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0" yWindow="0" windowWidth="21600" windowHeight="8910" tabRatio="809" firstSheet="2" activeTab="2"/>
  </bookViews>
  <sheets>
    <sheet name="Color and Description" sheetId="19" state="hidden" r:id="rId1"/>
    <sheet name="Color Code" sheetId="1" state="hidden" r:id="rId2"/>
    <sheet name="Packing List" sheetId="6" r:id="rId3"/>
    <sheet name="Break Down" sheetId="26" r:id="rId4"/>
    <sheet name="COLOR" sheetId="21" state="hidden" r:id="rId5"/>
    <sheet name="breakdown." sheetId="23" state="hidden" r:id="rId6"/>
    <sheet name="Color Code (2)" sheetId="25" state="hidden" r:id="rId7"/>
  </sheets>
  <externalReferences>
    <externalReference r:id="rId8"/>
    <externalReference r:id="rId9"/>
    <externalReference r:id="rId10"/>
    <externalReference r:id="rId11"/>
  </externalReferences>
  <definedNames>
    <definedName name="_CEL222">'[1]WORK(sgleppk)'!#REF!</definedName>
    <definedName name="_xlnm._FilterDatabase" localSheetId="0" hidden="1">'Color and Description'!$A$7:$F$1036</definedName>
    <definedName name="_xlnm._FilterDatabase" localSheetId="1" hidden="1">'Color Code'!$A$4:$B$120</definedName>
    <definedName name="_xlnm._FilterDatabase" localSheetId="6" hidden="1">'Color Code (2)'!$A$4:$B$131</definedName>
    <definedName name="_xlnm._FilterDatabase" localSheetId="2" hidden="1">'Packing List'!$B$9:$U$2949</definedName>
    <definedName name="_POW1" localSheetId="2">'[2]WORK(sgleppk)'!#REF!</definedName>
    <definedName name="_POW1">'[2]WORK(sgleppk)'!#REF!</definedName>
    <definedName name="aaa" localSheetId="0">[3]INFO!$C$5:$C$46</definedName>
    <definedName name="aaa" localSheetId="2">[3]INFO!$C$5:$C$46</definedName>
    <definedName name="aaa">[4]INFO!$C$5:$C$46</definedName>
    <definedName name="Camiseta" localSheetId="2">'[1]WORK(sgleppk)'!#REF!</definedName>
    <definedName name="Camiseta">'[1]WORK(sgleppk)'!#REF!</definedName>
    <definedName name="camiseta_251011" localSheetId="2">'[1]WORK(sgleppk)'!#REF!</definedName>
    <definedName name="camiseta_251011">'[1]WORK(sgleppk)'!#REF!</definedName>
    <definedName name="cdast" localSheetId="2">'[1]WORK(sgleppk)'!#REF!</definedName>
    <definedName name="cdast">'[1]WORK(sgleppk)'!#REF!</definedName>
    <definedName name="CECI" localSheetId="2">'[1]WORK(sgleppk)'!#REF!</definedName>
    <definedName name="CECI">'[1]WORK(sgleppk)'!#REF!</definedName>
    <definedName name="CECY" localSheetId="2">'[1]WORK(sgleppk)'!#REF!</definedName>
    <definedName name="CECY">'[1]WORK(sgleppk)'!#REF!</definedName>
    <definedName name="CEL" localSheetId="2">'[1]WORK(sgleppk)'!#REF!</definedName>
    <definedName name="CEL">'[1]WORK(sgleppk)'!#REF!</definedName>
    <definedName name="COLOR" localSheetId="2">'[1]WORK(sgleppk)'!#REF!</definedName>
    <definedName name="COLOR">'[1]WORK(sgleppk)'!#REF!</definedName>
    <definedName name="COMPANY" localSheetId="0">[3]DIRECTORY!$A$1:$A$65536</definedName>
    <definedName name="COMPANY" localSheetId="2">[3]DIRECTORY!$A$1:$A$65536</definedName>
    <definedName name="COMPANY">[4]DIRECTORY!$A$1:$A$65536</definedName>
    <definedName name="DATE" localSheetId="2">'[1]WORK(sgleppk)'!#REF!</definedName>
    <definedName name="DATE">'[1]WORK(sgleppk)'!#REF!</definedName>
    <definedName name="DDDD">'[1]WORK(sgleppk)'!#REF!</definedName>
    <definedName name="DIRECTORY" localSheetId="0">#REF!</definedName>
    <definedName name="DIRECTORY" localSheetId="2">#REF!</definedName>
    <definedName name="DIRECTORY">#REF!</definedName>
    <definedName name="IRRE2" localSheetId="2">'[1]WORK(sgleppk)'!#REF!</definedName>
    <definedName name="IRRE2">'[1]WORK(sgleppk)'!#REF!</definedName>
    <definedName name="lkjnmhjbhjjuuj">'[1]WORK(sgleppk)'!#REF!</definedName>
    <definedName name="LOCO" localSheetId="2">'[2]WORK(sgleppk)'!#REF!</definedName>
    <definedName name="LOCO">'[2]WORK(sgleppk)'!#REF!</definedName>
    <definedName name="LOTE" localSheetId="2">'[1]WORK(sgleppk)'!#REF!</definedName>
    <definedName name="LOTE">'[1]WORK(sgleppk)'!#REF!</definedName>
    <definedName name="OEM">'[1]WORK(sgleppk)'!#REF!</definedName>
    <definedName name="PACKING_LIST" localSheetId="0">#REF!</definedName>
    <definedName name="PACKING_LIST" localSheetId="2">#REF!</definedName>
    <definedName name="PACKING_LIST">#REF!</definedName>
    <definedName name="PACKING_SUMMARY" localSheetId="0">#REF!</definedName>
    <definedName name="PACKING_SUMMARY" localSheetId="2">#REF!</definedName>
    <definedName name="PACKING_SUMMARY">#REF!</definedName>
    <definedName name="POA" localSheetId="2">'[1]WORK(sgleppk)'!#REF!</definedName>
    <definedName name="POA">'[1]WORK(sgleppk)'!#REF!</definedName>
    <definedName name="POC" localSheetId="2">'[1]WORK(sgleppk)'!#REF!</definedName>
    <definedName name="POC">'[1]WORK(sgleppk)'!#REF!</definedName>
    <definedName name="POE" localSheetId="2">'[1]WORK(sgleppk)'!#REF!</definedName>
    <definedName name="POE">'[1]WORK(sgleppk)'!#REF!</definedName>
    <definedName name="porcentage" localSheetId="2">'[1]WORK(sgleppk)'!#REF!</definedName>
    <definedName name="porcentage">'[1]WORK(sgleppk)'!#REF!</definedName>
    <definedName name="PORCION" localSheetId="2">'[1]WORK(sgleppk)'!#REF!</definedName>
    <definedName name="PORCION">'[1]WORK(sgleppk)'!#REF!</definedName>
    <definedName name="POU" localSheetId="2">'[1]WORK(sgleppk)'!#REF!</definedName>
    <definedName name="POU">'[1]WORK(sgleppk)'!#REF!</definedName>
    <definedName name="POW" localSheetId="2">'[1]WORK(sgleppk)'!#REF!</definedName>
    <definedName name="POW">'[1]WORK(sgleppk)'!#REF!</definedName>
    <definedName name="_xlnm.Print_Area" localSheetId="3">'Break Down'!$A$5:$D$63</definedName>
    <definedName name="RICA" localSheetId="2">'[2]WORK(sgleppk)'!#REF!</definedName>
    <definedName name="RICA">'[2]WORK(sgleppk)'!#REF!</definedName>
    <definedName name="ROMEO">'[1]WORK(sgleppk)'!#REF!</definedName>
    <definedName name="send" localSheetId="2">'[1]WORK(sgleppk)'!#REF!</definedName>
    <definedName name="send">'[1]WORK(sgleppk)'!#REF!</definedName>
    <definedName name="SEND1" localSheetId="2">'[2]WORK(sgleppk)'!#REF!</definedName>
    <definedName name="SEND1">'[2]WORK(sgleppk)'!#REF!</definedName>
    <definedName name="SEND12" localSheetId="2">'[2]WORK(sgleppk)'!#REF!</definedName>
    <definedName name="SEND12">'[2]WORK(sgleppk)'!#REF!</definedName>
    <definedName name="STYLE" localSheetId="2">'[1]WORK(sgleppk)'!#REF!</definedName>
    <definedName name="STYLE">'[1]WORK(sgleppk)'!#REF!</definedName>
    <definedName name="T.IRRE4">'[1]WORK(sgleppk)'!#REF!</definedName>
    <definedName name="ukst" localSheetId="2">'[1]WORK(sgleppk)'!#REF!</definedName>
    <definedName name="ukst">'[1]WORK(sgleppk)'!#REF!</definedName>
    <definedName name="usast" localSheetId="2">'[1]WORK(sgleppk)'!#REF!</definedName>
    <definedName name="usast">'[1]WORK(sgleppk)'!#REF!</definedName>
    <definedName name="VIA" localSheetId="0">[3]INFO!$D$5:$D$46</definedName>
    <definedName name="VIA" localSheetId="2">[3]INFO!$D$5:$D$46</definedName>
    <definedName name="VIA">[4]INFO!$D$5:$D$46</definedName>
  </definedNames>
  <calcPr calcId="145621"/>
  <pivotCaches>
    <pivotCache cacheId="0" r:id="rId12"/>
  </pivotCaches>
</workbook>
</file>

<file path=xl/calcChain.xml><?xml version="1.0" encoding="utf-8"?>
<calcChain xmlns="http://schemas.openxmlformats.org/spreadsheetml/2006/main">
  <c r="T2950" i="6" l="1"/>
  <c r="S2336" i="6"/>
  <c r="N2336" i="6"/>
  <c r="H2336" i="6"/>
  <c r="G2336" i="6"/>
  <c r="D2336" i="6"/>
  <c r="S2335" i="6"/>
  <c r="N2335" i="6"/>
  <c r="H2335" i="6"/>
  <c r="G2335" i="6"/>
  <c r="D2335" i="6"/>
  <c r="S2334" i="6"/>
  <c r="N2334" i="6"/>
  <c r="H2334" i="6"/>
  <c r="G2334" i="6"/>
  <c r="D2334" i="6"/>
  <c r="S2333" i="6"/>
  <c r="N2333" i="6"/>
  <c r="H2333" i="6"/>
  <c r="G2333" i="6"/>
  <c r="D2333" i="6"/>
  <c r="S2332" i="6"/>
  <c r="N2332" i="6"/>
  <c r="H2332" i="6"/>
  <c r="G2332" i="6"/>
  <c r="D2332" i="6"/>
  <c r="S2331" i="6"/>
  <c r="N2331" i="6"/>
  <c r="H2331" i="6"/>
  <c r="G2331" i="6"/>
  <c r="D2331" i="6"/>
  <c r="S2330" i="6"/>
  <c r="N2330" i="6"/>
  <c r="H2330" i="6"/>
  <c r="G2330" i="6"/>
  <c r="D2330" i="6"/>
  <c r="S2329" i="6"/>
  <c r="N2329" i="6"/>
  <c r="H2329" i="6"/>
  <c r="G2329" i="6"/>
  <c r="D2329" i="6"/>
  <c r="S2328" i="6"/>
  <c r="N2328" i="6"/>
  <c r="H2328" i="6"/>
  <c r="G2328" i="6"/>
  <c r="D2328" i="6"/>
  <c r="S2327" i="6"/>
  <c r="N2327" i="6"/>
  <c r="H2327" i="6"/>
  <c r="G2327" i="6"/>
  <c r="D2327" i="6"/>
  <c r="S2326" i="6"/>
  <c r="N2326" i="6"/>
  <c r="H2326" i="6"/>
  <c r="G2326" i="6"/>
  <c r="D2326" i="6"/>
  <c r="S2325" i="6"/>
  <c r="N2325" i="6"/>
  <c r="H2325" i="6"/>
  <c r="G2325" i="6"/>
  <c r="D2325" i="6"/>
  <c r="S2324" i="6"/>
  <c r="N2324" i="6"/>
  <c r="H2324" i="6"/>
  <c r="G2324" i="6"/>
  <c r="D2324" i="6"/>
  <c r="S2323" i="6"/>
  <c r="N2323" i="6"/>
  <c r="H2323" i="6"/>
  <c r="G2323" i="6"/>
  <c r="D2323" i="6"/>
  <c r="S2322" i="6"/>
  <c r="N2322" i="6"/>
  <c r="H2322" i="6"/>
  <c r="G2322" i="6"/>
  <c r="D2322" i="6"/>
  <c r="S2321" i="6"/>
  <c r="N2321" i="6"/>
  <c r="H2321" i="6"/>
  <c r="G2321" i="6"/>
  <c r="D2321" i="6"/>
  <c r="S2320" i="6"/>
  <c r="N2320" i="6"/>
  <c r="H2320" i="6"/>
  <c r="G2320" i="6"/>
  <c r="D2320" i="6"/>
  <c r="S2319" i="6"/>
  <c r="N2319" i="6"/>
  <c r="H2319" i="6"/>
  <c r="G2319" i="6"/>
  <c r="D2319" i="6"/>
  <c r="S2318" i="6"/>
  <c r="N2318" i="6"/>
  <c r="H2318" i="6"/>
  <c r="G2318" i="6"/>
  <c r="D2318" i="6"/>
  <c r="S2317" i="6"/>
  <c r="N2317" i="6"/>
  <c r="H2317" i="6"/>
  <c r="G2317" i="6"/>
  <c r="D2317" i="6"/>
  <c r="S2316" i="6"/>
  <c r="N2316" i="6"/>
  <c r="H2316" i="6"/>
  <c r="G2316" i="6"/>
  <c r="D2316" i="6"/>
  <c r="S2315" i="6"/>
  <c r="N2315" i="6"/>
  <c r="H2315" i="6"/>
  <c r="G2315" i="6"/>
  <c r="D2315" i="6"/>
  <c r="S2314" i="6"/>
  <c r="N2314" i="6"/>
  <c r="H2314" i="6"/>
  <c r="G2314" i="6"/>
  <c r="D2314" i="6"/>
  <c r="S2313" i="6"/>
  <c r="N2313" i="6"/>
  <c r="H2313" i="6"/>
  <c r="G2313" i="6"/>
  <c r="D2313" i="6"/>
  <c r="S2312" i="6"/>
  <c r="N2312" i="6"/>
  <c r="H2312" i="6"/>
  <c r="G2312" i="6"/>
  <c r="D2312" i="6"/>
  <c r="S2311" i="6"/>
  <c r="N2311" i="6"/>
  <c r="H2311" i="6"/>
  <c r="G2311" i="6"/>
  <c r="D2311" i="6"/>
  <c r="S2346" i="6"/>
  <c r="N2346" i="6"/>
  <c r="H2346" i="6"/>
  <c r="G2346" i="6"/>
  <c r="D2346" i="6"/>
  <c r="S2345" i="6"/>
  <c r="N2345" i="6"/>
  <c r="H2345" i="6"/>
  <c r="G2345" i="6"/>
  <c r="D2345" i="6"/>
  <c r="S2344" i="6"/>
  <c r="N2344" i="6"/>
  <c r="H2344" i="6"/>
  <c r="G2344" i="6"/>
  <c r="D2344" i="6"/>
  <c r="S2343" i="6"/>
  <c r="N2343" i="6"/>
  <c r="H2343" i="6"/>
  <c r="G2343" i="6"/>
  <c r="D2343" i="6"/>
  <c r="S2342" i="6"/>
  <c r="N2342" i="6"/>
  <c r="H2342" i="6"/>
  <c r="G2342" i="6"/>
  <c r="D2342" i="6"/>
  <c r="S2341" i="6"/>
  <c r="N2341" i="6"/>
  <c r="H2341" i="6"/>
  <c r="G2341" i="6"/>
  <c r="D2341" i="6"/>
  <c r="S2340" i="6"/>
  <c r="N2340" i="6"/>
  <c r="H2340" i="6"/>
  <c r="G2340" i="6"/>
  <c r="D2340" i="6"/>
  <c r="S2339" i="6"/>
  <c r="N2339" i="6"/>
  <c r="H2339" i="6"/>
  <c r="G2339" i="6"/>
  <c r="D2339" i="6"/>
  <c r="S2338" i="6"/>
  <c r="N2338" i="6"/>
  <c r="H2338" i="6"/>
  <c r="G2338" i="6"/>
  <c r="D2338" i="6"/>
  <c r="S2337" i="6"/>
  <c r="N2337" i="6"/>
  <c r="H2337" i="6"/>
  <c r="G2337" i="6"/>
  <c r="D2337" i="6"/>
  <c r="S2310" i="6"/>
  <c r="N2310" i="6"/>
  <c r="H2310" i="6"/>
  <c r="G2310" i="6"/>
  <c r="D2310" i="6"/>
  <c r="S2309" i="6"/>
  <c r="N2309" i="6"/>
  <c r="H2309" i="6"/>
  <c r="G2309" i="6"/>
  <c r="D2309" i="6"/>
  <c r="S2308" i="6"/>
  <c r="N2308" i="6"/>
  <c r="H2308" i="6"/>
  <c r="G2308" i="6"/>
  <c r="D2308" i="6"/>
  <c r="S2307" i="6"/>
  <c r="N2307" i="6"/>
  <c r="H2307" i="6"/>
  <c r="G2307" i="6"/>
  <c r="D2307" i="6"/>
  <c r="S2306" i="6"/>
  <c r="N2306" i="6"/>
  <c r="H2306" i="6"/>
  <c r="G2306" i="6"/>
  <c r="D2306" i="6"/>
  <c r="S2305" i="6"/>
  <c r="N2305" i="6"/>
  <c r="H2305" i="6"/>
  <c r="G2305" i="6"/>
  <c r="D2305" i="6"/>
  <c r="S2304" i="6"/>
  <c r="N2304" i="6"/>
  <c r="H2304" i="6"/>
  <c r="G2304" i="6"/>
  <c r="D2304" i="6"/>
  <c r="S2303" i="6"/>
  <c r="N2303" i="6"/>
  <c r="H2303" i="6"/>
  <c r="G2303" i="6"/>
  <c r="D2303" i="6"/>
  <c r="S2302" i="6"/>
  <c r="N2302" i="6"/>
  <c r="H2302" i="6"/>
  <c r="G2302" i="6"/>
  <c r="D2302" i="6"/>
  <c r="S2301" i="6"/>
  <c r="N2301" i="6"/>
  <c r="H2301" i="6"/>
  <c r="G2301" i="6"/>
  <c r="D2301" i="6"/>
  <c r="S2300" i="6"/>
  <c r="N2300" i="6"/>
  <c r="H2300" i="6"/>
  <c r="G2300" i="6"/>
  <c r="D2300" i="6"/>
  <c r="D1899" i="6"/>
  <c r="D1898" i="6"/>
  <c r="D1897" i="6"/>
  <c r="D1896" i="6"/>
  <c r="D1895" i="6"/>
  <c r="D1894" i="6"/>
  <c r="D1893" i="6"/>
  <c r="D1881" i="6"/>
  <c r="G1881" i="6"/>
  <c r="H1881" i="6"/>
  <c r="N1881" i="6"/>
  <c r="S1881" i="6"/>
  <c r="D1882" i="6"/>
  <c r="G1882" i="6"/>
  <c r="H1882" i="6"/>
  <c r="N1882" i="6"/>
  <c r="S1882" i="6"/>
  <c r="D1883" i="6"/>
  <c r="G1883" i="6"/>
  <c r="H1883" i="6"/>
  <c r="N1883" i="6"/>
  <c r="S1883" i="6"/>
  <c r="D1884" i="6"/>
  <c r="G1884" i="6"/>
  <c r="H1884" i="6"/>
  <c r="N1884" i="6"/>
  <c r="S1884" i="6"/>
  <c r="D1885" i="6"/>
  <c r="G1885" i="6"/>
  <c r="H1885" i="6"/>
  <c r="N1885" i="6"/>
  <c r="S1885" i="6"/>
  <c r="D1886" i="6"/>
  <c r="G1886" i="6"/>
  <c r="H1886" i="6"/>
  <c r="N1886" i="6"/>
  <c r="S1886" i="6"/>
  <c r="D1887" i="6"/>
  <c r="G1887" i="6"/>
  <c r="H1887" i="6"/>
  <c r="N1887" i="6"/>
  <c r="S1887" i="6"/>
  <c r="D1888" i="6"/>
  <c r="G1888" i="6"/>
  <c r="H1888" i="6"/>
  <c r="N1888" i="6"/>
  <c r="S1888" i="6"/>
  <c r="D1889" i="6"/>
  <c r="G1889" i="6"/>
  <c r="H1889" i="6"/>
  <c r="N1889" i="6"/>
  <c r="S1889" i="6"/>
  <c r="D1890" i="6"/>
  <c r="G1890" i="6"/>
  <c r="H1890" i="6"/>
  <c r="N1890" i="6"/>
  <c r="S1890" i="6"/>
  <c r="D1891" i="6"/>
  <c r="G1891" i="6"/>
  <c r="H1891" i="6"/>
  <c r="N1891" i="6"/>
  <c r="S1891" i="6"/>
  <c r="D1892" i="6"/>
  <c r="G1892" i="6"/>
  <c r="H1892" i="6"/>
  <c r="N1892" i="6"/>
  <c r="S1892" i="6"/>
  <c r="G1893" i="6"/>
  <c r="H1893" i="6"/>
  <c r="N1893" i="6"/>
  <c r="S1893" i="6"/>
  <c r="G1894" i="6"/>
  <c r="H1894" i="6"/>
  <c r="N1894" i="6"/>
  <c r="S1894" i="6"/>
  <c r="G1895" i="6"/>
  <c r="H1895" i="6"/>
  <c r="N1895" i="6"/>
  <c r="S1895" i="6"/>
  <c r="G1896" i="6"/>
  <c r="H1896" i="6"/>
  <c r="N1896" i="6"/>
  <c r="S1896" i="6"/>
  <c r="G1897" i="6"/>
  <c r="H1897" i="6"/>
  <c r="N1897" i="6"/>
  <c r="S1897" i="6"/>
  <c r="G1898" i="6"/>
  <c r="H1898" i="6"/>
  <c r="N1898" i="6"/>
  <c r="S1898" i="6"/>
  <c r="G1899" i="6"/>
  <c r="H1899" i="6"/>
  <c r="N1899" i="6"/>
  <c r="S1899" i="6"/>
  <c r="D1900" i="6"/>
  <c r="G1900" i="6"/>
  <c r="H1900" i="6"/>
  <c r="N1900" i="6"/>
  <c r="S1900" i="6"/>
  <c r="D1213" i="6"/>
  <c r="D1111" i="6"/>
  <c r="D955" i="6"/>
  <c r="D1720" i="6"/>
  <c r="G1720" i="6"/>
  <c r="H1720" i="6"/>
  <c r="N1720" i="6"/>
  <c r="S1720" i="6"/>
  <c r="D1721" i="6"/>
  <c r="G1721" i="6"/>
  <c r="H1721" i="6"/>
  <c r="N1721" i="6"/>
  <c r="S1721" i="6"/>
  <c r="D1722" i="6"/>
  <c r="G1722" i="6"/>
  <c r="H1722" i="6"/>
  <c r="N1722" i="6"/>
  <c r="S1722" i="6"/>
  <c r="D1723" i="6"/>
  <c r="G1723" i="6"/>
  <c r="H1723" i="6"/>
  <c r="N1723" i="6"/>
  <c r="S1723" i="6"/>
  <c r="D1724" i="6"/>
  <c r="G1724" i="6"/>
  <c r="H1724" i="6"/>
  <c r="N1724" i="6"/>
  <c r="S1724" i="6"/>
  <c r="D1725" i="6"/>
  <c r="G1725" i="6"/>
  <c r="H1725" i="6"/>
  <c r="N1725" i="6"/>
  <c r="S1725" i="6"/>
  <c r="D1726" i="6"/>
  <c r="G1726" i="6"/>
  <c r="H1726" i="6"/>
  <c r="N1726" i="6"/>
  <c r="S1726" i="6"/>
  <c r="D1727" i="6"/>
  <c r="G1727" i="6"/>
  <c r="H1727" i="6"/>
  <c r="N1727" i="6"/>
  <c r="S1727" i="6"/>
  <c r="D1728" i="6"/>
  <c r="G1728" i="6"/>
  <c r="H1728" i="6"/>
  <c r="N1728" i="6"/>
  <c r="S1728" i="6"/>
  <c r="D1729" i="6"/>
  <c r="G1729" i="6"/>
  <c r="H1729" i="6"/>
  <c r="N1729" i="6"/>
  <c r="S1729" i="6"/>
  <c r="D1730" i="6"/>
  <c r="G1730" i="6"/>
  <c r="H1730" i="6"/>
  <c r="N1730" i="6"/>
  <c r="S1730" i="6"/>
  <c r="D1731" i="6"/>
  <c r="G1731" i="6"/>
  <c r="H1731" i="6"/>
  <c r="N1731" i="6"/>
  <c r="S1731" i="6"/>
  <c r="D1732" i="6"/>
  <c r="G1732" i="6"/>
  <c r="H1732" i="6"/>
  <c r="N1732" i="6"/>
  <c r="S1732" i="6"/>
  <c r="D1733" i="6"/>
  <c r="G1733" i="6"/>
  <c r="H1733" i="6"/>
  <c r="N1733" i="6"/>
  <c r="S1733" i="6"/>
  <c r="D1734" i="6"/>
  <c r="G1734" i="6"/>
  <c r="H1734" i="6"/>
  <c r="N1734" i="6"/>
  <c r="S1734" i="6"/>
  <c r="D1735" i="6"/>
  <c r="G1735" i="6"/>
  <c r="H1735" i="6"/>
  <c r="N1735" i="6"/>
  <c r="S1735" i="6"/>
  <c r="D1736" i="6"/>
  <c r="G1736" i="6"/>
  <c r="H1736" i="6"/>
  <c r="N1736" i="6"/>
  <c r="S1736" i="6"/>
  <c r="D1737" i="6"/>
  <c r="G1737" i="6"/>
  <c r="H1737" i="6"/>
  <c r="N1737" i="6"/>
  <c r="S1737" i="6"/>
  <c r="D1738" i="6"/>
  <c r="G1738" i="6"/>
  <c r="H1738" i="6"/>
  <c r="N1738" i="6"/>
  <c r="S1738" i="6"/>
  <c r="D1739" i="6"/>
  <c r="G1739" i="6"/>
  <c r="H1739" i="6"/>
  <c r="N1739" i="6"/>
  <c r="S1739" i="6"/>
  <c r="D1740" i="6"/>
  <c r="G1740" i="6"/>
  <c r="H1740" i="6"/>
  <c r="N1740" i="6"/>
  <c r="S1740" i="6"/>
  <c r="D1741" i="6"/>
  <c r="G1741" i="6"/>
  <c r="H1741" i="6"/>
  <c r="N1741" i="6"/>
  <c r="S1741" i="6"/>
  <c r="D1742" i="6"/>
  <c r="G1742" i="6"/>
  <c r="H1742" i="6"/>
  <c r="N1742" i="6"/>
  <c r="S1742" i="6"/>
  <c r="D1743" i="6"/>
  <c r="G1743" i="6"/>
  <c r="H1743" i="6"/>
  <c r="N1743" i="6"/>
  <c r="S1743" i="6"/>
  <c r="D1744" i="6"/>
  <c r="G1744" i="6"/>
  <c r="H1744" i="6"/>
  <c r="N1744" i="6"/>
  <c r="S1744" i="6"/>
  <c r="D1745" i="6"/>
  <c r="G1745" i="6"/>
  <c r="H1745" i="6"/>
  <c r="N1745" i="6"/>
  <c r="S1745" i="6"/>
  <c r="D1746" i="6"/>
  <c r="G1746" i="6"/>
  <c r="H1746" i="6"/>
  <c r="N1746" i="6"/>
  <c r="S1746" i="6"/>
  <c r="D1747" i="6"/>
  <c r="G1747" i="6"/>
  <c r="H1747" i="6"/>
  <c r="N1747" i="6"/>
  <c r="S1747" i="6"/>
  <c r="D1748" i="6"/>
  <c r="G1748" i="6"/>
  <c r="H1748" i="6"/>
  <c r="N1748" i="6"/>
  <c r="S1748" i="6"/>
  <c r="D1749" i="6"/>
  <c r="G1749" i="6"/>
  <c r="H1749" i="6"/>
  <c r="N1749" i="6"/>
  <c r="S1749" i="6"/>
  <c r="D1750" i="6"/>
  <c r="G1750" i="6"/>
  <c r="H1750" i="6"/>
  <c r="N1750" i="6"/>
  <c r="S1750" i="6"/>
  <c r="D1751" i="6"/>
  <c r="G1751" i="6"/>
  <c r="H1751" i="6"/>
  <c r="N1751" i="6"/>
  <c r="S1751" i="6"/>
  <c r="D1752" i="6"/>
  <c r="G1752" i="6"/>
  <c r="H1752" i="6"/>
  <c r="N1752" i="6"/>
  <c r="S1752" i="6"/>
  <c r="D1753" i="6"/>
  <c r="G1753" i="6"/>
  <c r="H1753" i="6"/>
  <c r="N1753" i="6"/>
  <c r="S1753" i="6"/>
  <c r="D1754" i="6"/>
  <c r="G1754" i="6"/>
  <c r="H1754" i="6"/>
  <c r="N1754" i="6"/>
  <c r="S1754" i="6"/>
  <c r="D1755" i="6"/>
  <c r="G1755" i="6"/>
  <c r="H1755" i="6"/>
  <c r="N1755" i="6"/>
  <c r="S1755" i="6"/>
  <c r="D1756" i="6"/>
  <c r="G1756" i="6"/>
  <c r="H1756" i="6"/>
  <c r="N1756" i="6"/>
  <c r="S1756" i="6"/>
  <c r="D1757" i="6"/>
  <c r="G1757" i="6"/>
  <c r="H1757" i="6"/>
  <c r="N1757" i="6"/>
  <c r="S1757" i="6"/>
  <c r="D1758" i="6"/>
  <c r="G1758" i="6"/>
  <c r="H1758" i="6"/>
  <c r="N1758" i="6"/>
  <c r="S1758" i="6"/>
  <c r="D1759" i="6"/>
  <c r="G1759" i="6"/>
  <c r="H1759" i="6"/>
  <c r="N1759" i="6"/>
  <c r="S1759" i="6"/>
  <c r="D1760" i="6"/>
  <c r="G1760" i="6"/>
  <c r="H1760" i="6"/>
  <c r="N1760" i="6"/>
  <c r="S1760" i="6"/>
  <c r="D1761" i="6"/>
  <c r="G1761" i="6"/>
  <c r="H1761" i="6"/>
  <c r="N1761" i="6"/>
  <c r="S1761" i="6"/>
  <c r="D1762" i="6"/>
  <c r="G1762" i="6"/>
  <c r="H1762" i="6"/>
  <c r="N1762" i="6"/>
  <c r="S1762" i="6"/>
  <c r="D1763" i="6"/>
  <c r="G1763" i="6"/>
  <c r="H1763" i="6"/>
  <c r="N1763" i="6"/>
  <c r="S1763" i="6"/>
  <c r="D1764" i="6"/>
  <c r="G1764" i="6"/>
  <c r="H1764" i="6"/>
  <c r="N1764" i="6"/>
  <c r="S1764" i="6"/>
  <c r="D1765" i="6"/>
  <c r="G1765" i="6"/>
  <c r="H1765" i="6"/>
  <c r="N1765" i="6"/>
  <c r="S1765" i="6"/>
  <c r="D1766" i="6"/>
  <c r="G1766" i="6"/>
  <c r="H1766" i="6"/>
  <c r="N1766" i="6"/>
  <c r="S1766" i="6"/>
  <c r="D1767" i="6"/>
  <c r="G1767" i="6"/>
  <c r="H1767" i="6"/>
  <c r="N1767" i="6"/>
  <c r="S1767" i="6"/>
  <c r="D1768" i="6"/>
  <c r="G1768" i="6"/>
  <c r="H1768" i="6"/>
  <c r="N1768" i="6"/>
  <c r="S1768" i="6"/>
  <c r="D1769" i="6"/>
  <c r="G1769" i="6"/>
  <c r="H1769" i="6"/>
  <c r="N1769" i="6"/>
  <c r="S1769" i="6"/>
  <c r="D1770" i="6"/>
  <c r="G1770" i="6"/>
  <c r="H1770" i="6"/>
  <c r="N1770" i="6"/>
  <c r="S1770" i="6"/>
  <c r="D1771" i="6"/>
  <c r="G1771" i="6"/>
  <c r="H1771" i="6"/>
  <c r="N1771" i="6"/>
  <c r="S1771" i="6"/>
  <c r="D1772" i="6"/>
  <c r="G1772" i="6"/>
  <c r="H1772" i="6"/>
  <c r="N1772" i="6"/>
  <c r="S1772" i="6"/>
  <c r="D1773" i="6"/>
  <c r="G1773" i="6"/>
  <c r="H1773" i="6"/>
  <c r="N1773" i="6"/>
  <c r="S1773" i="6"/>
  <c r="D1774" i="6"/>
  <c r="G1774" i="6"/>
  <c r="H1774" i="6"/>
  <c r="N1774" i="6"/>
  <c r="S1774" i="6"/>
  <c r="D1775" i="6"/>
  <c r="G1775" i="6"/>
  <c r="H1775" i="6"/>
  <c r="N1775" i="6"/>
  <c r="S1775" i="6"/>
  <c r="D1776" i="6"/>
  <c r="G1776" i="6"/>
  <c r="H1776" i="6"/>
  <c r="N1776" i="6"/>
  <c r="S1776" i="6"/>
  <c r="D1777" i="6"/>
  <c r="G1777" i="6"/>
  <c r="H1777" i="6"/>
  <c r="N1777" i="6"/>
  <c r="S1777" i="6"/>
  <c r="D1778" i="6"/>
  <c r="G1778" i="6"/>
  <c r="H1778" i="6"/>
  <c r="N1778" i="6"/>
  <c r="S1778" i="6"/>
  <c r="D1779" i="6"/>
  <c r="G1779" i="6"/>
  <c r="H1779" i="6"/>
  <c r="N1779" i="6"/>
  <c r="S1779" i="6"/>
  <c r="D1780" i="6"/>
  <c r="G1780" i="6"/>
  <c r="H1780" i="6"/>
  <c r="N1780" i="6"/>
  <c r="S1780" i="6"/>
  <c r="D1781" i="6"/>
  <c r="G1781" i="6"/>
  <c r="H1781" i="6"/>
  <c r="N1781" i="6"/>
  <c r="S1781" i="6"/>
  <c r="D1782" i="6"/>
  <c r="G1782" i="6"/>
  <c r="H1782" i="6"/>
  <c r="N1782" i="6"/>
  <c r="S1782" i="6"/>
  <c r="D1783" i="6"/>
  <c r="G1783" i="6"/>
  <c r="H1783" i="6"/>
  <c r="N1783" i="6"/>
  <c r="S1783" i="6"/>
  <c r="D1784" i="6"/>
  <c r="G1784" i="6"/>
  <c r="H1784" i="6"/>
  <c r="N1784" i="6"/>
  <c r="S1784" i="6"/>
  <c r="D1785" i="6"/>
  <c r="G1785" i="6"/>
  <c r="H1785" i="6"/>
  <c r="N1785" i="6"/>
  <c r="S1785" i="6"/>
  <c r="D1786" i="6"/>
  <c r="G1786" i="6"/>
  <c r="H1786" i="6"/>
  <c r="N1786" i="6"/>
  <c r="S1786" i="6"/>
  <c r="D1787" i="6"/>
  <c r="G1787" i="6"/>
  <c r="H1787" i="6"/>
  <c r="N1787" i="6"/>
  <c r="S1787" i="6"/>
  <c r="D1788" i="6"/>
  <c r="G1788" i="6"/>
  <c r="H1788" i="6"/>
  <c r="N1788" i="6"/>
  <c r="S1788" i="6"/>
  <c r="D1789" i="6"/>
  <c r="G1789" i="6"/>
  <c r="H1789" i="6"/>
  <c r="N1789" i="6"/>
  <c r="S1789" i="6"/>
  <c r="D1790" i="6"/>
  <c r="G1790" i="6"/>
  <c r="H1790" i="6"/>
  <c r="N1790" i="6"/>
  <c r="S1790" i="6"/>
  <c r="D1791" i="6"/>
  <c r="G1791" i="6"/>
  <c r="H1791" i="6"/>
  <c r="N1791" i="6"/>
  <c r="S1791" i="6"/>
  <c r="D1792" i="6"/>
  <c r="G1792" i="6"/>
  <c r="H1792" i="6"/>
  <c r="N1792" i="6"/>
  <c r="S1792" i="6"/>
  <c r="D1793" i="6"/>
  <c r="G1793" i="6"/>
  <c r="H1793" i="6"/>
  <c r="N1793" i="6"/>
  <c r="S1793" i="6"/>
  <c r="D1794" i="6"/>
  <c r="G1794" i="6"/>
  <c r="H1794" i="6"/>
  <c r="N1794" i="6"/>
  <c r="S1794" i="6"/>
  <c r="D1795" i="6"/>
  <c r="G1795" i="6"/>
  <c r="H1795" i="6"/>
  <c r="N1795" i="6"/>
  <c r="S1795" i="6"/>
  <c r="D1796" i="6"/>
  <c r="G1796" i="6"/>
  <c r="H1796" i="6"/>
  <c r="N1796" i="6"/>
  <c r="S1796" i="6"/>
  <c r="D1797" i="6"/>
  <c r="G1797" i="6"/>
  <c r="H1797" i="6"/>
  <c r="N1797" i="6"/>
  <c r="S1797" i="6"/>
  <c r="D1798" i="6"/>
  <c r="G1798" i="6"/>
  <c r="H1798" i="6"/>
  <c r="N1798" i="6"/>
  <c r="S1798" i="6"/>
  <c r="D1799" i="6"/>
  <c r="G1799" i="6"/>
  <c r="H1799" i="6"/>
  <c r="N1799" i="6"/>
  <c r="S1799" i="6"/>
  <c r="D1800" i="6"/>
  <c r="G1800" i="6"/>
  <c r="H1800" i="6"/>
  <c r="N1800" i="6"/>
  <c r="S1800" i="6"/>
  <c r="D1801" i="6"/>
  <c r="G1801" i="6"/>
  <c r="H1801" i="6"/>
  <c r="N1801" i="6"/>
  <c r="S1801" i="6"/>
  <c r="D1802" i="6"/>
  <c r="G1802" i="6"/>
  <c r="H1802" i="6"/>
  <c r="N1802" i="6"/>
  <c r="S1802" i="6"/>
  <c r="D1803" i="6"/>
  <c r="G1803" i="6"/>
  <c r="H1803" i="6"/>
  <c r="N1803" i="6"/>
  <c r="S1803" i="6"/>
  <c r="D1804" i="6"/>
  <c r="G1804" i="6"/>
  <c r="H1804" i="6"/>
  <c r="N1804" i="6"/>
  <c r="S1804" i="6"/>
  <c r="D1805" i="6"/>
  <c r="G1805" i="6"/>
  <c r="H1805" i="6"/>
  <c r="N1805" i="6"/>
  <c r="S1805" i="6"/>
  <c r="D1806" i="6"/>
  <c r="G1806" i="6"/>
  <c r="H1806" i="6"/>
  <c r="N1806" i="6"/>
  <c r="S1806" i="6"/>
  <c r="D1807" i="6"/>
  <c r="G1807" i="6"/>
  <c r="H1807" i="6"/>
  <c r="N1807" i="6"/>
  <c r="S1807" i="6"/>
  <c r="D1808" i="6"/>
  <c r="G1808" i="6"/>
  <c r="H1808" i="6"/>
  <c r="N1808" i="6"/>
  <c r="S1808" i="6"/>
  <c r="D1809" i="6"/>
  <c r="G1809" i="6"/>
  <c r="H1809" i="6"/>
  <c r="N1809" i="6"/>
  <c r="S1809" i="6"/>
  <c r="D1810" i="6"/>
  <c r="G1810" i="6"/>
  <c r="H1810" i="6"/>
  <c r="N1810" i="6"/>
  <c r="S1810" i="6"/>
  <c r="D1811" i="6"/>
  <c r="G1811" i="6"/>
  <c r="H1811" i="6"/>
  <c r="N1811" i="6"/>
  <c r="S1811" i="6"/>
  <c r="D1812" i="6"/>
  <c r="G1812" i="6"/>
  <c r="H1812" i="6"/>
  <c r="N1812" i="6"/>
  <c r="S1812" i="6"/>
  <c r="D1813" i="6"/>
  <c r="G1813" i="6"/>
  <c r="H1813" i="6"/>
  <c r="N1813" i="6"/>
  <c r="S1813" i="6"/>
  <c r="D1814" i="6"/>
  <c r="G1814" i="6"/>
  <c r="H1814" i="6"/>
  <c r="N1814" i="6"/>
  <c r="S1814" i="6"/>
  <c r="D1815" i="6"/>
  <c r="G1815" i="6"/>
  <c r="H1815" i="6"/>
  <c r="N1815" i="6"/>
  <c r="S1815" i="6"/>
  <c r="D1816" i="6"/>
  <c r="G1816" i="6"/>
  <c r="H1816" i="6"/>
  <c r="N1816" i="6"/>
  <c r="S1816" i="6"/>
  <c r="D1817" i="6"/>
  <c r="G1817" i="6"/>
  <c r="H1817" i="6"/>
  <c r="N1817" i="6"/>
  <c r="S1817" i="6"/>
  <c r="D1818" i="6"/>
  <c r="G1818" i="6"/>
  <c r="H1818" i="6"/>
  <c r="N1818" i="6"/>
  <c r="S1818" i="6"/>
  <c r="D1819" i="6"/>
  <c r="G1819" i="6"/>
  <c r="H1819" i="6"/>
  <c r="N1819" i="6"/>
  <c r="S1819" i="6"/>
  <c r="D1820" i="6"/>
  <c r="G1820" i="6"/>
  <c r="H1820" i="6"/>
  <c r="N1820" i="6"/>
  <c r="S1820" i="6"/>
  <c r="D1821" i="6"/>
  <c r="G1821" i="6"/>
  <c r="H1821" i="6"/>
  <c r="N1821" i="6"/>
  <c r="S1821" i="6"/>
  <c r="D1822" i="6"/>
  <c r="G1822" i="6"/>
  <c r="H1822" i="6"/>
  <c r="N1822" i="6"/>
  <c r="S1822" i="6"/>
  <c r="D1823" i="6"/>
  <c r="G1823" i="6"/>
  <c r="H1823" i="6"/>
  <c r="N1823" i="6"/>
  <c r="S1823" i="6"/>
  <c r="D1824" i="6"/>
  <c r="G1824" i="6"/>
  <c r="H1824" i="6"/>
  <c r="N1824" i="6"/>
  <c r="S1824" i="6"/>
  <c r="D1825" i="6"/>
  <c r="G1825" i="6"/>
  <c r="H1825" i="6"/>
  <c r="N1825" i="6"/>
  <c r="S1825" i="6"/>
  <c r="D1826" i="6"/>
  <c r="G1826" i="6"/>
  <c r="H1826" i="6"/>
  <c r="N1826" i="6"/>
  <c r="S1826" i="6"/>
  <c r="D1827" i="6"/>
  <c r="G1827" i="6"/>
  <c r="H1827" i="6"/>
  <c r="N1827" i="6"/>
  <c r="S1827" i="6"/>
  <c r="D1828" i="6"/>
  <c r="G1828" i="6"/>
  <c r="H1828" i="6"/>
  <c r="N1828" i="6"/>
  <c r="S1828" i="6"/>
  <c r="D1829" i="6"/>
  <c r="G1829" i="6"/>
  <c r="H1829" i="6"/>
  <c r="N1829" i="6"/>
  <c r="S1829" i="6"/>
  <c r="D1830" i="6"/>
  <c r="G1830" i="6"/>
  <c r="H1830" i="6"/>
  <c r="N1830" i="6"/>
  <c r="S1830" i="6"/>
  <c r="D1831" i="6"/>
  <c r="G1831" i="6"/>
  <c r="H1831" i="6"/>
  <c r="N1831" i="6"/>
  <c r="S1831" i="6"/>
  <c r="D1832" i="6"/>
  <c r="G1832" i="6"/>
  <c r="H1832" i="6"/>
  <c r="N1832" i="6"/>
  <c r="S1832" i="6"/>
  <c r="D1833" i="6"/>
  <c r="G1833" i="6"/>
  <c r="H1833" i="6"/>
  <c r="N1833" i="6"/>
  <c r="S1833" i="6"/>
  <c r="D1834" i="6"/>
  <c r="G1834" i="6"/>
  <c r="H1834" i="6"/>
  <c r="N1834" i="6"/>
  <c r="S1834" i="6"/>
  <c r="D1835" i="6"/>
  <c r="G1835" i="6"/>
  <c r="H1835" i="6"/>
  <c r="N1835" i="6"/>
  <c r="S1835" i="6"/>
  <c r="D1836" i="6"/>
  <c r="G1836" i="6"/>
  <c r="H1836" i="6"/>
  <c r="N1836" i="6"/>
  <c r="S1836" i="6"/>
  <c r="D1837" i="6"/>
  <c r="G1837" i="6"/>
  <c r="H1837" i="6"/>
  <c r="N1837" i="6"/>
  <c r="S1837" i="6"/>
  <c r="D1838" i="6"/>
  <c r="G1838" i="6"/>
  <c r="H1838" i="6"/>
  <c r="N1838" i="6"/>
  <c r="S1838" i="6"/>
  <c r="D1839" i="6"/>
  <c r="G1839" i="6"/>
  <c r="H1839" i="6"/>
  <c r="N1839" i="6"/>
  <c r="S1839" i="6"/>
  <c r="D1840" i="6"/>
  <c r="G1840" i="6"/>
  <c r="H1840" i="6"/>
  <c r="N1840" i="6"/>
  <c r="S1840" i="6"/>
  <c r="D1841" i="6"/>
  <c r="G1841" i="6"/>
  <c r="H1841" i="6"/>
  <c r="N1841" i="6"/>
  <c r="S1841" i="6"/>
  <c r="D1842" i="6"/>
  <c r="G1842" i="6"/>
  <c r="H1842" i="6"/>
  <c r="N1842" i="6"/>
  <c r="S1842" i="6"/>
  <c r="D1843" i="6"/>
  <c r="G1843" i="6"/>
  <c r="H1843" i="6"/>
  <c r="N1843" i="6"/>
  <c r="S1843" i="6"/>
  <c r="D1844" i="6"/>
  <c r="G1844" i="6"/>
  <c r="H1844" i="6"/>
  <c r="N1844" i="6"/>
  <c r="S1844" i="6"/>
  <c r="D1845" i="6"/>
  <c r="G1845" i="6"/>
  <c r="H1845" i="6"/>
  <c r="N1845" i="6"/>
  <c r="S1845" i="6"/>
  <c r="D1846" i="6"/>
  <c r="G1846" i="6"/>
  <c r="H1846" i="6"/>
  <c r="N1846" i="6"/>
  <c r="S1846" i="6"/>
  <c r="D1847" i="6"/>
  <c r="G1847" i="6"/>
  <c r="H1847" i="6"/>
  <c r="N1847" i="6"/>
  <c r="S1847" i="6"/>
  <c r="D1848" i="6"/>
  <c r="G1848" i="6"/>
  <c r="H1848" i="6"/>
  <c r="N1848" i="6"/>
  <c r="S1848" i="6"/>
  <c r="D1849" i="6"/>
  <c r="G1849" i="6"/>
  <c r="H1849" i="6"/>
  <c r="N1849" i="6"/>
  <c r="S1849" i="6"/>
  <c r="D1850" i="6"/>
  <c r="G1850" i="6"/>
  <c r="H1850" i="6"/>
  <c r="N1850" i="6"/>
  <c r="S1850" i="6"/>
  <c r="D1851" i="6"/>
  <c r="G1851" i="6"/>
  <c r="H1851" i="6"/>
  <c r="N1851" i="6"/>
  <c r="S1851" i="6"/>
  <c r="D1852" i="6"/>
  <c r="G1852" i="6"/>
  <c r="H1852" i="6"/>
  <c r="N1852" i="6"/>
  <c r="S1852" i="6"/>
  <c r="D1853" i="6"/>
  <c r="G1853" i="6"/>
  <c r="H1853" i="6"/>
  <c r="N1853" i="6"/>
  <c r="S1853" i="6"/>
  <c r="D1854" i="6"/>
  <c r="G1854" i="6"/>
  <c r="H1854" i="6"/>
  <c r="N1854" i="6"/>
  <c r="S1854" i="6"/>
  <c r="D1855" i="6"/>
  <c r="G1855" i="6"/>
  <c r="H1855" i="6"/>
  <c r="N1855" i="6"/>
  <c r="S1855" i="6"/>
  <c r="D1856" i="6"/>
  <c r="G1856" i="6"/>
  <c r="H1856" i="6"/>
  <c r="N1856" i="6"/>
  <c r="S1856" i="6"/>
  <c r="D1857" i="6"/>
  <c r="G1857" i="6"/>
  <c r="H1857" i="6"/>
  <c r="N1857" i="6"/>
  <c r="S1857" i="6"/>
  <c r="D1858" i="6"/>
  <c r="G1858" i="6"/>
  <c r="H1858" i="6"/>
  <c r="N1858" i="6"/>
  <c r="S1858" i="6"/>
  <c r="D1859" i="6"/>
  <c r="G1859" i="6"/>
  <c r="H1859" i="6"/>
  <c r="N1859" i="6"/>
  <c r="S1859" i="6"/>
  <c r="D1860" i="6"/>
  <c r="G1860" i="6"/>
  <c r="H1860" i="6"/>
  <c r="N1860" i="6"/>
  <c r="S1860" i="6"/>
  <c r="D1861" i="6"/>
  <c r="G1861" i="6"/>
  <c r="H1861" i="6"/>
  <c r="N1861" i="6"/>
  <c r="S1861" i="6"/>
  <c r="D1862" i="6"/>
  <c r="G1862" i="6"/>
  <c r="H1862" i="6"/>
  <c r="N1862" i="6"/>
  <c r="S1862" i="6"/>
  <c r="D1863" i="6"/>
  <c r="G1863" i="6"/>
  <c r="H1863" i="6"/>
  <c r="N1863" i="6"/>
  <c r="S1863" i="6"/>
  <c r="D1864" i="6"/>
  <c r="G1864" i="6"/>
  <c r="H1864" i="6"/>
  <c r="N1864" i="6"/>
  <c r="S1864" i="6"/>
  <c r="D1865" i="6"/>
  <c r="G1865" i="6"/>
  <c r="H1865" i="6"/>
  <c r="N1865" i="6"/>
  <c r="S1865" i="6"/>
  <c r="D1866" i="6"/>
  <c r="G1866" i="6"/>
  <c r="H1866" i="6"/>
  <c r="N1866" i="6"/>
  <c r="S1866" i="6"/>
  <c r="D1867" i="6"/>
  <c r="G1867" i="6"/>
  <c r="H1867" i="6"/>
  <c r="N1867" i="6"/>
  <c r="S1867" i="6"/>
  <c r="D1868" i="6"/>
  <c r="G1868" i="6"/>
  <c r="H1868" i="6"/>
  <c r="N1868" i="6"/>
  <c r="S1868" i="6"/>
  <c r="D1869" i="6"/>
  <c r="G1869" i="6"/>
  <c r="H1869" i="6"/>
  <c r="N1869" i="6"/>
  <c r="S1869" i="6"/>
  <c r="D1870" i="6"/>
  <c r="G1870" i="6"/>
  <c r="H1870" i="6"/>
  <c r="N1870" i="6"/>
  <c r="S1870" i="6"/>
  <c r="D1871" i="6"/>
  <c r="G1871" i="6"/>
  <c r="H1871" i="6"/>
  <c r="N1871" i="6"/>
  <c r="S1871" i="6"/>
  <c r="D1872" i="6"/>
  <c r="G1872" i="6"/>
  <c r="H1872" i="6"/>
  <c r="N1872" i="6"/>
  <c r="S1872" i="6"/>
  <c r="D1873" i="6"/>
  <c r="G1873" i="6"/>
  <c r="H1873" i="6"/>
  <c r="N1873" i="6"/>
  <c r="S1873" i="6"/>
  <c r="D1874" i="6"/>
  <c r="G1874" i="6"/>
  <c r="H1874" i="6"/>
  <c r="N1874" i="6"/>
  <c r="S1874" i="6"/>
  <c r="D1875" i="6"/>
  <c r="G1875" i="6"/>
  <c r="H1875" i="6"/>
  <c r="N1875" i="6"/>
  <c r="S1875" i="6"/>
  <c r="D1876" i="6"/>
  <c r="G1876" i="6"/>
  <c r="H1876" i="6"/>
  <c r="N1876" i="6"/>
  <c r="S1876" i="6"/>
  <c r="D1877" i="6"/>
  <c r="G1877" i="6"/>
  <c r="H1877" i="6"/>
  <c r="N1877" i="6"/>
  <c r="S1877" i="6"/>
  <c r="D1878" i="6"/>
  <c r="G1878" i="6"/>
  <c r="H1878" i="6"/>
  <c r="N1878" i="6"/>
  <c r="S1878" i="6"/>
  <c r="D1879" i="6"/>
  <c r="G1879" i="6"/>
  <c r="H1879" i="6"/>
  <c r="N1879" i="6"/>
  <c r="S1879" i="6"/>
  <c r="D1880" i="6"/>
  <c r="G1880" i="6"/>
  <c r="H1880" i="6"/>
  <c r="N1880" i="6"/>
  <c r="S1880" i="6"/>
  <c r="G2949" i="6"/>
  <c r="G2948" i="6"/>
  <c r="G2947" i="6"/>
  <c r="G2946" i="6"/>
  <c r="G2945" i="6"/>
  <c r="G2944" i="6"/>
  <c r="G2943" i="6"/>
  <c r="G2942" i="6"/>
  <c r="G2941" i="6"/>
  <c r="G2940" i="6"/>
  <c r="G2939" i="6"/>
  <c r="G2938" i="6"/>
  <c r="G2937" i="6"/>
  <c r="G2936" i="6"/>
  <c r="G2935" i="6"/>
  <c r="G2934" i="6"/>
  <c r="G2933" i="6"/>
  <c r="G2932" i="6"/>
  <c r="G2931" i="6"/>
  <c r="G2930" i="6"/>
  <c r="G2929" i="6"/>
  <c r="G2928" i="6"/>
  <c r="G2927" i="6"/>
  <c r="G2926" i="6"/>
  <c r="G2925" i="6"/>
  <c r="G2924" i="6"/>
  <c r="G2923" i="6"/>
  <c r="G2922" i="6"/>
  <c r="G2921" i="6"/>
  <c r="G2920" i="6"/>
  <c r="G2919" i="6"/>
  <c r="G2918" i="6"/>
  <c r="G2917" i="6"/>
  <c r="G2916" i="6"/>
  <c r="G2915" i="6"/>
  <c r="G2914" i="6"/>
  <c r="G2913" i="6"/>
  <c r="G2912" i="6"/>
  <c r="G2911" i="6"/>
  <c r="G2910" i="6"/>
  <c r="G2909" i="6"/>
  <c r="G2908" i="6"/>
  <c r="G2907" i="6"/>
  <c r="G2906" i="6"/>
  <c r="G2905" i="6"/>
  <c r="G2904" i="6"/>
  <c r="G2903" i="6"/>
  <c r="G2902" i="6"/>
  <c r="G2901" i="6"/>
  <c r="G2900" i="6"/>
  <c r="G2899" i="6"/>
  <c r="G2898" i="6"/>
  <c r="G2897" i="6"/>
  <c r="G2896" i="6"/>
  <c r="G2895" i="6"/>
  <c r="G2894" i="6"/>
  <c r="G2893" i="6"/>
  <c r="G2892" i="6"/>
  <c r="G2891" i="6"/>
  <c r="G2890" i="6"/>
  <c r="G2889" i="6"/>
  <c r="G2888" i="6"/>
  <c r="G2887" i="6"/>
  <c r="G2886" i="6"/>
  <c r="G2885" i="6"/>
  <c r="G2884" i="6"/>
  <c r="G2883" i="6"/>
  <c r="G2882" i="6"/>
  <c r="G2881" i="6"/>
  <c r="G2880" i="6"/>
  <c r="G2879" i="6"/>
  <c r="G2878" i="6"/>
  <c r="G2877" i="6"/>
  <c r="G2876" i="6"/>
  <c r="G2875" i="6"/>
  <c r="G2874" i="6"/>
  <c r="G2873" i="6"/>
  <c r="G2872" i="6"/>
  <c r="G2871" i="6"/>
  <c r="G2870" i="6"/>
  <c r="G2869" i="6"/>
  <c r="G2868" i="6"/>
  <c r="G2867" i="6"/>
  <c r="G2866" i="6"/>
  <c r="G2865" i="6"/>
  <c r="G2864" i="6"/>
  <c r="G2863" i="6"/>
  <c r="G2862" i="6"/>
  <c r="G2861" i="6"/>
  <c r="G2860" i="6"/>
  <c r="G2859" i="6"/>
  <c r="G2858" i="6"/>
  <c r="G2857" i="6"/>
  <c r="G2856" i="6"/>
  <c r="G2855" i="6"/>
  <c r="G2854" i="6"/>
  <c r="G2853" i="6"/>
  <c r="G2852" i="6"/>
  <c r="G2851" i="6"/>
  <c r="G2850" i="6"/>
  <c r="G2849" i="6"/>
  <c r="G2848" i="6"/>
  <c r="G2847" i="6"/>
  <c r="G2846" i="6"/>
  <c r="G2845" i="6"/>
  <c r="G2844" i="6"/>
  <c r="G2843" i="6"/>
  <c r="G2842" i="6"/>
  <c r="G2841" i="6"/>
  <c r="G2840" i="6"/>
  <c r="G2839" i="6"/>
  <c r="G2838" i="6"/>
  <c r="G2837" i="6"/>
  <c r="G2836" i="6"/>
  <c r="G2835" i="6"/>
  <c r="G2834" i="6"/>
  <c r="G2833" i="6"/>
  <c r="G2832" i="6"/>
  <c r="G2831" i="6"/>
  <c r="G2830" i="6"/>
  <c r="G2829" i="6"/>
  <c r="G2828" i="6"/>
  <c r="G2827" i="6"/>
  <c r="G2826" i="6"/>
  <c r="G2825" i="6"/>
  <c r="G2824" i="6"/>
  <c r="G2823" i="6"/>
  <c r="G2822" i="6"/>
  <c r="G2821" i="6"/>
  <c r="G2820" i="6"/>
  <c r="G2819" i="6"/>
  <c r="G2818" i="6"/>
  <c r="G2817" i="6"/>
  <c r="G2816" i="6"/>
  <c r="G2815" i="6"/>
  <c r="G2814" i="6"/>
  <c r="G2813" i="6"/>
  <c r="G2812" i="6"/>
  <c r="G2811" i="6"/>
  <c r="G2810" i="6"/>
  <c r="G2809" i="6"/>
  <c r="G2808" i="6"/>
  <c r="G2807" i="6"/>
  <c r="G2806" i="6"/>
  <c r="G2805" i="6"/>
  <c r="G2804" i="6"/>
  <c r="G2803" i="6"/>
  <c r="G2802" i="6"/>
  <c r="G2801" i="6"/>
  <c r="G2800" i="6"/>
  <c r="G2799" i="6"/>
  <c r="G2798" i="6"/>
  <c r="G2797" i="6"/>
  <c r="G2796" i="6"/>
  <c r="G2795" i="6"/>
  <c r="G2794" i="6"/>
  <c r="G2793" i="6"/>
  <c r="G2792" i="6"/>
  <c r="G2791" i="6"/>
  <c r="G2790" i="6"/>
  <c r="G2789" i="6"/>
  <c r="G2788" i="6"/>
  <c r="G2787" i="6"/>
  <c r="G2786" i="6"/>
  <c r="G2785" i="6"/>
  <c r="G2784" i="6"/>
  <c r="G2783" i="6"/>
  <c r="G2782" i="6"/>
  <c r="G2781" i="6"/>
  <c r="G2780" i="6"/>
  <c r="G2779" i="6"/>
  <c r="G2778" i="6"/>
  <c r="G2777" i="6"/>
  <c r="G2776" i="6"/>
  <c r="G2775" i="6"/>
  <c r="G2774" i="6"/>
  <c r="G2773" i="6"/>
  <c r="G2772" i="6"/>
  <c r="G2771" i="6"/>
  <c r="G2770" i="6"/>
  <c r="G2769" i="6"/>
  <c r="G2768" i="6"/>
  <c r="G2767" i="6"/>
  <c r="G2766" i="6"/>
  <c r="G2765" i="6"/>
  <c r="G2764" i="6"/>
  <c r="G2763" i="6"/>
  <c r="G2762" i="6"/>
  <c r="G2761" i="6"/>
  <c r="G2760" i="6"/>
  <c r="G2759" i="6"/>
  <c r="G2758" i="6"/>
  <c r="G2757" i="6"/>
  <c r="G2756" i="6"/>
  <c r="G2755" i="6"/>
  <c r="G2754" i="6"/>
  <c r="G2753" i="6"/>
  <c r="G2752" i="6"/>
  <c r="G2751" i="6"/>
  <c r="G2750" i="6"/>
  <c r="G2749" i="6"/>
  <c r="G2748" i="6"/>
  <c r="G2747" i="6"/>
  <c r="G2746" i="6"/>
  <c r="G2745" i="6"/>
  <c r="G2744" i="6"/>
  <c r="G2743" i="6"/>
  <c r="G2742" i="6"/>
  <c r="G2741" i="6"/>
  <c r="G2740" i="6"/>
  <c r="G2739" i="6"/>
  <c r="G2738" i="6"/>
  <c r="G2737" i="6"/>
  <c r="G2736" i="6"/>
  <c r="G2735" i="6"/>
  <c r="G2734" i="6"/>
  <c r="G2733" i="6"/>
  <c r="G2732" i="6"/>
  <c r="G2731" i="6"/>
  <c r="G2730" i="6"/>
  <c r="G2729" i="6"/>
  <c r="G2728" i="6"/>
  <c r="G2727" i="6"/>
  <c r="G2726" i="6"/>
  <c r="G2725" i="6"/>
  <c r="G2724" i="6"/>
  <c r="G2723" i="6"/>
  <c r="G2722" i="6"/>
  <c r="G2721" i="6"/>
  <c r="G2720" i="6"/>
  <c r="G2719" i="6"/>
  <c r="G2718" i="6"/>
  <c r="G2717" i="6"/>
  <c r="G2716" i="6"/>
  <c r="G2715" i="6"/>
  <c r="G2714" i="6"/>
  <c r="G2713" i="6"/>
  <c r="G2712" i="6"/>
  <c r="G2711" i="6"/>
  <c r="G2710" i="6"/>
  <c r="G2709" i="6"/>
  <c r="G2708" i="6"/>
  <c r="G2707" i="6"/>
  <c r="G2706" i="6"/>
  <c r="G2705" i="6"/>
  <c r="G2704" i="6"/>
  <c r="G2703" i="6"/>
  <c r="G2702" i="6"/>
  <c r="G2701" i="6"/>
  <c r="G2700" i="6"/>
  <c r="G2699" i="6"/>
  <c r="G2698" i="6"/>
  <c r="G2697" i="6"/>
  <c r="G2696" i="6"/>
  <c r="G2695" i="6"/>
  <c r="G2694" i="6"/>
  <c r="G2693" i="6"/>
  <c r="G2692" i="6"/>
  <c r="G2691" i="6"/>
  <c r="G2690" i="6"/>
  <c r="G2689" i="6"/>
  <c r="G2688" i="6"/>
  <c r="G2687" i="6"/>
  <c r="G2686" i="6"/>
  <c r="G2685" i="6"/>
  <c r="G2684" i="6"/>
  <c r="G2683" i="6"/>
  <c r="G2682" i="6"/>
  <c r="G2681" i="6"/>
  <c r="G2680" i="6"/>
  <c r="G2679" i="6"/>
  <c r="G2678" i="6"/>
  <c r="G2677" i="6"/>
  <c r="G2676" i="6"/>
  <c r="G2675" i="6"/>
  <c r="G2674" i="6"/>
  <c r="G2673" i="6"/>
  <c r="G2672" i="6"/>
  <c r="G2671" i="6"/>
  <c r="G2670" i="6"/>
  <c r="G2669" i="6"/>
  <c r="G2668" i="6"/>
  <c r="G2667" i="6"/>
  <c r="G2666" i="6"/>
  <c r="G2665" i="6"/>
  <c r="G2664" i="6"/>
  <c r="G2663" i="6"/>
  <c r="G2662" i="6"/>
  <c r="G2661" i="6"/>
  <c r="G2660" i="6"/>
  <c r="G2659" i="6"/>
  <c r="G2658" i="6"/>
  <c r="G2657" i="6"/>
  <c r="G2656" i="6"/>
  <c r="G2655" i="6"/>
  <c r="G2654" i="6"/>
  <c r="G2653" i="6"/>
  <c r="G2652" i="6"/>
  <c r="G2651" i="6"/>
  <c r="G2650" i="6"/>
  <c r="G2649" i="6"/>
  <c r="G2648" i="6"/>
  <c r="G2647" i="6"/>
  <c r="G2646" i="6"/>
  <c r="G2645" i="6"/>
  <c r="G2644" i="6"/>
  <c r="G2643" i="6"/>
  <c r="G2642" i="6"/>
  <c r="G2641" i="6"/>
  <c r="G2640" i="6"/>
  <c r="G2639" i="6"/>
  <c r="G2638" i="6"/>
  <c r="G2637" i="6"/>
  <c r="G2636" i="6"/>
  <c r="G2635" i="6"/>
  <c r="G2634" i="6"/>
  <c r="G2633" i="6"/>
  <c r="G2632" i="6"/>
  <c r="G2631" i="6"/>
  <c r="G2630" i="6"/>
  <c r="G2629" i="6"/>
  <c r="G2628" i="6"/>
  <c r="G2627" i="6"/>
  <c r="G2626" i="6"/>
  <c r="G2625" i="6"/>
  <c r="G2624" i="6"/>
  <c r="G2623" i="6"/>
  <c r="G2622" i="6"/>
  <c r="G2621" i="6"/>
  <c r="G2620" i="6"/>
  <c r="G2619" i="6"/>
  <c r="G2618" i="6"/>
  <c r="G2617" i="6"/>
  <c r="G2616" i="6"/>
  <c r="G2615" i="6"/>
  <c r="G2614" i="6"/>
  <c r="G2613" i="6"/>
  <c r="G2612" i="6"/>
  <c r="G2611" i="6"/>
  <c r="G2610" i="6"/>
  <c r="G2609" i="6"/>
  <c r="G2608" i="6"/>
  <c r="G2607" i="6"/>
  <c r="G2606" i="6"/>
  <c r="G2605" i="6"/>
  <c r="G2604" i="6"/>
  <c r="G2603" i="6"/>
  <c r="G2602" i="6"/>
  <c r="G2601" i="6"/>
  <c r="G2600" i="6"/>
  <c r="G2599" i="6"/>
  <c r="G2598" i="6"/>
  <c r="G2597" i="6"/>
  <c r="G2596" i="6"/>
  <c r="G2595" i="6"/>
  <c r="G2594" i="6"/>
  <c r="G2593" i="6"/>
  <c r="G2592" i="6"/>
  <c r="G2591" i="6"/>
  <c r="G2590" i="6"/>
  <c r="G2589" i="6"/>
  <c r="G2588" i="6"/>
  <c r="G2587" i="6"/>
  <c r="G2586" i="6"/>
  <c r="G2585" i="6"/>
  <c r="G2584" i="6"/>
  <c r="G2583" i="6"/>
  <c r="G2582" i="6"/>
  <c r="G2581" i="6"/>
  <c r="G2580" i="6"/>
  <c r="G2579" i="6"/>
  <c r="G2578" i="6"/>
  <c r="G2577" i="6"/>
  <c r="G2576" i="6"/>
  <c r="G2575" i="6"/>
  <c r="G2574" i="6"/>
  <c r="G2573" i="6"/>
  <c r="G2572" i="6"/>
  <c r="G2571" i="6"/>
  <c r="G2570" i="6"/>
  <c r="G2569" i="6"/>
  <c r="G2568" i="6"/>
  <c r="G2567" i="6"/>
  <c r="G2566" i="6"/>
  <c r="G2565" i="6"/>
  <c r="G2564" i="6"/>
  <c r="G2563" i="6"/>
  <c r="G2562" i="6"/>
  <c r="G2561" i="6"/>
  <c r="G2560" i="6"/>
  <c r="G2559" i="6"/>
  <c r="G2558" i="6"/>
  <c r="G2557" i="6"/>
  <c r="G2556" i="6"/>
  <c r="G2555" i="6"/>
  <c r="G2554" i="6"/>
  <c r="G2553" i="6"/>
  <c r="G2552" i="6"/>
  <c r="G2551" i="6"/>
  <c r="G2550" i="6"/>
  <c r="G2549" i="6"/>
  <c r="G2548" i="6"/>
  <c r="G2547" i="6"/>
  <c r="G2546" i="6"/>
  <c r="G2545" i="6"/>
  <c r="G2544" i="6"/>
  <c r="G2543" i="6"/>
  <c r="G2542" i="6"/>
  <c r="G2541" i="6"/>
  <c r="G2540" i="6"/>
  <c r="G2539" i="6"/>
  <c r="G2538" i="6"/>
  <c r="G2537" i="6"/>
  <c r="G2536" i="6"/>
  <c r="G2535" i="6"/>
  <c r="G2534" i="6"/>
  <c r="G2533" i="6"/>
  <c r="G2532" i="6"/>
  <c r="G2531" i="6"/>
  <c r="G2530" i="6"/>
  <c r="G2529" i="6"/>
  <c r="G2528" i="6"/>
  <c r="G2527" i="6"/>
  <c r="G2526" i="6"/>
  <c r="G2525" i="6"/>
  <c r="G2524" i="6"/>
  <c r="G2523" i="6"/>
  <c r="G2522" i="6"/>
  <c r="G2521" i="6"/>
  <c r="G2520" i="6"/>
  <c r="G2519" i="6"/>
  <c r="G2518" i="6"/>
  <c r="G2517" i="6"/>
  <c r="G2516" i="6"/>
  <c r="G2515" i="6"/>
  <c r="G2514" i="6"/>
  <c r="G2513" i="6"/>
  <c r="G2512" i="6"/>
  <c r="G2511" i="6"/>
  <c r="G2510" i="6"/>
  <c r="G2509" i="6"/>
  <c r="G2508" i="6"/>
  <c r="G2507" i="6"/>
  <c r="G2506" i="6"/>
  <c r="G2505" i="6"/>
  <c r="G2504" i="6"/>
  <c r="G2503" i="6"/>
  <c r="G2502" i="6"/>
  <c r="G2501" i="6"/>
  <c r="G2500" i="6"/>
  <c r="G2499" i="6"/>
  <c r="G2498" i="6"/>
  <c r="G2497" i="6"/>
  <c r="G2496" i="6"/>
  <c r="G2495" i="6"/>
  <c r="G2494" i="6"/>
  <c r="G2493" i="6"/>
  <c r="G2492" i="6"/>
  <c r="G2491" i="6"/>
  <c r="G2490" i="6"/>
  <c r="G2489" i="6"/>
  <c r="G2488" i="6"/>
  <c r="G2487" i="6"/>
  <c r="G2486" i="6"/>
  <c r="G2485" i="6"/>
  <c r="G2484" i="6"/>
  <c r="G2483" i="6"/>
  <c r="G2482" i="6"/>
  <c r="G2481" i="6"/>
  <c r="G2480" i="6"/>
  <c r="G2479" i="6"/>
  <c r="G2478" i="6"/>
  <c r="G2477" i="6"/>
  <c r="G2476" i="6"/>
  <c r="G2475" i="6"/>
  <c r="G2474" i="6"/>
  <c r="G2473" i="6"/>
  <c r="G2472" i="6"/>
  <c r="G2471" i="6"/>
  <c r="G2470" i="6"/>
  <c r="G2469" i="6"/>
  <c r="G2468" i="6"/>
  <c r="G2467" i="6"/>
  <c r="G2466" i="6"/>
  <c r="G2465" i="6"/>
  <c r="G2464" i="6"/>
  <c r="G2463" i="6"/>
  <c r="G2462" i="6"/>
  <c r="G2461" i="6"/>
  <c r="G2460" i="6"/>
  <c r="G2459" i="6"/>
  <c r="G2458" i="6"/>
  <c r="G2457" i="6"/>
  <c r="G2456" i="6"/>
  <c r="G2455" i="6"/>
  <c r="G2454" i="6"/>
  <c r="G2453" i="6"/>
  <c r="G2452" i="6"/>
  <c r="G2451" i="6"/>
  <c r="G2450" i="6"/>
  <c r="G2449" i="6"/>
  <c r="G2448" i="6"/>
  <c r="G2447" i="6"/>
  <c r="G2446" i="6"/>
  <c r="G2445" i="6"/>
  <c r="G2444" i="6"/>
  <c r="G2443" i="6"/>
  <c r="G2442" i="6"/>
  <c r="G2441" i="6"/>
  <c r="G2440" i="6"/>
  <c r="G2439" i="6"/>
  <c r="G2438" i="6"/>
  <c r="G2437" i="6"/>
  <c r="G2436" i="6"/>
  <c r="G2435" i="6"/>
  <c r="G2434" i="6"/>
  <c r="G2433" i="6"/>
  <c r="G2432" i="6"/>
  <c r="G2431" i="6"/>
  <c r="G2430" i="6"/>
  <c r="G2429" i="6"/>
  <c r="G2428" i="6"/>
  <c r="G2427" i="6"/>
  <c r="G2426" i="6"/>
  <c r="G2425" i="6"/>
  <c r="G2424" i="6"/>
  <c r="G2423" i="6"/>
  <c r="G2422" i="6"/>
  <c r="G2421" i="6"/>
  <c r="G2420" i="6"/>
  <c r="G2419" i="6"/>
  <c r="G2418" i="6"/>
  <c r="G2417" i="6"/>
  <c r="G2416" i="6"/>
  <c r="G2415" i="6"/>
  <c r="G2414" i="6"/>
  <c r="G2413" i="6"/>
  <c r="G2412" i="6"/>
  <c r="G2411" i="6"/>
  <c r="G2410" i="6"/>
  <c r="G2409" i="6"/>
  <c r="G2408" i="6"/>
  <c r="G2407" i="6"/>
  <c r="G2406" i="6"/>
  <c r="G2405" i="6"/>
  <c r="G2404" i="6"/>
  <c r="G2403" i="6"/>
  <c r="G2402" i="6"/>
  <c r="G2401" i="6"/>
  <c r="G2400" i="6"/>
  <c r="G2399" i="6"/>
  <c r="G2398" i="6"/>
  <c r="G2397" i="6"/>
  <c r="G2396" i="6"/>
  <c r="G2395" i="6"/>
  <c r="G2394" i="6"/>
  <c r="G2393" i="6"/>
  <c r="G2392" i="6"/>
  <c r="G2391" i="6"/>
  <c r="G2390" i="6"/>
  <c r="G2389" i="6"/>
  <c r="G2388" i="6"/>
  <c r="G2387" i="6"/>
  <c r="G2386" i="6"/>
  <c r="G2385" i="6"/>
  <c r="G2384" i="6"/>
  <c r="G2383" i="6"/>
  <c r="G2382" i="6"/>
  <c r="G2381" i="6"/>
  <c r="G2380" i="6"/>
  <c r="G2379" i="6"/>
  <c r="G2378" i="6"/>
  <c r="G2377" i="6"/>
  <c r="G2376" i="6"/>
  <c r="G2375" i="6"/>
  <c r="G2374" i="6"/>
  <c r="G2373" i="6"/>
  <c r="G2372" i="6"/>
  <c r="G2371" i="6"/>
  <c r="G2370" i="6"/>
  <c r="G2369" i="6"/>
  <c r="G2368" i="6"/>
  <c r="G2367" i="6"/>
  <c r="G2366" i="6"/>
  <c r="G2365" i="6"/>
  <c r="G2364" i="6"/>
  <c r="G2363" i="6"/>
  <c r="G2362" i="6"/>
  <c r="G2361" i="6"/>
  <c r="G2360" i="6"/>
  <c r="G2359" i="6"/>
  <c r="G2358" i="6"/>
  <c r="G2357" i="6"/>
  <c r="G2356" i="6"/>
  <c r="G2355" i="6"/>
  <c r="G2354" i="6"/>
  <c r="G2353" i="6"/>
  <c r="G2352" i="6"/>
  <c r="G2351" i="6"/>
  <c r="G2350" i="6"/>
  <c r="G2349" i="6"/>
  <c r="G2348" i="6"/>
  <c r="G2347" i="6"/>
  <c r="G2299" i="6"/>
  <c r="G2298" i="6"/>
  <c r="G2297" i="6"/>
  <c r="G2296" i="6"/>
  <c r="G2295" i="6"/>
  <c r="G2294" i="6"/>
  <c r="G2293" i="6"/>
  <c r="G2292" i="6"/>
  <c r="G2291" i="6"/>
  <c r="G2290" i="6"/>
  <c r="G2289" i="6"/>
  <c r="G2288" i="6"/>
  <c r="G2287" i="6"/>
  <c r="G2286" i="6"/>
  <c r="G2285" i="6"/>
  <c r="G2284" i="6"/>
  <c r="G2283" i="6"/>
  <c r="G2282" i="6"/>
  <c r="G2281" i="6"/>
  <c r="G2280" i="6"/>
  <c r="G2279" i="6"/>
  <c r="G2278" i="6"/>
  <c r="G2277" i="6"/>
  <c r="G2276" i="6"/>
  <c r="G2275" i="6"/>
  <c r="G2274" i="6"/>
  <c r="G2273" i="6"/>
  <c r="G2272" i="6"/>
  <c r="G2271" i="6"/>
  <c r="G2270" i="6"/>
  <c r="G2269" i="6"/>
  <c r="G2268" i="6"/>
  <c r="G2267" i="6"/>
  <c r="G2266" i="6"/>
  <c r="G2265" i="6"/>
  <c r="G2264" i="6"/>
  <c r="G2263" i="6"/>
  <c r="G2262" i="6"/>
  <c r="G2261" i="6"/>
  <c r="G2260" i="6"/>
  <c r="G2259" i="6"/>
  <c r="G2258" i="6"/>
  <c r="G2257" i="6"/>
  <c r="G2256" i="6"/>
  <c r="G2255" i="6"/>
  <c r="G2254" i="6"/>
  <c r="G2253" i="6"/>
  <c r="G2252" i="6"/>
  <c r="G2251" i="6"/>
  <c r="G2250" i="6"/>
  <c r="G2249" i="6"/>
  <c r="G2248" i="6"/>
  <c r="G2247" i="6"/>
  <c r="G2246" i="6"/>
  <c r="G2245" i="6"/>
  <c r="G2244" i="6"/>
  <c r="G2243" i="6"/>
  <c r="G2242" i="6"/>
  <c r="G2241" i="6"/>
  <c r="G2240" i="6"/>
  <c r="G2239" i="6"/>
  <c r="G2238" i="6"/>
  <c r="G2237" i="6"/>
  <c r="G2236" i="6"/>
  <c r="G2235" i="6"/>
  <c r="G2234" i="6"/>
  <c r="G2233" i="6"/>
  <c r="G2232" i="6"/>
  <c r="G2231" i="6"/>
  <c r="G2230" i="6"/>
  <c r="G2229" i="6"/>
  <c r="G2228" i="6"/>
  <c r="G2227" i="6"/>
  <c r="G2226" i="6"/>
  <c r="G2225" i="6"/>
  <c r="G2224" i="6"/>
  <c r="G2223" i="6"/>
  <c r="G2222" i="6"/>
  <c r="G2221" i="6"/>
  <c r="G2220" i="6"/>
  <c r="G2219" i="6"/>
  <c r="G2218" i="6"/>
  <c r="G2217" i="6"/>
  <c r="G2216" i="6"/>
  <c r="G2215" i="6"/>
  <c r="G2214" i="6"/>
  <c r="G2213" i="6"/>
  <c r="G2212" i="6"/>
  <c r="G2211" i="6"/>
  <c r="G2210" i="6"/>
  <c r="G2209" i="6"/>
  <c r="G2208" i="6"/>
  <c r="G2207" i="6"/>
  <c r="G2206" i="6"/>
  <c r="G2205" i="6"/>
  <c r="G2204" i="6"/>
  <c r="G2203" i="6"/>
  <c r="G2202" i="6"/>
  <c r="G2201" i="6"/>
  <c r="G2200" i="6"/>
  <c r="G2199" i="6"/>
  <c r="G2198" i="6"/>
  <c r="G2197" i="6"/>
  <c r="G2196" i="6"/>
  <c r="G2195" i="6"/>
  <c r="G2194" i="6"/>
  <c r="G2193" i="6"/>
  <c r="G2192" i="6"/>
  <c r="G2191" i="6"/>
  <c r="G2190" i="6"/>
  <c r="G2189" i="6"/>
  <c r="G2188" i="6"/>
  <c r="G2187" i="6"/>
  <c r="G2186" i="6"/>
  <c r="G2185" i="6"/>
  <c r="G2184" i="6"/>
  <c r="G2183" i="6"/>
  <c r="G2182" i="6"/>
  <c r="G2181" i="6"/>
  <c r="G2180" i="6"/>
  <c r="G2179" i="6"/>
  <c r="G2178" i="6"/>
  <c r="G2177" i="6"/>
  <c r="G2176" i="6"/>
  <c r="G2175" i="6"/>
  <c r="G2174" i="6"/>
  <c r="G2173" i="6"/>
  <c r="G2172" i="6"/>
  <c r="G2171" i="6"/>
  <c r="G2170" i="6"/>
  <c r="G2169" i="6"/>
  <c r="G2168" i="6"/>
  <c r="G2167" i="6"/>
  <c r="G2166" i="6"/>
  <c r="G2165" i="6"/>
  <c r="G2164" i="6"/>
  <c r="G2163" i="6"/>
  <c r="G2162" i="6"/>
  <c r="G2161" i="6"/>
  <c r="G2160" i="6"/>
  <c r="G2159" i="6"/>
  <c r="G2158" i="6"/>
  <c r="G2157" i="6"/>
  <c r="G2156" i="6"/>
  <c r="G2155" i="6"/>
  <c r="G2154" i="6"/>
  <c r="G2153" i="6"/>
  <c r="G2152" i="6"/>
  <c r="G2151" i="6"/>
  <c r="G2150" i="6"/>
  <c r="G2149" i="6"/>
  <c r="G2148" i="6"/>
  <c r="G2147" i="6"/>
  <c r="G2146" i="6"/>
  <c r="G2145" i="6"/>
  <c r="G2144" i="6"/>
  <c r="G2143" i="6"/>
  <c r="G2142" i="6"/>
  <c r="G2141" i="6"/>
  <c r="G2140" i="6"/>
  <c r="G2139" i="6"/>
  <c r="G2138" i="6"/>
  <c r="G2137" i="6"/>
  <c r="G2136" i="6"/>
  <c r="G2135" i="6"/>
  <c r="G2134" i="6"/>
  <c r="G2133" i="6"/>
  <c r="G2132" i="6"/>
  <c r="G2131" i="6"/>
  <c r="G2130" i="6"/>
  <c r="G2129" i="6"/>
  <c r="G2128" i="6"/>
  <c r="G2127" i="6"/>
  <c r="G2126" i="6"/>
  <c r="G2125" i="6"/>
  <c r="G2124" i="6"/>
  <c r="G2123" i="6"/>
  <c r="G2122" i="6"/>
  <c r="G2121" i="6"/>
  <c r="G2120" i="6"/>
  <c r="G2119" i="6"/>
  <c r="G2118" i="6"/>
  <c r="G2117" i="6"/>
  <c r="G2116" i="6"/>
  <c r="G2115" i="6"/>
  <c r="G2114" i="6"/>
  <c r="G2113" i="6"/>
  <c r="G2112" i="6"/>
  <c r="G2111" i="6"/>
  <c r="G2110" i="6"/>
  <c r="G2109" i="6"/>
  <c r="G2108" i="6"/>
  <c r="G2107" i="6"/>
  <c r="G2106" i="6"/>
  <c r="G2105" i="6"/>
  <c r="G2104" i="6"/>
  <c r="G2103" i="6"/>
  <c r="G2102" i="6"/>
  <c r="G2101" i="6"/>
  <c r="G2100" i="6"/>
  <c r="G2099" i="6"/>
  <c r="G2098" i="6"/>
  <c r="G2097" i="6"/>
  <c r="G2096" i="6"/>
  <c r="G2095" i="6"/>
  <c r="G2094" i="6"/>
  <c r="G2093" i="6"/>
  <c r="G2092" i="6"/>
  <c r="G2091" i="6"/>
  <c r="G2090" i="6"/>
  <c r="G2089" i="6"/>
  <c r="G2088" i="6"/>
  <c r="G2087" i="6"/>
  <c r="G2086" i="6"/>
  <c r="G2085" i="6"/>
  <c r="G2084" i="6"/>
  <c r="G2083" i="6"/>
  <c r="G2082" i="6"/>
  <c r="G2081" i="6"/>
  <c r="G2080" i="6"/>
  <c r="G2079" i="6"/>
  <c r="G2078" i="6"/>
  <c r="G2077" i="6"/>
  <c r="G2076" i="6"/>
  <c r="G2075" i="6"/>
  <c r="G2074" i="6"/>
  <c r="G2073" i="6"/>
  <c r="G2072" i="6"/>
  <c r="G2071" i="6"/>
  <c r="G2070" i="6"/>
  <c r="G2069" i="6"/>
  <c r="G2068" i="6"/>
  <c r="G2067" i="6"/>
  <c r="G2066" i="6"/>
  <c r="G2065" i="6"/>
  <c r="G2064" i="6"/>
  <c r="G2063" i="6"/>
  <c r="G2062" i="6"/>
  <c r="G2061" i="6"/>
  <c r="G2060" i="6"/>
  <c r="G2059" i="6"/>
  <c r="G2058" i="6"/>
  <c r="G2057" i="6"/>
  <c r="G2056" i="6"/>
  <c r="G2055" i="6"/>
  <c r="G2054" i="6"/>
  <c r="G2053" i="6"/>
  <c r="G2052" i="6"/>
  <c r="G2051" i="6"/>
  <c r="G2050" i="6"/>
  <c r="G2049" i="6"/>
  <c r="G2048" i="6"/>
  <c r="G2047" i="6"/>
  <c r="G2046" i="6"/>
  <c r="G2045" i="6"/>
  <c r="G2044" i="6"/>
  <c r="G2043" i="6"/>
  <c r="G2042" i="6"/>
  <c r="G2041" i="6"/>
  <c r="G2040" i="6"/>
  <c r="G2039" i="6"/>
  <c r="G2038" i="6"/>
  <c r="G2037" i="6"/>
  <c r="G2036" i="6"/>
  <c r="G2035" i="6"/>
  <c r="G2034" i="6"/>
  <c r="G2033" i="6"/>
  <c r="G2032" i="6"/>
  <c r="G2031" i="6"/>
  <c r="G2030" i="6"/>
  <c r="G2029" i="6"/>
  <c r="G2028" i="6"/>
  <c r="G2027" i="6"/>
  <c r="G2026" i="6"/>
  <c r="G2025" i="6"/>
  <c r="G2024" i="6"/>
  <c r="G2023" i="6"/>
  <c r="G2022" i="6"/>
  <c r="G2021" i="6"/>
  <c r="G2020" i="6"/>
  <c r="G2019" i="6"/>
  <c r="G2018" i="6"/>
  <c r="G2017" i="6"/>
  <c r="G2016" i="6"/>
  <c r="G2015" i="6"/>
  <c r="G2014" i="6"/>
  <c r="G2013" i="6"/>
  <c r="G2012" i="6"/>
  <c r="G2011" i="6"/>
  <c r="G2010" i="6"/>
  <c r="G2009" i="6"/>
  <c r="G2008" i="6"/>
  <c r="G2007" i="6"/>
  <c r="G2006" i="6"/>
  <c r="G2005" i="6"/>
  <c r="G2004" i="6"/>
  <c r="G2003" i="6"/>
  <c r="G2002" i="6"/>
  <c r="G2001" i="6"/>
  <c r="G2000" i="6"/>
  <c r="G1999" i="6"/>
  <c r="G1998" i="6"/>
  <c r="G1997" i="6"/>
  <c r="G1996" i="6"/>
  <c r="G1995" i="6"/>
  <c r="G1994" i="6"/>
  <c r="G1993" i="6"/>
  <c r="G1992" i="6"/>
  <c r="G1991" i="6"/>
  <c r="G1990" i="6"/>
  <c r="G1989" i="6"/>
  <c r="G1988" i="6"/>
  <c r="G1987" i="6"/>
  <c r="G1986" i="6"/>
  <c r="G1985" i="6"/>
  <c r="G1984" i="6"/>
  <c r="G1983" i="6"/>
  <c r="G1982" i="6"/>
  <c r="G1981" i="6"/>
  <c r="G1980" i="6"/>
  <c r="G1979" i="6"/>
  <c r="G1978" i="6"/>
  <c r="G1977" i="6"/>
  <c r="G1976" i="6"/>
  <c r="G1975" i="6"/>
  <c r="G1974" i="6"/>
  <c r="G1973" i="6"/>
  <c r="G1972" i="6"/>
  <c r="G1971" i="6"/>
  <c r="G1970" i="6"/>
  <c r="G1969" i="6"/>
  <c r="G1968" i="6"/>
  <c r="G1967" i="6"/>
  <c r="G1966" i="6"/>
  <c r="G1965" i="6"/>
  <c r="G1964" i="6"/>
  <c r="G1963" i="6"/>
  <c r="G1962" i="6"/>
  <c r="G1961" i="6"/>
  <c r="G1960" i="6"/>
  <c r="G1959" i="6"/>
  <c r="G1958" i="6"/>
  <c r="G1957" i="6"/>
  <c r="G1956" i="6"/>
  <c r="G1955" i="6"/>
  <c r="G1954" i="6"/>
  <c r="G1953" i="6"/>
  <c r="G1952" i="6"/>
  <c r="G1951" i="6"/>
  <c r="G1950" i="6"/>
  <c r="G1949" i="6"/>
  <c r="G1948" i="6"/>
  <c r="G1947" i="6"/>
  <c r="G1946" i="6"/>
  <c r="G1945" i="6"/>
  <c r="G1944" i="6"/>
  <c r="G1943" i="6"/>
  <c r="G1942" i="6"/>
  <c r="G1941" i="6"/>
  <c r="G1940" i="6"/>
  <c r="G1939" i="6"/>
  <c r="G1938" i="6"/>
  <c r="G1937" i="6"/>
  <c r="G1936" i="6"/>
  <c r="G1935" i="6"/>
  <c r="G1934" i="6"/>
  <c r="G1933" i="6"/>
  <c r="G1932" i="6"/>
  <c r="G1931" i="6"/>
  <c r="G1930" i="6"/>
  <c r="G1929" i="6"/>
  <c r="G1928" i="6"/>
  <c r="G1927" i="6"/>
  <c r="G1926" i="6"/>
  <c r="G1925" i="6"/>
  <c r="G1924" i="6"/>
  <c r="G1923" i="6"/>
  <c r="G1922" i="6"/>
  <c r="G1921" i="6"/>
  <c r="G1920" i="6"/>
  <c r="G1919" i="6"/>
  <c r="G1918" i="6"/>
  <c r="G1917" i="6"/>
  <c r="G1916" i="6"/>
  <c r="G1915" i="6"/>
  <c r="G1914" i="6"/>
  <c r="G1913" i="6"/>
  <c r="G1912" i="6"/>
  <c r="G1911" i="6"/>
  <c r="G1910" i="6"/>
  <c r="G1909" i="6"/>
  <c r="G1908" i="6"/>
  <c r="G1907" i="6"/>
  <c r="G1906" i="6"/>
  <c r="G1905" i="6"/>
  <c r="G1904" i="6"/>
  <c r="G1903" i="6"/>
  <c r="G1902" i="6"/>
  <c r="G1901" i="6"/>
  <c r="G1719" i="6"/>
  <c r="G1718" i="6"/>
  <c r="G1717" i="6"/>
  <c r="G1716" i="6"/>
  <c r="G1715" i="6"/>
  <c r="G1714" i="6"/>
  <c r="G1713" i="6"/>
  <c r="G1712" i="6"/>
  <c r="G1711" i="6"/>
  <c r="G1710" i="6"/>
  <c r="G1709" i="6"/>
  <c r="G1708" i="6"/>
  <c r="G1707" i="6"/>
  <c r="G1706" i="6"/>
  <c r="G1705" i="6"/>
  <c r="G1704" i="6"/>
  <c r="G1703" i="6"/>
  <c r="G1702" i="6"/>
  <c r="G1701" i="6"/>
  <c r="G1700" i="6"/>
  <c r="G1699" i="6"/>
  <c r="G1698" i="6"/>
  <c r="G1697" i="6"/>
  <c r="G1696" i="6"/>
  <c r="G1695" i="6"/>
  <c r="G1694" i="6"/>
  <c r="G1693" i="6"/>
  <c r="G1692" i="6"/>
  <c r="G1691" i="6"/>
  <c r="G1690" i="6"/>
  <c r="G1689" i="6"/>
  <c r="G1688" i="6"/>
  <c r="G1687" i="6"/>
  <c r="G1686" i="6"/>
  <c r="G1685" i="6"/>
  <c r="G1684" i="6"/>
  <c r="G1683" i="6"/>
  <c r="G1682" i="6"/>
  <c r="G1681" i="6"/>
  <c r="G1680" i="6"/>
  <c r="G1679" i="6"/>
  <c r="G1678" i="6"/>
  <c r="G1677" i="6"/>
  <c r="G1676" i="6"/>
  <c r="G1675" i="6"/>
  <c r="G1674" i="6"/>
  <c r="G1673" i="6"/>
  <c r="G1672" i="6"/>
  <c r="G1671" i="6"/>
  <c r="G1670" i="6"/>
  <c r="G1669" i="6"/>
  <c r="G1668" i="6"/>
  <c r="G1667" i="6"/>
  <c r="G1666" i="6"/>
  <c r="G1665" i="6"/>
  <c r="G1664" i="6"/>
  <c r="G1663" i="6"/>
  <c r="G1662" i="6"/>
  <c r="G1661" i="6"/>
  <c r="G1660" i="6"/>
  <c r="G1659" i="6"/>
  <c r="G1658" i="6"/>
  <c r="G1657" i="6"/>
  <c r="G1656" i="6"/>
  <c r="G1655" i="6"/>
  <c r="G1654" i="6"/>
  <c r="G1653" i="6"/>
  <c r="G1652" i="6"/>
  <c r="G1651" i="6"/>
  <c r="G1650" i="6"/>
  <c r="G1649" i="6"/>
  <c r="G1648" i="6"/>
  <c r="G1647" i="6"/>
  <c r="G1646" i="6"/>
  <c r="G1645" i="6"/>
  <c r="G1644" i="6"/>
  <c r="G1643" i="6"/>
  <c r="G1642" i="6"/>
  <c r="G1641" i="6"/>
  <c r="G1640" i="6"/>
  <c r="G1639" i="6"/>
  <c r="G1638" i="6"/>
  <c r="G1637" i="6"/>
  <c r="G1636" i="6"/>
  <c r="G1635" i="6"/>
  <c r="G1634" i="6"/>
  <c r="G1633" i="6"/>
  <c r="G1632" i="6"/>
  <c r="G1631" i="6"/>
  <c r="G1630" i="6"/>
  <c r="G1629" i="6"/>
  <c r="G1628" i="6"/>
  <c r="G1627" i="6"/>
  <c r="G1626" i="6"/>
  <c r="G1625" i="6"/>
  <c r="G1624" i="6"/>
  <c r="G1623" i="6"/>
  <c r="G1622" i="6"/>
  <c r="G1621" i="6"/>
  <c r="G1620" i="6"/>
  <c r="G1619" i="6"/>
  <c r="G1618" i="6"/>
  <c r="G1617" i="6"/>
  <c r="G1616" i="6"/>
  <c r="G1615" i="6"/>
  <c r="G1614" i="6"/>
  <c r="G1613" i="6"/>
  <c r="G1612" i="6"/>
  <c r="G1611" i="6"/>
  <c r="G1610" i="6"/>
  <c r="G1609" i="6"/>
  <c r="G1608" i="6"/>
  <c r="G1607" i="6"/>
  <c r="G1606" i="6"/>
  <c r="G1605" i="6"/>
  <c r="G1604" i="6"/>
  <c r="G1603" i="6"/>
  <c r="G1602" i="6"/>
  <c r="G1601" i="6"/>
  <c r="G1600" i="6"/>
  <c r="G1599" i="6"/>
  <c r="G1598" i="6"/>
  <c r="G1597" i="6"/>
  <c r="G1596" i="6"/>
  <c r="G1595" i="6"/>
  <c r="G1594" i="6"/>
  <c r="G1593" i="6"/>
  <c r="G1592" i="6"/>
  <c r="G1591" i="6"/>
  <c r="G1590" i="6"/>
  <c r="G1589" i="6"/>
  <c r="G1588" i="6"/>
  <c r="G1587" i="6"/>
  <c r="G1586" i="6"/>
  <c r="G1585" i="6"/>
  <c r="G1584" i="6"/>
  <c r="G1583" i="6"/>
  <c r="G1582" i="6"/>
  <c r="G1581" i="6"/>
  <c r="G1580" i="6"/>
  <c r="G1579" i="6"/>
  <c r="G1578" i="6"/>
  <c r="G1577" i="6"/>
  <c r="G1576" i="6"/>
  <c r="G1575" i="6"/>
  <c r="G1574" i="6"/>
  <c r="G1573" i="6"/>
  <c r="G1572" i="6"/>
  <c r="G1571" i="6"/>
  <c r="G1570" i="6"/>
  <c r="G1569" i="6"/>
  <c r="G1568" i="6"/>
  <c r="G1567" i="6"/>
  <c r="G1566" i="6"/>
  <c r="G1565" i="6"/>
  <c r="G1564" i="6"/>
  <c r="G1563" i="6"/>
  <c r="G1562" i="6"/>
  <c r="G1561" i="6"/>
  <c r="G1560" i="6"/>
  <c r="G1559" i="6"/>
  <c r="G1558" i="6"/>
  <c r="G1557" i="6"/>
  <c r="G1556" i="6"/>
  <c r="G1555" i="6"/>
  <c r="G1554" i="6"/>
  <c r="G1553" i="6"/>
  <c r="G1552" i="6"/>
  <c r="G1551" i="6"/>
  <c r="G1550" i="6"/>
  <c r="G1549" i="6"/>
  <c r="G1548" i="6"/>
  <c r="G1547" i="6"/>
  <c r="G1546" i="6"/>
  <c r="G1545" i="6"/>
  <c r="G1544" i="6"/>
  <c r="G1543" i="6"/>
  <c r="G1542" i="6"/>
  <c r="G1541" i="6"/>
  <c r="G1540" i="6"/>
  <c r="G1539" i="6"/>
  <c r="G1538" i="6"/>
  <c r="G1537" i="6"/>
  <c r="G1536" i="6"/>
  <c r="G1535" i="6"/>
  <c r="G1534" i="6"/>
  <c r="G1533" i="6"/>
  <c r="G1532" i="6"/>
  <c r="G1531" i="6"/>
  <c r="G1530" i="6"/>
  <c r="G1529" i="6"/>
  <c r="G1528" i="6"/>
  <c r="G1527" i="6"/>
  <c r="G1526" i="6"/>
  <c r="G1525" i="6"/>
  <c r="G1524" i="6"/>
  <c r="G1523" i="6"/>
  <c r="G1522" i="6"/>
  <c r="G1521" i="6"/>
  <c r="G1520" i="6"/>
  <c r="G1519" i="6"/>
  <c r="G1518" i="6"/>
  <c r="G1517" i="6"/>
  <c r="G1516" i="6"/>
  <c r="G1515" i="6"/>
  <c r="G1514" i="6"/>
  <c r="G1513" i="6"/>
  <c r="G1512" i="6"/>
  <c r="G1511" i="6"/>
  <c r="G1510" i="6"/>
  <c r="G1509" i="6"/>
  <c r="G1508" i="6"/>
  <c r="G1507" i="6"/>
  <c r="G1506" i="6"/>
  <c r="G1505" i="6"/>
  <c r="G1504" i="6"/>
  <c r="G1503" i="6"/>
  <c r="G1502" i="6"/>
  <c r="G1501" i="6"/>
  <c r="G1500" i="6"/>
  <c r="G1499" i="6"/>
  <c r="G1498" i="6"/>
  <c r="G1497" i="6"/>
  <c r="G1496" i="6"/>
  <c r="G1495" i="6"/>
  <c r="G1494" i="6"/>
  <c r="G1493" i="6"/>
  <c r="G1492" i="6"/>
  <c r="G1491" i="6"/>
  <c r="G1490" i="6"/>
  <c r="G1489" i="6"/>
  <c r="G1488" i="6"/>
  <c r="G1487" i="6"/>
  <c r="G1486" i="6"/>
  <c r="G1485" i="6"/>
  <c r="G1484" i="6"/>
  <c r="G1483" i="6"/>
  <c r="G1482" i="6"/>
  <c r="G1481" i="6"/>
  <c r="G1480" i="6"/>
  <c r="G1479" i="6"/>
  <c r="G1478" i="6"/>
  <c r="G1477" i="6"/>
  <c r="G1476" i="6"/>
  <c r="G1475" i="6"/>
  <c r="G1474" i="6"/>
  <c r="G1473" i="6"/>
  <c r="G1472" i="6"/>
  <c r="G1471" i="6"/>
  <c r="G1470" i="6"/>
  <c r="G1469" i="6"/>
  <c r="G1468" i="6"/>
  <c r="G1467" i="6"/>
  <c r="G1466" i="6"/>
  <c r="G1465" i="6"/>
  <c r="G1464" i="6"/>
  <c r="G1463" i="6"/>
  <c r="G1462" i="6"/>
  <c r="G1461" i="6"/>
  <c r="G1460" i="6"/>
  <c r="G1459" i="6"/>
  <c r="G1458" i="6"/>
  <c r="G1457" i="6"/>
  <c r="G1456" i="6"/>
  <c r="G1455" i="6"/>
  <c r="G1454" i="6"/>
  <c r="G1453" i="6"/>
  <c r="G1452" i="6"/>
  <c r="G1451" i="6"/>
  <c r="G1450" i="6"/>
  <c r="G1449" i="6"/>
  <c r="G1448" i="6"/>
  <c r="G1447" i="6"/>
  <c r="G1446" i="6"/>
  <c r="G1445" i="6"/>
  <c r="G1444" i="6"/>
  <c r="G1443" i="6"/>
  <c r="G1442" i="6"/>
  <c r="G1441" i="6"/>
  <c r="G1440" i="6"/>
  <c r="G1439" i="6"/>
  <c r="G1438" i="6"/>
  <c r="G1437" i="6"/>
  <c r="G1436" i="6"/>
  <c r="G1435" i="6"/>
  <c r="G1434" i="6"/>
  <c r="G1433" i="6"/>
  <c r="G1432" i="6"/>
  <c r="G1431" i="6"/>
  <c r="G1430" i="6"/>
  <c r="G1429" i="6"/>
  <c r="G1428" i="6"/>
  <c r="G1427" i="6"/>
  <c r="G1426" i="6"/>
  <c r="G1425" i="6"/>
  <c r="G1424" i="6"/>
  <c r="G1423" i="6"/>
  <c r="G1422" i="6"/>
  <c r="G1421" i="6"/>
  <c r="G1420" i="6"/>
  <c r="G1419" i="6"/>
  <c r="G1418" i="6"/>
  <c r="G1417" i="6"/>
  <c r="G1416" i="6"/>
  <c r="G1415" i="6"/>
  <c r="G1414" i="6"/>
  <c r="G1413" i="6"/>
  <c r="G1412" i="6"/>
  <c r="G1411" i="6"/>
  <c r="G1410" i="6"/>
  <c r="G1409" i="6"/>
  <c r="G1408" i="6"/>
  <c r="G1407" i="6"/>
  <c r="G1406" i="6"/>
  <c r="G1405" i="6"/>
  <c r="G1404" i="6"/>
  <c r="G1403" i="6"/>
  <c r="G1402" i="6"/>
  <c r="G1401" i="6"/>
  <c r="G1400" i="6"/>
  <c r="G1399" i="6"/>
  <c r="G1398" i="6"/>
  <c r="G1397" i="6"/>
  <c r="G1396" i="6"/>
  <c r="G1395" i="6"/>
  <c r="G1394" i="6"/>
  <c r="G1393" i="6"/>
  <c r="G1392" i="6"/>
  <c r="G1391" i="6"/>
  <c r="G1390" i="6"/>
  <c r="G1389" i="6"/>
  <c r="G1388" i="6"/>
  <c r="G1387" i="6"/>
  <c r="G1386" i="6"/>
  <c r="G1385" i="6"/>
  <c r="G1384" i="6"/>
  <c r="G1383" i="6"/>
  <c r="G1382" i="6"/>
  <c r="G1381" i="6"/>
  <c r="G1380" i="6"/>
  <c r="G1379" i="6"/>
  <c r="G1378" i="6"/>
  <c r="G1377" i="6"/>
  <c r="G1376" i="6"/>
  <c r="G1375" i="6"/>
  <c r="G1374" i="6"/>
  <c r="G1373" i="6"/>
  <c r="G1372" i="6"/>
  <c r="G1371" i="6"/>
  <c r="G1370" i="6"/>
  <c r="G1369" i="6"/>
  <c r="G1368" i="6"/>
  <c r="G1367" i="6"/>
  <c r="G1366" i="6"/>
  <c r="G1365" i="6"/>
  <c r="G1364" i="6"/>
  <c r="G1363" i="6"/>
  <c r="G1362" i="6"/>
  <c r="G1361" i="6"/>
  <c r="G1360" i="6"/>
  <c r="G1359" i="6"/>
  <c r="G1358" i="6"/>
  <c r="G1357" i="6"/>
  <c r="G1356" i="6"/>
  <c r="G1355" i="6"/>
  <c r="G1354" i="6"/>
  <c r="G1353" i="6"/>
  <c r="G1352" i="6"/>
  <c r="G1351" i="6"/>
  <c r="G1350" i="6"/>
  <c r="G1349" i="6"/>
  <c r="G1348" i="6"/>
  <c r="G1347" i="6"/>
  <c r="G1346" i="6"/>
  <c r="G1345" i="6"/>
  <c r="G1344" i="6"/>
  <c r="G1343" i="6"/>
  <c r="G1342" i="6"/>
  <c r="G1341" i="6"/>
  <c r="G1340" i="6"/>
  <c r="G1339" i="6"/>
  <c r="G1338" i="6"/>
  <c r="G1337" i="6"/>
  <c r="G1336" i="6"/>
  <c r="G1335" i="6"/>
  <c r="G1334" i="6"/>
  <c r="G1333" i="6"/>
  <c r="G1332" i="6"/>
  <c r="G1331" i="6"/>
  <c r="G1330" i="6"/>
  <c r="G1329" i="6"/>
  <c r="G1328" i="6"/>
  <c r="G1327" i="6"/>
  <c r="G1326" i="6"/>
  <c r="G1325" i="6"/>
  <c r="G1324" i="6"/>
  <c r="G1323" i="6"/>
  <c r="G1322" i="6"/>
  <c r="G1321" i="6"/>
  <c r="G1320" i="6"/>
  <c r="G1319" i="6"/>
  <c r="G1318" i="6"/>
  <c r="G1317" i="6"/>
  <c r="G1316" i="6"/>
  <c r="G1315" i="6"/>
  <c r="G1314" i="6"/>
  <c r="G1313" i="6"/>
  <c r="G1312" i="6"/>
  <c r="G1311" i="6"/>
  <c r="G1310" i="6"/>
  <c r="G1309" i="6"/>
  <c r="G1308" i="6"/>
  <c r="G1307" i="6"/>
  <c r="G1306" i="6"/>
  <c r="G1305" i="6"/>
  <c r="G1304" i="6"/>
  <c r="G1303" i="6"/>
  <c r="G1302" i="6"/>
  <c r="G1301" i="6"/>
  <c r="G1300" i="6"/>
  <c r="G1299" i="6"/>
  <c r="G1298" i="6"/>
  <c r="G1297" i="6"/>
  <c r="G1296" i="6"/>
  <c r="G1295" i="6"/>
  <c r="G1294" i="6"/>
  <c r="G1293" i="6"/>
  <c r="G1292" i="6"/>
  <c r="G1291" i="6"/>
  <c r="G1290" i="6"/>
  <c r="G1289" i="6"/>
  <c r="G1288" i="6"/>
  <c r="G1287" i="6"/>
  <c r="G1286" i="6"/>
  <c r="G1285" i="6"/>
  <c r="G1284" i="6"/>
  <c r="G1283" i="6"/>
  <c r="G1282" i="6"/>
  <c r="G1281" i="6"/>
  <c r="G1280" i="6"/>
  <c r="G1279" i="6"/>
  <c r="G1278" i="6"/>
  <c r="G1277" i="6"/>
  <c r="G1276" i="6"/>
  <c r="G1275" i="6"/>
  <c r="G1274" i="6"/>
  <c r="G1273" i="6"/>
  <c r="G1272" i="6"/>
  <c r="G1271" i="6"/>
  <c r="G1270" i="6"/>
  <c r="G1269" i="6"/>
  <c r="G1268" i="6"/>
  <c r="G1267" i="6"/>
  <c r="G1266" i="6"/>
  <c r="G1265" i="6"/>
  <c r="G1264" i="6"/>
  <c r="G1263" i="6"/>
  <c r="G1262" i="6"/>
  <c r="G1261" i="6"/>
  <c r="G1260" i="6"/>
  <c r="G1259" i="6"/>
  <c r="G1258" i="6"/>
  <c r="G1257" i="6"/>
  <c r="G1256" i="6"/>
  <c r="G1255" i="6"/>
  <c r="G1254" i="6"/>
  <c r="G1253" i="6"/>
  <c r="G1252" i="6"/>
  <c r="G1251" i="6"/>
  <c r="G1250" i="6"/>
  <c r="G1249" i="6"/>
  <c r="G1248" i="6"/>
  <c r="G1247" i="6"/>
  <c r="G1246" i="6"/>
  <c r="G1245" i="6"/>
  <c r="G1244" i="6"/>
  <c r="G1243" i="6"/>
  <c r="G1242" i="6"/>
  <c r="G1241" i="6"/>
  <c r="G1240" i="6"/>
  <c r="G1239" i="6"/>
  <c r="G1238" i="6"/>
  <c r="G1237" i="6"/>
  <c r="G1236" i="6"/>
  <c r="G1235" i="6"/>
  <c r="G1234" i="6"/>
  <c r="G1233" i="6"/>
  <c r="G1232" i="6"/>
  <c r="G1231" i="6"/>
  <c r="G1230" i="6"/>
  <c r="G1229" i="6"/>
  <c r="G1228" i="6"/>
  <c r="G1227" i="6"/>
  <c r="G1226" i="6"/>
  <c r="G1225" i="6"/>
  <c r="G1224" i="6"/>
  <c r="G1223" i="6"/>
  <c r="G1222" i="6"/>
  <c r="G1221" i="6"/>
  <c r="G1220" i="6"/>
  <c r="G1219" i="6"/>
  <c r="G1218" i="6"/>
  <c r="G1217" i="6"/>
  <c r="G1216" i="6"/>
  <c r="G1215" i="6"/>
  <c r="G1214" i="6"/>
  <c r="G1213" i="6"/>
  <c r="G1212" i="6"/>
  <c r="G1211" i="6"/>
  <c r="G1210" i="6"/>
  <c r="G1209" i="6"/>
  <c r="G1208" i="6"/>
  <c r="G1207" i="6"/>
  <c r="G1206" i="6"/>
  <c r="G1205" i="6"/>
  <c r="G1204" i="6"/>
  <c r="G1203" i="6"/>
  <c r="G1202" i="6"/>
  <c r="G1201" i="6"/>
  <c r="G1200" i="6"/>
  <c r="G1199" i="6"/>
  <c r="G1198" i="6"/>
  <c r="G1197" i="6"/>
  <c r="G1196" i="6"/>
  <c r="G1195" i="6"/>
  <c r="G1194" i="6"/>
  <c r="G1193" i="6"/>
  <c r="G1192" i="6"/>
  <c r="G1191" i="6"/>
  <c r="G1190" i="6"/>
  <c r="G1189" i="6"/>
  <c r="G1188" i="6"/>
  <c r="G1187" i="6"/>
  <c r="G1186" i="6"/>
  <c r="G1185" i="6"/>
  <c r="G1184" i="6"/>
  <c r="G1183" i="6"/>
  <c r="G1182" i="6"/>
  <c r="G1181" i="6"/>
  <c r="G1180" i="6"/>
  <c r="G1179" i="6"/>
  <c r="G1178" i="6"/>
  <c r="G1177" i="6"/>
  <c r="G1176" i="6"/>
  <c r="G1175" i="6"/>
  <c r="G1174" i="6"/>
  <c r="G1173" i="6"/>
  <c r="G1172" i="6"/>
  <c r="G1171" i="6"/>
  <c r="G1170" i="6"/>
  <c r="G1169" i="6"/>
  <c r="G1168" i="6"/>
  <c r="G1167" i="6"/>
  <c r="G1166" i="6"/>
  <c r="G1165" i="6"/>
  <c r="G1164" i="6"/>
  <c r="G1163" i="6"/>
  <c r="G1162" i="6"/>
  <c r="G1161" i="6"/>
  <c r="G1160" i="6"/>
  <c r="G1159" i="6"/>
  <c r="G1158" i="6"/>
  <c r="G1157" i="6"/>
  <c r="G1156" i="6"/>
  <c r="G1155" i="6"/>
  <c r="G1154" i="6"/>
  <c r="G1153" i="6"/>
  <c r="G1152" i="6"/>
  <c r="G1151" i="6"/>
  <c r="G1150" i="6"/>
  <c r="G1149" i="6"/>
  <c r="G1148" i="6"/>
  <c r="G1147" i="6"/>
  <c r="G1146" i="6"/>
  <c r="G1145" i="6"/>
  <c r="G1144" i="6"/>
  <c r="G1143" i="6"/>
  <c r="G1142" i="6"/>
  <c r="G1141" i="6"/>
  <c r="G1140" i="6"/>
  <c r="G1139" i="6"/>
  <c r="G1138" i="6"/>
  <c r="G1137" i="6"/>
  <c r="G1136" i="6"/>
  <c r="G1135" i="6"/>
  <c r="G1134" i="6"/>
  <c r="G1133" i="6"/>
  <c r="G1132" i="6"/>
  <c r="G1131" i="6"/>
  <c r="G1130" i="6"/>
  <c r="G1129" i="6"/>
  <c r="G1128" i="6"/>
  <c r="G1127" i="6"/>
  <c r="G1126" i="6"/>
  <c r="G1125" i="6"/>
  <c r="G1124" i="6"/>
  <c r="G1123" i="6"/>
  <c r="G1122" i="6"/>
  <c r="G1121" i="6"/>
  <c r="G1120" i="6"/>
  <c r="G1119" i="6"/>
  <c r="G1118" i="6"/>
  <c r="G1117" i="6"/>
  <c r="G1116" i="6"/>
  <c r="G1115" i="6"/>
  <c r="G1114" i="6"/>
  <c r="G1113" i="6"/>
  <c r="G1112" i="6"/>
  <c r="G1111" i="6"/>
  <c r="G1110" i="6"/>
  <c r="G1109" i="6"/>
  <c r="G1108" i="6"/>
  <c r="G1107" i="6"/>
  <c r="G1106" i="6"/>
  <c r="G1105" i="6"/>
  <c r="G1104" i="6"/>
  <c r="G1103" i="6"/>
  <c r="G1102" i="6"/>
  <c r="G1101" i="6"/>
  <c r="G1100" i="6"/>
  <c r="G1099" i="6"/>
  <c r="G1098" i="6"/>
  <c r="G1097" i="6"/>
  <c r="G1096" i="6"/>
  <c r="G1095" i="6"/>
  <c r="G1094" i="6"/>
  <c r="G1093" i="6"/>
  <c r="G1092" i="6"/>
  <c r="G1091" i="6"/>
  <c r="G1090" i="6"/>
  <c r="G1089" i="6"/>
  <c r="G1088" i="6"/>
  <c r="G1087" i="6"/>
  <c r="G1086" i="6"/>
  <c r="G1085" i="6"/>
  <c r="G1084" i="6"/>
  <c r="G1083" i="6"/>
  <c r="G1082" i="6"/>
  <c r="G1081" i="6"/>
  <c r="G1080" i="6"/>
  <c r="G1079" i="6"/>
  <c r="G1078" i="6"/>
  <c r="G1077" i="6"/>
  <c r="G1076" i="6"/>
  <c r="G1075" i="6"/>
  <c r="G1074" i="6"/>
  <c r="G1073" i="6"/>
  <c r="G1072" i="6"/>
  <c r="G1071" i="6"/>
  <c r="G1070" i="6"/>
  <c r="G1069" i="6"/>
  <c r="G1068" i="6"/>
  <c r="G1067" i="6"/>
  <c r="G1066" i="6"/>
  <c r="G1065" i="6"/>
  <c r="G1064" i="6"/>
  <c r="G1063" i="6"/>
  <c r="G1062" i="6"/>
  <c r="G1061" i="6"/>
  <c r="G1060" i="6"/>
  <c r="G1059" i="6"/>
  <c r="G1058" i="6"/>
  <c r="G1057" i="6"/>
  <c r="G1056" i="6"/>
  <c r="G1055" i="6"/>
  <c r="G1054" i="6"/>
  <c r="G1053" i="6"/>
  <c r="G1052" i="6"/>
  <c r="G1051" i="6"/>
  <c r="G1050" i="6"/>
  <c r="G1049" i="6"/>
  <c r="G1048" i="6"/>
  <c r="G1047" i="6"/>
  <c r="G1046" i="6"/>
  <c r="G1045" i="6"/>
  <c r="G1044" i="6"/>
  <c r="G1043" i="6"/>
  <c r="G1042" i="6"/>
  <c r="G1041" i="6"/>
  <c r="G1040" i="6"/>
  <c r="G1039" i="6"/>
  <c r="G1038" i="6"/>
  <c r="G1037" i="6"/>
  <c r="G1036" i="6"/>
  <c r="G1035" i="6"/>
  <c r="G1034" i="6"/>
  <c r="G1033" i="6"/>
  <c r="G1032" i="6"/>
  <c r="G1031" i="6"/>
  <c r="G1030" i="6"/>
  <c r="G1029" i="6"/>
  <c r="G1028" i="6"/>
  <c r="G1027" i="6"/>
  <c r="G1026" i="6"/>
  <c r="G1025" i="6"/>
  <c r="G1024" i="6"/>
  <c r="G1023" i="6"/>
  <c r="G1022" i="6"/>
  <c r="G1021" i="6"/>
  <c r="G1020" i="6"/>
  <c r="G1019" i="6"/>
  <c r="G1018" i="6"/>
  <c r="G1017" i="6"/>
  <c r="G1016" i="6"/>
  <c r="G1015" i="6"/>
  <c r="G1014" i="6"/>
  <c r="G1013" i="6"/>
  <c r="G1012" i="6"/>
  <c r="G1011" i="6"/>
  <c r="G1010" i="6"/>
  <c r="G1009" i="6"/>
  <c r="G1008" i="6"/>
  <c r="G1007" i="6"/>
  <c r="G1006" i="6"/>
  <c r="G1005" i="6"/>
  <c r="G1004" i="6"/>
  <c r="G1003" i="6"/>
  <c r="G1002" i="6"/>
  <c r="G1001" i="6"/>
  <c r="G1000" i="6"/>
  <c r="G999" i="6"/>
  <c r="G998" i="6"/>
  <c r="G997" i="6"/>
  <c r="G996" i="6"/>
  <c r="G995" i="6"/>
  <c r="G994" i="6"/>
  <c r="G993" i="6"/>
  <c r="G992" i="6"/>
  <c r="G991" i="6"/>
  <c r="G990" i="6"/>
  <c r="G989" i="6"/>
  <c r="G988" i="6"/>
  <c r="G987" i="6"/>
  <c r="G986" i="6"/>
  <c r="G985" i="6"/>
  <c r="G984" i="6"/>
  <c r="G983" i="6"/>
  <c r="G982" i="6"/>
  <c r="G981" i="6"/>
  <c r="G980" i="6"/>
  <c r="G979" i="6"/>
  <c r="G978" i="6"/>
  <c r="G977" i="6"/>
  <c r="G976" i="6"/>
  <c r="G975" i="6"/>
  <c r="G974" i="6"/>
  <c r="G973" i="6"/>
  <c r="G972" i="6"/>
  <c r="G971" i="6"/>
  <c r="G970" i="6"/>
  <c r="G969" i="6"/>
  <c r="G968" i="6"/>
  <c r="G967" i="6"/>
  <c r="G966" i="6"/>
  <c r="G965" i="6"/>
  <c r="G964" i="6"/>
  <c r="G963" i="6"/>
  <c r="G962" i="6"/>
  <c r="G961" i="6"/>
  <c r="G960" i="6"/>
  <c r="G959" i="6"/>
  <c r="G958" i="6"/>
  <c r="G957" i="6"/>
  <c r="G956" i="6"/>
  <c r="G955" i="6"/>
  <c r="G954" i="6"/>
  <c r="G953" i="6"/>
  <c r="G952" i="6"/>
  <c r="G951" i="6"/>
  <c r="G950" i="6"/>
  <c r="G949" i="6"/>
  <c r="G948" i="6"/>
  <c r="G947" i="6"/>
  <c r="G946" i="6"/>
  <c r="G945" i="6"/>
  <c r="G944" i="6"/>
  <c r="G943" i="6"/>
  <c r="G942" i="6"/>
  <c r="G941" i="6"/>
  <c r="G940" i="6"/>
  <c r="G939" i="6"/>
  <c r="G938" i="6"/>
  <c r="G937" i="6"/>
  <c r="G936" i="6"/>
  <c r="G935" i="6"/>
  <c r="G934" i="6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B58" i="26"/>
  <c r="S2501" i="6"/>
  <c r="B63" i="26"/>
  <c r="C63" i="26"/>
  <c r="D62" i="26"/>
  <c r="D63" i="26" s="1"/>
  <c r="D61" i="26"/>
  <c r="D2359" i="6"/>
  <c r="H2359" i="6"/>
  <c r="N2359" i="6"/>
  <c r="S2359" i="6"/>
  <c r="D2360" i="6"/>
  <c r="H2360" i="6"/>
  <c r="N2360" i="6"/>
  <c r="S2360" i="6"/>
  <c r="D2361" i="6"/>
  <c r="H2361" i="6"/>
  <c r="N2361" i="6"/>
  <c r="S2361" i="6"/>
  <c r="D2362" i="6"/>
  <c r="H2362" i="6"/>
  <c r="N2362" i="6"/>
  <c r="S2362" i="6"/>
  <c r="D2363" i="6"/>
  <c r="H2363" i="6"/>
  <c r="N2363" i="6"/>
  <c r="S2363" i="6"/>
  <c r="D2364" i="6"/>
  <c r="H2364" i="6"/>
  <c r="N2364" i="6"/>
  <c r="S2364" i="6"/>
  <c r="D2365" i="6"/>
  <c r="H2365" i="6"/>
  <c r="N2365" i="6"/>
  <c r="S2365" i="6"/>
  <c r="D2366" i="6"/>
  <c r="H2366" i="6"/>
  <c r="N2366" i="6"/>
  <c r="S2366" i="6"/>
  <c r="D2367" i="6"/>
  <c r="H2367" i="6"/>
  <c r="N2367" i="6"/>
  <c r="S2367" i="6"/>
  <c r="D2368" i="6"/>
  <c r="H2368" i="6"/>
  <c r="N2368" i="6"/>
  <c r="S2368" i="6"/>
  <c r="D2369" i="6"/>
  <c r="H2369" i="6"/>
  <c r="N2369" i="6"/>
  <c r="S2369" i="6"/>
  <c r="D2370" i="6"/>
  <c r="H2370" i="6"/>
  <c r="N2370" i="6"/>
  <c r="S2370" i="6"/>
  <c r="D2371" i="6"/>
  <c r="H2371" i="6"/>
  <c r="N2371" i="6"/>
  <c r="S2371" i="6"/>
  <c r="D2372" i="6"/>
  <c r="H2372" i="6"/>
  <c r="N2372" i="6"/>
  <c r="S2372" i="6"/>
  <c r="D2373" i="6"/>
  <c r="H2373" i="6"/>
  <c r="N2373" i="6"/>
  <c r="S2373" i="6"/>
  <c r="D2374" i="6"/>
  <c r="H2374" i="6"/>
  <c r="N2374" i="6"/>
  <c r="S2374" i="6"/>
  <c r="D2375" i="6"/>
  <c r="H2375" i="6"/>
  <c r="N2375" i="6"/>
  <c r="S2375" i="6"/>
  <c r="D2376" i="6"/>
  <c r="H2376" i="6"/>
  <c r="N2376" i="6"/>
  <c r="S2376" i="6"/>
  <c r="D2377" i="6"/>
  <c r="H2377" i="6"/>
  <c r="N2377" i="6"/>
  <c r="S2377" i="6"/>
  <c r="D2378" i="6"/>
  <c r="H2378" i="6"/>
  <c r="N2378" i="6"/>
  <c r="S2378" i="6"/>
  <c r="D2379" i="6"/>
  <c r="H2379" i="6"/>
  <c r="N2379" i="6"/>
  <c r="S2379" i="6"/>
  <c r="D2380" i="6"/>
  <c r="H2380" i="6"/>
  <c r="N2380" i="6"/>
  <c r="S2380" i="6"/>
  <c r="D2381" i="6"/>
  <c r="H2381" i="6"/>
  <c r="N2381" i="6"/>
  <c r="S2381" i="6"/>
  <c r="D2382" i="6"/>
  <c r="H2382" i="6"/>
  <c r="N2382" i="6"/>
  <c r="S2382" i="6"/>
  <c r="D2383" i="6"/>
  <c r="H2383" i="6"/>
  <c r="N2383" i="6"/>
  <c r="S2383" i="6"/>
  <c r="D2384" i="6"/>
  <c r="H2384" i="6"/>
  <c r="N2384" i="6"/>
  <c r="S2384" i="6"/>
  <c r="D2385" i="6"/>
  <c r="H2385" i="6"/>
  <c r="N2385" i="6"/>
  <c r="S2385" i="6"/>
  <c r="D2386" i="6"/>
  <c r="H2386" i="6"/>
  <c r="N2386" i="6"/>
  <c r="S2386" i="6"/>
  <c r="D2387" i="6"/>
  <c r="H2387" i="6"/>
  <c r="N2387" i="6"/>
  <c r="S2387" i="6"/>
  <c r="D2388" i="6"/>
  <c r="H2388" i="6"/>
  <c r="N2388" i="6"/>
  <c r="S2388" i="6"/>
  <c r="D2389" i="6"/>
  <c r="H2389" i="6"/>
  <c r="N2389" i="6"/>
  <c r="S2389" i="6"/>
  <c r="D2390" i="6"/>
  <c r="H2390" i="6"/>
  <c r="N2390" i="6"/>
  <c r="S2390" i="6"/>
  <c r="D2391" i="6"/>
  <c r="H2391" i="6"/>
  <c r="N2391" i="6"/>
  <c r="S2391" i="6"/>
  <c r="D2392" i="6"/>
  <c r="H2392" i="6"/>
  <c r="N2392" i="6"/>
  <c r="S2392" i="6"/>
  <c r="D2393" i="6"/>
  <c r="H2393" i="6"/>
  <c r="N2393" i="6"/>
  <c r="S2393" i="6"/>
  <c r="D2394" i="6"/>
  <c r="H2394" i="6"/>
  <c r="N2394" i="6"/>
  <c r="S2394" i="6"/>
  <c r="D2395" i="6"/>
  <c r="H2395" i="6"/>
  <c r="N2395" i="6"/>
  <c r="S2395" i="6"/>
  <c r="D2396" i="6"/>
  <c r="H2396" i="6"/>
  <c r="N2396" i="6"/>
  <c r="S2396" i="6"/>
  <c r="D2397" i="6"/>
  <c r="H2397" i="6"/>
  <c r="N2397" i="6"/>
  <c r="S2397" i="6"/>
  <c r="D2398" i="6"/>
  <c r="H2398" i="6"/>
  <c r="N2398" i="6"/>
  <c r="S2398" i="6"/>
  <c r="D2399" i="6"/>
  <c r="H2399" i="6"/>
  <c r="N2399" i="6"/>
  <c r="S2399" i="6"/>
  <c r="D2400" i="6"/>
  <c r="H2400" i="6"/>
  <c r="N2400" i="6"/>
  <c r="S2400" i="6"/>
  <c r="D2401" i="6"/>
  <c r="H2401" i="6"/>
  <c r="N2401" i="6"/>
  <c r="S2401" i="6"/>
  <c r="D2402" i="6"/>
  <c r="H2402" i="6"/>
  <c r="N2402" i="6"/>
  <c r="S2402" i="6"/>
  <c r="D2403" i="6"/>
  <c r="H2403" i="6"/>
  <c r="N2403" i="6"/>
  <c r="S2403" i="6"/>
  <c r="D2404" i="6"/>
  <c r="H2404" i="6"/>
  <c r="N2404" i="6"/>
  <c r="S2404" i="6"/>
  <c r="D2405" i="6"/>
  <c r="H2405" i="6"/>
  <c r="N2405" i="6"/>
  <c r="S2405" i="6"/>
  <c r="D2406" i="6"/>
  <c r="H2406" i="6"/>
  <c r="N2406" i="6"/>
  <c r="S2406" i="6"/>
  <c r="D2407" i="6"/>
  <c r="H2407" i="6"/>
  <c r="N2407" i="6"/>
  <c r="S2407" i="6"/>
  <c r="D2408" i="6"/>
  <c r="H2408" i="6"/>
  <c r="N2408" i="6"/>
  <c r="S2408" i="6"/>
  <c r="D2409" i="6"/>
  <c r="H2409" i="6"/>
  <c r="N2409" i="6"/>
  <c r="S2409" i="6"/>
  <c r="D2410" i="6"/>
  <c r="H2410" i="6"/>
  <c r="N2410" i="6"/>
  <c r="S2410" i="6"/>
  <c r="D2411" i="6"/>
  <c r="H2411" i="6"/>
  <c r="N2411" i="6"/>
  <c r="S2411" i="6"/>
  <c r="D2412" i="6"/>
  <c r="H2412" i="6"/>
  <c r="N2412" i="6"/>
  <c r="S2412" i="6"/>
  <c r="D2413" i="6"/>
  <c r="H2413" i="6"/>
  <c r="N2413" i="6"/>
  <c r="S2413" i="6"/>
  <c r="D2414" i="6"/>
  <c r="H2414" i="6"/>
  <c r="N2414" i="6"/>
  <c r="S2414" i="6"/>
  <c r="D2415" i="6"/>
  <c r="H2415" i="6"/>
  <c r="N2415" i="6"/>
  <c r="S2415" i="6"/>
  <c r="D2416" i="6"/>
  <c r="H2416" i="6"/>
  <c r="N2416" i="6"/>
  <c r="S2416" i="6"/>
  <c r="D2417" i="6"/>
  <c r="H2417" i="6"/>
  <c r="N2417" i="6"/>
  <c r="S2417" i="6"/>
  <c r="D2418" i="6"/>
  <c r="H2418" i="6"/>
  <c r="N2418" i="6"/>
  <c r="S2418" i="6"/>
  <c r="D2419" i="6"/>
  <c r="H2419" i="6"/>
  <c r="N2419" i="6"/>
  <c r="S2419" i="6"/>
  <c r="D2420" i="6"/>
  <c r="H2420" i="6"/>
  <c r="N2420" i="6"/>
  <c r="S2420" i="6"/>
  <c r="D2421" i="6"/>
  <c r="H2421" i="6"/>
  <c r="N2421" i="6"/>
  <c r="S2421" i="6"/>
  <c r="D2422" i="6"/>
  <c r="H2422" i="6"/>
  <c r="N2422" i="6"/>
  <c r="S2422" i="6"/>
  <c r="D2423" i="6"/>
  <c r="H2423" i="6"/>
  <c r="N2423" i="6"/>
  <c r="S2423" i="6"/>
  <c r="D2424" i="6"/>
  <c r="H2424" i="6"/>
  <c r="N2424" i="6"/>
  <c r="S2424" i="6"/>
  <c r="D2425" i="6"/>
  <c r="H2425" i="6"/>
  <c r="N2425" i="6"/>
  <c r="S2425" i="6"/>
  <c r="D2426" i="6"/>
  <c r="H2426" i="6"/>
  <c r="N2426" i="6"/>
  <c r="S2426" i="6"/>
  <c r="D2427" i="6"/>
  <c r="H2427" i="6"/>
  <c r="N2427" i="6"/>
  <c r="S2427" i="6"/>
  <c r="D2428" i="6"/>
  <c r="H2428" i="6"/>
  <c r="N2428" i="6"/>
  <c r="S2428" i="6"/>
  <c r="D2429" i="6"/>
  <c r="H2429" i="6"/>
  <c r="N2429" i="6"/>
  <c r="S2429" i="6"/>
  <c r="D2430" i="6"/>
  <c r="H2430" i="6"/>
  <c r="N2430" i="6"/>
  <c r="S2430" i="6"/>
  <c r="D2431" i="6"/>
  <c r="H2431" i="6"/>
  <c r="N2431" i="6"/>
  <c r="S2431" i="6"/>
  <c r="D2432" i="6"/>
  <c r="H2432" i="6"/>
  <c r="N2432" i="6"/>
  <c r="S2432" i="6"/>
  <c r="D2433" i="6"/>
  <c r="H2433" i="6"/>
  <c r="N2433" i="6"/>
  <c r="S2433" i="6"/>
  <c r="D2434" i="6"/>
  <c r="H2434" i="6"/>
  <c r="N2434" i="6"/>
  <c r="S2434" i="6"/>
  <c r="D2435" i="6"/>
  <c r="H2435" i="6"/>
  <c r="N2435" i="6"/>
  <c r="S2435" i="6"/>
  <c r="D2436" i="6"/>
  <c r="H2436" i="6"/>
  <c r="N2436" i="6"/>
  <c r="S2436" i="6"/>
  <c r="D2437" i="6"/>
  <c r="H2437" i="6"/>
  <c r="N2437" i="6"/>
  <c r="S2437" i="6"/>
  <c r="D2438" i="6"/>
  <c r="H2438" i="6"/>
  <c r="N2438" i="6"/>
  <c r="S2438" i="6"/>
  <c r="D2439" i="6"/>
  <c r="H2439" i="6"/>
  <c r="N2439" i="6"/>
  <c r="S2439" i="6"/>
  <c r="D2440" i="6"/>
  <c r="H2440" i="6"/>
  <c r="N2440" i="6"/>
  <c r="S2440" i="6"/>
  <c r="D2441" i="6"/>
  <c r="H2441" i="6"/>
  <c r="N2441" i="6"/>
  <c r="S2441" i="6"/>
  <c r="D2442" i="6"/>
  <c r="H2442" i="6"/>
  <c r="N2442" i="6"/>
  <c r="S2442" i="6"/>
  <c r="D2443" i="6"/>
  <c r="H2443" i="6"/>
  <c r="N2443" i="6"/>
  <c r="S2443" i="6"/>
  <c r="D2444" i="6"/>
  <c r="H2444" i="6"/>
  <c r="N2444" i="6"/>
  <c r="S2444" i="6"/>
  <c r="D2445" i="6"/>
  <c r="H2445" i="6"/>
  <c r="N2445" i="6"/>
  <c r="S2445" i="6"/>
  <c r="D2446" i="6"/>
  <c r="H2446" i="6"/>
  <c r="N2446" i="6"/>
  <c r="S2446" i="6"/>
  <c r="D2447" i="6"/>
  <c r="H2447" i="6"/>
  <c r="N2447" i="6"/>
  <c r="S2447" i="6"/>
  <c r="D2448" i="6"/>
  <c r="H2448" i="6"/>
  <c r="N2448" i="6"/>
  <c r="S2448" i="6"/>
  <c r="D2449" i="6"/>
  <c r="H2449" i="6"/>
  <c r="N2449" i="6"/>
  <c r="S2449" i="6"/>
  <c r="D2450" i="6"/>
  <c r="H2450" i="6"/>
  <c r="N2450" i="6"/>
  <c r="S2450" i="6"/>
  <c r="D2451" i="6"/>
  <c r="H2451" i="6"/>
  <c r="N2451" i="6"/>
  <c r="S2451" i="6"/>
  <c r="D2452" i="6"/>
  <c r="H2452" i="6"/>
  <c r="N2452" i="6"/>
  <c r="S2452" i="6"/>
  <c r="D2453" i="6"/>
  <c r="H2453" i="6"/>
  <c r="N2453" i="6"/>
  <c r="S2453" i="6"/>
  <c r="D2454" i="6"/>
  <c r="H2454" i="6"/>
  <c r="N2454" i="6"/>
  <c r="S2454" i="6"/>
  <c r="D2455" i="6"/>
  <c r="H2455" i="6"/>
  <c r="N2455" i="6"/>
  <c r="S2455" i="6"/>
  <c r="D2456" i="6"/>
  <c r="H2456" i="6"/>
  <c r="N2456" i="6"/>
  <c r="S2456" i="6"/>
  <c r="D2457" i="6"/>
  <c r="H2457" i="6"/>
  <c r="N2457" i="6"/>
  <c r="S2457" i="6"/>
  <c r="D2458" i="6"/>
  <c r="H2458" i="6"/>
  <c r="N2458" i="6"/>
  <c r="S2458" i="6"/>
  <c r="D2459" i="6"/>
  <c r="H2459" i="6"/>
  <c r="N2459" i="6"/>
  <c r="S2459" i="6"/>
  <c r="D2460" i="6"/>
  <c r="H2460" i="6"/>
  <c r="N2460" i="6"/>
  <c r="S2460" i="6"/>
  <c r="D2461" i="6"/>
  <c r="H2461" i="6"/>
  <c r="N2461" i="6"/>
  <c r="S2461" i="6"/>
  <c r="D2462" i="6"/>
  <c r="H2462" i="6"/>
  <c r="N2462" i="6"/>
  <c r="S2462" i="6"/>
  <c r="D2463" i="6"/>
  <c r="H2463" i="6"/>
  <c r="N2463" i="6"/>
  <c r="S2463" i="6"/>
  <c r="D2464" i="6"/>
  <c r="H2464" i="6"/>
  <c r="N2464" i="6"/>
  <c r="S2464" i="6"/>
  <c r="D2465" i="6"/>
  <c r="H2465" i="6"/>
  <c r="N2465" i="6"/>
  <c r="S2465" i="6"/>
  <c r="D2466" i="6"/>
  <c r="H2466" i="6"/>
  <c r="N2466" i="6"/>
  <c r="S2466" i="6"/>
  <c r="D2467" i="6"/>
  <c r="H2467" i="6"/>
  <c r="N2467" i="6"/>
  <c r="S2467" i="6"/>
  <c r="D2468" i="6"/>
  <c r="H2468" i="6"/>
  <c r="N2468" i="6"/>
  <c r="S2468" i="6"/>
  <c r="D2469" i="6"/>
  <c r="H2469" i="6"/>
  <c r="N2469" i="6"/>
  <c r="S2469" i="6"/>
  <c r="D2470" i="6"/>
  <c r="H2470" i="6"/>
  <c r="N2470" i="6"/>
  <c r="S2470" i="6"/>
  <c r="D2471" i="6"/>
  <c r="H2471" i="6"/>
  <c r="N2471" i="6"/>
  <c r="S2471" i="6"/>
  <c r="D2472" i="6"/>
  <c r="H2472" i="6"/>
  <c r="N2472" i="6"/>
  <c r="S2472" i="6"/>
  <c r="D2473" i="6"/>
  <c r="H2473" i="6"/>
  <c r="N2473" i="6"/>
  <c r="S2473" i="6"/>
  <c r="D2474" i="6"/>
  <c r="H2474" i="6"/>
  <c r="N2474" i="6"/>
  <c r="S2474" i="6"/>
  <c r="D2475" i="6"/>
  <c r="H2475" i="6"/>
  <c r="N2475" i="6"/>
  <c r="S2475" i="6"/>
  <c r="D2476" i="6"/>
  <c r="H2476" i="6"/>
  <c r="N2476" i="6"/>
  <c r="S2476" i="6"/>
  <c r="D2477" i="6"/>
  <c r="H2477" i="6"/>
  <c r="N2477" i="6"/>
  <c r="S2477" i="6"/>
  <c r="D2478" i="6"/>
  <c r="H2478" i="6"/>
  <c r="N2478" i="6"/>
  <c r="S2478" i="6"/>
  <c r="D2479" i="6"/>
  <c r="H2479" i="6"/>
  <c r="N2479" i="6"/>
  <c r="S2479" i="6"/>
  <c r="D2480" i="6"/>
  <c r="H2480" i="6"/>
  <c r="N2480" i="6"/>
  <c r="S2480" i="6"/>
  <c r="D2481" i="6"/>
  <c r="H2481" i="6"/>
  <c r="N2481" i="6"/>
  <c r="S2481" i="6"/>
  <c r="D2482" i="6"/>
  <c r="H2482" i="6"/>
  <c r="N2482" i="6"/>
  <c r="S2482" i="6"/>
  <c r="D2483" i="6"/>
  <c r="H2483" i="6"/>
  <c r="N2483" i="6"/>
  <c r="S2483" i="6"/>
  <c r="D2484" i="6"/>
  <c r="H2484" i="6"/>
  <c r="N2484" i="6"/>
  <c r="S2484" i="6"/>
  <c r="D2485" i="6"/>
  <c r="H2485" i="6"/>
  <c r="N2485" i="6"/>
  <c r="S2485" i="6"/>
  <c r="D2486" i="6"/>
  <c r="H2486" i="6"/>
  <c r="N2486" i="6"/>
  <c r="S2486" i="6"/>
  <c r="D2487" i="6"/>
  <c r="H2487" i="6"/>
  <c r="N2487" i="6"/>
  <c r="S2487" i="6"/>
  <c r="D2488" i="6"/>
  <c r="H2488" i="6"/>
  <c r="N2488" i="6"/>
  <c r="S2488" i="6"/>
  <c r="D2489" i="6"/>
  <c r="H2489" i="6"/>
  <c r="N2489" i="6"/>
  <c r="S2489" i="6"/>
  <c r="D2490" i="6"/>
  <c r="H2490" i="6"/>
  <c r="N2490" i="6"/>
  <c r="S2490" i="6"/>
  <c r="D2491" i="6"/>
  <c r="H2491" i="6"/>
  <c r="N2491" i="6"/>
  <c r="S2491" i="6"/>
  <c r="D2492" i="6"/>
  <c r="H2492" i="6"/>
  <c r="N2492" i="6"/>
  <c r="S2492" i="6"/>
  <c r="D2493" i="6"/>
  <c r="H2493" i="6"/>
  <c r="N2493" i="6"/>
  <c r="S2493" i="6"/>
  <c r="D2494" i="6"/>
  <c r="H2494" i="6"/>
  <c r="N2494" i="6"/>
  <c r="S2494" i="6"/>
  <c r="D2495" i="6"/>
  <c r="H2495" i="6"/>
  <c r="N2495" i="6"/>
  <c r="S2495" i="6"/>
  <c r="D2496" i="6"/>
  <c r="H2496" i="6"/>
  <c r="N2496" i="6"/>
  <c r="S2496" i="6"/>
  <c r="D2497" i="6"/>
  <c r="H2497" i="6"/>
  <c r="N2497" i="6"/>
  <c r="S2497" i="6"/>
  <c r="D2498" i="6"/>
  <c r="H2498" i="6"/>
  <c r="N2498" i="6"/>
  <c r="S2498" i="6"/>
  <c r="D2499" i="6"/>
  <c r="H2499" i="6"/>
  <c r="N2499" i="6"/>
  <c r="S2499" i="6"/>
  <c r="D2500" i="6"/>
  <c r="H2500" i="6"/>
  <c r="N2500" i="6"/>
  <c r="S2500" i="6"/>
  <c r="D2501" i="6"/>
  <c r="H2501" i="6"/>
  <c r="N2501" i="6"/>
  <c r="D2502" i="6"/>
  <c r="H2502" i="6"/>
  <c r="N2502" i="6"/>
  <c r="S2502" i="6"/>
  <c r="D2503" i="6"/>
  <c r="H2503" i="6"/>
  <c r="N2503" i="6"/>
  <c r="S2503" i="6"/>
  <c r="D2504" i="6"/>
  <c r="H2504" i="6"/>
  <c r="N2504" i="6"/>
  <c r="S2504" i="6"/>
  <c r="D2505" i="6"/>
  <c r="H2505" i="6"/>
  <c r="N2505" i="6"/>
  <c r="S2505" i="6"/>
  <c r="D2506" i="6"/>
  <c r="H2506" i="6"/>
  <c r="N2506" i="6"/>
  <c r="S2506" i="6"/>
  <c r="D2507" i="6"/>
  <c r="H2507" i="6"/>
  <c r="N2507" i="6"/>
  <c r="S2507" i="6"/>
  <c r="D2508" i="6"/>
  <c r="H2508" i="6"/>
  <c r="N2508" i="6"/>
  <c r="S2508" i="6"/>
  <c r="D2509" i="6"/>
  <c r="H2509" i="6"/>
  <c r="N2509" i="6"/>
  <c r="S2509" i="6"/>
  <c r="D2510" i="6"/>
  <c r="H2510" i="6"/>
  <c r="N2510" i="6"/>
  <c r="S2510" i="6"/>
  <c r="D2511" i="6"/>
  <c r="H2511" i="6"/>
  <c r="N2511" i="6"/>
  <c r="S2511" i="6"/>
  <c r="D2512" i="6"/>
  <c r="H2512" i="6"/>
  <c r="N2512" i="6"/>
  <c r="S2512" i="6"/>
  <c r="D2513" i="6"/>
  <c r="H2513" i="6"/>
  <c r="N2513" i="6"/>
  <c r="S2513" i="6"/>
  <c r="D2514" i="6"/>
  <c r="H2514" i="6"/>
  <c r="N2514" i="6"/>
  <c r="S2514" i="6"/>
  <c r="D2515" i="6"/>
  <c r="H2515" i="6"/>
  <c r="N2515" i="6"/>
  <c r="S2515" i="6"/>
  <c r="D2516" i="6"/>
  <c r="H2516" i="6"/>
  <c r="N2516" i="6"/>
  <c r="S2516" i="6"/>
  <c r="D2517" i="6"/>
  <c r="H2517" i="6"/>
  <c r="N2517" i="6"/>
  <c r="S2517" i="6"/>
  <c r="D2518" i="6"/>
  <c r="H2518" i="6"/>
  <c r="N2518" i="6"/>
  <c r="S2518" i="6"/>
  <c r="D2519" i="6"/>
  <c r="H2519" i="6"/>
  <c r="N2519" i="6"/>
  <c r="S2519" i="6"/>
  <c r="D2520" i="6"/>
  <c r="H2520" i="6"/>
  <c r="N2520" i="6"/>
  <c r="S2520" i="6"/>
  <c r="D2521" i="6"/>
  <c r="H2521" i="6"/>
  <c r="N2521" i="6"/>
  <c r="S2521" i="6"/>
  <c r="D2522" i="6"/>
  <c r="H2522" i="6"/>
  <c r="N2522" i="6"/>
  <c r="S2522" i="6"/>
  <c r="D2523" i="6"/>
  <c r="H2523" i="6"/>
  <c r="N2523" i="6"/>
  <c r="S2523" i="6"/>
  <c r="D2524" i="6"/>
  <c r="H2524" i="6"/>
  <c r="N2524" i="6"/>
  <c r="S2524" i="6"/>
  <c r="D2525" i="6"/>
  <c r="H2525" i="6"/>
  <c r="N2525" i="6"/>
  <c r="S2525" i="6"/>
  <c r="D2526" i="6"/>
  <c r="H2526" i="6"/>
  <c r="N2526" i="6"/>
  <c r="S2526" i="6"/>
  <c r="D2527" i="6"/>
  <c r="H2527" i="6"/>
  <c r="N2527" i="6"/>
  <c r="S2527" i="6"/>
  <c r="D2528" i="6"/>
  <c r="H2528" i="6"/>
  <c r="N2528" i="6"/>
  <c r="S2528" i="6"/>
  <c r="D2529" i="6"/>
  <c r="H2529" i="6"/>
  <c r="N2529" i="6"/>
  <c r="S2529" i="6"/>
  <c r="D2530" i="6"/>
  <c r="H2530" i="6"/>
  <c r="N2530" i="6"/>
  <c r="S2530" i="6"/>
  <c r="D2531" i="6"/>
  <c r="H2531" i="6"/>
  <c r="N2531" i="6"/>
  <c r="S2531" i="6"/>
  <c r="D2532" i="6"/>
  <c r="H2532" i="6"/>
  <c r="N2532" i="6"/>
  <c r="S2532" i="6"/>
  <c r="D2533" i="6"/>
  <c r="H2533" i="6"/>
  <c r="N2533" i="6"/>
  <c r="S2533" i="6"/>
  <c r="D2534" i="6"/>
  <c r="H2534" i="6"/>
  <c r="N2534" i="6"/>
  <c r="S2534" i="6"/>
  <c r="D2535" i="6"/>
  <c r="H2535" i="6"/>
  <c r="N2535" i="6"/>
  <c r="S2535" i="6"/>
  <c r="D2536" i="6"/>
  <c r="H2536" i="6"/>
  <c r="N2536" i="6"/>
  <c r="S2536" i="6"/>
  <c r="D1901" i="6"/>
  <c r="H1901" i="6"/>
  <c r="N1901" i="6"/>
  <c r="S1901" i="6"/>
  <c r="D1902" i="6"/>
  <c r="H1902" i="6"/>
  <c r="N1902" i="6"/>
  <c r="S1902" i="6"/>
  <c r="D1903" i="6"/>
  <c r="H1903" i="6"/>
  <c r="N1903" i="6"/>
  <c r="S1903" i="6"/>
  <c r="D1904" i="6"/>
  <c r="H1904" i="6"/>
  <c r="N1904" i="6"/>
  <c r="S1904" i="6"/>
  <c r="D1905" i="6"/>
  <c r="H1905" i="6"/>
  <c r="N1905" i="6"/>
  <c r="S1905" i="6"/>
  <c r="D1906" i="6"/>
  <c r="H1906" i="6"/>
  <c r="N1906" i="6"/>
  <c r="S1906" i="6"/>
  <c r="D1907" i="6"/>
  <c r="H1907" i="6"/>
  <c r="N1907" i="6"/>
  <c r="S1907" i="6"/>
  <c r="D1908" i="6"/>
  <c r="H1908" i="6"/>
  <c r="N1908" i="6"/>
  <c r="S1908" i="6"/>
  <c r="D1909" i="6"/>
  <c r="H1909" i="6"/>
  <c r="N1909" i="6"/>
  <c r="S1909" i="6"/>
  <c r="D1910" i="6"/>
  <c r="H1910" i="6"/>
  <c r="N1910" i="6"/>
  <c r="S1910" i="6"/>
  <c r="D1911" i="6"/>
  <c r="H1911" i="6"/>
  <c r="N1911" i="6"/>
  <c r="S1911" i="6"/>
  <c r="D1912" i="6"/>
  <c r="H1912" i="6"/>
  <c r="N1912" i="6"/>
  <c r="S1912" i="6"/>
  <c r="D1913" i="6"/>
  <c r="H1913" i="6"/>
  <c r="N1913" i="6"/>
  <c r="S1913" i="6"/>
  <c r="D1914" i="6"/>
  <c r="H1914" i="6"/>
  <c r="N1914" i="6"/>
  <c r="S1914" i="6"/>
  <c r="D1915" i="6"/>
  <c r="H1915" i="6"/>
  <c r="N1915" i="6"/>
  <c r="S1915" i="6"/>
  <c r="D1916" i="6"/>
  <c r="H1916" i="6"/>
  <c r="N1916" i="6"/>
  <c r="S1916" i="6"/>
  <c r="D1917" i="6"/>
  <c r="H1917" i="6"/>
  <c r="N1917" i="6"/>
  <c r="S1917" i="6"/>
  <c r="D1918" i="6"/>
  <c r="H1918" i="6"/>
  <c r="N1918" i="6"/>
  <c r="S1918" i="6"/>
  <c r="D1919" i="6"/>
  <c r="H1919" i="6"/>
  <c r="N1919" i="6"/>
  <c r="S1919" i="6"/>
  <c r="D1920" i="6"/>
  <c r="H1920" i="6"/>
  <c r="N1920" i="6"/>
  <c r="S1920" i="6"/>
  <c r="D1921" i="6"/>
  <c r="H1921" i="6"/>
  <c r="N1921" i="6"/>
  <c r="S1921" i="6"/>
  <c r="D1922" i="6"/>
  <c r="H1922" i="6"/>
  <c r="N1922" i="6"/>
  <c r="S1922" i="6"/>
  <c r="D1923" i="6"/>
  <c r="H1923" i="6"/>
  <c r="N1923" i="6"/>
  <c r="S1923" i="6"/>
  <c r="D1924" i="6"/>
  <c r="H1924" i="6"/>
  <c r="N1924" i="6"/>
  <c r="S1924" i="6"/>
  <c r="D1925" i="6"/>
  <c r="H1925" i="6"/>
  <c r="N1925" i="6"/>
  <c r="S1925" i="6"/>
  <c r="D1926" i="6"/>
  <c r="H1926" i="6"/>
  <c r="N1926" i="6"/>
  <c r="S1926" i="6"/>
  <c r="D1927" i="6"/>
  <c r="H1927" i="6"/>
  <c r="N1927" i="6"/>
  <c r="S1927" i="6"/>
  <c r="D1928" i="6"/>
  <c r="H1928" i="6"/>
  <c r="N1928" i="6"/>
  <c r="S1928" i="6"/>
  <c r="D1929" i="6"/>
  <c r="H1929" i="6"/>
  <c r="N1929" i="6"/>
  <c r="S1929" i="6"/>
  <c r="D1930" i="6"/>
  <c r="H1930" i="6"/>
  <c r="N1930" i="6"/>
  <c r="S1930" i="6"/>
  <c r="D1931" i="6"/>
  <c r="H1931" i="6"/>
  <c r="N1931" i="6"/>
  <c r="S1931" i="6"/>
  <c r="D1932" i="6"/>
  <c r="H1932" i="6"/>
  <c r="N1932" i="6"/>
  <c r="S1932" i="6"/>
  <c r="D1933" i="6"/>
  <c r="H1933" i="6"/>
  <c r="N1933" i="6"/>
  <c r="S1933" i="6"/>
  <c r="D1934" i="6"/>
  <c r="H1934" i="6"/>
  <c r="N1934" i="6"/>
  <c r="S1934" i="6"/>
  <c r="D1935" i="6"/>
  <c r="H1935" i="6"/>
  <c r="N1935" i="6"/>
  <c r="S1935" i="6"/>
  <c r="D1936" i="6"/>
  <c r="H1936" i="6"/>
  <c r="N1936" i="6"/>
  <c r="S1936" i="6"/>
  <c r="D1937" i="6"/>
  <c r="H1937" i="6"/>
  <c r="N1937" i="6"/>
  <c r="S1937" i="6"/>
  <c r="D1938" i="6"/>
  <c r="H1938" i="6"/>
  <c r="N1938" i="6"/>
  <c r="S1938" i="6"/>
  <c r="D1939" i="6"/>
  <c r="H1939" i="6"/>
  <c r="N1939" i="6"/>
  <c r="S1939" i="6"/>
  <c r="D1940" i="6"/>
  <c r="H1940" i="6"/>
  <c r="N1940" i="6"/>
  <c r="S1940" i="6"/>
  <c r="D1941" i="6"/>
  <c r="H1941" i="6"/>
  <c r="N1941" i="6"/>
  <c r="S1941" i="6"/>
  <c r="D1942" i="6"/>
  <c r="H1942" i="6"/>
  <c r="N1942" i="6"/>
  <c r="S1942" i="6"/>
  <c r="D1943" i="6"/>
  <c r="H1943" i="6"/>
  <c r="N1943" i="6"/>
  <c r="S1943" i="6"/>
  <c r="D1944" i="6"/>
  <c r="H1944" i="6"/>
  <c r="N1944" i="6"/>
  <c r="S1944" i="6"/>
  <c r="D1945" i="6"/>
  <c r="H1945" i="6"/>
  <c r="N1945" i="6"/>
  <c r="S1945" i="6"/>
  <c r="D1946" i="6"/>
  <c r="H1946" i="6"/>
  <c r="N1946" i="6"/>
  <c r="S1946" i="6"/>
  <c r="D1947" i="6"/>
  <c r="H1947" i="6"/>
  <c r="N1947" i="6"/>
  <c r="S1947" i="6"/>
  <c r="D1948" i="6"/>
  <c r="H1948" i="6"/>
  <c r="N1948" i="6"/>
  <c r="S1948" i="6"/>
  <c r="D1949" i="6"/>
  <c r="H1949" i="6"/>
  <c r="N1949" i="6"/>
  <c r="D1950" i="6"/>
  <c r="H1950" i="6"/>
  <c r="N1950" i="6"/>
  <c r="D1951" i="6"/>
  <c r="H1951" i="6"/>
  <c r="N1951" i="6"/>
  <c r="S1951" i="6"/>
  <c r="D1952" i="6"/>
  <c r="H1952" i="6"/>
  <c r="N1952" i="6"/>
  <c r="S1952" i="6"/>
  <c r="D1953" i="6"/>
  <c r="H1953" i="6"/>
  <c r="N1953" i="6"/>
  <c r="S1953" i="6"/>
  <c r="D1954" i="6"/>
  <c r="H1954" i="6"/>
  <c r="N1954" i="6"/>
  <c r="S1954" i="6"/>
  <c r="D1955" i="6"/>
  <c r="H1955" i="6"/>
  <c r="N1955" i="6"/>
  <c r="S1955" i="6"/>
  <c r="D1956" i="6"/>
  <c r="H1956" i="6"/>
  <c r="N1956" i="6"/>
  <c r="S1956" i="6"/>
  <c r="D1957" i="6"/>
  <c r="H1957" i="6"/>
  <c r="N1957" i="6"/>
  <c r="S1957" i="6"/>
  <c r="D1958" i="6"/>
  <c r="H1958" i="6"/>
  <c r="N1958" i="6"/>
  <c r="S1958" i="6"/>
  <c r="D1959" i="6"/>
  <c r="H1959" i="6"/>
  <c r="N1959" i="6"/>
  <c r="S1959" i="6"/>
  <c r="D1960" i="6"/>
  <c r="H1960" i="6"/>
  <c r="N1960" i="6"/>
  <c r="S1960" i="6"/>
  <c r="D1961" i="6"/>
  <c r="H1961" i="6"/>
  <c r="N1961" i="6"/>
  <c r="S1961" i="6"/>
  <c r="D1962" i="6"/>
  <c r="H1962" i="6"/>
  <c r="N1962" i="6"/>
  <c r="S1962" i="6"/>
  <c r="D1963" i="6"/>
  <c r="H1963" i="6"/>
  <c r="N1963" i="6"/>
  <c r="S1963" i="6"/>
  <c r="D1964" i="6"/>
  <c r="H1964" i="6"/>
  <c r="N1964" i="6"/>
  <c r="S1964" i="6"/>
  <c r="D1965" i="6"/>
  <c r="H1965" i="6"/>
  <c r="N1965" i="6"/>
  <c r="S1965" i="6"/>
  <c r="D1966" i="6"/>
  <c r="H1966" i="6"/>
  <c r="N1966" i="6"/>
  <c r="S1966" i="6"/>
  <c r="D1967" i="6"/>
  <c r="H1967" i="6"/>
  <c r="N1967" i="6"/>
  <c r="S1967" i="6"/>
  <c r="D1968" i="6"/>
  <c r="H1968" i="6"/>
  <c r="N1968" i="6"/>
  <c r="S1968" i="6"/>
  <c r="D1969" i="6"/>
  <c r="H1969" i="6"/>
  <c r="N1969" i="6"/>
  <c r="S1969" i="6"/>
  <c r="D1970" i="6"/>
  <c r="H1970" i="6"/>
  <c r="N1970" i="6"/>
  <c r="S1970" i="6"/>
  <c r="D1971" i="6"/>
  <c r="H1971" i="6"/>
  <c r="N1971" i="6"/>
  <c r="S1971" i="6"/>
  <c r="D1972" i="6"/>
  <c r="H1972" i="6"/>
  <c r="N1972" i="6"/>
  <c r="S1972" i="6"/>
  <c r="D1973" i="6"/>
  <c r="H1973" i="6"/>
  <c r="N1973" i="6"/>
  <c r="S1973" i="6"/>
  <c r="D1974" i="6"/>
  <c r="H1974" i="6"/>
  <c r="N1974" i="6"/>
  <c r="S1974" i="6"/>
  <c r="D1975" i="6"/>
  <c r="H1975" i="6"/>
  <c r="N1975" i="6"/>
  <c r="S1975" i="6"/>
  <c r="D1976" i="6"/>
  <c r="H1976" i="6"/>
  <c r="N1976" i="6"/>
  <c r="S1976" i="6"/>
  <c r="D1977" i="6"/>
  <c r="H1977" i="6"/>
  <c r="N1977" i="6"/>
  <c r="S1977" i="6"/>
  <c r="D1978" i="6"/>
  <c r="H1978" i="6"/>
  <c r="N1978" i="6"/>
  <c r="S1978" i="6"/>
  <c r="D1979" i="6"/>
  <c r="H1979" i="6"/>
  <c r="N1979" i="6"/>
  <c r="S1979" i="6"/>
  <c r="D1980" i="6"/>
  <c r="H1980" i="6"/>
  <c r="N1980" i="6"/>
  <c r="S1980" i="6"/>
  <c r="D1981" i="6"/>
  <c r="H1981" i="6"/>
  <c r="N1981" i="6"/>
  <c r="S1981" i="6"/>
  <c r="D1982" i="6"/>
  <c r="H1982" i="6"/>
  <c r="N1982" i="6"/>
  <c r="S1982" i="6"/>
  <c r="D1983" i="6"/>
  <c r="H1983" i="6"/>
  <c r="N1983" i="6"/>
  <c r="S1983" i="6"/>
  <c r="D1984" i="6"/>
  <c r="H1984" i="6"/>
  <c r="N1984" i="6"/>
  <c r="S1984" i="6"/>
  <c r="D1985" i="6"/>
  <c r="H1985" i="6"/>
  <c r="N1985" i="6"/>
  <c r="S1985" i="6"/>
  <c r="D1986" i="6"/>
  <c r="H1986" i="6"/>
  <c r="N1986" i="6"/>
  <c r="S1986" i="6"/>
  <c r="D1987" i="6"/>
  <c r="H1987" i="6"/>
  <c r="N1987" i="6"/>
  <c r="S1987" i="6"/>
  <c r="D1988" i="6"/>
  <c r="H1988" i="6"/>
  <c r="N1988" i="6"/>
  <c r="S1988" i="6"/>
  <c r="D1989" i="6"/>
  <c r="H1989" i="6"/>
  <c r="N1989" i="6"/>
  <c r="S1989" i="6"/>
  <c r="D1990" i="6"/>
  <c r="H1990" i="6"/>
  <c r="N1990" i="6"/>
  <c r="S1990" i="6"/>
  <c r="D1991" i="6"/>
  <c r="H1991" i="6"/>
  <c r="N1991" i="6"/>
  <c r="S1991" i="6"/>
  <c r="D1992" i="6"/>
  <c r="H1992" i="6"/>
  <c r="N1992" i="6"/>
  <c r="S1992" i="6"/>
  <c r="D1993" i="6"/>
  <c r="H1993" i="6"/>
  <c r="N1993" i="6"/>
  <c r="S1993" i="6"/>
  <c r="D1994" i="6"/>
  <c r="H1994" i="6"/>
  <c r="N1994" i="6"/>
  <c r="S1994" i="6"/>
  <c r="D1995" i="6"/>
  <c r="H1995" i="6"/>
  <c r="N1995" i="6"/>
  <c r="S1995" i="6"/>
  <c r="D1996" i="6"/>
  <c r="H1996" i="6"/>
  <c r="N1996" i="6"/>
  <c r="S1996" i="6"/>
  <c r="D1997" i="6"/>
  <c r="H1997" i="6"/>
  <c r="N1997" i="6"/>
  <c r="S1997" i="6"/>
  <c r="D1998" i="6"/>
  <c r="H1998" i="6"/>
  <c r="N1998" i="6"/>
  <c r="S1998" i="6"/>
  <c r="D1999" i="6"/>
  <c r="H1999" i="6"/>
  <c r="N1999" i="6"/>
  <c r="S1999" i="6"/>
  <c r="D2000" i="6"/>
  <c r="H2000" i="6"/>
  <c r="N2000" i="6"/>
  <c r="S2000" i="6"/>
  <c r="D2001" i="6"/>
  <c r="H2001" i="6"/>
  <c r="N2001" i="6"/>
  <c r="S2001" i="6"/>
  <c r="D2002" i="6"/>
  <c r="H2002" i="6"/>
  <c r="N2002" i="6"/>
  <c r="S2002" i="6"/>
  <c r="D2003" i="6"/>
  <c r="H2003" i="6"/>
  <c r="N2003" i="6"/>
  <c r="S2003" i="6"/>
  <c r="D2004" i="6"/>
  <c r="H2004" i="6"/>
  <c r="N2004" i="6"/>
  <c r="S2004" i="6"/>
  <c r="D2005" i="6"/>
  <c r="H2005" i="6"/>
  <c r="N2005" i="6"/>
  <c r="S2005" i="6"/>
  <c r="D2006" i="6"/>
  <c r="H2006" i="6"/>
  <c r="N2006" i="6"/>
  <c r="S2006" i="6"/>
  <c r="D2007" i="6"/>
  <c r="H2007" i="6"/>
  <c r="N2007" i="6"/>
  <c r="S2007" i="6"/>
  <c r="D2008" i="6"/>
  <c r="H2008" i="6"/>
  <c r="N2008" i="6"/>
  <c r="S2008" i="6"/>
  <c r="D2009" i="6"/>
  <c r="H2009" i="6"/>
  <c r="N2009" i="6"/>
  <c r="S2009" i="6"/>
  <c r="D2010" i="6"/>
  <c r="H2010" i="6"/>
  <c r="N2010" i="6"/>
  <c r="S2010" i="6"/>
  <c r="D2011" i="6"/>
  <c r="H2011" i="6"/>
  <c r="N2011" i="6"/>
  <c r="S2011" i="6"/>
  <c r="D2012" i="6"/>
  <c r="H2012" i="6"/>
  <c r="N2012" i="6"/>
  <c r="S2012" i="6"/>
  <c r="D2013" i="6"/>
  <c r="H2013" i="6"/>
  <c r="N2013" i="6"/>
  <c r="S2013" i="6"/>
  <c r="D2014" i="6"/>
  <c r="H2014" i="6"/>
  <c r="N2014" i="6"/>
  <c r="S2014" i="6"/>
  <c r="D2015" i="6"/>
  <c r="H2015" i="6"/>
  <c r="N2015" i="6"/>
  <c r="S2015" i="6"/>
  <c r="D2016" i="6"/>
  <c r="H2016" i="6"/>
  <c r="N2016" i="6"/>
  <c r="S2016" i="6"/>
  <c r="D2017" i="6"/>
  <c r="H2017" i="6"/>
  <c r="N2017" i="6"/>
  <c r="S2017" i="6"/>
  <c r="D2018" i="6"/>
  <c r="H2018" i="6"/>
  <c r="N2018" i="6"/>
  <c r="S2018" i="6"/>
  <c r="D2019" i="6"/>
  <c r="H2019" i="6"/>
  <c r="N2019" i="6"/>
  <c r="S2019" i="6"/>
  <c r="D2020" i="6"/>
  <c r="H2020" i="6"/>
  <c r="N2020" i="6"/>
  <c r="S2020" i="6"/>
  <c r="D2021" i="6"/>
  <c r="H2021" i="6"/>
  <c r="N2021" i="6"/>
  <c r="S2021" i="6"/>
  <c r="D2022" i="6"/>
  <c r="H2022" i="6"/>
  <c r="N2022" i="6"/>
  <c r="S2022" i="6"/>
  <c r="D2023" i="6"/>
  <c r="H2023" i="6"/>
  <c r="N2023" i="6"/>
  <c r="S2023" i="6"/>
  <c r="D2024" i="6"/>
  <c r="H2024" i="6"/>
  <c r="N2024" i="6"/>
  <c r="S2024" i="6"/>
  <c r="D2025" i="6"/>
  <c r="H2025" i="6"/>
  <c r="N2025" i="6"/>
  <c r="S2025" i="6"/>
  <c r="D2026" i="6"/>
  <c r="H2026" i="6"/>
  <c r="N2026" i="6"/>
  <c r="S2026" i="6"/>
  <c r="D2027" i="6"/>
  <c r="H2027" i="6"/>
  <c r="N2027" i="6"/>
  <c r="S2027" i="6"/>
  <c r="D2028" i="6"/>
  <c r="H2028" i="6"/>
  <c r="N2028" i="6"/>
  <c r="S2028" i="6"/>
  <c r="D2029" i="6"/>
  <c r="H2029" i="6"/>
  <c r="N2029" i="6"/>
  <c r="S2029" i="6"/>
  <c r="D2030" i="6"/>
  <c r="H2030" i="6"/>
  <c r="N2030" i="6"/>
  <c r="S2030" i="6"/>
  <c r="D2031" i="6"/>
  <c r="H2031" i="6"/>
  <c r="N2031" i="6"/>
  <c r="S2031" i="6"/>
  <c r="D2032" i="6"/>
  <c r="H2032" i="6"/>
  <c r="N2032" i="6"/>
  <c r="S2032" i="6"/>
  <c r="D2033" i="6"/>
  <c r="H2033" i="6"/>
  <c r="N2033" i="6"/>
  <c r="S2033" i="6"/>
  <c r="D2034" i="6"/>
  <c r="H2034" i="6"/>
  <c r="N2034" i="6"/>
  <c r="S2034" i="6"/>
  <c r="D2035" i="6"/>
  <c r="H2035" i="6"/>
  <c r="N2035" i="6"/>
  <c r="S2035" i="6"/>
  <c r="D2036" i="6"/>
  <c r="H2036" i="6"/>
  <c r="N2036" i="6"/>
  <c r="S2036" i="6"/>
  <c r="D2037" i="6"/>
  <c r="H2037" i="6"/>
  <c r="N2037" i="6"/>
  <c r="S2037" i="6"/>
  <c r="D2038" i="6"/>
  <c r="H2038" i="6"/>
  <c r="N2038" i="6"/>
  <c r="S2038" i="6"/>
  <c r="D2039" i="6"/>
  <c r="H2039" i="6"/>
  <c r="N2039" i="6"/>
  <c r="S2039" i="6"/>
  <c r="D2040" i="6"/>
  <c r="H2040" i="6"/>
  <c r="N2040" i="6"/>
  <c r="S2040" i="6"/>
  <c r="D2041" i="6"/>
  <c r="H2041" i="6"/>
  <c r="N2041" i="6"/>
  <c r="S2041" i="6"/>
  <c r="D2042" i="6"/>
  <c r="H2042" i="6"/>
  <c r="N2042" i="6"/>
  <c r="S2042" i="6"/>
  <c r="D2043" i="6"/>
  <c r="H2043" i="6"/>
  <c r="N2043" i="6"/>
  <c r="S2043" i="6"/>
  <c r="D2044" i="6"/>
  <c r="H2044" i="6"/>
  <c r="N2044" i="6"/>
  <c r="S2044" i="6"/>
  <c r="D2045" i="6"/>
  <c r="H2045" i="6"/>
  <c r="N2045" i="6"/>
  <c r="S2045" i="6"/>
  <c r="D2046" i="6"/>
  <c r="H2046" i="6"/>
  <c r="N2046" i="6"/>
  <c r="S2046" i="6"/>
  <c r="D2047" i="6"/>
  <c r="H2047" i="6"/>
  <c r="N2047" i="6"/>
  <c r="S2047" i="6"/>
  <c r="D2048" i="6"/>
  <c r="H2048" i="6"/>
  <c r="N2048" i="6"/>
  <c r="S2048" i="6"/>
  <c r="D2049" i="6"/>
  <c r="H2049" i="6"/>
  <c r="N2049" i="6"/>
  <c r="S2049" i="6"/>
  <c r="D2050" i="6"/>
  <c r="H2050" i="6"/>
  <c r="N2050" i="6"/>
  <c r="S2050" i="6"/>
  <c r="D2051" i="6"/>
  <c r="H2051" i="6"/>
  <c r="N2051" i="6"/>
  <c r="S2051" i="6"/>
  <c r="D2052" i="6"/>
  <c r="H2052" i="6"/>
  <c r="N2052" i="6"/>
  <c r="S2052" i="6"/>
  <c r="D2053" i="6"/>
  <c r="H2053" i="6"/>
  <c r="N2053" i="6"/>
  <c r="S2053" i="6"/>
  <c r="D2054" i="6"/>
  <c r="H2054" i="6"/>
  <c r="N2054" i="6"/>
  <c r="S2054" i="6"/>
  <c r="D2055" i="6"/>
  <c r="H2055" i="6"/>
  <c r="N2055" i="6"/>
  <c r="S2055" i="6"/>
  <c r="D2056" i="6"/>
  <c r="H2056" i="6"/>
  <c r="N2056" i="6"/>
  <c r="S2056" i="6"/>
  <c r="D2057" i="6"/>
  <c r="H2057" i="6"/>
  <c r="N2057" i="6"/>
  <c r="S2057" i="6"/>
  <c r="D2058" i="6"/>
  <c r="H2058" i="6"/>
  <c r="N2058" i="6"/>
  <c r="S2058" i="6"/>
  <c r="D2059" i="6"/>
  <c r="H2059" i="6"/>
  <c r="N2059" i="6"/>
  <c r="S2059" i="6"/>
  <c r="D2060" i="6"/>
  <c r="H2060" i="6"/>
  <c r="N2060" i="6"/>
  <c r="S2060" i="6"/>
  <c r="D2061" i="6"/>
  <c r="H2061" i="6"/>
  <c r="N2061" i="6"/>
  <c r="S2061" i="6"/>
  <c r="D2062" i="6"/>
  <c r="H2062" i="6"/>
  <c r="N2062" i="6"/>
  <c r="S2062" i="6"/>
  <c r="D2063" i="6"/>
  <c r="H2063" i="6"/>
  <c r="N2063" i="6"/>
  <c r="S2063" i="6"/>
  <c r="D2064" i="6"/>
  <c r="H2064" i="6"/>
  <c r="N2064" i="6"/>
  <c r="S2064" i="6"/>
  <c r="D2065" i="6"/>
  <c r="H2065" i="6"/>
  <c r="N2065" i="6"/>
  <c r="S2065" i="6"/>
  <c r="D2066" i="6"/>
  <c r="H2066" i="6"/>
  <c r="N2066" i="6"/>
  <c r="S2066" i="6"/>
  <c r="D2067" i="6"/>
  <c r="H2067" i="6"/>
  <c r="N2067" i="6"/>
  <c r="S2067" i="6"/>
  <c r="D2068" i="6"/>
  <c r="H2068" i="6"/>
  <c r="N2068" i="6"/>
  <c r="S2068" i="6"/>
  <c r="D2069" i="6"/>
  <c r="H2069" i="6"/>
  <c r="N2069" i="6"/>
  <c r="S2069" i="6"/>
  <c r="D2070" i="6"/>
  <c r="H2070" i="6"/>
  <c r="N2070" i="6"/>
  <c r="S2070" i="6"/>
  <c r="D2071" i="6"/>
  <c r="H2071" i="6"/>
  <c r="N2071" i="6"/>
  <c r="S2071" i="6"/>
  <c r="D2072" i="6"/>
  <c r="H2072" i="6"/>
  <c r="N2072" i="6"/>
  <c r="D2073" i="6"/>
  <c r="H2073" i="6"/>
  <c r="N2073" i="6"/>
  <c r="S2073" i="6"/>
  <c r="D2074" i="6"/>
  <c r="H2074" i="6"/>
  <c r="N2074" i="6"/>
  <c r="S2074" i="6"/>
  <c r="D2075" i="6"/>
  <c r="H2075" i="6"/>
  <c r="N2075" i="6"/>
  <c r="S2075" i="6"/>
  <c r="D2076" i="6"/>
  <c r="H2076" i="6"/>
  <c r="N2076" i="6"/>
  <c r="S2076" i="6"/>
  <c r="D2077" i="6"/>
  <c r="H2077" i="6"/>
  <c r="N2077" i="6"/>
  <c r="S2077" i="6"/>
  <c r="D2078" i="6"/>
  <c r="H2078" i="6"/>
  <c r="N2078" i="6"/>
  <c r="S2078" i="6"/>
  <c r="D2079" i="6"/>
  <c r="H2079" i="6"/>
  <c r="N2079" i="6"/>
  <c r="S2079" i="6"/>
  <c r="D2080" i="6"/>
  <c r="H2080" i="6"/>
  <c r="N2080" i="6"/>
  <c r="S2080" i="6"/>
  <c r="D2081" i="6"/>
  <c r="H2081" i="6"/>
  <c r="N2081" i="6"/>
  <c r="S2081" i="6"/>
  <c r="D2082" i="6"/>
  <c r="H2082" i="6"/>
  <c r="N2082" i="6"/>
  <c r="S2082" i="6"/>
  <c r="D2083" i="6"/>
  <c r="H2083" i="6"/>
  <c r="N2083" i="6"/>
  <c r="S2083" i="6"/>
  <c r="D2084" i="6"/>
  <c r="H2084" i="6"/>
  <c r="N2084" i="6"/>
  <c r="S2084" i="6"/>
  <c r="D2085" i="6"/>
  <c r="H2085" i="6"/>
  <c r="N2085" i="6"/>
  <c r="S2085" i="6"/>
  <c r="D2086" i="6"/>
  <c r="H2086" i="6"/>
  <c r="N2086" i="6"/>
  <c r="S2086" i="6"/>
  <c r="D2087" i="6"/>
  <c r="H2087" i="6"/>
  <c r="N2087" i="6"/>
  <c r="S2087" i="6"/>
  <c r="D2088" i="6"/>
  <c r="H2088" i="6"/>
  <c r="N2088" i="6"/>
  <c r="S2088" i="6"/>
  <c r="D2089" i="6"/>
  <c r="H2089" i="6"/>
  <c r="N2089" i="6"/>
  <c r="S2089" i="6"/>
  <c r="D2090" i="6"/>
  <c r="H2090" i="6"/>
  <c r="N2090" i="6"/>
  <c r="S2090" i="6"/>
  <c r="D2091" i="6"/>
  <c r="H2091" i="6"/>
  <c r="N2091" i="6"/>
  <c r="S2091" i="6"/>
  <c r="D2092" i="6"/>
  <c r="H2092" i="6"/>
  <c r="N2092" i="6"/>
  <c r="S2092" i="6"/>
  <c r="D2093" i="6"/>
  <c r="H2093" i="6"/>
  <c r="N2093" i="6"/>
  <c r="S2093" i="6"/>
  <c r="D2094" i="6"/>
  <c r="H2094" i="6"/>
  <c r="N2094" i="6"/>
  <c r="S2094" i="6"/>
  <c r="D2095" i="6"/>
  <c r="H2095" i="6"/>
  <c r="N2095" i="6"/>
  <c r="S2095" i="6"/>
  <c r="D2096" i="6"/>
  <c r="H2096" i="6"/>
  <c r="N2096" i="6"/>
  <c r="S2096" i="6"/>
  <c r="D2097" i="6"/>
  <c r="H2097" i="6"/>
  <c r="N2097" i="6"/>
  <c r="S2097" i="6"/>
  <c r="D2098" i="6"/>
  <c r="H2098" i="6"/>
  <c r="N2098" i="6"/>
  <c r="S2098" i="6"/>
  <c r="D2099" i="6"/>
  <c r="H2099" i="6"/>
  <c r="N2099" i="6"/>
  <c r="S2099" i="6"/>
  <c r="D2100" i="6"/>
  <c r="H2100" i="6"/>
  <c r="N2100" i="6"/>
  <c r="S2100" i="6"/>
  <c r="D2101" i="6"/>
  <c r="H2101" i="6"/>
  <c r="N2101" i="6"/>
  <c r="S2101" i="6"/>
  <c r="D2102" i="6"/>
  <c r="H2102" i="6"/>
  <c r="N2102" i="6"/>
  <c r="S2102" i="6"/>
  <c r="D2103" i="6"/>
  <c r="H2103" i="6"/>
  <c r="N2103" i="6"/>
  <c r="S2103" i="6"/>
  <c r="D2104" i="6"/>
  <c r="H2104" i="6"/>
  <c r="N2104" i="6"/>
  <c r="S2104" i="6"/>
  <c r="D2105" i="6"/>
  <c r="H2105" i="6"/>
  <c r="N2105" i="6"/>
  <c r="S2105" i="6"/>
  <c r="D2106" i="6"/>
  <c r="H2106" i="6"/>
  <c r="N2106" i="6"/>
  <c r="S2106" i="6"/>
  <c r="D2107" i="6"/>
  <c r="H2107" i="6"/>
  <c r="N2107" i="6"/>
  <c r="S2107" i="6"/>
  <c r="D2108" i="6"/>
  <c r="H2108" i="6"/>
  <c r="N2108" i="6"/>
  <c r="S2108" i="6"/>
  <c r="D2109" i="6"/>
  <c r="H2109" i="6"/>
  <c r="N2109" i="6"/>
  <c r="S2109" i="6"/>
  <c r="D2110" i="6"/>
  <c r="H2110" i="6"/>
  <c r="N2110" i="6"/>
  <c r="S2110" i="6"/>
  <c r="D2111" i="6"/>
  <c r="H2111" i="6"/>
  <c r="N2111" i="6"/>
  <c r="S2111" i="6"/>
  <c r="D2112" i="6"/>
  <c r="H2112" i="6"/>
  <c r="N2112" i="6"/>
  <c r="S2112" i="6"/>
  <c r="D2113" i="6"/>
  <c r="H2113" i="6"/>
  <c r="N2113" i="6"/>
  <c r="S2113" i="6"/>
  <c r="D2114" i="6"/>
  <c r="H2114" i="6"/>
  <c r="N2114" i="6"/>
  <c r="S2114" i="6"/>
  <c r="D2115" i="6"/>
  <c r="H2115" i="6"/>
  <c r="N2115" i="6"/>
  <c r="S2115" i="6"/>
  <c r="D2116" i="6"/>
  <c r="H2116" i="6"/>
  <c r="N2116" i="6"/>
  <c r="S2116" i="6"/>
  <c r="D2117" i="6"/>
  <c r="H2117" i="6"/>
  <c r="N2117" i="6"/>
  <c r="S2117" i="6"/>
  <c r="D2118" i="6"/>
  <c r="H2118" i="6"/>
  <c r="N2118" i="6"/>
  <c r="S2118" i="6"/>
  <c r="D2119" i="6"/>
  <c r="H2119" i="6"/>
  <c r="N2119" i="6"/>
  <c r="S2119" i="6"/>
  <c r="D2120" i="6"/>
  <c r="H2120" i="6"/>
  <c r="N2120" i="6"/>
  <c r="S2120" i="6"/>
  <c r="D2121" i="6"/>
  <c r="H2121" i="6"/>
  <c r="N2121" i="6"/>
  <c r="S2121" i="6"/>
  <c r="D2122" i="6"/>
  <c r="H2122" i="6"/>
  <c r="N2122" i="6"/>
  <c r="S2122" i="6"/>
  <c r="D2123" i="6"/>
  <c r="H2123" i="6"/>
  <c r="N2123" i="6"/>
  <c r="S2123" i="6"/>
  <c r="D2124" i="6"/>
  <c r="H2124" i="6"/>
  <c r="N2124" i="6"/>
  <c r="S2124" i="6"/>
  <c r="D2125" i="6"/>
  <c r="H2125" i="6"/>
  <c r="N2125" i="6"/>
  <c r="S2125" i="6"/>
  <c r="D2126" i="6"/>
  <c r="H2126" i="6"/>
  <c r="N2126" i="6"/>
  <c r="S2126" i="6"/>
  <c r="D2127" i="6"/>
  <c r="H2127" i="6"/>
  <c r="N2127" i="6"/>
  <c r="S2127" i="6"/>
  <c r="D2128" i="6"/>
  <c r="H2128" i="6"/>
  <c r="N2128" i="6"/>
  <c r="S2128" i="6"/>
  <c r="D2129" i="6"/>
  <c r="H2129" i="6"/>
  <c r="N2129" i="6"/>
  <c r="S2129" i="6"/>
  <c r="D2130" i="6"/>
  <c r="H2130" i="6"/>
  <c r="N2130" i="6"/>
  <c r="S2130" i="6"/>
  <c r="D2131" i="6"/>
  <c r="H2131" i="6"/>
  <c r="N2131" i="6"/>
  <c r="S2131" i="6"/>
  <c r="D2132" i="6"/>
  <c r="H2132" i="6"/>
  <c r="N2132" i="6"/>
  <c r="S2132" i="6"/>
  <c r="D2133" i="6"/>
  <c r="H2133" i="6"/>
  <c r="N2133" i="6"/>
  <c r="S2133" i="6"/>
  <c r="D2134" i="6"/>
  <c r="H2134" i="6"/>
  <c r="N2134" i="6"/>
  <c r="S2134" i="6"/>
  <c r="D2135" i="6"/>
  <c r="H2135" i="6"/>
  <c r="N2135" i="6"/>
  <c r="S2135" i="6"/>
  <c r="D2136" i="6"/>
  <c r="H2136" i="6"/>
  <c r="N2136" i="6"/>
  <c r="S2136" i="6"/>
  <c r="D2137" i="6"/>
  <c r="H2137" i="6"/>
  <c r="N2137" i="6"/>
  <c r="S2137" i="6"/>
  <c r="D2138" i="6"/>
  <c r="H2138" i="6"/>
  <c r="N2138" i="6"/>
  <c r="S2138" i="6"/>
  <c r="D2139" i="6"/>
  <c r="H2139" i="6"/>
  <c r="N2139" i="6"/>
  <c r="S2139" i="6"/>
  <c r="D2140" i="6"/>
  <c r="H2140" i="6"/>
  <c r="N2140" i="6"/>
  <c r="S2140" i="6"/>
  <c r="D2141" i="6"/>
  <c r="H2141" i="6"/>
  <c r="N2141" i="6"/>
  <c r="S2141" i="6"/>
  <c r="D2142" i="6"/>
  <c r="H2142" i="6"/>
  <c r="N2142" i="6"/>
  <c r="S2142" i="6"/>
  <c r="D2143" i="6"/>
  <c r="H2143" i="6"/>
  <c r="N2143" i="6"/>
  <c r="S2143" i="6"/>
  <c r="D2144" i="6"/>
  <c r="H2144" i="6"/>
  <c r="N2144" i="6"/>
  <c r="S2144" i="6"/>
  <c r="D2145" i="6"/>
  <c r="H2145" i="6"/>
  <c r="N2145" i="6"/>
  <c r="S2145" i="6"/>
  <c r="D2146" i="6"/>
  <c r="H2146" i="6"/>
  <c r="N2146" i="6"/>
  <c r="S2146" i="6"/>
  <c r="D2147" i="6"/>
  <c r="H2147" i="6"/>
  <c r="N2147" i="6"/>
  <c r="S2147" i="6"/>
  <c r="D2148" i="6"/>
  <c r="H2148" i="6"/>
  <c r="N2148" i="6"/>
  <c r="S2148" i="6"/>
  <c r="D2149" i="6"/>
  <c r="H2149" i="6"/>
  <c r="N2149" i="6"/>
  <c r="S2149" i="6"/>
  <c r="D2150" i="6"/>
  <c r="H2150" i="6"/>
  <c r="N2150" i="6"/>
  <c r="S2150" i="6"/>
  <c r="D2151" i="6"/>
  <c r="H2151" i="6"/>
  <c r="N2151" i="6"/>
  <c r="S2151" i="6"/>
  <c r="D2152" i="6"/>
  <c r="H2152" i="6"/>
  <c r="N2152" i="6"/>
  <c r="S2152" i="6"/>
  <c r="D2153" i="6"/>
  <c r="H2153" i="6"/>
  <c r="N2153" i="6"/>
  <c r="S2153" i="6"/>
  <c r="D2154" i="6"/>
  <c r="H2154" i="6"/>
  <c r="N2154" i="6"/>
  <c r="S2154" i="6"/>
  <c r="D2155" i="6"/>
  <c r="H2155" i="6"/>
  <c r="N2155" i="6"/>
  <c r="S2155" i="6"/>
  <c r="D2156" i="6"/>
  <c r="H2156" i="6"/>
  <c r="N2156" i="6"/>
  <c r="S2156" i="6"/>
  <c r="D2157" i="6"/>
  <c r="H2157" i="6"/>
  <c r="N2157" i="6"/>
  <c r="S2157" i="6"/>
  <c r="D2158" i="6"/>
  <c r="H2158" i="6"/>
  <c r="N2158" i="6"/>
  <c r="S2158" i="6"/>
  <c r="D2159" i="6"/>
  <c r="H2159" i="6"/>
  <c r="N2159" i="6"/>
  <c r="S2159" i="6"/>
  <c r="D2160" i="6"/>
  <c r="H2160" i="6"/>
  <c r="N2160" i="6"/>
  <c r="S2160" i="6"/>
  <c r="D2161" i="6"/>
  <c r="H2161" i="6"/>
  <c r="N2161" i="6"/>
  <c r="S2161" i="6"/>
  <c r="D2162" i="6"/>
  <c r="H2162" i="6"/>
  <c r="N2162" i="6"/>
  <c r="S2162" i="6"/>
  <c r="D2163" i="6"/>
  <c r="H2163" i="6"/>
  <c r="N2163" i="6"/>
  <c r="S2163" i="6"/>
  <c r="D2164" i="6"/>
  <c r="H2164" i="6"/>
  <c r="N2164" i="6"/>
  <c r="S2164" i="6"/>
  <c r="D2165" i="6"/>
  <c r="H2165" i="6"/>
  <c r="N2165" i="6"/>
  <c r="S2165" i="6"/>
  <c r="D2166" i="6"/>
  <c r="H2166" i="6"/>
  <c r="N2166" i="6"/>
  <c r="S2166" i="6"/>
  <c r="D2167" i="6"/>
  <c r="H2167" i="6"/>
  <c r="N2167" i="6"/>
  <c r="S2167" i="6"/>
  <c r="D2168" i="6"/>
  <c r="H2168" i="6"/>
  <c r="N2168" i="6"/>
  <c r="S2168" i="6"/>
  <c r="D2169" i="6"/>
  <c r="H2169" i="6"/>
  <c r="N2169" i="6"/>
  <c r="S2169" i="6"/>
  <c r="D2170" i="6"/>
  <c r="H2170" i="6"/>
  <c r="N2170" i="6"/>
  <c r="S2170" i="6"/>
  <c r="D2171" i="6"/>
  <c r="H2171" i="6"/>
  <c r="N2171" i="6"/>
  <c r="S2171" i="6"/>
  <c r="D2172" i="6"/>
  <c r="H2172" i="6"/>
  <c r="N2172" i="6"/>
  <c r="S2172" i="6"/>
  <c r="D2173" i="6"/>
  <c r="H2173" i="6"/>
  <c r="N2173" i="6"/>
  <c r="S2173" i="6"/>
  <c r="D2174" i="6"/>
  <c r="H2174" i="6"/>
  <c r="N2174" i="6"/>
  <c r="S2174" i="6"/>
  <c r="D2175" i="6"/>
  <c r="H2175" i="6"/>
  <c r="N2175" i="6"/>
  <c r="S2175" i="6"/>
  <c r="D2176" i="6"/>
  <c r="H2176" i="6"/>
  <c r="N2176" i="6"/>
  <c r="S2176" i="6"/>
  <c r="D2177" i="6"/>
  <c r="H2177" i="6"/>
  <c r="N2177" i="6"/>
  <c r="S2177" i="6"/>
  <c r="D2178" i="6"/>
  <c r="H2178" i="6"/>
  <c r="N2178" i="6"/>
  <c r="S2178" i="6"/>
  <c r="D2179" i="6"/>
  <c r="H2179" i="6"/>
  <c r="N2179" i="6"/>
  <c r="S2179" i="6"/>
  <c r="D2180" i="6"/>
  <c r="H2180" i="6"/>
  <c r="N2180" i="6"/>
  <c r="S2180" i="6"/>
  <c r="D2181" i="6"/>
  <c r="H2181" i="6"/>
  <c r="N2181" i="6"/>
  <c r="S2181" i="6"/>
  <c r="D2182" i="6"/>
  <c r="H2182" i="6"/>
  <c r="N2182" i="6"/>
  <c r="S2182" i="6"/>
  <c r="D2183" i="6"/>
  <c r="H2183" i="6"/>
  <c r="N2183" i="6"/>
  <c r="S2183" i="6"/>
  <c r="D2184" i="6"/>
  <c r="H2184" i="6"/>
  <c r="N2184" i="6"/>
  <c r="S2184" i="6"/>
  <c r="D2185" i="6"/>
  <c r="H2185" i="6"/>
  <c r="N2185" i="6"/>
  <c r="S2185" i="6"/>
  <c r="D2186" i="6"/>
  <c r="H2186" i="6"/>
  <c r="N2186" i="6"/>
  <c r="S2186" i="6"/>
  <c r="D2187" i="6"/>
  <c r="H2187" i="6"/>
  <c r="N2187" i="6"/>
  <c r="S2187" i="6"/>
  <c r="D2188" i="6"/>
  <c r="H2188" i="6"/>
  <c r="N2188" i="6"/>
  <c r="S2188" i="6"/>
  <c r="D2189" i="6"/>
  <c r="H2189" i="6"/>
  <c r="N2189" i="6"/>
  <c r="S2189" i="6"/>
  <c r="D2190" i="6"/>
  <c r="H2190" i="6"/>
  <c r="N2190" i="6"/>
  <c r="S2190" i="6"/>
  <c r="D2191" i="6"/>
  <c r="H2191" i="6"/>
  <c r="N2191" i="6"/>
  <c r="S2191" i="6"/>
  <c r="D2192" i="6"/>
  <c r="H2192" i="6"/>
  <c r="N2192" i="6"/>
  <c r="S2192" i="6"/>
  <c r="D2193" i="6"/>
  <c r="H2193" i="6"/>
  <c r="N2193" i="6"/>
  <c r="S2193" i="6"/>
  <c r="D2194" i="6"/>
  <c r="H2194" i="6"/>
  <c r="N2194" i="6"/>
  <c r="S2194" i="6"/>
  <c r="D2195" i="6"/>
  <c r="H2195" i="6"/>
  <c r="N2195" i="6"/>
  <c r="S2195" i="6"/>
  <c r="D2196" i="6"/>
  <c r="H2196" i="6"/>
  <c r="N2196" i="6"/>
  <c r="S2196" i="6"/>
  <c r="D2197" i="6"/>
  <c r="H2197" i="6"/>
  <c r="N2197" i="6"/>
  <c r="S2197" i="6"/>
  <c r="D2198" i="6"/>
  <c r="H2198" i="6"/>
  <c r="N2198" i="6"/>
  <c r="S2198" i="6"/>
  <c r="D2199" i="6"/>
  <c r="H2199" i="6"/>
  <c r="N2199" i="6"/>
  <c r="S2199" i="6"/>
  <c r="D2200" i="6"/>
  <c r="H2200" i="6"/>
  <c r="N2200" i="6"/>
  <c r="S2200" i="6"/>
  <c r="D2201" i="6"/>
  <c r="H2201" i="6"/>
  <c r="N2201" i="6"/>
  <c r="S2201" i="6"/>
  <c r="D2202" i="6"/>
  <c r="H2202" i="6"/>
  <c r="N2202" i="6"/>
  <c r="S2202" i="6"/>
  <c r="D2203" i="6"/>
  <c r="H2203" i="6"/>
  <c r="N2203" i="6"/>
  <c r="S2203" i="6"/>
  <c r="D2204" i="6"/>
  <c r="H2204" i="6"/>
  <c r="N2204" i="6"/>
  <c r="S2204" i="6"/>
  <c r="D2205" i="6"/>
  <c r="H2205" i="6"/>
  <c r="N2205" i="6"/>
  <c r="S2205" i="6"/>
  <c r="D2206" i="6"/>
  <c r="H2206" i="6"/>
  <c r="N2206" i="6"/>
  <c r="S2206" i="6"/>
  <c r="D2207" i="6"/>
  <c r="H2207" i="6"/>
  <c r="N2207" i="6"/>
  <c r="S2207" i="6"/>
  <c r="D2208" i="6"/>
  <c r="H2208" i="6"/>
  <c r="N2208" i="6"/>
  <c r="S2208" i="6"/>
  <c r="D2209" i="6"/>
  <c r="H2209" i="6"/>
  <c r="N2209" i="6"/>
  <c r="S2209" i="6"/>
  <c r="D2210" i="6"/>
  <c r="H2210" i="6"/>
  <c r="N2210" i="6"/>
  <c r="S2210" i="6"/>
  <c r="D2211" i="6"/>
  <c r="H2211" i="6"/>
  <c r="N2211" i="6"/>
  <c r="S2211" i="6"/>
  <c r="D2212" i="6"/>
  <c r="H2212" i="6"/>
  <c r="N2212" i="6"/>
  <c r="S2212" i="6"/>
  <c r="D2213" i="6"/>
  <c r="H2213" i="6"/>
  <c r="N2213" i="6"/>
  <c r="S2213" i="6"/>
  <c r="D2214" i="6"/>
  <c r="H2214" i="6"/>
  <c r="N2214" i="6"/>
  <c r="S2214" i="6"/>
  <c r="D2215" i="6"/>
  <c r="H2215" i="6"/>
  <c r="N2215" i="6"/>
  <c r="S2215" i="6"/>
  <c r="D2216" i="6"/>
  <c r="H2216" i="6"/>
  <c r="N2216" i="6"/>
  <c r="S2216" i="6"/>
  <c r="D2217" i="6"/>
  <c r="H2217" i="6"/>
  <c r="N2217" i="6"/>
  <c r="S2217" i="6"/>
  <c r="D2218" i="6"/>
  <c r="H2218" i="6"/>
  <c r="N2218" i="6"/>
  <c r="S2218" i="6"/>
  <c r="D2219" i="6"/>
  <c r="H2219" i="6"/>
  <c r="N2219" i="6"/>
  <c r="S2219" i="6"/>
  <c r="D2220" i="6"/>
  <c r="H2220" i="6"/>
  <c r="N2220" i="6"/>
  <c r="S2220" i="6"/>
  <c r="D2221" i="6"/>
  <c r="H2221" i="6"/>
  <c r="N2221" i="6"/>
  <c r="S2221" i="6"/>
  <c r="D2222" i="6"/>
  <c r="H2222" i="6"/>
  <c r="N2222" i="6"/>
  <c r="S2222" i="6"/>
  <c r="D2223" i="6"/>
  <c r="H2223" i="6"/>
  <c r="N2223" i="6"/>
  <c r="S2223" i="6"/>
  <c r="D2224" i="6"/>
  <c r="H2224" i="6"/>
  <c r="N2224" i="6"/>
  <c r="S2224" i="6"/>
  <c r="D2225" i="6"/>
  <c r="H2225" i="6"/>
  <c r="N2225" i="6"/>
  <c r="S2225" i="6"/>
  <c r="D2226" i="6"/>
  <c r="H2226" i="6"/>
  <c r="N2226" i="6"/>
  <c r="S2226" i="6"/>
  <c r="D2227" i="6"/>
  <c r="H2227" i="6"/>
  <c r="N2227" i="6"/>
  <c r="S2227" i="6"/>
  <c r="D2228" i="6"/>
  <c r="H2228" i="6"/>
  <c r="N2228" i="6"/>
  <c r="S2228" i="6"/>
  <c r="D2229" i="6"/>
  <c r="H2229" i="6"/>
  <c r="N2229" i="6"/>
  <c r="S2229" i="6"/>
  <c r="D2230" i="6"/>
  <c r="H2230" i="6"/>
  <c r="N2230" i="6"/>
  <c r="S2230" i="6"/>
  <c r="D2231" i="6"/>
  <c r="H2231" i="6"/>
  <c r="N2231" i="6"/>
  <c r="S2231" i="6"/>
  <c r="D2232" i="6"/>
  <c r="H2232" i="6"/>
  <c r="N2232" i="6"/>
  <c r="S2232" i="6"/>
  <c r="D2233" i="6"/>
  <c r="H2233" i="6"/>
  <c r="N2233" i="6"/>
  <c r="S2233" i="6"/>
  <c r="D2234" i="6"/>
  <c r="H2234" i="6"/>
  <c r="N2234" i="6"/>
  <c r="S2234" i="6"/>
  <c r="D2235" i="6"/>
  <c r="H2235" i="6"/>
  <c r="N2235" i="6"/>
  <c r="S2235" i="6"/>
  <c r="D2236" i="6"/>
  <c r="H2236" i="6"/>
  <c r="N2236" i="6"/>
  <c r="S2236" i="6"/>
  <c r="D2237" i="6"/>
  <c r="H2237" i="6"/>
  <c r="N2237" i="6"/>
  <c r="S2237" i="6"/>
  <c r="D2238" i="6"/>
  <c r="H2238" i="6"/>
  <c r="N2238" i="6"/>
  <c r="S2238" i="6"/>
  <c r="D2239" i="6"/>
  <c r="H2239" i="6"/>
  <c r="N2239" i="6"/>
  <c r="S2239" i="6"/>
  <c r="D2240" i="6"/>
  <c r="H2240" i="6"/>
  <c r="N2240" i="6"/>
  <c r="S2240" i="6"/>
  <c r="D2241" i="6"/>
  <c r="H2241" i="6"/>
  <c r="N2241" i="6"/>
  <c r="S2241" i="6"/>
  <c r="D2242" i="6"/>
  <c r="H2242" i="6"/>
  <c r="N2242" i="6"/>
  <c r="S2242" i="6"/>
  <c r="D2243" i="6"/>
  <c r="H2243" i="6"/>
  <c r="N2243" i="6"/>
  <c r="S2243" i="6"/>
  <c r="D2244" i="6"/>
  <c r="H2244" i="6"/>
  <c r="N2244" i="6"/>
  <c r="S2244" i="6"/>
  <c r="D2245" i="6"/>
  <c r="H2245" i="6"/>
  <c r="N2245" i="6"/>
  <c r="S2245" i="6"/>
  <c r="D2246" i="6"/>
  <c r="H2246" i="6"/>
  <c r="N2246" i="6"/>
  <c r="S2246" i="6"/>
  <c r="D2247" i="6"/>
  <c r="H2247" i="6"/>
  <c r="N2247" i="6"/>
  <c r="S2247" i="6"/>
  <c r="D2248" i="6"/>
  <c r="H2248" i="6"/>
  <c r="N2248" i="6"/>
  <c r="S2248" i="6"/>
  <c r="D2249" i="6"/>
  <c r="H2249" i="6"/>
  <c r="N2249" i="6"/>
  <c r="S2249" i="6"/>
  <c r="D2250" i="6"/>
  <c r="H2250" i="6"/>
  <c r="N2250" i="6"/>
  <c r="S2250" i="6"/>
  <c r="D2251" i="6"/>
  <c r="H2251" i="6"/>
  <c r="N2251" i="6"/>
  <c r="S2251" i="6"/>
  <c r="D2252" i="6"/>
  <c r="H2252" i="6"/>
  <c r="N2252" i="6"/>
  <c r="S2252" i="6"/>
  <c r="D2253" i="6"/>
  <c r="H2253" i="6"/>
  <c r="N2253" i="6"/>
  <c r="S2253" i="6"/>
  <c r="D2254" i="6"/>
  <c r="H2254" i="6"/>
  <c r="N2254" i="6"/>
  <c r="S2254" i="6"/>
  <c r="D2255" i="6"/>
  <c r="H2255" i="6"/>
  <c r="N2255" i="6"/>
  <c r="S2255" i="6"/>
  <c r="D2256" i="6"/>
  <c r="H2256" i="6"/>
  <c r="N2256" i="6"/>
  <c r="S2256" i="6"/>
  <c r="D2257" i="6"/>
  <c r="H2257" i="6"/>
  <c r="N2257" i="6"/>
  <c r="S2257" i="6"/>
  <c r="D2258" i="6"/>
  <c r="H2258" i="6"/>
  <c r="N2258" i="6"/>
  <c r="S2258" i="6"/>
  <c r="D2259" i="6"/>
  <c r="H2259" i="6"/>
  <c r="N2259" i="6"/>
  <c r="S2259" i="6"/>
  <c r="D2260" i="6"/>
  <c r="H2260" i="6"/>
  <c r="N2260" i="6"/>
  <c r="S2260" i="6"/>
  <c r="D2261" i="6"/>
  <c r="H2261" i="6"/>
  <c r="N2261" i="6"/>
  <c r="S2261" i="6"/>
  <c r="D2262" i="6"/>
  <c r="H2262" i="6"/>
  <c r="N2262" i="6"/>
  <c r="S2262" i="6"/>
  <c r="D2263" i="6"/>
  <c r="H2263" i="6"/>
  <c r="N2263" i="6"/>
  <c r="S2263" i="6"/>
  <c r="S2949" i="6"/>
  <c r="N2949" i="6"/>
  <c r="H2949" i="6"/>
  <c r="D2949" i="6"/>
  <c r="S2948" i="6"/>
  <c r="N2948" i="6"/>
  <c r="H2948" i="6"/>
  <c r="D2948" i="6"/>
  <c r="S2947" i="6"/>
  <c r="N2947" i="6"/>
  <c r="H2947" i="6"/>
  <c r="D2947" i="6"/>
  <c r="S2946" i="6"/>
  <c r="N2946" i="6"/>
  <c r="H2946" i="6"/>
  <c r="D2946" i="6"/>
  <c r="S2945" i="6"/>
  <c r="N2945" i="6"/>
  <c r="H2945" i="6"/>
  <c r="D2945" i="6"/>
  <c r="S2944" i="6"/>
  <c r="N2944" i="6"/>
  <c r="H2944" i="6"/>
  <c r="D2944" i="6"/>
  <c r="S2943" i="6"/>
  <c r="N2943" i="6"/>
  <c r="H2943" i="6"/>
  <c r="D2943" i="6"/>
  <c r="S2942" i="6"/>
  <c r="N2942" i="6"/>
  <c r="H2942" i="6"/>
  <c r="D2942" i="6"/>
  <c r="S2941" i="6"/>
  <c r="N2941" i="6"/>
  <c r="H2941" i="6"/>
  <c r="D2941" i="6"/>
  <c r="S2940" i="6"/>
  <c r="N2940" i="6"/>
  <c r="H2940" i="6"/>
  <c r="D2940" i="6"/>
  <c r="S2939" i="6"/>
  <c r="N2939" i="6"/>
  <c r="H2939" i="6"/>
  <c r="D2939" i="6"/>
  <c r="S2938" i="6"/>
  <c r="N2938" i="6"/>
  <c r="H2938" i="6"/>
  <c r="D2938" i="6"/>
  <c r="S2937" i="6"/>
  <c r="N2937" i="6"/>
  <c r="H2937" i="6"/>
  <c r="D2937" i="6"/>
  <c r="S2936" i="6"/>
  <c r="N2936" i="6"/>
  <c r="H2936" i="6"/>
  <c r="D2936" i="6"/>
  <c r="S2935" i="6"/>
  <c r="N2935" i="6"/>
  <c r="H2935" i="6"/>
  <c r="D2935" i="6"/>
  <c r="S2934" i="6"/>
  <c r="N2934" i="6"/>
  <c r="H2934" i="6"/>
  <c r="D2934" i="6"/>
  <c r="S2933" i="6"/>
  <c r="N2933" i="6"/>
  <c r="H2933" i="6"/>
  <c r="D2933" i="6"/>
  <c r="S2932" i="6"/>
  <c r="N2932" i="6"/>
  <c r="H2932" i="6"/>
  <c r="D2932" i="6"/>
  <c r="S2931" i="6"/>
  <c r="N2931" i="6"/>
  <c r="H2931" i="6"/>
  <c r="D2931" i="6"/>
  <c r="S2930" i="6"/>
  <c r="N2930" i="6"/>
  <c r="H2930" i="6"/>
  <c r="D2930" i="6"/>
  <c r="S2929" i="6"/>
  <c r="N2929" i="6"/>
  <c r="H2929" i="6"/>
  <c r="D2929" i="6"/>
  <c r="S2928" i="6"/>
  <c r="N2928" i="6"/>
  <c r="H2928" i="6"/>
  <c r="D2928" i="6"/>
  <c r="S2927" i="6"/>
  <c r="N2927" i="6"/>
  <c r="H2927" i="6"/>
  <c r="D2927" i="6"/>
  <c r="S2926" i="6"/>
  <c r="N2926" i="6"/>
  <c r="H2926" i="6"/>
  <c r="D2926" i="6"/>
  <c r="S2925" i="6"/>
  <c r="N2925" i="6"/>
  <c r="H2925" i="6"/>
  <c r="D2925" i="6"/>
  <c r="S2924" i="6"/>
  <c r="N2924" i="6"/>
  <c r="H2924" i="6"/>
  <c r="D2924" i="6"/>
  <c r="S2923" i="6"/>
  <c r="N2923" i="6"/>
  <c r="H2923" i="6"/>
  <c r="D2923" i="6"/>
  <c r="S2922" i="6"/>
  <c r="N2922" i="6"/>
  <c r="H2922" i="6"/>
  <c r="D2922" i="6"/>
  <c r="S2921" i="6"/>
  <c r="N2921" i="6"/>
  <c r="H2921" i="6"/>
  <c r="D2921" i="6"/>
  <c r="S2920" i="6"/>
  <c r="N2920" i="6"/>
  <c r="H2920" i="6"/>
  <c r="D2920" i="6"/>
  <c r="S2919" i="6"/>
  <c r="N2919" i="6"/>
  <c r="H2919" i="6"/>
  <c r="D2919" i="6"/>
  <c r="S2918" i="6"/>
  <c r="N2918" i="6"/>
  <c r="H2918" i="6"/>
  <c r="D2918" i="6"/>
  <c r="S2917" i="6"/>
  <c r="N2917" i="6"/>
  <c r="H2917" i="6"/>
  <c r="D2917" i="6"/>
  <c r="S2916" i="6"/>
  <c r="N2916" i="6"/>
  <c r="H2916" i="6"/>
  <c r="D2916" i="6"/>
  <c r="S2915" i="6"/>
  <c r="N2915" i="6"/>
  <c r="H2915" i="6"/>
  <c r="D2915" i="6"/>
  <c r="D2827" i="6"/>
  <c r="H2827" i="6"/>
  <c r="N2827" i="6"/>
  <c r="S2827" i="6"/>
  <c r="D2828" i="6"/>
  <c r="H2828" i="6"/>
  <c r="N2828" i="6"/>
  <c r="S2828" i="6"/>
  <c r="D2829" i="6"/>
  <c r="H2829" i="6"/>
  <c r="N2829" i="6"/>
  <c r="S2829" i="6"/>
  <c r="D2830" i="6"/>
  <c r="H2830" i="6"/>
  <c r="N2830" i="6"/>
  <c r="S2830" i="6"/>
  <c r="D2831" i="6"/>
  <c r="H2831" i="6"/>
  <c r="N2831" i="6"/>
  <c r="S2831" i="6"/>
  <c r="D2832" i="6"/>
  <c r="H2832" i="6"/>
  <c r="N2832" i="6"/>
  <c r="S2832" i="6"/>
  <c r="D2833" i="6"/>
  <c r="H2833" i="6"/>
  <c r="N2833" i="6"/>
  <c r="S2833" i="6"/>
  <c r="D2834" i="6"/>
  <c r="H2834" i="6"/>
  <c r="N2834" i="6"/>
  <c r="S2834" i="6"/>
  <c r="D2835" i="6"/>
  <c r="H2835" i="6"/>
  <c r="N2835" i="6"/>
  <c r="S2835" i="6"/>
  <c r="D2836" i="6"/>
  <c r="H2836" i="6"/>
  <c r="N2836" i="6"/>
  <c r="S2836" i="6"/>
  <c r="D2837" i="6"/>
  <c r="H2837" i="6"/>
  <c r="N2837" i="6"/>
  <c r="S2837" i="6"/>
  <c r="D2838" i="6"/>
  <c r="H2838" i="6"/>
  <c r="N2838" i="6"/>
  <c r="S2838" i="6"/>
  <c r="D2839" i="6"/>
  <c r="H2839" i="6"/>
  <c r="N2839" i="6"/>
  <c r="S2839" i="6"/>
  <c r="D2840" i="6"/>
  <c r="H2840" i="6"/>
  <c r="N2840" i="6"/>
  <c r="S2840" i="6"/>
  <c r="D2841" i="6"/>
  <c r="H2841" i="6"/>
  <c r="N2841" i="6"/>
  <c r="S2841" i="6"/>
  <c r="D2842" i="6"/>
  <c r="H2842" i="6"/>
  <c r="N2842" i="6"/>
  <c r="S2842" i="6"/>
  <c r="D2843" i="6"/>
  <c r="H2843" i="6"/>
  <c r="N2843" i="6"/>
  <c r="S2843" i="6"/>
  <c r="D2844" i="6"/>
  <c r="H2844" i="6"/>
  <c r="N2844" i="6"/>
  <c r="S2844" i="6"/>
  <c r="D2845" i="6"/>
  <c r="H2845" i="6"/>
  <c r="N2845" i="6"/>
  <c r="S2845" i="6"/>
  <c r="D2846" i="6"/>
  <c r="H2846" i="6"/>
  <c r="N2846" i="6"/>
  <c r="S2846" i="6"/>
  <c r="D2847" i="6"/>
  <c r="H2847" i="6"/>
  <c r="N2847" i="6"/>
  <c r="S2847" i="6"/>
  <c r="D2848" i="6"/>
  <c r="H2848" i="6"/>
  <c r="N2848" i="6"/>
  <c r="S2848" i="6"/>
  <c r="D2849" i="6"/>
  <c r="H2849" i="6"/>
  <c r="N2849" i="6"/>
  <c r="S2849" i="6"/>
  <c r="D2850" i="6"/>
  <c r="H2850" i="6"/>
  <c r="N2850" i="6"/>
  <c r="S2850" i="6"/>
  <c r="D2851" i="6"/>
  <c r="H2851" i="6"/>
  <c r="N2851" i="6"/>
  <c r="S2851" i="6"/>
  <c r="D2852" i="6"/>
  <c r="H2852" i="6"/>
  <c r="N2852" i="6"/>
  <c r="S2852" i="6"/>
  <c r="D2853" i="6"/>
  <c r="H2853" i="6"/>
  <c r="N2853" i="6"/>
  <c r="S2853" i="6"/>
  <c r="D2854" i="6"/>
  <c r="H2854" i="6"/>
  <c r="N2854" i="6"/>
  <c r="S2854" i="6"/>
  <c r="D2855" i="6"/>
  <c r="H2855" i="6"/>
  <c r="N2855" i="6"/>
  <c r="S2855" i="6"/>
  <c r="D2856" i="6"/>
  <c r="H2856" i="6"/>
  <c r="N2856" i="6"/>
  <c r="S2856" i="6"/>
  <c r="D2857" i="6"/>
  <c r="H2857" i="6"/>
  <c r="N2857" i="6"/>
  <c r="S2857" i="6"/>
  <c r="D2858" i="6"/>
  <c r="H2858" i="6"/>
  <c r="N2858" i="6"/>
  <c r="S2858" i="6"/>
  <c r="D2859" i="6"/>
  <c r="H2859" i="6"/>
  <c r="N2859" i="6"/>
  <c r="S2859" i="6"/>
  <c r="D2860" i="6"/>
  <c r="H2860" i="6"/>
  <c r="N2860" i="6"/>
  <c r="S2860" i="6"/>
  <c r="D2861" i="6"/>
  <c r="H2861" i="6"/>
  <c r="N2861" i="6"/>
  <c r="S2861" i="6"/>
  <c r="D2862" i="6"/>
  <c r="H2862" i="6"/>
  <c r="N2862" i="6"/>
  <c r="S2862" i="6"/>
  <c r="D2863" i="6"/>
  <c r="H2863" i="6"/>
  <c r="N2863" i="6"/>
  <c r="S2863" i="6"/>
  <c r="D2864" i="6"/>
  <c r="H2864" i="6"/>
  <c r="N2864" i="6"/>
  <c r="S2864" i="6"/>
  <c r="D2865" i="6"/>
  <c r="H2865" i="6"/>
  <c r="N2865" i="6"/>
  <c r="S2865" i="6"/>
  <c r="D2866" i="6"/>
  <c r="H2866" i="6"/>
  <c r="N2866" i="6"/>
  <c r="S2866" i="6"/>
  <c r="D2867" i="6"/>
  <c r="H2867" i="6"/>
  <c r="N2867" i="6"/>
  <c r="S2867" i="6"/>
  <c r="D2868" i="6"/>
  <c r="H2868" i="6"/>
  <c r="N2868" i="6"/>
  <c r="S2868" i="6"/>
  <c r="D2869" i="6"/>
  <c r="H2869" i="6"/>
  <c r="N2869" i="6"/>
  <c r="S2869" i="6"/>
  <c r="D2870" i="6"/>
  <c r="H2870" i="6"/>
  <c r="N2870" i="6"/>
  <c r="S2870" i="6"/>
  <c r="D2871" i="6"/>
  <c r="H2871" i="6"/>
  <c r="N2871" i="6"/>
  <c r="S2871" i="6"/>
  <c r="D2872" i="6"/>
  <c r="H2872" i="6"/>
  <c r="N2872" i="6"/>
  <c r="S2872" i="6"/>
  <c r="D2873" i="6"/>
  <c r="H2873" i="6"/>
  <c r="N2873" i="6"/>
  <c r="S2873" i="6"/>
  <c r="D2874" i="6"/>
  <c r="H2874" i="6"/>
  <c r="N2874" i="6"/>
  <c r="S2874" i="6"/>
  <c r="D2875" i="6"/>
  <c r="H2875" i="6"/>
  <c r="N2875" i="6"/>
  <c r="S2875" i="6"/>
  <c r="D2876" i="6"/>
  <c r="H2876" i="6"/>
  <c r="N2876" i="6"/>
  <c r="S2876" i="6"/>
  <c r="D2877" i="6"/>
  <c r="H2877" i="6"/>
  <c r="N2877" i="6"/>
  <c r="S2877" i="6"/>
  <c r="D2878" i="6"/>
  <c r="H2878" i="6"/>
  <c r="N2878" i="6"/>
  <c r="S2878" i="6"/>
  <c r="D2879" i="6"/>
  <c r="H2879" i="6"/>
  <c r="N2879" i="6"/>
  <c r="S2879" i="6"/>
  <c r="D2880" i="6"/>
  <c r="H2880" i="6"/>
  <c r="N2880" i="6"/>
  <c r="S2880" i="6"/>
  <c r="D2881" i="6"/>
  <c r="H2881" i="6"/>
  <c r="N2881" i="6"/>
  <c r="S2881" i="6"/>
  <c r="D2882" i="6"/>
  <c r="H2882" i="6"/>
  <c r="N2882" i="6"/>
  <c r="S2882" i="6"/>
  <c r="D2883" i="6"/>
  <c r="H2883" i="6"/>
  <c r="N2883" i="6"/>
  <c r="S2883" i="6"/>
  <c r="D2884" i="6"/>
  <c r="H2884" i="6"/>
  <c r="N2884" i="6"/>
  <c r="S2884" i="6"/>
  <c r="D2885" i="6"/>
  <c r="H2885" i="6"/>
  <c r="N2885" i="6"/>
  <c r="S2885" i="6"/>
  <c r="D2886" i="6"/>
  <c r="H2886" i="6"/>
  <c r="N2886" i="6"/>
  <c r="S2886" i="6"/>
  <c r="D2887" i="6"/>
  <c r="H2887" i="6"/>
  <c r="N2887" i="6"/>
  <c r="S2887" i="6"/>
  <c r="D2888" i="6"/>
  <c r="H2888" i="6"/>
  <c r="N2888" i="6"/>
  <c r="S2888" i="6"/>
  <c r="D2889" i="6"/>
  <c r="H2889" i="6"/>
  <c r="N2889" i="6"/>
  <c r="S2889" i="6"/>
  <c r="D2890" i="6"/>
  <c r="H2890" i="6"/>
  <c r="N2890" i="6"/>
  <c r="S2890" i="6"/>
  <c r="D2891" i="6"/>
  <c r="H2891" i="6"/>
  <c r="N2891" i="6"/>
  <c r="S2891" i="6"/>
  <c r="D2892" i="6"/>
  <c r="H2892" i="6"/>
  <c r="N2892" i="6"/>
  <c r="S2892" i="6"/>
  <c r="D2893" i="6"/>
  <c r="H2893" i="6"/>
  <c r="N2893" i="6"/>
  <c r="S2893" i="6"/>
  <c r="D2894" i="6"/>
  <c r="H2894" i="6"/>
  <c r="N2894" i="6"/>
  <c r="S2894" i="6"/>
  <c r="D2895" i="6"/>
  <c r="H2895" i="6"/>
  <c r="N2895" i="6"/>
  <c r="S2895" i="6"/>
  <c r="D2896" i="6"/>
  <c r="H2896" i="6"/>
  <c r="N2896" i="6"/>
  <c r="S2896" i="6"/>
  <c r="D2897" i="6"/>
  <c r="H2897" i="6"/>
  <c r="N2897" i="6"/>
  <c r="S2897" i="6"/>
  <c r="D2898" i="6"/>
  <c r="H2898" i="6"/>
  <c r="N2898" i="6"/>
  <c r="S2898" i="6"/>
  <c r="D2899" i="6"/>
  <c r="H2899" i="6"/>
  <c r="N2899" i="6"/>
  <c r="S2899" i="6"/>
  <c r="D2900" i="6"/>
  <c r="H2900" i="6"/>
  <c r="N2900" i="6"/>
  <c r="S2900" i="6"/>
  <c r="D2901" i="6"/>
  <c r="H2901" i="6"/>
  <c r="N2901" i="6"/>
  <c r="S2901" i="6"/>
  <c r="D2902" i="6"/>
  <c r="H2902" i="6"/>
  <c r="N2902" i="6"/>
  <c r="S2902" i="6"/>
  <c r="D2903" i="6"/>
  <c r="H2903" i="6"/>
  <c r="N2903" i="6"/>
  <c r="S2903" i="6"/>
  <c r="D2904" i="6"/>
  <c r="H2904" i="6"/>
  <c r="N2904" i="6"/>
  <c r="S2904" i="6"/>
  <c r="D2905" i="6"/>
  <c r="H2905" i="6"/>
  <c r="N2905" i="6"/>
  <c r="S2905" i="6"/>
  <c r="D2906" i="6"/>
  <c r="H2906" i="6"/>
  <c r="N2906" i="6"/>
  <c r="S2906" i="6"/>
  <c r="D2907" i="6"/>
  <c r="H2907" i="6"/>
  <c r="N2907" i="6"/>
  <c r="S2907" i="6"/>
  <c r="D2908" i="6"/>
  <c r="H2908" i="6"/>
  <c r="N2908" i="6"/>
  <c r="S2908" i="6"/>
  <c r="D2909" i="6"/>
  <c r="H2909" i="6"/>
  <c r="N2909" i="6"/>
  <c r="S2909" i="6"/>
  <c r="D2910" i="6"/>
  <c r="H2910" i="6"/>
  <c r="N2910" i="6"/>
  <c r="S2910" i="6"/>
  <c r="D2911" i="6"/>
  <c r="H2911" i="6"/>
  <c r="N2911" i="6"/>
  <c r="S2911" i="6"/>
  <c r="D2912" i="6"/>
  <c r="H2912" i="6"/>
  <c r="N2912" i="6"/>
  <c r="S2912" i="6"/>
  <c r="D2913" i="6"/>
  <c r="H2913" i="6"/>
  <c r="N2913" i="6"/>
  <c r="S2913" i="6"/>
  <c r="D2914" i="6"/>
  <c r="H2914" i="6"/>
  <c r="N2914" i="6"/>
  <c r="S2914" i="6"/>
  <c r="D10" i="6"/>
  <c r="G10" i="6"/>
  <c r="H10" i="6"/>
  <c r="N10" i="6"/>
  <c r="S10" i="6"/>
  <c r="D11" i="6"/>
  <c r="H11" i="6"/>
  <c r="N11" i="6"/>
  <c r="S11" i="6"/>
  <c r="D12" i="6"/>
  <c r="H12" i="6"/>
  <c r="N12" i="6"/>
  <c r="S12" i="6"/>
  <c r="D13" i="6"/>
  <c r="H13" i="6"/>
  <c r="N13" i="6"/>
  <c r="S13" i="6"/>
  <c r="D14" i="6"/>
  <c r="H14" i="6"/>
  <c r="N14" i="6"/>
  <c r="S14" i="6"/>
  <c r="D15" i="6"/>
  <c r="H15" i="6"/>
  <c r="N15" i="6"/>
  <c r="S15" i="6"/>
  <c r="D16" i="6"/>
  <c r="H16" i="6"/>
  <c r="N16" i="6"/>
  <c r="S16" i="6"/>
  <c r="D17" i="6"/>
  <c r="H17" i="6"/>
  <c r="N17" i="6"/>
  <c r="S17" i="6"/>
  <c r="D18" i="6"/>
  <c r="H18" i="6"/>
  <c r="N18" i="6"/>
  <c r="S18" i="6"/>
  <c r="D19" i="6"/>
  <c r="H19" i="6"/>
  <c r="N19" i="6"/>
  <c r="S19" i="6"/>
  <c r="D20" i="6"/>
  <c r="H20" i="6"/>
  <c r="N20" i="6"/>
  <c r="S20" i="6"/>
  <c r="D21" i="6"/>
  <c r="H21" i="6"/>
  <c r="N21" i="6"/>
  <c r="S21" i="6"/>
  <c r="D22" i="6"/>
  <c r="H22" i="6"/>
  <c r="N22" i="6"/>
  <c r="S22" i="6"/>
  <c r="D23" i="6"/>
  <c r="H23" i="6"/>
  <c r="N23" i="6"/>
  <c r="S23" i="6"/>
  <c r="D24" i="6"/>
  <c r="H24" i="6"/>
  <c r="N24" i="6"/>
  <c r="S24" i="6"/>
  <c r="D25" i="6"/>
  <c r="H25" i="6"/>
  <c r="N25" i="6"/>
  <c r="S25" i="6"/>
  <c r="D26" i="6"/>
  <c r="H26" i="6"/>
  <c r="N26" i="6"/>
  <c r="S26" i="6"/>
  <c r="D27" i="6"/>
  <c r="H27" i="6"/>
  <c r="N27" i="6"/>
  <c r="S27" i="6"/>
  <c r="D28" i="6"/>
  <c r="H28" i="6"/>
  <c r="N28" i="6"/>
  <c r="S28" i="6"/>
  <c r="D29" i="6"/>
  <c r="H29" i="6"/>
  <c r="N29" i="6"/>
  <c r="S29" i="6"/>
  <c r="D30" i="6"/>
  <c r="H30" i="6"/>
  <c r="N30" i="6"/>
  <c r="S30" i="6"/>
  <c r="D31" i="6"/>
  <c r="H31" i="6"/>
  <c r="N31" i="6"/>
  <c r="S31" i="6"/>
  <c r="D32" i="6"/>
  <c r="H32" i="6"/>
  <c r="N32" i="6"/>
  <c r="S32" i="6"/>
  <c r="D33" i="6"/>
  <c r="H33" i="6"/>
  <c r="N33" i="6"/>
  <c r="S33" i="6"/>
  <c r="D34" i="6"/>
  <c r="H34" i="6"/>
  <c r="N34" i="6"/>
  <c r="S34" i="6"/>
  <c r="D35" i="6"/>
  <c r="H35" i="6"/>
  <c r="N35" i="6"/>
  <c r="S35" i="6"/>
  <c r="D36" i="6"/>
  <c r="H36" i="6"/>
  <c r="N36" i="6"/>
  <c r="S36" i="6"/>
  <c r="D37" i="6"/>
  <c r="H37" i="6"/>
  <c r="N37" i="6"/>
  <c r="S37" i="6"/>
  <c r="D38" i="6"/>
  <c r="H38" i="6"/>
  <c r="N38" i="6"/>
  <c r="S38" i="6"/>
  <c r="D39" i="6"/>
  <c r="H39" i="6"/>
  <c r="N39" i="6"/>
  <c r="S39" i="6"/>
  <c r="D40" i="6"/>
  <c r="H40" i="6"/>
  <c r="N40" i="6"/>
  <c r="S40" i="6"/>
  <c r="D41" i="6"/>
  <c r="H41" i="6"/>
  <c r="N41" i="6"/>
  <c r="S41" i="6"/>
  <c r="D42" i="6"/>
  <c r="H42" i="6"/>
  <c r="N42" i="6"/>
  <c r="S42" i="6"/>
  <c r="D43" i="6"/>
  <c r="H43" i="6"/>
  <c r="N43" i="6"/>
  <c r="S43" i="6"/>
  <c r="D44" i="6"/>
  <c r="H44" i="6"/>
  <c r="N44" i="6"/>
  <c r="S44" i="6"/>
  <c r="D45" i="6"/>
  <c r="H45" i="6"/>
  <c r="N45" i="6"/>
  <c r="S45" i="6"/>
  <c r="D46" i="6"/>
  <c r="H46" i="6"/>
  <c r="N46" i="6"/>
  <c r="S46" i="6"/>
  <c r="D47" i="6"/>
  <c r="H47" i="6"/>
  <c r="N47" i="6"/>
  <c r="S47" i="6"/>
  <c r="D48" i="6"/>
  <c r="H48" i="6"/>
  <c r="N48" i="6"/>
  <c r="S48" i="6"/>
  <c r="D49" i="6"/>
  <c r="H49" i="6"/>
  <c r="N49" i="6"/>
  <c r="S49" i="6"/>
  <c r="D50" i="6"/>
  <c r="H50" i="6"/>
  <c r="N50" i="6"/>
  <c r="S50" i="6"/>
  <c r="D51" i="6"/>
  <c r="H51" i="6"/>
  <c r="N51" i="6"/>
  <c r="S51" i="6"/>
  <c r="D52" i="6"/>
  <c r="H52" i="6"/>
  <c r="N52" i="6"/>
  <c r="S52" i="6"/>
  <c r="D53" i="6"/>
  <c r="H53" i="6"/>
  <c r="N53" i="6"/>
  <c r="S53" i="6"/>
  <c r="D54" i="6"/>
  <c r="H54" i="6"/>
  <c r="N54" i="6"/>
  <c r="S54" i="6"/>
  <c r="D55" i="6"/>
  <c r="H55" i="6"/>
  <c r="N55" i="6"/>
  <c r="S55" i="6"/>
  <c r="D56" i="6"/>
  <c r="H56" i="6"/>
  <c r="N56" i="6"/>
  <c r="S56" i="6"/>
  <c r="D57" i="6"/>
  <c r="H57" i="6"/>
  <c r="N57" i="6"/>
  <c r="S57" i="6"/>
  <c r="D58" i="6"/>
  <c r="H58" i="6"/>
  <c r="N58" i="6"/>
  <c r="S58" i="6"/>
  <c r="D59" i="6"/>
  <c r="H59" i="6"/>
  <c r="N59" i="6"/>
  <c r="S59" i="6"/>
  <c r="D60" i="6"/>
  <c r="H60" i="6"/>
  <c r="N60" i="6"/>
  <c r="S60" i="6"/>
  <c r="D61" i="6"/>
  <c r="H61" i="6"/>
  <c r="N61" i="6"/>
  <c r="S61" i="6"/>
  <c r="D62" i="6"/>
  <c r="H62" i="6"/>
  <c r="N62" i="6"/>
  <c r="S62" i="6"/>
  <c r="D63" i="6"/>
  <c r="H63" i="6"/>
  <c r="N63" i="6"/>
  <c r="S63" i="6"/>
  <c r="D64" i="6"/>
  <c r="H64" i="6"/>
  <c r="N64" i="6"/>
  <c r="S64" i="6"/>
  <c r="D65" i="6"/>
  <c r="H65" i="6"/>
  <c r="N65" i="6"/>
  <c r="S65" i="6"/>
  <c r="D66" i="6"/>
  <c r="H66" i="6"/>
  <c r="N66" i="6"/>
  <c r="S66" i="6"/>
  <c r="D67" i="6"/>
  <c r="H67" i="6"/>
  <c r="N67" i="6"/>
  <c r="S67" i="6"/>
  <c r="D68" i="6"/>
  <c r="H68" i="6"/>
  <c r="N68" i="6"/>
  <c r="S68" i="6"/>
  <c r="D69" i="6"/>
  <c r="H69" i="6"/>
  <c r="N69" i="6"/>
  <c r="S69" i="6"/>
  <c r="D70" i="6"/>
  <c r="H70" i="6"/>
  <c r="N70" i="6"/>
  <c r="S70" i="6"/>
  <c r="D71" i="6"/>
  <c r="H71" i="6"/>
  <c r="N71" i="6"/>
  <c r="S71" i="6"/>
  <c r="D72" i="6"/>
  <c r="H72" i="6"/>
  <c r="N72" i="6"/>
  <c r="S72" i="6"/>
  <c r="D73" i="6"/>
  <c r="H73" i="6"/>
  <c r="N73" i="6"/>
  <c r="S73" i="6"/>
  <c r="D74" i="6"/>
  <c r="H74" i="6"/>
  <c r="N74" i="6"/>
  <c r="S74" i="6"/>
  <c r="D75" i="6"/>
  <c r="H75" i="6"/>
  <c r="N75" i="6"/>
  <c r="S75" i="6"/>
  <c r="D76" i="6"/>
  <c r="H76" i="6"/>
  <c r="N76" i="6"/>
  <c r="S76" i="6"/>
  <c r="D77" i="6"/>
  <c r="H77" i="6"/>
  <c r="N77" i="6"/>
  <c r="S77" i="6"/>
  <c r="D78" i="6"/>
  <c r="H78" i="6"/>
  <c r="N78" i="6"/>
  <c r="S78" i="6"/>
  <c r="D79" i="6"/>
  <c r="H79" i="6"/>
  <c r="N79" i="6"/>
  <c r="S79" i="6"/>
  <c r="D80" i="6"/>
  <c r="H80" i="6"/>
  <c r="N80" i="6"/>
  <c r="S80" i="6"/>
  <c r="D81" i="6"/>
  <c r="H81" i="6"/>
  <c r="N81" i="6"/>
  <c r="S81" i="6"/>
  <c r="D82" i="6"/>
  <c r="H82" i="6"/>
  <c r="N82" i="6"/>
  <c r="S82" i="6"/>
  <c r="D83" i="6"/>
  <c r="H83" i="6"/>
  <c r="N83" i="6"/>
  <c r="S83" i="6"/>
  <c r="D84" i="6"/>
  <c r="H84" i="6"/>
  <c r="N84" i="6"/>
  <c r="S84" i="6"/>
  <c r="D85" i="6"/>
  <c r="H85" i="6"/>
  <c r="N85" i="6"/>
  <c r="S85" i="6"/>
  <c r="D86" i="6"/>
  <c r="H86" i="6"/>
  <c r="N86" i="6"/>
  <c r="S86" i="6"/>
  <c r="D87" i="6"/>
  <c r="H87" i="6"/>
  <c r="N87" i="6"/>
  <c r="S87" i="6"/>
  <c r="D88" i="6"/>
  <c r="H88" i="6"/>
  <c r="N88" i="6"/>
  <c r="S88" i="6"/>
  <c r="D89" i="6"/>
  <c r="H89" i="6"/>
  <c r="N89" i="6"/>
  <c r="S89" i="6"/>
  <c r="D90" i="6"/>
  <c r="H90" i="6"/>
  <c r="N90" i="6"/>
  <c r="S90" i="6"/>
  <c r="D91" i="6"/>
  <c r="H91" i="6"/>
  <c r="N91" i="6"/>
  <c r="S91" i="6"/>
  <c r="D92" i="6"/>
  <c r="H92" i="6"/>
  <c r="N92" i="6"/>
  <c r="S92" i="6"/>
  <c r="D93" i="6"/>
  <c r="H93" i="6"/>
  <c r="N93" i="6"/>
  <c r="S93" i="6"/>
  <c r="D94" i="6"/>
  <c r="H94" i="6"/>
  <c r="N94" i="6"/>
  <c r="S94" i="6"/>
  <c r="D95" i="6"/>
  <c r="H95" i="6"/>
  <c r="N95" i="6"/>
  <c r="S95" i="6"/>
  <c r="D96" i="6"/>
  <c r="H96" i="6"/>
  <c r="N96" i="6"/>
  <c r="S96" i="6"/>
  <c r="D97" i="6"/>
  <c r="H97" i="6"/>
  <c r="N97" i="6"/>
  <c r="S97" i="6"/>
  <c r="D98" i="6"/>
  <c r="H98" i="6"/>
  <c r="N98" i="6"/>
  <c r="S98" i="6"/>
  <c r="D99" i="6"/>
  <c r="H99" i="6"/>
  <c r="N99" i="6"/>
  <c r="S99" i="6"/>
  <c r="D100" i="6"/>
  <c r="H100" i="6"/>
  <c r="N100" i="6"/>
  <c r="S100" i="6"/>
  <c r="D101" i="6"/>
  <c r="H101" i="6"/>
  <c r="N101" i="6"/>
  <c r="S101" i="6"/>
  <c r="D102" i="6"/>
  <c r="H102" i="6"/>
  <c r="N102" i="6"/>
  <c r="S102" i="6"/>
  <c r="D103" i="6"/>
  <c r="H103" i="6"/>
  <c r="N103" i="6"/>
  <c r="S103" i="6"/>
  <c r="D104" i="6"/>
  <c r="H104" i="6"/>
  <c r="N104" i="6"/>
  <c r="S104" i="6"/>
  <c r="D105" i="6"/>
  <c r="H105" i="6"/>
  <c r="N105" i="6"/>
  <c r="S105" i="6"/>
  <c r="D106" i="6"/>
  <c r="H106" i="6"/>
  <c r="N106" i="6"/>
  <c r="S106" i="6"/>
  <c r="D107" i="6"/>
  <c r="H107" i="6"/>
  <c r="N107" i="6"/>
  <c r="S107" i="6"/>
  <c r="D108" i="6"/>
  <c r="H108" i="6"/>
  <c r="N108" i="6"/>
  <c r="S108" i="6"/>
  <c r="D109" i="6"/>
  <c r="H109" i="6"/>
  <c r="N109" i="6"/>
  <c r="S109" i="6"/>
  <c r="D110" i="6"/>
  <c r="H110" i="6"/>
  <c r="N110" i="6"/>
  <c r="S110" i="6"/>
  <c r="D111" i="6"/>
  <c r="H111" i="6"/>
  <c r="N111" i="6"/>
  <c r="S111" i="6"/>
  <c r="D112" i="6"/>
  <c r="H112" i="6"/>
  <c r="N112" i="6"/>
  <c r="S112" i="6"/>
  <c r="D113" i="6"/>
  <c r="H113" i="6"/>
  <c r="N113" i="6"/>
  <c r="S113" i="6"/>
  <c r="D114" i="6"/>
  <c r="H114" i="6"/>
  <c r="N114" i="6"/>
  <c r="S114" i="6"/>
  <c r="D115" i="6"/>
  <c r="H115" i="6"/>
  <c r="N115" i="6"/>
  <c r="S115" i="6"/>
  <c r="D116" i="6"/>
  <c r="H116" i="6"/>
  <c r="N116" i="6"/>
  <c r="S116" i="6"/>
  <c r="D117" i="6"/>
  <c r="H117" i="6"/>
  <c r="N117" i="6"/>
  <c r="S117" i="6"/>
  <c r="D118" i="6"/>
  <c r="H118" i="6"/>
  <c r="N118" i="6"/>
  <c r="S118" i="6"/>
  <c r="D119" i="6"/>
  <c r="H119" i="6"/>
  <c r="N119" i="6"/>
  <c r="S119" i="6"/>
  <c r="D120" i="6"/>
  <c r="H120" i="6"/>
  <c r="N120" i="6"/>
  <c r="S120" i="6"/>
  <c r="D121" i="6"/>
  <c r="H121" i="6"/>
  <c r="N121" i="6"/>
  <c r="S121" i="6"/>
  <c r="D122" i="6"/>
  <c r="H122" i="6"/>
  <c r="N122" i="6"/>
  <c r="S122" i="6"/>
  <c r="D123" i="6"/>
  <c r="H123" i="6"/>
  <c r="N123" i="6"/>
  <c r="S123" i="6"/>
  <c r="D124" i="6"/>
  <c r="H124" i="6"/>
  <c r="N124" i="6"/>
  <c r="S124" i="6"/>
  <c r="D125" i="6"/>
  <c r="H125" i="6"/>
  <c r="N125" i="6"/>
  <c r="S125" i="6"/>
  <c r="D126" i="6"/>
  <c r="H126" i="6"/>
  <c r="N126" i="6"/>
  <c r="S126" i="6"/>
  <c r="D127" i="6"/>
  <c r="H127" i="6"/>
  <c r="N127" i="6"/>
  <c r="S127" i="6"/>
  <c r="D128" i="6"/>
  <c r="H128" i="6"/>
  <c r="N128" i="6"/>
  <c r="S128" i="6"/>
  <c r="D129" i="6"/>
  <c r="H129" i="6"/>
  <c r="N129" i="6"/>
  <c r="S129" i="6"/>
  <c r="D130" i="6"/>
  <c r="H130" i="6"/>
  <c r="N130" i="6"/>
  <c r="S130" i="6"/>
  <c r="D131" i="6"/>
  <c r="H131" i="6"/>
  <c r="N131" i="6"/>
  <c r="S131" i="6"/>
  <c r="D132" i="6"/>
  <c r="H132" i="6"/>
  <c r="N132" i="6"/>
  <c r="S132" i="6"/>
  <c r="D133" i="6"/>
  <c r="H133" i="6"/>
  <c r="N133" i="6"/>
  <c r="S133" i="6"/>
  <c r="D134" i="6"/>
  <c r="H134" i="6"/>
  <c r="N134" i="6"/>
  <c r="S134" i="6"/>
  <c r="D135" i="6"/>
  <c r="H135" i="6"/>
  <c r="N135" i="6"/>
  <c r="S135" i="6"/>
  <c r="D136" i="6"/>
  <c r="H136" i="6"/>
  <c r="N136" i="6"/>
  <c r="S136" i="6"/>
  <c r="D137" i="6"/>
  <c r="H137" i="6"/>
  <c r="N137" i="6"/>
  <c r="S137" i="6"/>
  <c r="D138" i="6"/>
  <c r="H138" i="6"/>
  <c r="N138" i="6"/>
  <c r="S138" i="6"/>
  <c r="D139" i="6"/>
  <c r="H139" i="6"/>
  <c r="N139" i="6"/>
  <c r="S139" i="6"/>
  <c r="D140" i="6"/>
  <c r="H140" i="6"/>
  <c r="N140" i="6"/>
  <c r="S140" i="6"/>
  <c r="D141" i="6"/>
  <c r="H141" i="6"/>
  <c r="N141" i="6"/>
  <c r="S141" i="6"/>
  <c r="D142" i="6"/>
  <c r="H142" i="6"/>
  <c r="N142" i="6"/>
  <c r="S142" i="6"/>
  <c r="D143" i="6"/>
  <c r="H143" i="6"/>
  <c r="N143" i="6"/>
  <c r="S143" i="6"/>
  <c r="D144" i="6"/>
  <c r="H144" i="6"/>
  <c r="N144" i="6"/>
  <c r="S144" i="6"/>
  <c r="D145" i="6"/>
  <c r="H145" i="6"/>
  <c r="N145" i="6"/>
  <c r="S145" i="6"/>
  <c r="D146" i="6"/>
  <c r="H146" i="6"/>
  <c r="N146" i="6"/>
  <c r="S146" i="6"/>
  <c r="D147" i="6"/>
  <c r="H147" i="6"/>
  <c r="N147" i="6"/>
  <c r="S147" i="6"/>
  <c r="D148" i="6"/>
  <c r="H148" i="6"/>
  <c r="N148" i="6"/>
  <c r="S148" i="6"/>
  <c r="D149" i="6"/>
  <c r="H149" i="6"/>
  <c r="N149" i="6"/>
  <c r="S149" i="6"/>
  <c r="D150" i="6"/>
  <c r="H150" i="6"/>
  <c r="N150" i="6"/>
  <c r="S150" i="6"/>
  <c r="D151" i="6"/>
  <c r="H151" i="6"/>
  <c r="N151" i="6"/>
  <c r="S151" i="6"/>
  <c r="D152" i="6"/>
  <c r="H152" i="6"/>
  <c r="N152" i="6"/>
  <c r="S152" i="6"/>
  <c r="D153" i="6"/>
  <c r="H153" i="6"/>
  <c r="N153" i="6"/>
  <c r="S153" i="6"/>
  <c r="D154" i="6"/>
  <c r="H154" i="6"/>
  <c r="N154" i="6"/>
  <c r="S154" i="6"/>
  <c r="D155" i="6"/>
  <c r="H155" i="6"/>
  <c r="N155" i="6"/>
  <c r="S155" i="6"/>
  <c r="D156" i="6"/>
  <c r="H156" i="6"/>
  <c r="N156" i="6"/>
  <c r="S156" i="6"/>
  <c r="D157" i="6"/>
  <c r="H157" i="6"/>
  <c r="N157" i="6"/>
  <c r="S157" i="6"/>
  <c r="D158" i="6"/>
  <c r="H158" i="6"/>
  <c r="N158" i="6"/>
  <c r="S158" i="6"/>
  <c r="D159" i="6"/>
  <c r="H159" i="6"/>
  <c r="N159" i="6"/>
  <c r="S159" i="6"/>
  <c r="D160" i="6"/>
  <c r="H160" i="6"/>
  <c r="N160" i="6"/>
  <c r="S160" i="6"/>
  <c r="D161" i="6"/>
  <c r="H161" i="6"/>
  <c r="N161" i="6"/>
  <c r="S161" i="6"/>
  <c r="D162" i="6"/>
  <c r="H162" i="6"/>
  <c r="N162" i="6"/>
  <c r="S162" i="6"/>
  <c r="D163" i="6"/>
  <c r="H163" i="6"/>
  <c r="N163" i="6"/>
  <c r="S163" i="6"/>
  <c r="D164" i="6"/>
  <c r="H164" i="6"/>
  <c r="N164" i="6"/>
  <c r="S164" i="6"/>
  <c r="D165" i="6"/>
  <c r="H165" i="6"/>
  <c r="N165" i="6"/>
  <c r="S165" i="6"/>
  <c r="D166" i="6"/>
  <c r="H166" i="6"/>
  <c r="N166" i="6"/>
  <c r="S166" i="6"/>
  <c r="D167" i="6"/>
  <c r="H167" i="6"/>
  <c r="N167" i="6"/>
  <c r="S167" i="6"/>
  <c r="D168" i="6"/>
  <c r="H168" i="6"/>
  <c r="N168" i="6"/>
  <c r="S168" i="6"/>
  <c r="D169" i="6"/>
  <c r="H169" i="6"/>
  <c r="N169" i="6"/>
  <c r="S169" i="6"/>
  <c r="D170" i="6"/>
  <c r="H170" i="6"/>
  <c r="N170" i="6"/>
  <c r="S170" i="6"/>
  <c r="D171" i="6"/>
  <c r="H171" i="6"/>
  <c r="N171" i="6"/>
  <c r="S171" i="6"/>
  <c r="D172" i="6"/>
  <c r="H172" i="6"/>
  <c r="N172" i="6"/>
  <c r="S172" i="6"/>
  <c r="D173" i="6"/>
  <c r="H173" i="6"/>
  <c r="N173" i="6"/>
  <c r="S173" i="6"/>
  <c r="D174" i="6"/>
  <c r="H174" i="6"/>
  <c r="N174" i="6"/>
  <c r="S174" i="6"/>
  <c r="D175" i="6"/>
  <c r="H175" i="6"/>
  <c r="N175" i="6"/>
  <c r="S175" i="6"/>
  <c r="D176" i="6"/>
  <c r="H176" i="6"/>
  <c r="N176" i="6"/>
  <c r="S176" i="6"/>
  <c r="D177" i="6"/>
  <c r="H177" i="6"/>
  <c r="N177" i="6"/>
  <c r="S177" i="6"/>
  <c r="D178" i="6"/>
  <c r="H178" i="6"/>
  <c r="N178" i="6"/>
  <c r="S178" i="6"/>
  <c r="D179" i="6"/>
  <c r="H179" i="6"/>
  <c r="N179" i="6"/>
  <c r="S179" i="6"/>
  <c r="D180" i="6"/>
  <c r="H180" i="6"/>
  <c r="N180" i="6"/>
  <c r="S180" i="6"/>
  <c r="D181" i="6"/>
  <c r="H181" i="6"/>
  <c r="N181" i="6"/>
  <c r="S181" i="6"/>
  <c r="D182" i="6"/>
  <c r="H182" i="6"/>
  <c r="N182" i="6"/>
  <c r="S182" i="6"/>
  <c r="D183" i="6"/>
  <c r="H183" i="6"/>
  <c r="N183" i="6"/>
  <c r="S183" i="6"/>
  <c r="D184" i="6"/>
  <c r="H184" i="6"/>
  <c r="N184" i="6"/>
  <c r="S184" i="6"/>
  <c r="D185" i="6"/>
  <c r="H185" i="6"/>
  <c r="N185" i="6"/>
  <c r="S185" i="6"/>
  <c r="D186" i="6"/>
  <c r="H186" i="6"/>
  <c r="N186" i="6"/>
  <c r="S186" i="6"/>
  <c r="D187" i="6"/>
  <c r="H187" i="6"/>
  <c r="N187" i="6"/>
  <c r="S187" i="6"/>
  <c r="D188" i="6"/>
  <c r="H188" i="6"/>
  <c r="N188" i="6"/>
  <c r="S188" i="6"/>
  <c r="D189" i="6"/>
  <c r="H189" i="6"/>
  <c r="N189" i="6"/>
  <c r="S189" i="6"/>
  <c r="D190" i="6"/>
  <c r="H190" i="6"/>
  <c r="N190" i="6"/>
  <c r="S190" i="6"/>
  <c r="D191" i="6"/>
  <c r="H191" i="6"/>
  <c r="N191" i="6"/>
  <c r="S191" i="6"/>
  <c r="D192" i="6"/>
  <c r="H192" i="6"/>
  <c r="N192" i="6"/>
  <c r="S192" i="6"/>
  <c r="D193" i="6"/>
  <c r="H193" i="6"/>
  <c r="N193" i="6"/>
  <c r="S193" i="6"/>
  <c r="D194" i="6"/>
  <c r="H194" i="6"/>
  <c r="N194" i="6"/>
  <c r="S194" i="6"/>
  <c r="D195" i="6"/>
  <c r="H195" i="6"/>
  <c r="N195" i="6"/>
  <c r="S195" i="6"/>
  <c r="D196" i="6"/>
  <c r="H196" i="6"/>
  <c r="N196" i="6"/>
  <c r="S196" i="6"/>
  <c r="D197" i="6"/>
  <c r="H197" i="6"/>
  <c r="N197" i="6"/>
  <c r="S197" i="6"/>
  <c r="D198" i="6"/>
  <c r="H198" i="6"/>
  <c r="N198" i="6"/>
  <c r="S198" i="6"/>
  <c r="D199" i="6"/>
  <c r="H199" i="6"/>
  <c r="N199" i="6"/>
  <c r="S199" i="6"/>
  <c r="D200" i="6"/>
  <c r="H200" i="6"/>
  <c r="N200" i="6"/>
  <c r="S200" i="6"/>
  <c r="D201" i="6"/>
  <c r="H201" i="6"/>
  <c r="N201" i="6"/>
  <c r="S201" i="6"/>
  <c r="D202" i="6"/>
  <c r="H202" i="6"/>
  <c r="N202" i="6"/>
  <c r="S202" i="6"/>
  <c r="D203" i="6"/>
  <c r="H203" i="6"/>
  <c r="N203" i="6"/>
  <c r="S203" i="6"/>
  <c r="D204" i="6"/>
  <c r="H204" i="6"/>
  <c r="N204" i="6"/>
  <c r="S204" i="6"/>
  <c r="D205" i="6"/>
  <c r="H205" i="6"/>
  <c r="N205" i="6"/>
  <c r="S205" i="6"/>
  <c r="D206" i="6"/>
  <c r="H206" i="6"/>
  <c r="N206" i="6"/>
  <c r="S206" i="6"/>
  <c r="D207" i="6"/>
  <c r="H207" i="6"/>
  <c r="N207" i="6"/>
  <c r="S207" i="6"/>
  <c r="D208" i="6"/>
  <c r="H208" i="6"/>
  <c r="N208" i="6"/>
  <c r="S208" i="6"/>
  <c r="D209" i="6"/>
  <c r="H209" i="6"/>
  <c r="N209" i="6"/>
  <c r="S209" i="6"/>
  <c r="D210" i="6"/>
  <c r="H210" i="6"/>
  <c r="N210" i="6"/>
  <c r="S210" i="6"/>
  <c r="D211" i="6"/>
  <c r="H211" i="6"/>
  <c r="N211" i="6"/>
  <c r="S211" i="6"/>
  <c r="D212" i="6"/>
  <c r="H212" i="6"/>
  <c r="N212" i="6"/>
  <c r="S212" i="6"/>
  <c r="D213" i="6"/>
  <c r="H213" i="6"/>
  <c r="N213" i="6"/>
  <c r="S213" i="6"/>
  <c r="D214" i="6"/>
  <c r="H214" i="6"/>
  <c r="N214" i="6"/>
  <c r="S214" i="6"/>
  <c r="D215" i="6"/>
  <c r="H215" i="6"/>
  <c r="N215" i="6"/>
  <c r="S215" i="6"/>
  <c r="D216" i="6"/>
  <c r="H216" i="6"/>
  <c r="N216" i="6"/>
  <c r="S216" i="6"/>
  <c r="D217" i="6"/>
  <c r="H217" i="6"/>
  <c r="N217" i="6"/>
  <c r="S217" i="6"/>
  <c r="D218" i="6"/>
  <c r="H218" i="6"/>
  <c r="N218" i="6"/>
  <c r="S218" i="6"/>
  <c r="D219" i="6"/>
  <c r="H219" i="6"/>
  <c r="N219" i="6"/>
  <c r="S219" i="6"/>
  <c r="D220" i="6"/>
  <c r="H220" i="6"/>
  <c r="N220" i="6"/>
  <c r="S220" i="6"/>
  <c r="D221" i="6"/>
  <c r="H221" i="6"/>
  <c r="N221" i="6"/>
  <c r="S221" i="6"/>
  <c r="D222" i="6"/>
  <c r="H222" i="6"/>
  <c r="N222" i="6"/>
  <c r="S222" i="6"/>
  <c r="D223" i="6"/>
  <c r="H223" i="6"/>
  <c r="N223" i="6"/>
  <c r="S223" i="6"/>
  <c r="D224" i="6"/>
  <c r="H224" i="6"/>
  <c r="N224" i="6"/>
  <c r="S224" i="6"/>
  <c r="D225" i="6"/>
  <c r="H225" i="6"/>
  <c r="N225" i="6"/>
  <c r="S225" i="6"/>
  <c r="D226" i="6"/>
  <c r="H226" i="6"/>
  <c r="N226" i="6"/>
  <c r="S226" i="6"/>
  <c r="D227" i="6"/>
  <c r="H227" i="6"/>
  <c r="N227" i="6"/>
  <c r="S227" i="6"/>
  <c r="D228" i="6"/>
  <c r="H228" i="6"/>
  <c r="N228" i="6"/>
  <c r="S228" i="6"/>
  <c r="D229" i="6"/>
  <c r="H229" i="6"/>
  <c r="N229" i="6"/>
  <c r="S229" i="6"/>
  <c r="D230" i="6"/>
  <c r="H230" i="6"/>
  <c r="N230" i="6"/>
  <c r="S230" i="6"/>
  <c r="D231" i="6"/>
  <c r="H231" i="6"/>
  <c r="N231" i="6"/>
  <c r="S231" i="6"/>
  <c r="D232" i="6"/>
  <c r="H232" i="6"/>
  <c r="N232" i="6"/>
  <c r="S232" i="6"/>
  <c r="D233" i="6"/>
  <c r="H233" i="6"/>
  <c r="N233" i="6"/>
  <c r="S233" i="6"/>
  <c r="D234" i="6"/>
  <c r="H234" i="6"/>
  <c r="N234" i="6"/>
  <c r="S234" i="6"/>
  <c r="D235" i="6"/>
  <c r="H235" i="6"/>
  <c r="N235" i="6"/>
  <c r="S235" i="6"/>
  <c r="D236" i="6"/>
  <c r="H236" i="6"/>
  <c r="N236" i="6"/>
  <c r="S236" i="6"/>
  <c r="D237" i="6"/>
  <c r="H237" i="6"/>
  <c r="N237" i="6"/>
  <c r="S237" i="6"/>
  <c r="D238" i="6"/>
  <c r="H238" i="6"/>
  <c r="N238" i="6"/>
  <c r="S238" i="6"/>
  <c r="D239" i="6"/>
  <c r="H239" i="6"/>
  <c r="N239" i="6"/>
  <c r="S239" i="6"/>
  <c r="D240" i="6"/>
  <c r="H240" i="6"/>
  <c r="N240" i="6"/>
  <c r="S240" i="6"/>
  <c r="D241" i="6"/>
  <c r="H241" i="6"/>
  <c r="N241" i="6"/>
  <c r="S241" i="6"/>
  <c r="D242" i="6"/>
  <c r="H242" i="6"/>
  <c r="N242" i="6"/>
  <c r="S242" i="6"/>
  <c r="D243" i="6"/>
  <c r="H243" i="6"/>
  <c r="N243" i="6"/>
  <c r="S243" i="6"/>
  <c r="D244" i="6"/>
  <c r="H244" i="6"/>
  <c r="N244" i="6"/>
  <c r="S244" i="6"/>
  <c r="D245" i="6"/>
  <c r="H245" i="6"/>
  <c r="N245" i="6"/>
  <c r="S245" i="6"/>
  <c r="D246" i="6"/>
  <c r="H246" i="6"/>
  <c r="N246" i="6"/>
  <c r="S246" i="6"/>
  <c r="D247" i="6"/>
  <c r="H247" i="6"/>
  <c r="N247" i="6"/>
  <c r="S247" i="6"/>
  <c r="D248" i="6"/>
  <c r="H248" i="6"/>
  <c r="N248" i="6"/>
  <c r="S248" i="6"/>
  <c r="D249" i="6"/>
  <c r="H249" i="6"/>
  <c r="N249" i="6"/>
  <c r="S249" i="6"/>
  <c r="D250" i="6"/>
  <c r="H250" i="6"/>
  <c r="N250" i="6"/>
  <c r="S250" i="6"/>
  <c r="D251" i="6"/>
  <c r="H251" i="6"/>
  <c r="N251" i="6"/>
  <c r="S251" i="6"/>
  <c r="D252" i="6"/>
  <c r="H252" i="6"/>
  <c r="N252" i="6"/>
  <c r="S252" i="6"/>
  <c r="D253" i="6"/>
  <c r="H253" i="6"/>
  <c r="N253" i="6"/>
  <c r="S253" i="6"/>
  <c r="D254" i="6"/>
  <c r="H254" i="6"/>
  <c r="N254" i="6"/>
  <c r="S254" i="6"/>
  <c r="D255" i="6"/>
  <c r="H255" i="6"/>
  <c r="N255" i="6"/>
  <c r="S255" i="6"/>
  <c r="D256" i="6"/>
  <c r="H256" i="6"/>
  <c r="N256" i="6"/>
  <c r="S256" i="6"/>
  <c r="D257" i="6"/>
  <c r="H257" i="6"/>
  <c r="N257" i="6"/>
  <c r="S257" i="6"/>
  <c r="D258" i="6"/>
  <c r="H258" i="6"/>
  <c r="N258" i="6"/>
  <c r="S258" i="6"/>
  <c r="D259" i="6"/>
  <c r="H259" i="6"/>
  <c r="N259" i="6"/>
  <c r="S259" i="6"/>
  <c r="D260" i="6"/>
  <c r="H260" i="6"/>
  <c r="N260" i="6"/>
  <c r="S260" i="6"/>
  <c r="D261" i="6"/>
  <c r="H261" i="6"/>
  <c r="N261" i="6"/>
  <c r="S261" i="6"/>
  <c r="D262" i="6"/>
  <c r="H262" i="6"/>
  <c r="N262" i="6"/>
  <c r="S262" i="6"/>
  <c r="D263" i="6"/>
  <c r="H263" i="6"/>
  <c r="N263" i="6"/>
  <c r="S263" i="6"/>
  <c r="D264" i="6"/>
  <c r="H264" i="6"/>
  <c r="N264" i="6"/>
  <c r="S264" i="6"/>
  <c r="D265" i="6"/>
  <c r="H265" i="6"/>
  <c r="N265" i="6"/>
  <c r="S265" i="6"/>
  <c r="D266" i="6"/>
  <c r="H266" i="6"/>
  <c r="N266" i="6"/>
  <c r="S266" i="6"/>
  <c r="D267" i="6"/>
  <c r="H267" i="6"/>
  <c r="N267" i="6"/>
  <c r="S267" i="6"/>
  <c r="D268" i="6"/>
  <c r="H268" i="6"/>
  <c r="N268" i="6"/>
  <c r="S268" i="6"/>
  <c r="D269" i="6"/>
  <c r="H269" i="6"/>
  <c r="N269" i="6"/>
  <c r="S269" i="6"/>
  <c r="D270" i="6"/>
  <c r="H270" i="6"/>
  <c r="N270" i="6"/>
  <c r="S270" i="6"/>
  <c r="D271" i="6"/>
  <c r="H271" i="6"/>
  <c r="N271" i="6"/>
  <c r="S271" i="6"/>
  <c r="D272" i="6"/>
  <c r="H272" i="6"/>
  <c r="N272" i="6"/>
  <c r="S272" i="6"/>
  <c r="D273" i="6"/>
  <c r="H273" i="6"/>
  <c r="N273" i="6"/>
  <c r="S273" i="6"/>
  <c r="D274" i="6"/>
  <c r="H274" i="6"/>
  <c r="N274" i="6"/>
  <c r="S274" i="6"/>
  <c r="D275" i="6"/>
  <c r="H275" i="6"/>
  <c r="N275" i="6"/>
  <c r="S275" i="6"/>
  <c r="D276" i="6"/>
  <c r="H276" i="6"/>
  <c r="N276" i="6"/>
  <c r="S276" i="6"/>
  <c r="D277" i="6"/>
  <c r="H277" i="6"/>
  <c r="N277" i="6"/>
  <c r="S277" i="6"/>
  <c r="D278" i="6"/>
  <c r="H278" i="6"/>
  <c r="N278" i="6"/>
  <c r="S278" i="6"/>
  <c r="D279" i="6"/>
  <c r="H279" i="6"/>
  <c r="N279" i="6"/>
  <c r="S279" i="6"/>
  <c r="D280" i="6"/>
  <c r="H280" i="6"/>
  <c r="N280" i="6"/>
  <c r="S280" i="6"/>
  <c r="D281" i="6"/>
  <c r="H281" i="6"/>
  <c r="N281" i="6"/>
  <c r="S281" i="6"/>
  <c r="D282" i="6"/>
  <c r="H282" i="6"/>
  <c r="N282" i="6"/>
  <c r="S282" i="6"/>
  <c r="D283" i="6"/>
  <c r="H283" i="6"/>
  <c r="N283" i="6"/>
  <c r="S283" i="6"/>
  <c r="D284" i="6"/>
  <c r="H284" i="6"/>
  <c r="N284" i="6"/>
  <c r="S284" i="6"/>
  <c r="D285" i="6"/>
  <c r="H285" i="6"/>
  <c r="N285" i="6"/>
  <c r="S285" i="6"/>
  <c r="D286" i="6"/>
  <c r="H286" i="6"/>
  <c r="N286" i="6"/>
  <c r="S286" i="6"/>
  <c r="D287" i="6"/>
  <c r="H287" i="6"/>
  <c r="N287" i="6"/>
  <c r="S287" i="6"/>
  <c r="D288" i="6"/>
  <c r="H288" i="6"/>
  <c r="N288" i="6"/>
  <c r="S288" i="6"/>
  <c r="D289" i="6"/>
  <c r="H289" i="6"/>
  <c r="N289" i="6"/>
  <c r="S289" i="6"/>
  <c r="D290" i="6"/>
  <c r="H290" i="6"/>
  <c r="N290" i="6"/>
  <c r="S290" i="6"/>
  <c r="D291" i="6"/>
  <c r="H291" i="6"/>
  <c r="N291" i="6"/>
  <c r="S291" i="6"/>
  <c r="D292" i="6"/>
  <c r="H292" i="6"/>
  <c r="N292" i="6"/>
  <c r="S292" i="6"/>
  <c r="D293" i="6"/>
  <c r="H293" i="6"/>
  <c r="N293" i="6"/>
  <c r="S293" i="6"/>
  <c r="D294" i="6"/>
  <c r="H294" i="6"/>
  <c r="N294" i="6"/>
  <c r="S294" i="6"/>
  <c r="D295" i="6"/>
  <c r="H295" i="6"/>
  <c r="N295" i="6"/>
  <c r="S295" i="6"/>
  <c r="D296" i="6"/>
  <c r="H296" i="6"/>
  <c r="N296" i="6"/>
  <c r="S296" i="6"/>
  <c r="D297" i="6"/>
  <c r="H297" i="6"/>
  <c r="N297" i="6"/>
  <c r="S297" i="6"/>
  <c r="D298" i="6"/>
  <c r="H298" i="6"/>
  <c r="N298" i="6"/>
  <c r="S298" i="6"/>
  <c r="D299" i="6"/>
  <c r="H299" i="6"/>
  <c r="N299" i="6"/>
  <c r="S299" i="6"/>
  <c r="D300" i="6"/>
  <c r="H300" i="6"/>
  <c r="N300" i="6"/>
  <c r="S300" i="6"/>
  <c r="D301" i="6"/>
  <c r="H301" i="6"/>
  <c r="N301" i="6"/>
  <c r="S301" i="6"/>
  <c r="D302" i="6"/>
  <c r="H302" i="6"/>
  <c r="N302" i="6"/>
  <c r="S302" i="6"/>
  <c r="D303" i="6"/>
  <c r="H303" i="6"/>
  <c r="N303" i="6"/>
  <c r="S303" i="6"/>
  <c r="D304" i="6"/>
  <c r="H304" i="6"/>
  <c r="N304" i="6"/>
  <c r="S304" i="6"/>
  <c r="D305" i="6"/>
  <c r="H305" i="6"/>
  <c r="N305" i="6"/>
  <c r="S305" i="6"/>
  <c r="D306" i="6"/>
  <c r="H306" i="6"/>
  <c r="N306" i="6"/>
  <c r="S306" i="6"/>
  <c r="D307" i="6"/>
  <c r="H307" i="6"/>
  <c r="N307" i="6"/>
  <c r="S307" i="6"/>
  <c r="D308" i="6"/>
  <c r="H308" i="6"/>
  <c r="N308" i="6"/>
  <c r="S308" i="6"/>
  <c r="D309" i="6"/>
  <c r="H309" i="6"/>
  <c r="N309" i="6"/>
  <c r="S309" i="6"/>
  <c r="D310" i="6"/>
  <c r="H310" i="6"/>
  <c r="N310" i="6"/>
  <c r="S310" i="6"/>
  <c r="D311" i="6"/>
  <c r="H311" i="6"/>
  <c r="N311" i="6"/>
  <c r="S311" i="6"/>
  <c r="D312" i="6"/>
  <c r="H312" i="6"/>
  <c r="N312" i="6"/>
  <c r="S312" i="6"/>
  <c r="D313" i="6"/>
  <c r="H313" i="6"/>
  <c r="N313" i="6"/>
  <c r="S313" i="6"/>
  <c r="D314" i="6"/>
  <c r="H314" i="6"/>
  <c r="N314" i="6"/>
  <c r="S314" i="6"/>
  <c r="D315" i="6"/>
  <c r="H315" i="6"/>
  <c r="N315" i="6"/>
  <c r="S315" i="6"/>
  <c r="D316" i="6"/>
  <c r="H316" i="6"/>
  <c r="N316" i="6"/>
  <c r="S316" i="6"/>
  <c r="D317" i="6"/>
  <c r="H317" i="6"/>
  <c r="N317" i="6"/>
  <c r="S317" i="6"/>
  <c r="D318" i="6"/>
  <c r="H318" i="6"/>
  <c r="N318" i="6"/>
  <c r="S318" i="6"/>
  <c r="D319" i="6"/>
  <c r="H319" i="6"/>
  <c r="N319" i="6"/>
  <c r="S319" i="6"/>
  <c r="D320" i="6"/>
  <c r="H320" i="6"/>
  <c r="N320" i="6"/>
  <c r="S320" i="6"/>
  <c r="D321" i="6"/>
  <c r="H321" i="6"/>
  <c r="N321" i="6"/>
  <c r="S321" i="6"/>
  <c r="D322" i="6"/>
  <c r="H322" i="6"/>
  <c r="N322" i="6"/>
  <c r="S322" i="6"/>
  <c r="D323" i="6"/>
  <c r="H323" i="6"/>
  <c r="N323" i="6"/>
  <c r="S323" i="6"/>
  <c r="D324" i="6"/>
  <c r="H324" i="6"/>
  <c r="N324" i="6"/>
  <c r="S324" i="6"/>
  <c r="D325" i="6"/>
  <c r="H325" i="6"/>
  <c r="N325" i="6"/>
  <c r="S325" i="6"/>
  <c r="D326" i="6"/>
  <c r="H326" i="6"/>
  <c r="N326" i="6"/>
  <c r="S326" i="6"/>
  <c r="D327" i="6"/>
  <c r="H327" i="6"/>
  <c r="N327" i="6"/>
  <c r="S327" i="6"/>
  <c r="D328" i="6"/>
  <c r="H328" i="6"/>
  <c r="N328" i="6"/>
  <c r="S328" i="6"/>
  <c r="D329" i="6"/>
  <c r="H329" i="6"/>
  <c r="N329" i="6"/>
  <c r="S329" i="6"/>
  <c r="D330" i="6"/>
  <c r="H330" i="6"/>
  <c r="N330" i="6"/>
  <c r="S330" i="6"/>
  <c r="D331" i="6"/>
  <c r="H331" i="6"/>
  <c r="N331" i="6"/>
  <c r="S331" i="6"/>
  <c r="D332" i="6"/>
  <c r="H332" i="6"/>
  <c r="N332" i="6"/>
  <c r="S332" i="6"/>
  <c r="D333" i="6"/>
  <c r="H333" i="6"/>
  <c r="N333" i="6"/>
  <c r="S333" i="6"/>
  <c r="D334" i="6"/>
  <c r="H334" i="6"/>
  <c r="N334" i="6"/>
  <c r="S334" i="6"/>
  <c r="D335" i="6"/>
  <c r="H335" i="6"/>
  <c r="N335" i="6"/>
  <c r="S335" i="6"/>
  <c r="D336" i="6"/>
  <c r="H336" i="6"/>
  <c r="N336" i="6"/>
  <c r="S336" i="6"/>
  <c r="D337" i="6"/>
  <c r="H337" i="6"/>
  <c r="N337" i="6"/>
  <c r="S337" i="6"/>
  <c r="D338" i="6"/>
  <c r="H338" i="6"/>
  <c r="N338" i="6"/>
  <c r="S338" i="6"/>
  <c r="D339" i="6"/>
  <c r="H339" i="6"/>
  <c r="N339" i="6"/>
  <c r="S339" i="6"/>
  <c r="D340" i="6"/>
  <c r="H340" i="6"/>
  <c r="N340" i="6"/>
  <c r="S340" i="6"/>
  <c r="D341" i="6"/>
  <c r="H341" i="6"/>
  <c r="N341" i="6"/>
  <c r="S341" i="6"/>
  <c r="D342" i="6"/>
  <c r="H342" i="6"/>
  <c r="N342" i="6"/>
  <c r="S342" i="6"/>
  <c r="D343" i="6"/>
  <c r="H343" i="6"/>
  <c r="N343" i="6"/>
  <c r="S343" i="6"/>
  <c r="D344" i="6"/>
  <c r="H344" i="6"/>
  <c r="N344" i="6"/>
  <c r="S344" i="6"/>
  <c r="D345" i="6"/>
  <c r="H345" i="6"/>
  <c r="N345" i="6"/>
  <c r="S345" i="6"/>
  <c r="D346" i="6"/>
  <c r="H346" i="6"/>
  <c r="N346" i="6"/>
  <c r="S346" i="6"/>
  <c r="D347" i="6"/>
  <c r="H347" i="6"/>
  <c r="N347" i="6"/>
  <c r="S347" i="6"/>
  <c r="D348" i="6"/>
  <c r="H348" i="6"/>
  <c r="N348" i="6"/>
  <c r="S348" i="6"/>
  <c r="D349" i="6"/>
  <c r="H349" i="6"/>
  <c r="N349" i="6"/>
  <c r="S349" i="6"/>
  <c r="D350" i="6"/>
  <c r="H350" i="6"/>
  <c r="N350" i="6"/>
  <c r="S350" i="6"/>
  <c r="D351" i="6"/>
  <c r="H351" i="6"/>
  <c r="N351" i="6"/>
  <c r="S351" i="6"/>
  <c r="D352" i="6"/>
  <c r="H352" i="6"/>
  <c r="N352" i="6"/>
  <c r="S352" i="6"/>
  <c r="D353" i="6"/>
  <c r="H353" i="6"/>
  <c r="N353" i="6"/>
  <c r="S353" i="6"/>
  <c r="D354" i="6"/>
  <c r="H354" i="6"/>
  <c r="N354" i="6"/>
  <c r="S354" i="6"/>
  <c r="D355" i="6"/>
  <c r="H355" i="6"/>
  <c r="N355" i="6"/>
  <c r="S355" i="6"/>
  <c r="D356" i="6"/>
  <c r="H356" i="6"/>
  <c r="N356" i="6"/>
  <c r="S356" i="6"/>
  <c r="D357" i="6"/>
  <c r="H357" i="6"/>
  <c r="N357" i="6"/>
  <c r="S357" i="6"/>
  <c r="D358" i="6"/>
  <c r="H358" i="6"/>
  <c r="N358" i="6"/>
  <c r="S358" i="6"/>
  <c r="D359" i="6"/>
  <c r="H359" i="6"/>
  <c r="N359" i="6"/>
  <c r="S359" i="6"/>
  <c r="D360" i="6"/>
  <c r="H360" i="6"/>
  <c r="N360" i="6"/>
  <c r="S360" i="6"/>
  <c r="D361" i="6"/>
  <c r="H361" i="6"/>
  <c r="N361" i="6"/>
  <c r="S361" i="6"/>
  <c r="D362" i="6"/>
  <c r="H362" i="6"/>
  <c r="N362" i="6"/>
  <c r="S362" i="6"/>
  <c r="D363" i="6"/>
  <c r="H363" i="6"/>
  <c r="N363" i="6"/>
  <c r="S363" i="6"/>
  <c r="D364" i="6"/>
  <c r="H364" i="6"/>
  <c r="N364" i="6"/>
  <c r="S364" i="6"/>
  <c r="D365" i="6"/>
  <c r="H365" i="6"/>
  <c r="N365" i="6"/>
  <c r="S365" i="6"/>
  <c r="D366" i="6"/>
  <c r="H366" i="6"/>
  <c r="N366" i="6"/>
  <c r="S366" i="6"/>
  <c r="D367" i="6"/>
  <c r="H367" i="6"/>
  <c r="N367" i="6"/>
  <c r="S367" i="6"/>
  <c r="D368" i="6"/>
  <c r="H368" i="6"/>
  <c r="N368" i="6"/>
  <c r="S368" i="6"/>
  <c r="D369" i="6"/>
  <c r="H369" i="6"/>
  <c r="N369" i="6"/>
  <c r="S369" i="6"/>
  <c r="D370" i="6"/>
  <c r="H370" i="6"/>
  <c r="N370" i="6"/>
  <c r="S370" i="6"/>
  <c r="D371" i="6"/>
  <c r="H371" i="6"/>
  <c r="N371" i="6"/>
  <c r="S371" i="6"/>
  <c r="D372" i="6"/>
  <c r="H372" i="6"/>
  <c r="N372" i="6"/>
  <c r="S372" i="6"/>
  <c r="D373" i="6"/>
  <c r="H373" i="6"/>
  <c r="N373" i="6"/>
  <c r="S373" i="6"/>
  <c r="D374" i="6"/>
  <c r="H374" i="6"/>
  <c r="N374" i="6"/>
  <c r="S374" i="6"/>
  <c r="D375" i="6"/>
  <c r="H375" i="6"/>
  <c r="N375" i="6"/>
  <c r="S375" i="6"/>
  <c r="D376" i="6"/>
  <c r="H376" i="6"/>
  <c r="N376" i="6"/>
  <c r="S376" i="6"/>
  <c r="D377" i="6"/>
  <c r="H377" i="6"/>
  <c r="N377" i="6"/>
  <c r="S377" i="6"/>
  <c r="D378" i="6"/>
  <c r="H378" i="6"/>
  <c r="N378" i="6"/>
  <c r="S378" i="6"/>
  <c r="D379" i="6"/>
  <c r="H379" i="6"/>
  <c r="N379" i="6"/>
  <c r="S379" i="6"/>
  <c r="D380" i="6"/>
  <c r="H380" i="6"/>
  <c r="N380" i="6"/>
  <c r="S380" i="6"/>
  <c r="D381" i="6"/>
  <c r="H381" i="6"/>
  <c r="N381" i="6"/>
  <c r="S381" i="6"/>
  <c r="D382" i="6"/>
  <c r="H382" i="6"/>
  <c r="N382" i="6"/>
  <c r="S382" i="6"/>
  <c r="D383" i="6"/>
  <c r="H383" i="6"/>
  <c r="N383" i="6"/>
  <c r="S383" i="6"/>
  <c r="D384" i="6"/>
  <c r="H384" i="6"/>
  <c r="N384" i="6"/>
  <c r="S384" i="6"/>
  <c r="D385" i="6"/>
  <c r="H385" i="6"/>
  <c r="N385" i="6"/>
  <c r="S385" i="6"/>
  <c r="D386" i="6"/>
  <c r="H386" i="6"/>
  <c r="N386" i="6"/>
  <c r="S386" i="6"/>
  <c r="D387" i="6"/>
  <c r="H387" i="6"/>
  <c r="N387" i="6"/>
  <c r="S387" i="6"/>
  <c r="D388" i="6"/>
  <c r="H388" i="6"/>
  <c r="N388" i="6"/>
  <c r="S388" i="6"/>
  <c r="D389" i="6"/>
  <c r="H389" i="6"/>
  <c r="N389" i="6"/>
  <c r="S389" i="6"/>
  <c r="D390" i="6"/>
  <c r="H390" i="6"/>
  <c r="N390" i="6"/>
  <c r="S390" i="6"/>
  <c r="D391" i="6"/>
  <c r="H391" i="6"/>
  <c r="N391" i="6"/>
  <c r="S391" i="6"/>
  <c r="D392" i="6"/>
  <c r="H392" i="6"/>
  <c r="N392" i="6"/>
  <c r="S392" i="6"/>
  <c r="D393" i="6"/>
  <c r="H393" i="6"/>
  <c r="N393" i="6"/>
  <c r="S393" i="6"/>
  <c r="D394" i="6"/>
  <c r="H394" i="6"/>
  <c r="N394" i="6"/>
  <c r="S394" i="6"/>
  <c r="D395" i="6"/>
  <c r="H395" i="6"/>
  <c r="N395" i="6"/>
  <c r="S395" i="6"/>
  <c r="D396" i="6"/>
  <c r="H396" i="6"/>
  <c r="N396" i="6"/>
  <c r="S396" i="6"/>
  <c r="D397" i="6"/>
  <c r="H397" i="6"/>
  <c r="N397" i="6"/>
  <c r="S397" i="6"/>
  <c r="D398" i="6"/>
  <c r="H398" i="6"/>
  <c r="N398" i="6"/>
  <c r="S398" i="6"/>
  <c r="D399" i="6"/>
  <c r="H399" i="6"/>
  <c r="N399" i="6"/>
  <c r="S399" i="6"/>
  <c r="D400" i="6"/>
  <c r="H400" i="6"/>
  <c r="N400" i="6"/>
  <c r="S400" i="6"/>
  <c r="D401" i="6"/>
  <c r="H401" i="6"/>
  <c r="N401" i="6"/>
  <c r="S401" i="6"/>
  <c r="D402" i="6"/>
  <c r="H402" i="6"/>
  <c r="N402" i="6"/>
  <c r="S402" i="6"/>
  <c r="D403" i="6"/>
  <c r="H403" i="6"/>
  <c r="N403" i="6"/>
  <c r="S403" i="6"/>
  <c r="D404" i="6"/>
  <c r="H404" i="6"/>
  <c r="N404" i="6"/>
  <c r="S404" i="6"/>
  <c r="D405" i="6"/>
  <c r="H405" i="6"/>
  <c r="N405" i="6"/>
  <c r="S405" i="6"/>
  <c r="D406" i="6"/>
  <c r="H406" i="6"/>
  <c r="N406" i="6"/>
  <c r="S406" i="6"/>
  <c r="D407" i="6"/>
  <c r="H407" i="6"/>
  <c r="N407" i="6"/>
  <c r="S407" i="6"/>
  <c r="D408" i="6"/>
  <c r="H408" i="6"/>
  <c r="N408" i="6"/>
  <c r="S408" i="6"/>
  <c r="D409" i="6"/>
  <c r="H409" i="6"/>
  <c r="N409" i="6"/>
  <c r="S409" i="6"/>
  <c r="D410" i="6"/>
  <c r="H410" i="6"/>
  <c r="N410" i="6"/>
  <c r="S410" i="6"/>
  <c r="D411" i="6"/>
  <c r="H411" i="6"/>
  <c r="N411" i="6"/>
  <c r="S411" i="6"/>
  <c r="D412" i="6"/>
  <c r="H412" i="6"/>
  <c r="N412" i="6"/>
  <c r="S412" i="6"/>
  <c r="D413" i="6"/>
  <c r="H413" i="6"/>
  <c r="N413" i="6"/>
  <c r="S413" i="6"/>
  <c r="D414" i="6"/>
  <c r="H414" i="6"/>
  <c r="N414" i="6"/>
  <c r="S414" i="6"/>
  <c r="D415" i="6"/>
  <c r="H415" i="6"/>
  <c r="N415" i="6"/>
  <c r="S415" i="6"/>
  <c r="D416" i="6"/>
  <c r="H416" i="6"/>
  <c r="N416" i="6"/>
  <c r="S416" i="6"/>
  <c r="D417" i="6"/>
  <c r="H417" i="6"/>
  <c r="N417" i="6"/>
  <c r="S417" i="6"/>
  <c r="D418" i="6"/>
  <c r="H418" i="6"/>
  <c r="N418" i="6"/>
  <c r="S418" i="6"/>
  <c r="D419" i="6"/>
  <c r="H419" i="6"/>
  <c r="N419" i="6"/>
  <c r="S419" i="6"/>
  <c r="D420" i="6"/>
  <c r="H420" i="6"/>
  <c r="N420" i="6"/>
  <c r="S420" i="6"/>
  <c r="D421" i="6"/>
  <c r="H421" i="6"/>
  <c r="N421" i="6"/>
  <c r="S421" i="6"/>
  <c r="D422" i="6"/>
  <c r="H422" i="6"/>
  <c r="N422" i="6"/>
  <c r="S422" i="6"/>
  <c r="D423" i="6"/>
  <c r="H423" i="6"/>
  <c r="N423" i="6"/>
  <c r="S423" i="6"/>
  <c r="D424" i="6"/>
  <c r="H424" i="6"/>
  <c r="N424" i="6"/>
  <c r="S424" i="6"/>
  <c r="D425" i="6"/>
  <c r="H425" i="6"/>
  <c r="N425" i="6"/>
  <c r="S425" i="6"/>
  <c r="D426" i="6"/>
  <c r="H426" i="6"/>
  <c r="N426" i="6"/>
  <c r="S426" i="6"/>
  <c r="D427" i="6"/>
  <c r="H427" i="6"/>
  <c r="N427" i="6"/>
  <c r="S427" i="6"/>
  <c r="D428" i="6"/>
  <c r="H428" i="6"/>
  <c r="N428" i="6"/>
  <c r="S428" i="6"/>
  <c r="D429" i="6"/>
  <c r="H429" i="6"/>
  <c r="N429" i="6"/>
  <c r="S429" i="6"/>
  <c r="D430" i="6"/>
  <c r="H430" i="6"/>
  <c r="N430" i="6"/>
  <c r="S430" i="6"/>
  <c r="D431" i="6"/>
  <c r="H431" i="6"/>
  <c r="N431" i="6"/>
  <c r="S431" i="6"/>
  <c r="D432" i="6"/>
  <c r="H432" i="6"/>
  <c r="N432" i="6"/>
  <c r="S432" i="6"/>
  <c r="D433" i="6"/>
  <c r="H433" i="6"/>
  <c r="N433" i="6"/>
  <c r="S433" i="6"/>
  <c r="D434" i="6"/>
  <c r="H434" i="6"/>
  <c r="N434" i="6"/>
  <c r="S434" i="6"/>
  <c r="D435" i="6"/>
  <c r="H435" i="6"/>
  <c r="N435" i="6"/>
  <c r="S435" i="6"/>
  <c r="D436" i="6"/>
  <c r="H436" i="6"/>
  <c r="N436" i="6"/>
  <c r="S436" i="6"/>
  <c r="D437" i="6"/>
  <c r="H437" i="6"/>
  <c r="N437" i="6"/>
  <c r="S437" i="6"/>
  <c r="D438" i="6"/>
  <c r="H438" i="6"/>
  <c r="N438" i="6"/>
  <c r="S438" i="6"/>
  <c r="D439" i="6"/>
  <c r="H439" i="6"/>
  <c r="N439" i="6"/>
  <c r="S439" i="6"/>
  <c r="D440" i="6"/>
  <c r="H440" i="6"/>
  <c r="N440" i="6"/>
  <c r="S440" i="6"/>
  <c r="D441" i="6"/>
  <c r="H441" i="6"/>
  <c r="N441" i="6"/>
  <c r="S441" i="6"/>
  <c r="D442" i="6"/>
  <c r="H442" i="6"/>
  <c r="N442" i="6"/>
  <c r="S442" i="6"/>
  <c r="D443" i="6"/>
  <c r="H443" i="6"/>
  <c r="N443" i="6"/>
  <c r="S443" i="6"/>
  <c r="D444" i="6"/>
  <c r="H444" i="6"/>
  <c r="N444" i="6"/>
  <c r="S444" i="6"/>
  <c r="D445" i="6"/>
  <c r="H445" i="6"/>
  <c r="N445" i="6"/>
  <c r="S445" i="6"/>
  <c r="D446" i="6"/>
  <c r="H446" i="6"/>
  <c r="N446" i="6"/>
  <c r="S446" i="6"/>
  <c r="D447" i="6"/>
  <c r="H447" i="6"/>
  <c r="N447" i="6"/>
  <c r="S447" i="6"/>
  <c r="D448" i="6"/>
  <c r="H448" i="6"/>
  <c r="N448" i="6"/>
  <c r="S448" i="6"/>
  <c r="D449" i="6"/>
  <c r="H449" i="6"/>
  <c r="N449" i="6"/>
  <c r="S449" i="6"/>
  <c r="D450" i="6"/>
  <c r="H450" i="6"/>
  <c r="N450" i="6"/>
  <c r="S450" i="6"/>
  <c r="D451" i="6"/>
  <c r="H451" i="6"/>
  <c r="N451" i="6"/>
  <c r="S451" i="6"/>
  <c r="D452" i="6"/>
  <c r="H452" i="6"/>
  <c r="N452" i="6"/>
  <c r="S452" i="6"/>
  <c r="D453" i="6"/>
  <c r="H453" i="6"/>
  <c r="N453" i="6"/>
  <c r="S453" i="6"/>
  <c r="D454" i="6"/>
  <c r="H454" i="6"/>
  <c r="N454" i="6"/>
  <c r="S454" i="6"/>
  <c r="D455" i="6"/>
  <c r="H455" i="6"/>
  <c r="N455" i="6"/>
  <c r="S455" i="6"/>
  <c r="D456" i="6"/>
  <c r="H456" i="6"/>
  <c r="N456" i="6"/>
  <c r="S456" i="6"/>
  <c r="D457" i="6"/>
  <c r="H457" i="6"/>
  <c r="N457" i="6"/>
  <c r="S457" i="6"/>
  <c r="D458" i="6"/>
  <c r="H458" i="6"/>
  <c r="N458" i="6"/>
  <c r="S458" i="6"/>
  <c r="D459" i="6"/>
  <c r="H459" i="6"/>
  <c r="N459" i="6"/>
  <c r="S459" i="6"/>
  <c r="D460" i="6"/>
  <c r="H460" i="6"/>
  <c r="N460" i="6"/>
  <c r="S460" i="6"/>
  <c r="D461" i="6"/>
  <c r="H461" i="6"/>
  <c r="N461" i="6"/>
  <c r="S461" i="6"/>
  <c r="D462" i="6"/>
  <c r="H462" i="6"/>
  <c r="N462" i="6"/>
  <c r="S462" i="6"/>
  <c r="D463" i="6"/>
  <c r="H463" i="6"/>
  <c r="N463" i="6"/>
  <c r="S463" i="6"/>
  <c r="D464" i="6"/>
  <c r="H464" i="6"/>
  <c r="N464" i="6"/>
  <c r="S464" i="6"/>
  <c r="D465" i="6"/>
  <c r="H465" i="6"/>
  <c r="N465" i="6"/>
  <c r="S465" i="6"/>
  <c r="D466" i="6"/>
  <c r="H466" i="6"/>
  <c r="N466" i="6"/>
  <c r="S466" i="6"/>
  <c r="D467" i="6"/>
  <c r="H467" i="6"/>
  <c r="N467" i="6"/>
  <c r="S467" i="6"/>
  <c r="D468" i="6"/>
  <c r="H468" i="6"/>
  <c r="N468" i="6"/>
  <c r="S468" i="6"/>
  <c r="D469" i="6"/>
  <c r="H469" i="6"/>
  <c r="N469" i="6"/>
  <c r="S469" i="6"/>
  <c r="D470" i="6"/>
  <c r="H470" i="6"/>
  <c r="N470" i="6"/>
  <c r="S470" i="6"/>
  <c r="D471" i="6"/>
  <c r="H471" i="6"/>
  <c r="N471" i="6"/>
  <c r="S471" i="6"/>
  <c r="D472" i="6"/>
  <c r="H472" i="6"/>
  <c r="N472" i="6"/>
  <c r="S472" i="6"/>
  <c r="D473" i="6"/>
  <c r="H473" i="6"/>
  <c r="N473" i="6"/>
  <c r="S473" i="6"/>
  <c r="D474" i="6"/>
  <c r="H474" i="6"/>
  <c r="N474" i="6"/>
  <c r="S474" i="6"/>
  <c r="D475" i="6"/>
  <c r="H475" i="6"/>
  <c r="N475" i="6"/>
  <c r="S475" i="6"/>
  <c r="D476" i="6"/>
  <c r="H476" i="6"/>
  <c r="N476" i="6"/>
  <c r="S476" i="6"/>
  <c r="D477" i="6"/>
  <c r="H477" i="6"/>
  <c r="N477" i="6"/>
  <c r="S477" i="6"/>
  <c r="D478" i="6"/>
  <c r="H478" i="6"/>
  <c r="N478" i="6"/>
  <c r="S478" i="6"/>
  <c r="D479" i="6"/>
  <c r="H479" i="6"/>
  <c r="N479" i="6"/>
  <c r="S479" i="6"/>
  <c r="D480" i="6"/>
  <c r="H480" i="6"/>
  <c r="N480" i="6"/>
  <c r="S480" i="6"/>
  <c r="D481" i="6"/>
  <c r="H481" i="6"/>
  <c r="N481" i="6"/>
  <c r="S481" i="6"/>
  <c r="D482" i="6"/>
  <c r="H482" i="6"/>
  <c r="N482" i="6"/>
  <c r="S482" i="6"/>
  <c r="D483" i="6"/>
  <c r="H483" i="6"/>
  <c r="N483" i="6"/>
  <c r="S483" i="6"/>
  <c r="D484" i="6"/>
  <c r="H484" i="6"/>
  <c r="N484" i="6"/>
  <c r="S484" i="6"/>
  <c r="D485" i="6"/>
  <c r="H485" i="6"/>
  <c r="N485" i="6"/>
  <c r="S485" i="6"/>
  <c r="D486" i="6"/>
  <c r="H486" i="6"/>
  <c r="N486" i="6"/>
  <c r="S486" i="6"/>
  <c r="D487" i="6"/>
  <c r="H487" i="6"/>
  <c r="N487" i="6"/>
  <c r="S487" i="6"/>
  <c r="D488" i="6"/>
  <c r="H488" i="6"/>
  <c r="N488" i="6"/>
  <c r="S488" i="6"/>
  <c r="D489" i="6"/>
  <c r="H489" i="6"/>
  <c r="N489" i="6"/>
  <c r="S489" i="6"/>
  <c r="D490" i="6"/>
  <c r="H490" i="6"/>
  <c r="N490" i="6"/>
  <c r="S490" i="6"/>
  <c r="D491" i="6"/>
  <c r="H491" i="6"/>
  <c r="N491" i="6"/>
  <c r="S491" i="6"/>
  <c r="D492" i="6"/>
  <c r="H492" i="6"/>
  <c r="N492" i="6"/>
  <c r="S492" i="6"/>
  <c r="D493" i="6"/>
  <c r="H493" i="6"/>
  <c r="N493" i="6"/>
  <c r="S493" i="6"/>
  <c r="D494" i="6"/>
  <c r="H494" i="6"/>
  <c r="N494" i="6"/>
  <c r="S494" i="6"/>
  <c r="D495" i="6"/>
  <c r="H495" i="6"/>
  <c r="N495" i="6"/>
  <c r="S495" i="6"/>
  <c r="D496" i="6"/>
  <c r="H496" i="6"/>
  <c r="N496" i="6"/>
  <c r="S496" i="6"/>
  <c r="D497" i="6"/>
  <c r="H497" i="6"/>
  <c r="N497" i="6"/>
  <c r="S497" i="6"/>
  <c r="D498" i="6"/>
  <c r="H498" i="6"/>
  <c r="N498" i="6"/>
  <c r="S498" i="6"/>
  <c r="D499" i="6"/>
  <c r="H499" i="6"/>
  <c r="N499" i="6"/>
  <c r="S499" i="6"/>
  <c r="D500" i="6"/>
  <c r="H500" i="6"/>
  <c r="N500" i="6"/>
  <c r="S500" i="6"/>
  <c r="D501" i="6"/>
  <c r="H501" i="6"/>
  <c r="N501" i="6"/>
  <c r="S501" i="6"/>
  <c r="D502" i="6"/>
  <c r="H502" i="6"/>
  <c r="N502" i="6"/>
  <c r="S502" i="6"/>
  <c r="D503" i="6"/>
  <c r="H503" i="6"/>
  <c r="N503" i="6"/>
  <c r="S503" i="6"/>
  <c r="D504" i="6"/>
  <c r="H504" i="6"/>
  <c r="N504" i="6"/>
  <c r="S504" i="6"/>
  <c r="D505" i="6"/>
  <c r="H505" i="6"/>
  <c r="N505" i="6"/>
  <c r="S505" i="6"/>
  <c r="D506" i="6"/>
  <c r="H506" i="6"/>
  <c r="N506" i="6"/>
  <c r="S506" i="6"/>
  <c r="D507" i="6"/>
  <c r="H507" i="6"/>
  <c r="N507" i="6"/>
  <c r="S507" i="6"/>
  <c r="D508" i="6"/>
  <c r="H508" i="6"/>
  <c r="N508" i="6"/>
  <c r="S508" i="6"/>
  <c r="D509" i="6"/>
  <c r="H509" i="6"/>
  <c r="N509" i="6"/>
  <c r="S509" i="6"/>
  <c r="D510" i="6"/>
  <c r="H510" i="6"/>
  <c r="N510" i="6"/>
  <c r="S510" i="6"/>
  <c r="D511" i="6"/>
  <c r="H511" i="6"/>
  <c r="N511" i="6"/>
  <c r="S511" i="6"/>
  <c r="D512" i="6"/>
  <c r="H512" i="6"/>
  <c r="N512" i="6"/>
  <c r="S512" i="6"/>
  <c r="D513" i="6"/>
  <c r="H513" i="6"/>
  <c r="N513" i="6"/>
  <c r="S513" i="6"/>
  <c r="D514" i="6"/>
  <c r="H514" i="6"/>
  <c r="N514" i="6"/>
  <c r="S514" i="6"/>
  <c r="D515" i="6"/>
  <c r="H515" i="6"/>
  <c r="N515" i="6"/>
  <c r="S515" i="6"/>
  <c r="D516" i="6"/>
  <c r="H516" i="6"/>
  <c r="N516" i="6"/>
  <c r="S516" i="6"/>
  <c r="D517" i="6"/>
  <c r="H517" i="6"/>
  <c r="N517" i="6"/>
  <c r="S517" i="6"/>
  <c r="D518" i="6"/>
  <c r="H518" i="6"/>
  <c r="N518" i="6"/>
  <c r="S518" i="6"/>
  <c r="D519" i="6"/>
  <c r="H519" i="6"/>
  <c r="N519" i="6"/>
  <c r="S519" i="6"/>
  <c r="D520" i="6"/>
  <c r="H520" i="6"/>
  <c r="N520" i="6"/>
  <c r="S520" i="6"/>
  <c r="D521" i="6"/>
  <c r="H521" i="6"/>
  <c r="N521" i="6"/>
  <c r="S521" i="6"/>
  <c r="D522" i="6"/>
  <c r="H522" i="6"/>
  <c r="N522" i="6"/>
  <c r="S522" i="6"/>
  <c r="D523" i="6"/>
  <c r="H523" i="6"/>
  <c r="N523" i="6"/>
  <c r="S523" i="6"/>
  <c r="D524" i="6"/>
  <c r="H524" i="6"/>
  <c r="N524" i="6"/>
  <c r="S524" i="6"/>
  <c r="D525" i="6"/>
  <c r="H525" i="6"/>
  <c r="N525" i="6"/>
  <c r="S525" i="6"/>
  <c r="D526" i="6"/>
  <c r="H526" i="6"/>
  <c r="N526" i="6"/>
  <c r="S526" i="6"/>
  <c r="D527" i="6"/>
  <c r="H527" i="6"/>
  <c r="N527" i="6"/>
  <c r="S527" i="6"/>
  <c r="D528" i="6"/>
  <c r="H528" i="6"/>
  <c r="N528" i="6"/>
  <c r="S528" i="6"/>
  <c r="D529" i="6"/>
  <c r="H529" i="6"/>
  <c r="N529" i="6"/>
  <c r="S529" i="6"/>
  <c r="D530" i="6"/>
  <c r="H530" i="6"/>
  <c r="N530" i="6"/>
  <c r="S530" i="6"/>
  <c r="D531" i="6"/>
  <c r="H531" i="6"/>
  <c r="N531" i="6"/>
  <c r="S531" i="6"/>
  <c r="D532" i="6"/>
  <c r="H532" i="6"/>
  <c r="N532" i="6"/>
  <c r="S532" i="6"/>
  <c r="D533" i="6"/>
  <c r="H533" i="6"/>
  <c r="N533" i="6"/>
  <c r="S533" i="6"/>
  <c r="D534" i="6"/>
  <c r="H534" i="6"/>
  <c r="N534" i="6"/>
  <c r="S534" i="6"/>
  <c r="D535" i="6"/>
  <c r="H535" i="6"/>
  <c r="N535" i="6"/>
  <c r="S535" i="6"/>
  <c r="D536" i="6"/>
  <c r="H536" i="6"/>
  <c r="N536" i="6"/>
  <c r="S536" i="6"/>
  <c r="D537" i="6"/>
  <c r="H537" i="6"/>
  <c r="N537" i="6"/>
  <c r="S537" i="6"/>
  <c r="D538" i="6"/>
  <c r="H538" i="6"/>
  <c r="N538" i="6"/>
  <c r="S538" i="6"/>
  <c r="D539" i="6"/>
  <c r="H539" i="6"/>
  <c r="N539" i="6"/>
  <c r="S539" i="6"/>
  <c r="D540" i="6"/>
  <c r="H540" i="6"/>
  <c r="N540" i="6"/>
  <c r="S540" i="6"/>
  <c r="D541" i="6"/>
  <c r="H541" i="6"/>
  <c r="N541" i="6"/>
  <c r="S541" i="6"/>
  <c r="D542" i="6"/>
  <c r="H542" i="6"/>
  <c r="N542" i="6"/>
  <c r="S542" i="6"/>
  <c r="D543" i="6"/>
  <c r="H543" i="6"/>
  <c r="N543" i="6"/>
  <c r="S543" i="6"/>
  <c r="D544" i="6"/>
  <c r="H544" i="6"/>
  <c r="N544" i="6"/>
  <c r="S544" i="6"/>
  <c r="D545" i="6"/>
  <c r="H545" i="6"/>
  <c r="N545" i="6"/>
  <c r="S545" i="6"/>
  <c r="D546" i="6"/>
  <c r="H546" i="6"/>
  <c r="N546" i="6"/>
  <c r="S546" i="6"/>
  <c r="D547" i="6"/>
  <c r="H547" i="6"/>
  <c r="N547" i="6"/>
  <c r="S547" i="6"/>
  <c r="D548" i="6"/>
  <c r="H548" i="6"/>
  <c r="N548" i="6"/>
  <c r="S548" i="6"/>
  <c r="D549" i="6"/>
  <c r="H549" i="6"/>
  <c r="N549" i="6"/>
  <c r="S549" i="6"/>
  <c r="D550" i="6"/>
  <c r="H550" i="6"/>
  <c r="N550" i="6"/>
  <c r="S550" i="6"/>
  <c r="D551" i="6"/>
  <c r="H551" i="6"/>
  <c r="N551" i="6"/>
  <c r="S551" i="6"/>
  <c r="D552" i="6"/>
  <c r="H552" i="6"/>
  <c r="N552" i="6"/>
  <c r="S552" i="6"/>
  <c r="D553" i="6"/>
  <c r="H553" i="6"/>
  <c r="N553" i="6"/>
  <c r="S553" i="6"/>
  <c r="D554" i="6"/>
  <c r="H554" i="6"/>
  <c r="N554" i="6"/>
  <c r="S554" i="6"/>
  <c r="D555" i="6"/>
  <c r="H555" i="6"/>
  <c r="N555" i="6"/>
  <c r="S555" i="6"/>
  <c r="D556" i="6"/>
  <c r="H556" i="6"/>
  <c r="N556" i="6"/>
  <c r="S556" i="6"/>
  <c r="D557" i="6"/>
  <c r="H557" i="6"/>
  <c r="N557" i="6"/>
  <c r="S557" i="6"/>
  <c r="D558" i="6"/>
  <c r="H558" i="6"/>
  <c r="N558" i="6"/>
  <c r="S558" i="6"/>
  <c r="D559" i="6"/>
  <c r="H559" i="6"/>
  <c r="N559" i="6"/>
  <c r="S559" i="6"/>
  <c r="D560" i="6"/>
  <c r="H560" i="6"/>
  <c r="N560" i="6"/>
  <c r="S560" i="6"/>
  <c r="D561" i="6"/>
  <c r="H561" i="6"/>
  <c r="N561" i="6"/>
  <c r="S561" i="6"/>
  <c r="D562" i="6"/>
  <c r="H562" i="6"/>
  <c r="N562" i="6"/>
  <c r="S562" i="6"/>
  <c r="D563" i="6"/>
  <c r="H563" i="6"/>
  <c r="N563" i="6"/>
  <c r="S563" i="6"/>
  <c r="D564" i="6"/>
  <c r="H564" i="6"/>
  <c r="N564" i="6"/>
  <c r="S564" i="6"/>
  <c r="D565" i="6"/>
  <c r="H565" i="6"/>
  <c r="N565" i="6"/>
  <c r="S565" i="6"/>
  <c r="D566" i="6"/>
  <c r="H566" i="6"/>
  <c r="N566" i="6"/>
  <c r="S566" i="6"/>
  <c r="D567" i="6"/>
  <c r="H567" i="6"/>
  <c r="N567" i="6"/>
  <c r="S567" i="6"/>
  <c r="D568" i="6"/>
  <c r="H568" i="6"/>
  <c r="N568" i="6"/>
  <c r="S568" i="6"/>
  <c r="D569" i="6"/>
  <c r="H569" i="6"/>
  <c r="N569" i="6"/>
  <c r="S569" i="6"/>
  <c r="D570" i="6"/>
  <c r="H570" i="6"/>
  <c r="N570" i="6"/>
  <c r="S570" i="6"/>
  <c r="D571" i="6"/>
  <c r="H571" i="6"/>
  <c r="N571" i="6"/>
  <c r="S571" i="6"/>
  <c r="D572" i="6"/>
  <c r="H572" i="6"/>
  <c r="N572" i="6"/>
  <c r="S572" i="6"/>
  <c r="D573" i="6"/>
  <c r="H573" i="6"/>
  <c r="N573" i="6"/>
  <c r="S573" i="6"/>
  <c r="D574" i="6"/>
  <c r="H574" i="6"/>
  <c r="N574" i="6"/>
  <c r="S574" i="6"/>
  <c r="D575" i="6"/>
  <c r="H575" i="6"/>
  <c r="N575" i="6"/>
  <c r="S575" i="6"/>
  <c r="D576" i="6"/>
  <c r="H576" i="6"/>
  <c r="N576" i="6"/>
  <c r="S576" i="6"/>
  <c r="D577" i="6"/>
  <c r="H577" i="6"/>
  <c r="N577" i="6"/>
  <c r="S577" i="6"/>
  <c r="D578" i="6"/>
  <c r="H578" i="6"/>
  <c r="N578" i="6"/>
  <c r="S578" i="6"/>
  <c r="D579" i="6"/>
  <c r="H579" i="6"/>
  <c r="N579" i="6"/>
  <c r="S579" i="6"/>
  <c r="D580" i="6"/>
  <c r="H580" i="6"/>
  <c r="N580" i="6"/>
  <c r="S580" i="6"/>
  <c r="D581" i="6"/>
  <c r="H581" i="6"/>
  <c r="N581" i="6"/>
  <c r="S581" i="6"/>
  <c r="D582" i="6"/>
  <c r="H582" i="6"/>
  <c r="N582" i="6"/>
  <c r="S582" i="6"/>
  <c r="D583" i="6"/>
  <c r="H583" i="6"/>
  <c r="N583" i="6"/>
  <c r="S583" i="6"/>
  <c r="D584" i="6"/>
  <c r="H584" i="6"/>
  <c r="N584" i="6"/>
  <c r="S584" i="6"/>
  <c r="D585" i="6"/>
  <c r="H585" i="6"/>
  <c r="N585" i="6"/>
  <c r="S585" i="6"/>
  <c r="D586" i="6"/>
  <c r="H586" i="6"/>
  <c r="N586" i="6"/>
  <c r="S586" i="6"/>
  <c r="D587" i="6"/>
  <c r="H587" i="6"/>
  <c r="N587" i="6"/>
  <c r="S587" i="6"/>
  <c r="D588" i="6"/>
  <c r="H588" i="6"/>
  <c r="N588" i="6"/>
  <c r="S588" i="6"/>
  <c r="D589" i="6"/>
  <c r="H589" i="6"/>
  <c r="N589" i="6"/>
  <c r="S589" i="6"/>
  <c r="D590" i="6"/>
  <c r="H590" i="6"/>
  <c r="N590" i="6"/>
  <c r="S590" i="6"/>
  <c r="D591" i="6"/>
  <c r="H591" i="6"/>
  <c r="N591" i="6"/>
  <c r="S591" i="6"/>
  <c r="D592" i="6"/>
  <c r="H592" i="6"/>
  <c r="N592" i="6"/>
  <c r="S592" i="6"/>
  <c r="D593" i="6"/>
  <c r="H593" i="6"/>
  <c r="N593" i="6"/>
  <c r="S593" i="6"/>
  <c r="D594" i="6"/>
  <c r="H594" i="6"/>
  <c r="N594" i="6"/>
  <c r="S594" i="6"/>
  <c r="D595" i="6"/>
  <c r="H595" i="6"/>
  <c r="N595" i="6"/>
  <c r="S595" i="6"/>
  <c r="D596" i="6"/>
  <c r="H596" i="6"/>
  <c r="N596" i="6"/>
  <c r="S596" i="6"/>
  <c r="D597" i="6"/>
  <c r="H597" i="6"/>
  <c r="N597" i="6"/>
  <c r="S597" i="6"/>
  <c r="D598" i="6"/>
  <c r="H598" i="6"/>
  <c r="N598" i="6"/>
  <c r="S598" i="6"/>
  <c r="D599" i="6"/>
  <c r="H599" i="6"/>
  <c r="N599" i="6"/>
  <c r="S599" i="6"/>
  <c r="D600" i="6"/>
  <c r="H600" i="6"/>
  <c r="N600" i="6"/>
  <c r="S600" i="6"/>
  <c r="D601" i="6"/>
  <c r="H601" i="6"/>
  <c r="N601" i="6"/>
  <c r="S601" i="6"/>
  <c r="D602" i="6"/>
  <c r="H602" i="6"/>
  <c r="N602" i="6"/>
  <c r="S602" i="6"/>
  <c r="D603" i="6"/>
  <c r="H603" i="6"/>
  <c r="N603" i="6"/>
  <c r="S603" i="6"/>
  <c r="D604" i="6"/>
  <c r="H604" i="6"/>
  <c r="N604" i="6"/>
  <c r="S604" i="6"/>
  <c r="D605" i="6"/>
  <c r="H605" i="6"/>
  <c r="N605" i="6"/>
  <c r="S605" i="6"/>
  <c r="D606" i="6"/>
  <c r="H606" i="6"/>
  <c r="N606" i="6"/>
  <c r="S606" i="6"/>
  <c r="D607" i="6"/>
  <c r="H607" i="6"/>
  <c r="N607" i="6"/>
  <c r="S607" i="6"/>
  <c r="D608" i="6"/>
  <c r="H608" i="6"/>
  <c r="N608" i="6"/>
  <c r="S608" i="6"/>
  <c r="D609" i="6"/>
  <c r="H609" i="6"/>
  <c r="N609" i="6"/>
  <c r="S609" i="6"/>
  <c r="D610" i="6"/>
  <c r="H610" i="6"/>
  <c r="N610" i="6"/>
  <c r="S610" i="6"/>
  <c r="D611" i="6"/>
  <c r="H611" i="6"/>
  <c r="N611" i="6"/>
  <c r="S611" i="6"/>
  <c r="D612" i="6"/>
  <c r="H612" i="6"/>
  <c r="N612" i="6"/>
  <c r="S612" i="6"/>
  <c r="D613" i="6"/>
  <c r="H613" i="6"/>
  <c r="N613" i="6"/>
  <c r="S613" i="6"/>
  <c r="D614" i="6"/>
  <c r="H614" i="6"/>
  <c r="N614" i="6"/>
  <c r="S614" i="6"/>
  <c r="D615" i="6"/>
  <c r="H615" i="6"/>
  <c r="N615" i="6"/>
  <c r="S615" i="6"/>
  <c r="D616" i="6"/>
  <c r="H616" i="6"/>
  <c r="N616" i="6"/>
  <c r="S616" i="6"/>
  <c r="D617" i="6"/>
  <c r="H617" i="6"/>
  <c r="N617" i="6"/>
  <c r="S617" i="6"/>
  <c r="D618" i="6"/>
  <c r="H618" i="6"/>
  <c r="N618" i="6"/>
  <c r="S618" i="6"/>
  <c r="D619" i="6"/>
  <c r="H619" i="6"/>
  <c r="N619" i="6"/>
  <c r="S619" i="6"/>
  <c r="D620" i="6"/>
  <c r="H620" i="6"/>
  <c r="N620" i="6"/>
  <c r="S620" i="6"/>
  <c r="D621" i="6"/>
  <c r="H621" i="6"/>
  <c r="N621" i="6"/>
  <c r="S621" i="6"/>
  <c r="D622" i="6"/>
  <c r="H622" i="6"/>
  <c r="N622" i="6"/>
  <c r="S622" i="6"/>
  <c r="D623" i="6"/>
  <c r="H623" i="6"/>
  <c r="N623" i="6"/>
  <c r="S623" i="6"/>
  <c r="D624" i="6"/>
  <c r="H624" i="6"/>
  <c r="N624" i="6"/>
  <c r="S624" i="6"/>
  <c r="D625" i="6"/>
  <c r="H625" i="6"/>
  <c r="N625" i="6"/>
  <c r="S625" i="6"/>
  <c r="D626" i="6"/>
  <c r="H626" i="6"/>
  <c r="N626" i="6"/>
  <c r="S626" i="6"/>
  <c r="D627" i="6"/>
  <c r="H627" i="6"/>
  <c r="N627" i="6"/>
  <c r="S627" i="6"/>
  <c r="D628" i="6"/>
  <c r="H628" i="6"/>
  <c r="N628" i="6"/>
  <c r="S628" i="6"/>
  <c r="D629" i="6"/>
  <c r="H629" i="6"/>
  <c r="N629" i="6"/>
  <c r="S629" i="6"/>
  <c r="D630" i="6"/>
  <c r="H630" i="6"/>
  <c r="N630" i="6"/>
  <c r="S630" i="6"/>
  <c r="D631" i="6"/>
  <c r="H631" i="6"/>
  <c r="N631" i="6"/>
  <c r="S631" i="6"/>
  <c r="D632" i="6"/>
  <c r="H632" i="6"/>
  <c r="N632" i="6"/>
  <c r="S632" i="6"/>
  <c r="D633" i="6"/>
  <c r="H633" i="6"/>
  <c r="N633" i="6"/>
  <c r="S633" i="6"/>
  <c r="D634" i="6"/>
  <c r="H634" i="6"/>
  <c r="N634" i="6"/>
  <c r="S634" i="6"/>
  <c r="D635" i="6"/>
  <c r="H635" i="6"/>
  <c r="N635" i="6"/>
  <c r="S635" i="6"/>
  <c r="D636" i="6"/>
  <c r="H636" i="6"/>
  <c r="N636" i="6"/>
  <c r="S636" i="6"/>
  <c r="D637" i="6"/>
  <c r="H637" i="6"/>
  <c r="N637" i="6"/>
  <c r="S637" i="6"/>
  <c r="D638" i="6"/>
  <c r="H638" i="6"/>
  <c r="N638" i="6"/>
  <c r="S638" i="6"/>
  <c r="D639" i="6"/>
  <c r="H639" i="6"/>
  <c r="N639" i="6"/>
  <c r="S639" i="6"/>
  <c r="D640" i="6"/>
  <c r="H640" i="6"/>
  <c r="N640" i="6"/>
  <c r="S640" i="6"/>
  <c r="D641" i="6"/>
  <c r="H641" i="6"/>
  <c r="N641" i="6"/>
  <c r="S641" i="6"/>
  <c r="D642" i="6"/>
  <c r="H642" i="6"/>
  <c r="N642" i="6"/>
  <c r="S642" i="6"/>
  <c r="D643" i="6"/>
  <c r="H643" i="6"/>
  <c r="N643" i="6"/>
  <c r="S643" i="6"/>
  <c r="D644" i="6"/>
  <c r="H644" i="6"/>
  <c r="N644" i="6"/>
  <c r="S644" i="6"/>
  <c r="D645" i="6"/>
  <c r="H645" i="6"/>
  <c r="N645" i="6"/>
  <c r="S645" i="6"/>
  <c r="D646" i="6"/>
  <c r="H646" i="6"/>
  <c r="N646" i="6"/>
  <c r="S646" i="6"/>
  <c r="D647" i="6"/>
  <c r="H647" i="6"/>
  <c r="N647" i="6"/>
  <c r="S647" i="6"/>
  <c r="D648" i="6"/>
  <c r="H648" i="6"/>
  <c r="N648" i="6"/>
  <c r="S648" i="6"/>
  <c r="D649" i="6"/>
  <c r="H649" i="6"/>
  <c r="N649" i="6"/>
  <c r="S649" i="6"/>
  <c r="D650" i="6"/>
  <c r="H650" i="6"/>
  <c r="N650" i="6"/>
  <c r="S650" i="6"/>
  <c r="D651" i="6"/>
  <c r="H651" i="6"/>
  <c r="N651" i="6"/>
  <c r="S651" i="6"/>
  <c r="D652" i="6"/>
  <c r="H652" i="6"/>
  <c r="N652" i="6"/>
  <c r="S652" i="6"/>
  <c r="D653" i="6"/>
  <c r="H653" i="6"/>
  <c r="N653" i="6"/>
  <c r="S653" i="6"/>
  <c r="D654" i="6"/>
  <c r="H654" i="6"/>
  <c r="N654" i="6"/>
  <c r="S654" i="6"/>
  <c r="D655" i="6"/>
  <c r="H655" i="6"/>
  <c r="N655" i="6"/>
  <c r="S655" i="6"/>
  <c r="D656" i="6"/>
  <c r="H656" i="6"/>
  <c r="N656" i="6"/>
  <c r="S656" i="6"/>
  <c r="D657" i="6"/>
  <c r="H657" i="6"/>
  <c r="N657" i="6"/>
  <c r="S657" i="6"/>
  <c r="D658" i="6"/>
  <c r="H658" i="6"/>
  <c r="N658" i="6"/>
  <c r="S658" i="6"/>
  <c r="D659" i="6"/>
  <c r="H659" i="6"/>
  <c r="N659" i="6"/>
  <c r="S659" i="6"/>
  <c r="D660" i="6"/>
  <c r="H660" i="6"/>
  <c r="N660" i="6"/>
  <c r="S660" i="6"/>
  <c r="D661" i="6"/>
  <c r="H661" i="6"/>
  <c r="N661" i="6"/>
  <c r="S661" i="6"/>
  <c r="D662" i="6"/>
  <c r="H662" i="6"/>
  <c r="N662" i="6"/>
  <c r="S662" i="6"/>
  <c r="D663" i="6"/>
  <c r="H663" i="6"/>
  <c r="N663" i="6"/>
  <c r="S663" i="6"/>
  <c r="D664" i="6"/>
  <c r="H664" i="6"/>
  <c r="N664" i="6"/>
  <c r="S664" i="6"/>
  <c r="D665" i="6"/>
  <c r="H665" i="6"/>
  <c r="N665" i="6"/>
  <c r="S665" i="6"/>
  <c r="D666" i="6"/>
  <c r="H666" i="6"/>
  <c r="N666" i="6"/>
  <c r="S666" i="6"/>
  <c r="D667" i="6"/>
  <c r="H667" i="6"/>
  <c r="N667" i="6"/>
  <c r="S667" i="6"/>
  <c r="D668" i="6"/>
  <c r="H668" i="6"/>
  <c r="N668" i="6"/>
  <c r="S668" i="6"/>
  <c r="D669" i="6"/>
  <c r="H669" i="6"/>
  <c r="N669" i="6"/>
  <c r="S669" i="6"/>
  <c r="D670" i="6"/>
  <c r="H670" i="6"/>
  <c r="N670" i="6"/>
  <c r="S670" i="6"/>
  <c r="D671" i="6"/>
  <c r="H671" i="6"/>
  <c r="N671" i="6"/>
  <c r="S671" i="6"/>
  <c r="D672" i="6"/>
  <c r="H672" i="6"/>
  <c r="N672" i="6"/>
  <c r="S672" i="6"/>
  <c r="D673" i="6"/>
  <c r="H673" i="6"/>
  <c r="N673" i="6"/>
  <c r="S673" i="6"/>
  <c r="D674" i="6"/>
  <c r="H674" i="6"/>
  <c r="N674" i="6"/>
  <c r="S674" i="6"/>
  <c r="D675" i="6"/>
  <c r="H675" i="6"/>
  <c r="N675" i="6"/>
  <c r="S675" i="6"/>
  <c r="D676" i="6"/>
  <c r="H676" i="6"/>
  <c r="N676" i="6"/>
  <c r="S676" i="6"/>
  <c r="D677" i="6"/>
  <c r="H677" i="6"/>
  <c r="N677" i="6"/>
  <c r="S677" i="6"/>
  <c r="D678" i="6"/>
  <c r="H678" i="6"/>
  <c r="N678" i="6"/>
  <c r="S678" i="6"/>
  <c r="D679" i="6"/>
  <c r="H679" i="6"/>
  <c r="N679" i="6"/>
  <c r="S679" i="6"/>
  <c r="D680" i="6"/>
  <c r="H680" i="6"/>
  <c r="N680" i="6"/>
  <c r="S680" i="6"/>
  <c r="D681" i="6"/>
  <c r="H681" i="6"/>
  <c r="N681" i="6"/>
  <c r="S681" i="6"/>
  <c r="D682" i="6"/>
  <c r="H682" i="6"/>
  <c r="N682" i="6"/>
  <c r="S682" i="6"/>
  <c r="D683" i="6"/>
  <c r="H683" i="6"/>
  <c r="N683" i="6"/>
  <c r="S683" i="6"/>
  <c r="D684" i="6"/>
  <c r="H684" i="6"/>
  <c r="N684" i="6"/>
  <c r="S684" i="6"/>
  <c r="D685" i="6"/>
  <c r="H685" i="6"/>
  <c r="N685" i="6"/>
  <c r="S685" i="6"/>
  <c r="D686" i="6"/>
  <c r="H686" i="6"/>
  <c r="N686" i="6"/>
  <c r="S686" i="6"/>
  <c r="D687" i="6"/>
  <c r="H687" i="6"/>
  <c r="N687" i="6"/>
  <c r="S687" i="6"/>
  <c r="D688" i="6"/>
  <c r="H688" i="6"/>
  <c r="N688" i="6"/>
  <c r="S688" i="6"/>
  <c r="D689" i="6"/>
  <c r="H689" i="6"/>
  <c r="N689" i="6"/>
  <c r="S689" i="6"/>
  <c r="D690" i="6"/>
  <c r="H690" i="6"/>
  <c r="N690" i="6"/>
  <c r="S690" i="6"/>
  <c r="D691" i="6"/>
  <c r="H691" i="6"/>
  <c r="N691" i="6"/>
  <c r="S691" i="6"/>
  <c r="D692" i="6"/>
  <c r="H692" i="6"/>
  <c r="N692" i="6"/>
  <c r="S692" i="6"/>
  <c r="D693" i="6"/>
  <c r="H693" i="6"/>
  <c r="N693" i="6"/>
  <c r="S693" i="6"/>
  <c r="D694" i="6"/>
  <c r="H694" i="6"/>
  <c r="N694" i="6"/>
  <c r="S694" i="6"/>
  <c r="D695" i="6"/>
  <c r="H695" i="6"/>
  <c r="N695" i="6"/>
  <c r="S695" i="6"/>
  <c r="D696" i="6"/>
  <c r="H696" i="6"/>
  <c r="N696" i="6"/>
  <c r="S696" i="6"/>
  <c r="D697" i="6"/>
  <c r="H697" i="6"/>
  <c r="N697" i="6"/>
  <c r="S697" i="6"/>
  <c r="D698" i="6"/>
  <c r="H698" i="6"/>
  <c r="N698" i="6"/>
  <c r="S698" i="6"/>
  <c r="D699" i="6"/>
  <c r="H699" i="6"/>
  <c r="N699" i="6"/>
  <c r="S699" i="6"/>
  <c r="D700" i="6"/>
  <c r="H700" i="6"/>
  <c r="N700" i="6"/>
  <c r="S700" i="6"/>
  <c r="D701" i="6"/>
  <c r="H701" i="6"/>
  <c r="N701" i="6"/>
  <c r="S701" i="6"/>
  <c r="D702" i="6"/>
  <c r="H702" i="6"/>
  <c r="N702" i="6"/>
  <c r="S702" i="6"/>
  <c r="D703" i="6"/>
  <c r="H703" i="6"/>
  <c r="N703" i="6"/>
  <c r="S703" i="6"/>
  <c r="D704" i="6"/>
  <c r="H704" i="6"/>
  <c r="N704" i="6"/>
  <c r="S704" i="6"/>
  <c r="D705" i="6"/>
  <c r="H705" i="6"/>
  <c r="N705" i="6"/>
  <c r="S705" i="6"/>
  <c r="D706" i="6"/>
  <c r="H706" i="6"/>
  <c r="N706" i="6"/>
  <c r="S706" i="6"/>
  <c r="D707" i="6"/>
  <c r="H707" i="6"/>
  <c r="N707" i="6"/>
  <c r="S707" i="6"/>
  <c r="D708" i="6"/>
  <c r="H708" i="6"/>
  <c r="N708" i="6"/>
  <c r="S708" i="6"/>
  <c r="D709" i="6"/>
  <c r="H709" i="6"/>
  <c r="N709" i="6"/>
  <c r="S709" i="6"/>
  <c r="D710" i="6"/>
  <c r="H710" i="6"/>
  <c r="N710" i="6"/>
  <c r="S710" i="6"/>
  <c r="D711" i="6"/>
  <c r="H711" i="6"/>
  <c r="N711" i="6"/>
  <c r="S711" i="6"/>
  <c r="D712" i="6"/>
  <c r="H712" i="6"/>
  <c r="N712" i="6"/>
  <c r="S712" i="6"/>
  <c r="D713" i="6"/>
  <c r="H713" i="6"/>
  <c r="N713" i="6"/>
  <c r="S713" i="6"/>
  <c r="D714" i="6"/>
  <c r="H714" i="6"/>
  <c r="N714" i="6"/>
  <c r="S714" i="6"/>
  <c r="D715" i="6"/>
  <c r="H715" i="6"/>
  <c r="N715" i="6"/>
  <c r="S715" i="6"/>
  <c r="D716" i="6"/>
  <c r="H716" i="6"/>
  <c r="N716" i="6"/>
  <c r="S716" i="6"/>
  <c r="D717" i="6"/>
  <c r="H717" i="6"/>
  <c r="N717" i="6"/>
  <c r="S717" i="6"/>
  <c r="D718" i="6"/>
  <c r="H718" i="6"/>
  <c r="N718" i="6"/>
  <c r="S718" i="6"/>
  <c r="D719" i="6"/>
  <c r="H719" i="6"/>
  <c r="N719" i="6"/>
  <c r="S719" i="6"/>
  <c r="D720" i="6"/>
  <c r="H720" i="6"/>
  <c r="N720" i="6"/>
  <c r="S720" i="6"/>
  <c r="D721" i="6"/>
  <c r="H721" i="6"/>
  <c r="N721" i="6"/>
  <c r="S721" i="6"/>
  <c r="D722" i="6"/>
  <c r="H722" i="6"/>
  <c r="N722" i="6"/>
  <c r="S722" i="6"/>
  <c r="D723" i="6"/>
  <c r="H723" i="6"/>
  <c r="N723" i="6"/>
  <c r="S723" i="6"/>
  <c r="D724" i="6"/>
  <c r="H724" i="6"/>
  <c r="N724" i="6"/>
  <c r="S724" i="6"/>
  <c r="D725" i="6"/>
  <c r="H725" i="6"/>
  <c r="N725" i="6"/>
  <c r="S725" i="6"/>
  <c r="D726" i="6"/>
  <c r="H726" i="6"/>
  <c r="N726" i="6"/>
  <c r="S726" i="6"/>
  <c r="D727" i="6"/>
  <c r="H727" i="6"/>
  <c r="N727" i="6"/>
  <c r="S727" i="6"/>
  <c r="D728" i="6"/>
  <c r="H728" i="6"/>
  <c r="N728" i="6"/>
  <c r="S728" i="6"/>
  <c r="D729" i="6"/>
  <c r="H729" i="6"/>
  <c r="N729" i="6"/>
  <c r="S729" i="6"/>
  <c r="D730" i="6"/>
  <c r="H730" i="6"/>
  <c r="N730" i="6"/>
  <c r="S730" i="6"/>
  <c r="D731" i="6"/>
  <c r="H731" i="6"/>
  <c r="N731" i="6"/>
  <c r="S731" i="6"/>
  <c r="D732" i="6"/>
  <c r="H732" i="6"/>
  <c r="N732" i="6"/>
  <c r="S732" i="6"/>
  <c r="D733" i="6"/>
  <c r="H733" i="6"/>
  <c r="N733" i="6"/>
  <c r="S733" i="6"/>
  <c r="D734" i="6"/>
  <c r="H734" i="6"/>
  <c r="N734" i="6"/>
  <c r="S734" i="6"/>
  <c r="D735" i="6"/>
  <c r="H735" i="6"/>
  <c r="N735" i="6"/>
  <c r="S735" i="6"/>
  <c r="D736" i="6"/>
  <c r="H736" i="6"/>
  <c r="N736" i="6"/>
  <c r="S736" i="6"/>
  <c r="D737" i="6"/>
  <c r="H737" i="6"/>
  <c r="N737" i="6"/>
  <c r="S737" i="6"/>
  <c r="D738" i="6"/>
  <c r="H738" i="6"/>
  <c r="N738" i="6"/>
  <c r="S738" i="6"/>
  <c r="D739" i="6"/>
  <c r="H739" i="6"/>
  <c r="N739" i="6"/>
  <c r="S739" i="6"/>
  <c r="D740" i="6"/>
  <c r="H740" i="6"/>
  <c r="N740" i="6"/>
  <c r="S740" i="6"/>
  <c r="D741" i="6"/>
  <c r="H741" i="6"/>
  <c r="N741" i="6"/>
  <c r="S741" i="6"/>
  <c r="D742" i="6"/>
  <c r="H742" i="6"/>
  <c r="N742" i="6"/>
  <c r="S742" i="6"/>
  <c r="D743" i="6"/>
  <c r="H743" i="6"/>
  <c r="N743" i="6"/>
  <c r="S743" i="6"/>
  <c r="D744" i="6"/>
  <c r="H744" i="6"/>
  <c r="N744" i="6"/>
  <c r="S744" i="6"/>
  <c r="D745" i="6"/>
  <c r="H745" i="6"/>
  <c r="N745" i="6"/>
  <c r="S745" i="6"/>
  <c r="D746" i="6"/>
  <c r="H746" i="6"/>
  <c r="N746" i="6"/>
  <c r="S746" i="6"/>
  <c r="D747" i="6"/>
  <c r="H747" i="6"/>
  <c r="N747" i="6"/>
  <c r="S747" i="6"/>
  <c r="D748" i="6"/>
  <c r="H748" i="6"/>
  <c r="N748" i="6"/>
  <c r="S748" i="6"/>
  <c r="D749" i="6"/>
  <c r="H749" i="6"/>
  <c r="N749" i="6"/>
  <c r="S749" i="6"/>
  <c r="D750" i="6"/>
  <c r="H750" i="6"/>
  <c r="N750" i="6"/>
  <c r="S750" i="6"/>
  <c r="D751" i="6"/>
  <c r="H751" i="6"/>
  <c r="N751" i="6"/>
  <c r="S751" i="6"/>
  <c r="D752" i="6"/>
  <c r="H752" i="6"/>
  <c r="N752" i="6"/>
  <c r="S752" i="6"/>
  <c r="D753" i="6"/>
  <c r="H753" i="6"/>
  <c r="N753" i="6"/>
  <c r="S753" i="6"/>
  <c r="D754" i="6"/>
  <c r="H754" i="6"/>
  <c r="N754" i="6"/>
  <c r="S754" i="6"/>
  <c r="D755" i="6"/>
  <c r="H755" i="6"/>
  <c r="N755" i="6"/>
  <c r="S755" i="6"/>
  <c r="D756" i="6"/>
  <c r="H756" i="6"/>
  <c r="N756" i="6"/>
  <c r="S756" i="6"/>
  <c r="D757" i="6"/>
  <c r="H757" i="6"/>
  <c r="N757" i="6"/>
  <c r="S757" i="6"/>
  <c r="D758" i="6"/>
  <c r="H758" i="6"/>
  <c r="N758" i="6"/>
  <c r="S758" i="6"/>
  <c r="D759" i="6"/>
  <c r="H759" i="6"/>
  <c r="N759" i="6"/>
  <c r="S759" i="6"/>
  <c r="D760" i="6"/>
  <c r="H760" i="6"/>
  <c r="N760" i="6"/>
  <c r="S760" i="6"/>
  <c r="D761" i="6"/>
  <c r="H761" i="6"/>
  <c r="N761" i="6"/>
  <c r="S761" i="6"/>
  <c r="D762" i="6"/>
  <c r="H762" i="6"/>
  <c r="N762" i="6"/>
  <c r="S762" i="6"/>
  <c r="D763" i="6"/>
  <c r="H763" i="6"/>
  <c r="N763" i="6"/>
  <c r="S763" i="6"/>
  <c r="D764" i="6"/>
  <c r="H764" i="6"/>
  <c r="N764" i="6"/>
  <c r="S764" i="6"/>
  <c r="D765" i="6"/>
  <c r="H765" i="6"/>
  <c r="N765" i="6"/>
  <c r="S765" i="6"/>
  <c r="D766" i="6"/>
  <c r="H766" i="6"/>
  <c r="N766" i="6"/>
  <c r="S766" i="6"/>
  <c r="D767" i="6"/>
  <c r="H767" i="6"/>
  <c r="N767" i="6"/>
  <c r="S767" i="6"/>
  <c r="D768" i="6"/>
  <c r="H768" i="6"/>
  <c r="N768" i="6"/>
  <c r="S768" i="6"/>
  <c r="D769" i="6"/>
  <c r="H769" i="6"/>
  <c r="N769" i="6"/>
  <c r="S769" i="6"/>
  <c r="D770" i="6"/>
  <c r="H770" i="6"/>
  <c r="N770" i="6"/>
  <c r="S770" i="6"/>
  <c r="D771" i="6"/>
  <c r="H771" i="6"/>
  <c r="N771" i="6"/>
  <c r="S771" i="6"/>
  <c r="D772" i="6"/>
  <c r="H772" i="6"/>
  <c r="N772" i="6"/>
  <c r="S772" i="6"/>
  <c r="D773" i="6"/>
  <c r="H773" i="6"/>
  <c r="N773" i="6"/>
  <c r="S773" i="6"/>
  <c r="D774" i="6"/>
  <c r="H774" i="6"/>
  <c r="N774" i="6"/>
  <c r="S774" i="6"/>
  <c r="D775" i="6"/>
  <c r="H775" i="6"/>
  <c r="N775" i="6"/>
  <c r="S775" i="6"/>
  <c r="D776" i="6"/>
  <c r="H776" i="6"/>
  <c r="N776" i="6"/>
  <c r="S776" i="6"/>
  <c r="D777" i="6"/>
  <c r="H777" i="6"/>
  <c r="N777" i="6"/>
  <c r="S777" i="6"/>
  <c r="D778" i="6"/>
  <c r="H778" i="6"/>
  <c r="N778" i="6"/>
  <c r="S778" i="6"/>
  <c r="D779" i="6"/>
  <c r="H779" i="6"/>
  <c r="N779" i="6"/>
  <c r="S779" i="6"/>
  <c r="D780" i="6"/>
  <c r="H780" i="6"/>
  <c r="N780" i="6"/>
  <c r="S780" i="6"/>
  <c r="D781" i="6"/>
  <c r="H781" i="6"/>
  <c r="N781" i="6"/>
  <c r="S781" i="6"/>
  <c r="D782" i="6"/>
  <c r="H782" i="6"/>
  <c r="N782" i="6"/>
  <c r="S782" i="6"/>
  <c r="D783" i="6"/>
  <c r="H783" i="6"/>
  <c r="N783" i="6"/>
  <c r="S783" i="6"/>
  <c r="D784" i="6"/>
  <c r="H784" i="6"/>
  <c r="N784" i="6"/>
  <c r="S784" i="6"/>
  <c r="D785" i="6"/>
  <c r="H785" i="6"/>
  <c r="N785" i="6"/>
  <c r="S785" i="6"/>
  <c r="D786" i="6"/>
  <c r="H786" i="6"/>
  <c r="N786" i="6"/>
  <c r="S786" i="6"/>
  <c r="D787" i="6"/>
  <c r="H787" i="6"/>
  <c r="N787" i="6"/>
  <c r="S787" i="6"/>
  <c r="D788" i="6"/>
  <c r="H788" i="6"/>
  <c r="N788" i="6"/>
  <c r="S788" i="6"/>
  <c r="D789" i="6"/>
  <c r="H789" i="6"/>
  <c r="N789" i="6"/>
  <c r="S789" i="6"/>
  <c r="D790" i="6"/>
  <c r="H790" i="6"/>
  <c r="N790" i="6"/>
  <c r="S790" i="6"/>
  <c r="D791" i="6"/>
  <c r="H791" i="6"/>
  <c r="N791" i="6"/>
  <c r="S791" i="6"/>
  <c r="D792" i="6"/>
  <c r="H792" i="6"/>
  <c r="N792" i="6"/>
  <c r="S792" i="6"/>
  <c r="D793" i="6"/>
  <c r="H793" i="6"/>
  <c r="N793" i="6"/>
  <c r="S793" i="6"/>
  <c r="D794" i="6"/>
  <c r="H794" i="6"/>
  <c r="N794" i="6"/>
  <c r="S794" i="6"/>
  <c r="D795" i="6"/>
  <c r="H795" i="6"/>
  <c r="N795" i="6"/>
  <c r="S795" i="6"/>
  <c r="D796" i="6"/>
  <c r="H796" i="6"/>
  <c r="N796" i="6"/>
  <c r="S796" i="6"/>
  <c r="D797" i="6"/>
  <c r="H797" i="6"/>
  <c r="N797" i="6"/>
  <c r="S797" i="6"/>
  <c r="D798" i="6"/>
  <c r="H798" i="6"/>
  <c r="N798" i="6"/>
  <c r="S798" i="6"/>
  <c r="D799" i="6"/>
  <c r="H799" i="6"/>
  <c r="N799" i="6"/>
  <c r="S799" i="6"/>
  <c r="D800" i="6"/>
  <c r="H800" i="6"/>
  <c r="N800" i="6"/>
  <c r="S800" i="6"/>
  <c r="D801" i="6"/>
  <c r="H801" i="6"/>
  <c r="N801" i="6"/>
  <c r="S801" i="6"/>
  <c r="D802" i="6"/>
  <c r="H802" i="6"/>
  <c r="N802" i="6"/>
  <c r="S802" i="6"/>
  <c r="D803" i="6"/>
  <c r="H803" i="6"/>
  <c r="N803" i="6"/>
  <c r="S803" i="6"/>
  <c r="D804" i="6"/>
  <c r="H804" i="6"/>
  <c r="N804" i="6"/>
  <c r="S804" i="6"/>
  <c r="D805" i="6"/>
  <c r="H805" i="6"/>
  <c r="N805" i="6"/>
  <c r="S805" i="6"/>
  <c r="D806" i="6"/>
  <c r="H806" i="6"/>
  <c r="N806" i="6"/>
  <c r="S806" i="6"/>
  <c r="D807" i="6"/>
  <c r="H807" i="6"/>
  <c r="N807" i="6"/>
  <c r="S807" i="6"/>
  <c r="D808" i="6"/>
  <c r="H808" i="6"/>
  <c r="N808" i="6"/>
  <c r="S808" i="6"/>
  <c r="D809" i="6"/>
  <c r="H809" i="6"/>
  <c r="N809" i="6"/>
  <c r="S809" i="6"/>
  <c r="D810" i="6"/>
  <c r="H810" i="6"/>
  <c r="N810" i="6"/>
  <c r="S810" i="6"/>
  <c r="D811" i="6"/>
  <c r="H811" i="6"/>
  <c r="N811" i="6"/>
  <c r="S811" i="6"/>
  <c r="D812" i="6"/>
  <c r="H812" i="6"/>
  <c r="N812" i="6"/>
  <c r="S812" i="6"/>
  <c r="D813" i="6"/>
  <c r="H813" i="6"/>
  <c r="N813" i="6"/>
  <c r="S813" i="6"/>
  <c r="D814" i="6"/>
  <c r="H814" i="6"/>
  <c r="N814" i="6"/>
  <c r="S814" i="6"/>
  <c r="D815" i="6"/>
  <c r="H815" i="6"/>
  <c r="N815" i="6"/>
  <c r="S815" i="6"/>
  <c r="D816" i="6"/>
  <c r="H816" i="6"/>
  <c r="N816" i="6"/>
  <c r="S816" i="6"/>
  <c r="D817" i="6"/>
  <c r="H817" i="6"/>
  <c r="N817" i="6"/>
  <c r="S817" i="6"/>
  <c r="D818" i="6"/>
  <c r="H818" i="6"/>
  <c r="N818" i="6"/>
  <c r="S818" i="6"/>
  <c r="D819" i="6"/>
  <c r="H819" i="6"/>
  <c r="N819" i="6"/>
  <c r="S819" i="6"/>
  <c r="D820" i="6"/>
  <c r="H820" i="6"/>
  <c r="N820" i="6"/>
  <c r="S820" i="6"/>
  <c r="D821" i="6"/>
  <c r="H821" i="6"/>
  <c r="N821" i="6"/>
  <c r="S821" i="6"/>
  <c r="D822" i="6"/>
  <c r="H822" i="6"/>
  <c r="N822" i="6"/>
  <c r="S822" i="6"/>
  <c r="D823" i="6"/>
  <c r="H823" i="6"/>
  <c r="N823" i="6"/>
  <c r="S823" i="6"/>
  <c r="D824" i="6"/>
  <c r="H824" i="6"/>
  <c r="N824" i="6"/>
  <c r="S824" i="6"/>
  <c r="D825" i="6"/>
  <c r="H825" i="6"/>
  <c r="N825" i="6"/>
  <c r="S825" i="6"/>
  <c r="D826" i="6"/>
  <c r="H826" i="6"/>
  <c r="N826" i="6"/>
  <c r="S826" i="6"/>
  <c r="D827" i="6"/>
  <c r="H827" i="6"/>
  <c r="N827" i="6"/>
  <c r="S827" i="6"/>
  <c r="D828" i="6"/>
  <c r="H828" i="6"/>
  <c r="N828" i="6"/>
  <c r="S828" i="6"/>
  <c r="D829" i="6"/>
  <c r="H829" i="6"/>
  <c r="N829" i="6"/>
  <c r="S829" i="6"/>
  <c r="D830" i="6"/>
  <c r="H830" i="6"/>
  <c r="N830" i="6"/>
  <c r="S830" i="6"/>
  <c r="D831" i="6"/>
  <c r="H831" i="6"/>
  <c r="N831" i="6"/>
  <c r="S831" i="6"/>
  <c r="D832" i="6"/>
  <c r="H832" i="6"/>
  <c r="N832" i="6"/>
  <c r="S832" i="6"/>
  <c r="D833" i="6"/>
  <c r="H833" i="6"/>
  <c r="N833" i="6"/>
  <c r="S833" i="6"/>
  <c r="D834" i="6"/>
  <c r="H834" i="6"/>
  <c r="N834" i="6"/>
  <c r="S834" i="6"/>
  <c r="D835" i="6"/>
  <c r="H835" i="6"/>
  <c r="N835" i="6"/>
  <c r="S835" i="6"/>
  <c r="D836" i="6"/>
  <c r="H836" i="6"/>
  <c r="N836" i="6"/>
  <c r="S836" i="6"/>
  <c r="D837" i="6"/>
  <c r="H837" i="6"/>
  <c r="N837" i="6"/>
  <c r="S837" i="6"/>
  <c r="D838" i="6"/>
  <c r="H838" i="6"/>
  <c r="N838" i="6"/>
  <c r="S838" i="6"/>
  <c r="D839" i="6"/>
  <c r="H839" i="6"/>
  <c r="N839" i="6"/>
  <c r="S839" i="6"/>
  <c r="D840" i="6"/>
  <c r="H840" i="6"/>
  <c r="N840" i="6"/>
  <c r="S840" i="6"/>
  <c r="D841" i="6"/>
  <c r="H841" i="6"/>
  <c r="N841" i="6"/>
  <c r="S841" i="6"/>
  <c r="D842" i="6"/>
  <c r="H842" i="6"/>
  <c r="N842" i="6"/>
  <c r="S842" i="6"/>
  <c r="D843" i="6"/>
  <c r="H843" i="6"/>
  <c r="N843" i="6"/>
  <c r="S843" i="6"/>
  <c r="D844" i="6"/>
  <c r="H844" i="6"/>
  <c r="N844" i="6"/>
  <c r="S844" i="6"/>
  <c r="D845" i="6"/>
  <c r="H845" i="6"/>
  <c r="N845" i="6"/>
  <c r="S845" i="6"/>
  <c r="D846" i="6"/>
  <c r="H846" i="6"/>
  <c r="N846" i="6"/>
  <c r="S846" i="6"/>
  <c r="D847" i="6"/>
  <c r="H847" i="6"/>
  <c r="N847" i="6"/>
  <c r="S847" i="6"/>
  <c r="D848" i="6"/>
  <c r="H848" i="6"/>
  <c r="N848" i="6"/>
  <c r="S848" i="6"/>
  <c r="D849" i="6"/>
  <c r="H849" i="6"/>
  <c r="N849" i="6"/>
  <c r="S849" i="6"/>
  <c r="D850" i="6"/>
  <c r="H850" i="6"/>
  <c r="N850" i="6"/>
  <c r="S850" i="6"/>
  <c r="D851" i="6"/>
  <c r="H851" i="6"/>
  <c r="N851" i="6"/>
  <c r="S851" i="6"/>
  <c r="D852" i="6"/>
  <c r="H852" i="6"/>
  <c r="N852" i="6"/>
  <c r="S852" i="6"/>
  <c r="D853" i="6"/>
  <c r="H853" i="6"/>
  <c r="N853" i="6"/>
  <c r="S853" i="6"/>
  <c r="D854" i="6"/>
  <c r="H854" i="6"/>
  <c r="N854" i="6"/>
  <c r="S854" i="6"/>
  <c r="D855" i="6"/>
  <c r="H855" i="6"/>
  <c r="N855" i="6"/>
  <c r="S855" i="6"/>
  <c r="D856" i="6"/>
  <c r="H856" i="6"/>
  <c r="N856" i="6"/>
  <c r="S856" i="6"/>
  <c r="D857" i="6"/>
  <c r="H857" i="6"/>
  <c r="N857" i="6"/>
  <c r="S857" i="6"/>
  <c r="D858" i="6"/>
  <c r="H858" i="6"/>
  <c r="N858" i="6"/>
  <c r="S858" i="6"/>
  <c r="D859" i="6"/>
  <c r="H859" i="6"/>
  <c r="N859" i="6"/>
  <c r="S859" i="6"/>
  <c r="D860" i="6"/>
  <c r="H860" i="6"/>
  <c r="N860" i="6"/>
  <c r="S860" i="6"/>
  <c r="D861" i="6"/>
  <c r="H861" i="6"/>
  <c r="N861" i="6"/>
  <c r="S861" i="6"/>
  <c r="D862" i="6"/>
  <c r="H862" i="6"/>
  <c r="N862" i="6"/>
  <c r="S862" i="6"/>
  <c r="D863" i="6"/>
  <c r="H863" i="6"/>
  <c r="N863" i="6"/>
  <c r="S863" i="6"/>
  <c r="D864" i="6"/>
  <c r="H864" i="6"/>
  <c r="N864" i="6"/>
  <c r="S864" i="6"/>
  <c r="D865" i="6"/>
  <c r="H865" i="6"/>
  <c r="N865" i="6"/>
  <c r="S865" i="6"/>
  <c r="D866" i="6"/>
  <c r="H866" i="6"/>
  <c r="N866" i="6"/>
  <c r="S866" i="6"/>
  <c r="D867" i="6"/>
  <c r="H867" i="6"/>
  <c r="N867" i="6"/>
  <c r="S867" i="6"/>
  <c r="D868" i="6"/>
  <c r="H868" i="6"/>
  <c r="N868" i="6"/>
  <c r="S868" i="6"/>
  <c r="D869" i="6"/>
  <c r="H869" i="6"/>
  <c r="N869" i="6"/>
  <c r="S869" i="6"/>
  <c r="D870" i="6"/>
  <c r="H870" i="6"/>
  <c r="N870" i="6"/>
  <c r="S870" i="6"/>
  <c r="D871" i="6"/>
  <c r="H871" i="6"/>
  <c r="N871" i="6"/>
  <c r="S871" i="6"/>
  <c r="D872" i="6"/>
  <c r="H872" i="6"/>
  <c r="N872" i="6"/>
  <c r="S872" i="6"/>
  <c r="D873" i="6"/>
  <c r="H873" i="6"/>
  <c r="N873" i="6"/>
  <c r="S873" i="6"/>
  <c r="D874" i="6"/>
  <c r="H874" i="6"/>
  <c r="N874" i="6"/>
  <c r="S874" i="6"/>
  <c r="D875" i="6"/>
  <c r="H875" i="6"/>
  <c r="N875" i="6"/>
  <c r="S875" i="6"/>
  <c r="D876" i="6"/>
  <c r="H876" i="6"/>
  <c r="N876" i="6"/>
  <c r="S876" i="6"/>
  <c r="D877" i="6"/>
  <c r="H877" i="6"/>
  <c r="N877" i="6"/>
  <c r="S877" i="6"/>
  <c r="D878" i="6"/>
  <c r="H878" i="6"/>
  <c r="N878" i="6"/>
  <c r="S878" i="6"/>
  <c r="D879" i="6"/>
  <c r="H879" i="6"/>
  <c r="N879" i="6"/>
  <c r="S879" i="6"/>
  <c r="D880" i="6"/>
  <c r="H880" i="6"/>
  <c r="N880" i="6"/>
  <c r="S880" i="6"/>
  <c r="D881" i="6"/>
  <c r="H881" i="6"/>
  <c r="N881" i="6"/>
  <c r="S881" i="6"/>
  <c r="D882" i="6"/>
  <c r="H882" i="6"/>
  <c r="N882" i="6"/>
  <c r="S882" i="6"/>
  <c r="D883" i="6"/>
  <c r="H883" i="6"/>
  <c r="N883" i="6"/>
  <c r="S883" i="6"/>
  <c r="D884" i="6"/>
  <c r="H884" i="6"/>
  <c r="N884" i="6"/>
  <c r="S884" i="6"/>
  <c r="D885" i="6"/>
  <c r="H885" i="6"/>
  <c r="N885" i="6"/>
  <c r="S885" i="6"/>
  <c r="D886" i="6"/>
  <c r="H886" i="6"/>
  <c r="N886" i="6"/>
  <c r="S886" i="6"/>
  <c r="D887" i="6"/>
  <c r="H887" i="6"/>
  <c r="N887" i="6"/>
  <c r="S887" i="6"/>
  <c r="D888" i="6"/>
  <c r="H888" i="6"/>
  <c r="N888" i="6"/>
  <c r="S888" i="6"/>
  <c r="D889" i="6"/>
  <c r="H889" i="6"/>
  <c r="N889" i="6"/>
  <c r="S889" i="6"/>
  <c r="D890" i="6"/>
  <c r="H890" i="6"/>
  <c r="N890" i="6"/>
  <c r="S890" i="6"/>
  <c r="D891" i="6"/>
  <c r="H891" i="6"/>
  <c r="N891" i="6"/>
  <c r="S891" i="6"/>
  <c r="D892" i="6"/>
  <c r="H892" i="6"/>
  <c r="N892" i="6"/>
  <c r="S892" i="6"/>
  <c r="D893" i="6"/>
  <c r="H893" i="6"/>
  <c r="N893" i="6"/>
  <c r="S893" i="6"/>
  <c r="D894" i="6"/>
  <c r="H894" i="6"/>
  <c r="N894" i="6"/>
  <c r="S894" i="6"/>
  <c r="D895" i="6"/>
  <c r="H895" i="6"/>
  <c r="N895" i="6"/>
  <c r="S895" i="6"/>
  <c r="D896" i="6"/>
  <c r="H896" i="6"/>
  <c r="N896" i="6"/>
  <c r="S896" i="6"/>
  <c r="D897" i="6"/>
  <c r="H897" i="6"/>
  <c r="N897" i="6"/>
  <c r="S897" i="6"/>
  <c r="D898" i="6"/>
  <c r="H898" i="6"/>
  <c r="N898" i="6"/>
  <c r="S898" i="6"/>
  <c r="D899" i="6"/>
  <c r="H899" i="6"/>
  <c r="N899" i="6"/>
  <c r="S899" i="6"/>
  <c r="D900" i="6"/>
  <c r="H900" i="6"/>
  <c r="N900" i="6"/>
  <c r="S900" i="6"/>
  <c r="D901" i="6"/>
  <c r="H901" i="6"/>
  <c r="N901" i="6"/>
  <c r="S901" i="6"/>
  <c r="D902" i="6"/>
  <c r="H902" i="6"/>
  <c r="N902" i="6"/>
  <c r="S902" i="6"/>
  <c r="D903" i="6"/>
  <c r="H903" i="6"/>
  <c r="N903" i="6"/>
  <c r="S903" i="6"/>
  <c r="D904" i="6"/>
  <c r="H904" i="6"/>
  <c r="N904" i="6"/>
  <c r="S904" i="6"/>
  <c r="D905" i="6"/>
  <c r="H905" i="6"/>
  <c r="N905" i="6"/>
  <c r="S905" i="6"/>
  <c r="D906" i="6"/>
  <c r="H906" i="6"/>
  <c r="N906" i="6"/>
  <c r="S906" i="6"/>
  <c r="D907" i="6"/>
  <c r="H907" i="6"/>
  <c r="N907" i="6"/>
  <c r="S907" i="6"/>
  <c r="D908" i="6"/>
  <c r="H908" i="6"/>
  <c r="N908" i="6"/>
  <c r="S908" i="6"/>
  <c r="D909" i="6"/>
  <c r="H909" i="6"/>
  <c r="N909" i="6"/>
  <c r="S909" i="6"/>
  <c r="D910" i="6"/>
  <c r="H910" i="6"/>
  <c r="N910" i="6"/>
  <c r="S910" i="6"/>
  <c r="D911" i="6"/>
  <c r="H911" i="6"/>
  <c r="N911" i="6"/>
  <c r="S911" i="6"/>
  <c r="D912" i="6"/>
  <c r="H912" i="6"/>
  <c r="N912" i="6"/>
  <c r="S912" i="6"/>
  <c r="D913" i="6"/>
  <c r="H913" i="6"/>
  <c r="N913" i="6"/>
  <c r="S913" i="6"/>
  <c r="D914" i="6"/>
  <c r="H914" i="6"/>
  <c r="N914" i="6"/>
  <c r="S914" i="6"/>
  <c r="D915" i="6"/>
  <c r="H915" i="6"/>
  <c r="N915" i="6"/>
  <c r="S915" i="6"/>
  <c r="D916" i="6"/>
  <c r="H916" i="6"/>
  <c r="N916" i="6"/>
  <c r="S916" i="6"/>
  <c r="D917" i="6"/>
  <c r="H917" i="6"/>
  <c r="N917" i="6"/>
  <c r="S917" i="6"/>
  <c r="D918" i="6"/>
  <c r="H918" i="6"/>
  <c r="N918" i="6"/>
  <c r="S918" i="6"/>
  <c r="D919" i="6"/>
  <c r="H919" i="6"/>
  <c r="N919" i="6"/>
  <c r="S919" i="6"/>
  <c r="D920" i="6"/>
  <c r="H920" i="6"/>
  <c r="N920" i="6"/>
  <c r="S920" i="6"/>
  <c r="D921" i="6"/>
  <c r="H921" i="6"/>
  <c r="N921" i="6"/>
  <c r="S921" i="6"/>
  <c r="D922" i="6"/>
  <c r="H922" i="6"/>
  <c r="N922" i="6"/>
  <c r="S922" i="6"/>
  <c r="D923" i="6"/>
  <c r="H923" i="6"/>
  <c r="N923" i="6"/>
  <c r="S923" i="6"/>
  <c r="D924" i="6"/>
  <c r="H924" i="6"/>
  <c r="N924" i="6"/>
  <c r="S924" i="6"/>
  <c r="D925" i="6"/>
  <c r="H925" i="6"/>
  <c r="N925" i="6"/>
  <c r="S925" i="6"/>
  <c r="D926" i="6"/>
  <c r="H926" i="6"/>
  <c r="N926" i="6"/>
  <c r="S926" i="6"/>
  <c r="D927" i="6"/>
  <c r="H927" i="6"/>
  <c r="N927" i="6"/>
  <c r="S927" i="6"/>
  <c r="D928" i="6"/>
  <c r="H928" i="6"/>
  <c r="N928" i="6"/>
  <c r="S928" i="6"/>
  <c r="D929" i="6"/>
  <c r="H929" i="6"/>
  <c r="N929" i="6"/>
  <c r="S929" i="6"/>
  <c r="D930" i="6"/>
  <c r="H930" i="6"/>
  <c r="N930" i="6"/>
  <c r="S930" i="6"/>
  <c r="D931" i="6"/>
  <c r="H931" i="6"/>
  <c r="N931" i="6"/>
  <c r="S931" i="6"/>
  <c r="D932" i="6"/>
  <c r="H932" i="6"/>
  <c r="N932" i="6"/>
  <c r="S932" i="6"/>
  <c r="D933" i="6"/>
  <c r="H933" i="6"/>
  <c r="N933" i="6"/>
  <c r="S933" i="6"/>
  <c r="D934" i="6"/>
  <c r="H934" i="6"/>
  <c r="N934" i="6"/>
  <c r="S934" i="6"/>
  <c r="D935" i="6"/>
  <c r="H935" i="6"/>
  <c r="N935" i="6"/>
  <c r="S935" i="6"/>
  <c r="D936" i="6"/>
  <c r="H936" i="6"/>
  <c r="N936" i="6"/>
  <c r="S936" i="6"/>
  <c r="D937" i="6"/>
  <c r="H937" i="6"/>
  <c r="N937" i="6"/>
  <c r="S937" i="6"/>
  <c r="D938" i="6"/>
  <c r="H938" i="6"/>
  <c r="N938" i="6"/>
  <c r="S938" i="6"/>
  <c r="D939" i="6"/>
  <c r="H939" i="6"/>
  <c r="N939" i="6"/>
  <c r="S939" i="6"/>
  <c r="D940" i="6"/>
  <c r="H940" i="6"/>
  <c r="N940" i="6"/>
  <c r="S940" i="6"/>
  <c r="D941" i="6"/>
  <c r="H941" i="6"/>
  <c r="N941" i="6"/>
  <c r="S941" i="6"/>
  <c r="D942" i="6"/>
  <c r="H942" i="6"/>
  <c r="N942" i="6"/>
  <c r="S942" i="6"/>
  <c r="D943" i="6"/>
  <c r="H943" i="6"/>
  <c r="N943" i="6"/>
  <c r="S943" i="6"/>
  <c r="D944" i="6"/>
  <c r="H944" i="6"/>
  <c r="N944" i="6"/>
  <c r="S944" i="6"/>
  <c r="D945" i="6"/>
  <c r="H945" i="6"/>
  <c r="N945" i="6"/>
  <c r="S945" i="6"/>
  <c r="D946" i="6"/>
  <c r="H946" i="6"/>
  <c r="N946" i="6"/>
  <c r="S946" i="6"/>
  <c r="D947" i="6"/>
  <c r="H947" i="6"/>
  <c r="N947" i="6"/>
  <c r="S947" i="6"/>
  <c r="D948" i="6"/>
  <c r="H948" i="6"/>
  <c r="N948" i="6"/>
  <c r="S948" i="6"/>
  <c r="D949" i="6"/>
  <c r="H949" i="6"/>
  <c r="N949" i="6"/>
  <c r="S949" i="6"/>
  <c r="D950" i="6"/>
  <c r="H950" i="6"/>
  <c r="N950" i="6"/>
  <c r="S950" i="6"/>
  <c r="D951" i="6"/>
  <c r="H951" i="6"/>
  <c r="N951" i="6"/>
  <c r="S951" i="6"/>
  <c r="D952" i="6"/>
  <c r="H952" i="6"/>
  <c r="N952" i="6"/>
  <c r="S952" i="6"/>
  <c r="D953" i="6"/>
  <c r="H953" i="6"/>
  <c r="N953" i="6"/>
  <c r="S953" i="6"/>
  <c r="D954" i="6"/>
  <c r="H954" i="6"/>
  <c r="N954" i="6"/>
  <c r="S954" i="6"/>
  <c r="H955" i="6"/>
  <c r="N955" i="6"/>
  <c r="S955" i="6"/>
  <c r="D956" i="6"/>
  <c r="H956" i="6"/>
  <c r="N956" i="6"/>
  <c r="S956" i="6"/>
  <c r="D957" i="6"/>
  <c r="H957" i="6"/>
  <c r="N957" i="6"/>
  <c r="S957" i="6"/>
  <c r="D958" i="6"/>
  <c r="H958" i="6"/>
  <c r="N958" i="6"/>
  <c r="S958" i="6"/>
  <c r="D959" i="6"/>
  <c r="H959" i="6"/>
  <c r="N959" i="6"/>
  <c r="S959" i="6"/>
  <c r="D960" i="6"/>
  <c r="H960" i="6"/>
  <c r="N960" i="6"/>
  <c r="S960" i="6"/>
  <c r="D961" i="6"/>
  <c r="H961" i="6"/>
  <c r="N961" i="6"/>
  <c r="S961" i="6"/>
  <c r="D962" i="6"/>
  <c r="H962" i="6"/>
  <c r="N962" i="6"/>
  <c r="S962" i="6"/>
  <c r="D963" i="6"/>
  <c r="H963" i="6"/>
  <c r="N963" i="6"/>
  <c r="S963" i="6"/>
  <c r="D964" i="6"/>
  <c r="H964" i="6"/>
  <c r="N964" i="6"/>
  <c r="S964" i="6"/>
  <c r="D965" i="6"/>
  <c r="H965" i="6"/>
  <c r="N965" i="6"/>
  <c r="S965" i="6"/>
  <c r="D966" i="6"/>
  <c r="H966" i="6"/>
  <c r="N966" i="6"/>
  <c r="S966" i="6"/>
  <c r="D967" i="6"/>
  <c r="H967" i="6"/>
  <c r="N967" i="6"/>
  <c r="S967" i="6"/>
  <c r="D968" i="6"/>
  <c r="H968" i="6"/>
  <c r="N968" i="6"/>
  <c r="D969" i="6"/>
  <c r="H969" i="6"/>
  <c r="N969" i="6"/>
  <c r="S969" i="6"/>
  <c r="S2950" i="6" s="1"/>
  <c r="S7" i="6" s="1"/>
  <c r="D970" i="6"/>
  <c r="H970" i="6"/>
  <c r="N970" i="6"/>
  <c r="S970" i="6"/>
  <c r="D971" i="6"/>
  <c r="H971" i="6"/>
  <c r="N971" i="6"/>
  <c r="S971" i="6"/>
  <c r="D972" i="6"/>
  <c r="H972" i="6"/>
  <c r="N972" i="6"/>
  <c r="S972" i="6"/>
  <c r="D973" i="6"/>
  <c r="H973" i="6"/>
  <c r="N973" i="6"/>
  <c r="S973" i="6"/>
  <c r="D974" i="6"/>
  <c r="H974" i="6"/>
  <c r="N974" i="6"/>
  <c r="S974" i="6"/>
  <c r="D975" i="6"/>
  <c r="H975" i="6"/>
  <c r="N975" i="6"/>
  <c r="S975" i="6"/>
  <c r="D976" i="6"/>
  <c r="H976" i="6"/>
  <c r="N976" i="6"/>
  <c r="S976" i="6"/>
  <c r="D977" i="6"/>
  <c r="H977" i="6"/>
  <c r="N977" i="6"/>
  <c r="S977" i="6"/>
  <c r="D978" i="6"/>
  <c r="H978" i="6"/>
  <c r="N978" i="6"/>
  <c r="S978" i="6"/>
  <c r="D979" i="6"/>
  <c r="H979" i="6"/>
  <c r="N979" i="6"/>
  <c r="S979" i="6"/>
  <c r="D980" i="6"/>
  <c r="H980" i="6"/>
  <c r="N980" i="6"/>
  <c r="S980" i="6"/>
  <c r="D981" i="6"/>
  <c r="H981" i="6"/>
  <c r="N981" i="6"/>
  <c r="S981" i="6"/>
  <c r="D982" i="6"/>
  <c r="H982" i="6"/>
  <c r="N982" i="6"/>
  <c r="S982" i="6"/>
  <c r="D983" i="6"/>
  <c r="H983" i="6"/>
  <c r="N983" i="6"/>
  <c r="S983" i="6"/>
  <c r="D984" i="6"/>
  <c r="H984" i="6"/>
  <c r="N984" i="6"/>
  <c r="S984" i="6"/>
  <c r="D985" i="6"/>
  <c r="H985" i="6"/>
  <c r="N985" i="6"/>
  <c r="S985" i="6"/>
  <c r="D986" i="6"/>
  <c r="H986" i="6"/>
  <c r="N986" i="6"/>
  <c r="S986" i="6"/>
  <c r="D987" i="6"/>
  <c r="H987" i="6"/>
  <c r="N987" i="6"/>
  <c r="S987" i="6"/>
  <c r="D988" i="6"/>
  <c r="H988" i="6"/>
  <c r="N988" i="6"/>
  <c r="S988" i="6"/>
  <c r="D989" i="6"/>
  <c r="H989" i="6"/>
  <c r="N989" i="6"/>
  <c r="S989" i="6"/>
  <c r="D990" i="6"/>
  <c r="H990" i="6"/>
  <c r="N990" i="6"/>
  <c r="S990" i="6"/>
  <c r="D991" i="6"/>
  <c r="H991" i="6"/>
  <c r="N991" i="6"/>
  <c r="S991" i="6"/>
  <c r="D992" i="6"/>
  <c r="H992" i="6"/>
  <c r="N992" i="6"/>
  <c r="S992" i="6"/>
  <c r="D993" i="6"/>
  <c r="H993" i="6"/>
  <c r="N993" i="6"/>
  <c r="S993" i="6"/>
  <c r="D994" i="6"/>
  <c r="H994" i="6"/>
  <c r="N994" i="6"/>
  <c r="S994" i="6"/>
  <c r="D995" i="6"/>
  <c r="H995" i="6"/>
  <c r="N995" i="6"/>
  <c r="S995" i="6"/>
  <c r="D996" i="6"/>
  <c r="H996" i="6"/>
  <c r="N996" i="6"/>
  <c r="S996" i="6"/>
  <c r="D997" i="6"/>
  <c r="H997" i="6"/>
  <c r="N997" i="6"/>
  <c r="S997" i="6"/>
  <c r="D998" i="6"/>
  <c r="H998" i="6"/>
  <c r="N998" i="6"/>
  <c r="S998" i="6"/>
  <c r="D999" i="6"/>
  <c r="H999" i="6"/>
  <c r="N999" i="6"/>
  <c r="S999" i="6"/>
  <c r="D1000" i="6"/>
  <c r="H1000" i="6"/>
  <c r="N1000" i="6"/>
  <c r="S1000" i="6"/>
  <c r="D1001" i="6"/>
  <c r="H1001" i="6"/>
  <c r="N1001" i="6"/>
  <c r="S1001" i="6"/>
  <c r="D1002" i="6"/>
  <c r="H1002" i="6"/>
  <c r="N1002" i="6"/>
  <c r="S1002" i="6"/>
  <c r="D1003" i="6"/>
  <c r="H1003" i="6"/>
  <c r="N1003" i="6"/>
  <c r="S1003" i="6"/>
  <c r="D1004" i="6"/>
  <c r="H1004" i="6"/>
  <c r="N1004" i="6"/>
  <c r="S1004" i="6"/>
  <c r="D1005" i="6"/>
  <c r="H1005" i="6"/>
  <c r="N1005" i="6"/>
  <c r="S1005" i="6"/>
  <c r="D1006" i="6"/>
  <c r="H1006" i="6"/>
  <c r="N1006" i="6"/>
  <c r="S1006" i="6"/>
  <c r="D1007" i="6"/>
  <c r="H1007" i="6"/>
  <c r="N1007" i="6"/>
  <c r="S1007" i="6"/>
  <c r="D1008" i="6"/>
  <c r="H1008" i="6"/>
  <c r="N1008" i="6"/>
  <c r="S1008" i="6"/>
  <c r="D1009" i="6"/>
  <c r="H1009" i="6"/>
  <c r="N1009" i="6"/>
  <c r="S1009" i="6"/>
  <c r="D1010" i="6"/>
  <c r="H1010" i="6"/>
  <c r="N1010" i="6"/>
  <c r="S1010" i="6"/>
  <c r="D1011" i="6"/>
  <c r="H1011" i="6"/>
  <c r="N1011" i="6"/>
  <c r="S1011" i="6"/>
  <c r="D1012" i="6"/>
  <c r="H1012" i="6"/>
  <c r="N1012" i="6"/>
  <c r="S1012" i="6"/>
  <c r="D1013" i="6"/>
  <c r="H1013" i="6"/>
  <c r="N1013" i="6"/>
  <c r="S1013" i="6"/>
  <c r="D1014" i="6"/>
  <c r="H1014" i="6"/>
  <c r="N1014" i="6"/>
  <c r="S1014" i="6"/>
  <c r="D1015" i="6"/>
  <c r="H1015" i="6"/>
  <c r="N1015" i="6"/>
  <c r="S1015" i="6"/>
  <c r="D1016" i="6"/>
  <c r="H1016" i="6"/>
  <c r="N1016" i="6"/>
  <c r="S1016" i="6"/>
  <c r="D1017" i="6"/>
  <c r="H1017" i="6"/>
  <c r="N1017" i="6"/>
  <c r="S1017" i="6"/>
  <c r="D1018" i="6"/>
  <c r="H1018" i="6"/>
  <c r="N1018" i="6"/>
  <c r="S1018" i="6"/>
  <c r="D1019" i="6"/>
  <c r="H1019" i="6"/>
  <c r="N1019" i="6"/>
  <c r="S1019" i="6"/>
  <c r="D1020" i="6"/>
  <c r="H1020" i="6"/>
  <c r="N1020" i="6"/>
  <c r="S1020" i="6"/>
  <c r="D1021" i="6"/>
  <c r="H1021" i="6"/>
  <c r="N1021" i="6"/>
  <c r="S1021" i="6"/>
  <c r="D1022" i="6"/>
  <c r="H1022" i="6"/>
  <c r="N1022" i="6"/>
  <c r="S1022" i="6"/>
  <c r="D1023" i="6"/>
  <c r="H1023" i="6"/>
  <c r="N1023" i="6"/>
  <c r="S1023" i="6"/>
  <c r="D1024" i="6"/>
  <c r="H1024" i="6"/>
  <c r="N1024" i="6"/>
  <c r="S1024" i="6"/>
  <c r="D1025" i="6"/>
  <c r="H1025" i="6"/>
  <c r="N1025" i="6"/>
  <c r="S1025" i="6"/>
  <c r="D1026" i="6"/>
  <c r="H1026" i="6"/>
  <c r="N1026" i="6"/>
  <c r="S1026" i="6"/>
  <c r="D1027" i="6"/>
  <c r="H1027" i="6"/>
  <c r="N1027" i="6"/>
  <c r="S1027" i="6"/>
  <c r="D1028" i="6"/>
  <c r="H1028" i="6"/>
  <c r="N1028" i="6"/>
  <c r="S1028" i="6"/>
  <c r="D1029" i="6"/>
  <c r="H1029" i="6"/>
  <c r="N1029" i="6"/>
  <c r="S1029" i="6"/>
  <c r="D1030" i="6"/>
  <c r="H1030" i="6"/>
  <c r="N1030" i="6"/>
  <c r="S1030" i="6"/>
  <c r="D1031" i="6"/>
  <c r="H1031" i="6"/>
  <c r="N1031" i="6"/>
  <c r="S1031" i="6"/>
  <c r="D1032" i="6"/>
  <c r="H1032" i="6"/>
  <c r="N1032" i="6"/>
  <c r="S1032" i="6"/>
  <c r="D1033" i="6"/>
  <c r="H1033" i="6"/>
  <c r="N1033" i="6"/>
  <c r="S1033" i="6"/>
  <c r="D1034" i="6"/>
  <c r="H1034" i="6"/>
  <c r="N1034" i="6"/>
  <c r="S1034" i="6"/>
  <c r="D1035" i="6"/>
  <c r="H1035" i="6"/>
  <c r="N1035" i="6"/>
  <c r="S1035" i="6"/>
  <c r="D1036" i="6"/>
  <c r="H1036" i="6"/>
  <c r="N1036" i="6"/>
  <c r="S1036" i="6"/>
  <c r="D1037" i="6"/>
  <c r="H1037" i="6"/>
  <c r="N1037" i="6"/>
  <c r="S1037" i="6"/>
  <c r="D1038" i="6"/>
  <c r="H1038" i="6"/>
  <c r="N1038" i="6"/>
  <c r="S1038" i="6"/>
  <c r="D1039" i="6"/>
  <c r="H1039" i="6"/>
  <c r="N1039" i="6"/>
  <c r="S1039" i="6"/>
  <c r="D1040" i="6"/>
  <c r="H1040" i="6"/>
  <c r="N1040" i="6"/>
  <c r="S1040" i="6"/>
  <c r="D1041" i="6"/>
  <c r="H1041" i="6"/>
  <c r="N1041" i="6"/>
  <c r="S1041" i="6"/>
  <c r="D1042" i="6"/>
  <c r="H1042" i="6"/>
  <c r="N1042" i="6"/>
  <c r="S1042" i="6"/>
  <c r="D1043" i="6"/>
  <c r="H1043" i="6"/>
  <c r="N1043" i="6"/>
  <c r="S1043" i="6"/>
  <c r="D1044" i="6"/>
  <c r="H1044" i="6"/>
  <c r="N1044" i="6"/>
  <c r="S1044" i="6"/>
  <c r="D1045" i="6"/>
  <c r="H1045" i="6"/>
  <c r="N1045" i="6"/>
  <c r="S1045" i="6"/>
  <c r="D1046" i="6"/>
  <c r="H1046" i="6"/>
  <c r="N1046" i="6"/>
  <c r="S1046" i="6"/>
  <c r="D1047" i="6"/>
  <c r="H1047" i="6"/>
  <c r="N1047" i="6"/>
  <c r="S1047" i="6"/>
  <c r="D1048" i="6"/>
  <c r="H1048" i="6"/>
  <c r="N1048" i="6"/>
  <c r="S1048" i="6"/>
  <c r="D1049" i="6"/>
  <c r="H1049" i="6"/>
  <c r="N1049" i="6"/>
  <c r="S1049" i="6"/>
  <c r="D1050" i="6"/>
  <c r="H1050" i="6"/>
  <c r="N1050" i="6"/>
  <c r="S1050" i="6"/>
  <c r="D1051" i="6"/>
  <c r="H1051" i="6"/>
  <c r="N1051" i="6"/>
  <c r="S1051" i="6"/>
  <c r="D1052" i="6"/>
  <c r="H1052" i="6"/>
  <c r="N1052" i="6"/>
  <c r="S1052" i="6"/>
  <c r="D1053" i="6"/>
  <c r="H1053" i="6"/>
  <c r="N1053" i="6"/>
  <c r="S1053" i="6"/>
  <c r="D1054" i="6"/>
  <c r="H1054" i="6"/>
  <c r="N1054" i="6"/>
  <c r="S1054" i="6"/>
  <c r="D1055" i="6"/>
  <c r="H1055" i="6"/>
  <c r="N1055" i="6"/>
  <c r="S1055" i="6"/>
  <c r="D1056" i="6"/>
  <c r="H1056" i="6"/>
  <c r="N1056" i="6"/>
  <c r="S1056" i="6"/>
  <c r="D1057" i="6"/>
  <c r="H1057" i="6"/>
  <c r="N1057" i="6"/>
  <c r="S1057" i="6"/>
  <c r="D1058" i="6"/>
  <c r="H1058" i="6"/>
  <c r="N1058" i="6"/>
  <c r="S1058" i="6"/>
  <c r="D1059" i="6"/>
  <c r="H1059" i="6"/>
  <c r="N1059" i="6"/>
  <c r="S1059" i="6"/>
  <c r="D1060" i="6"/>
  <c r="H1060" i="6"/>
  <c r="N1060" i="6"/>
  <c r="S1060" i="6"/>
  <c r="D1061" i="6"/>
  <c r="H1061" i="6"/>
  <c r="N1061" i="6"/>
  <c r="S1061" i="6"/>
  <c r="D1062" i="6"/>
  <c r="H1062" i="6"/>
  <c r="N1062" i="6"/>
  <c r="S1062" i="6"/>
  <c r="D1063" i="6"/>
  <c r="H1063" i="6"/>
  <c r="N1063" i="6"/>
  <c r="S1063" i="6"/>
  <c r="D1064" i="6"/>
  <c r="H1064" i="6"/>
  <c r="N1064" i="6"/>
  <c r="S1064" i="6"/>
  <c r="D1065" i="6"/>
  <c r="H1065" i="6"/>
  <c r="N1065" i="6"/>
  <c r="S1065" i="6"/>
  <c r="D1066" i="6"/>
  <c r="H1066" i="6"/>
  <c r="N1066" i="6"/>
  <c r="S1066" i="6"/>
  <c r="D1067" i="6"/>
  <c r="H1067" i="6"/>
  <c r="N1067" i="6"/>
  <c r="S1067" i="6"/>
  <c r="D1068" i="6"/>
  <c r="H1068" i="6"/>
  <c r="N1068" i="6"/>
  <c r="S1068" i="6"/>
  <c r="D1069" i="6"/>
  <c r="H1069" i="6"/>
  <c r="N1069" i="6"/>
  <c r="S1069" i="6"/>
  <c r="D1070" i="6"/>
  <c r="H1070" i="6"/>
  <c r="N1070" i="6"/>
  <c r="S1070" i="6"/>
  <c r="D1071" i="6"/>
  <c r="H1071" i="6"/>
  <c r="N1071" i="6"/>
  <c r="S1071" i="6"/>
  <c r="D1072" i="6"/>
  <c r="H1072" i="6"/>
  <c r="N1072" i="6"/>
  <c r="S1072" i="6"/>
  <c r="D1073" i="6"/>
  <c r="H1073" i="6"/>
  <c r="N1073" i="6"/>
  <c r="S1073" i="6"/>
  <c r="D1074" i="6"/>
  <c r="H1074" i="6"/>
  <c r="N1074" i="6"/>
  <c r="S1074" i="6"/>
  <c r="D1075" i="6"/>
  <c r="H1075" i="6"/>
  <c r="N1075" i="6"/>
  <c r="S1075" i="6"/>
  <c r="D1076" i="6"/>
  <c r="H1076" i="6"/>
  <c r="N1076" i="6"/>
  <c r="S1076" i="6"/>
  <c r="D1077" i="6"/>
  <c r="H1077" i="6"/>
  <c r="N1077" i="6"/>
  <c r="S1077" i="6"/>
  <c r="D1078" i="6"/>
  <c r="H1078" i="6"/>
  <c r="N1078" i="6"/>
  <c r="S1078" i="6"/>
  <c r="D1079" i="6"/>
  <c r="H1079" i="6"/>
  <c r="N1079" i="6"/>
  <c r="S1079" i="6"/>
  <c r="D1080" i="6"/>
  <c r="H1080" i="6"/>
  <c r="N1080" i="6"/>
  <c r="S1080" i="6"/>
  <c r="D1081" i="6"/>
  <c r="H1081" i="6"/>
  <c r="N1081" i="6"/>
  <c r="S1081" i="6"/>
  <c r="D1082" i="6"/>
  <c r="H1082" i="6"/>
  <c r="N1082" i="6"/>
  <c r="S1082" i="6"/>
  <c r="D1083" i="6"/>
  <c r="H1083" i="6"/>
  <c r="N1083" i="6"/>
  <c r="S1083" i="6"/>
  <c r="D1084" i="6"/>
  <c r="H1084" i="6"/>
  <c r="N1084" i="6"/>
  <c r="S1084" i="6"/>
  <c r="D1085" i="6"/>
  <c r="H1085" i="6"/>
  <c r="N1085" i="6"/>
  <c r="S1085" i="6"/>
  <c r="D1086" i="6"/>
  <c r="H1086" i="6"/>
  <c r="N1086" i="6"/>
  <c r="S1086" i="6"/>
  <c r="D1087" i="6"/>
  <c r="H1087" i="6"/>
  <c r="N1087" i="6"/>
  <c r="S1087" i="6"/>
  <c r="D1088" i="6"/>
  <c r="H1088" i="6"/>
  <c r="N1088" i="6"/>
  <c r="S1088" i="6"/>
  <c r="D1089" i="6"/>
  <c r="H1089" i="6"/>
  <c r="N1089" i="6"/>
  <c r="S1089" i="6"/>
  <c r="D1090" i="6"/>
  <c r="H1090" i="6"/>
  <c r="N1090" i="6"/>
  <c r="S1090" i="6"/>
  <c r="D1091" i="6"/>
  <c r="H1091" i="6"/>
  <c r="N1091" i="6"/>
  <c r="S1091" i="6"/>
  <c r="D1092" i="6"/>
  <c r="H1092" i="6"/>
  <c r="N1092" i="6"/>
  <c r="S1092" i="6"/>
  <c r="D1093" i="6"/>
  <c r="H1093" i="6"/>
  <c r="N1093" i="6"/>
  <c r="S1093" i="6"/>
  <c r="D1094" i="6"/>
  <c r="H1094" i="6"/>
  <c r="N1094" i="6"/>
  <c r="S1094" i="6"/>
  <c r="D1095" i="6"/>
  <c r="H1095" i="6"/>
  <c r="N1095" i="6"/>
  <c r="S1095" i="6"/>
  <c r="D1096" i="6"/>
  <c r="H1096" i="6"/>
  <c r="N1096" i="6"/>
  <c r="S1096" i="6"/>
  <c r="D1097" i="6"/>
  <c r="H1097" i="6"/>
  <c r="N1097" i="6"/>
  <c r="S1097" i="6"/>
  <c r="D1098" i="6"/>
  <c r="H1098" i="6"/>
  <c r="N1098" i="6"/>
  <c r="S1098" i="6"/>
  <c r="D1099" i="6"/>
  <c r="H1099" i="6"/>
  <c r="N1099" i="6"/>
  <c r="S1099" i="6"/>
  <c r="D1100" i="6"/>
  <c r="H1100" i="6"/>
  <c r="N1100" i="6"/>
  <c r="S1100" i="6"/>
  <c r="D1101" i="6"/>
  <c r="H1101" i="6"/>
  <c r="N1101" i="6"/>
  <c r="S1101" i="6"/>
  <c r="D1102" i="6"/>
  <c r="H1102" i="6"/>
  <c r="N1102" i="6"/>
  <c r="S1102" i="6"/>
  <c r="D1103" i="6"/>
  <c r="H1103" i="6"/>
  <c r="N1103" i="6"/>
  <c r="S1103" i="6"/>
  <c r="D1104" i="6"/>
  <c r="H1104" i="6"/>
  <c r="N1104" i="6"/>
  <c r="S1104" i="6"/>
  <c r="D1105" i="6"/>
  <c r="H1105" i="6"/>
  <c r="N1105" i="6"/>
  <c r="S1105" i="6"/>
  <c r="D1106" i="6"/>
  <c r="H1106" i="6"/>
  <c r="N1106" i="6"/>
  <c r="S1106" i="6"/>
  <c r="D1107" i="6"/>
  <c r="H1107" i="6"/>
  <c r="N1107" i="6"/>
  <c r="S1107" i="6"/>
  <c r="D1108" i="6"/>
  <c r="H1108" i="6"/>
  <c r="N1108" i="6"/>
  <c r="S1108" i="6"/>
  <c r="D1109" i="6"/>
  <c r="H1109" i="6"/>
  <c r="N1109" i="6"/>
  <c r="S1109" i="6"/>
  <c r="D1110" i="6"/>
  <c r="H1110" i="6"/>
  <c r="N1110" i="6"/>
  <c r="S1110" i="6"/>
  <c r="H1111" i="6"/>
  <c r="N1111" i="6"/>
  <c r="S1111" i="6"/>
  <c r="D1112" i="6"/>
  <c r="H1112" i="6"/>
  <c r="N1112" i="6"/>
  <c r="S1112" i="6"/>
  <c r="D1113" i="6"/>
  <c r="H1113" i="6"/>
  <c r="N1113" i="6"/>
  <c r="S1113" i="6"/>
  <c r="D1114" i="6"/>
  <c r="H1114" i="6"/>
  <c r="N1114" i="6"/>
  <c r="S1114" i="6"/>
  <c r="D1115" i="6"/>
  <c r="H1115" i="6"/>
  <c r="N1115" i="6"/>
  <c r="S1115" i="6"/>
  <c r="D1116" i="6"/>
  <c r="H1116" i="6"/>
  <c r="N1116" i="6"/>
  <c r="S1116" i="6"/>
  <c r="D1117" i="6"/>
  <c r="H1117" i="6"/>
  <c r="N1117" i="6"/>
  <c r="S1117" i="6"/>
  <c r="D1118" i="6"/>
  <c r="H1118" i="6"/>
  <c r="N1118" i="6"/>
  <c r="S1118" i="6"/>
  <c r="D1119" i="6"/>
  <c r="H1119" i="6"/>
  <c r="N1119" i="6"/>
  <c r="S1119" i="6"/>
  <c r="D1120" i="6"/>
  <c r="H1120" i="6"/>
  <c r="N1120" i="6"/>
  <c r="S1120" i="6"/>
  <c r="D1121" i="6"/>
  <c r="H1121" i="6"/>
  <c r="N1121" i="6"/>
  <c r="S1121" i="6"/>
  <c r="D1122" i="6"/>
  <c r="H1122" i="6"/>
  <c r="N1122" i="6"/>
  <c r="S1122" i="6"/>
  <c r="D1123" i="6"/>
  <c r="H1123" i="6"/>
  <c r="N1123" i="6"/>
  <c r="S1123" i="6"/>
  <c r="D1124" i="6"/>
  <c r="H1124" i="6"/>
  <c r="N1124" i="6"/>
  <c r="S1124" i="6"/>
  <c r="D1125" i="6"/>
  <c r="H1125" i="6"/>
  <c r="N1125" i="6"/>
  <c r="S1125" i="6"/>
  <c r="D1126" i="6"/>
  <c r="H1126" i="6"/>
  <c r="N1126" i="6"/>
  <c r="S1126" i="6"/>
  <c r="D1127" i="6"/>
  <c r="H1127" i="6"/>
  <c r="N1127" i="6"/>
  <c r="S1127" i="6"/>
  <c r="D1128" i="6"/>
  <c r="H1128" i="6"/>
  <c r="N1128" i="6"/>
  <c r="S1128" i="6"/>
  <c r="D1129" i="6"/>
  <c r="H1129" i="6"/>
  <c r="N1129" i="6"/>
  <c r="S1129" i="6"/>
  <c r="D1130" i="6"/>
  <c r="H1130" i="6"/>
  <c r="N1130" i="6"/>
  <c r="S1130" i="6"/>
  <c r="D1131" i="6"/>
  <c r="H1131" i="6"/>
  <c r="N1131" i="6"/>
  <c r="S1131" i="6"/>
  <c r="D1132" i="6"/>
  <c r="H1132" i="6"/>
  <c r="N1132" i="6"/>
  <c r="S1132" i="6"/>
  <c r="D1133" i="6"/>
  <c r="H1133" i="6"/>
  <c r="N1133" i="6"/>
  <c r="S1133" i="6"/>
  <c r="D1134" i="6"/>
  <c r="H1134" i="6"/>
  <c r="N1134" i="6"/>
  <c r="S1134" i="6"/>
  <c r="D1135" i="6"/>
  <c r="H1135" i="6"/>
  <c r="N1135" i="6"/>
  <c r="S1135" i="6"/>
  <c r="D1136" i="6"/>
  <c r="H1136" i="6"/>
  <c r="N1136" i="6"/>
  <c r="S1136" i="6"/>
  <c r="D1137" i="6"/>
  <c r="H1137" i="6"/>
  <c r="N1137" i="6"/>
  <c r="S1137" i="6"/>
  <c r="D1138" i="6"/>
  <c r="H1138" i="6"/>
  <c r="N1138" i="6"/>
  <c r="S1138" i="6"/>
  <c r="D1139" i="6"/>
  <c r="H1139" i="6"/>
  <c r="N1139" i="6"/>
  <c r="S1139" i="6"/>
  <c r="D1140" i="6"/>
  <c r="H1140" i="6"/>
  <c r="N1140" i="6"/>
  <c r="S1140" i="6"/>
  <c r="D1141" i="6"/>
  <c r="H1141" i="6"/>
  <c r="N1141" i="6"/>
  <c r="S1141" i="6"/>
  <c r="D1142" i="6"/>
  <c r="H1142" i="6"/>
  <c r="N1142" i="6"/>
  <c r="S1142" i="6"/>
  <c r="D1143" i="6"/>
  <c r="H1143" i="6"/>
  <c r="N1143" i="6"/>
  <c r="S1143" i="6"/>
  <c r="D1144" i="6"/>
  <c r="H1144" i="6"/>
  <c r="N1144" i="6"/>
  <c r="S1144" i="6"/>
  <c r="D1145" i="6"/>
  <c r="H1145" i="6"/>
  <c r="N1145" i="6"/>
  <c r="S1145" i="6"/>
  <c r="D1146" i="6"/>
  <c r="H1146" i="6"/>
  <c r="N1146" i="6"/>
  <c r="S1146" i="6"/>
  <c r="D1147" i="6"/>
  <c r="H1147" i="6"/>
  <c r="N1147" i="6"/>
  <c r="S1147" i="6"/>
  <c r="D1148" i="6"/>
  <c r="H1148" i="6"/>
  <c r="N1148" i="6"/>
  <c r="S1148" i="6"/>
  <c r="D1149" i="6"/>
  <c r="H1149" i="6"/>
  <c r="N1149" i="6"/>
  <c r="S1149" i="6"/>
  <c r="D1150" i="6"/>
  <c r="H1150" i="6"/>
  <c r="N1150" i="6"/>
  <c r="S1150" i="6"/>
  <c r="D1151" i="6"/>
  <c r="H1151" i="6"/>
  <c r="N1151" i="6"/>
  <c r="S1151" i="6"/>
  <c r="D1152" i="6"/>
  <c r="H1152" i="6"/>
  <c r="N1152" i="6"/>
  <c r="S1152" i="6"/>
  <c r="D1153" i="6"/>
  <c r="H1153" i="6"/>
  <c r="N1153" i="6"/>
  <c r="S1153" i="6"/>
  <c r="D1154" i="6"/>
  <c r="H1154" i="6"/>
  <c r="N1154" i="6"/>
  <c r="S1154" i="6"/>
  <c r="D1155" i="6"/>
  <c r="H1155" i="6"/>
  <c r="N1155" i="6"/>
  <c r="S1155" i="6"/>
  <c r="D1156" i="6"/>
  <c r="H1156" i="6"/>
  <c r="N1156" i="6"/>
  <c r="S1156" i="6"/>
  <c r="D1157" i="6"/>
  <c r="H1157" i="6"/>
  <c r="N1157" i="6"/>
  <c r="S1157" i="6"/>
  <c r="D1158" i="6"/>
  <c r="H1158" i="6"/>
  <c r="N1158" i="6"/>
  <c r="S1158" i="6"/>
  <c r="D1159" i="6"/>
  <c r="H1159" i="6"/>
  <c r="N1159" i="6"/>
  <c r="S1159" i="6"/>
  <c r="D1160" i="6"/>
  <c r="H1160" i="6"/>
  <c r="N1160" i="6"/>
  <c r="S1160" i="6"/>
  <c r="D1161" i="6"/>
  <c r="H1161" i="6"/>
  <c r="N1161" i="6"/>
  <c r="S1161" i="6"/>
  <c r="D1162" i="6"/>
  <c r="H1162" i="6"/>
  <c r="N1162" i="6"/>
  <c r="S1162" i="6"/>
  <c r="D1163" i="6"/>
  <c r="H1163" i="6"/>
  <c r="N1163" i="6"/>
  <c r="S1163" i="6"/>
  <c r="D1164" i="6"/>
  <c r="H1164" i="6"/>
  <c r="N1164" i="6"/>
  <c r="S1164" i="6"/>
  <c r="D1165" i="6"/>
  <c r="H1165" i="6"/>
  <c r="N1165" i="6"/>
  <c r="S1165" i="6"/>
  <c r="D1166" i="6"/>
  <c r="H1166" i="6"/>
  <c r="N1166" i="6"/>
  <c r="S1166" i="6"/>
  <c r="D1167" i="6"/>
  <c r="H1167" i="6"/>
  <c r="N1167" i="6"/>
  <c r="S1167" i="6"/>
  <c r="D1168" i="6"/>
  <c r="H1168" i="6"/>
  <c r="N1168" i="6"/>
  <c r="S1168" i="6"/>
  <c r="D1169" i="6"/>
  <c r="H1169" i="6"/>
  <c r="N1169" i="6"/>
  <c r="S1169" i="6"/>
  <c r="D1170" i="6"/>
  <c r="H1170" i="6"/>
  <c r="N1170" i="6"/>
  <c r="S1170" i="6"/>
  <c r="D1171" i="6"/>
  <c r="H1171" i="6"/>
  <c r="N1171" i="6"/>
  <c r="S1171" i="6"/>
  <c r="D1172" i="6"/>
  <c r="H1172" i="6"/>
  <c r="N1172" i="6"/>
  <c r="S1172" i="6"/>
  <c r="D1173" i="6"/>
  <c r="H1173" i="6"/>
  <c r="N1173" i="6"/>
  <c r="S1173" i="6"/>
  <c r="D1174" i="6"/>
  <c r="H1174" i="6"/>
  <c r="N1174" i="6"/>
  <c r="S1174" i="6"/>
  <c r="D1175" i="6"/>
  <c r="H1175" i="6"/>
  <c r="N1175" i="6"/>
  <c r="S1175" i="6"/>
  <c r="D1176" i="6"/>
  <c r="H1176" i="6"/>
  <c r="N1176" i="6"/>
  <c r="S1176" i="6"/>
  <c r="D1177" i="6"/>
  <c r="H1177" i="6"/>
  <c r="N1177" i="6"/>
  <c r="S1177" i="6"/>
  <c r="D1178" i="6"/>
  <c r="H1178" i="6"/>
  <c r="N1178" i="6"/>
  <c r="S1178" i="6"/>
  <c r="D1179" i="6"/>
  <c r="H1179" i="6"/>
  <c r="N1179" i="6"/>
  <c r="S1179" i="6"/>
  <c r="D1180" i="6"/>
  <c r="H1180" i="6"/>
  <c r="N1180" i="6"/>
  <c r="S1180" i="6"/>
  <c r="D1181" i="6"/>
  <c r="H1181" i="6"/>
  <c r="N1181" i="6"/>
  <c r="S1181" i="6"/>
  <c r="D1182" i="6"/>
  <c r="H1182" i="6"/>
  <c r="N1182" i="6"/>
  <c r="S1182" i="6"/>
  <c r="D1183" i="6"/>
  <c r="H1183" i="6"/>
  <c r="N1183" i="6"/>
  <c r="S1183" i="6"/>
  <c r="D1184" i="6"/>
  <c r="H1184" i="6"/>
  <c r="N1184" i="6"/>
  <c r="S1184" i="6"/>
  <c r="D1185" i="6"/>
  <c r="H1185" i="6"/>
  <c r="N1185" i="6"/>
  <c r="S1185" i="6"/>
  <c r="D1186" i="6"/>
  <c r="H1186" i="6"/>
  <c r="N1186" i="6"/>
  <c r="S1186" i="6"/>
  <c r="D1187" i="6"/>
  <c r="H1187" i="6"/>
  <c r="N1187" i="6"/>
  <c r="S1187" i="6"/>
  <c r="D1188" i="6"/>
  <c r="H1188" i="6"/>
  <c r="N1188" i="6"/>
  <c r="S1188" i="6"/>
  <c r="D1189" i="6"/>
  <c r="H1189" i="6"/>
  <c r="N1189" i="6"/>
  <c r="S1189" i="6"/>
  <c r="D1190" i="6"/>
  <c r="H1190" i="6"/>
  <c r="N1190" i="6"/>
  <c r="S1190" i="6"/>
  <c r="D1191" i="6"/>
  <c r="H1191" i="6"/>
  <c r="N1191" i="6"/>
  <c r="S1191" i="6"/>
  <c r="D1192" i="6"/>
  <c r="H1192" i="6"/>
  <c r="N1192" i="6"/>
  <c r="S1192" i="6"/>
  <c r="D1193" i="6"/>
  <c r="H1193" i="6"/>
  <c r="N1193" i="6"/>
  <c r="S1193" i="6"/>
  <c r="D1194" i="6"/>
  <c r="H1194" i="6"/>
  <c r="N1194" i="6"/>
  <c r="S1194" i="6"/>
  <c r="D1195" i="6"/>
  <c r="H1195" i="6"/>
  <c r="N1195" i="6"/>
  <c r="S1195" i="6"/>
  <c r="D1196" i="6"/>
  <c r="H1196" i="6"/>
  <c r="N1196" i="6"/>
  <c r="S1196" i="6"/>
  <c r="D1197" i="6"/>
  <c r="H1197" i="6"/>
  <c r="N1197" i="6"/>
  <c r="S1197" i="6"/>
  <c r="D1198" i="6"/>
  <c r="H1198" i="6"/>
  <c r="N1198" i="6"/>
  <c r="S1198" i="6"/>
  <c r="D1199" i="6"/>
  <c r="H1199" i="6"/>
  <c r="N1199" i="6"/>
  <c r="S1199" i="6"/>
  <c r="D1200" i="6"/>
  <c r="H1200" i="6"/>
  <c r="N1200" i="6"/>
  <c r="S1200" i="6"/>
  <c r="D1201" i="6"/>
  <c r="H1201" i="6"/>
  <c r="N1201" i="6"/>
  <c r="S1201" i="6"/>
  <c r="D1202" i="6"/>
  <c r="H1202" i="6"/>
  <c r="N1202" i="6"/>
  <c r="S1202" i="6"/>
  <c r="D1203" i="6"/>
  <c r="H1203" i="6"/>
  <c r="N1203" i="6"/>
  <c r="S1203" i="6"/>
  <c r="D1204" i="6"/>
  <c r="H1204" i="6"/>
  <c r="N1204" i="6"/>
  <c r="S1204" i="6"/>
  <c r="D1205" i="6"/>
  <c r="H1205" i="6"/>
  <c r="N1205" i="6"/>
  <c r="S1205" i="6"/>
  <c r="D1206" i="6"/>
  <c r="H1206" i="6"/>
  <c r="N1206" i="6"/>
  <c r="S1206" i="6"/>
  <c r="D1207" i="6"/>
  <c r="H1207" i="6"/>
  <c r="N1207" i="6"/>
  <c r="S1207" i="6"/>
  <c r="D1208" i="6"/>
  <c r="H1208" i="6"/>
  <c r="N1208" i="6"/>
  <c r="S1208" i="6"/>
  <c r="D1209" i="6"/>
  <c r="H1209" i="6"/>
  <c r="N1209" i="6"/>
  <c r="S1209" i="6"/>
  <c r="D1210" i="6"/>
  <c r="H1210" i="6"/>
  <c r="N1210" i="6"/>
  <c r="S1210" i="6"/>
  <c r="D1211" i="6"/>
  <c r="H1211" i="6"/>
  <c r="N1211" i="6"/>
  <c r="S1211" i="6"/>
  <c r="D1212" i="6"/>
  <c r="H1212" i="6"/>
  <c r="N1212" i="6"/>
  <c r="S1212" i="6"/>
  <c r="H1213" i="6"/>
  <c r="N1213" i="6"/>
  <c r="S1213" i="6"/>
  <c r="D1214" i="6"/>
  <c r="H1214" i="6"/>
  <c r="N1214" i="6"/>
  <c r="S1214" i="6"/>
  <c r="D1215" i="6"/>
  <c r="H1215" i="6"/>
  <c r="N1215" i="6"/>
  <c r="S1215" i="6"/>
  <c r="D1216" i="6"/>
  <c r="H1216" i="6"/>
  <c r="N1216" i="6"/>
  <c r="S1216" i="6"/>
  <c r="D1217" i="6"/>
  <c r="H1217" i="6"/>
  <c r="N1217" i="6"/>
  <c r="S1217" i="6"/>
  <c r="D1218" i="6"/>
  <c r="H1218" i="6"/>
  <c r="N1218" i="6"/>
  <c r="S1218" i="6"/>
  <c r="D1219" i="6"/>
  <c r="H1219" i="6"/>
  <c r="N1219" i="6"/>
  <c r="S1219" i="6"/>
  <c r="D1220" i="6"/>
  <c r="H1220" i="6"/>
  <c r="N1220" i="6"/>
  <c r="S1220" i="6"/>
  <c r="D1221" i="6"/>
  <c r="H1221" i="6"/>
  <c r="N1221" i="6"/>
  <c r="S1221" i="6"/>
  <c r="D1222" i="6"/>
  <c r="H1222" i="6"/>
  <c r="N1222" i="6"/>
  <c r="S1222" i="6"/>
  <c r="D1223" i="6"/>
  <c r="H1223" i="6"/>
  <c r="N1223" i="6"/>
  <c r="S1223" i="6"/>
  <c r="D1224" i="6"/>
  <c r="H1224" i="6"/>
  <c r="N1224" i="6"/>
  <c r="S1224" i="6"/>
  <c r="D1225" i="6"/>
  <c r="H1225" i="6"/>
  <c r="N1225" i="6"/>
  <c r="S1225" i="6"/>
  <c r="D1226" i="6"/>
  <c r="H1226" i="6"/>
  <c r="N1226" i="6"/>
  <c r="S1226" i="6"/>
  <c r="D1227" i="6"/>
  <c r="H1227" i="6"/>
  <c r="N1227" i="6"/>
  <c r="S1227" i="6"/>
  <c r="D1228" i="6"/>
  <c r="H1228" i="6"/>
  <c r="N1228" i="6"/>
  <c r="S1228" i="6"/>
  <c r="D1229" i="6"/>
  <c r="H1229" i="6"/>
  <c r="N1229" i="6"/>
  <c r="S1229" i="6"/>
  <c r="D1230" i="6"/>
  <c r="H1230" i="6"/>
  <c r="N1230" i="6"/>
  <c r="S1230" i="6"/>
  <c r="D1231" i="6"/>
  <c r="H1231" i="6"/>
  <c r="N1231" i="6"/>
  <c r="S1231" i="6"/>
  <c r="D1232" i="6"/>
  <c r="H1232" i="6"/>
  <c r="N1232" i="6"/>
  <c r="S1232" i="6"/>
  <c r="D1233" i="6"/>
  <c r="H1233" i="6"/>
  <c r="N1233" i="6"/>
  <c r="S1233" i="6"/>
  <c r="D1234" i="6"/>
  <c r="H1234" i="6"/>
  <c r="N1234" i="6"/>
  <c r="S1234" i="6"/>
  <c r="D1235" i="6"/>
  <c r="H1235" i="6"/>
  <c r="N1235" i="6"/>
  <c r="S1235" i="6"/>
  <c r="D1236" i="6"/>
  <c r="H1236" i="6"/>
  <c r="N1236" i="6"/>
  <c r="S1236" i="6"/>
  <c r="D1237" i="6"/>
  <c r="H1237" i="6"/>
  <c r="N1237" i="6"/>
  <c r="S1237" i="6"/>
  <c r="D1238" i="6"/>
  <c r="H1238" i="6"/>
  <c r="N1238" i="6"/>
  <c r="S1238" i="6"/>
  <c r="D1239" i="6"/>
  <c r="H1239" i="6"/>
  <c r="N1239" i="6"/>
  <c r="S1239" i="6"/>
  <c r="D1240" i="6"/>
  <c r="H1240" i="6"/>
  <c r="N1240" i="6"/>
  <c r="S1240" i="6"/>
  <c r="D1241" i="6"/>
  <c r="H1241" i="6"/>
  <c r="N1241" i="6"/>
  <c r="S1241" i="6"/>
  <c r="D1242" i="6"/>
  <c r="H1242" i="6"/>
  <c r="N1242" i="6"/>
  <c r="S1242" i="6"/>
  <c r="D1243" i="6"/>
  <c r="H1243" i="6"/>
  <c r="N1243" i="6"/>
  <c r="S1243" i="6"/>
  <c r="D1244" i="6"/>
  <c r="H1244" i="6"/>
  <c r="N1244" i="6"/>
  <c r="S1244" i="6"/>
  <c r="D1245" i="6"/>
  <c r="H1245" i="6"/>
  <c r="N1245" i="6"/>
  <c r="S1245" i="6"/>
  <c r="D1246" i="6"/>
  <c r="H1246" i="6"/>
  <c r="N1246" i="6"/>
  <c r="S1246" i="6"/>
  <c r="D1247" i="6"/>
  <c r="H1247" i="6"/>
  <c r="N1247" i="6"/>
  <c r="S1247" i="6"/>
  <c r="D1248" i="6"/>
  <c r="H1248" i="6"/>
  <c r="N1248" i="6"/>
  <c r="S1248" i="6"/>
  <c r="D1249" i="6"/>
  <c r="H1249" i="6"/>
  <c r="N1249" i="6"/>
  <c r="S1249" i="6"/>
  <c r="D1250" i="6"/>
  <c r="H1250" i="6"/>
  <c r="N1250" i="6"/>
  <c r="S1250" i="6"/>
  <c r="D1251" i="6"/>
  <c r="H1251" i="6"/>
  <c r="N1251" i="6"/>
  <c r="S1251" i="6"/>
  <c r="D1252" i="6"/>
  <c r="H1252" i="6"/>
  <c r="N1252" i="6"/>
  <c r="S1252" i="6"/>
  <c r="D1253" i="6"/>
  <c r="H1253" i="6"/>
  <c r="N1253" i="6"/>
  <c r="S1253" i="6"/>
  <c r="D1254" i="6"/>
  <c r="H1254" i="6"/>
  <c r="N1254" i="6"/>
  <c r="S1254" i="6"/>
  <c r="D1255" i="6"/>
  <c r="H1255" i="6"/>
  <c r="N1255" i="6"/>
  <c r="S1255" i="6"/>
  <c r="D1256" i="6"/>
  <c r="H1256" i="6"/>
  <c r="N1256" i="6"/>
  <c r="S1256" i="6"/>
  <c r="D1257" i="6"/>
  <c r="H1257" i="6"/>
  <c r="N1257" i="6"/>
  <c r="S1257" i="6"/>
  <c r="D1258" i="6"/>
  <c r="H1258" i="6"/>
  <c r="N1258" i="6"/>
  <c r="S1258" i="6"/>
  <c r="D1259" i="6"/>
  <c r="H1259" i="6"/>
  <c r="N1259" i="6"/>
  <c r="S1259" i="6"/>
  <c r="D1260" i="6"/>
  <c r="H1260" i="6"/>
  <c r="N1260" i="6"/>
  <c r="S1260" i="6"/>
  <c r="D1261" i="6"/>
  <c r="H1261" i="6"/>
  <c r="N1261" i="6"/>
  <c r="S1261" i="6"/>
  <c r="D1262" i="6"/>
  <c r="H1262" i="6"/>
  <c r="N1262" i="6"/>
  <c r="S1262" i="6"/>
  <c r="D1263" i="6"/>
  <c r="H1263" i="6"/>
  <c r="N1263" i="6"/>
  <c r="S1263" i="6"/>
  <c r="D1264" i="6"/>
  <c r="H1264" i="6"/>
  <c r="N1264" i="6"/>
  <c r="S1264" i="6"/>
  <c r="D1265" i="6"/>
  <c r="H1265" i="6"/>
  <c r="N1265" i="6"/>
  <c r="S1265" i="6"/>
  <c r="D1266" i="6"/>
  <c r="H1266" i="6"/>
  <c r="N1266" i="6"/>
  <c r="S1266" i="6"/>
  <c r="D1267" i="6"/>
  <c r="H1267" i="6"/>
  <c r="N1267" i="6"/>
  <c r="S1267" i="6"/>
  <c r="D1268" i="6"/>
  <c r="H1268" i="6"/>
  <c r="N1268" i="6"/>
  <c r="S1268" i="6"/>
  <c r="D1269" i="6"/>
  <c r="H1269" i="6"/>
  <c r="N1269" i="6"/>
  <c r="S1269" i="6"/>
  <c r="D1270" i="6"/>
  <c r="H1270" i="6"/>
  <c r="N1270" i="6"/>
  <c r="S1270" i="6"/>
  <c r="D1271" i="6"/>
  <c r="H1271" i="6"/>
  <c r="N1271" i="6"/>
  <c r="S1271" i="6"/>
  <c r="D1272" i="6"/>
  <c r="H1272" i="6"/>
  <c r="N1272" i="6"/>
  <c r="S1272" i="6"/>
  <c r="D1273" i="6"/>
  <c r="H1273" i="6"/>
  <c r="N1273" i="6"/>
  <c r="S1273" i="6"/>
  <c r="D1274" i="6"/>
  <c r="H1274" i="6"/>
  <c r="N1274" i="6"/>
  <c r="S1274" i="6"/>
  <c r="D1275" i="6"/>
  <c r="H1275" i="6"/>
  <c r="N1275" i="6"/>
  <c r="S1275" i="6"/>
  <c r="D1276" i="6"/>
  <c r="H1276" i="6"/>
  <c r="N1276" i="6"/>
  <c r="S1276" i="6"/>
  <c r="D1277" i="6"/>
  <c r="H1277" i="6"/>
  <c r="N1277" i="6"/>
  <c r="S1277" i="6"/>
  <c r="D1278" i="6"/>
  <c r="H1278" i="6"/>
  <c r="N1278" i="6"/>
  <c r="S1278" i="6"/>
  <c r="D1279" i="6"/>
  <c r="H1279" i="6"/>
  <c r="N1279" i="6"/>
  <c r="S1279" i="6"/>
  <c r="D1280" i="6"/>
  <c r="H1280" i="6"/>
  <c r="N1280" i="6"/>
  <c r="S1280" i="6"/>
  <c r="D1281" i="6"/>
  <c r="H1281" i="6"/>
  <c r="N1281" i="6"/>
  <c r="S1281" i="6"/>
  <c r="D1282" i="6"/>
  <c r="H1282" i="6"/>
  <c r="N1282" i="6"/>
  <c r="S1282" i="6"/>
  <c r="D1283" i="6"/>
  <c r="H1283" i="6"/>
  <c r="N1283" i="6"/>
  <c r="S1283" i="6"/>
  <c r="D1284" i="6"/>
  <c r="H1284" i="6"/>
  <c r="N1284" i="6"/>
  <c r="S1284" i="6"/>
  <c r="D1285" i="6"/>
  <c r="H1285" i="6"/>
  <c r="N1285" i="6"/>
  <c r="S1285" i="6"/>
  <c r="D1286" i="6"/>
  <c r="H1286" i="6"/>
  <c r="N1286" i="6"/>
  <c r="S1286" i="6"/>
  <c r="D1287" i="6"/>
  <c r="H1287" i="6"/>
  <c r="N1287" i="6"/>
  <c r="S1287" i="6"/>
  <c r="D1288" i="6"/>
  <c r="H1288" i="6"/>
  <c r="N1288" i="6"/>
  <c r="S1288" i="6"/>
  <c r="D1289" i="6"/>
  <c r="H1289" i="6"/>
  <c r="N1289" i="6"/>
  <c r="S1289" i="6"/>
  <c r="D1290" i="6"/>
  <c r="H1290" i="6"/>
  <c r="N1290" i="6"/>
  <c r="S1290" i="6"/>
  <c r="D1291" i="6"/>
  <c r="H1291" i="6"/>
  <c r="N1291" i="6"/>
  <c r="S1291" i="6"/>
  <c r="D1292" i="6"/>
  <c r="H1292" i="6"/>
  <c r="N1292" i="6"/>
  <c r="S1292" i="6"/>
  <c r="D1293" i="6"/>
  <c r="H1293" i="6"/>
  <c r="N1293" i="6"/>
  <c r="S1293" i="6"/>
  <c r="D1294" i="6"/>
  <c r="H1294" i="6"/>
  <c r="N1294" i="6"/>
  <c r="S1294" i="6"/>
  <c r="D1295" i="6"/>
  <c r="H1295" i="6"/>
  <c r="N1295" i="6"/>
  <c r="S1295" i="6"/>
  <c r="D1296" i="6"/>
  <c r="H1296" i="6"/>
  <c r="N1296" i="6"/>
  <c r="S1296" i="6"/>
  <c r="D1297" i="6"/>
  <c r="H1297" i="6"/>
  <c r="N1297" i="6"/>
  <c r="S1297" i="6"/>
  <c r="D1298" i="6"/>
  <c r="H1298" i="6"/>
  <c r="N1298" i="6"/>
  <c r="S1298" i="6"/>
  <c r="D1299" i="6"/>
  <c r="H1299" i="6"/>
  <c r="N1299" i="6"/>
  <c r="S1299" i="6"/>
  <c r="D1300" i="6"/>
  <c r="H1300" i="6"/>
  <c r="N1300" i="6"/>
  <c r="S1300" i="6"/>
  <c r="D1301" i="6"/>
  <c r="H1301" i="6"/>
  <c r="N1301" i="6"/>
  <c r="S1301" i="6"/>
  <c r="D1302" i="6"/>
  <c r="H1302" i="6"/>
  <c r="N1302" i="6"/>
  <c r="S1302" i="6"/>
  <c r="D1303" i="6"/>
  <c r="H1303" i="6"/>
  <c r="N1303" i="6"/>
  <c r="S1303" i="6"/>
  <c r="D1304" i="6"/>
  <c r="H1304" i="6"/>
  <c r="N1304" i="6"/>
  <c r="S1304" i="6"/>
  <c r="D1305" i="6"/>
  <c r="H1305" i="6"/>
  <c r="N1305" i="6"/>
  <c r="S1305" i="6"/>
  <c r="D1306" i="6"/>
  <c r="H1306" i="6"/>
  <c r="N1306" i="6"/>
  <c r="S1306" i="6"/>
  <c r="D1307" i="6"/>
  <c r="H1307" i="6"/>
  <c r="N1307" i="6"/>
  <c r="S1307" i="6"/>
  <c r="D1308" i="6"/>
  <c r="H1308" i="6"/>
  <c r="N1308" i="6"/>
  <c r="S1308" i="6"/>
  <c r="D1309" i="6"/>
  <c r="H1309" i="6"/>
  <c r="N1309" i="6"/>
  <c r="S1309" i="6"/>
  <c r="D1310" i="6"/>
  <c r="H1310" i="6"/>
  <c r="N1310" i="6"/>
  <c r="S1310" i="6"/>
  <c r="D1311" i="6"/>
  <c r="H1311" i="6"/>
  <c r="N1311" i="6"/>
  <c r="S1311" i="6"/>
  <c r="D1312" i="6"/>
  <c r="H1312" i="6"/>
  <c r="N1312" i="6"/>
  <c r="S1312" i="6"/>
  <c r="D1313" i="6"/>
  <c r="H1313" i="6"/>
  <c r="N1313" i="6"/>
  <c r="S1313" i="6"/>
  <c r="D1314" i="6"/>
  <c r="H1314" i="6"/>
  <c r="N1314" i="6"/>
  <c r="S1314" i="6"/>
  <c r="D1315" i="6"/>
  <c r="H1315" i="6"/>
  <c r="N1315" i="6"/>
  <c r="S1315" i="6"/>
  <c r="D1316" i="6"/>
  <c r="H1316" i="6"/>
  <c r="N1316" i="6"/>
  <c r="S1316" i="6"/>
  <c r="D1317" i="6"/>
  <c r="H1317" i="6"/>
  <c r="N1317" i="6"/>
  <c r="S1317" i="6"/>
  <c r="D1318" i="6"/>
  <c r="H1318" i="6"/>
  <c r="N1318" i="6"/>
  <c r="S1318" i="6"/>
  <c r="D1319" i="6"/>
  <c r="H1319" i="6"/>
  <c r="N1319" i="6"/>
  <c r="S1319" i="6"/>
  <c r="D1320" i="6"/>
  <c r="H1320" i="6"/>
  <c r="N1320" i="6"/>
  <c r="S1320" i="6"/>
  <c r="D1321" i="6"/>
  <c r="H1321" i="6"/>
  <c r="N1321" i="6"/>
  <c r="S1321" i="6"/>
  <c r="D1322" i="6"/>
  <c r="H1322" i="6"/>
  <c r="N1322" i="6"/>
  <c r="S1322" i="6"/>
  <c r="D1323" i="6"/>
  <c r="H1323" i="6"/>
  <c r="N1323" i="6"/>
  <c r="S1323" i="6"/>
  <c r="D1324" i="6"/>
  <c r="H1324" i="6"/>
  <c r="N1324" i="6"/>
  <c r="S1324" i="6"/>
  <c r="D1325" i="6"/>
  <c r="H1325" i="6"/>
  <c r="N1325" i="6"/>
  <c r="S1325" i="6"/>
  <c r="D1326" i="6"/>
  <c r="H1326" i="6"/>
  <c r="N1326" i="6"/>
  <c r="S1326" i="6"/>
  <c r="D1327" i="6"/>
  <c r="H1327" i="6"/>
  <c r="N1327" i="6"/>
  <c r="S1327" i="6"/>
  <c r="D1328" i="6"/>
  <c r="H1328" i="6"/>
  <c r="N1328" i="6"/>
  <c r="S1328" i="6"/>
  <c r="D1329" i="6"/>
  <c r="H1329" i="6"/>
  <c r="N1329" i="6"/>
  <c r="S1329" i="6"/>
  <c r="D1330" i="6"/>
  <c r="H1330" i="6"/>
  <c r="N1330" i="6"/>
  <c r="S1330" i="6"/>
  <c r="D1331" i="6"/>
  <c r="H1331" i="6"/>
  <c r="N1331" i="6"/>
  <c r="S1331" i="6"/>
  <c r="D1332" i="6"/>
  <c r="H1332" i="6"/>
  <c r="N1332" i="6"/>
  <c r="S1332" i="6"/>
  <c r="D1333" i="6"/>
  <c r="H1333" i="6"/>
  <c r="N1333" i="6"/>
  <c r="S1333" i="6"/>
  <c r="D1334" i="6"/>
  <c r="H1334" i="6"/>
  <c r="N1334" i="6"/>
  <c r="S1334" i="6"/>
  <c r="D1335" i="6"/>
  <c r="H1335" i="6"/>
  <c r="N1335" i="6"/>
  <c r="S1335" i="6"/>
  <c r="D1336" i="6"/>
  <c r="H1336" i="6"/>
  <c r="N1336" i="6"/>
  <c r="S1336" i="6"/>
  <c r="D1337" i="6"/>
  <c r="H1337" i="6"/>
  <c r="N1337" i="6"/>
  <c r="S1337" i="6"/>
  <c r="D1338" i="6"/>
  <c r="H1338" i="6"/>
  <c r="N1338" i="6"/>
  <c r="S1338" i="6"/>
  <c r="D1339" i="6"/>
  <c r="H1339" i="6"/>
  <c r="N1339" i="6"/>
  <c r="S1339" i="6"/>
  <c r="D1340" i="6"/>
  <c r="H1340" i="6"/>
  <c r="N1340" i="6"/>
  <c r="S1340" i="6"/>
  <c r="D1341" i="6"/>
  <c r="H1341" i="6"/>
  <c r="N1341" i="6"/>
  <c r="S1341" i="6"/>
  <c r="D1342" i="6"/>
  <c r="H1342" i="6"/>
  <c r="N1342" i="6"/>
  <c r="S1342" i="6"/>
  <c r="D1343" i="6"/>
  <c r="H1343" i="6"/>
  <c r="N1343" i="6"/>
  <c r="S1343" i="6"/>
  <c r="D1344" i="6"/>
  <c r="H1344" i="6"/>
  <c r="N1344" i="6"/>
  <c r="S1344" i="6"/>
  <c r="D1345" i="6"/>
  <c r="H1345" i="6"/>
  <c r="N1345" i="6"/>
  <c r="S1345" i="6"/>
  <c r="D1346" i="6"/>
  <c r="H1346" i="6"/>
  <c r="N1346" i="6"/>
  <c r="S1346" i="6"/>
  <c r="D1347" i="6"/>
  <c r="H1347" i="6"/>
  <c r="N1347" i="6"/>
  <c r="S1347" i="6"/>
  <c r="D1348" i="6"/>
  <c r="H1348" i="6"/>
  <c r="N1348" i="6"/>
  <c r="S1348" i="6"/>
  <c r="D1349" i="6"/>
  <c r="H1349" i="6"/>
  <c r="N1349" i="6"/>
  <c r="S1349" i="6"/>
  <c r="D1350" i="6"/>
  <c r="H1350" i="6"/>
  <c r="N1350" i="6"/>
  <c r="S1350" i="6"/>
  <c r="D1351" i="6"/>
  <c r="H1351" i="6"/>
  <c r="N1351" i="6"/>
  <c r="S1351" i="6"/>
  <c r="D1352" i="6"/>
  <c r="H1352" i="6"/>
  <c r="N1352" i="6"/>
  <c r="S1352" i="6"/>
  <c r="D1353" i="6"/>
  <c r="H1353" i="6"/>
  <c r="N1353" i="6"/>
  <c r="S1353" i="6"/>
  <c r="D1354" i="6"/>
  <c r="H1354" i="6"/>
  <c r="N1354" i="6"/>
  <c r="S1354" i="6"/>
  <c r="D1355" i="6"/>
  <c r="H1355" i="6"/>
  <c r="N1355" i="6"/>
  <c r="S1355" i="6"/>
  <c r="D1356" i="6"/>
  <c r="H1356" i="6"/>
  <c r="N1356" i="6"/>
  <c r="S1356" i="6"/>
  <c r="D1357" i="6"/>
  <c r="H1357" i="6"/>
  <c r="N1357" i="6"/>
  <c r="S1357" i="6"/>
  <c r="D1358" i="6"/>
  <c r="H1358" i="6"/>
  <c r="N1358" i="6"/>
  <c r="S1358" i="6"/>
  <c r="D1359" i="6"/>
  <c r="H1359" i="6"/>
  <c r="N1359" i="6"/>
  <c r="S1359" i="6"/>
  <c r="D1360" i="6"/>
  <c r="H1360" i="6"/>
  <c r="N1360" i="6"/>
  <c r="S1360" i="6"/>
  <c r="D1361" i="6"/>
  <c r="H1361" i="6"/>
  <c r="N1361" i="6"/>
  <c r="S1361" i="6"/>
  <c r="D1362" i="6"/>
  <c r="H1362" i="6"/>
  <c r="N1362" i="6"/>
  <c r="S1362" i="6"/>
  <c r="D1363" i="6"/>
  <c r="H1363" i="6"/>
  <c r="N1363" i="6"/>
  <c r="S1363" i="6"/>
  <c r="D1364" i="6"/>
  <c r="H1364" i="6"/>
  <c r="N1364" i="6"/>
  <c r="S1364" i="6"/>
  <c r="D1365" i="6"/>
  <c r="H1365" i="6"/>
  <c r="N1365" i="6"/>
  <c r="S1365" i="6"/>
  <c r="D1366" i="6"/>
  <c r="H1366" i="6"/>
  <c r="N1366" i="6"/>
  <c r="S1366" i="6"/>
  <c r="D1367" i="6"/>
  <c r="H1367" i="6"/>
  <c r="N1367" i="6"/>
  <c r="S1367" i="6"/>
  <c r="D1368" i="6"/>
  <c r="H1368" i="6"/>
  <c r="N1368" i="6"/>
  <c r="S1368" i="6"/>
  <c r="D1369" i="6"/>
  <c r="H1369" i="6"/>
  <c r="N1369" i="6"/>
  <c r="S1369" i="6"/>
  <c r="D1370" i="6"/>
  <c r="H1370" i="6"/>
  <c r="N1370" i="6"/>
  <c r="S1370" i="6"/>
  <c r="D1371" i="6"/>
  <c r="H1371" i="6"/>
  <c r="N1371" i="6"/>
  <c r="S1371" i="6"/>
  <c r="D1372" i="6"/>
  <c r="H1372" i="6"/>
  <c r="N1372" i="6"/>
  <c r="S1372" i="6"/>
  <c r="D1373" i="6"/>
  <c r="H1373" i="6"/>
  <c r="N1373" i="6"/>
  <c r="S1373" i="6"/>
  <c r="D1374" i="6"/>
  <c r="H1374" i="6"/>
  <c r="N1374" i="6"/>
  <c r="S1374" i="6"/>
  <c r="D1375" i="6"/>
  <c r="H1375" i="6"/>
  <c r="N1375" i="6"/>
  <c r="S1375" i="6"/>
  <c r="D1376" i="6"/>
  <c r="H1376" i="6"/>
  <c r="N1376" i="6"/>
  <c r="S1376" i="6"/>
  <c r="D1377" i="6"/>
  <c r="H1377" i="6"/>
  <c r="N1377" i="6"/>
  <c r="S1377" i="6"/>
  <c r="D1378" i="6"/>
  <c r="H1378" i="6"/>
  <c r="N1378" i="6"/>
  <c r="S1378" i="6"/>
  <c r="D1379" i="6"/>
  <c r="H1379" i="6"/>
  <c r="N1379" i="6"/>
  <c r="S1379" i="6"/>
  <c r="D1380" i="6"/>
  <c r="H1380" i="6"/>
  <c r="N1380" i="6"/>
  <c r="S1380" i="6"/>
  <c r="D1381" i="6"/>
  <c r="H1381" i="6"/>
  <c r="N1381" i="6"/>
  <c r="S1381" i="6"/>
  <c r="D1382" i="6"/>
  <c r="H1382" i="6"/>
  <c r="N1382" i="6"/>
  <c r="S1382" i="6"/>
  <c r="D1383" i="6"/>
  <c r="H1383" i="6"/>
  <c r="N1383" i="6"/>
  <c r="S1383" i="6"/>
  <c r="D1384" i="6"/>
  <c r="H1384" i="6"/>
  <c r="N1384" i="6"/>
  <c r="S1384" i="6"/>
  <c r="D1385" i="6"/>
  <c r="H1385" i="6"/>
  <c r="N1385" i="6"/>
  <c r="S1385" i="6"/>
  <c r="D1386" i="6"/>
  <c r="H1386" i="6"/>
  <c r="N1386" i="6"/>
  <c r="S1386" i="6"/>
  <c r="D1387" i="6"/>
  <c r="H1387" i="6"/>
  <c r="N1387" i="6"/>
  <c r="S1387" i="6"/>
  <c r="D1388" i="6"/>
  <c r="H1388" i="6"/>
  <c r="N1388" i="6"/>
  <c r="S1388" i="6"/>
  <c r="D1389" i="6"/>
  <c r="H1389" i="6"/>
  <c r="N1389" i="6"/>
  <c r="S1389" i="6"/>
  <c r="D1390" i="6"/>
  <c r="H1390" i="6"/>
  <c r="N1390" i="6"/>
  <c r="S1390" i="6"/>
  <c r="D1391" i="6"/>
  <c r="H1391" i="6"/>
  <c r="N1391" i="6"/>
  <c r="S1391" i="6"/>
  <c r="D1392" i="6"/>
  <c r="H1392" i="6"/>
  <c r="N1392" i="6"/>
  <c r="S1392" i="6"/>
  <c r="D1393" i="6"/>
  <c r="H1393" i="6"/>
  <c r="N1393" i="6"/>
  <c r="S1393" i="6"/>
  <c r="D1394" i="6"/>
  <c r="H1394" i="6"/>
  <c r="N1394" i="6"/>
  <c r="S1394" i="6"/>
  <c r="D1395" i="6"/>
  <c r="H1395" i="6"/>
  <c r="N1395" i="6"/>
  <c r="S1395" i="6"/>
  <c r="D1396" i="6"/>
  <c r="H1396" i="6"/>
  <c r="N1396" i="6"/>
  <c r="S1396" i="6"/>
  <c r="D1397" i="6"/>
  <c r="H1397" i="6"/>
  <c r="N1397" i="6"/>
  <c r="S1397" i="6"/>
  <c r="D1398" i="6"/>
  <c r="H1398" i="6"/>
  <c r="N1398" i="6"/>
  <c r="S1398" i="6"/>
  <c r="D1399" i="6"/>
  <c r="H1399" i="6"/>
  <c r="N1399" i="6"/>
  <c r="S1399" i="6"/>
  <c r="D1400" i="6"/>
  <c r="H1400" i="6"/>
  <c r="N1400" i="6"/>
  <c r="S1400" i="6"/>
  <c r="D1401" i="6"/>
  <c r="H1401" i="6"/>
  <c r="N1401" i="6"/>
  <c r="S1401" i="6"/>
  <c r="D1402" i="6"/>
  <c r="H1402" i="6"/>
  <c r="N1402" i="6"/>
  <c r="S1402" i="6"/>
  <c r="D1403" i="6"/>
  <c r="H1403" i="6"/>
  <c r="N1403" i="6"/>
  <c r="S1403" i="6"/>
  <c r="D1404" i="6"/>
  <c r="H1404" i="6"/>
  <c r="N1404" i="6"/>
  <c r="S1404" i="6"/>
  <c r="D1405" i="6"/>
  <c r="H1405" i="6"/>
  <c r="N1405" i="6"/>
  <c r="S1405" i="6"/>
  <c r="D1406" i="6"/>
  <c r="H1406" i="6"/>
  <c r="N1406" i="6"/>
  <c r="S1406" i="6"/>
  <c r="D1407" i="6"/>
  <c r="H1407" i="6"/>
  <c r="N1407" i="6"/>
  <c r="S1407" i="6"/>
  <c r="D1408" i="6"/>
  <c r="H1408" i="6"/>
  <c r="N1408" i="6"/>
  <c r="S1408" i="6"/>
  <c r="D1409" i="6"/>
  <c r="H1409" i="6"/>
  <c r="N1409" i="6"/>
  <c r="S1409" i="6"/>
  <c r="D1410" i="6"/>
  <c r="H1410" i="6"/>
  <c r="N1410" i="6"/>
  <c r="S1410" i="6"/>
  <c r="D1411" i="6"/>
  <c r="H1411" i="6"/>
  <c r="N1411" i="6"/>
  <c r="S1411" i="6"/>
  <c r="D1412" i="6"/>
  <c r="H1412" i="6"/>
  <c r="N1412" i="6"/>
  <c r="S1412" i="6"/>
  <c r="D1413" i="6"/>
  <c r="H1413" i="6"/>
  <c r="N1413" i="6"/>
  <c r="S1413" i="6"/>
  <c r="D1414" i="6"/>
  <c r="H1414" i="6"/>
  <c r="N1414" i="6"/>
  <c r="S1414" i="6"/>
  <c r="D1415" i="6"/>
  <c r="H1415" i="6"/>
  <c r="N1415" i="6"/>
  <c r="S1415" i="6"/>
  <c r="D1416" i="6"/>
  <c r="H1416" i="6"/>
  <c r="N1416" i="6"/>
  <c r="S1416" i="6"/>
  <c r="D1417" i="6"/>
  <c r="H1417" i="6"/>
  <c r="N1417" i="6"/>
  <c r="S1417" i="6"/>
  <c r="D1418" i="6"/>
  <c r="H1418" i="6"/>
  <c r="N1418" i="6"/>
  <c r="S1418" i="6"/>
  <c r="D1419" i="6"/>
  <c r="H1419" i="6"/>
  <c r="N1419" i="6"/>
  <c r="S1419" i="6"/>
  <c r="D1420" i="6"/>
  <c r="H1420" i="6"/>
  <c r="N1420" i="6"/>
  <c r="S1420" i="6"/>
  <c r="D1421" i="6"/>
  <c r="H1421" i="6"/>
  <c r="N1421" i="6"/>
  <c r="S1421" i="6"/>
  <c r="D1422" i="6"/>
  <c r="H1422" i="6"/>
  <c r="N1422" i="6"/>
  <c r="S1422" i="6"/>
  <c r="D1423" i="6"/>
  <c r="H1423" i="6"/>
  <c r="N1423" i="6"/>
  <c r="S1423" i="6"/>
  <c r="D1424" i="6"/>
  <c r="H1424" i="6"/>
  <c r="N1424" i="6"/>
  <c r="S1424" i="6"/>
  <c r="D1425" i="6"/>
  <c r="H1425" i="6"/>
  <c r="N1425" i="6"/>
  <c r="S1425" i="6"/>
  <c r="D1426" i="6"/>
  <c r="H1426" i="6"/>
  <c r="N1426" i="6"/>
  <c r="S1426" i="6"/>
  <c r="D1427" i="6"/>
  <c r="H1427" i="6"/>
  <c r="N1427" i="6"/>
  <c r="S1427" i="6"/>
  <c r="D1428" i="6"/>
  <c r="H1428" i="6"/>
  <c r="N1428" i="6"/>
  <c r="S1428" i="6"/>
  <c r="D1429" i="6"/>
  <c r="H1429" i="6"/>
  <c r="N1429" i="6"/>
  <c r="S1429" i="6"/>
  <c r="D1430" i="6"/>
  <c r="H1430" i="6"/>
  <c r="N1430" i="6"/>
  <c r="S1430" i="6"/>
  <c r="D1431" i="6"/>
  <c r="H1431" i="6"/>
  <c r="N1431" i="6"/>
  <c r="S1431" i="6"/>
  <c r="D1432" i="6"/>
  <c r="H1432" i="6"/>
  <c r="N1432" i="6"/>
  <c r="S1432" i="6"/>
  <c r="D1433" i="6"/>
  <c r="H1433" i="6"/>
  <c r="N1433" i="6"/>
  <c r="S1433" i="6"/>
  <c r="D1434" i="6"/>
  <c r="H1434" i="6"/>
  <c r="N1434" i="6"/>
  <c r="S1434" i="6"/>
  <c r="D1435" i="6"/>
  <c r="H1435" i="6"/>
  <c r="N1435" i="6"/>
  <c r="S1435" i="6"/>
  <c r="D1436" i="6"/>
  <c r="H1436" i="6"/>
  <c r="N1436" i="6"/>
  <c r="S1436" i="6"/>
  <c r="D1437" i="6"/>
  <c r="H1437" i="6"/>
  <c r="N1437" i="6"/>
  <c r="S1437" i="6"/>
  <c r="D1438" i="6"/>
  <c r="H1438" i="6"/>
  <c r="N1438" i="6"/>
  <c r="S1438" i="6"/>
  <c r="D1439" i="6"/>
  <c r="H1439" i="6"/>
  <c r="N1439" i="6"/>
  <c r="S1439" i="6"/>
  <c r="D1440" i="6"/>
  <c r="H1440" i="6"/>
  <c r="N1440" i="6"/>
  <c r="S1440" i="6"/>
  <c r="D1441" i="6"/>
  <c r="H1441" i="6"/>
  <c r="N1441" i="6"/>
  <c r="S1441" i="6"/>
  <c r="D1442" i="6"/>
  <c r="H1442" i="6"/>
  <c r="N1442" i="6"/>
  <c r="S1442" i="6"/>
  <c r="D1443" i="6"/>
  <c r="H1443" i="6"/>
  <c r="N1443" i="6"/>
  <c r="S1443" i="6"/>
  <c r="D1444" i="6"/>
  <c r="H1444" i="6"/>
  <c r="N1444" i="6"/>
  <c r="S1444" i="6"/>
  <c r="D1445" i="6"/>
  <c r="H1445" i="6"/>
  <c r="N1445" i="6"/>
  <c r="S1445" i="6"/>
  <c r="D1446" i="6"/>
  <c r="H1446" i="6"/>
  <c r="N1446" i="6"/>
  <c r="S1446" i="6"/>
  <c r="D1447" i="6"/>
  <c r="H1447" i="6"/>
  <c r="N1447" i="6"/>
  <c r="S1447" i="6"/>
  <c r="D1448" i="6"/>
  <c r="H1448" i="6"/>
  <c r="N1448" i="6"/>
  <c r="S1448" i="6"/>
  <c r="D1449" i="6"/>
  <c r="H1449" i="6"/>
  <c r="N1449" i="6"/>
  <c r="S1449" i="6"/>
  <c r="D1450" i="6"/>
  <c r="H1450" i="6"/>
  <c r="N1450" i="6"/>
  <c r="S1450" i="6"/>
  <c r="D1451" i="6"/>
  <c r="H1451" i="6"/>
  <c r="N1451" i="6"/>
  <c r="S1451" i="6"/>
  <c r="D1452" i="6"/>
  <c r="H1452" i="6"/>
  <c r="N1452" i="6"/>
  <c r="S1452" i="6"/>
  <c r="D1453" i="6"/>
  <c r="H1453" i="6"/>
  <c r="N1453" i="6"/>
  <c r="S1453" i="6"/>
  <c r="D1454" i="6"/>
  <c r="H1454" i="6"/>
  <c r="N1454" i="6"/>
  <c r="S1454" i="6"/>
  <c r="D1455" i="6"/>
  <c r="H1455" i="6"/>
  <c r="N1455" i="6"/>
  <c r="S1455" i="6"/>
  <c r="D1456" i="6"/>
  <c r="H1456" i="6"/>
  <c r="N1456" i="6"/>
  <c r="S1456" i="6"/>
  <c r="D1457" i="6"/>
  <c r="H1457" i="6"/>
  <c r="N1457" i="6"/>
  <c r="S1457" i="6"/>
  <c r="D1458" i="6"/>
  <c r="H1458" i="6"/>
  <c r="N1458" i="6"/>
  <c r="S1458" i="6"/>
  <c r="D1459" i="6"/>
  <c r="H1459" i="6"/>
  <c r="N1459" i="6"/>
  <c r="S1459" i="6"/>
  <c r="D1460" i="6"/>
  <c r="H1460" i="6"/>
  <c r="N1460" i="6"/>
  <c r="S1460" i="6"/>
  <c r="D1461" i="6"/>
  <c r="H1461" i="6"/>
  <c r="N1461" i="6"/>
  <c r="S1461" i="6"/>
  <c r="D1462" i="6"/>
  <c r="H1462" i="6"/>
  <c r="N1462" i="6"/>
  <c r="S1462" i="6"/>
  <c r="D1463" i="6"/>
  <c r="H1463" i="6"/>
  <c r="N1463" i="6"/>
  <c r="S1463" i="6"/>
  <c r="D1464" i="6"/>
  <c r="H1464" i="6"/>
  <c r="N1464" i="6"/>
  <c r="S1464" i="6"/>
  <c r="D1465" i="6"/>
  <c r="H1465" i="6"/>
  <c r="N1465" i="6"/>
  <c r="S1465" i="6"/>
  <c r="D1466" i="6"/>
  <c r="H1466" i="6"/>
  <c r="N1466" i="6"/>
  <c r="S1466" i="6"/>
  <c r="D1467" i="6"/>
  <c r="H1467" i="6"/>
  <c r="N1467" i="6"/>
  <c r="S1467" i="6"/>
  <c r="D1468" i="6"/>
  <c r="H1468" i="6"/>
  <c r="N1468" i="6"/>
  <c r="S1468" i="6"/>
  <c r="D1469" i="6"/>
  <c r="H1469" i="6"/>
  <c r="N1469" i="6"/>
  <c r="S1469" i="6"/>
  <c r="D1470" i="6"/>
  <c r="H1470" i="6"/>
  <c r="N1470" i="6"/>
  <c r="S1470" i="6"/>
  <c r="D1471" i="6"/>
  <c r="H1471" i="6"/>
  <c r="N1471" i="6"/>
  <c r="S1471" i="6"/>
  <c r="D1472" i="6"/>
  <c r="H1472" i="6"/>
  <c r="N1472" i="6"/>
  <c r="S1472" i="6"/>
  <c r="D1473" i="6"/>
  <c r="H1473" i="6"/>
  <c r="N1473" i="6"/>
  <c r="S1473" i="6"/>
  <c r="D1474" i="6"/>
  <c r="H1474" i="6"/>
  <c r="N1474" i="6"/>
  <c r="S1474" i="6"/>
  <c r="D1475" i="6"/>
  <c r="H1475" i="6"/>
  <c r="N1475" i="6"/>
  <c r="S1475" i="6"/>
  <c r="D1476" i="6"/>
  <c r="H1476" i="6"/>
  <c r="N1476" i="6"/>
  <c r="S1476" i="6"/>
  <c r="D1477" i="6"/>
  <c r="H1477" i="6"/>
  <c r="N1477" i="6"/>
  <c r="S1477" i="6"/>
  <c r="D1478" i="6"/>
  <c r="H1478" i="6"/>
  <c r="N1478" i="6"/>
  <c r="S1478" i="6"/>
  <c r="D1479" i="6"/>
  <c r="H1479" i="6"/>
  <c r="N1479" i="6"/>
  <c r="S1479" i="6"/>
  <c r="D1480" i="6"/>
  <c r="H1480" i="6"/>
  <c r="N1480" i="6"/>
  <c r="S1480" i="6"/>
  <c r="D1481" i="6"/>
  <c r="H1481" i="6"/>
  <c r="N1481" i="6"/>
  <c r="S1481" i="6"/>
  <c r="D1482" i="6"/>
  <c r="H1482" i="6"/>
  <c r="N1482" i="6"/>
  <c r="S1482" i="6"/>
  <c r="D1483" i="6"/>
  <c r="H1483" i="6"/>
  <c r="N1483" i="6"/>
  <c r="S1483" i="6"/>
  <c r="D1484" i="6"/>
  <c r="H1484" i="6"/>
  <c r="N1484" i="6"/>
  <c r="S1484" i="6"/>
  <c r="D1485" i="6"/>
  <c r="H1485" i="6"/>
  <c r="N1485" i="6"/>
  <c r="S1485" i="6"/>
  <c r="D1486" i="6"/>
  <c r="H1486" i="6"/>
  <c r="N1486" i="6"/>
  <c r="S1486" i="6"/>
  <c r="D1487" i="6"/>
  <c r="H1487" i="6"/>
  <c r="N1487" i="6"/>
  <c r="S1487" i="6"/>
  <c r="D1488" i="6"/>
  <c r="H1488" i="6"/>
  <c r="N1488" i="6"/>
  <c r="S1488" i="6"/>
  <c r="D1489" i="6"/>
  <c r="H1489" i="6"/>
  <c r="N1489" i="6"/>
  <c r="S1489" i="6"/>
  <c r="D1490" i="6"/>
  <c r="H1490" i="6"/>
  <c r="N1490" i="6"/>
  <c r="S1490" i="6"/>
  <c r="D1491" i="6"/>
  <c r="H1491" i="6"/>
  <c r="N1491" i="6"/>
  <c r="S1491" i="6"/>
  <c r="D1492" i="6"/>
  <c r="H1492" i="6"/>
  <c r="N1492" i="6"/>
  <c r="S1492" i="6"/>
  <c r="D1493" i="6"/>
  <c r="H1493" i="6"/>
  <c r="N1493" i="6"/>
  <c r="S1493" i="6"/>
  <c r="D1494" i="6"/>
  <c r="H1494" i="6"/>
  <c r="N1494" i="6"/>
  <c r="S1494" i="6"/>
  <c r="D1495" i="6"/>
  <c r="H1495" i="6"/>
  <c r="N1495" i="6"/>
  <c r="S1495" i="6"/>
  <c r="D1496" i="6"/>
  <c r="H1496" i="6"/>
  <c r="N1496" i="6"/>
  <c r="S1496" i="6"/>
  <c r="D1497" i="6"/>
  <c r="H1497" i="6"/>
  <c r="N1497" i="6"/>
  <c r="S1497" i="6"/>
  <c r="D1498" i="6"/>
  <c r="H1498" i="6"/>
  <c r="N1498" i="6"/>
  <c r="S1498" i="6"/>
  <c r="D1499" i="6"/>
  <c r="H1499" i="6"/>
  <c r="N1499" i="6"/>
  <c r="S1499" i="6"/>
  <c r="D1500" i="6"/>
  <c r="H1500" i="6"/>
  <c r="N1500" i="6"/>
  <c r="S1500" i="6"/>
  <c r="D1501" i="6"/>
  <c r="H1501" i="6"/>
  <c r="N1501" i="6"/>
  <c r="S1501" i="6"/>
  <c r="D1502" i="6"/>
  <c r="H1502" i="6"/>
  <c r="N1502" i="6"/>
  <c r="S1502" i="6"/>
  <c r="D1503" i="6"/>
  <c r="H1503" i="6"/>
  <c r="N1503" i="6"/>
  <c r="S1503" i="6"/>
  <c r="D1504" i="6"/>
  <c r="H1504" i="6"/>
  <c r="N1504" i="6"/>
  <c r="S1504" i="6"/>
  <c r="D1505" i="6"/>
  <c r="H1505" i="6"/>
  <c r="N1505" i="6"/>
  <c r="S1505" i="6"/>
  <c r="D1506" i="6"/>
  <c r="H1506" i="6"/>
  <c r="N1506" i="6"/>
  <c r="S1506" i="6"/>
  <c r="D1507" i="6"/>
  <c r="H1507" i="6"/>
  <c r="N1507" i="6"/>
  <c r="S1507" i="6"/>
  <c r="D1508" i="6"/>
  <c r="H1508" i="6"/>
  <c r="N1508" i="6"/>
  <c r="S1508" i="6"/>
  <c r="D1509" i="6"/>
  <c r="H1509" i="6"/>
  <c r="N1509" i="6"/>
  <c r="S1509" i="6"/>
  <c r="D1510" i="6"/>
  <c r="H1510" i="6"/>
  <c r="N1510" i="6"/>
  <c r="S1510" i="6"/>
  <c r="D1511" i="6"/>
  <c r="H1511" i="6"/>
  <c r="N1511" i="6"/>
  <c r="S1511" i="6"/>
  <c r="D1512" i="6"/>
  <c r="H1512" i="6"/>
  <c r="N1512" i="6"/>
  <c r="S1512" i="6"/>
  <c r="D1513" i="6"/>
  <c r="H1513" i="6"/>
  <c r="N1513" i="6"/>
  <c r="S1513" i="6"/>
  <c r="D1514" i="6"/>
  <c r="H1514" i="6"/>
  <c r="N1514" i="6"/>
  <c r="S1514" i="6"/>
  <c r="D1515" i="6"/>
  <c r="H1515" i="6"/>
  <c r="N1515" i="6"/>
  <c r="S1515" i="6"/>
  <c r="D1516" i="6"/>
  <c r="H1516" i="6"/>
  <c r="N1516" i="6"/>
  <c r="S1516" i="6"/>
  <c r="D1517" i="6"/>
  <c r="H1517" i="6"/>
  <c r="N1517" i="6"/>
  <c r="S1517" i="6"/>
  <c r="D1518" i="6"/>
  <c r="H1518" i="6"/>
  <c r="N1518" i="6"/>
  <c r="S1518" i="6"/>
  <c r="D1519" i="6"/>
  <c r="H1519" i="6"/>
  <c r="N1519" i="6"/>
  <c r="S1519" i="6"/>
  <c r="D1520" i="6"/>
  <c r="H1520" i="6"/>
  <c r="N1520" i="6"/>
  <c r="S1520" i="6"/>
  <c r="D1521" i="6"/>
  <c r="H1521" i="6"/>
  <c r="N1521" i="6"/>
  <c r="S1521" i="6"/>
  <c r="D1522" i="6"/>
  <c r="H1522" i="6"/>
  <c r="N1522" i="6"/>
  <c r="S1522" i="6"/>
  <c r="D1523" i="6"/>
  <c r="H1523" i="6"/>
  <c r="N1523" i="6"/>
  <c r="S1523" i="6"/>
  <c r="D1524" i="6"/>
  <c r="H1524" i="6"/>
  <c r="N1524" i="6"/>
  <c r="S1524" i="6"/>
  <c r="D1525" i="6"/>
  <c r="H1525" i="6"/>
  <c r="N1525" i="6"/>
  <c r="S1525" i="6"/>
  <c r="D1526" i="6"/>
  <c r="H1526" i="6"/>
  <c r="N1526" i="6"/>
  <c r="S1526" i="6"/>
  <c r="D1527" i="6"/>
  <c r="H1527" i="6"/>
  <c r="N1527" i="6"/>
  <c r="S1527" i="6"/>
  <c r="D1528" i="6"/>
  <c r="H1528" i="6"/>
  <c r="N1528" i="6"/>
  <c r="S1528" i="6"/>
  <c r="D1529" i="6"/>
  <c r="H1529" i="6"/>
  <c r="N1529" i="6"/>
  <c r="S1529" i="6"/>
  <c r="D1530" i="6"/>
  <c r="H1530" i="6"/>
  <c r="N1530" i="6"/>
  <c r="S1530" i="6"/>
  <c r="D1531" i="6"/>
  <c r="H1531" i="6"/>
  <c r="N1531" i="6"/>
  <c r="S1531" i="6"/>
  <c r="D1532" i="6"/>
  <c r="H1532" i="6"/>
  <c r="N1532" i="6"/>
  <c r="S1532" i="6"/>
  <c r="D1533" i="6"/>
  <c r="H1533" i="6"/>
  <c r="N1533" i="6"/>
  <c r="S1533" i="6"/>
  <c r="D1534" i="6"/>
  <c r="H1534" i="6"/>
  <c r="N1534" i="6"/>
  <c r="S1534" i="6"/>
  <c r="D1535" i="6"/>
  <c r="H1535" i="6"/>
  <c r="N1535" i="6"/>
  <c r="S1535" i="6"/>
  <c r="D1536" i="6"/>
  <c r="H1536" i="6"/>
  <c r="N1536" i="6"/>
  <c r="S1536" i="6"/>
  <c r="D1537" i="6"/>
  <c r="H1537" i="6"/>
  <c r="N1537" i="6"/>
  <c r="S1537" i="6"/>
  <c r="D1538" i="6"/>
  <c r="H1538" i="6"/>
  <c r="N1538" i="6"/>
  <c r="S1538" i="6"/>
  <c r="D1539" i="6"/>
  <c r="H1539" i="6"/>
  <c r="N1539" i="6"/>
  <c r="S1539" i="6"/>
  <c r="D1540" i="6"/>
  <c r="H1540" i="6"/>
  <c r="N1540" i="6"/>
  <c r="S1540" i="6"/>
  <c r="D1541" i="6"/>
  <c r="H1541" i="6"/>
  <c r="N1541" i="6"/>
  <c r="S1541" i="6"/>
  <c r="D1542" i="6"/>
  <c r="H1542" i="6"/>
  <c r="N1542" i="6"/>
  <c r="S1542" i="6"/>
  <c r="D1543" i="6"/>
  <c r="H1543" i="6"/>
  <c r="N1543" i="6"/>
  <c r="S1543" i="6"/>
  <c r="D1544" i="6"/>
  <c r="H1544" i="6"/>
  <c r="N1544" i="6"/>
  <c r="S1544" i="6"/>
  <c r="D1545" i="6"/>
  <c r="H1545" i="6"/>
  <c r="N1545" i="6"/>
  <c r="S1545" i="6"/>
  <c r="D1546" i="6"/>
  <c r="H1546" i="6"/>
  <c r="N1546" i="6"/>
  <c r="S1546" i="6"/>
  <c r="D1547" i="6"/>
  <c r="H1547" i="6"/>
  <c r="N1547" i="6"/>
  <c r="S1547" i="6"/>
  <c r="D1548" i="6"/>
  <c r="H1548" i="6"/>
  <c r="N1548" i="6"/>
  <c r="S1548" i="6"/>
  <c r="D1549" i="6"/>
  <c r="H1549" i="6"/>
  <c r="N1549" i="6"/>
  <c r="S1549" i="6"/>
  <c r="D1550" i="6"/>
  <c r="H1550" i="6"/>
  <c r="N1550" i="6"/>
  <c r="S1550" i="6"/>
  <c r="D1551" i="6"/>
  <c r="H1551" i="6"/>
  <c r="N1551" i="6"/>
  <c r="S1551" i="6"/>
  <c r="D1552" i="6"/>
  <c r="H1552" i="6"/>
  <c r="N1552" i="6"/>
  <c r="S1552" i="6"/>
  <c r="D1553" i="6"/>
  <c r="H1553" i="6"/>
  <c r="N1553" i="6"/>
  <c r="S1553" i="6"/>
  <c r="D1554" i="6"/>
  <c r="H1554" i="6"/>
  <c r="N1554" i="6"/>
  <c r="S1554" i="6"/>
  <c r="D1555" i="6"/>
  <c r="H1555" i="6"/>
  <c r="N1555" i="6"/>
  <c r="S1555" i="6"/>
  <c r="D1556" i="6"/>
  <c r="H1556" i="6"/>
  <c r="N1556" i="6"/>
  <c r="S1556" i="6"/>
  <c r="D1557" i="6"/>
  <c r="H1557" i="6"/>
  <c r="N1557" i="6"/>
  <c r="S1557" i="6"/>
  <c r="D1558" i="6"/>
  <c r="H1558" i="6"/>
  <c r="N1558" i="6"/>
  <c r="S1558" i="6"/>
  <c r="D1559" i="6"/>
  <c r="H1559" i="6"/>
  <c r="N1559" i="6"/>
  <c r="S1559" i="6"/>
  <c r="D1560" i="6"/>
  <c r="H1560" i="6"/>
  <c r="N1560" i="6"/>
  <c r="S1560" i="6"/>
  <c r="D1561" i="6"/>
  <c r="H1561" i="6"/>
  <c r="N1561" i="6"/>
  <c r="S1561" i="6"/>
  <c r="D1562" i="6"/>
  <c r="H1562" i="6"/>
  <c r="N1562" i="6"/>
  <c r="S1562" i="6"/>
  <c r="D1563" i="6"/>
  <c r="H1563" i="6"/>
  <c r="N1563" i="6"/>
  <c r="S1563" i="6"/>
  <c r="D1564" i="6"/>
  <c r="H1564" i="6"/>
  <c r="N1564" i="6"/>
  <c r="S1564" i="6"/>
  <c r="D1565" i="6"/>
  <c r="H1565" i="6"/>
  <c r="N1565" i="6"/>
  <c r="S1565" i="6"/>
  <c r="D1566" i="6"/>
  <c r="H1566" i="6"/>
  <c r="N1566" i="6"/>
  <c r="S1566" i="6"/>
  <c r="D1567" i="6"/>
  <c r="H1567" i="6"/>
  <c r="N1567" i="6"/>
  <c r="S1567" i="6"/>
  <c r="D1568" i="6"/>
  <c r="H1568" i="6"/>
  <c r="N1568" i="6"/>
  <c r="S1568" i="6"/>
  <c r="D1569" i="6"/>
  <c r="H1569" i="6"/>
  <c r="N1569" i="6"/>
  <c r="S1569" i="6"/>
  <c r="D1570" i="6"/>
  <c r="H1570" i="6"/>
  <c r="N1570" i="6"/>
  <c r="S1570" i="6"/>
  <c r="D1571" i="6"/>
  <c r="H1571" i="6"/>
  <c r="N1571" i="6"/>
  <c r="S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H2264" i="6"/>
  <c r="N2264" i="6"/>
  <c r="S2264" i="6"/>
  <c r="H2265" i="6"/>
  <c r="N2265" i="6"/>
  <c r="S2265" i="6"/>
  <c r="H2266" i="6"/>
  <c r="N2266" i="6"/>
  <c r="S2266" i="6"/>
  <c r="H2267" i="6"/>
  <c r="N2267" i="6"/>
  <c r="S2267" i="6"/>
  <c r="H2268" i="6"/>
  <c r="N2268" i="6"/>
  <c r="S2268" i="6"/>
  <c r="H2269" i="6"/>
  <c r="N2269" i="6"/>
  <c r="S2269" i="6"/>
  <c r="H2270" i="6"/>
  <c r="N2270" i="6"/>
  <c r="S2270" i="6"/>
  <c r="H2271" i="6"/>
  <c r="N2271" i="6"/>
  <c r="S2271" i="6"/>
  <c r="H2272" i="6"/>
  <c r="N2272" i="6"/>
  <c r="S2272" i="6"/>
  <c r="H2273" i="6"/>
  <c r="N2273" i="6"/>
  <c r="S2273" i="6"/>
  <c r="H2274" i="6"/>
  <c r="N2274" i="6"/>
  <c r="S2274" i="6"/>
  <c r="H2275" i="6"/>
  <c r="N2275" i="6"/>
  <c r="S2275" i="6"/>
  <c r="H2276" i="6"/>
  <c r="N2276" i="6"/>
  <c r="S2276" i="6"/>
  <c r="H2277" i="6"/>
  <c r="N2277" i="6"/>
  <c r="S2277" i="6"/>
  <c r="H2278" i="6"/>
  <c r="N2278" i="6"/>
  <c r="S2278" i="6"/>
  <c r="H2279" i="6"/>
  <c r="N2279" i="6"/>
  <c r="S2279" i="6"/>
  <c r="H2280" i="6"/>
  <c r="N2280" i="6"/>
  <c r="S2280" i="6"/>
  <c r="H2281" i="6"/>
  <c r="N2281" i="6"/>
  <c r="S2281" i="6"/>
  <c r="H2282" i="6"/>
  <c r="N2282" i="6"/>
  <c r="S2282" i="6"/>
  <c r="H2283" i="6"/>
  <c r="N2283" i="6"/>
  <c r="S2283" i="6"/>
  <c r="H2284" i="6"/>
  <c r="N2284" i="6"/>
  <c r="S2284" i="6"/>
  <c r="H2285" i="6"/>
  <c r="N2285" i="6"/>
  <c r="S2285" i="6"/>
  <c r="H2286" i="6"/>
  <c r="N2286" i="6"/>
  <c r="S2286" i="6"/>
  <c r="H2287" i="6"/>
  <c r="N2287" i="6"/>
  <c r="S2287" i="6"/>
  <c r="H2288" i="6"/>
  <c r="N2288" i="6"/>
  <c r="S2288" i="6"/>
  <c r="H2289" i="6"/>
  <c r="N2289" i="6"/>
  <c r="S2289" i="6"/>
  <c r="H2290" i="6"/>
  <c r="N2290" i="6"/>
  <c r="S2290" i="6"/>
  <c r="H2291" i="6"/>
  <c r="N2291" i="6"/>
  <c r="S2291" i="6"/>
  <c r="H2292" i="6"/>
  <c r="N2292" i="6"/>
  <c r="S2292" i="6"/>
  <c r="H2293" i="6"/>
  <c r="N2293" i="6"/>
  <c r="S2293" i="6"/>
  <c r="H2294" i="6"/>
  <c r="N2294" i="6"/>
  <c r="S2294" i="6"/>
  <c r="H2295" i="6"/>
  <c r="N2295" i="6"/>
  <c r="S2295" i="6"/>
  <c r="H2296" i="6"/>
  <c r="N2296" i="6"/>
  <c r="S2296" i="6"/>
  <c r="H2297" i="6"/>
  <c r="N2297" i="6"/>
  <c r="S2297" i="6"/>
  <c r="H2298" i="6"/>
  <c r="N2298" i="6"/>
  <c r="S2298" i="6"/>
  <c r="H2299" i="6"/>
  <c r="N2299" i="6"/>
  <c r="S2299" i="6"/>
  <c r="H2347" i="6"/>
  <c r="N2347" i="6"/>
  <c r="S2347" i="6"/>
  <c r="H2348" i="6"/>
  <c r="N2348" i="6"/>
  <c r="S2348" i="6"/>
  <c r="H2349" i="6"/>
  <c r="N2349" i="6"/>
  <c r="S2349" i="6"/>
  <c r="H2350" i="6"/>
  <c r="N2350" i="6"/>
  <c r="S2350" i="6"/>
  <c r="H2351" i="6"/>
  <c r="N2351" i="6"/>
  <c r="S2351" i="6"/>
  <c r="H2352" i="6"/>
  <c r="N2352" i="6"/>
  <c r="S2352" i="6"/>
  <c r="H2353" i="6"/>
  <c r="N2353" i="6"/>
  <c r="S2353" i="6"/>
  <c r="H2354" i="6"/>
  <c r="N2354" i="6"/>
  <c r="S2354" i="6"/>
  <c r="H2355" i="6"/>
  <c r="N2355" i="6"/>
  <c r="S2355" i="6"/>
  <c r="H2356" i="6"/>
  <c r="N2356" i="6"/>
  <c r="S2356" i="6"/>
  <c r="H2357" i="6"/>
  <c r="N2357" i="6"/>
  <c r="S2357" i="6"/>
  <c r="H2358" i="6"/>
  <c r="N2358" i="6"/>
  <c r="S2358" i="6"/>
  <c r="H2537" i="6"/>
  <c r="N2537" i="6"/>
  <c r="S2537" i="6"/>
  <c r="H2538" i="6"/>
  <c r="N2538" i="6"/>
  <c r="S2538" i="6"/>
  <c r="H2539" i="6"/>
  <c r="N2539" i="6"/>
  <c r="S2539" i="6"/>
  <c r="H2540" i="6"/>
  <c r="N2540" i="6"/>
  <c r="S2540" i="6"/>
  <c r="H2541" i="6"/>
  <c r="N2541" i="6"/>
  <c r="S2541" i="6"/>
  <c r="H2542" i="6"/>
  <c r="N2542" i="6"/>
  <c r="S2542" i="6"/>
  <c r="H2543" i="6"/>
  <c r="N2543" i="6"/>
  <c r="S2543" i="6"/>
  <c r="H2544" i="6"/>
  <c r="N2544" i="6"/>
  <c r="S2544" i="6"/>
  <c r="H2545" i="6"/>
  <c r="N2545" i="6"/>
  <c r="S2545" i="6"/>
  <c r="H2546" i="6"/>
  <c r="N2546" i="6"/>
  <c r="S2546" i="6"/>
  <c r="H2547" i="6"/>
  <c r="N2547" i="6"/>
  <c r="S2547" i="6"/>
  <c r="H2548" i="6"/>
  <c r="N2548" i="6"/>
  <c r="S2548" i="6"/>
  <c r="H2549" i="6"/>
  <c r="N2549" i="6"/>
  <c r="S2549" i="6"/>
  <c r="H2550" i="6"/>
  <c r="N2550" i="6"/>
  <c r="S2550" i="6"/>
  <c r="H2551" i="6"/>
  <c r="N2551" i="6"/>
  <c r="S2551" i="6"/>
  <c r="H2552" i="6"/>
  <c r="N2552" i="6"/>
  <c r="S2552" i="6"/>
  <c r="H2553" i="6"/>
  <c r="N2553" i="6"/>
  <c r="S2553" i="6"/>
  <c r="H2554" i="6"/>
  <c r="N2554" i="6"/>
  <c r="S2554" i="6"/>
  <c r="H2555" i="6"/>
  <c r="N2555" i="6"/>
  <c r="S2555" i="6"/>
  <c r="H2556" i="6"/>
  <c r="N2556" i="6"/>
  <c r="S2556" i="6"/>
  <c r="H2557" i="6"/>
  <c r="N2557" i="6"/>
  <c r="S2557" i="6"/>
  <c r="H2558" i="6"/>
  <c r="N2558" i="6"/>
  <c r="S2558" i="6"/>
  <c r="H2559" i="6"/>
  <c r="N2559" i="6"/>
  <c r="S2559" i="6"/>
  <c r="H2560" i="6"/>
  <c r="N2560" i="6"/>
  <c r="S2560" i="6"/>
  <c r="H2561" i="6"/>
  <c r="N2561" i="6"/>
  <c r="S2561" i="6"/>
  <c r="H2562" i="6"/>
  <c r="N2562" i="6"/>
  <c r="S2562" i="6"/>
  <c r="H2563" i="6"/>
  <c r="N2563" i="6"/>
  <c r="S2563" i="6"/>
  <c r="H2564" i="6"/>
  <c r="N2564" i="6"/>
  <c r="S2564" i="6"/>
  <c r="H2565" i="6"/>
  <c r="N2565" i="6"/>
  <c r="S2565" i="6"/>
  <c r="H2566" i="6"/>
  <c r="N2566" i="6"/>
  <c r="S2566" i="6"/>
  <c r="H2567" i="6"/>
  <c r="N2567" i="6"/>
  <c r="S2567" i="6"/>
  <c r="H2568" i="6"/>
  <c r="N2568" i="6"/>
  <c r="S2568" i="6"/>
  <c r="H2569" i="6"/>
  <c r="N2569" i="6"/>
  <c r="S2569" i="6"/>
  <c r="H2570" i="6"/>
  <c r="N2570" i="6"/>
  <c r="S2570" i="6"/>
  <c r="H2571" i="6"/>
  <c r="N2571" i="6"/>
  <c r="S2571" i="6"/>
  <c r="H2572" i="6"/>
  <c r="N2572" i="6"/>
  <c r="S2572" i="6"/>
  <c r="H2573" i="6"/>
  <c r="N2573" i="6"/>
  <c r="S2573" i="6"/>
  <c r="H2574" i="6"/>
  <c r="N2574" i="6"/>
  <c r="S2574" i="6"/>
  <c r="H2575" i="6"/>
  <c r="N2575" i="6"/>
  <c r="S2575" i="6"/>
  <c r="H2576" i="6"/>
  <c r="N2576" i="6"/>
  <c r="S2576" i="6"/>
  <c r="H2577" i="6"/>
  <c r="N2577" i="6"/>
  <c r="S2577" i="6"/>
  <c r="H2578" i="6"/>
  <c r="N2578" i="6"/>
  <c r="S2578" i="6"/>
  <c r="H2579" i="6"/>
  <c r="N2579" i="6"/>
  <c r="S2579" i="6"/>
  <c r="H2580" i="6"/>
  <c r="N2580" i="6"/>
  <c r="S2580" i="6"/>
  <c r="H2581" i="6"/>
  <c r="N2581" i="6"/>
  <c r="S2581" i="6"/>
  <c r="H2582" i="6"/>
  <c r="N2582" i="6"/>
  <c r="S2582" i="6"/>
  <c r="H2583" i="6"/>
  <c r="N2583" i="6"/>
  <c r="S2583" i="6"/>
  <c r="H2584" i="6"/>
  <c r="N2584" i="6"/>
  <c r="S2584" i="6"/>
  <c r="H2585" i="6"/>
  <c r="N2585" i="6"/>
  <c r="S2585" i="6"/>
  <c r="H2586" i="6"/>
  <c r="N2586" i="6"/>
  <c r="S2586" i="6"/>
  <c r="H2587" i="6"/>
  <c r="N2587" i="6"/>
  <c r="S2587" i="6"/>
  <c r="H2588" i="6"/>
  <c r="N2588" i="6"/>
  <c r="S2588" i="6"/>
  <c r="H2589" i="6"/>
  <c r="N2589" i="6"/>
  <c r="S2589" i="6"/>
  <c r="H2590" i="6"/>
  <c r="N2590" i="6"/>
  <c r="S2590" i="6"/>
  <c r="H2591" i="6"/>
  <c r="N2591" i="6"/>
  <c r="S2591" i="6"/>
  <c r="H2592" i="6"/>
  <c r="N2592" i="6"/>
  <c r="S2592" i="6"/>
  <c r="H2593" i="6"/>
  <c r="N2593" i="6"/>
  <c r="S2593" i="6"/>
  <c r="H2594" i="6"/>
  <c r="N2594" i="6"/>
  <c r="S2594" i="6"/>
  <c r="H2595" i="6"/>
  <c r="N2595" i="6"/>
  <c r="S2595" i="6"/>
  <c r="H2596" i="6"/>
  <c r="N2596" i="6"/>
  <c r="S2596" i="6"/>
  <c r="H2597" i="6"/>
  <c r="N2597" i="6"/>
  <c r="S2597" i="6"/>
  <c r="H2598" i="6"/>
  <c r="N2598" i="6"/>
  <c r="S2598" i="6"/>
  <c r="H2599" i="6"/>
  <c r="N2599" i="6"/>
  <c r="S2599" i="6"/>
  <c r="H2600" i="6"/>
  <c r="N2600" i="6"/>
  <c r="S2600" i="6"/>
  <c r="H2601" i="6"/>
  <c r="N2601" i="6"/>
  <c r="S2601" i="6"/>
  <c r="H2602" i="6"/>
  <c r="N2602" i="6"/>
  <c r="S2602" i="6"/>
  <c r="H2603" i="6"/>
  <c r="N2603" i="6"/>
  <c r="S2603" i="6"/>
  <c r="H2604" i="6"/>
  <c r="N2604" i="6"/>
  <c r="S2604" i="6"/>
  <c r="H2605" i="6"/>
  <c r="N2605" i="6"/>
  <c r="S2605" i="6"/>
  <c r="H2606" i="6"/>
  <c r="N2606" i="6"/>
  <c r="S2606" i="6"/>
  <c r="H2607" i="6"/>
  <c r="N2607" i="6"/>
  <c r="S2607" i="6"/>
  <c r="H2608" i="6"/>
  <c r="N2608" i="6"/>
  <c r="S2608" i="6"/>
  <c r="H2609" i="6"/>
  <c r="N2609" i="6"/>
  <c r="S2609" i="6"/>
  <c r="H2610" i="6"/>
  <c r="N2610" i="6"/>
  <c r="S2610" i="6"/>
  <c r="H2611" i="6"/>
  <c r="N2611" i="6"/>
  <c r="S2611" i="6"/>
  <c r="H2612" i="6"/>
  <c r="N2612" i="6"/>
  <c r="S2612" i="6"/>
  <c r="H2613" i="6"/>
  <c r="N2613" i="6"/>
  <c r="S2613" i="6"/>
  <c r="H2614" i="6"/>
  <c r="N2614" i="6"/>
  <c r="S2614" i="6"/>
  <c r="H2615" i="6"/>
  <c r="N2615" i="6"/>
  <c r="S2615" i="6"/>
  <c r="H2616" i="6"/>
  <c r="N2616" i="6"/>
  <c r="S2616" i="6"/>
  <c r="H2617" i="6"/>
  <c r="N2617" i="6"/>
  <c r="S2617" i="6"/>
  <c r="H2618" i="6"/>
  <c r="N2618" i="6"/>
  <c r="S2618" i="6"/>
  <c r="H2619" i="6"/>
  <c r="N2619" i="6"/>
  <c r="S2619" i="6"/>
  <c r="H2620" i="6"/>
  <c r="N2620" i="6"/>
  <c r="S2620" i="6"/>
  <c r="H2621" i="6"/>
  <c r="N2621" i="6"/>
  <c r="S2621" i="6"/>
  <c r="H2622" i="6"/>
  <c r="N2622" i="6"/>
  <c r="S2622" i="6"/>
  <c r="H2623" i="6"/>
  <c r="N2623" i="6"/>
  <c r="S2623" i="6"/>
  <c r="H2624" i="6"/>
  <c r="N2624" i="6"/>
  <c r="S2624" i="6"/>
  <c r="H2625" i="6"/>
  <c r="N2625" i="6"/>
  <c r="S2625" i="6"/>
  <c r="H2626" i="6"/>
  <c r="N2626" i="6"/>
  <c r="S2626" i="6"/>
  <c r="H2627" i="6"/>
  <c r="N2627" i="6"/>
  <c r="S2627" i="6"/>
  <c r="H2628" i="6"/>
  <c r="N2628" i="6"/>
  <c r="S2628" i="6"/>
  <c r="H2629" i="6"/>
  <c r="N2629" i="6"/>
  <c r="S2629" i="6"/>
  <c r="H2630" i="6"/>
  <c r="N2630" i="6"/>
  <c r="S2630" i="6"/>
  <c r="H2631" i="6"/>
  <c r="N2631" i="6"/>
  <c r="S2631" i="6"/>
  <c r="H2632" i="6"/>
  <c r="N2632" i="6"/>
  <c r="S2632" i="6"/>
  <c r="H2633" i="6"/>
  <c r="N2633" i="6"/>
  <c r="S2633" i="6"/>
  <c r="H2634" i="6"/>
  <c r="N2634" i="6"/>
  <c r="S2634" i="6"/>
  <c r="H2635" i="6"/>
  <c r="N2635" i="6"/>
  <c r="S2635" i="6"/>
  <c r="H2636" i="6"/>
  <c r="N2636" i="6"/>
  <c r="S2636" i="6"/>
  <c r="H2637" i="6"/>
  <c r="N2637" i="6"/>
  <c r="S2637" i="6"/>
  <c r="H2638" i="6"/>
  <c r="N2638" i="6"/>
  <c r="S2638" i="6"/>
  <c r="H2639" i="6"/>
  <c r="N2639" i="6"/>
  <c r="S2639" i="6"/>
  <c r="H2640" i="6"/>
  <c r="N2640" i="6"/>
  <c r="S2640" i="6"/>
  <c r="H2641" i="6"/>
  <c r="N2641" i="6"/>
  <c r="S2641" i="6"/>
  <c r="H2642" i="6"/>
  <c r="N2642" i="6"/>
  <c r="S2642" i="6"/>
  <c r="H2643" i="6"/>
  <c r="N2643" i="6"/>
  <c r="S2643" i="6"/>
  <c r="H2644" i="6"/>
  <c r="N2644" i="6"/>
  <c r="S2644" i="6"/>
  <c r="H2645" i="6"/>
  <c r="N2645" i="6"/>
  <c r="S2645" i="6"/>
  <c r="H2646" i="6"/>
  <c r="N2646" i="6"/>
  <c r="S2646" i="6"/>
  <c r="H2647" i="6"/>
  <c r="N2647" i="6"/>
  <c r="S2647" i="6"/>
  <c r="H2648" i="6"/>
  <c r="N2648" i="6"/>
  <c r="S2648" i="6"/>
  <c r="H2649" i="6"/>
  <c r="N2649" i="6"/>
  <c r="S2649" i="6"/>
  <c r="H2650" i="6"/>
  <c r="N2650" i="6"/>
  <c r="S2650" i="6"/>
  <c r="H2651" i="6"/>
  <c r="N2651" i="6"/>
  <c r="S2651" i="6"/>
  <c r="H2652" i="6"/>
  <c r="N2652" i="6"/>
  <c r="S2652" i="6"/>
  <c r="H2653" i="6"/>
  <c r="N2653" i="6"/>
  <c r="S2653" i="6"/>
  <c r="H2654" i="6"/>
  <c r="N2654" i="6"/>
  <c r="S2654" i="6"/>
  <c r="H2655" i="6"/>
  <c r="N2655" i="6"/>
  <c r="S2655" i="6"/>
  <c r="H2656" i="6"/>
  <c r="N2656" i="6"/>
  <c r="S2656" i="6"/>
  <c r="H2657" i="6"/>
  <c r="N2657" i="6"/>
  <c r="S2657" i="6"/>
  <c r="H2658" i="6"/>
  <c r="N2658" i="6"/>
  <c r="S2658" i="6"/>
  <c r="H2659" i="6"/>
  <c r="N2659" i="6"/>
  <c r="S2659" i="6"/>
  <c r="H2660" i="6"/>
  <c r="N2660" i="6"/>
  <c r="S2660" i="6"/>
  <c r="H2661" i="6"/>
  <c r="N2661" i="6"/>
  <c r="S2661" i="6"/>
  <c r="H2662" i="6"/>
  <c r="N2662" i="6"/>
  <c r="S2662" i="6"/>
  <c r="H2663" i="6"/>
  <c r="N2663" i="6"/>
  <c r="S2663" i="6"/>
  <c r="H2664" i="6"/>
  <c r="N2664" i="6"/>
  <c r="S2664" i="6"/>
  <c r="H2665" i="6"/>
  <c r="N2665" i="6"/>
  <c r="S2665" i="6"/>
  <c r="H2666" i="6"/>
  <c r="N2666" i="6"/>
  <c r="S2666" i="6"/>
  <c r="H2667" i="6"/>
  <c r="N2667" i="6"/>
  <c r="S2667" i="6"/>
  <c r="H2668" i="6"/>
  <c r="N2668" i="6"/>
  <c r="S2668" i="6"/>
  <c r="H2669" i="6"/>
  <c r="N2669" i="6"/>
  <c r="S2669" i="6"/>
  <c r="H2670" i="6"/>
  <c r="N2670" i="6"/>
  <c r="S2670" i="6"/>
  <c r="H2671" i="6"/>
  <c r="N2671" i="6"/>
  <c r="S2671" i="6"/>
  <c r="H2672" i="6"/>
  <c r="N2672" i="6"/>
  <c r="S2672" i="6"/>
  <c r="H2673" i="6"/>
  <c r="N2673" i="6"/>
  <c r="S2673" i="6"/>
  <c r="H2674" i="6"/>
  <c r="N2674" i="6"/>
  <c r="S2674" i="6"/>
  <c r="H2675" i="6"/>
  <c r="N2675" i="6"/>
  <c r="S2675" i="6"/>
  <c r="H2676" i="6"/>
  <c r="N2676" i="6"/>
  <c r="S2676" i="6"/>
  <c r="H2677" i="6"/>
  <c r="N2677" i="6"/>
  <c r="S2677" i="6"/>
  <c r="H2678" i="6"/>
  <c r="N2678" i="6"/>
  <c r="S2678" i="6"/>
  <c r="H2679" i="6"/>
  <c r="N2679" i="6"/>
  <c r="S2679" i="6"/>
  <c r="H2680" i="6"/>
  <c r="N2680" i="6"/>
  <c r="S2680" i="6"/>
  <c r="H2681" i="6"/>
  <c r="N2681" i="6"/>
  <c r="S2681" i="6"/>
  <c r="H2682" i="6"/>
  <c r="N2682" i="6"/>
  <c r="S2682" i="6"/>
  <c r="H2683" i="6"/>
  <c r="N2683" i="6"/>
  <c r="S2683" i="6"/>
  <c r="H2684" i="6"/>
  <c r="N2684" i="6"/>
  <c r="S2684" i="6"/>
  <c r="H2685" i="6"/>
  <c r="N2685" i="6"/>
  <c r="S2685" i="6"/>
  <c r="H2686" i="6"/>
  <c r="N2686" i="6"/>
  <c r="S2686" i="6"/>
  <c r="H2687" i="6"/>
  <c r="N2687" i="6"/>
  <c r="S2687" i="6"/>
  <c r="H2688" i="6"/>
  <c r="N2688" i="6"/>
  <c r="S2688" i="6"/>
  <c r="H2689" i="6"/>
  <c r="N2689" i="6"/>
  <c r="S2689" i="6"/>
  <c r="H2690" i="6"/>
  <c r="N2690" i="6"/>
  <c r="S2690" i="6"/>
  <c r="H2691" i="6"/>
  <c r="N2691" i="6"/>
  <c r="S2691" i="6"/>
  <c r="H2692" i="6"/>
  <c r="N2692" i="6"/>
  <c r="S2692" i="6"/>
  <c r="H2693" i="6"/>
  <c r="N2693" i="6"/>
  <c r="S2693" i="6"/>
  <c r="H2694" i="6"/>
  <c r="N2694" i="6"/>
  <c r="S2694" i="6"/>
  <c r="H2695" i="6"/>
  <c r="N2695" i="6"/>
  <c r="S2695" i="6"/>
  <c r="H2696" i="6"/>
  <c r="N2696" i="6"/>
  <c r="S2696" i="6"/>
  <c r="H2697" i="6"/>
  <c r="N2697" i="6"/>
  <c r="S2697" i="6"/>
  <c r="H2698" i="6"/>
  <c r="N2698" i="6"/>
  <c r="S2698" i="6"/>
  <c r="H2699" i="6"/>
  <c r="N2699" i="6"/>
  <c r="S2699" i="6"/>
  <c r="H2700" i="6"/>
  <c r="N2700" i="6"/>
  <c r="S2700" i="6"/>
  <c r="H2701" i="6"/>
  <c r="N2701" i="6"/>
  <c r="S2701" i="6"/>
  <c r="H2702" i="6"/>
  <c r="N2702" i="6"/>
  <c r="S2702" i="6"/>
  <c r="H2703" i="6"/>
  <c r="N2703" i="6"/>
  <c r="S2703" i="6"/>
  <c r="H2704" i="6"/>
  <c r="N2704" i="6"/>
  <c r="S2704" i="6"/>
  <c r="H2705" i="6"/>
  <c r="N2705" i="6"/>
  <c r="S2705" i="6"/>
  <c r="H2706" i="6"/>
  <c r="N2706" i="6"/>
  <c r="S2706" i="6"/>
  <c r="H2707" i="6"/>
  <c r="N2707" i="6"/>
  <c r="S2707" i="6"/>
  <c r="H2708" i="6"/>
  <c r="N2708" i="6"/>
  <c r="S2708" i="6"/>
  <c r="H2709" i="6"/>
  <c r="N2709" i="6"/>
  <c r="S2709" i="6"/>
  <c r="H2710" i="6"/>
  <c r="N2710" i="6"/>
  <c r="S2710" i="6"/>
  <c r="H2711" i="6"/>
  <c r="N2711" i="6"/>
  <c r="S2711" i="6"/>
  <c r="H2712" i="6"/>
  <c r="N2712" i="6"/>
  <c r="S2712" i="6"/>
  <c r="H2713" i="6"/>
  <c r="N2713" i="6"/>
  <c r="S2713" i="6"/>
  <c r="H2714" i="6"/>
  <c r="N2714" i="6"/>
  <c r="S2714" i="6"/>
  <c r="H2715" i="6"/>
  <c r="N2715" i="6"/>
  <c r="S2715" i="6"/>
  <c r="H2716" i="6"/>
  <c r="N2716" i="6"/>
  <c r="S2716" i="6"/>
  <c r="H2717" i="6"/>
  <c r="N2717" i="6"/>
  <c r="S2717" i="6"/>
  <c r="H2718" i="6"/>
  <c r="N2718" i="6"/>
  <c r="S2718" i="6"/>
  <c r="H2719" i="6"/>
  <c r="N2719" i="6"/>
  <c r="S2719" i="6"/>
  <c r="H2720" i="6"/>
  <c r="N2720" i="6"/>
  <c r="S2720" i="6"/>
  <c r="H2721" i="6"/>
  <c r="N2721" i="6"/>
  <c r="S2721" i="6"/>
  <c r="H2722" i="6"/>
  <c r="N2722" i="6"/>
  <c r="S2722" i="6"/>
  <c r="H2723" i="6"/>
  <c r="N2723" i="6"/>
  <c r="S2723" i="6"/>
  <c r="H2724" i="6"/>
  <c r="N2724" i="6"/>
  <c r="S2724" i="6"/>
  <c r="H2725" i="6"/>
  <c r="N2725" i="6"/>
  <c r="S2725" i="6"/>
  <c r="H2726" i="6"/>
  <c r="N2726" i="6"/>
  <c r="S2726" i="6"/>
  <c r="H2727" i="6"/>
  <c r="N2727" i="6"/>
  <c r="S2727" i="6"/>
  <c r="H2728" i="6"/>
  <c r="N2728" i="6"/>
  <c r="S2728" i="6"/>
  <c r="H2729" i="6"/>
  <c r="N2729" i="6"/>
  <c r="S2729" i="6"/>
  <c r="H2730" i="6"/>
  <c r="N2730" i="6"/>
  <c r="S2730" i="6"/>
  <c r="H2731" i="6"/>
  <c r="N2731" i="6"/>
  <c r="S2731" i="6"/>
  <c r="H2732" i="6"/>
  <c r="N2732" i="6"/>
  <c r="S2732" i="6"/>
  <c r="H2733" i="6"/>
  <c r="N2733" i="6"/>
  <c r="S2733" i="6"/>
  <c r="H2734" i="6"/>
  <c r="N2734" i="6"/>
  <c r="S2734" i="6"/>
  <c r="H2735" i="6"/>
  <c r="N2735" i="6"/>
  <c r="S2735" i="6"/>
  <c r="H2736" i="6"/>
  <c r="N2736" i="6"/>
  <c r="S2736" i="6"/>
  <c r="H2737" i="6"/>
  <c r="N2737" i="6"/>
  <c r="S2737" i="6"/>
  <c r="H2738" i="6"/>
  <c r="N2738" i="6"/>
  <c r="S2738" i="6"/>
  <c r="H2739" i="6"/>
  <c r="N2739" i="6"/>
  <c r="S2739" i="6"/>
  <c r="H2740" i="6"/>
  <c r="N2740" i="6"/>
  <c r="S2740" i="6"/>
  <c r="H2741" i="6"/>
  <c r="N2741" i="6"/>
  <c r="S2741" i="6"/>
  <c r="H2742" i="6"/>
  <c r="N2742" i="6"/>
  <c r="S2742" i="6"/>
  <c r="H2743" i="6"/>
  <c r="N2743" i="6"/>
  <c r="S2743" i="6"/>
  <c r="H2744" i="6"/>
  <c r="N2744" i="6"/>
  <c r="S2744" i="6"/>
  <c r="H2745" i="6"/>
  <c r="N2745" i="6"/>
  <c r="S2745" i="6"/>
  <c r="H2746" i="6"/>
  <c r="N2746" i="6"/>
  <c r="S2746" i="6"/>
  <c r="H2747" i="6"/>
  <c r="N2747" i="6"/>
  <c r="S2747" i="6"/>
  <c r="H2748" i="6"/>
  <c r="N2748" i="6"/>
  <c r="S2748" i="6"/>
  <c r="H2749" i="6"/>
  <c r="N2749" i="6"/>
  <c r="S2749" i="6"/>
  <c r="H2750" i="6"/>
  <c r="N2750" i="6"/>
  <c r="S2750" i="6"/>
  <c r="H2751" i="6"/>
  <c r="N2751" i="6"/>
  <c r="S2751" i="6"/>
  <c r="H2752" i="6"/>
  <c r="N2752" i="6"/>
  <c r="S2752" i="6"/>
  <c r="H2753" i="6"/>
  <c r="N2753" i="6"/>
  <c r="S2753" i="6"/>
  <c r="H2754" i="6"/>
  <c r="N2754" i="6"/>
  <c r="S2754" i="6"/>
  <c r="H2755" i="6"/>
  <c r="N2755" i="6"/>
  <c r="S2755" i="6"/>
  <c r="H2756" i="6"/>
  <c r="N2756" i="6"/>
  <c r="S2756" i="6"/>
  <c r="H2757" i="6"/>
  <c r="N2757" i="6"/>
  <c r="S2757" i="6"/>
  <c r="H2758" i="6"/>
  <c r="N2758" i="6"/>
  <c r="S2758" i="6"/>
  <c r="H2759" i="6"/>
  <c r="N2759" i="6"/>
  <c r="S2759" i="6"/>
  <c r="H2760" i="6"/>
  <c r="N2760" i="6"/>
  <c r="S2760" i="6"/>
  <c r="H2761" i="6"/>
  <c r="N2761" i="6"/>
  <c r="S2761" i="6"/>
  <c r="H2762" i="6"/>
  <c r="N2762" i="6"/>
  <c r="S2762" i="6"/>
  <c r="H2763" i="6"/>
  <c r="N2763" i="6"/>
  <c r="S2763" i="6"/>
  <c r="H2764" i="6"/>
  <c r="N2764" i="6"/>
  <c r="S2764" i="6"/>
  <c r="H2765" i="6"/>
  <c r="N2765" i="6"/>
  <c r="S2765" i="6"/>
  <c r="H2766" i="6"/>
  <c r="N2766" i="6"/>
  <c r="S2766" i="6"/>
  <c r="H2767" i="6"/>
  <c r="N2767" i="6"/>
  <c r="S2767" i="6"/>
  <c r="H2768" i="6"/>
  <c r="N2768" i="6"/>
  <c r="S2768" i="6"/>
  <c r="H2769" i="6"/>
  <c r="N2769" i="6"/>
  <c r="S2769" i="6"/>
  <c r="H2770" i="6"/>
  <c r="N2770" i="6"/>
  <c r="S2770" i="6"/>
  <c r="H2771" i="6"/>
  <c r="N2771" i="6"/>
  <c r="S2771" i="6"/>
  <c r="H2772" i="6"/>
  <c r="N2772" i="6"/>
  <c r="S2772" i="6"/>
  <c r="H2773" i="6"/>
  <c r="N2773" i="6"/>
  <c r="S2773" i="6"/>
  <c r="H2774" i="6"/>
  <c r="N2774" i="6"/>
  <c r="S2774" i="6"/>
  <c r="H2775" i="6"/>
  <c r="N2775" i="6"/>
  <c r="S2775" i="6"/>
  <c r="H2776" i="6"/>
  <c r="N2776" i="6"/>
  <c r="S2776" i="6"/>
  <c r="H2777" i="6"/>
  <c r="N2777" i="6"/>
  <c r="S2777" i="6"/>
  <c r="H2778" i="6"/>
  <c r="N2778" i="6"/>
  <c r="S2778" i="6"/>
  <c r="H2779" i="6"/>
  <c r="N2779" i="6"/>
  <c r="S2779" i="6"/>
  <c r="H2780" i="6"/>
  <c r="N2780" i="6"/>
  <c r="S2780" i="6"/>
  <c r="H2781" i="6"/>
  <c r="N2781" i="6"/>
  <c r="S2781" i="6"/>
  <c r="H2782" i="6"/>
  <c r="N2782" i="6"/>
  <c r="S2782" i="6"/>
  <c r="H2783" i="6"/>
  <c r="N2783" i="6"/>
  <c r="S2783" i="6"/>
  <c r="H2784" i="6"/>
  <c r="N2784" i="6"/>
  <c r="S2784" i="6"/>
  <c r="H2785" i="6"/>
  <c r="N2785" i="6"/>
  <c r="S2785" i="6"/>
  <c r="H2786" i="6"/>
  <c r="N2786" i="6"/>
  <c r="S2786" i="6"/>
  <c r="H2787" i="6"/>
  <c r="N2787" i="6"/>
  <c r="S2787" i="6"/>
  <c r="H2788" i="6"/>
  <c r="N2788" i="6"/>
  <c r="S2788" i="6"/>
  <c r="H2789" i="6"/>
  <c r="N2789" i="6"/>
  <c r="S2789" i="6"/>
  <c r="H2790" i="6"/>
  <c r="N2790" i="6"/>
  <c r="S2790" i="6"/>
  <c r="H2791" i="6"/>
  <c r="N2791" i="6"/>
  <c r="S2791" i="6"/>
  <c r="H2792" i="6"/>
  <c r="N2792" i="6"/>
  <c r="S2792" i="6"/>
  <c r="H2793" i="6"/>
  <c r="N2793" i="6"/>
  <c r="S2793" i="6"/>
  <c r="H2794" i="6"/>
  <c r="N2794" i="6"/>
  <c r="S2794" i="6"/>
  <c r="H2795" i="6"/>
  <c r="N2795" i="6"/>
  <c r="S2795" i="6"/>
  <c r="H2796" i="6"/>
  <c r="N2796" i="6"/>
  <c r="S2796" i="6"/>
  <c r="H2797" i="6"/>
  <c r="N2797" i="6"/>
  <c r="S2797" i="6"/>
  <c r="H2798" i="6"/>
  <c r="N2798" i="6"/>
  <c r="S2798" i="6"/>
  <c r="H2799" i="6"/>
  <c r="N2799" i="6"/>
  <c r="S2799" i="6"/>
  <c r="H2800" i="6"/>
  <c r="N2800" i="6"/>
  <c r="S2800" i="6"/>
  <c r="H2801" i="6"/>
  <c r="N2801" i="6"/>
  <c r="S2801" i="6"/>
  <c r="H2802" i="6"/>
  <c r="N2802" i="6"/>
  <c r="S2802" i="6"/>
  <c r="H2803" i="6"/>
  <c r="N2803" i="6"/>
  <c r="S2803" i="6"/>
  <c r="H2804" i="6"/>
  <c r="N2804" i="6"/>
  <c r="S2804" i="6"/>
  <c r="H2805" i="6"/>
  <c r="N2805" i="6"/>
  <c r="S2805" i="6"/>
  <c r="H2806" i="6"/>
  <c r="N2806" i="6"/>
  <c r="S2806" i="6"/>
  <c r="H2807" i="6"/>
  <c r="N2807" i="6"/>
  <c r="S2807" i="6"/>
  <c r="H2808" i="6"/>
  <c r="N2808" i="6"/>
  <c r="S2808" i="6"/>
  <c r="H2809" i="6"/>
  <c r="N2809" i="6"/>
  <c r="S2809" i="6"/>
  <c r="H2810" i="6"/>
  <c r="N2810" i="6"/>
  <c r="S2810" i="6"/>
  <c r="H2811" i="6"/>
  <c r="N2811" i="6"/>
  <c r="S2811" i="6"/>
  <c r="H2812" i="6"/>
  <c r="N2812" i="6"/>
  <c r="S2812" i="6"/>
  <c r="H2813" i="6"/>
  <c r="N2813" i="6"/>
  <c r="S2813" i="6"/>
  <c r="H2814" i="6"/>
  <c r="N2814" i="6"/>
  <c r="S2814" i="6"/>
  <c r="H2815" i="6"/>
  <c r="N2815" i="6"/>
  <c r="S2815" i="6"/>
  <c r="H2816" i="6"/>
  <c r="N2816" i="6"/>
  <c r="S2816" i="6"/>
  <c r="H2817" i="6"/>
  <c r="N2817" i="6"/>
  <c r="S2817" i="6"/>
  <c r="H2818" i="6"/>
  <c r="N2818" i="6"/>
  <c r="S2818" i="6"/>
  <c r="H2819" i="6"/>
  <c r="N2819" i="6"/>
  <c r="S2819" i="6"/>
  <c r="H2820" i="6"/>
  <c r="N2820" i="6"/>
  <c r="S2820" i="6"/>
  <c r="H2821" i="6"/>
  <c r="N2821" i="6"/>
  <c r="S2821" i="6"/>
  <c r="H2822" i="6"/>
  <c r="N2822" i="6"/>
  <c r="S2822" i="6"/>
  <c r="H2823" i="6"/>
  <c r="N2823" i="6"/>
  <c r="S2823" i="6"/>
  <c r="H2824" i="6"/>
  <c r="N2824" i="6"/>
  <c r="S2824" i="6"/>
  <c r="H2825" i="6"/>
  <c r="N2825" i="6"/>
  <c r="S2825" i="6"/>
  <c r="H2826" i="6"/>
  <c r="N2826" i="6"/>
  <c r="S2826" i="6"/>
  <c r="H1572" i="6"/>
  <c r="N1572" i="6"/>
  <c r="N2950" i="6" s="1"/>
  <c r="N7" i="6" s="1"/>
  <c r="S1572" i="6"/>
  <c r="H1573" i="6"/>
  <c r="N1573" i="6"/>
  <c r="S1573" i="6"/>
  <c r="H1574" i="6"/>
  <c r="N1574" i="6"/>
  <c r="S1574" i="6"/>
  <c r="H1575" i="6"/>
  <c r="N1575" i="6"/>
  <c r="S1575" i="6"/>
  <c r="H1576" i="6"/>
  <c r="N1576" i="6"/>
  <c r="S1576" i="6"/>
  <c r="H1577" i="6"/>
  <c r="N1577" i="6"/>
  <c r="S1577" i="6"/>
  <c r="H1578" i="6"/>
  <c r="N1578" i="6"/>
  <c r="S1578" i="6"/>
  <c r="H1579" i="6"/>
  <c r="N1579" i="6"/>
  <c r="S1579" i="6"/>
  <c r="H1580" i="6"/>
  <c r="N1580" i="6"/>
  <c r="S1580" i="6"/>
  <c r="H1581" i="6"/>
  <c r="N1581" i="6"/>
  <c r="S1581" i="6"/>
  <c r="H1582" i="6"/>
  <c r="N1582" i="6"/>
  <c r="S1582" i="6"/>
  <c r="H1583" i="6"/>
  <c r="N1583" i="6"/>
  <c r="S1583" i="6"/>
  <c r="H1584" i="6"/>
  <c r="N1584" i="6"/>
  <c r="S1584" i="6"/>
  <c r="H1585" i="6"/>
  <c r="N1585" i="6"/>
  <c r="S1585" i="6"/>
  <c r="H1586" i="6"/>
  <c r="N1586" i="6"/>
  <c r="S1586" i="6"/>
  <c r="H1587" i="6"/>
  <c r="N1587" i="6"/>
  <c r="S1587" i="6"/>
  <c r="H1588" i="6"/>
  <c r="N1588" i="6"/>
  <c r="S1588" i="6"/>
  <c r="H1589" i="6"/>
  <c r="N1589" i="6"/>
  <c r="S1589" i="6"/>
  <c r="H1590" i="6"/>
  <c r="N1590" i="6"/>
  <c r="S1590" i="6"/>
  <c r="H1591" i="6"/>
  <c r="N1591" i="6"/>
  <c r="S1591" i="6"/>
  <c r="H1592" i="6"/>
  <c r="N1592" i="6"/>
  <c r="S1592" i="6"/>
  <c r="H1593" i="6"/>
  <c r="N1593" i="6"/>
  <c r="S1593" i="6"/>
  <c r="H1594" i="6"/>
  <c r="N1594" i="6"/>
  <c r="S1594" i="6"/>
  <c r="H1595" i="6"/>
  <c r="N1595" i="6"/>
  <c r="S1595" i="6"/>
  <c r="H1596" i="6"/>
  <c r="N1596" i="6"/>
  <c r="S1596" i="6"/>
  <c r="H1597" i="6"/>
  <c r="N1597" i="6"/>
  <c r="S1597" i="6"/>
  <c r="H1598" i="6"/>
  <c r="N1598" i="6"/>
  <c r="S1598" i="6"/>
  <c r="H1599" i="6"/>
  <c r="N1599" i="6"/>
  <c r="S1599" i="6"/>
  <c r="H1600" i="6"/>
  <c r="N1600" i="6"/>
  <c r="S1600" i="6"/>
  <c r="H1601" i="6"/>
  <c r="N1601" i="6"/>
  <c r="S1601" i="6"/>
  <c r="H1602" i="6"/>
  <c r="N1602" i="6"/>
  <c r="S1602" i="6"/>
  <c r="H1603" i="6"/>
  <c r="N1603" i="6"/>
  <c r="S1603" i="6"/>
  <c r="H1604" i="6"/>
  <c r="N1604" i="6"/>
  <c r="S1604" i="6"/>
  <c r="H1605" i="6"/>
  <c r="N1605" i="6"/>
  <c r="S1605" i="6"/>
  <c r="H1606" i="6"/>
  <c r="N1606" i="6"/>
  <c r="S1606" i="6"/>
  <c r="H1607" i="6"/>
  <c r="N1607" i="6"/>
  <c r="S1607" i="6"/>
  <c r="H1608" i="6"/>
  <c r="N1608" i="6"/>
  <c r="S1608" i="6"/>
  <c r="H1609" i="6"/>
  <c r="N1609" i="6"/>
  <c r="S1609" i="6"/>
  <c r="H1610" i="6"/>
  <c r="N1610" i="6"/>
  <c r="S1610" i="6"/>
  <c r="H1611" i="6"/>
  <c r="N1611" i="6"/>
  <c r="S1611" i="6"/>
  <c r="H1612" i="6"/>
  <c r="N1612" i="6"/>
  <c r="S1612" i="6"/>
  <c r="H1613" i="6"/>
  <c r="N1613" i="6"/>
  <c r="S1613" i="6"/>
  <c r="H1614" i="6"/>
  <c r="N1614" i="6"/>
  <c r="S1614" i="6"/>
  <c r="H1615" i="6"/>
  <c r="N1615" i="6"/>
  <c r="S1615" i="6"/>
  <c r="H1616" i="6"/>
  <c r="N1616" i="6"/>
  <c r="S1616" i="6"/>
  <c r="H1617" i="6"/>
  <c r="N1617" i="6"/>
  <c r="S1617" i="6"/>
  <c r="H1618" i="6"/>
  <c r="N1618" i="6"/>
  <c r="S1618" i="6"/>
  <c r="H1619" i="6"/>
  <c r="N1619" i="6"/>
  <c r="S1619" i="6"/>
  <c r="H1620" i="6"/>
  <c r="N1620" i="6"/>
  <c r="S1620" i="6"/>
  <c r="H1621" i="6"/>
  <c r="N1621" i="6"/>
  <c r="S1621" i="6"/>
  <c r="H1622" i="6"/>
  <c r="N1622" i="6"/>
  <c r="S1622" i="6"/>
  <c r="H1623" i="6"/>
  <c r="N1623" i="6"/>
  <c r="S1623" i="6"/>
  <c r="H1624" i="6"/>
  <c r="N1624" i="6"/>
  <c r="S1624" i="6"/>
  <c r="H1625" i="6"/>
  <c r="N1625" i="6"/>
  <c r="S1625" i="6"/>
  <c r="H1626" i="6"/>
  <c r="N1626" i="6"/>
  <c r="S1626" i="6"/>
  <c r="H1627" i="6"/>
  <c r="N1627" i="6"/>
  <c r="S1627" i="6"/>
  <c r="H1628" i="6"/>
  <c r="N1628" i="6"/>
  <c r="S1628" i="6"/>
  <c r="H1629" i="6"/>
  <c r="N1629" i="6"/>
  <c r="S1629" i="6"/>
  <c r="H1630" i="6"/>
  <c r="N1630" i="6"/>
  <c r="S1630" i="6"/>
  <c r="H1631" i="6"/>
  <c r="N1631" i="6"/>
  <c r="S1631" i="6"/>
  <c r="H1632" i="6"/>
  <c r="N1632" i="6"/>
  <c r="S1632" i="6"/>
  <c r="H1633" i="6"/>
  <c r="N1633" i="6"/>
  <c r="S1633" i="6"/>
  <c r="H1634" i="6"/>
  <c r="N1634" i="6"/>
  <c r="S1634" i="6"/>
  <c r="H1635" i="6"/>
  <c r="N1635" i="6"/>
  <c r="S1635" i="6"/>
  <c r="H1636" i="6"/>
  <c r="N1636" i="6"/>
  <c r="S1636" i="6"/>
  <c r="H1637" i="6"/>
  <c r="N1637" i="6"/>
  <c r="S1637" i="6"/>
  <c r="H1638" i="6"/>
  <c r="N1638" i="6"/>
  <c r="S1638" i="6"/>
  <c r="H1639" i="6"/>
  <c r="N1639" i="6"/>
  <c r="S1639" i="6"/>
  <c r="H1640" i="6"/>
  <c r="N1640" i="6"/>
  <c r="S1640" i="6"/>
  <c r="H1641" i="6"/>
  <c r="N1641" i="6"/>
  <c r="S1641" i="6"/>
  <c r="H1642" i="6"/>
  <c r="N1642" i="6"/>
  <c r="S1642" i="6"/>
  <c r="H1643" i="6"/>
  <c r="N1643" i="6"/>
  <c r="S1643" i="6"/>
  <c r="H1644" i="6"/>
  <c r="N1644" i="6"/>
  <c r="S1644" i="6"/>
  <c r="H1645" i="6"/>
  <c r="N1645" i="6"/>
  <c r="S1645" i="6"/>
  <c r="H1646" i="6"/>
  <c r="N1646" i="6"/>
  <c r="S1646" i="6"/>
  <c r="H1647" i="6"/>
  <c r="N1647" i="6"/>
  <c r="S1647" i="6"/>
  <c r="H1648" i="6"/>
  <c r="N1648" i="6"/>
  <c r="S1648" i="6"/>
  <c r="H1649" i="6"/>
  <c r="N1649" i="6"/>
  <c r="S1649" i="6"/>
  <c r="H1650" i="6"/>
  <c r="N1650" i="6"/>
  <c r="S1650" i="6"/>
  <c r="H1651" i="6"/>
  <c r="N1651" i="6"/>
  <c r="S1651" i="6"/>
  <c r="H1652" i="6"/>
  <c r="N1652" i="6"/>
  <c r="S1652" i="6"/>
  <c r="H1653" i="6"/>
  <c r="N1653" i="6"/>
  <c r="S1653" i="6"/>
  <c r="H1654" i="6"/>
  <c r="N1654" i="6"/>
  <c r="S1654" i="6"/>
  <c r="H1655" i="6"/>
  <c r="N1655" i="6"/>
  <c r="S1655" i="6"/>
  <c r="H1656" i="6"/>
  <c r="N1656" i="6"/>
  <c r="S1656" i="6"/>
  <c r="H1657" i="6"/>
  <c r="N1657" i="6"/>
  <c r="S1657" i="6"/>
  <c r="H1658" i="6"/>
  <c r="N1658" i="6"/>
  <c r="S1658" i="6"/>
  <c r="H1659" i="6"/>
  <c r="N1659" i="6"/>
  <c r="S1659" i="6"/>
  <c r="H1660" i="6"/>
  <c r="N1660" i="6"/>
  <c r="S1660" i="6"/>
  <c r="H1661" i="6"/>
  <c r="N1661" i="6"/>
  <c r="S1661" i="6"/>
  <c r="H1662" i="6"/>
  <c r="N1662" i="6"/>
  <c r="S1662" i="6"/>
  <c r="H1663" i="6"/>
  <c r="N1663" i="6"/>
  <c r="S1663" i="6"/>
  <c r="H1664" i="6"/>
  <c r="N1664" i="6"/>
  <c r="S1664" i="6"/>
  <c r="H1665" i="6"/>
  <c r="N1665" i="6"/>
  <c r="S1665" i="6"/>
  <c r="H1666" i="6"/>
  <c r="N1666" i="6"/>
  <c r="S1666" i="6"/>
  <c r="H1667" i="6"/>
  <c r="N1667" i="6"/>
  <c r="S1667" i="6"/>
  <c r="H1668" i="6"/>
  <c r="N1668" i="6"/>
  <c r="S1668" i="6"/>
  <c r="H1669" i="6"/>
  <c r="N1669" i="6"/>
  <c r="S1669" i="6"/>
  <c r="H1670" i="6"/>
  <c r="N1670" i="6"/>
  <c r="S1670" i="6"/>
  <c r="H1671" i="6"/>
  <c r="N1671" i="6"/>
  <c r="S1671" i="6"/>
  <c r="H1672" i="6"/>
  <c r="N1672" i="6"/>
  <c r="S1672" i="6"/>
  <c r="H1673" i="6"/>
  <c r="N1673" i="6"/>
  <c r="S1673" i="6"/>
  <c r="H1674" i="6"/>
  <c r="N1674" i="6"/>
  <c r="S1674" i="6"/>
  <c r="H1675" i="6"/>
  <c r="N1675" i="6"/>
  <c r="S1675" i="6"/>
  <c r="H1676" i="6"/>
  <c r="N1676" i="6"/>
  <c r="S1676" i="6"/>
  <c r="H1677" i="6"/>
  <c r="N1677" i="6"/>
  <c r="S1677" i="6"/>
  <c r="H1678" i="6"/>
  <c r="N1678" i="6"/>
  <c r="S1678" i="6"/>
  <c r="H1679" i="6"/>
  <c r="N1679" i="6"/>
  <c r="S1679" i="6"/>
  <c r="H1680" i="6"/>
  <c r="N1680" i="6"/>
  <c r="S1680" i="6"/>
  <c r="H1681" i="6"/>
  <c r="N1681" i="6"/>
  <c r="S1681" i="6"/>
  <c r="H1682" i="6"/>
  <c r="N1682" i="6"/>
  <c r="S1682" i="6"/>
  <c r="H1683" i="6"/>
  <c r="N1683" i="6"/>
  <c r="S1683" i="6"/>
  <c r="H1684" i="6"/>
  <c r="N1684" i="6"/>
  <c r="S1684" i="6"/>
  <c r="H1685" i="6"/>
  <c r="N1685" i="6"/>
  <c r="S1685" i="6"/>
  <c r="H1686" i="6"/>
  <c r="N1686" i="6"/>
  <c r="S1686" i="6"/>
  <c r="H1687" i="6"/>
  <c r="N1687" i="6"/>
  <c r="S1687" i="6"/>
  <c r="H1688" i="6"/>
  <c r="N1688" i="6"/>
  <c r="S1688" i="6"/>
  <c r="H1689" i="6"/>
  <c r="N1689" i="6"/>
  <c r="S1689" i="6"/>
  <c r="H1690" i="6"/>
  <c r="N1690" i="6"/>
  <c r="S1690" i="6"/>
  <c r="H1691" i="6"/>
  <c r="N1691" i="6"/>
  <c r="S1691" i="6"/>
  <c r="H1692" i="6"/>
  <c r="N1692" i="6"/>
  <c r="S1692" i="6"/>
  <c r="H1693" i="6"/>
  <c r="N1693" i="6"/>
  <c r="S1693" i="6"/>
  <c r="H1694" i="6"/>
  <c r="N1694" i="6"/>
  <c r="S1694" i="6"/>
  <c r="H1695" i="6"/>
  <c r="N1695" i="6"/>
  <c r="S1695" i="6"/>
  <c r="H1696" i="6"/>
  <c r="N1696" i="6"/>
  <c r="S1696" i="6"/>
  <c r="H1697" i="6"/>
  <c r="N1697" i="6"/>
  <c r="S1697" i="6"/>
  <c r="H1698" i="6"/>
  <c r="N1698" i="6"/>
  <c r="S1698" i="6"/>
  <c r="H1699" i="6"/>
  <c r="N1699" i="6"/>
  <c r="S1699" i="6"/>
  <c r="H1700" i="6"/>
  <c r="N1700" i="6"/>
  <c r="S1700" i="6"/>
  <c r="H1701" i="6"/>
  <c r="N1701" i="6"/>
  <c r="S1701" i="6"/>
  <c r="H1702" i="6"/>
  <c r="N1702" i="6"/>
  <c r="S1702" i="6"/>
  <c r="H1703" i="6"/>
  <c r="N1703" i="6"/>
  <c r="S1703" i="6"/>
  <c r="H1704" i="6"/>
  <c r="N1704" i="6"/>
  <c r="S1704" i="6"/>
  <c r="H1705" i="6"/>
  <c r="N1705" i="6"/>
  <c r="S1705" i="6"/>
  <c r="H1706" i="6"/>
  <c r="N1706" i="6"/>
  <c r="S1706" i="6"/>
  <c r="H1707" i="6"/>
  <c r="N1707" i="6"/>
  <c r="S1707" i="6"/>
  <c r="H1708" i="6"/>
  <c r="N1708" i="6"/>
  <c r="S1708" i="6"/>
  <c r="H1709" i="6"/>
  <c r="N1709" i="6"/>
  <c r="S1709" i="6"/>
  <c r="H1710" i="6"/>
  <c r="N1710" i="6"/>
  <c r="S1710" i="6"/>
  <c r="H1711" i="6"/>
  <c r="N1711" i="6"/>
  <c r="S1711" i="6"/>
  <c r="H1712" i="6"/>
  <c r="N1712" i="6"/>
  <c r="S1712" i="6"/>
  <c r="H1713" i="6"/>
  <c r="N1713" i="6"/>
  <c r="S1713" i="6"/>
  <c r="H1714" i="6"/>
  <c r="N1714" i="6"/>
  <c r="S1714" i="6"/>
  <c r="H1715" i="6"/>
  <c r="N1715" i="6"/>
  <c r="S1715" i="6"/>
  <c r="H1716" i="6"/>
  <c r="N1716" i="6"/>
  <c r="S1716" i="6"/>
  <c r="H1717" i="6"/>
  <c r="N1717" i="6"/>
  <c r="S1717" i="6"/>
  <c r="H1718" i="6"/>
  <c r="N1718" i="6"/>
  <c r="S1718" i="6"/>
  <c r="H1719" i="6"/>
  <c r="N1719" i="6"/>
  <c r="S1719" i="6"/>
  <c r="B33" i="23"/>
  <c r="C33" i="23"/>
</calcChain>
</file>

<file path=xl/sharedStrings.xml><?xml version="1.0" encoding="utf-8"?>
<sst xmlns="http://schemas.openxmlformats.org/spreadsheetml/2006/main" count="78890" uniqueCount="13860">
  <si>
    <t>925502269VBLACK/GUNMETALXLG</t>
  </si>
  <si>
    <t>1AQ-WHITE/GUNMETAL/BLACK</t>
  </si>
  <si>
    <t>925502269VWHTIE / GUNMETAL /BLACKSMA</t>
  </si>
  <si>
    <t>925502269VWHTIE / GUNMETAL /BLACKMED</t>
  </si>
  <si>
    <t>925502269VWHTIE / GUNMETAL /BLACKLGE</t>
  </si>
  <si>
    <t>925502269VWHTIE / GUNMETAL /BLACKXLG</t>
  </si>
  <si>
    <t>4YB-NAVY/GUNMETAL</t>
  </si>
  <si>
    <t>925502269VNAVY/GUNMETALSMA</t>
  </si>
  <si>
    <t>925502269VNAVY/GUNMETALMED</t>
  </si>
  <si>
    <t>925502269VNAVY/GUNMETALLGE</t>
  </si>
  <si>
    <t>925502269VNAVY/GUNMETALXLG</t>
  </si>
  <si>
    <t xml:space="preserve">6BH-RED/GUNMETAL </t>
  </si>
  <si>
    <t>925502269VRED/ GUNMETALSMA</t>
  </si>
  <si>
    <t>925502269VRED/ GUNMETALMED</t>
  </si>
  <si>
    <t>925502269VRED/ GUNMETALLGE</t>
  </si>
  <si>
    <t>925502269VRED/ GUNMETALXLG</t>
  </si>
  <si>
    <t>6BJ-CARDINAL/GUNMETAL</t>
  </si>
  <si>
    <t>925502269VCARDINAL/GUNMETALSMA</t>
  </si>
  <si>
    <t>925502269VCARDINAL/GUNMETALMED</t>
  </si>
  <si>
    <t>925502269VCARDINAL/GUNMETALLGE</t>
  </si>
  <si>
    <t>925502269VCARDINAL/GUNMETALXLG</t>
  </si>
  <si>
    <t>4AU-ULTRA MARINE/ NEON PINK / BOLD BLUE</t>
  </si>
  <si>
    <t>925512269GULTRA MARINE / NEON PINK / BOLD BLUEXSM</t>
  </si>
  <si>
    <t>925512269GULTRA MARINE / NEON PINK / BOLD BLUESMA</t>
  </si>
  <si>
    <t>925512269GULTRA MARINE / NEON PINK / BOLD BLUEMED</t>
  </si>
  <si>
    <t>925512269GULTRA MARINE / NEON PINK / BOLD BLUELGE</t>
  </si>
  <si>
    <t>925512269GULTRA MARINE / NEON PINK / BOLD BLUEXLG</t>
  </si>
  <si>
    <t>6AM-ROUGE RED/ULTRA MARINE</t>
  </si>
  <si>
    <t>925512269GROUGE RED/ ULTRA MARINEXSM</t>
  </si>
  <si>
    <t>925512269GROUGE RED/ ULTRA MARINESMA</t>
  </si>
  <si>
    <t>925512269GROUGE RED/ ULTRA MARINEMED</t>
  </si>
  <si>
    <t>925512269GROUGE RED/ ULTRA MARINELGE</t>
  </si>
  <si>
    <t>925512269GROUGE RED/ ULTRA MARINEXLG</t>
  </si>
  <si>
    <t>6AQ-PINK/LIME/NEON YELLOW</t>
  </si>
  <si>
    <t>925512269GPINK/LIME/NEON YELLOWXSM</t>
  </si>
  <si>
    <t>925512269GPINK/LIME/NEON YELLOWSMA</t>
  </si>
  <si>
    <t>925512269GPINK/LIME/NEON YELLOWMED</t>
  </si>
  <si>
    <t>925512269GPINK/LIME/NEON YELLOWLGE</t>
  </si>
  <si>
    <t>925512269GPINK/LIME/NEON YELLOWXLG</t>
  </si>
  <si>
    <t>925732660VBLACKXSM</t>
  </si>
  <si>
    <t>925732660VBLACKSMA</t>
  </si>
  <si>
    <t>925732660VBLACKMED</t>
  </si>
  <si>
    <t>925732660VBLACKLGE</t>
  </si>
  <si>
    <t>925732660VBLACKXLG</t>
  </si>
  <si>
    <t>925732660VOXFORDXSM</t>
  </si>
  <si>
    <t>925732660VOXFORDSMA</t>
  </si>
  <si>
    <t>925732660VOXFORDMED</t>
  </si>
  <si>
    <t>925732660VOXFORDLGE</t>
  </si>
  <si>
    <t>925732660VOXFORDXLG</t>
  </si>
  <si>
    <t>925732660VWHITEXSM</t>
  </si>
  <si>
    <t>925732660VWHITESMA</t>
  </si>
  <si>
    <t>925732660VWHITEMED</t>
  </si>
  <si>
    <t>925732660VWHITELGE</t>
  </si>
  <si>
    <t>925732660VWHITEXLG</t>
  </si>
  <si>
    <t xml:space="preserve">3AD-SUMMER GREEN </t>
  </si>
  <si>
    <t>925732660VSUMMER GREENXSM</t>
  </si>
  <si>
    <t>925732660VSUMMER GREENSMA</t>
  </si>
  <si>
    <t>925732660VSUMMER GREENMED</t>
  </si>
  <si>
    <t>925732660VSUMMER GREENLGE</t>
  </si>
  <si>
    <t>925732660VSUMMER GREENXLG</t>
  </si>
  <si>
    <t>4AE-BLUE ASTER</t>
  </si>
  <si>
    <t>925732660VBLUE ASTERXSM</t>
  </si>
  <si>
    <t>925732660VBLUE ASTERSMA</t>
  </si>
  <si>
    <t>925732660VBLUE ASTERMED</t>
  </si>
  <si>
    <t>925732660VBLUE ASTERLGE</t>
  </si>
  <si>
    <t>925732660VBLUE ASTERXLG</t>
  </si>
  <si>
    <t>6AA-PINK LEMONADE</t>
  </si>
  <si>
    <t>925732660VPINK LEMONADEXSM</t>
  </si>
  <si>
    <t>925732660VPINK LEMONADESMA</t>
  </si>
  <si>
    <t>925732660VPINK LEMONADEMED</t>
  </si>
  <si>
    <t>925732660VPINK LEMONADELGE</t>
  </si>
  <si>
    <t>925732660VPINK LEMONADEXLG</t>
  </si>
  <si>
    <t>92576227VCARDINALSMA</t>
  </si>
  <si>
    <t>92576227VCARDINALMED</t>
  </si>
  <si>
    <t>92576227VCARDINALLGE</t>
  </si>
  <si>
    <t>92576227VCARDINALXLG</t>
  </si>
  <si>
    <t>92576227VORANGESMA</t>
  </si>
  <si>
    <t>92576227VORANGEMED</t>
  </si>
  <si>
    <t>92576227VORANGELGE</t>
  </si>
  <si>
    <t>92576227VORANGEXLG</t>
  </si>
  <si>
    <t xml:space="preserve">017-GUNMETAL </t>
  </si>
  <si>
    <t>92596240VGUNMETALXSM</t>
  </si>
  <si>
    <t>92596240VGUNMETALSMA</t>
  </si>
  <si>
    <t>92596240VGUNMETALMED</t>
  </si>
  <si>
    <t>92596240VGUNMETALLGE</t>
  </si>
  <si>
    <t>92596240VGUNMETALXLG</t>
  </si>
  <si>
    <t>92596240VWHITEXSM</t>
  </si>
  <si>
    <t>92596240VWHITESMA</t>
  </si>
  <si>
    <t>92596240VWHITEMED</t>
  </si>
  <si>
    <t>92596240VWHITELGE</t>
  </si>
  <si>
    <t>92596240VWHITEXLG</t>
  </si>
  <si>
    <t>92596240VPINKXSM</t>
  </si>
  <si>
    <t>92596240VPINKSMA</t>
  </si>
  <si>
    <t>92596240VPINKMED</t>
  </si>
  <si>
    <t>92596240VPINKLGE</t>
  </si>
  <si>
    <t>92596240VPINKXLG</t>
  </si>
  <si>
    <t>733-NEON YELLOW</t>
  </si>
  <si>
    <t>92596240VNEON YELLOWSMA</t>
  </si>
  <si>
    <t>92596240VNEON YELLOWMED</t>
  </si>
  <si>
    <t>92596240VNEON YELLOWLGE</t>
  </si>
  <si>
    <t>92596240VNEON YELLOWXLG</t>
  </si>
  <si>
    <t>92596240VSUMMER GREENXSM</t>
  </si>
  <si>
    <t>92596240VSUMMER GREENSMA</t>
  </si>
  <si>
    <t>92596240VSUMMER GREENMED</t>
  </si>
  <si>
    <t>92596240VSUMMER GREENLGE</t>
  </si>
  <si>
    <t>92596240VSUMMER GREENXLG</t>
  </si>
  <si>
    <t>92596240VBLUE ASTERXSM</t>
  </si>
  <si>
    <t>92596240VBLUE ASTERSMA</t>
  </si>
  <si>
    <t>92596240VBLUE ASTERMED</t>
  </si>
  <si>
    <t>92596240VBLUE ASTERLGE</t>
  </si>
  <si>
    <t>92596240VBLUE ASTERXLG</t>
  </si>
  <si>
    <t>XS9540</t>
  </si>
  <si>
    <t>3737HT</t>
  </si>
  <si>
    <t>3737VJ</t>
  </si>
  <si>
    <t>6540V</t>
  </si>
  <si>
    <t>1AX</t>
  </si>
  <si>
    <t>1AW</t>
  </si>
  <si>
    <t>1AE</t>
  </si>
  <si>
    <t>BONNIE BLUE</t>
  </si>
  <si>
    <t>WHITE GUNMETAL</t>
  </si>
  <si>
    <t>6AB</t>
  </si>
  <si>
    <t>NEON PINK TRADIWINGS</t>
  </si>
  <si>
    <t>WHITE LIME NEON</t>
  </si>
  <si>
    <t>P46</t>
  </si>
  <si>
    <t>LIPS</t>
  </si>
  <si>
    <t>WHITE OPTIC YEL</t>
  </si>
  <si>
    <t>OBZ</t>
  </si>
  <si>
    <t>GREY BONNIE BLUE</t>
  </si>
  <si>
    <t>1BJ</t>
  </si>
  <si>
    <t>WHITE KOOL KIWI</t>
  </si>
  <si>
    <t>OLT</t>
  </si>
  <si>
    <t>BLACK GREY LEOP</t>
  </si>
  <si>
    <t>6PD</t>
  </si>
  <si>
    <t>9AC</t>
  </si>
  <si>
    <t>SERAH STRIPE</t>
  </si>
  <si>
    <t>6GP</t>
  </si>
  <si>
    <t>PINK LEOPARDO</t>
  </si>
  <si>
    <t>8BE</t>
  </si>
  <si>
    <t>MOCK ORANGE WHITE STP</t>
  </si>
  <si>
    <t>6FS</t>
  </si>
  <si>
    <t>NEON PINK ROSE WAT</t>
  </si>
  <si>
    <t>4FK</t>
  </si>
  <si>
    <t>BLUE LIGHT LIME GREEN</t>
  </si>
  <si>
    <t>OLN</t>
  </si>
  <si>
    <t>BLACK CHEVRON</t>
  </si>
  <si>
    <t>OLU</t>
  </si>
  <si>
    <t>GREY DIAMOND</t>
  </si>
  <si>
    <t>9AG</t>
  </si>
  <si>
    <t>SPACE DYE</t>
  </si>
  <si>
    <t>DESCRIPTION2</t>
  </si>
  <si>
    <t>Grand Total</t>
  </si>
  <si>
    <t>Sum of Irr.</t>
  </si>
  <si>
    <t>Data</t>
  </si>
  <si>
    <t>Sum of Irr.2</t>
  </si>
  <si>
    <t>3737VPR</t>
  </si>
  <si>
    <t>100%COMB COTTON</t>
  </si>
  <si>
    <t>61SHG</t>
  </si>
  <si>
    <t>61SHV</t>
  </si>
  <si>
    <t>M252UNC</t>
  </si>
  <si>
    <t>T305CB</t>
  </si>
  <si>
    <t>M280-3E</t>
  </si>
  <si>
    <t>Men Knit S/S T-Shirt 50% Cotton 50% Polyester</t>
  </si>
  <si>
    <t>65% Polyester 35% Cotton</t>
  </si>
  <si>
    <t>Men Knit s/s T-Shirt 65% Polyester 35% Cotton</t>
  </si>
  <si>
    <t>9042APT</t>
  </si>
  <si>
    <t>Girls knit T-Shirt 65% Polyester 35% Cotton</t>
  </si>
  <si>
    <t>320VK</t>
  </si>
  <si>
    <t>Girl knit shirt 100% Cotton</t>
  </si>
  <si>
    <t>Girl knit L/S t-shirt 100% Cotton</t>
  </si>
  <si>
    <t>2269VK</t>
  </si>
  <si>
    <t>Ttl. Pcs</t>
  </si>
  <si>
    <t>Ttl. Box.</t>
  </si>
  <si>
    <t>BREAKDOWN IRREGULAR</t>
  </si>
  <si>
    <t>3737VK</t>
  </si>
  <si>
    <t>615HG</t>
  </si>
  <si>
    <t>3737GW</t>
  </si>
  <si>
    <t>615HV</t>
  </si>
  <si>
    <t>Girl Knit Short 50% Cotton 50% Polyester</t>
  </si>
  <si>
    <t>840</t>
  </si>
  <si>
    <t>LIVING CORAL</t>
  </si>
  <si>
    <t>DL212IDT</t>
  </si>
  <si>
    <t>YAT</t>
  </si>
  <si>
    <t>RGB</t>
  </si>
  <si>
    <t>GDP</t>
  </si>
  <si>
    <t>H08</t>
  </si>
  <si>
    <t>CNR</t>
  </si>
  <si>
    <t>CNW</t>
  </si>
  <si>
    <t>CNS</t>
  </si>
  <si>
    <t>C51</t>
  </si>
  <si>
    <t>CNU</t>
  </si>
  <si>
    <t>CNP</t>
  </si>
  <si>
    <t>CNT</t>
  </si>
  <si>
    <t>SAFFETY ORG</t>
  </si>
  <si>
    <t>SAFFETY PINK</t>
  </si>
  <si>
    <t>SAFFETY GRN</t>
  </si>
  <si>
    <t>ATH HTHR</t>
  </si>
  <si>
    <t>SUNFLOWER ATH</t>
  </si>
  <si>
    <t>RED NAVY</t>
  </si>
  <si>
    <t>BLACK ATH</t>
  </si>
  <si>
    <t>KELLY/NAVY</t>
  </si>
  <si>
    <t>ATHLETIC BLACK</t>
  </si>
  <si>
    <t>ROYAL ATH</t>
  </si>
  <si>
    <t>TURQUOISE ATH</t>
  </si>
  <si>
    <t>Adult Tank Top 100% Cotton</t>
  </si>
  <si>
    <t xml:space="preserve">Boy Knit Short 90% Cotton 10% Polyester  </t>
  </si>
  <si>
    <t xml:space="preserve">50% Cotton 50% Polyester  </t>
  </si>
  <si>
    <t>Blanket 50% Cotton 50% Polyester</t>
  </si>
  <si>
    <t>J9040</t>
  </si>
  <si>
    <t>Beach Glass</t>
  </si>
  <si>
    <t>333.</t>
  </si>
  <si>
    <t>BKPL</t>
  </si>
  <si>
    <t>BLACK PLUM</t>
  </si>
  <si>
    <t>TAN</t>
  </si>
  <si>
    <t>ARMY TAN</t>
  </si>
  <si>
    <t>X21734</t>
  </si>
  <si>
    <t>X30000</t>
  </si>
  <si>
    <t>M08</t>
  </si>
  <si>
    <t>W/GUN METAL</t>
  </si>
  <si>
    <t>WHITE/OPTIC YELLOW</t>
  </si>
  <si>
    <t>1540M</t>
  </si>
  <si>
    <t>1540B</t>
  </si>
  <si>
    <t>Boy Knit Short 100% Polyester</t>
  </si>
  <si>
    <t>Men knit short 100% Polyester</t>
  </si>
  <si>
    <t>W/NEON PINK</t>
  </si>
  <si>
    <t>PEACH BUD</t>
  </si>
  <si>
    <t>T-SHIRT</t>
  </si>
  <si>
    <t>ARMY</t>
  </si>
  <si>
    <t>FLEECE</t>
  </si>
  <si>
    <t>AX9RY25</t>
  </si>
  <si>
    <t>AX9RQ48</t>
  </si>
  <si>
    <t>AX7F368</t>
  </si>
  <si>
    <t>AXB0871</t>
  </si>
  <si>
    <t>AX9RY41</t>
  </si>
  <si>
    <t>AX9E258</t>
  </si>
  <si>
    <t>AX7F298</t>
  </si>
  <si>
    <t>AX4F647</t>
  </si>
  <si>
    <t>AXC1848</t>
  </si>
  <si>
    <t>AXC1887</t>
  </si>
  <si>
    <t>AXC0749</t>
  </si>
  <si>
    <t>AXC8794</t>
  </si>
  <si>
    <t>AX7F335</t>
  </si>
  <si>
    <t>AX7F950</t>
  </si>
  <si>
    <t>AXC8792</t>
  </si>
  <si>
    <t>AXD6063</t>
  </si>
  <si>
    <t>AXD9173</t>
  </si>
  <si>
    <t>AXC0730</t>
  </si>
  <si>
    <t>AX7E940</t>
  </si>
  <si>
    <t>AXD4868</t>
  </si>
  <si>
    <t>AXA5363</t>
  </si>
  <si>
    <t>AX9MR80</t>
  </si>
  <si>
    <t>AX9WE42</t>
  </si>
  <si>
    <t>AX9E093</t>
  </si>
  <si>
    <t>AXC6128</t>
  </si>
  <si>
    <t>AXA7584</t>
  </si>
  <si>
    <t>AX9RY32</t>
  </si>
  <si>
    <t>AXC0721</t>
  </si>
  <si>
    <t>AX8DY58</t>
  </si>
  <si>
    <t>AX4E738</t>
  </si>
  <si>
    <t>AX9XH53</t>
  </si>
  <si>
    <t>AX9TG45</t>
  </si>
  <si>
    <t>AX9RZ10</t>
  </si>
  <si>
    <t>AX2F861</t>
  </si>
  <si>
    <t>AX4E742</t>
  </si>
  <si>
    <t>AX7E594</t>
  </si>
  <si>
    <t>AX9XJ92</t>
  </si>
  <si>
    <t>AXA4343</t>
  </si>
  <si>
    <t>AX7F463</t>
  </si>
  <si>
    <t>AX9E901</t>
  </si>
  <si>
    <t>AXB5542</t>
  </si>
  <si>
    <t>AXB5541</t>
  </si>
  <si>
    <t>AXB5549</t>
  </si>
  <si>
    <t>PCHBD</t>
  </si>
  <si>
    <t>AX8XB56</t>
  </si>
  <si>
    <t>AX9ND31</t>
  </si>
  <si>
    <t>AX8SH26</t>
  </si>
  <si>
    <t>AX9YK63</t>
  </si>
  <si>
    <t>AX9ND32</t>
  </si>
  <si>
    <t>AX7E612</t>
  </si>
  <si>
    <t>AX8GE60</t>
  </si>
  <si>
    <t>AX7E616</t>
  </si>
  <si>
    <t>AX8EB65</t>
  </si>
  <si>
    <t>AX9NQ65</t>
  </si>
  <si>
    <t>AX9MQ28</t>
  </si>
  <si>
    <t>AX9NP63</t>
  </si>
  <si>
    <t>AX8SB39</t>
  </si>
  <si>
    <t>AX8RZ50</t>
  </si>
  <si>
    <t>AX9YA92</t>
  </si>
  <si>
    <t>AX2F784</t>
  </si>
  <si>
    <t>AX7F465</t>
  </si>
  <si>
    <t>AX7F407</t>
  </si>
  <si>
    <t># BOX</t>
  </si>
  <si>
    <t>QTY</t>
  </si>
  <si>
    <t>#2</t>
  </si>
  <si>
    <t>#3</t>
  </si>
  <si>
    <t>#5</t>
  </si>
  <si>
    <t>TOTAL</t>
  </si>
  <si>
    <t>FACTOR</t>
  </si>
  <si>
    <t>TT #</t>
  </si>
  <si>
    <t>AXC7726</t>
  </si>
  <si>
    <t>AX9XJ12</t>
  </si>
  <si>
    <t>AX7F964</t>
  </si>
  <si>
    <t>AXE1317</t>
  </si>
  <si>
    <t>AXE1307</t>
  </si>
  <si>
    <t>AXA1644</t>
  </si>
  <si>
    <t>AXC8756</t>
  </si>
  <si>
    <t>AXC1892</t>
  </si>
  <si>
    <t>AXC0719</t>
  </si>
  <si>
    <t>AX4F966</t>
  </si>
  <si>
    <t>AXE1846</t>
  </si>
  <si>
    <t>AXC0744</t>
  </si>
  <si>
    <t>AXC8765</t>
  </si>
  <si>
    <t>AXC1893</t>
  </si>
  <si>
    <t>AXB2531</t>
  </si>
  <si>
    <t>AX4E896</t>
  </si>
  <si>
    <t>AXC0728</t>
  </si>
  <si>
    <t>AXC7725</t>
  </si>
  <si>
    <t>AXC8768</t>
  </si>
  <si>
    <t>AX7D519</t>
  </si>
  <si>
    <t>AXB0914</t>
  </si>
  <si>
    <t>AXD8930</t>
  </si>
  <si>
    <t>AXB6005</t>
  </si>
  <si>
    <t>AXC0720</t>
  </si>
  <si>
    <t>AX7F965</t>
  </si>
  <si>
    <t>AX9E096</t>
  </si>
  <si>
    <t>AX9WE38</t>
  </si>
  <si>
    <t>AX7F389</t>
  </si>
  <si>
    <t>AXE3069</t>
  </si>
  <si>
    <t>AXE3068</t>
  </si>
  <si>
    <t>AXE1855</t>
  </si>
  <si>
    <t>AXE6938</t>
  </si>
  <si>
    <t>AXE3206</t>
  </si>
  <si>
    <t>AXE1319</t>
  </si>
  <si>
    <t>AXE6988</t>
  </si>
  <si>
    <t>AX9RQ52</t>
  </si>
  <si>
    <t>AX7F374</t>
  </si>
  <si>
    <t>AX7F283</t>
  </si>
  <si>
    <t>AXE6984</t>
  </si>
  <si>
    <t>AX9RQ72</t>
  </si>
  <si>
    <t>AX9E087</t>
  </si>
  <si>
    <t>AX6F432</t>
  </si>
  <si>
    <t>AX9RR26</t>
  </si>
  <si>
    <t>AXC1264</t>
  </si>
  <si>
    <t>AX9WE41</t>
  </si>
  <si>
    <t>AXC1293</t>
  </si>
  <si>
    <t>AX7F375</t>
  </si>
  <si>
    <t>AXE6985</t>
  </si>
  <si>
    <t>AX7F357</t>
  </si>
  <si>
    <t>AX9RQ33</t>
  </si>
  <si>
    <t>AX9WE36</t>
  </si>
  <si>
    <t>AXC8779</t>
  </si>
  <si>
    <t>AXE9811</t>
  </si>
  <si>
    <t>AXE9798</t>
  </si>
  <si>
    <t>AXC3718</t>
  </si>
  <si>
    <t>AXB6010</t>
  </si>
  <si>
    <t>AXE9813</t>
  </si>
  <si>
    <t>AXC2784</t>
  </si>
  <si>
    <t>AXC1296</t>
  </si>
  <si>
    <t>AXE8213</t>
  </si>
  <si>
    <t>AXE3261</t>
  </si>
  <si>
    <t>AX9RQ76</t>
  </si>
  <si>
    <t>AXC1324</t>
  </si>
  <si>
    <t>AX9RQ47</t>
  </si>
  <si>
    <t>AX7F319</t>
  </si>
  <si>
    <t>AX7F339</t>
  </si>
  <si>
    <t>AXB6008</t>
  </si>
  <si>
    <t>AXC8775</t>
  </si>
  <si>
    <t>AXC7727</t>
  </si>
  <si>
    <t>AXC8790</t>
  </si>
  <si>
    <t>AXE3224</t>
  </si>
  <si>
    <t>AXC2787</t>
  </si>
  <si>
    <t>AXC2796</t>
  </si>
  <si>
    <t>AXE1747</t>
  </si>
  <si>
    <t>AXE7595</t>
  </si>
  <si>
    <t>AXC1890</t>
  </si>
  <si>
    <t>AXD0912</t>
  </si>
  <si>
    <t>AXD6068</t>
  </si>
  <si>
    <t>AXE9809</t>
  </si>
  <si>
    <t>AX9T266</t>
  </si>
  <si>
    <t>AXD6076</t>
  </si>
  <si>
    <t>AXD6074</t>
  </si>
  <si>
    <t>AXC1854</t>
  </si>
  <si>
    <t>AXD0735</t>
  </si>
  <si>
    <t>AXE9810</t>
  </si>
  <si>
    <t>AX7F422</t>
  </si>
  <si>
    <t>AX7F414</t>
  </si>
  <si>
    <t>AXC6129</t>
  </si>
  <si>
    <t>AXC1306</t>
  </si>
  <si>
    <t>AX7F400</t>
  </si>
  <si>
    <t>AXA5404</t>
  </si>
  <si>
    <t>AX9RQ84</t>
  </si>
  <si>
    <t>AXC1297</t>
  </si>
  <si>
    <t>AXC3633</t>
  </si>
  <si>
    <t>AX9HP56</t>
  </si>
  <si>
    <t>AXC6130</t>
  </si>
  <si>
    <t>AXD5679</t>
  </si>
  <si>
    <t>AX9E097</t>
  </si>
  <si>
    <t>AX7F397</t>
  </si>
  <si>
    <t>AXD3678</t>
  </si>
  <si>
    <t>AXA7482</t>
  </si>
  <si>
    <t>AX7F336</t>
  </si>
  <si>
    <t>AXC1261</t>
  </si>
  <si>
    <t>AXD5682</t>
  </si>
  <si>
    <t>AX9E095</t>
  </si>
  <si>
    <t>AXE8195</t>
  </si>
  <si>
    <t>AXD9314</t>
  </si>
  <si>
    <t>AX9WE37</t>
  </si>
  <si>
    <t>AXE6982</t>
  </si>
  <si>
    <t>AX7F318</t>
  </si>
  <si>
    <t>AX7F426</t>
  </si>
  <si>
    <t>AXC1326</t>
  </si>
  <si>
    <t>AX7F403</t>
  </si>
  <si>
    <t>AX9WE51</t>
  </si>
  <si>
    <t>AXA7614</t>
  </si>
  <si>
    <t>AXA7609</t>
  </si>
  <si>
    <t>AXC2786</t>
  </si>
  <si>
    <t>AXD6058</t>
  </si>
  <si>
    <t>AXD6077</t>
  </si>
  <si>
    <t>AXD9127</t>
  </si>
  <si>
    <t>AXE3223</t>
  </si>
  <si>
    <t>AXC1247</t>
  </si>
  <si>
    <t>AXE1791</t>
  </si>
  <si>
    <t>AXB0889</t>
  </si>
  <si>
    <t>AX4E985</t>
  </si>
  <si>
    <t>AXB2493</t>
  </si>
  <si>
    <t>AXB0885</t>
  </si>
  <si>
    <t>AXA7595</t>
  </si>
  <si>
    <t>AXA7610</t>
  </si>
  <si>
    <t>AXB0878</t>
  </si>
  <si>
    <t>AXA7615</t>
  </si>
  <si>
    <t>AXD6055</t>
  </si>
  <si>
    <t>AXD6061</t>
  </si>
  <si>
    <t>AXD6048</t>
  </si>
  <si>
    <t>AXE7602</t>
  </si>
  <si>
    <t>AXE1856</t>
  </si>
  <si>
    <t>AXE1320</t>
  </si>
  <si>
    <t>AXE3219</t>
  </si>
  <si>
    <t>AXD4875</t>
  </si>
  <si>
    <t>AXE9818</t>
  </si>
  <si>
    <t>AXE7004</t>
  </si>
  <si>
    <t>AXE1843</t>
  </si>
  <si>
    <t>AX7F963</t>
  </si>
  <si>
    <t>AX7F517</t>
  </si>
  <si>
    <t>AXE1316</t>
  </si>
  <si>
    <t>AXE1847</t>
  </si>
  <si>
    <t>AXC0750</t>
  </si>
  <si>
    <t>AXE7001</t>
  </si>
  <si>
    <t>AXE1852</t>
  </si>
  <si>
    <t>AX6E869</t>
  </si>
  <si>
    <t>AXA1643</t>
  </si>
  <si>
    <t>AXC1891</t>
  </si>
  <si>
    <t>AXC0718</t>
  </si>
  <si>
    <t>AXE3213</t>
  </si>
  <si>
    <t>AX7F518</t>
  </si>
  <si>
    <t>AXE7002</t>
  </si>
  <si>
    <t>AXE7005</t>
  </si>
  <si>
    <t>AXC8754</t>
  </si>
  <si>
    <t>AXE1844</t>
  </si>
  <si>
    <t>AXE1845</t>
  </si>
  <si>
    <t>AXE7003</t>
  </si>
  <si>
    <t>AXE1850</t>
  </si>
  <si>
    <t>AXE6999</t>
  </si>
  <si>
    <t>AXC7724</t>
  </si>
  <si>
    <t>AXD6057</t>
  </si>
  <si>
    <t>AXD9315</t>
  </si>
  <si>
    <t>AXE1790</t>
  </si>
  <si>
    <t>AXE1748</t>
  </si>
  <si>
    <t>AXE7599</t>
  </si>
  <si>
    <t>AXD6049</t>
  </si>
  <si>
    <t>AXE7596</t>
  </si>
  <si>
    <t>AX7F360</t>
  </si>
  <si>
    <t>AXB5829</t>
  </si>
  <si>
    <t>AXD6067</t>
  </si>
  <si>
    <t>AXD9162</t>
  </si>
  <si>
    <t>AXC1838</t>
  </si>
  <si>
    <t>AXD6062</t>
  </si>
  <si>
    <t>AX7F948</t>
  </si>
  <si>
    <t>AXE7591</t>
  </si>
  <si>
    <t>AXD6073</t>
  </si>
  <si>
    <t>AXE5980</t>
  </si>
  <si>
    <t>AXD4867</t>
  </si>
  <si>
    <t>AXB6801</t>
  </si>
  <si>
    <t>AXD9317</t>
  </si>
  <si>
    <t>AXD6071</t>
  </si>
  <si>
    <t>AXF2937</t>
  </si>
  <si>
    <t>AXD6075</t>
  </si>
  <si>
    <t>AXE1810</t>
  </si>
  <si>
    <t>AXC8770</t>
  </si>
  <si>
    <t>AXC2789</t>
  </si>
  <si>
    <t>AXD5685</t>
  </si>
  <si>
    <t>AX7F325</t>
  </si>
  <si>
    <t>AXC1325</t>
  </si>
  <si>
    <t>AX7F413</t>
  </si>
  <si>
    <t>AXE8200</t>
  </si>
  <si>
    <t>AXE1848</t>
  </si>
  <si>
    <t>AXE1853</t>
  </si>
  <si>
    <t>AXE6993</t>
  </si>
  <si>
    <t>AXC8761</t>
  </si>
  <si>
    <t>AXF7037</t>
  </si>
  <si>
    <t>AXE1809</t>
  </si>
  <si>
    <t>AXE9805</t>
  </si>
  <si>
    <t>AX1E761</t>
  </si>
  <si>
    <t>AXE1827</t>
  </si>
  <si>
    <t>AX9RQ71</t>
  </si>
  <si>
    <t>AXE8189</t>
  </si>
  <si>
    <t>AXF7035</t>
  </si>
  <si>
    <t>AXE3259</t>
  </si>
  <si>
    <t>AX9E090</t>
  </si>
  <si>
    <t>AX7E939</t>
  </si>
  <si>
    <t>AXC1295</t>
  </si>
  <si>
    <t>AX7F378</t>
  </si>
  <si>
    <t>AXC1266</t>
  </si>
  <si>
    <t>AX7F385</t>
  </si>
  <si>
    <t>AXA7565</t>
  </si>
  <si>
    <t>AXC1263</t>
  </si>
  <si>
    <t>AXE6983</t>
  </si>
  <si>
    <t>AX9RQ75</t>
  </si>
  <si>
    <t>AXC1291</t>
  </si>
  <si>
    <t>AX7F297</t>
  </si>
  <si>
    <t>AXD5689</t>
  </si>
  <si>
    <t>AXE3262</t>
  </si>
  <si>
    <t>AX7F361</t>
  </si>
  <si>
    <t>AX7F337</t>
  </si>
  <si>
    <t>AX7F404</t>
  </si>
  <si>
    <t>AX9E104</t>
  </si>
  <si>
    <t>AX9RQ83</t>
  </si>
  <si>
    <t>AX7F326</t>
  </si>
  <si>
    <t>AX7F341</t>
  </si>
  <si>
    <t>AXE6997</t>
  </si>
  <si>
    <t>AXD0918</t>
  </si>
  <si>
    <t>AXE6990</t>
  </si>
  <si>
    <t>AXF7966</t>
  </si>
  <si>
    <t>AXF7040</t>
  </si>
  <si>
    <t>AXF7967</t>
  </si>
  <si>
    <t>AXF9032</t>
  </si>
  <si>
    <t>AXF9036</t>
  </si>
  <si>
    <t>AXE6980</t>
  </si>
  <si>
    <t>AXF7034</t>
  </si>
  <si>
    <t>AX7F306</t>
  </si>
  <si>
    <t>AXE8186</t>
  </si>
  <si>
    <t>AXE8190</t>
  </si>
  <si>
    <t>AXC8782</t>
  </si>
  <si>
    <t>AXC1799</t>
  </si>
  <si>
    <t>AXD0908</t>
  </si>
  <si>
    <t>AXD6064</t>
  </si>
  <si>
    <t>AXD6069</t>
  </si>
  <si>
    <t>AXE1812</t>
  </si>
  <si>
    <t>AXD9939</t>
  </si>
  <si>
    <t>AXD9934</t>
  </si>
  <si>
    <t>AXE1807</t>
  </si>
  <si>
    <t>AXE1820</t>
  </si>
  <si>
    <t>AXE8188</t>
  </si>
  <si>
    <t>AX9RQ53</t>
  </si>
  <si>
    <t>AX7F312</t>
  </si>
  <si>
    <t>AXE6981</t>
  </si>
  <si>
    <t>AXE8194</t>
  </si>
  <si>
    <t>AXD4876</t>
  </si>
  <si>
    <t>AX7F340</t>
  </si>
  <si>
    <t>AXD9936</t>
  </si>
  <si>
    <t>AXD0728</t>
  </si>
  <si>
    <t>AXE1818</t>
  </si>
  <si>
    <t>AXE1840</t>
  </si>
  <si>
    <t>AXC1298</t>
  </si>
  <si>
    <t>AXE8198</t>
  </si>
  <si>
    <t>AXC5684</t>
  </si>
  <si>
    <t>AXE8197</t>
  </si>
  <si>
    <t>AXC5685</t>
  </si>
  <si>
    <t>AX7F333</t>
  </si>
  <si>
    <t>AX9RQ86</t>
  </si>
  <si>
    <t>AX7F401</t>
  </si>
  <si>
    <t>AX9WH90</t>
  </si>
  <si>
    <t>AX9E103</t>
  </si>
  <si>
    <t>AXC6131</t>
  </si>
  <si>
    <t>AXF9037</t>
  </si>
  <si>
    <t>AXF9043</t>
  </si>
  <si>
    <t>AXE1329</t>
  </si>
  <si>
    <t>AXF7039</t>
  </si>
  <si>
    <t>AXF9033</t>
  </si>
  <si>
    <t>AXE1836</t>
  </si>
  <si>
    <t>AXE1824</t>
  </si>
  <si>
    <t>AXZ4544</t>
  </si>
  <si>
    <t>AXE1831</t>
  </si>
  <si>
    <t>AXE1806</t>
  </si>
  <si>
    <t>AXE1828</t>
  </si>
  <si>
    <t>AXE1819</t>
  </si>
  <si>
    <t>AXE1825</t>
  </si>
  <si>
    <t>AXE1837</t>
  </si>
  <si>
    <t>AX9WE54</t>
  </si>
  <si>
    <t>AXC1272</t>
  </si>
  <si>
    <t>AXE8128</t>
  </si>
  <si>
    <t>AX7F367</t>
  </si>
  <si>
    <t>AX9RQ69</t>
  </si>
  <si>
    <t>AXE1822</t>
  </si>
  <si>
    <t>AXZ4546</t>
  </si>
  <si>
    <t>AXE1841</t>
  </si>
  <si>
    <t>AXZ4565</t>
  </si>
  <si>
    <t>AXE1811</t>
  </si>
  <si>
    <t>AXE1838</t>
  </si>
  <si>
    <t>AXE1833</t>
  </si>
  <si>
    <t>AXE1826</t>
  </si>
  <si>
    <t>AXF9041</t>
  </si>
  <si>
    <t>AXD6047</t>
  </si>
  <si>
    <t>AXB5992</t>
  </si>
  <si>
    <t>AXE7600</t>
  </si>
  <si>
    <t>AXE7594</t>
  </si>
  <si>
    <t>AXE9822</t>
  </si>
  <si>
    <t>AXD9316</t>
  </si>
  <si>
    <t>AXE1795</t>
  </si>
  <si>
    <t>AX9RQ87</t>
  </si>
  <si>
    <t>AX7F334</t>
  </si>
  <si>
    <t>AX7F310</t>
  </si>
  <si>
    <t>AX9WE45</t>
  </si>
  <si>
    <t>AXE8191</t>
  </si>
  <si>
    <t>AXC1276</t>
  </si>
  <si>
    <t>AXF6791</t>
  </si>
  <si>
    <t>AXE5191</t>
  </si>
  <si>
    <t>AXZ9223</t>
  </si>
  <si>
    <t>AX7F371</t>
  </si>
  <si>
    <t>AX7F408</t>
  </si>
  <si>
    <t>AX9RQ79</t>
  </si>
  <si>
    <t>AX9E101</t>
  </si>
  <si>
    <t>AX9RR28</t>
  </si>
  <si>
    <t>AX9G110</t>
  </si>
  <si>
    <t>AX7F346</t>
  </si>
  <si>
    <t>AXE8201</t>
  </si>
  <si>
    <t>AXE1789</t>
  </si>
  <si>
    <t>AXE1742</t>
  </si>
  <si>
    <t>AXE7598</t>
  </si>
  <si>
    <t>AXE7592</t>
  </si>
  <si>
    <t>AXE1740</t>
  </si>
  <si>
    <t>AXE1756</t>
  </si>
  <si>
    <t>AXE1784</t>
  </si>
  <si>
    <t>AXE1754</t>
  </si>
  <si>
    <t>AXE1802</t>
  </si>
  <si>
    <t>AXE1799</t>
  </si>
  <si>
    <t>AXY3009</t>
  </si>
  <si>
    <t>AXC1851</t>
  </si>
  <si>
    <t>AXD9935</t>
  </si>
  <si>
    <t>AXZ4575</t>
  </si>
  <si>
    <t>AXE1830</t>
  </si>
  <si>
    <t>AXE1813</t>
  </si>
  <si>
    <t>AXE1839</t>
  </si>
  <si>
    <t>AXF9040</t>
  </si>
  <si>
    <t>AXY4293</t>
  </si>
  <si>
    <t>AXF9042</t>
  </si>
  <si>
    <t>AX9MN79</t>
  </si>
  <si>
    <t>AXE5184</t>
  </si>
  <si>
    <t>AXZ5233</t>
  </si>
  <si>
    <t>AX7F307</t>
  </si>
  <si>
    <t>AXE1814</t>
  </si>
  <si>
    <t>AXZ4545</t>
  </si>
  <si>
    <t>AXY3001</t>
  </si>
  <si>
    <t>AXZ9225</t>
  </si>
  <si>
    <t>AXE1309</t>
  </si>
  <si>
    <t>AXZ4764</t>
  </si>
  <si>
    <t>AXZ8361</t>
  </si>
  <si>
    <t>AXZ8363</t>
  </si>
  <si>
    <t>AXF0022</t>
  </si>
  <si>
    <t>AXB2549</t>
  </si>
  <si>
    <t>AXE1310</t>
  </si>
  <si>
    <t>AX9VY11</t>
  </si>
  <si>
    <t>AXE5982</t>
  </si>
  <si>
    <t>AXF7041</t>
  </si>
  <si>
    <t>AXE7008</t>
  </si>
  <si>
    <t>AXE1330</t>
  </si>
  <si>
    <t>AXF7026</t>
  </si>
  <si>
    <t>AXE1325</t>
  </si>
  <si>
    <t>AXF0025</t>
  </si>
  <si>
    <t>AXF7058</t>
  </si>
  <si>
    <t>AXZ8360</t>
  </si>
  <si>
    <t>AXZ8362</t>
  </si>
  <si>
    <t>AXF7958</t>
  </si>
  <si>
    <t>AXE9819</t>
  </si>
  <si>
    <t>AXF0019</t>
  </si>
  <si>
    <t>AXE1318</t>
  </si>
  <si>
    <t>AXE1308</t>
  </si>
  <si>
    <t>AXE7006</t>
  </si>
  <si>
    <t>AXC6613</t>
  </si>
  <si>
    <t>AXE1327</t>
  </si>
  <si>
    <t>AXF7956</t>
  </si>
  <si>
    <t>AXF7059</t>
  </si>
  <si>
    <t>AXZ8364</t>
  </si>
  <si>
    <t>AXE1326</t>
  </si>
  <si>
    <t>AX7F058</t>
  </si>
  <si>
    <t>AXE1858</t>
  </si>
  <si>
    <t>AXD0911</t>
  </si>
  <si>
    <t>AXC0753</t>
  </si>
  <si>
    <t>AXE1306</t>
  </si>
  <si>
    <t>AXE6987</t>
  </si>
  <si>
    <t>AXF7046</t>
  </si>
  <si>
    <t>AXC0731</t>
  </si>
  <si>
    <t>AXC8760</t>
  </si>
  <si>
    <t>AXB6885</t>
  </si>
  <si>
    <t>AXE1328</t>
  </si>
  <si>
    <t>AXZ8365</t>
  </si>
  <si>
    <t>AXF7060</t>
  </si>
  <si>
    <t>AXD4877</t>
  </si>
  <si>
    <t>AXE6992</t>
  </si>
  <si>
    <t>AXC8763</t>
  </si>
  <si>
    <t>AXE6989</t>
  </si>
  <si>
    <t>AX7F521</t>
  </si>
  <si>
    <t>AXE3070</t>
  </si>
  <si>
    <t>AX7F377</t>
  </si>
  <si>
    <t>AXE6986</t>
  </si>
  <si>
    <t>AXD5686</t>
  </si>
  <si>
    <t>AX7F285</t>
  </si>
  <si>
    <t>AX9E091</t>
  </si>
  <si>
    <t>AXF6790</t>
  </si>
  <si>
    <t>AXE5186</t>
  </si>
  <si>
    <t>AXE5490</t>
  </si>
  <si>
    <t>AXE8165</t>
  </si>
  <si>
    <t>AXE5185</t>
  </si>
  <si>
    <t>AXC1274</t>
  </si>
  <si>
    <t>AXY3020</t>
  </si>
  <si>
    <t>AXE8164</t>
  </si>
  <si>
    <t>AXF6727</t>
  </si>
  <si>
    <t>AXC1279</t>
  </si>
  <si>
    <t>AXE5039</t>
  </si>
  <si>
    <t>AX7F296</t>
  </si>
  <si>
    <t>AXX8416</t>
  </si>
  <si>
    <t>AXY3021</t>
  </si>
  <si>
    <t>AXY3016</t>
  </si>
  <si>
    <t>AXE8125</t>
  </si>
  <si>
    <t>AXE5012</t>
  </si>
  <si>
    <t>AXF6735</t>
  </si>
  <si>
    <t>AXE3071</t>
  </si>
  <si>
    <t>AXB2349</t>
  </si>
  <si>
    <t>AXY7134</t>
  </si>
  <si>
    <t>AXY3018</t>
  </si>
  <si>
    <t>AXZ4715</t>
  </si>
  <si>
    <t>AXZ9305</t>
  </si>
  <si>
    <t>AXE5180</t>
  </si>
  <si>
    <t>AXE8162</t>
  </si>
  <si>
    <t>AXB5828</t>
  </si>
  <si>
    <t>AXE8129</t>
  </si>
  <si>
    <t>AXY3019</t>
  </si>
  <si>
    <t>AX9E089</t>
  </si>
  <si>
    <t>AXZ9306</t>
  </si>
  <si>
    <t>AXC1278</t>
  </si>
  <si>
    <t>AX7F293</t>
  </si>
  <si>
    <t>AXC1283</t>
  </si>
  <si>
    <t>AXY3015</t>
  </si>
  <si>
    <t>AX7F330</t>
  </si>
  <si>
    <t>AXC1313</t>
  </si>
  <si>
    <t>AXC1310</t>
  </si>
  <si>
    <t>AXY3003</t>
  </si>
  <si>
    <t>AXZ8954</t>
  </si>
  <si>
    <t>AXZ4709</t>
  </si>
  <si>
    <t>AXY6747</t>
  </si>
  <si>
    <t>AXF7061</t>
  </si>
  <si>
    <t>AXE1324</t>
  </si>
  <si>
    <t>AXY2999</t>
  </si>
  <si>
    <t>AXA7483</t>
  </si>
  <si>
    <t>AX7F327</t>
  </si>
  <si>
    <t>AX9RR23</t>
  </si>
  <si>
    <t>AXC1335</t>
  </si>
  <si>
    <t>AXE5040</t>
  </si>
  <si>
    <t>AXY4294</t>
  </si>
  <si>
    <t>AXE1322</t>
  </si>
  <si>
    <t>AXZ9067</t>
  </si>
  <si>
    <t>AXF0020</t>
  </si>
  <si>
    <t>AXE1832</t>
  </si>
  <si>
    <t>AXE1815</t>
  </si>
  <si>
    <t>AXY3002</t>
  </si>
  <si>
    <t>AXY3000</t>
  </si>
  <si>
    <t>AXX6750</t>
  </si>
  <si>
    <t>XD9927</t>
  </si>
  <si>
    <t>AXY8505</t>
  </si>
  <si>
    <t>AXY8509</t>
  </si>
  <si>
    <t>AXY7131</t>
  </si>
  <si>
    <t>AXY8507</t>
  </si>
  <si>
    <t>AXY7132</t>
  </si>
  <si>
    <t>AXX6751</t>
  </si>
  <si>
    <t>AXZ1842</t>
  </si>
  <si>
    <t>AX7F381</t>
  </si>
  <si>
    <t>AXE8167</t>
  </si>
  <si>
    <t>AXE5182</t>
  </si>
  <si>
    <t>AX7F301</t>
  </si>
  <si>
    <t>AXE5183</t>
  </si>
  <si>
    <t>AXZ4699</t>
  </si>
  <si>
    <t>AXF6734</t>
  </si>
  <si>
    <t>AXC1285</t>
  </si>
  <si>
    <t>AX7F304</t>
  </si>
  <si>
    <t>AXC1290</t>
  </si>
  <si>
    <t>AXZ4698</t>
  </si>
  <si>
    <t>AXZ9307</t>
  </si>
  <si>
    <t>AXX3209</t>
  </si>
  <si>
    <t>AXC1284</t>
  </si>
  <si>
    <t>AXX8414</t>
  </si>
  <si>
    <t>AXE8143</t>
  </si>
  <si>
    <t>AX7F430</t>
  </si>
  <si>
    <t>AXE3258</t>
  </si>
  <si>
    <t>AXF6738</t>
  </si>
  <si>
    <t>AXE1796</t>
  </si>
  <si>
    <t>AXD6046</t>
  </si>
  <si>
    <t>AXE7593</t>
  </si>
  <si>
    <t>AXE1757</t>
  </si>
  <si>
    <t>AXD9138</t>
  </si>
  <si>
    <t>AXE1785</t>
  </si>
  <si>
    <t>AXE1803</t>
  </si>
  <si>
    <t>AXE1800</t>
  </si>
  <si>
    <t>AXY3010</t>
  </si>
  <si>
    <t>AXD9886</t>
  </si>
  <si>
    <t>AXC7231</t>
  </si>
  <si>
    <t>AXY3004</t>
  </si>
  <si>
    <t>AXY4292</t>
  </si>
  <si>
    <t>AXF9039</t>
  </si>
  <si>
    <t>AXD4932</t>
  </si>
  <si>
    <t>AXD4927</t>
  </si>
  <si>
    <t>AXE8159</t>
  </si>
  <si>
    <t>AXC1315</t>
  </si>
  <si>
    <t>AXZ4712</t>
  </si>
  <si>
    <t>AX9WG51</t>
  </si>
  <si>
    <t>AXC1323</t>
  </si>
  <si>
    <t>AX8RY25</t>
  </si>
  <si>
    <t>AX9WE55</t>
  </si>
  <si>
    <t>AXC1334</t>
  </si>
  <si>
    <t>AXZ5234</t>
  </si>
  <si>
    <t>AXC1314</t>
  </si>
  <si>
    <t>AXE3257</t>
  </si>
  <si>
    <t>AXY7599</t>
  </si>
  <si>
    <t>AXE8179</t>
  </si>
  <si>
    <t>AXZ4707</t>
  </si>
  <si>
    <t>AXX3200</t>
  </si>
  <si>
    <t>AXW0823</t>
  </si>
  <si>
    <t>AXX7682</t>
  </si>
  <si>
    <t>AXY3152</t>
  </si>
  <si>
    <t>AXW6445</t>
  </si>
  <si>
    <t>AXF6787</t>
  </si>
  <si>
    <t>AXE5187</t>
  </si>
  <si>
    <t>AXC1287</t>
  </si>
  <si>
    <t>AXW6442</t>
  </si>
  <si>
    <t>AXW6465</t>
  </si>
  <si>
    <t>AXV2444</t>
  </si>
  <si>
    <t>AX9WE53</t>
  </si>
  <si>
    <t>AXX7681</t>
  </si>
  <si>
    <t>AXC1339</t>
  </si>
  <si>
    <t>AXY3148</t>
  </si>
  <si>
    <t>AXC1332</t>
  </si>
  <si>
    <t>AXZ8956</t>
  </si>
  <si>
    <t>AX7F329</t>
  </si>
  <si>
    <t>AXZ5235</t>
  </si>
  <si>
    <t>AXC1307</t>
  </si>
  <si>
    <t>AXE8152</t>
  </si>
  <si>
    <t>AXW0824</t>
  </si>
  <si>
    <t>AXC1311</t>
  </si>
  <si>
    <t>AXF3417</t>
  </si>
  <si>
    <t>AX7F437</t>
  </si>
  <si>
    <t>AXE8141</t>
  </si>
  <si>
    <t>AXE8204</t>
  </si>
  <si>
    <t>AXE5192</t>
  </si>
  <si>
    <t>AXE8161</t>
  </si>
  <si>
    <t>AX9RR29</t>
  </si>
  <si>
    <t>AXE8156</t>
  </si>
  <si>
    <t>AXX3208</t>
  </si>
  <si>
    <t>AX7F302</t>
  </si>
  <si>
    <t>AXZ4697</t>
  </si>
  <si>
    <t>AXF6784</t>
  </si>
  <si>
    <t>AXC1268</t>
  </si>
  <si>
    <t>AXC1288</t>
  </si>
  <si>
    <t>AXW6466</t>
  </si>
  <si>
    <t>AXF6732</t>
  </si>
  <si>
    <t>AXW0822</t>
  </si>
  <si>
    <t>AXZ9224</t>
  </si>
  <si>
    <t>AXC1269</t>
  </si>
  <si>
    <t>AXF7062</t>
  </si>
  <si>
    <t>AXT7134</t>
  </si>
  <si>
    <t>AXF7962</t>
  </si>
  <si>
    <t>AXW6501</t>
  </si>
  <si>
    <t>AXF3418</t>
  </si>
  <si>
    <t>AXZ4718</t>
  </si>
  <si>
    <t>AXY3149</t>
  </si>
  <si>
    <t>AX9E120</t>
  </si>
  <si>
    <t>AXX7133</t>
  </si>
  <si>
    <t>AXE1323</t>
  </si>
  <si>
    <t>AXW9740</t>
  </si>
  <si>
    <t>AXW6522</t>
  </si>
  <si>
    <t>AXW6488</t>
  </si>
  <si>
    <t>AXD4872</t>
  </si>
  <si>
    <t>AXF0021</t>
  </si>
  <si>
    <t>AXY7133</t>
  </si>
  <si>
    <t>AXC7061</t>
  </si>
  <si>
    <t>AXB5988</t>
  </si>
  <si>
    <t>AXY8510</t>
  </si>
  <si>
    <t>AXU6594</t>
  </si>
  <si>
    <t>AXW6477</t>
  </si>
  <si>
    <t>AXW6515</t>
  </si>
  <si>
    <t>AXW6487</t>
  </si>
  <si>
    <t>AX7F323</t>
  </si>
  <si>
    <t>AXW8225</t>
  </si>
  <si>
    <t>AXW0234</t>
  </si>
  <si>
    <t>AXE8209</t>
  </si>
  <si>
    <t>AXZ4695</t>
  </si>
  <si>
    <t>AXX8418</t>
  </si>
  <si>
    <t>AXC1289</t>
  </si>
  <si>
    <t>AXW6467</t>
  </si>
  <si>
    <t>AXA5380</t>
  </si>
  <si>
    <t>AXW6444</t>
  </si>
  <si>
    <t>AXY3142</t>
  </si>
  <si>
    <t>AX9ZR21</t>
  </si>
  <si>
    <t>AXA1652</t>
  </si>
  <si>
    <t>AX9MP04</t>
  </si>
  <si>
    <t>AX7F366</t>
  </si>
  <si>
    <t>AX7F402</t>
  </si>
  <si>
    <t>AXD4869</t>
  </si>
  <si>
    <t>AXF6792</t>
  </si>
  <si>
    <t>AXY3022</t>
  </si>
  <si>
    <t>AXY3017</t>
  </si>
  <si>
    <t>AXZ9309</t>
  </si>
  <si>
    <t>AXE8127</t>
  </si>
  <si>
    <t>AXE5020</t>
  </si>
  <si>
    <t>AXE5037</t>
  </si>
  <si>
    <t>AXX3169</t>
  </si>
  <si>
    <t>AXW6457</t>
  </si>
  <si>
    <t>AX7F372</t>
  </si>
  <si>
    <t>AXF7051</t>
  </si>
  <si>
    <t>AXY2997</t>
  </si>
  <si>
    <t>AXW6479</t>
  </si>
  <si>
    <t>AXW6523</t>
  </si>
  <si>
    <t>AXW6476</t>
  </si>
  <si>
    <t>AXE8177</t>
  </si>
  <si>
    <t>AX7F289</t>
  </si>
  <si>
    <t>AXX3167</t>
  </si>
  <si>
    <t>AXW6443</t>
  </si>
  <si>
    <t>AXF4676</t>
  </si>
  <si>
    <t>AX7F411</t>
  </si>
  <si>
    <t>AXX3181</t>
  </si>
  <si>
    <t>AXC1341</t>
  </si>
  <si>
    <t>AXY3146</t>
  </si>
  <si>
    <t>AXX7688</t>
  </si>
  <si>
    <t>AXZ4711</t>
  </si>
  <si>
    <t>AX9E112</t>
  </si>
  <si>
    <t>AXF4674</t>
  </si>
  <si>
    <t>AXE8138</t>
  </si>
  <si>
    <t>AXZ4720</t>
  </si>
  <si>
    <t>AXX3177</t>
  </si>
  <si>
    <t>AXC1340</t>
  </si>
  <si>
    <t>AXX3180</t>
  </si>
  <si>
    <t>AXX3183</t>
  </si>
  <si>
    <t>AXE8132</t>
  </si>
  <si>
    <t>AXX3193</t>
  </si>
  <si>
    <t>AXA5410</t>
  </si>
  <si>
    <t>AXW8230</t>
  </si>
  <si>
    <t>AXW8227</t>
  </si>
  <si>
    <t>AXE8137</t>
  </si>
  <si>
    <t>AXE8155</t>
  </si>
  <si>
    <t>AX7F332</t>
  </si>
  <si>
    <t>AXF6742</t>
  </si>
  <si>
    <t>AXE8210</t>
  </si>
  <si>
    <t>AXX3207</t>
  </si>
  <si>
    <t>AXB5831</t>
  </si>
  <si>
    <t>AXX3179</t>
  </si>
  <si>
    <t>AXF6741</t>
  </si>
  <si>
    <t>AXE8131</t>
  </si>
  <si>
    <t>AXX3219</t>
  </si>
  <si>
    <t>AXC1330</t>
  </si>
  <si>
    <t>AXE8135</t>
  </si>
  <si>
    <t>AXC1337</t>
  </si>
  <si>
    <t>AXE8231</t>
  </si>
  <si>
    <t>AX7F419</t>
  </si>
  <si>
    <t>AXY3147</t>
  </si>
  <si>
    <t>AXX7684</t>
  </si>
  <si>
    <t>AX3166</t>
  </si>
  <si>
    <t>AXX3174</t>
  </si>
  <si>
    <t>AXV2446</t>
  </si>
  <si>
    <t>AXZ5232</t>
  </si>
  <si>
    <t>AXZ4703</t>
  </si>
  <si>
    <t>AXF4669</t>
  </si>
  <si>
    <t>AXF3416</t>
  </si>
  <si>
    <t>AX4GE84</t>
  </si>
  <si>
    <t>AX4BU13</t>
  </si>
  <si>
    <t>AXF3420</t>
  </si>
  <si>
    <t>AX7F291</t>
  </si>
  <si>
    <t>AXW9694</t>
  </si>
  <si>
    <t>AXY8390</t>
  </si>
  <si>
    <t>AXF4672</t>
  </si>
  <si>
    <t>AXX9541</t>
  </si>
  <si>
    <t>6533M</t>
  </si>
  <si>
    <t>AXX9539</t>
  </si>
  <si>
    <t>AXB5987</t>
  </si>
  <si>
    <t>AXC7731</t>
  </si>
  <si>
    <t>AXD5991</t>
  </si>
  <si>
    <t>AXC2792</t>
  </si>
  <si>
    <t>AXC0724</t>
  </si>
  <si>
    <t>AXC0740</t>
  </si>
  <si>
    <t>AXC3729</t>
  </si>
  <si>
    <t>AX8E308</t>
  </si>
  <si>
    <t>AXV6594</t>
  </si>
  <si>
    <t>AXE1311</t>
  </si>
  <si>
    <t>AXU3379</t>
  </si>
  <si>
    <t>AXU3399</t>
  </si>
  <si>
    <t>AXD4871</t>
  </si>
  <si>
    <t>AXE1312</t>
  </si>
  <si>
    <t>AXU1846</t>
  </si>
  <si>
    <t>AXU3401</t>
  </si>
  <si>
    <t>AXE0023</t>
  </si>
  <si>
    <t>AXZ8370</t>
  </si>
  <si>
    <t>AXE7060</t>
  </si>
  <si>
    <t>AXY8506</t>
  </si>
  <si>
    <t>AXV6604</t>
  </si>
  <si>
    <t>AXF7053</t>
  </si>
  <si>
    <t>AXD4870</t>
  </si>
  <si>
    <t>AXV6635</t>
  </si>
  <si>
    <t>AXW6508</t>
  </si>
  <si>
    <t>AXB5989</t>
  </si>
  <si>
    <t>AXC3219</t>
  </si>
  <si>
    <t>AXW8226</t>
  </si>
  <si>
    <t>AXE8144</t>
  </si>
  <si>
    <t>AXV2449</t>
  </si>
  <si>
    <t>AXC1336</t>
  </si>
  <si>
    <t>AXU4709</t>
  </si>
  <si>
    <t>AXX3222</t>
  </si>
  <si>
    <t>AXC1353</t>
  </si>
  <si>
    <t>AXC1331</t>
  </si>
  <si>
    <t>AX7F438</t>
  </si>
  <si>
    <t>AXE8150</t>
  </si>
  <si>
    <t>AXX7683</t>
  </si>
  <si>
    <t>AXU4713</t>
  </si>
  <si>
    <t>AXZ1469</t>
  </si>
  <si>
    <t>AXC1321</t>
  </si>
  <si>
    <t>AXE8148</t>
  </si>
  <si>
    <t>AXX8417</t>
  </si>
  <si>
    <t>AXZ4705</t>
  </si>
  <si>
    <t>AXY3114</t>
  </si>
  <si>
    <t>AXF6737</t>
  </si>
  <si>
    <t>AXV6539</t>
  </si>
  <si>
    <t>AXX3199</t>
  </si>
  <si>
    <t>AXV6541</t>
  </si>
  <si>
    <t>Men Knit Short 50% Cotton 50% Polyester</t>
  </si>
  <si>
    <t>AX7B201</t>
  </si>
  <si>
    <t>AXC8085</t>
  </si>
  <si>
    <t>AXC0982</t>
  </si>
  <si>
    <t>AXC7691</t>
  </si>
  <si>
    <t>AXC8086</t>
  </si>
  <si>
    <t>AXB5548</t>
  </si>
  <si>
    <t>AX6SN09</t>
  </si>
  <si>
    <t>AX9XH42</t>
  </si>
  <si>
    <t>AX7E597</t>
  </si>
  <si>
    <t>AXA2151</t>
  </si>
  <si>
    <t>AXC2520</t>
  </si>
  <si>
    <t>AXD4819</t>
  </si>
  <si>
    <t>AXC2518</t>
  </si>
  <si>
    <t>AXE1182</t>
  </si>
  <si>
    <t>AXE1183</t>
  </si>
  <si>
    <t>AXD4820</t>
  </si>
  <si>
    <t>AXE1180</t>
  </si>
  <si>
    <t>AXD4821</t>
  </si>
  <si>
    <t>AXC2519</t>
  </si>
  <si>
    <t>AXE1187</t>
  </si>
  <si>
    <t>AXC0985</t>
  </si>
  <si>
    <t>AX8F889</t>
  </si>
  <si>
    <t>AXC7636</t>
  </si>
  <si>
    <t>AXD9244</t>
  </si>
  <si>
    <t>AXD7121</t>
  </si>
  <si>
    <t>AXD9245</t>
  </si>
  <si>
    <t>AXD9250</t>
  </si>
  <si>
    <t>AXC0961</t>
  </si>
  <si>
    <t>AXD6608</t>
  </si>
  <si>
    <t>AXC8253</t>
  </si>
  <si>
    <t>AXC8081</t>
  </si>
  <si>
    <t>AXE1192</t>
  </si>
  <si>
    <t>AXE1181</t>
  </si>
  <si>
    <t>AXE1016</t>
  </si>
  <si>
    <t>AXC8083</t>
  </si>
  <si>
    <t>AXD9246</t>
  </si>
  <si>
    <t>AX1GN08</t>
  </si>
  <si>
    <t>AX5YT55</t>
  </si>
  <si>
    <t>AXE1191</t>
  </si>
  <si>
    <t>AXE1017</t>
  </si>
  <si>
    <t>AXE1188</t>
  </si>
  <si>
    <t>AXB5404</t>
  </si>
  <si>
    <t>AXC2502</t>
  </si>
  <si>
    <t>AXE1020</t>
  </si>
  <si>
    <t>AXE1190</t>
  </si>
  <si>
    <t>AXE1654</t>
  </si>
  <si>
    <t>AXD5016</t>
  </si>
  <si>
    <t>AXB5543</t>
  </si>
  <si>
    <t>ARC8247</t>
  </si>
  <si>
    <t>AXD4715</t>
  </si>
  <si>
    <t>AXE1185</t>
  </si>
  <si>
    <t>AXE1653</t>
  </si>
  <si>
    <t>AXE1019</t>
  </si>
  <si>
    <t>AXB0912</t>
  </si>
  <si>
    <t>AXC0984</t>
  </si>
  <si>
    <t>AXE1184</t>
  </si>
  <si>
    <t>AXD9251</t>
  </si>
  <si>
    <t>AXE1200</t>
  </si>
  <si>
    <t>AXC7692</t>
  </si>
  <si>
    <t>AXD4797</t>
  </si>
  <si>
    <t>AXD9192</t>
  </si>
  <si>
    <t>AXD9249</t>
  </si>
  <si>
    <t>AXD9193</t>
  </si>
  <si>
    <t>AXC8084</t>
  </si>
  <si>
    <t>AXD9196</t>
  </si>
  <si>
    <t>AXD9248</t>
  </si>
  <si>
    <t>AXD9194</t>
  </si>
  <si>
    <t>AXE6735</t>
  </si>
  <si>
    <t>AXE1178</t>
  </si>
  <si>
    <t>AXE1186</t>
  </si>
  <si>
    <t>AXE1025</t>
  </si>
  <si>
    <t>AXE1018</t>
  </si>
  <si>
    <t>AXE1012</t>
  </si>
  <si>
    <t>AXE9982</t>
  </si>
  <si>
    <t>AXE1011</t>
  </si>
  <si>
    <t>AXE1013</t>
  </si>
  <si>
    <t>AXE1014</t>
  </si>
  <si>
    <t>AX8RZ23</t>
  </si>
  <si>
    <t>AX9CY71</t>
  </si>
  <si>
    <t>AX2E084</t>
  </si>
  <si>
    <t>AXC7689</t>
  </si>
  <si>
    <t>AXE1193</t>
  </si>
  <si>
    <t>AX6LK44</t>
  </si>
  <si>
    <t>AX7BZ44</t>
  </si>
  <si>
    <t>AX8RC89</t>
  </si>
  <si>
    <t>AX8RC88</t>
  </si>
  <si>
    <t>AXE1015</t>
  </si>
  <si>
    <t>AXC0986</t>
  </si>
  <si>
    <t>AXE1189</t>
  </si>
  <si>
    <t>AXC8251</t>
  </si>
  <si>
    <t>AXC8247</t>
  </si>
  <si>
    <t>AXE1195</t>
  </si>
  <si>
    <t>AXE1196</t>
  </si>
  <si>
    <t>AXE9983</t>
  </si>
  <si>
    <t>AXD6605</t>
  </si>
  <si>
    <t>AXE9985</t>
  </si>
  <si>
    <t>AXE1179</t>
  </si>
  <si>
    <t>AXD7134</t>
  </si>
  <si>
    <t>AXE9981</t>
  </si>
  <si>
    <t>AX4N479</t>
  </si>
  <si>
    <t>AX2Y073</t>
  </si>
  <si>
    <t>AX3KE62</t>
  </si>
  <si>
    <t>AX6XT61</t>
  </si>
  <si>
    <t>AX6GN09</t>
  </si>
  <si>
    <t>AXE1154</t>
  </si>
  <si>
    <t>AX4F626</t>
  </si>
  <si>
    <t>AXC7690</t>
  </si>
  <si>
    <t>AXD6600</t>
  </si>
  <si>
    <t>AXE9984</t>
  </si>
  <si>
    <t>AXE3210</t>
  </si>
  <si>
    <t>AXD4735</t>
  </si>
  <si>
    <t>AXE9980</t>
  </si>
  <si>
    <t>AXE3209</t>
  </si>
  <si>
    <t>AXB5614</t>
  </si>
  <si>
    <t>AXZ7441</t>
  </si>
  <si>
    <t>AXE3207</t>
  </si>
  <si>
    <t>AXZ7442</t>
  </si>
  <si>
    <t>AXE1152</t>
  </si>
  <si>
    <t>AXD9243</t>
  </si>
  <si>
    <t>AXD7275</t>
  </si>
  <si>
    <t>AXD6604</t>
  </si>
  <si>
    <t>AXD6607</t>
  </si>
  <si>
    <t>AXZ6654</t>
  </si>
  <si>
    <t>AXD7274</t>
  </si>
  <si>
    <t>AXY1062</t>
  </si>
  <si>
    <t>AXE6734</t>
  </si>
  <si>
    <t>AXD6609</t>
  </si>
  <si>
    <t>AX9YB06</t>
  </si>
  <si>
    <t>AX9E910</t>
  </si>
  <si>
    <t>AX4F625</t>
  </si>
  <si>
    <t>AX4F736</t>
  </si>
  <si>
    <t>AXE6730</t>
  </si>
  <si>
    <t>AX8CK72</t>
  </si>
  <si>
    <t>AX7XW56</t>
  </si>
  <si>
    <t>AX8RZ26</t>
  </si>
  <si>
    <t>AXA4310</t>
  </si>
  <si>
    <t>AXA4344</t>
  </si>
  <si>
    <t>AXD4796</t>
  </si>
  <si>
    <t>AXE6732</t>
  </si>
  <si>
    <t>AXE6752</t>
  </si>
  <si>
    <t>AXE3215</t>
  </si>
  <si>
    <t>AXZ3105</t>
  </si>
  <si>
    <t>AXD7277</t>
  </si>
  <si>
    <t>AXE1199</t>
  </si>
  <si>
    <t>AXZ3214</t>
  </si>
  <si>
    <t>AXE3211</t>
  </si>
  <si>
    <t>AXZ3118</t>
  </si>
  <si>
    <t>AXZ3121</t>
  </si>
  <si>
    <t>AXE6736</t>
  </si>
  <si>
    <t>AXZ3119</t>
  </si>
  <si>
    <t>AXZ5370</t>
  </si>
  <si>
    <t>AZD6609</t>
  </si>
  <si>
    <t>AXY1063</t>
  </si>
  <si>
    <t>AXY1067</t>
  </si>
  <si>
    <t>AXZ3116</t>
  </si>
  <si>
    <t>AXD6603</t>
  </si>
  <si>
    <t>AXZ3122</t>
  </si>
  <si>
    <t>AXZ5373</t>
  </si>
  <si>
    <t>AXE1151</t>
  </si>
  <si>
    <t>AXX5521</t>
  </si>
  <si>
    <t>AXZ3102</t>
  </si>
  <si>
    <t>AX9E902</t>
  </si>
  <si>
    <t>AXE1177</t>
  </si>
  <si>
    <t>AXE1026</t>
  </si>
  <si>
    <t>AXZ5732</t>
  </si>
  <si>
    <t>AXZ3094</t>
  </si>
  <si>
    <t>AXB5406</t>
  </si>
  <si>
    <t>AX6EN10</t>
  </si>
  <si>
    <t>AXZ5372</t>
  </si>
  <si>
    <t>AXY8517</t>
  </si>
  <si>
    <t>AXZ5371</t>
  </si>
  <si>
    <t>AXE1023</t>
  </si>
  <si>
    <t>AXF7378</t>
  </si>
  <si>
    <t>AXZ3101</t>
  </si>
  <si>
    <t>AXY1058</t>
  </si>
  <si>
    <t>AXE1197</t>
  </si>
  <si>
    <t>AXE3212</t>
  </si>
  <si>
    <t>AXZ3120</t>
  </si>
  <si>
    <t>AXD6616</t>
  </si>
  <si>
    <t>AXF4870</t>
  </si>
  <si>
    <t>AXD9197</t>
  </si>
  <si>
    <t>AXE9986</t>
  </si>
  <si>
    <t>AXY4273</t>
  </si>
  <si>
    <t>AXZ5375</t>
  </si>
  <si>
    <t>AXF8243</t>
  </si>
  <si>
    <t>AXY1061</t>
  </si>
  <si>
    <t>AXF8244</t>
  </si>
  <si>
    <t>AX4E993</t>
  </si>
  <si>
    <t>AXE6754</t>
  </si>
  <si>
    <t>AXZ3092</t>
  </si>
  <si>
    <t>AXD4716</t>
  </si>
  <si>
    <t>AXZ5741</t>
  </si>
  <si>
    <t>AXZ5742</t>
  </si>
  <si>
    <t>AXE1198</t>
  </si>
  <si>
    <t>AXZ5737</t>
  </si>
  <si>
    <t>AXZ3098</t>
  </si>
  <si>
    <t>AXZ9169</t>
  </si>
  <si>
    <t>AXZ3103</t>
  </si>
  <si>
    <t>AXUN702</t>
  </si>
  <si>
    <t>AXD5015</t>
  </si>
  <si>
    <t>AXE3208</t>
  </si>
  <si>
    <t>AXZ3115</t>
  </si>
  <si>
    <t>AXF4866</t>
  </si>
  <si>
    <t>AXY8515</t>
  </si>
  <si>
    <t>AXW6377</t>
  </si>
  <si>
    <t>AXY9428</t>
  </si>
  <si>
    <t>AXZ3117</t>
  </si>
  <si>
    <t>AXY4272</t>
  </si>
  <si>
    <t>AXZ3104</t>
  </si>
  <si>
    <t>AXF8245</t>
  </si>
  <si>
    <t>AXF8249</t>
  </si>
  <si>
    <t>AXE6753</t>
  </si>
  <si>
    <t>AXZ5374</t>
  </si>
  <si>
    <t>AXZ5740</t>
  </si>
  <si>
    <t>AXF4855</t>
  </si>
  <si>
    <t>AXE9099</t>
  </si>
  <si>
    <t>AXZ5733</t>
  </si>
  <si>
    <t>AXX5515</t>
  </si>
  <si>
    <t>AXF4854</t>
  </si>
  <si>
    <t>AXZ9166</t>
  </si>
  <si>
    <t>AXZ5739</t>
  </si>
  <si>
    <t>AXZ9168</t>
  </si>
  <si>
    <t>AXF4852</t>
  </si>
  <si>
    <t>AXZ5738</t>
  </si>
  <si>
    <t>AXZ9170</t>
  </si>
  <si>
    <t>AXF4858</t>
  </si>
  <si>
    <t>AXZ3100</t>
  </si>
  <si>
    <t>AXF8250</t>
  </si>
  <si>
    <t>AXZ9167</t>
  </si>
  <si>
    <t>AXZ3097</t>
  </si>
  <si>
    <t>AXZ3014</t>
  </si>
  <si>
    <t>AXF9054</t>
  </si>
  <si>
    <t>AXF4853</t>
  </si>
  <si>
    <t>AX8RT80</t>
  </si>
  <si>
    <t>AXB5540</t>
  </si>
  <si>
    <t>AXF4864</t>
  </si>
  <si>
    <t>AXF8606</t>
  </si>
  <si>
    <t>AXW0820</t>
  </si>
  <si>
    <t>AXZ5730</t>
  </si>
  <si>
    <t>AXF4856</t>
  </si>
  <si>
    <t>AXZ3096</t>
  </si>
  <si>
    <t>AXF4857</t>
  </si>
  <si>
    <t>AXX5518</t>
  </si>
  <si>
    <t>AXF8246</t>
  </si>
  <si>
    <t>AXZ3099</t>
  </si>
  <si>
    <t>AXZ9165</t>
  </si>
  <si>
    <t>AXF8248</t>
  </si>
  <si>
    <t>AXF8247</t>
  </si>
  <si>
    <t>AXW0815</t>
  </si>
  <si>
    <t>AXZ5736</t>
  </si>
  <si>
    <t>AXZ5731</t>
  </si>
  <si>
    <t>AXZ5366</t>
  </si>
  <si>
    <t>AXW0817</t>
  </si>
  <si>
    <t>AXX5522</t>
  </si>
  <si>
    <t>AXE1153</t>
  </si>
  <si>
    <t>AXW5159</t>
  </si>
  <si>
    <t>AXW0813</t>
  </si>
  <si>
    <t>AXE1027</t>
  </si>
  <si>
    <t>AXW0818</t>
  </si>
  <si>
    <t>AXW5157</t>
  </si>
  <si>
    <t>AXW5156</t>
  </si>
  <si>
    <t>AXW5161</t>
  </si>
  <si>
    <t>AX8LS65</t>
  </si>
  <si>
    <t>AXX3737</t>
  </si>
  <si>
    <t>AXV6876</t>
  </si>
  <si>
    <t>AX6WR25</t>
  </si>
  <si>
    <t>AX6CC36</t>
  </si>
  <si>
    <t>AXX5520</t>
  </si>
  <si>
    <t>AXY6207</t>
  </si>
  <si>
    <t>AXW6376</t>
  </si>
  <si>
    <t>AXW8516</t>
  </si>
  <si>
    <t>AXW8514</t>
  </si>
  <si>
    <t>AXV6088</t>
  </si>
  <si>
    <t>AXD7276</t>
  </si>
  <si>
    <t>AXW8517</t>
  </si>
  <si>
    <t>AXW8518</t>
  </si>
  <si>
    <t>AXX9*429</t>
  </si>
  <si>
    <t>AXY6210</t>
  </si>
  <si>
    <t>AXW8508</t>
  </si>
  <si>
    <t>AXW5158</t>
  </si>
  <si>
    <t>AXX5519</t>
  </si>
  <si>
    <t>AXW0812</t>
  </si>
  <si>
    <t>AXW6340</t>
  </si>
  <si>
    <t>AXW5164</t>
  </si>
  <si>
    <t>AXW0816</t>
  </si>
  <si>
    <t>AXV0991</t>
  </si>
  <si>
    <t>AXU0330</t>
  </si>
  <si>
    <t>AXW5160</t>
  </si>
  <si>
    <t>AXV0988</t>
  </si>
  <si>
    <t>AXE5160</t>
  </si>
  <si>
    <t>AXW5163</t>
  </si>
  <si>
    <t>AXV7948</t>
  </si>
  <si>
    <t>AXX7298</t>
  </si>
  <si>
    <t>AXU3432</t>
  </si>
  <si>
    <t>AXW3008</t>
  </si>
  <si>
    <t>AXW3009</t>
  </si>
  <si>
    <t>AXX3731</t>
  </si>
  <si>
    <t>PCHB</t>
  </si>
  <si>
    <t>POOLB</t>
  </si>
  <si>
    <t>DKSTL</t>
  </si>
  <si>
    <t>BLUES</t>
  </si>
  <si>
    <t>STRWP</t>
  </si>
  <si>
    <t>POISG</t>
  </si>
  <si>
    <t>BLUE SKY</t>
  </si>
  <si>
    <t>DARK STEEL</t>
  </si>
  <si>
    <t>POISON GREEN</t>
  </si>
  <si>
    <t>POOL BLUE</t>
  </si>
  <si>
    <t>STRAWBERRY PINK</t>
  </si>
  <si>
    <t>064m</t>
  </si>
  <si>
    <t>AXA7026</t>
  </si>
  <si>
    <t>AX8CN31</t>
  </si>
  <si>
    <t>AX8NY59</t>
  </si>
  <si>
    <t>AXB5896</t>
  </si>
  <si>
    <t>AX9CL34</t>
  </si>
  <si>
    <t>AXB6729</t>
  </si>
  <si>
    <t>AX8SH25</t>
  </si>
  <si>
    <t>AX9DZ95</t>
  </si>
  <si>
    <t>AXB6730</t>
  </si>
  <si>
    <t>AX7YZ41</t>
  </si>
  <si>
    <t>AXB6741</t>
  </si>
  <si>
    <t>AXD4136</t>
  </si>
  <si>
    <t>AXB6731</t>
  </si>
  <si>
    <t>AXB6760</t>
  </si>
  <si>
    <t>AXB6746</t>
  </si>
  <si>
    <t>AXA8465</t>
  </si>
  <si>
    <t>AXC8238</t>
  </si>
  <si>
    <t>AXB6757</t>
  </si>
  <si>
    <t>AXD4134</t>
  </si>
  <si>
    <t>AXB6749</t>
  </si>
  <si>
    <t>AXB6752</t>
  </si>
  <si>
    <t>AXE1700</t>
  </si>
  <si>
    <t>AXB6763</t>
  </si>
  <si>
    <t>AXB6754</t>
  </si>
  <si>
    <t>AXB6732</t>
  </si>
  <si>
    <t>AX7F3651</t>
  </si>
  <si>
    <t>AXZ0052</t>
  </si>
  <si>
    <t>AXA3972</t>
  </si>
  <si>
    <t>AXZ0051</t>
  </si>
  <si>
    <t>AX7TA79</t>
  </si>
  <si>
    <t>AX8GE61</t>
  </si>
  <si>
    <t>AX8PV44</t>
  </si>
  <si>
    <t>AX8XZ95</t>
  </si>
  <si>
    <t>AX8KQ60</t>
  </si>
  <si>
    <t>AXE1707</t>
  </si>
  <si>
    <t>AXE1697</t>
  </si>
  <si>
    <t>AXF8621</t>
  </si>
  <si>
    <t>AXF8614</t>
  </si>
  <si>
    <t>AXF8620</t>
  </si>
  <si>
    <t>AXE1702</t>
  </si>
  <si>
    <t>AXX0117</t>
  </si>
  <si>
    <t>AXF8619</t>
  </si>
  <si>
    <t>AX2J693</t>
  </si>
  <si>
    <t>AXZ0049</t>
  </si>
  <si>
    <t>AX4RZ40</t>
  </si>
  <si>
    <t>AXF4721</t>
  </si>
  <si>
    <t>AXY9779</t>
  </si>
  <si>
    <t>AXB3151</t>
  </si>
  <si>
    <t>8851A</t>
  </si>
  <si>
    <t>AXC1344</t>
  </si>
  <si>
    <t>AXE5120</t>
  </si>
  <si>
    <t>AXE0777</t>
  </si>
  <si>
    <t>AXA2365</t>
  </si>
  <si>
    <t>AXB4017</t>
  </si>
  <si>
    <t>AX8E336</t>
  </si>
  <si>
    <t>AXA8368</t>
  </si>
  <si>
    <t>AXX2259</t>
  </si>
  <si>
    <t>AXC1347</t>
  </si>
  <si>
    <t>AXB4016</t>
  </si>
  <si>
    <t>AXB3152</t>
  </si>
  <si>
    <t>AXC1345</t>
  </si>
  <si>
    <t>AXE1705</t>
  </si>
  <si>
    <t>AXY9778</t>
  </si>
  <si>
    <t>AXX0115</t>
  </si>
  <si>
    <t>AXX0116</t>
  </si>
  <si>
    <t>AXF8618</t>
  </si>
  <si>
    <t>AXC3416</t>
  </si>
  <si>
    <t>AXF3652</t>
  </si>
  <si>
    <t>AXF4422</t>
  </si>
  <si>
    <t>AXB4020</t>
  </si>
  <si>
    <t>AXW1574</t>
  </si>
  <si>
    <t>AXA2366</t>
  </si>
  <si>
    <t>AXW1573</t>
  </si>
  <si>
    <t>AXE0776</t>
  </si>
  <si>
    <t>AXE1981</t>
  </si>
  <si>
    <t>AXB3153</t>
  </si>
  <si>
    <t>AXE5122</t>
  </si>
  <si>
    <t>AXE1982</t>
  </si>
  <si>
    <t>AXD5739</t>
  </si>
  <si>
    <t>AX9TB51</t>
  </si>
  <si>
    <t>AXD5741</t>
  </si>
  <si>
    <t>AXB4019</t>
  </si>
  <si>
    <t>AXW1576</t>
  </si>
  <si>
    <t>AXX7564</t>
  </si>
  <si>
    <t>AXZ4743</t>
  </si>
  <si>
    <t>AXB3154</t>
  </si>
  <si>
    <t>AXB4015</t>
  </si>
  <si>
    <t>AXE0780</t>
  </si>
  <si>
    <t>AXB4014</t>
  </si>
  <si>
    <t>AXA2369</t>
  </si>
  <si>
    <t>AX8E337</t>
  </si>
  <si>
    <t>AXB3155</t>
  </si>
  <si>
    <t>AXA2371</t>
  </si>
  <si>
    <t>8856A</t>
  </si>
  <si>
    <t>AXE0782</t>
  </si>
  <si>
    <t>AXX7561</t>
  </si>
  <si>
    <t>AXE1986</t>
  </si>
  <si>
    <t>AXW1566</t>
  </si>
  <si>
    <t>AXW1567</t>
  </si>
  <si>
    <t>AXY3163</t>
  </si>
  <si>
    <t>AXB3159</t>
  </si>
  <si>
    <t>AXE5128</t>
  </si>
  <si>
    <t>AXA2373</t>
  </si>
  <si>
    <t>AXY3160</t>
  </si>
  <si>
    <t>AXY7238</t>
  </si>
  <si>
    <t>AXB3156</t>
  </si>
  <si>
    <t>AXA2370</t>
  </si>
  <si>
    <t>AXE5125</t>
  </si>
  <si>
    <t>AXE0783</t>
  </si>
  <si>
    <t>AXW1577</t>
  </si>
  <si>
    <t>AXE5121</t>
  </si>
  <si>
    <t>AXV6319</t>
  </si>
  <si>
    <t>AXB4018</t>
  </si>
  <si>
    <t>AXPUJ83</t>
  </si>
  <si>
    <t>AXE1980</t>
  </si>
  <si>
    <t>AXA2367</t>
  </si>
  <si>
    <t>AXY7225</t>
  </si>
  <si>
    <t>AXC1350</t>
  </si>
  <si>
    <t>AXZ4749</t>
  </si>
  <si>
    <t>AXY7237</t>
  </si>
  <si>
    <t>AXY3161</t>
  </si>
  <si>
    <t>AXW1572</t>
  </si>
  <si>
    <t>AXE1988</t>
  </si>
  <si>
    <t>AXW6585</t>
  </si>
  <si>
    <t>AXC1349</t>
  </si>
  <si>
    <t>AXE1985</t>
  </si>
  <si>
    <t>AXY3158</t>
  </si>
  <si>
    <t>AXZ4746</t>
  </si>
  <si>
    <t>AXY3157</t>
  </si>
  <si>
    <t>AXZ8994</t>
  </si>
  <si>
    <t>AXX0119</t>
  </si>
  <si>
    <t>AX9GD34</t>
  </si>
  <si>
    <t>AXE1703</t>
  </si>
  <si>
    <t>AXX0118</t>
  </si>
  <si>
    <t>AXY9790</t>
  </si>
  <si>
    <t>XS968</t>
  </si>
  <si>
    <t>Men Knit s/s T-Shirt 100% Polyester</t>
  </si>
  <si>
    <t>Men Knit L/S T-Shirt 100% Polyester</t>
  </si>
  <si>
    <t>AXB5523</t>
  </si>
  <si>
    <t>AXB5521</t>
  </si>
  <si>
    <t>AXB5524</t>
  </si>
  <si>
    <t>AXE9960</t>
  </si>
  <si>
    <t>AXD9274</t>
  </si>
  <si>
    <t>AX7MK86</t>
  </si>
  <si>
    <t>AXF0258</t>
  </si>
  <si>
    <t>AXE1156</t>
  </si>
  <si>
    <t>AXE9965</t>
  </si>
  <si>
    <t>AXA7635</t>
  </si>
  <si>
    <t>AXF0272</t>
  </si>
  <si>
    <t>AXE1010</t>
  </si>
  <si>
    <t>AXE1009</t>
  </si>
  <si>
    <t>AXD9272</t>
  </si>
  <si>
    <t>AXF0255</t>
  </si>
  <si>
    <t>AXD4827</t>
  </si>
  <si>
    <t>AX9NP64</t>
  </si>
  <si>
    <t>AXZ3090</t>
  </si>
  <si>
    <t>AX6ZN43</t>
  </si>
  <si>
    <t>AXF0273</t>
  </si>
  <si>
    <t>AXD4783</t>
  </si>
  <si>
    <t>AX8RV43</t>
  </si>
  <si>
    <t>AX7MB58</t>
  </si>
  <si>
    <t>AXE0994</t>
  </si>
  <si>
    <t>AXE1161</t>
  </si>
  <si>
    <t>AXF0261</t>
  </si>
  <si>
    <t>AX7DX32</t>
  </si>
  <si>
    <t>AX6ZN40</t>
  </si>
  <si>
    <t>AXE1160</t>
  </si>
  <si>
    <t>AXE1028</t>
  </si>
  <si>
    <t>AXE1157</t>
  </si>
  <si>
    <t>AX8SB33</t>
  </si>
  <si>
    <t>AX7WJ99</t>
  </si>
  <si>
    <t>AXE1175</t>
  </si>
  <si>
    <t>AXY4260</t>
  </si>
  <si>
    <t>AXD4825</t>
  </si>
  <si>
    <t>AXD4823</t>
  </si>
  <si>
    <t>AX7MB59</t>
  </si>
  <si>
    <t>AX8SB37</t>
  </si>
  <si>
    <t>AXY7561</t>
  </si>
  <si>
    <t>AXZ5713</t>
  </si>
  <si>
    <t>AXD4822</t>
  </si>
  <si>
    <t>AXZ3070</t>
  </si>
  <si>
    <t>AXE1159</t>
  </si>
  <si>
    <t>AXZ3069</t>
  </si>
  <si>
    <t>AXD4826</t>
  </si>
  <si>
    <t>AXF9048</t>
  </si>
  <si>
    <t>AXF8242</t>
  </si>
  <si>
    <t>AXF0259</t>
  </si>
  <si>
    <t>AXE1174</t>
  </si>
  <si>
    <t>AXZ5716</t>
  </si>
  <si>
    <t>AXY4264</t>
  </si>
  <si>
    <t>AXZ3068</t>
  </si>
  <si>
    <t>AXZ0981</t>
  </si>
  <si>
    <t>AXY1038</t>
  </si>
  <si>
    <t>AXD7123</t>
  </si>
  <si>
    <t>AX9NP60</t>
  </si>
  <si>
    <t>AX8RT57</t>
  </si>
  <si>
    <t>AXF9051</t>
  </si>
  <si>
    <t>AXZ3071</t>
  </si>
  <si>
    <t>AX7VU64</t>
  </si>
  <si>
    <t>AXY4263</t>
  </si>
  <si>
    <t>AXY4266</t>
  </si>
  <si>
    <t>AXF8607</t>
  </si>
  <si>
    <t>AXZ8929</t>
  </si>
  <si>
    <t>AXY1039</t>
  </si>
  <si>
    <t>AXX9295</t>
  </si>
  <si>
    <t>AXX7270</t>
  </si>
  <si>
    <t>AXZ5715</t>
  </si>
  <si>
    <t>AXB5432</t>
  </si>
  <si>
    <t>AXX9294</t>
  </si>
  <si>
    <t>AXE1158</t>
  </si>
  <si>
    <t>AXZ0985</t>
  </si>
  <si>
    <t>AXF9047</t>
  </si>
  <si>
    <t>AXF8240</t>
  </si>
  <si>
    <t>AXY7563</t>
  </si>
  <si>
    <t>AX6DS96</t>
  </si>
  <si>
    <t>AX6LC44</t>
  </si>
  <si>
    <t>AXZ3067</t>
  </si>
  <si>
    <t>AXY4265</t>
  </si>
  <si>
    <t>AXY7562</t>
  </si>
  <si>
    <t>AXX7257</t>
  </si>
  <si>
    <t>AXF9050</t>
  </si>
  <si>
    <t>AXV4634</t>
  </si>
  <si>
    <t>AXZ5714</t>
  </si>
  <si>
    <t>TSM    APP</t>
  </si>
  <si>
    <t>APP    APP</t>
  </si>
  <si>
    <t>AXB5599</t>
  </si>
  <si>
    <t>AXB5511</t>
  </si>
  <si>
    <t>AXB5516</t>
  </si>
  <si>
    <t>AXB5519</t>
  </si>
  <si>
    <t>AXB5495</t>
  </si>
  <si>
    <t>AXB5498</t>
  </si>
  <si>
    <t>AXE4954</t>
  </si>
  <si>
    <t>AXB5517</t>
  </si>
  <si>
    <t>AX9MN43</t>
  </si>
  <si>
    <t>6824M</t>
  </si>
  <si>
    <t>WXR</t>
  </si>
  <si>
    <t>MARN/WHT</t>
  </si>
  <si>
    <t>AX9MN69</t>
  </si>
  <si>
    <t>MXZ</t>
  </si>
  <si>
    <t>BLCK/GUN</t>
  </si>
  <si>
    <t>AX9MN48</t>
  </si>
  <si>
    <t>WXT</t>
  </si>
  <si>
    <t>NAVY/WHT</t>
  </si>
  <si>
    <t>AX9MN59</t>
  </si>
  <si>
    <t>WXW</t>
  </si>
  <si>
    <t>PRPL/WHT</t>
  </si>
  <si>
    <t>AX9MN53</t>
  </si>
  <si>
    <t>WXV</t>
  </si>
  <si>
    <t>ROYL/WHT</t>
  </si>
  <si>
    <t>AX9MN30</t>
  </si>
  <si>
    <t>WXM</t>
  </si>
  <si>
    <t>CARD/WHT</t>
  </si>
  <si>
    <t>AX9MN38</t>
  </si>
  <si>
    <t>WXP</t>
  </si>
  <si>
    <t>GNMT/WHT</t>
  </si>
  <si>
    <t>AXB5510</t>
  </si>
  <si>
    <t>Men knit shirt 100% Polyester</t>
  </si>
  <si>
    <t>AX9LX20</t>
  </si>
  <si>
    <t>AX9CX29</t>
  </si>
  <si>
    <t>AX9MN98</t>
  </si>
  <si>
    <t>AX9DP51</t>
  </si>
  <si>
    <t>AX9CX30</t>
  </si>
  <si>
    <t>AX9MN94</t>
  </si>
  <si>
    <t>AX9LX19</t>
  </si>
  <si>
    <t>AX9PH76</t>
  </si>
  <si>
    <t>AX5F983</t>
  </si>
  <si>
    <t>AX5F94</t>
  </si>
  <si>
    <t>1045A</t>
  </si>
  <si>
    <t>AX8TJ15</t>
  </si>
  <si>
    <t>AX5F939</t>
  </si>
  <si>
    <t>AXB3161</t>
  </si>
  <si>
    <t>AXB3163</t>
  </si>
  <si>
    <t>AXD5659</t>
  </si>
  <si>
    <t>AX5F941</t>
  </si>
  <si>
    <t>AXB5953</t>
  </si>
  <si>
    <t>AX5F988</t>
  </si>
  <si>
    <t>AXB3164</t>
  </si>
  <si>
    <t>AX5F942</t>
  </si>
  <si>
    <t>AXD765</t>
  </si>
  <si>
    <t>AXB3162</t>
  </si>
  <si>
    <t>AXB6027</t>
  </si>
  <si>
    <t>AXE8109</t>
  </si>
  <si>
    <t>AXB6621</t>
  </si>
  <si>
    <t>XS043</t>
  </si>
  <si>
    <t xml:space="preserve">Men Woven Short 100% Polyester   </t>
  </si>
  <si>
    <t>AXC0686</t>
  </si>
  <si>
    <t>AX2F780</t>
  </si>
  <si>
    <t>AXB5449</t>
  </si>
  <si>
    <t>AX2F778</t>
  </si>
  <si>
    <t>AXC0687</t>
  </si>
  <si>
    <t>AXA4351</t>
  </si>
  <si>
    <t>AXA4352</t>
  </si>
  <si>
    <t>AXC0688</t>
  </si>
  <si>
    <t>AXB5438</t>
  </si>
  <si>
    <t>AXC2440</t>
  </si>
  <si>
    <t>AXCO694</t>
  </si>
  <si>
    <t>AXB5448</t>
  </si>
  <si>
    <t>AXB5447</t>
  </si>
  <si>
    <t>AXB5440</t>
  </si>
  <si>
    <t>AXB5454</t>
  </si>
  <si>
    <t>AXB5435</t>
  </si>
  <si>
    <t>AXB5439</t>
  </si>
  <si>
    <t>AX7F888</t>
  </si>
  <si>
    <t>AXC2456</t>
  </si>
  <si>
    <t>AXCO690</t>
  </si>
  <si>
    <t>AQXA4361</t>
  </si>
  <si>
    <t>AXC2458</t>
  </si>
  <si>
    <t>AX7F881</t>
  </si>
  <si>
    <t>AXD9270</t>
  </si>
  <si>
    <t>AXD9460</t>
  </si>
  <si>
    <t>AXD9461</t>
  </si>
  <si>
    <t>AXE9961</t>
  </si>
  <si>
    <t>AXD5384</t>
  </si>
  <si>
    <t>AX7F450</t>
  </si>
  <si>
    <t>AXE1007</t>
  </si>
  <si>
    <t>AX9NP48</t>
  </si>
  <si>
    <t>AX85A95</t>
  </si>
  <si>
    <t>AXB5437</t>
  </si>
  <si>
    <t>AXE9959</t>
  </si>
  <si>
    <t>AXB5436</t>
  </si>
  <si>
    <t>AXC2616</t>
  </si>
  <si>
    <t>AXC2457</t>
  </si>
  <si>
    <t>AX7F889</t>
  </si>
  <si>
    <t>AXB5450</t>
  </si>
  <si>
    <t>AXA7634</t>
  </si>
  <si>
    <t>AXGE901</t>
  </si>
  <si>
    <t>AXB5446</t>
  </si>
  <si>
    <t>AXB0926</t>
  </si>
  <si>
    <t>AXF0256</t>
  </si>
  <si>
    <t>AX7F441</t>
  </si>
  <si>
    <t>AXE1003</t>
  </si>
  <si>
    <t>AXF0254</t>
  </si>
  <si>
    <t>AXE9963</t>
  </si>
  <si>
    <t>AXC0690</t>
  </si>
  <si>
    <t>AXF8615</t>
  </si>
  <si>
    <t>AXB0927</t>
  </si>
  <si>
    <t>AX7F447</t>
  </si>
  <si>
    <t>AXBS446</t>
  </si>
  <si>
    <t>AX7F453</t>
  </si>
  <si>
    <t>AXX9424</t>
  </si>
  <si>
    <t>AXE6689</t>
  </si>
  <si>
    <t>AXW2996</t>
  </si>
  <si>
    <t>AXY9424</t>
  </si>
  <si>
    <t>AXZ5726</t>
  </si>
  <si>
    <t>AXZ5720</t>
  </si>
  <si>
    <t>AXX9710</t>
  </si>
  <si>
    <t>AXB0925</t>
  </si>
  <si>
    <t>AXZ3077</t>
  </si>
  <si>
    <t>AXW8505</t>
  </si>
  <si>
    <t>AXW2998</t>
  </si>
  <si>
    <t>AXV7993</t>
  </si>
  <si>
    <t>AXE6686</t>
  </si>
  <si>
    <t>AXZ5709</t>
  </si>
  <si>
    <t>AX7F882</t>
  </si>
  <si>
    <t>AXX8511</t>
  </si>
  <si>
    <t xml:space="preserve">MED </t>
  </si>
  <si>
    <t>23..20</t>
  </si>
  <si>
    <t>AXB0921</t>
  </si>
  <si>
    <t>AXB0922</t>
  </si>
  <si>
    <t>AX7F883</t>
  </si>
  <si>
    <t>AXB5408</t>
  </si>
  <si>
    <t>AXB5409</t>
  </si>
  <si>
    <t>AXB5411</t>
  </si>
  <si>
    <t>AXA4339</t>
  </si>
  <si>
    <t>AX6E889</t>
  </si>
  <si>
    <t>AX6F970</t>
  </si>
  <si>
    <t>AXCO680</t>
  </si>
  <si>
    <t>AXA6013</t>
  </si>
  <si>
    <t>AXA4338</t>
  </si>
  <si>
    <t>AXC2433</t>
  </si>
  <si>
    <t>AXB5423</t>
  </si>
  <si>
    <t>AXB5433</t>
  </si>
  <si>
    <t>AXB5430</t>
  </si>
  <si>
    <t>AX9E290</t>
  </si>
  <si>
    <t>AXA4340</t>
  </si>
  <si>
    <t>AXOC685</t>
  </si>
  <si>
    <t>AX9E283</t>
  </si>
  <si>
    <t>AXD7124</t>
  </si>
  <si>
    <t>AXB5431</t>
  </si>
  <si>
    <t>AX6F969</t>
  </si>
  <si>
    <t>AXD7130</t>
  </si>
  <si>
    <t>AXA7631</t>
  </si>
  <si>
    <t>AXB5428</t>
  </si>
  <si>
    <t>AXB5927</t>
  </si>
  <si>
    <t>AX9E354</t>
  </si>
  <si>
    <t>AXCO681</t>
  </si>
  <si>
    <t>AXEO984</t>
  </si>
  <si>
    <t>AXB5707</t>
  </si>
  <si>
    <t>SXE0992</t>
  </si>
  <si>
    <t>AXD9267</t>
  </si>
  <si>
    <t>AXE0983</t>
  </si>
  <si>
    <t>AXD9403</t>
  </si>
  <si>
    <t>AXD9266</t>
  </si>
  <si>
    <t>AXE0990</t>
  </si>
  <si>
    <t>AXD4705</t>
  </si>
  <si>
    <t>AX2F745</t>
  </si>
  <si>
    <t>AXA9836</t>
  </si>
  <si>
    <t>AXA4643</t>
  </si>
  <si>
    <t>AXD7132</t>
  </si>
  <si>
    <t>AXY1036</t>
  </si>
  <si>
    <t xml:space="preserve">SMA </t>
  </si>
  <si>
    <t>AXD9282</t>
  </si>
  <si>
    <t>AXC2517</t>
  </si>
  <si>
    <t>AX9E316</t>
  </si>
  <si>
    <t>AX7F470</t>
  </si>
  <si>
    <t>AXC7678</t>
  </si>
  <si>
    <t>AXA1266</t>
  </si>
  <si>
    <t>AXA1265</t>
  </si>
  <si>
    <t>AXC7656</t>
  </si>
  <si>
    <t>AXD9287</t>
  </si>
  <si>
    <t>AXC2515</t>
  </si>
  <si>
    <t>AX7F469</t>
  </si>
  <si>
    <t>AXCE928</t>
  </si>
  <si>
    <t>AX7F909</t>
  </si>
  <si>
    <t>AX8LR81</t>
  </si>
  <si>
    <t>AX7F473</t>
  </si>
  <si>
    <t>AXE1236</t>
  </si>
  <si>
    <t>AXA1272</t>
  </si>
  <si>
    <t>AX8LS36</t>
  </si>
  <si>
    <t>AXA1267</t>
  </si>
  <si>
    <t>AX2F789</t>
  </si>
  <si>
    <t>AX7F898</t>
  </si>
  <si>
    <t>AXA1264</t>
  </si>
  <si>
    <t>AXA9838</t>
  </si>
  <si>
    <t>AX7F900</t>
  </si>
  <si>
    <t>AX7F471</t>
  </si>
  <si>
    <t>AX7F472</t>
  </si>
  <si>
    <t>AXA1261</t>
  </si>
  <si>
    <t>AXE1234</t>
  </si>
  <si>
    <t>AXD9289</t>
  </si>
  <si>
    <t>AXE1239</t>
  </si>
  <si>
    <t>AXC7667</t>
  </si>
  <si>
    <t>AXC7661</t>
  </si>
  <si>
    <t>AXA1262</t>
  </si>
  <si>
    <t>AX7F467</t>
  </si>
  <si>
    <t>AXD9286</t>
  </si>
  <si>
    <t>AXC7674</t>
  </si>
  <si>
    <t>AX7F908</t>
  </si>
  <si>
    <t>AXD7119</t>
  </si>
  <si>
    <t>AX7F583</t>
  </si>
  <si>
    <t>AXD7111</t>
  </si>
  <si>
    <t>AX9E321</t>
  </si>
  <si>
    <t>AX9E323</t>
  </si>
  <si>
    <t>AX7F896</t>
  </si>
  <si>
    <t>AXD9281</t>
  </si>
  <si>
    <t>AXD9291</t>
  </si>
  <si>
    <t>AX7F486</t>
  </si>
  <si>
    <t>AX7F914</t>
  </si>
  <si>
    <t>AXE1248</t>
  </si>
  <si>
    <t>AXD7120</t>
  </si>
  <si>
    <t>AXD7114</t>
  </si>
  <si>
    <t>AXA9843</t>
  </si>
  <si>
    <t>AXA9842</t>
  </si>
  <si>
    <t>AXD7110</t>
  </si>
  <si>
    <t>AXE1246</t>
  </si>
  <si>
    <t>AXC7071</t>
  </si>
  <si>
    <t>AXD7118</t>
  </si>
  <si>
    <t>AXD7237</t>
  </si>
  <si>
    <t>AXC7672</t>
  </si>
  <si>
    <t>AXD9280</t>
  </si>
  <si>
    <t>AXE1233</t>
  </si>
  <si>
    <t>AXD7116</t>
  </si>
  <si>
    <t>AXD9284</t>
  </si>
  <si>
    <t>AXE1244</t>
  </si>
  <si>
    <t>AXA9837</t>
  </si>
  <si>
    <t>AXC7664</t>
  </si>
  <si>
    <t>AXA9839</t>
  </si>
  <si>
    <t>AXE1231</t>
  </si>
  <si>
    <t>AXA1263</t>
  </si>
  <si>
    <t>AXZ5745</t>
  </si>
  <si>
    <t>AX7F485</t>
  </si>
  <si>
    <t>AXE9977</t>
  </si>
  <si>
    <t>AX9E747</t>
  </si>
  <si>
    <t>AXE9975</t>
  </si>
  <si>
    <t>AX7F894</t>
  </si>
  <si>
    <t>AXA9840</t>
  </si>
  <si>
    <t>AX7F477</t>
  </si>
  <si>
    <t>AX2F794</t>
  </si>
  <si>
    <t>AX7F483</t>
  </si>
  <si>
    <t>AX2F796</t>
  </si>
  <si>
    <t>AX7F903</t>
  </si>
  <si>
    <t>AXC7675</t>
  </si>
  <si>
    <t>AXD7115</t>
  </si>
  <si>
    <t>AXE9971</t>
  </si>
  <si>
    <t>AXD7117</t>
  </si>
  <si>
    <t>AXF9063</t>
  </si>
  <si>
    <t>AXA9841</t>
  </si>
  <si>
    <t>AXF8186</t>
  </si>
  <si>
    <t>AXE9972</t>
  </si>
  <si>
    <t>AXC7677</t>
  </si>
  <si>
    <t>AXB7109</t>
  </si>
  <si>
    <t>AXX3732</t>
  </si>
  <si>
    <t>AXE1247</t>
  </si>
  <si>
    <t>AXA4309</t>
  </si>
  <si>
    <t>AXE1245</t>
  </si>
  <si>
    <t>AXA1270</t>
  </si>
  <si>
    <t>AXA1271</t>
  </si>
  <si>
    <t>AXX3741</t>
  </si>
  <si>
    <t>AXF9058</t>
  </si>
  <si>
    <t>AXX3738</t>
  </si>
  <si>
    <t>AXF3363</t>
  </si>
  <si>
    <t>AXF3361</t>
  </si>
  <si>
    <t>OLD</t>
  </si>
  <si>
    <t>AXV6601</t>
  </si>
  <si>
    <t>AXE3198</t>
  </si>
  <si>
    <t>AXF7054</t>
  </si>
  <si>
    <t>AXV6606</t>
  </si>
  <si>
    <t>AXE1313</t>
  </si>
  <si>
    <t>AXE3197</t>
  </si>
  <si>
    <t>AXD4874</t>
  </si>
  <si>
    <t>AXB5990</t>
  </si>
  <si>
    <t>AXU3425</t>
  </si>
  <si>
    <t>AXF7057</t>
  </si>
  <si>
    <t>AXF7055</t>
  </si>
  <si>
    <t>AXE7313</t>
  </si>
  <si>
    <t>AXU3400</t>
  </si>
  <si>
    <t>AXE1314</t>
  </si>
  <si>
    <t>AXF7056</t>
  </si>
  <si>
    <t>AXD4873</t>
  </si>
  <si>
    <t>AXX9548</t>
  </si>
  <si>
    <t>AXV5989</t>
  </si>
  <si>
    <t>AXE3196</t>
  </si>
  <si>
    <t>AXX9540</t>
  </si>
  <si>
    <t>AXU8445</t>
  </si>
  <si>
    <t>AXT2509</t>
  </si>
  <si>
    <t>AXZ4719</t>
  </si>
  <si>
    <t>AXC1320</t>
  </si>
  <si>
    <t>AXW8229</t>
  </si>
  <si>
    <t>AXV2448</t>
  </si>
  <si>
    <t>AXT4981</t>
  </si>
  <si>
    <t>AXE9962</t>
  </si>
  <si>
    <t>AXT2511</t>
  </si>
  <si>
    <t>AXT2488</t>
  </si>
  <si>
    <t>AXZ8542</t>
  </si>
  <si>
    <t>AXU4715</t>
  </si>
  <si>
    <t>AXZ1468</t>
  </si>
  <si>
    <t>AXT2556</t>
  </si>
  <si>
    <t>AXX3216</t>
  </si>
  <si>
    <t>AX7F464</t>
  </si>
  <si>
    <t>AXU4716</t>
  </si>
  <si>
    <t>AXT2493</t>
  </si>
  <si>
    <t>AXU4712</t>
  </si>
  <si>
    <t>AXW9004</t>
  </si>
  <si>
    <t>AXX3218</t>
  </si>
  <si>
    <t>AXF6740</t>
  </si>
  <si>
    <t>AX7F423</t>
  </si>
  <si>
    <t>AX7F331</t>
  </si>
  <si>
    <t>AXT2492</t>
  </si>
  <si>
    <t>AXW9003</t>
  </si>
  <si>
    <t>AXE8154</t>
  </si>
  <si>
    <t>AXX3221</t>
  </si>
  <si>
    <t>AXY8396</t>
  </si>
  <si>
    <t>AXF6733</t>
  </si>
  <si>
    <t>AXX3173</t>
  </si>
  <si>
    <t>AXX8604</t>
  </si>
  <si>
    <t>AX7F390</t>
  </si>
  <si>
    <t>AXF4671</t>
  </si>
  <si>
    <t>AXU8847</t>
  </si>
  <si>
    <t>AXX3203</t>
  </si>
  <si>
    <t>AXT2500</t>
  </si>
  <si>
    <t>AXX3201</t>
  </si>
  <si>
    <t>AXT2505</t>
  </si>
  <si>
    <t>AXY7603</t>
  </si>
  <si>
    <t>AXT2496</t>
  </si>
  <si>
    <t>AXT2502</t>
  </si>
  <si>
    <t>AXT2501</t>
  </si>
  <si>
    <t>AXT2497</t>
  </si>
  <si>
    <t>AXU4671</t>
  </si>
  <si>
    <t>AXE8146</t>
  </si>
  <si>
    <t>AXZ1470</t>
  </si>
  <si>
    <t>AXU1835</t>
  </si>
  <si>
    <t>AXU1847</t>
  </si>
  <si>
    <t>AXV6644</t>
  </si>
  <si>
    <t>AXT2557</t>
  </si>
  <si>
    <t>AXE8178</t>
  </si>
  <si>
    <t>AXZ4706</t>
  </si>
  <si>
    <t>AXS2994</t>
  </si>
  <si>
    <t>AXW6471</t>
  </si>
  <si>
    <t>AXX8605</t>
  </si>
  <si>
    <t>AXY3151</t>
  </si>
  <si>
    <t>AX7F396</t>
  </si>
  <si>
    <t>AXT2508</t>
  </si>
  <si>
    <t>AXT2499</t>
  </si>
  <si>
    <t>AXS2997</t>
  </si>
  <si>
    <t>AXU1848</t>
  </si>
  <si>
    <t>AXU7479</t>
  </si>
  <si>
    <t>AXY3139</t>
  </si>
  <si>
    <t>AX7F395</t>
  </si>
  <si>
    <t>AXA5381</t>
  </si>
  <si>
    <t>AX9WH91</t>
  </si>
  <si>
    <t>AXX3195</t>
  </si>
  <si>
    <t>AXX3194</t>
  </si>
  <si>
    <t>AXX3196</t>
  </si>
  <si>
    <t>AXX3202</t>
  </si>
  <si>
    <t>AXV6602</t>
  </si>
  <si>
    <t>AXF7048</t>
  </si>
  <si>
    <t>AXV6605</t>
  </si>
  <si>
    <t>AXE1315</t>
  </si>
  <si>
    <t>AXV6608</t>
  </si>
  <si>
    <t>AXF7049</t>
  </si>
  <si>
    <t>AXU3398</t>
  </si>
  <si>
    <t>AXB5999</t>
  </si>
  <si>
    <t>AXV6630</t>
  </si>
  <si>
    <t>AX7F370</t>
  </si>
  <si>
    <t>AXF6739</t>
  </si>
  <si>
    <t>AXA5364</t>
  </si>
  <si>
    <t>AX7F393</t>
  </si>
  <si>
    <t>AXT2544</t>
  </si>
  <si>
    <t>AXZ8846</t>
  </si>
  <si>
    <t>AXX3197</t>
  </si>
  <si>
    <t>AXY3150</t>
  </si>
  <si>
    <t>AX9GC87</t>
  </si>
  <si>
    <t>AXY8362</t>
  </si>
  <si>
    <t>AXW8194</t>
  </si>
  <si>
    <t>AXT8704</t>
  </si>
  <si>
    <t>AXW8192</t>
  </si>
  <si>
    <t>AX9E211</t>
  </si>
  <si>
    <t>AXT8709</t>
  </si>
  <si>
    <t>AXU4654</t>
  </si>
  <si>
    <t>AXC1249</t>
  </si>
  <si>
    <t>AXE5133</t>
  </si>
  <si>
    <t>AXC1256</t>
  </si>
  <si>
    <t>AXY3193</t>
  </si>
  <si>
    <t>AX9GC90</t>
  </si>
  <si>
    <t>AX9GC92</t>
  </si>
  <si>
    <t>AXC1253</t>
  </si>
  <si>
    <t>AX9DT07</t>
  </si>
  <si>
    <t>AXB6802</t>
  </si>
  <si>
    <t>AXD6060</t>
  </si>
  <si>
    <t>AXE1797</t>
  </si>
  <si>
    <t>AXE9821</t>
  </si>
  <si>
    <t>AXE1745</t>
  </si>
  <si>
    <t>AXE7601</t>
  </si>
  <si>
    <t>AXE7597</t>
  </si>
  <si>
    <t>AXE1792</t>
  </si>
  <si>
    <t>AXE1787</t>
  </si>
  <si>
    <t>AXF8031</t>
  </si>
  <si>
    <t>AXY3012</t>
  </si>
  <si>
    <t>AX9RQ99</t>
  </si>
  <si>
    <t>AX9DS95</t>
  </si>
  <si>
    <t>AX9RR01</t>
  </si>
  <si>
    <t>AXE5132</t>
  </si>
  <si>
    <t>AXC1252</t>
  </si>
  <si>
    <t>AXV6501</t>
  </si>
  <si>
    <t>AXT8708</t>
  </si>
  <si>
    <t>AX9E579</t>
  </si>
  <si>
    <t>AXT8705</t>
  </si>
  <si>
    <t>AXV6508</t>
  </si>
  <si>
    <t>AXW8196</t>
  </si>
  <si>
    <t>AXV6523</t>
  </si>
  <si>
    <t>AXU4653</t>
  </si>
  <si>
    <t>AXC1250</t>
  </si>
  <si>
    <t>AXZ9219</t>
  </si>
  <si>
    <t>AX9DS99</t>
  </si>
  <si>
    <t>AXC1254</t>
  </si>
  <si>
    <t>AX8E323</t>
  </si>
  <si>
    <t>AX9GC91</t>
  </si>
  <si>
    <t>AX9DS96</t>
  </si>
  <si>
    <t>AXE8046</t>
  </si>
  <si>
    <t>AXT8707</t>
  </si>
  <si>
    <t>AX9E214</t>
  </si>
  <si>
    <t>AX9E263</t>
  </si>
  <si>
    <t>AX9ZR42</t>
  </si>
  <si>
    <t>AXV6603</t>
  </si>
  <si>
    <t>AXV6607</t>
  </si>
  <si>
    <t>AXC0732</t>
  </si>
  <si>
    <t>AXF7050</t>
  </si>
  <si>
    <t>AXX7301</t>
  </si>
  <si>
    <t>AXV3453</t>
  </si>
  <si>
    <t>AXY9427</t>
  </si>
  <si>
    <t>AXU7484</t>
  </si>
  <si>
    <t>AXV7950</t>
  </si>
  <si>
    <t>AXV3449</t>
  </si>
  <si>
    <t>AXU2379</t>
  </si>
  <si>
    <t>AXT0224</t>
  </si>
  <si>
    <t>AXW0811</t>
  </si>
  <si>
    <t>AXW9040</t>
  </si>
  <si>
    <t>AXW0819</t>
  </si>
  <si>
    <t>AXV0992</t>
  </si>
  <si>
    <t>AXX5514</t>
  </si>
  <si>
    <t>AXW1015</t>
  </si>
  <si>
    <t>AXV0986</t>
  </si>
  <si>
    <t>AXV0983</t>
  </si>
  <si>
    <t>AXU6876</t>
  </si>
  <si>
    <t>AXV6666</t>
  </si>
  <si>
    <t>AXX7297</t>
  </si>
  <si>
    <t>AXW0810</t>
  </si>
  <si>
    <t>AXU2360</t>
  </si>
  <si>
    <t>AXV7949</t>
  </si>
  <si>
    <t>AXT2600</t>
  </si>
  <si>
    <t>AXT2601</t>
  </si>
  <si>
    <t>AXW3007</t>
  </si>
  <si>
    <t>AXX3739</t>
  </si>
  <si>
    <t>AXU7483</t>
  </si>
  <si>
    <t>AXV6089</t>
  </si>
  <si>
    <t>AXX3740</t>
  </si>
  <si>
    <t>AXW5151</t>
  </si>
  <si>
    <t>AXW0821</t>
  </si>
  <si>
    <t>AXW5154</t>
  </si>
  <si>
    <t>AXT2370</t>
  </si>
  <si>
    <t>AXY1059</t>
  </si>
  <si>
    <t>AXW3005</t>
  </si>
  <si>
    <t>AXW9041</t>
  </si>
  <si>
    <t>AXT0222</t>
  </si>
  <si>
    <t>AXU1664</t>
  </si>
  <si>
    <t>AXT0223</t>
  </si>
  <si>
    <t>AXW2422</t>
  </si>
  <si>
    <t>AXW5147</t>
  </si>
  <si>
    <t>AXW9039</t>
  </si>
  <si>
    <t>AXS0206</t>
  </si>
  <si>
    <t>AXT5457</t>
  </si>
  <si>
    <t>AXW0809</t>
  </si>
  <si>
    <t>AXT2454</t>
  </si>
  <si>
    <t>AXV0993</t>
  </si>
  <si>
    <t>AXU3452</t>
  </si>
  <si>
    <t>AXT5503</t>
  </si>
  <si>
    <t>AXW5162</t>
  </si>
  <si>
    <t>AXT5459</t>
  </si>
  <si>
    <t>AXW5146</t>
  </si>
  <si>
    <t>AXT5495</t>
  </si>
  <si>
    <t>AXT5494</t>
  </si>
  <si>
    <t>AXW5150</t>
  </si>
  <si>
    <t>AXS0208</t>
  </si>
  <si>
    <t>AXT2453</t>
  </si>
  <si>
    <t>AXX9688</t>
  </si>
  <si>
    <t>AXS0201</t>
  </si>
  <si>
    <t>AXW5149</t>
  </si>
  <si>
    <t>AXT5460</t>
  </si>
  <si>
    <t>AXT5462</t>
  </si>
  <si>
    <t>AXT2603</t>
  </si>
  <si>
    <t>AXS0200</t>
  </si>
  <si>
    <t>AXX7296</t>
  </si>
  <si>
    <t>AX3ZR84</t>
  </si>
  <si>
    <t>AX5QC84</t>
  </si>
  <si>
    <t>AX7GX29</t>
  </si>
  <si>
    <t>AX50200</t>
  </si>
  <si>
    <t>AXU2453</t>
  </si>
  <si>
    <t>AXT2596</t>
  </si>
  <si>
    <t>AXT5456</t>
  </si>
  <si>
    <t>AXS0207</t>
  </si>
  <si>
    <t>AXX5517</t>
  </si>
  <si>
    <t>AXS3153</t>
  </si>
  <si>
    <t>IFLOW</t>
  </si>
  <si>
    <t>EPCPR</t>
  </si>
  <si>
    <t>AXW2995</t>
  </si>
  <si>
    <t>AXZ3072</t>
  </si>
  <si>
    <t>AXE0998</t>
  </si>
  <si>
    <t>AXZ5718</t>
  </si>
  <si>
    <t>AXY8526</t>
  </si>
  <si>
    <t>AXW8501</t>
  </si>
  <si>
    <t>AXX7265</t>
  </si>
  <si>
    <t>AXX7266</t>
  </si>
  <si>
    <t>AXX7259</t>
  </si>
  <si>
    <t>AXB5426</t>
  </si>
  <si>
    <t>AXX7269</t>
  </si>
  <si>
    <t>AXE9967</t>
  </si>
  <si>
    <t>AXA7636</t>
  </si>
  <si>
    <t>AXD4829</t>
  </si>
  <si>
    <t>AXY7556</t>
  </si>
  <si>
    <t>AXC2435</t>
  </si>
  <si>
    <t>AXF8238</t>
  </si>
  <si>
    <t>AX9MQ25</t>
  </si>
  <si>
    <t>AX9WQ15</t>
  </si>
  <si>
    <t>AXC2434</t>
  </si>
  <si>
    <t>AXW0986</t>
  </si>
  <si>
    <t>AXY1040</t>
  </si>
  <si>
    <t>AXF9711</t>
  </si>
  <si>
    <t>AXV0982</t>
  </si>
  <si>
    <t>AXX7278</t>
  </si>
  <si>
    <t>AX7WK22</t>
  </si>
  <si>
    <t>AXW2993</t>
  </si>
  <si>
    <t>AXF8241</t>
  </si>
  <si>
    <t>AXW2994</t>
  </si>
  <si>
    <t>AXW8495</t>
  </si>
  <si>
    <t>AX5F959</t>
  </si>
  <si>
    <t>AXE8094</t>
  </si>
  <si>
    <t>AXE8100</t>
  </si>
  <si>
    <t>AXE8101</t>
  </si>
  <si>
    <t>AX8TJ14</t>
  </si>
  <si>
    <t>AXD9742</t>
  </si>
  <si>
    <t>AXD3097</t>
  </si>
  <si>
    <t>AXE487</t>
  </si>
  <si>
    <t>AX7486</t>
  </si>
  <si>
    <t>AXE8098</t>
  </si>
  <si>
    <t>AX9DP52</t>
  </si>
  <si>
    <t>AXSF983</t>
  </si>
  <si>
    <t>AXV7986</t>
  </si>
  <si>
    <t>AXV7927</t>
  </si>
  <si>
    <t>AXV7987</t>
  </si>
  <si>
    <t>AXW4551</t>
  </si>
  <si>
    <t>AXV7919</t>
  </si>
  <si>
    <t>AXT0211</t>
  </si>
  <si>
    <t>AXT0203</t>
  </si>
  <si>
    <t>AXV7921</t>
  </si>
  <si>
    <t>AXV7996</t>
  </si>
  <si>
    <t>TSM</t>
  </si>
  <si>
    <t>90182197VPRPAINT SPLATTERSMA</t>
  </si>
  <si>
    <t>90182197VPRPAINT SPLATTERMED</t>
  </si>
  <si>
    <t>90182197VPRPAINT SPLATTERLGE</t>
  </si>
  <si>
    <t>90182197VPRPAINT SPLATTERXLG</t>
  </si>
  <si>
    <t>90182197VPRSAFARI ZEBRASMA</t>
  </si>
  <si>
    <t>90182197VPRSAFARI ZEBRAMED</t>
  </si>
  <si>
    <t>90182197VPRSAFARI ZEBRALGE</t>
  </si>
  <si>
    <t>90182197VPRSAFARI ZEBRAXLG</t>
  </si>
  <si>
    <t>90220</t>
  </si>
  <si>
    <t>90220239VOXFORD/BLACKXSM</t>
  </si>
  <si>
    <t>90220239VOXFORD/BLACKSMA</t>
  </si>
  <si>
    <t>90220239VOXFORD/BLACKMED</t>
  </si>
  <si>
    <t>90220239VOXFORD/BLACKLGE</t>
  </si>
  <si>
    <t>90220239VOXFORD/BLACKXLG</t>
  </si>
  <si>
    <t>90224</t>
  </si>
  <si>
    <t>9022437GKBLUE PEACESMA</t>
  </si>
  <si>
    <t>9022437GKBLUE PEACEMED</t>
  </si>
  <si>
    <t>9022437GKBLUE PEACELGE</t>
  </si>
  <si>
    <t>9022437GKBLUE PEACEXLG</t>
  </si>
  <si>
    <t>9022437GKRAINBOW ZEBRASMA</t>
  </si>
  <si>
    <t>9022437GKRAINBOW ZEBRAMED</t>
  </si>
  <si>
    <t>9022437GKRAINBOW ZEBRALGE</t>
  </si>
  <si>
    <t>9022437GKRAINBOW ZEBRAXLG</t>
  </si>
  <si>
    <t>90216</t>
  </si>
  <si>
    <t>90216240VFUCHSIASMA</t>
  </si>
  <si>
    <t>90216240VFUCHSIAMED</t>
  </si>
  <si>
    <t>90126240VFUCHSIALGE</t>
  </si>
  <si>
    <t>90216240VFUCHSIAXLG</t>
  </si>
  <si>
    <t>90216240VASPEN GOLDSMA</t>
  </si>
  <si>
    <t>90216240VASPEN GOLDMED</t>
  </si>
  <si>
    <t>90216240VASPEN GOLDLGE</t>
  </si>
  <si>
    <t>90216240VASPEN GOLDXLG</t>
  </si>
  <si>
    <t>90247</t>
  </si>
  <si>
    <t>9024737VNEON PAINTXSM</t>
  </si>
  <si>
    <t>9024737VNEON PAINTSMA</t>
  </si>
  <si>
    <t>9024737VNEON PAINTMED</t>
  </si>
  <si>
    <t>9024737VNEON PAINTLGE</t>
  </si>
  <si>
    <t>9024737VNEON PAINTXLG</t>
  </si>
  <si>
    <t>9022337GTIGER SPLATTERXSM</t>
  </si>
  <si>
    <t>9022337GTIGER SPLATTERSMA</t>
  </si>
  <si>
    <t>9022337GTIGER SPLATTERMED</t>
  </si>
  <si>
    <t>9022337GTIGER SPLATTERLGE</t>
  </si>
  <si>
    <t>9022337GTIGER SPLATTERXLG</t>
  </si>
  <si>
    <t>9022337GNEON SPLATTERSMA</t>
  </si>
  <si>
    <t>9022337GNEON SPLATTERMED</t>
  </si>
  <si>
    <t>9022337GNEON SPLATTERLGE</t>
  </si>
  <si>
    <t>9022337GNEON SPLATTERXLG</t>
  </si>
  <si>
    <t>9022337GMARKER PEACE BLACKSMA</t>
  </si>
  <si>
    <t>9022337GMARKER PEACE BLACKMED</t>
  </si>
  <si>
    <t>9022337GMARKER PEACE BLACKLGE</t>
  </si>
  <si>
    <t>9022337GNEON PAINTXSM</t>
  </si>
  <si>
    <t>9022337GNEON PAINTSMA</t>
  </si>
  <si>
    <t>9022337GNEON PAINTMED</t>
  </si>
  <si>
    <t>9022337GNEON PAINTLGE</t>
  </si>
  <si>
    <t>9022337GNEON PAINTXLG</t>
  </si>
  <si>
    <t>9022337GNEON CHEETAHXSM</t>
  </si>
  <si>
    <t>9022337GNEON CHEETAHSMA</t>
  </si>
  <si>
    <t>9022337GNEON CHEETAHMED</t>
  </si>
  <si>
    <t>9022337GNEON CHEETAHLGE</t>
  </si>
  <si>
    <t>9022337GNEON CHEETAHXLG</t>
  </si>
  <si>
    <t>9022337GNEON PLAIDSMA</t>
  </si>
  <si>
    <t>9022337GNEON PLAIDMED</t>
  </si>
  <si>
    <t>9022337GNEON PLAIDLGE</t>
  </si>
  <si>
    <t>9022337GNEON PLAIDXLG</t>
  </si>
  <si>
    <t>9022337GRAINBOW SNAKESKINXSM</t>
  </si>
  <si>
    <t>9022337GRAINBOW SNAKESKINSMA</t>
  </si>
  <si>
    <t>9022337GRAINBOW SNAKESKINMED</t>
  </si>
  <si>
    <t>9022337GRAINBOW SNAKESKINLGE</t>
  </si>
  <si>
    <t>9022337GRAINBOW SNAKESKINXLG</t>
  </si>
  <si>
    <t>90280</t>
  </si>
  <si>
    <t>90280197GBLACKXSM</t>
  </si>
  <si>
    <t>90280197GBLACKMED</t>
  </si>
  <si>
    <t>90280197GBLACKLGE</t>
  </si>
  <si>
    <t>90280197GOXFORD HEATHERXSM</t>
  </si>
  <si>
    <t>90280197GOXFORD HEATHERMED</t>
  </si>
  <si>
    <t>90280197GOXFORD HEATHERLGE</t>
  </si>
  <si>
    <t>90280197GOXFORD HEATHERXLG</t>
  </si>
  <si>
    <t>90280197GWHITEXSM</t>
  </si>
  <si>
    <t>90280197GWHITEMED</t>
  </si>
  <si>
    <t>90280197GWHITELGE</t>
  </si>
  <si>
    <t>90280197GWHITEXLG</t>
  </si>
  <si>
    <t>90280197GPALM TREEXSM</t>
  </si>
  <si>
    <t>90280197GPALM TREESMA</t>
  </si>
  <si>
    <t>90280197GPALM TREEMED</t>
  </si>
  <si>
    <t>90280197GPALM TREELGE</t>
  </si>
  <si>
    <t>90280197GPALM TREEXLG</t>
  </si>
  <si>
    <t>90280197GVIVID BLUEMED</t>
  </si>
  <si>
    <t>90280197GVIVID BLUELGE</t>
  </si>
  <si>
    <t>90280197GROYALXSM</t>
  </si>
  <si>
    <t>90280197GBLUE OCEANXSM</t>
  </si>
  <si>
    <t>90280197GBLUE OCEANSMA</t>
  </si>
  <si>
    <t>90280197GBLUE OCEANMED</t>
  </si>
  <si>
    <t>90280197GBLUE OCEANLGE</t>
  </si>
  <si>
    <t>90280197GBLUE OCEANXLG</t>
  </si>
  <si>
    <t>90280197GNEW PURPLEXSM</t>
  </si>
  <si>
    <t>90280197GREDXSM</t>
  </si>
  <si>
    <t>90280197GREDSMA</t>
  </si>
  <si>
    <t>90280197GREDMED</t>
  </si>
  <si>
    <t>90280197GREDLGE</t>
  </si>
  <si>
    <t>90280197GREDXLG</t>
  </si>
  <si>
    <t>90280197GFUCHSIASMA</t>
  </si>
  <si>
    <t>90280197GFUCHSIAMED</t>
  </si>
  <si>
    <t>90280197GFUCHSIALGE</t>
  </si>
  <si>
    <t>90280197GFUCHSIAXLG</t>
  </si>
  <si>
    <t>90280197GSOFT PINKXSM</t>
  </si>
  <si>
    <t>90280197GSOFT PINKSMA</t>
  </si>
  <si>
    <t>90280197GSOFT PINKMED</t>
  </si>
  <si>
    <t>90280197GSOFT PINKLGE</t>
  </si>
  <si>
    <t>90280197GSOFT PINKXLG</t>
  </si>
  <si>
    <t>90280197GORANGEXSM</t>
  </si>
  <si>
    <t>90286</t>
  </si>
  <si>
    <t>90286197VBLACKSMA</t>
  </si>
  <si>
    <t>90286197VBLACKMED</t>
  </si>
  <si>
    <t>90286197VBLACKLGE</t>
  </si>
  <si>
    <t>90286197VBLACKXLG</t>
  </si>
  <si>
    <t>90286197VOXFORD HEATHERSMA</t>
  </si>
  <si>
    <t>90286197VOXFORD HEATHERMED</t>
  </si>
  <si>
    <t>90286197VOXFORD HEATHERLGE</t>
  </si>
  <si>
    <t>90286197VOXFORD HEATHERXLG</t>
  </si>
  <si>
    <t>90286197VWHITEXSM</t>
  </si>
  <si>
    <t>90286197VWHITESMA</t>
  </si>
  <si>
    <t>90286197VWHITEMED</t>
  </si>
  <si>
    <t>90286197VWHITELGE</t>
  </si>
  <si>
    <t>90286197VWHITEXLG</t>
  </si>
  <si>
    <t>90286197VPALM TREESMA</t>
  </si>
  <si>
    <t>90286197VPALM TREEMED</t>
  </si>
  <si>
    <t>90286197VPALM TREELGE</t>
  </si>
  <si>
    <t>90286197VPALM TREEXLG</t>
  </si>
  <si>
    <t>90286197VDEEP MINTSMA</t>
  </si>
  <si>
    <t>90286197VDEEP MINTMED</t>
  </si>
  <si>
    <t>90286197VDEEP MINTLGE</t>
  </si>
  <si>
    <t>90286197VVIVID BLUESMA</t>
  </si>
  <si>
    <t>90286197VVIVID BLUEMED</t>
  </si>
  <si>
    <t>90286197VVIVID BLUELGE</t>
  </si>
  <si>
    <t>90286197VVIVID BLUEXLG</t>
  </si>
  <si>
    <t>90286197VROYALSMA</t>
  </si>
  <si>
    <t>90286197VROYALMED</t>
  </si>
  <si>
    <t>90286197VROYALLGE</t>
  </si>
  <si>
    <t>90286197VLT TURQUOISESMA</t>
  </si>
  <si>
    <t>90286197VLT TURQUOISEMED</t>
  </si>
  <si>
    <t>90286197VLT TURQUOISELGE</t>
  </si>
  <si>
    <t>90286197VLT TURQUOISEXLG</t>
  </si>
  <si>
    <t>90286197VNEW PURPLESMA</t>
  </si>
  <si>
    <t>90286197VNEW PURPLEMED</t>
  </si>
  <si>
    <t>90286197VNEW PURPLELGE</t>
  </si>
  <si>
    <t>90286197VNEW PURPLEXLG</t>
  </si>
  <si>
    <t>90286197VFUCHSIASMA</t>
  </si>
  <si>
    <t>90286197VFUCHSIAMED</t>
  </si>
  <si>
    <t>90286197VFUCHSIALGE</t>
  </si>
  <si>
    <t>90286197VFUCHSIAXLG</t>
  </si>
  <si>
    <t>90286197VORANGESMA</t>
  </si>
  <si>
    <t>90286197VORANGEMED</t>
  </si>
  <si>
    <t>90286197VORANGELGE</t>
  </si>
  <si>
    <t>90286197VORANGEXLG</t>
  </si>
  <si>
    <t>90289</t>
  </si>
  <si>
    <t>9028937VTIGER SPLATTERXSM</t>
  </si>
  <si>
    <t>9028937VTIGER SPLATTERSMA</t>
  </si>
  <si>
    <t>9028937VTIGER SPLATTERLGE</t>
  </si>
  <si>
    <t>9028937VTIGER SPLATTERXLG</t>
  </si>
  <si>
    <t>9028937VNEON SPLATTERXSM</t>
  </si>
  <si>
    <t>9028937VNEON SPLATTERSMA</t>
  </si>
  <si>
    <t>9028937VNEON SPLATTERMED</t>
  </si>
  <si>
    <t>9028937VNEON SPLATTERLGE</t>
  </si>
  <si>
    <t>9028937VFUCHSIA ANIMALXSM</t>
  </si>
  <si>
    <t>9028937VRAINBOW ZEBRAXSM</t>
  </si>
  <si>
    <t>9028937VRAINBOW ZEBRASMA</t>
  </si>
  <si>
    <t>9028937VRAINBOW ZEBRAMED</t>
  </si>
  <si>
    <t>9028937VRAINBOW ZEBRALGE</t>
  </si>
  <si>
    <t>9028937VRAINBOW ZEBRAXLG</t>
  </si>
  <si>
    <t>9028937VNEON PAINTXSM</t>
  </si>
  <si>
    <t>9028937VNEON PAINTSMA</t>
  </si>
  <si>
    <t>9028937VNEON PAINTLGE</t>
  </si>
  <si>
    <t>9028937VNEON PAINTXLG</t>
  </si>
  <si>
    <t>9028937VSUNGLASSESXSM</t>
  </si>
  <si>
    <t>9028937VSUNGLASSESSMA</t>
  </si>
  <si>
    <t>9028937VSUNGLASSESMED</t>
  </si>
  <si>
    <t>9028937VDOODLE XSM</t>
  </si>
  <si>
    <t>9028937VDOODLE SMA</t>
  </si>
  <si>
    <t>9028937VDOODLE MED</t>
  </si>
  <si>
    <t>9028937VDOODLE LGE</t>
  </si>
  <si>
    <t>9028937VDOODLE XLG</t>
  </si>
  <si>
    <t>9028937VPEACE LOVE NEONXSM</t>
  </si>
  <si>
    <t>9028937VPEACE LOVE NEONSMA</t>
  </si>
  <si>
    <t>9028937VPEACE LOVE NEONMED</t>
  </si>
  <si>
    <t>9028937VPEACE LOVE NEONLGE</t>
  </si>
  <si>
    <t>9028937VPEACE LOVE NEONXLG</t>
  </si>
  <si>
    <t>90288</t>
  </si>
  <si>
    <t>90288270VWHITE/BLACKSMA</t>
  </si>
  <si>
    <t>90288270VWHITE/BLACKMED</t>
  </si>
  <si>
    <t>90288270VWHITE/BLACKLGE</t>
  </si>
  <si>
    <t>90288270VWHITE/BLACKXLG</t>
  </si>
  <si>
    <t>90292226VBLACKSMA</t>
  </si>
  <si>
    <t>90292</t>
  </si>
  <si>
    <t>90292226VBLACKMED</t>
  </si>
  <si>
    <t>90292226VBLACKLGE</t>
  </si>
  <si>
    <t>90292226VBLACKXLG</t>
  </si>
  <si>
    <t>90292226VWHITESMA</t>
  </si>
  <si>
    <t>90292226VWHITEMED</t>
  </si>
  <si>
    <t>90292226VWHITELGE</t>
  </si>
  <si>
    <t>90292226VWHITEXLG</t>
  </si>
  <si>
    <t>90292226VCARDINALSMA</t>
  </si>
  <si>
    <t>90292226VCARDINALMED</t>
  </si>
  <si>
    <t>90292226VCARDINALLGE</t>
  </si>
  <si>
    <t>90292226VCARDINALXLG</t>
  </si>
  <si>
    <t>90292226VREDSMA</t>
  </si>
  <si>
    <t>90292226VREDXLG</t>
  </si>
  <si>
    <t>90292226VSOFT PINKSMA</t>
  </si>
  <si>
    <t>90292226VSOFT PINKMED</t>
  </si>
  <si>
    <t>90292226VSOFT PINKLGE</t>
  </si>
  <si>
    <t>90292226VSOFT PINKXLG</t>
  </si>
  <si>
    <t>90293</t>
  </si>
  <si>
    <t>90293226GREDSMA</t>
  </si>
  <si>
    <t>90293226GREDMED</t>
  </si>
  <si>
    <t>90293226GREDLGE</t>
  </si>
  <si>
    <t>90293226GREDXLG</t>
  </si>
  <si>
    <t>90301</t>
  </si>
  <si>
    <t>90301261VBLACKSMA</t>
  </si>
  <si>
    <t>90301261VBLACKMED</t>
  </si>
  <si>
    <t>90301261VBLACKLGE</t>
  </si>
  <si>
    <t>90301261VBLACKXLG</t>
  </si>
  <si>
    <t>90301261VWHITESMA</t>
  </si>
  <si>
    <t>90301261VWHITEMED</t>
  </si>
  <si>
    <t>90301261VWHITELGE</t>
  </si>
  <si>
    <t>90301261VWHITEXLG</t>
  </si>
  <si>
    <t>90302</t>
  </si>
  <si>
    <t>90302256GWHITESMA</t>
  </si>
  <si>
    <t>90302256GWHITEMED</t>
  </si>
  <si>
    <t>90302256GWHITELGE</t>
  </si>
  <si>
    <t>90310</t>
  </si>
  <si>
    <t>90310240VBLACKSMA</t>
  </si>
  <si>
    <t>90310240VBLACKMED</t>
  </si>
  <si>
    <t>90310240VBLACKLGE</t>
  </si>
  <si>
    <t>90310240VBLACKXLG</t>
  </si>
  <si>
    <t>90310240VOXFORDXSM</t>
  </si>
  <si>
    <t>90310240VOXFORDSMA</t>
  </si>
  <si>
    <t>90310240VOXFORDMED</t>
  </si>
  <si>
    <t>90310240VOXFORDLGE</t>
  </si>
  <si>
    <t>90310240VOXFORDXLG</t>
  </si>
  <si>
    <t>90310240VWHITESMA</t>
  </si>
  <si>
    <t>90310240VWHITEMED</t>
  </si>
  <si>
    <t>90310240VWHITELGE</t>
  </si>
  <si>
    <t>90310240VWHITEXLG</t>
  </si>
  <si>
    <t>90310240VVIVID BLUESMA</t>
  </si>
  <si>
    <t>90310240VVIVID BLUEMED</t>
  </si>
  <si>
    <t>90310240VVIVID BLUELGE</t>
  </si>
  <si>
    <t>90310240VVIVID BLUEXLG</t>
  </si>
  <si>
    <t>90338</t>
  </si>
  <si>
    <t>90338239GPALM TREESMA</t>
  </si>
  <si>
    <t>90338239GPALM TREEMED</t>
  </si>
  <si>
    <t>90338239GPALM TREELGE</t>
  </si>
  <si>
    <t>90338239GPALM TREEXLG</t>
  </si>
  <si>
    <t>90338239GBLUE OCEANSMA</t>
  </si>
  <si>
    <t>90338239GBLUE OCEANMED</t>
  </si>
  <si>
    <t>90338239GBLUE OCEANLGE</t>
  </si>
  <si>
    <t>90338239GBLUE OCEANXLG</t>
  </si>
  <si>
    <t>90338239GSWEET TARTSMA</t>
  </si>
  <si>
    <t>90338239GSWEET TARTMED</t>
  </si>
  <si>
    <t>90338239GSWEET TARTLGE</t>
  </si>
  <si>
    <t>90338239GSWEET TARTXLG</t>
  </si>
  <si>
    <t>90338239GPINKSMA</t>
  </si>
  <si>
    <t>90338239GPINKMED</t>
  </si>
  <si>
    <t>90338239GPINKLGE</t>
  </si>
  <si>
    <t>90338239GPINKXLG</t>
  </si>
  <si>
    <t>90451</t>
  </si>
  <si>
    <t>9045137VCAMOXSM</t>
  </si>
  <si>
    <t>9045137VCAMOSMA</t>
  </si>
  <si>
    <t>9045137VCAMOMED</t>
  </si>
  <si>
    <t>9045137VCAMOLGE</t>
  </si>
  <si>
    <t>9045137VCAMOXLG</t>
  </si>
  <si>
    <t>90733</t>
  </si>
  <si>
    <t>90733227VCARDINALSMA</t>
  </si>
  <si>
    <t>90733227VCARDINALMED</t>
  </si>
  <si>
    <t>90733227VCARDINALLGE</t>
  </si>
  <si>
    <t>90733227VCARDINALXLG</t>
  </si>
  <si>
    <t>90733227VMAROONSMA</t>
  </si>
  <si>
    <t>90733227VMAROONMED</t>
  </si>
  <si>
    <t>90733227VMAROONLGE</t>
  </si>
  <si>
    <t>90733227VMAROONXLG</t>
  </si>
  <si>
    <t>90734</t>
  </si>
  <si>
    <t>90734197GBLACKSMA</t>
  </si>
  <si>
    <t>90734197GBLACKMED</t>
  </si>
  <si>
    <t>90734197GBLACKLGE</t>
  </si>
  <si>
    <t>90734197GBLACKXLG</t>
  </si>
  <si>
    <t>90734197GOXFORD HEATHERSMA</t>
  </si>
  <si>
    <t>90734197GOXFORD HEATHERMED</t>
  </si>
  <si>
    <t>90734197GOXFORD HEATHERLGE</t>
  </si>
  <si>
    <t>90734197GOXFORD HEATHERXLG</t>
  </si>
  <si>
    <t>90734197GWHITEXSM</t>
  </si>
  <si>
    <t>90734197GWHITESMA</t>
  </si>
  <si>
    <t>90734197GWHITEMED</t>
  </si>
  <si>
    <t>90734197GWHITELGE</t>
  </si>
  <si>
    <t>90734197GWHITEXLG</t>
  </si>
  <si>
    <t>90734197GPALM TREESMA</t>
  </si>
  <si>
    <t>90734197GPALM TREEMED</t>
  </si>
  <si>
    <t>90734197GPALM TREELGE</t>
  </si>
  <si>
    <t>90734197GPALM TREEXLG</t>
  </si>
  <si>
    <t>90734197GREDSMA</t>
  </si>
  <si>
    <t>90734197GREDMED</t>
  </si>
  <si>
    <t>90734197GREDLGE</t>
  </si>
  <si>
    <t>90734197GREDXLG</t>
  </si>
  <si>
    <t>90749</t>
  </si>
  <si>
    <t>90749197VBLACKSMA</t>
  </si>
  <si>
    <t>90749197VBLACKMED</t>
  </si>
  <si>
    <t>90749197VBLACKLGE</t>
  </si>
  <si>
    <t>90749197VBLACKXLG</t>
  </si>
  <si>
    <t>90749197VOXFORD HEATHERSMA</t>
  </si>
  <si>
    <t>90749197VOXFORD HEATHERMED</t>
  </si>
  <si>
    <t>90749197VOXFORD HEATHERLGE</t>
  </si>
  <si>
    <t>90749197VOXFORD HEATHERXLG</t>
  </si>
  <si>
    <t>90749197VWHITESMA</t>
  </si>
  <si>
    <t>90749197VWHITEMED</t>
  </si>
  <si>
    <t>90749197VWHITELGE</t>
  </si>
  <si>
    <t>90749197VWHITEXLG</t>
  </si>
  <si>
    <t>90749197VNAVYSMA</t>
  </si>
  <si>
    <t>90749197VNAVYMED</t>
  </si>
  <si>
    <t>90749197VNAVYLGE</t>
  </si>
  <si>
    <t>90749197VNAVYXLG</t>
  </si>
  <si>
    <t>90749197VLT TURQUOISESMA</t>
  </si>
  <si>
    <t>90749197VLT TURQUOISEMED</t>
  </si>
  <si>
    <t>90749197VLT TURQUOISELGE</t>
  </si>
  <si>
    <t>90749197VLT TURQUOISEXLG</t>
  </si>
  <si>
    <t>90749197VCARDINALSMA</t>
  </si>
  <si>
    <t>90749197VCARDINALMED</t>
  </si>
  <si>
    <t>90749197VCARDINALLGE</t>
  </si>
  <si>
    <t>90749197VCARDINALXLG</t>
  </si>
  <si>
    <t>90749197VREDSMA</t>
  </si>
  <si>
    <t>90749197VREDMED</t>
  </si>
  <si>
    <t>90749197VREDLGE</t>
  </si>
  <si>
    <t>90749197VREDXLG</t>
  </si>
  <si>
    <t>90749197VPINKSMA</t>
  </si>
  <si>
    <t>90749197VPINKMED</t>
  </si>
  <si>
    <t>90749197VPINKLGE</t>
  </si>
  <si>
    <t>90749197VPINKXLG</t>
  </si>
  <si>
    <t>90751</t>
  </si>
  <si>
    <t>90751240VBLACKSMA</t>
  </si>
  <si>
    <t>90751240VBLACKMED</t>
  </si>
  <si>
    <t>90751240VBLACKLGE</t>
  </si>
  <si>
    <t>90751240VBLACKXLG</t>
  </si>
  <si>
    <t>90751240VOXFORD HEATHERSMA</t>
  </si>
  <si>
    <t>90751240VOXFORD HEATHERMED</t>
  </si>
  <si>
    <t>90751240VOXFORD HEATHERLGE</t>
  </si>
  <si>
    <t>90751240VOXFORD HEATHERXLG</t>
  </si>
  <si>
    <t>90751240VWHITESMA</t>
  </si>
  <si>
    <t>90751240VWHITEMED</t>
  </si>
  <si>
    <t>90751240VWHITELGE</t>
  </si>
  <si>
    <t>90751240VWHITEXLG</t>
  </si>
  <si>
    <t>90751240VNAVYSMA</t>
  </si>
  <si>
    <t>90751240VNAVYMED</t>
  </si>
  <si>
    <t>90751240VNAVYLGE</t>
  </si>
  <si>
    <t>90751240VNAVYXLG</t>
  </si>
  <si>
    <t>90751240VVIVID BLUESMA</t>
  </si>
  <si>
    <t>90751240VVIVID BLUEMED</t>
  </si>
  <si>
    <t>90751240VVIVID BLUELGE</t>
  </si>
  <si>
    <t>90751240VVIVID BLUEXLG</t>
  </si>
  <si>
    <t>90751240VNEW PURPLESMA</t>
  </si>
  <si>
    <t>90751240VNEW PURPLEMED</t>
  </si>
  <si>
    <t>90751240VNEW PURPLELGE</t>
  </si>
  <si>
    <t>90751240VNEW PURPLEXLG</t>
  </si>
  <si>
    <t>90751240VCARDINALSMA</t>
  </si>
  <si>
    <t>90751240VCARDINALMED</t>
  </si>
  <si>
    <t>90751240VCARDINALLGE</t>
  </si>
  <si>
    <t>90751240VCARDINALXLG</t>
  </si>
  <si>
    <t>90751240VTRUE REDSMA</t>
  </si>
  <si>
    <t>90751240VTRUE REDMED</t>
  </si>
  <si>
    <t>90751240VTRUE REDLGE</t>
  </si>
  <si>
    <t>90751240VTRUE REDXLG</t>
  </si>
  <si>
    <t>90751240VROUGE RED    SMA</t>
  </si>
  <si>
    <t>90751240VROUGE RED    MED</t>
  </si>
  <si>
    <t>90751240VROUGE RED    LGE</t>
  </si>
  <si>
    <t>90751240VROUGE RED    XLG</t>
  </si>
  <si>
    <t>90751240VPINKSMA</t>
  </si>
  <si>
    <t>90751240VPINKMED</t>
  </si>
  <si>
    <t>90751240VPINKLGE</t>
  </si>
  <si>
    <t>90751240VPINKXLG</t>
  </si>
  <si>
    <t>90756</t>
  </si>
  <si>
    <t>90756261VWHITESMA</t>
  </si>
  <si>
    <t>90756261VWHITEMED</t>
  </si>
  <si>
    <t>90756261VWHITELGE</t>
  </si>
  <si>
    <t>90756261VWHITEXLG</t>
  </si>
  <si>
    <t>90756261VREDSMA</t>
  </si>
  <si>
    <t>90756261VREDMED</t>
  </si>
  <si>
    <t>90756261VREDLGE</t>
  </si>
  <si>
    <t>90756261VREDXLG</t>
  </si>
  <si>
    <t>90855</t>
  </si>
  <si>
    <t>90855226VVIVID BLUESMA</t>
  </si>
  <si>
    <t>90855226VVIVID BLUEMED</t>
  </si>
  <si>
    <t>90855226VVIVID BLUELGE</t>
  </si>
  <si>
    <t>90855226VVIVID BLUEXLG</t>
  </si>
  <si>
    <t>90855226VROYALSMA</t>
  </si>
  <si>
    <t>90855226VROYALMED</t>
  </si>
  <si>
    <t>90855226VROYALLGE</t>
  </si>
  <si>
    <t>90855226VROYALXLG</t>
  </si>
  <si>
    <t>90855226VNEW PURPLESMA</t>
  </si>
  <si>
    <t>90855226VNEW PURPLEMED</t>
  </si>
  <si>
    <t>90855226VNEW PURPLELGE</t>
  </si>
  <si>
    <t>90855226VNEW PURPLEXLG</t>
  </si>
  <si>
    <t>90855226VFUCHSIASMA</t>
  </si>
  <si>
    <t>90855226VFUCHSIAMED</t>
  </si>
  <si>
    <t>90855226VFUCHSIALGE</t>
  </si>
  <si>
    <t>90855226VFUCHSIAXLG</t>
  </si>
  <si>
    <t>90855226VASPEN GOLDSMA</t>
  </si>
  <si>
    <t>90855226VASPEN GOLDMED</t>
  </si>
  <si>
    <t>90855226VASPEN GOLDLGE</t>
  </si>
  <si>
    <t>90855226VASPEN GOLDXLG</t>
  </si>
  <si>
    <t>90921</t>
  </si>
  <si>
    <t>90921240VBLACKSMA</t>
  </si>
  <si>
    <t>90921240VBLACKMED</t>
  </si>
  <si>
    <t>90921240VBLACKLGE</t>
  </si>
  <si>
    <t>90921240VBLACKXLG</t>
  </si>
  <si>
    <t>90921240VOXFORDSMA</t>
  </si>
  <si>
    <t>90921240VOXFORDMED</t>
  </si>
  <si>
    <t>90921240VOXFORDLGE</t>
  </si>
  <si>
    <t>90921240VOXFORDXLG</t>
  </si>
  <si>
    <t>90921240VWHITESMA</t>
  </si>
  <si>
    <t>90921240VWHITEMED</t>
  </si>
  <si>
    <t>90921240VWHITELGE</t>
  </si>
  <si>
    <t>90921240VWHITEXLG</t>
  </si>
  <si>
    <t>90921240VNAVYSMA</t>
  </si>
  <si>
    <t>90921240VNAVYMED</t>
  </si>
  <si>
    <t>90921240VNAVYLGE</t>
  </si>
  <si>
    <t>90921240VNAVYXLG</t>
  </si>
  <si>
    <t>90921240VROYALSMA</t>
  </si>
  <si>
    <t>90921240VROYALMED</t>
  </si>
  <si>
    <t>90921240VROYALLGE</t>
  </si>
  <si>
    <t>90921240VROYALXLG</t>
  </si>
  <si>
    <t>90921240VNEW PURPLESMA</t>
  </si>
  <si>
    <t>90921240VNEW PURPLEMED</t>
  </si>
  <si>
    <t>90921240VNEW PURPLELGE</t>
  </si>
  <si>
    <t>90921240VNEW PURPLEXLG</t>
  </si>
  <si>
    <t>90921240VCARDINALSMA</t>
  </si>
  <si>
    <t>90921240VCARDINALMED</t>
  </si>
  <si>
    <t>90921240VCARDINALLGE</t>
  </si>
  <si>
    <t>90921240VCARDINALXLG</t>
  </si>
  <si>
    <t>90921240VTRUE REDSMA</t>
  </si>
  <si>
    <t>90921240VTRUE REDMED</t>
  </si>
  <si>
    <t>90921240VTRUE REDLGE</t>
  </si>
  <si>
    <t>90921240VTRUE REDXLG</t>
  </si>
  <si>
    <t>90921240VLT GOLDSMA</t>
  </si>
  <si>
    <t>90921240VLT GOLDMED</t>
  </si>
  <si>
    <t>90921240VLT GOLDLGE</t>
  </si>
  <si>
    <t>90921240VLT GOLDXLG</t>
  </si>
  <si>
    <t>90921240VORANGESMA</t>
  </si>
  <si>
    <t>90921240VORANGEMED</t>
  </si>
  <si>
    <t>90921240VORANGELGE</t>
  </si>
  <si>
    <t>90921240VORANGEXLG</t>
  </si>
  <si>
    <t>91034</t>
  </si>
  <si>
    <t>9103437VZEBRAXSM</t>
  </si>
  <si>
    <t>9103437VZEBRASMA</t>
  </si>
  <si>
    <t>9103437VZEBRAMED</t>
  </si>
  <si>
    <t>9103437VZEBRALGE</t>
  </si>
  <si>
    <t>9103437VZEBRAXLG</t>
  </si>
  <si>
    <t>91026</t>
  </si>
  <si>
    <t>91026197VBLACKSMA</t>
  </si>
  <si>
    <t>91026197VBLACKMED</t>
  </si>
  <si>
    <t>91026197VBLACKLGE</t>
  </si>
  <si>
    <t>91026197VBLACKXLG</t>
  </si>
  <si>
    <t>91026197VOXFORD HEATHERSMA</t>
  </si>
  <si>
    <t>91026197VOXFORD HEATHERMED</t>
  </si>
  <si>
    <t>91026197VOXFORD HEATHERLGE</t>
  </si>
  <si>
    <t>91026197VOXFORD HEATHERXLG</t>
  </si>
  <si>
    <t>91026197VWHITESMA</t>
  </si>
  <si>
    <t>91026197VWHITEMED</t>
  </si>
  <si>
    <t>91026197VWHITELGE</t>
  </si>
  <si>
    <t>91026197VWHITEXLG</t>
  </si>
  <si>
    <t>91026197VVIVID BLUESMA</t>
  </si>
  <si>
    <t>91026197VVIVID BLUEMED</t>
  </si>
  <si>
    <t>91026197VVIVID BLUELGE</t>
  </si>
  <si>
    <t>91026197VVIVID BLUEXLG</t>
  </si>
  <si>
    <t>91026197VROYALSMA</t>
  </si>
  <si>
    <t>91026197VROYALMED</t>
  </si>
  <si>
    <t>91026197VROYALLGE</t>
  </si>
  <si>
    <t>91026197VROYALXLG</t>
  </si>
  <si>
    <t>91026197VLT BLUESMA</t>
  </si>
  <si>
    <t>91026197VLT BLUEMED</t>
  </si>
  <si>
    <t>91026197VLT BLUELGE</t>
  </si>
  <si>
    <t>91026197VLT BLUEXLG</t>
  </si>
  <si>
    <t>91026197VNEW PURPLESMA</t>
  </si>
  <si>
    <t>91026197VNEW PURPLEMED</t>
  </si>
  <si>
    <t>91026197VNEW PURPLELGE</t>
  </si>
  <si>
    <t>91026197VNEW PURPLEXLG</t>
  </si>
  <si>
    <t>91026197VPINKSMA</t>
  </si>
  <si>
    <t>91026197VPINKMED</t>
  </si>
  <si>
    <t>91026197VPINKLGE</t>
  </si>
  <si>
    <t>91026197VPINKXLG</t>
  </si>
  <si>
    <t>91026197VLT GOLDSMA</t>
  </si>
  <si>
    <t>91026197VLT GOLDMED</t>
  </si>
  <si>
    <t>91026197VLT GOLDLGE</t>
  </si>
  <si>
    <t>91026197VLT GOLDXLG</t>
  </si>
  <si>
    <t>91026197VORANGESMA</t>
  </si>
  <si>
    <t>91026197VORANGEMED</t>
  </si>
  <si>
    <t>91026197VORANGELGE</t>
  </si>
  <si>
    <t>91026197VORANGEXLG</t>
  </si>
  <si>
    <t>91027</t>
  </si>
  <si>
    <t>91027197GOXFORD HEATHERSMA</t>
  </si>
  <si>
    <t>91027197GOXFORD HEATHERMED</t>
  </si>
  <si>
    <t>91027197GOXFORD HEATHERLGE</t>
  </si>
  <si>
    <t>91027197GOXFORD HEATHERXLG</t>
  </si>
  <si>
    <t>91027197GREDSMA</t>
  </si>
  <si>
    <t>91027197GREDMED</t>
  </si>
  <si>
    <t>91027197GREDLGE</t>
  </si>
  <si>
    <t>91027197GREDXLG</t>
  </si>
  <si>
    <t>91027197GFUCHSIASMA</t>
  </si>
  <si>
    <t>91027197GFUCHSIAMED</t>
  </si>
  <si>
    <t>91027197GFUCHSIALGE</t>
  </si>
  <si>
    <t>91027197GFUCHSIAXLG</t>
  </si>
  <si>
    <t>91031</t>
  </si>
  <si>
    <t>91031255VBLACKSMA</t>
  </si>
  <si>
    <t>91031255VBLACKMED</t>
  </si>
  <si>
    <t>91031255VBLACKLGE</t>
  </si>
  <si>
    <t>91031255VBLACKXLG</t>
  </si>
  <si>
    <t>91031255VOXFORD HEATHERXSM</t>
  </si>
  <si>
    <t>91031255VOXFORD HEATHERSMA</t>
  </si>
  <si>
    <t>91031255VOXFORD HEATHERMED</t>
  </si>
  <si>
    <t>91031255VOXFORD HEATHERLGE</t>
  </si>
  <si>
    <t>91031255VOXFORD HEATHERXLG</t>
  </si>
  <si>
    <t>91098</t>
  </si>
  <si>
    <t>91098256VRBLACKSMA</t>
  </si>
  <si>
    <t>91098256VRBLACKMED</t>
  </si>
  <si>
    <t>91098256VRBLACKLGE</t>
  </si>
  <si>
    <t>91098256VRBLACKXLG</t>
  </si>
  <si>
    <t>91113261VWHITESMA</t>
  </si>
  <si>
    <t>91113261VWHITEMED</t>
  </si>
  <si>
    <t>91113261VWHITELGE</t>
  </si>
  <si>
    <t>91113261VWHITEXLG</t>
  </si>
  <si>
    <t>91183</t>
  </si>
  <si>
    <t>339-LIME TWIST</t>
  </si>
  <si>
    <t>91183239GLIME TWISTXSM</t>
  </si>
  <si>
    <t>91183239GLIME TWISTSMA</t>
  </si>
  <si>
    <t>91183239GLIME TWISTMED</t>
  </si>
  <si>
    <t>91183239GLIME TWISTLGE</t>
  </si>
  <si>
    <t>91183239GLIME TWISTXLG</t>
  </si>
  <si>
    <t>444-BLUE ATOLL</t>
  </si>
  <si>
    <t>91183239GBLUE ATOLLSMA</t>
  </si>
  <si>
    <t>91183239GBLUE ATOLLMED</t>
  </si>
  <si>
    <t>91183239GBLUE ATOLLLGE</t>
  </si>
  <si>
    <t>91183239GBLUE ATOLLXLG</t>
  </si>
  <si>
    <t>516-PASSION FLOWER</t>
  </si>
  <si>
    <t>91183239GPASSION FLOWERXSM</t>
  </si>
  <si>
    <t>91183239GPASSION FLOWERSMA</t>
  </si>
  <si>
    <t>91183239GPASSION FLOWERMED</t>
  </si>
  <si>
    <t>91183239GPASSION FLOWERLGE</t>
  </si>
  <si>
    <t>91183239GPASSION FLOWERXLG</t>
  </si>
  <si>
    <t>838-NECTARINE</t>
  </si>
  <si>
    <t>91183239GNECTARINESMA</t>
  </si>
  <si>
    <t>91183239GNECTARINEMED</t>
  </si>
  <si>
    <t>91183239GNECTARINELGE</t>
  </si>
  <si>
    <t>91183239GNECTARINEXLG</t>
  </si>
  <si>
    <t>959-CARMINE ROSE</t>
  </si>
  <si>
    <t>91183239GCARMINE ROSEXSM</t>
  </si>
  <si>
    <t>91183239GCARMINE ROSESMA</t>
  </si>
  <si>
    <t>91183239GCARMINE ROSEMED</t>
  </si>
  <si>
    <t>91183239GCARMINE ROSELGE</t>
  </si>
  <si>
    <t>91183239GCARMINE ROSEXLG</t>
  </si>
  <si>
    <t>91234</t>
  </si>
  <si>
    <t>IZA-WHITE/CARMINE ROSE</t>
  </si>
  <si>
    <t>IZA</t>
  </si>
  <si>
    <t>IZB-WHITE/LIME TWIST</t>
  </si>
  <si>
    <t>IZB</t>
  </si>
  <si>
    <t>IZC-WHITE/BLUE ATOLL</t>
  </si>
  <si>
    <t>IZC</t>
  </si>
  <si>
    <t>IZD-WHITE/PASSION FLOWER</t>
  </si>
  <si>
    <t>IZD</t>
  </si>
  <si>
    <t>IZE-WHITE/NECTARINE</t>
  </si>
  <si>
    <t>IZE</t>
  </si>
  <si>
    <t>ZEM-WHITE/NECTARINE</t>
  </si>
  <si>
    <t>ZEM</t>
  </si>
  <si>
    <t>ZES-WHITE/NECTARINE</t>
  </si>
  <si>
    <t>ZES</t>
  </si>
  <si>
    <t>ZEX-WHITE/NECTARINE</t>
  </si>
  <si>
    <t>ZEX</t>
  </si>
  <si>
    <t>91226</t>
  </si>
  <si>
    <t>91226240VBLACKSMA</t>
  </si>
  <si>
    <t>91226240VBLACKMED</t>
  </si>
  <si>
    <t>91226240VBLACKLGE</t>
  </si>
  <si>
    <t>91226240VBLACKXLG</t>
  </si>
  <si>
    <t>91226240VWHITESMA</t>
  </si>
  <si>
    <t>91226240VWHITEMED</t>
  </si>
  <si>
    <t>91226240VWHITELGE</t>
  </si>
  <si>
    <t>91226240VWHITEXLG</t>
  </si>
  <si>
    <t>91226240VROYALSMA</t>
  </si>
  <si>
    <t>91226240VROYALMED</t>
  </si>
  <si>
    <t>91226240VROYALLGE</t>
  </si>
  <si>
    <t>91226240VROYALXLG</t>
  </si>
  <si>
    <t>91226240VCARDINALSMA</t>
  </si>
  <si>
    <t>91226240VCARDINALMED</t>
  </si>
  <si>
    <t>91226240VCARDINALLGE</t>
  </si>
  <si>
    <t>91226240VCARDINALXLG</t>
  </si>
  <si>
    <t>91226240VPINKSMA</t>
  </si>
  <si>
    <t>91226240VPINKMED</t>
  </si>
  <si>
    <t>91226240VPINKLGE</t>
  </si>
  <si>
    <t>91226240VORANGESMA</t>
  </si>
  <si>
    <t>91226240VORANGEMED</t>
  </si>
  <si>
    <t>91226240VORANGELGE</t>
  </si>
  <si>
    <t>91226240VORANGEXLG</t>
  </si>
  <si>
    <t>91230</t>
  </si>
  <si>
    <t>91230239VBLACKSMA</t>
  </si>
  <si>
    <t>91230239VBLACKMED</t>
  </si>
  <si>
    <t>91230239VBLACKLGE</t>
  </si>
  <si>
    <t>91230239VBLACKXLG</t>
  </si>
  <si>
    <t>91230239VOXFORD/BLACKSMA</t>
  </si>
  <si>
    <t>91230239VOXFORD/BLACKMED</t>
  </si>
  <si>
    <t>91230239VOXFORD/BLACKLGE</t>
  </si>
  <si>
    <t>91230239VOXFORD/BLACKXLG</t>
  </si>
  <si>
    <t>91230239VNAVYSMA</t>
  </si>
  <si>
    <t>91230239VNAVYMED</t>
  </si>
  <si>
    <t>91230239VNAVYLGE</t>
  </si>
  <si>
    <t>91230239VNAVYXLG</t>
  </si>
  <si>
    <t>91230239VTRUE ROYALSMA</t>
  </si>
  <si>
    <t>91230239VTRUE ROYALMED</t>
  </si>
  <si>
    <t>91230239VTRUE ROYALLGE</t>
  </si>
  <si>
    <t>91230239VTRUE ROYALXLG</t>
  </si>
  <si>
    <t>633-TRUE RED/BLACK</t>
  </si>
  <si>
    <t>91230239VTRUE RED/BLACKSMA</t>
  </si>
  <si>
    <t>91230239VTRUE RED/BLACKMED</t>
  </si>
  <si>
    <t>91230239VTRUE RED/BLACKLGE</t>
  </si>
  <si>
    <t>91230239VTRUE RED/BLACKXLG</t>
  </si>
  <si>
    <t>91236</t>
  </si>
  <si>
    <t>91236256MOXFORDMED</t>
  </si>
  <si>
    <t>91236256MOXFORDLGE</t>
  </si>
  <si>
    <t>91236256MOXFORDXLG</t>
  </si>
  <si>
    <t>91236256MOXFORD2XL</t>
  </si>
  <si>
    <t>91240</t>
  </si>
  <si>
    <t>91240256VRBLACKSMA</t>
  </si>
  <si>
    <t>91240256VRBLACKMED</t>
  </si>
  <si>
    <t>91240256VRBLACKLGE</t>
  </si>
  <si>
    <t>91240256VRBLACKXLG</t>
  </si>
  <si>
    <t>91240256VRWHITESMA</t>
  </si>
  <si>
    <t>91240256VRWHITEMED</t>
  </si>
  <si>
    <t>91240256VRWHITELGE</t>
  </si>
  <si>
    <t>91240256VRWHITEXLG</t>
  </si>
  <si>
    <t>91255</t>
  </si>
  <si>
    <t>91255197VBLACKSMA</t>
  </si>
  <si>
    <t>91255197VBLACKMED</t>
  </si>
  <si>
    <t>91255197VBLACKLGE</t>
  </si>
  <si>
    <t>91255197VBLACKXLG</t>
  </si>
  <si>
    <t>9255197VWHITESMA</t>
  </si>
  <si>
    <t>91255197VWHITEMED</t>
  </si>
  <si>
    <t>91255197VWHITELGE</t>
  </si>
  <si>
    <t>91255197VWHITEXLG</t>
  </si>
  <si>
    <t>91255197VREDSMA</t>
  </si>
  <si>
    <t>91255197VREDMED</t>
  </si>
  <si>
    <t>91255197VREDLGE</t>
  </si>
  <si>
    <t>91255197VREDXLG</t>
  </si>
  <si>
    <t>91255197VFUCHSIASMA</t>
  </si>
  <si>
    <t>91255197VFUCHSIAMED</t>
  </si>
  <si>
    <t>91255197VFUCHSIALGE</t>
  </si>
  <si>
    <t>91255197VFUCHSIAXLG</t>
  </si>
  <si>
    <t>91256</t>
  </si>
  <si>
    <t>91256197GBLACKSMA</t>
  </si>
  <si>
    <t>91256197GBLACKMED</t>
  </si>
  <si>
    <t>92156197GBLACKLGE</t>
  </si>
  <si>
    <t>91256197GBLACKXLG</t>
  </si>
  <si>
    <t>91256197GWHITESMA</t>
  </si>
  <si>
    <t>91256197GWHITEXLG</t>
  </si>
  <si>
    <t>91272255VBLACKSMA</t>
  </si>
  <si>
    <t>91272255VBLACKMED</t>
  </si>
  <si>
    <t>91272255VBLACKLGE</t>
  </si>
  <si>
    <t>91272255VBLACKXLG</t>
  </si>
  <si>
    <t>91272255VOXFORDSMA</t>
  </si>
  <si>
    <t>91272255VOXFORDMED</t>
  </si>
  <si>
    <t>91272255VOXFORDLGE</t>
  </si>
  <si>
    <t>91272255VOXFORDXLG</t>
  </si>
  <si>
    <t>91272255VNAVYSMA</t>
  </si>
  <si>
    <t>91272255VNAVYMED</t>
  </si>
  <si>
    <t>91272255VCARDINALSMA</t>
  </si>
  <si>
    <t>91272255VCARDINALMED</t>
  </si>
  <si>
    <t>91272255VCARDINALLGE</t>
  </si>
  <si>
    <t>91272255VCARDINALXLG</t>
  </si>
  <si>
    <t>91305242VBLACKSMA</t>
  </si>
  <si>
    <t>91305242VBLACKMED</t>
  </si>
  <si>
    <t>91305242VBLACKLGE</t>
  </si>
  <si>
    <t>91305242VBLACKXLG</t>
  </si>
  <si>
    <t>91305242VOXFORD HEATHERSMA</t>
  </si>
  <si>
    <t>91305242VOXFORD HEATHERMED</t>
  </si>
  <si>
    <t>91305242VOXFORD HEATHERLGE</t>
  </si>
  <si>
    <t>91305242VOXFORD HEATHERXLG</t>
  </si>
  <si>
    <t>91305242VWHITESMA</t>
  </si>
  <si>
    <t>91305242VWHITEMED</t>
  </si>
  <si>
    <t>91305242VWHITELGE</t>
  </si>
  <si>
    <t>91305242VWHITEXLG</t>
  </si>
  <si>
    <t>91305242VNAVYSMA</t>
  </si>
  <si>
    <t>91305242VNAVYMED</t>
  </si>
  <si>
    <t>91305242VNAVYLGE</t>
  </si>
  <si>
    <t>91305242VNAVYXLG</t>
  </si>
  <si>
    <t>91305242VNEW PURPLESMA</t>
  </si>
  <si>
    <t>91305242VNEW PURPLEMED</t>
  </si>
  <si>
    <t>91305242VNEW PURPLELGE</t>
  </si>
  <si>
    <t>91305242VNEW PURPLEXLG</t>
  </si>
  <si>
    <t>91305242VCARDINALSMA</t>
  </si>
  <si>
    <t>91305242VCARDINALMED</t>
  </si>
  <si>
    <t>91305242VCARDINALLGE</t>
  </si>
  <si>
    <t>91305242VCARDINALXLG</t>
  </si>
  <si>
    <t>91305242VMAROONSMA</t>
  </si>
  <si>
    <t>91305242VMAROONMED</t>
  </si>
  <si>
    <t>91305242VMAROONLGE</t>
  </si>
  <si>
    <t>91305242VMAROONXLG</t>
  </si>
  <si>
    <t>91305242VREDSMA</t>
  </si>
  <si>
    <t>91305242VREDMED</t>
  </si>
  <si>
    <t>91305242VREDLGE</t>
  </si>
  <si>
    <t>91305242VREDXLG</t>
  </si>
  <si>
    <t>91305242VORANGESMA</t>
  </si>
  <si>
    <t>91305242VORANGEMED</t>
  </si>
  <si>
    <t>91305242VORANGELGE</t>
  </si>
  <si>
    <t>91305242VORANGEXLG</t>
  </si>
  <si>
    <t>91302268VWHITE/REDXSM</t>
  </si>
  <si>
    <t>91302268VWHITE/REDSMA</t>
  </si>
  <si>
    <t>91302268VWHITE/REDMED</t>
  </si>
  <si>
    <t>91302268VWHITE/REDLGE</t>
  </si>
  <si>
    <t>91302268VWHITE/REDXLG</t>
  </si>
  <si>
    <t>91302268VWHITE/BLACKXSM</t>
  </si>
  <si>
    <t>91302268VWHITE/BLACKSMA</t>
  </si>
  <si>
    <t>91302268VWHITE/BLACKMED</t>
  </si>
  <si>
    <t>91302268VWHITE/BLACKLGE</t>
  </si>
  <si>
    <t>91302268VWHITE/BLACKXLG</t>
  </si>
  <si>
    <t>91302268VWHITE/NAVYXSM</t>
  </si>
  <si>
    <t>91302268VWHITE/NAVYSMA</t>
  </si>
  <si>
    <t>91302268VWHITE/NAVYMED</t>
  </si>
  <si>
    <t>91302268VWHITE/NAVYLGE</t>
  </si>
  <si>
    <t>91302268VWHITE/NAVYXLG</t>
  </si>
  <si>
    <t>91302268VWHITE/ROYALXSM</t>
  </si>
  <si>
    <t>91302268VWHITE/ROYALSMA</t>
  </si>
  <si>
    <t>91302268VWHITE/ROYALMED</t>
  </si>
  <si>
    <t>91302268VWHITE/ROYALLGE</t>
  </si>
  <si>
    <t>91302268VWHITE/ROYALXLG</t>
  </si>
  <si>
    <t>91302268VWHITE/CARDINALXSM</t>
  </si>
  <si>
    <t>91302268VWHITE/CARDINALSMA</t>
  </si>
  <si>
    <t>91302268VWHITE/CARDINALMED</t>
  </si>
  <si>
    <t>91302268VWHITE/CARDINALLGE</t>
  </si>
  <si>
    <t>91302268VWHITE/CARDINALXLG</t>
  </si>
  <si>
    <t>91283226VBLACKSMA</t>
  </si>
  <si>
    <t>91283226VBLACKMED</t>
  </si>
  <si>
    <t>91283226VBLACKLGE</t>
  </si>
  <si>
    <t>91283226VBLACKXLG</t>
  </si>
  <si>
    <t>91283226VOXFORD HEATHERSMA</t>
  </si>
  <si>
    <t>91283226VOXFORD HEATHERMED</t>
  </si>
  <si>
    <t>91283226VOXFORD HEATHERLGE</t>
  </si>
  <si>
    <t>91283226VOXFORD HEATHERXLG</t>
  </si>
  <si>
    <t>91283226VDK GREENSMA</t>
  </si>
  <si>
    <t>91283226VDK GREENMED</t>
  </si>
  <si>
    <t>91283226VDK GREENLGE</t>
  </si>
  <si>
    <t>91283226VDK GREENXLG</t>
  </si>
  <si>
    <t>91283226VNAVYSMA</t>
  </si>
  <si>
    <t>91283226VNAVYMED</t>
  </si>
  <si>
    <t>91283226VNAVYLGE</t>
  </si>
  <si>
    <t>91283226VNAVYXLG</t>
  </si>
  <si>
    <t>91283226VROYALSMA</t>
  </si>
  <si>
    <t>91283226VROYALMED</t>
  </si>
  <si>
    <t>91283226VROYALLGE</t>
  </si>
  <si>
    <t>91283226VROYALXLG</t>
  </si>
  <si>
    <t>91283226VCARDINALSMA</t>
  </si>
  <si>
    <t>91283226VCARDINALMED</t>
  </si>
  <si>
    <t>91283226VCARDINALLGE</t>
  </si>
  <si>
    <t>91283226VCARDINALXLG</t>
  </si>
  <si>
    <t>91283226VMAROONSMA</t>
  </si>
  <si>
    <t>91283226VMAROONMED</t>
  </si>
  <si>
    <t>91283226VMAROONLGE</t>
  </si>
  <si>
    <t>91283226VMAROONXLG</t>
  </si>
  <si>
    <t>91283226VREDSMA</t>
  </si>
  <si>
    <t>91283226VREDMED</t>
  </si>
  <si>
    <t>91283226VREDLGE</t>
  </si>
  <si>
    <t>91283226VREDXLG</t>
  </si>
  <si>
    <t>821-TENNESSEE ORANGE</t>
  </si>
  <si>
    <t>91283226VTENNESSEE ORANGESMA</t>
  </si>
  <si>
    <t>91283226VTENNESSEE ORANGEMED</t>
  </si>
  <si>
    <t>91283226VTENNESSEE ORANGELGE</t>
  </si>
  <si>
    <t>91283226VTENNESSEE ORANGEXLG</t>
  </si>
  <si>
    <t>91343227GBLUE ATOLLSMA</t>
  </si>
  <si>
    <t>91343227GBLUE ATOLLMED</t>
  </si>
  <si>
    <t>91343227GBLUE ATOLLLGE</t>
  </si>
  <si>
    <t>91343227GBLUE ATOLLXLG</t>
  </si>
  <si>
    <t xml:space="preserve">959-CARMINE ROSE </t>
  </si>
  <si>
    <t>91343227GCARMINE ROSESMA</t>
  </si>
  <si>
    <t>91343227GCARMINE ROSEMED</t>
  </si>
  <si>
    <t>91343227GCARMINE ROSELGE</t>
  </si>
  <si>
    <t>91343227GCARMINE ROSEXLG</t>
  </si>
  <si>
    <t>91350227VBLACKSMA</t>
  </si>
  <si>
    <t>91350227VBLACKMED</t>
  </si>
  <si>
    <t>91350227VBLACKLGE</t>
  </si>
  <si>
    <t>91350227VBLACKXLG</t>
  </si>
  <si>
    <t>91350227VOXFORD HEATHERSMA</t>
  </si>
  <si>
    <t>91350227VOXFORD HEATHERMED</t>
  </si>
  <si>
    <t>91350227VOXFORD HEATHERLGE</t>
  </si>
  <si>
    <t>91350227VOXFORD HEATHERXLG</t>
  </si>
  <si>
    <t>91350227VWHITESMA</t>
  </si>
  <si>
    <t>91350227VWHITEMED</t>
  </si>
  <si>
    <t>91350227VWHITELGE</t>
  </si>
  <si>
    <t>91350227VWHITEXLG</t>
  </si>
  <si>
    <t>91350227VNAVYSMA</t>
  </si>
  <si>
    <t>91350227VNAVYMED</t>
  </si>
  <si>
    <t>91350227VNAVYLGE</t>
  </si>
  <si>
    <t>91350227VNAVYXLG</t>
  </si>
  <si>
    <t>91350227VCARDINALSMA</t>
  </si>
  <si>
    <t>91350227VCARDINALMED</t>
  </si>
  <si>
    <t>91350227VCARDINALLGE</t>
  </si>
  <si>
    <t>91350227VCARDINALXLG</t>
  </si>
  <si>
    <t>710-LIGHT GOLD</t>
  </si>
  <si>
    <t>91350227VLT GOLDSMA</t>
  </si>
  <si>
    <t>91350227VLT GOLDMED</t>
  </si>
  <si>
    <t>91350227VLT GOLDLGE</t>
  </si>
  <si>
    <t>91350227VLT GOLDXLG</t>
  </si>
  <si>
    <t>91393256GWHITESMA</t>
  </si>
  <si>
    <t>91393256GWHITEMED</t>
  </si>
  <si>
    <t>91393256GWHITELGE</t>
  </si>
  <si>
    <t>91393256GWHITEXLG</t>
  </si>
  <si>
    <t>91407320VBLACKSMA</t>
  </si>
  <si>
    <t>91407320VBLACKMED</t>
  </si>
  <si>
    <t>91407320VBLACKLGE</t>
  </si>
  <si>
    <t>91407320VBLACKXLG</t>
  </si>
  <si>
    <t>91407320VCARDINALSMA</t>
  </si>
  <si>
    <t>91407320VCARDINALMED</t>
  </si>
  <si>
    <t>91407320VCARDINALLGE</t>
  </si>
  <si>
    <t>91407320VCARDINALXLG</t>
  </si>
  <si>
    <t>91407320VREDSMA</t>
  </si>
  <si>
    <t>91407320VREDMED</t>
  </si>
  <si>
    <t>91407320VREDLGE</t>
  </si>
  <si>
    <t>91407320VREDXLG</t>
  </si>
  <si>
    <t>91436239VBLACKSMA</t>
  </si>
  <si>
    <t>91436239VBLACKMED</t>
  </si>
  <si>
    <t>91436239VBLACKLGE</t>
  </si>
  <si>
    <t>91436239VBLACKXLG</t>
  </si>
  <si>
    <t>91436239VCARDINALSMA</t>
  </si>
  <si>
    <t>91436239VCARDINALMED</t>
  </si>
  <si>
    <t>91436239VCARDINALLGE</t>
  </si>
  <si>
    <t>91436239VCARDINALXLG</t>
  </si>
  <si>
    <t>91436239VPINKSMA</t>
  </si>
  <si>
    <t>91436239VPINKMED</t>
  </si>
  <si>
    <t>91436239VPINKLGE</t>
  </si>
  <si>
    <t>91436239VPINKXLG</t>
  </si>
  <si>
    <t>91436239VTRUE RED/BLACKSMA</t>
  </si>
  <si>
    <t>91436239VTRUE RED/BLACKMED</t>
  </si>
  <si>
    <t>91436239VTRUE RED/BLACKLGE</t>
  </si>
  <si>
    <t>91436239VTRUE RED/BLACKXLG</t>
  </si>
  <si>
    <t>91436239VLT GOLDSMA</t>
  </si>
  <si>
    <t>91436239VLT GOLDMED</t>
  </si>
  <si>
    <t>91436239VLT GOLDLGE</t>
  </si>
  <si>
    <t>91436239VLT GOLDXLG</t>
  </si>
  <si>
    <t>91436239VORANGESMA</t>
  </si>
  <si>
    <t>91436239VORANGEMED</t>
  </si>
  <si>
    <t>91436239VORANGELGE</t>
  </si>
  <si>
    <t>91436239VORANGEXLG</t>
  </si>
  <si>
    <t>9131737GSUNSET PLAIDSMA</t>
  </si>
  <si>
    <t>9131737GSUNSET PLAIDMED</t>
  </si>
  <si>
    <t>9131737GSUNSET PLAIDLGE</t>
  </si>
  <si>
    <t>9131737GSUNSET PLAIDXLG</t>
  </si>
  <si>
    <t>9131737GVIVID BLUE ANIMALXLG</t>
  </si>
  <si>
    <t>91559236VWHITE/OXFORDXSM</t>
  </si>
  <si>
    <t>91559236VWHITE/OXFORDSMA</t>
  </si>
  <si>
    <t>91559236VWHITE/OXFORDMED</t>
  </si>
  <si>
    <t>91559236VWHITE/OXFORDLGE</t>
  </si>
  <si>
    <t>91559236VWHITE/OXFORDXLG</t>
  </si>
  <si>
    <t>91559236VNAVY/OXFORDXSM</t>
  </si>
  <si>
    <t>91559236VNAVY/OXFORDSMA</t>
  </si>
  <si>
    <t>91559236VNAVY/OXFORDMED</t>
  </si>
  <si>
    <t>91559236VNAVY/OXFORDLGE</t>
  </si>
  <si>
    <t>91559236VNAVY/OXFORDXLG</t>
  </si>
  <si>
    <t>91559236VBLACK/OXFORDXSM</t>
  </si>
  <si>
    <t>91559236VBLACK/OXFORDSMA</t>
  </si>
  <si>
    <t>91559236VBLACK/OXFORDMED</t>
  </si>
  <si>
    <t>91559236VBLACK/OXFORDLGE</t>
  </si>
  <si>
    <t>91559236VBLACK/OXFORDXLG</t>
  </si>
  <si>
    <t>91622240VBLACKSMA</t>
  </si>
  <si>
    <t>91622240VBLACKMED</t>
  </si>
  <si>
    <t>91622240VBLACKLGE</t>
  </si>
  <si>
    <t>91622240VBLACKXLG</t>
  </si>
  <si>
    <t>91622240VOXFORD HEATHERSMA</t>
  </si>
  <si>
    <t>91622240VOXFORD HEATHERMED</t>
  </si>
  <si>
    <t>91622240VOXFORD HEATHERLGE</t>
  </si>
  <si>
    <t>91622240VOXFORD HEATHERXLG</t>
  </si>
  <si>
    <t>91622240VWHITESMA</t>
  </si>
  <si>
    <t>91622240VWHITEMED</t>
  </si>
  <si>
    <t>91622240VWHITELGE</t>
  </si>
  <si>
    <t>91622240VWHITEXLG</t>
  </si>
  <si>
    <t>91622240VROYALSMA</t>
  </si>
  <si>
    <t>91622240VROYALMED</t>
  </si>
  <si>
    <t>91622240VROYALLGE</t>
  </si>
  <si>
    <t>91622240VROYALXLG</t>
  </si>
  <si>
    <t>91622240VLT GOLDSMA</t>
  </si>
  <si>
    <t>91622240VLT GOLDMED</t>
  </si>
  <si>
    <t>91622240VLT GOLDLGE</t>
  </si>
  <si>
    <t>91622240VLT GOLDXLG</t>
  </si>
  <si>
    <t>91623229VWHITE/OXFORDXSM</t>
  </si>
  <si>
    <t>91623229VWHITE/OXFORDSMA</t>
  </si>
  <si>
    <t>91623229VWHITE/OXFORDMED</t>
  </si>
  <si>
    <t>91623229VWHITE/OXFORDLGE</t>
  </si>
  <si>
    <t>91623229VWHITE/OXFORDXLG</t>
  </si>
  <si>
    <t>91623229VNAVY/OXFORDXSM</t>
  </si>
  <si>
    <t>91623229VNAVY/OXFORDSMA</t>
  </si>
  <si>
    <t>91623229VNAVY/OXFORDMED</t>
  </si>
  <si>
    <t>91623229VNAVY/OXFORDLGE</t>
  </si>
  <si>
    <t>91623229VNAVY/OXFORDXLG</t>
  </si>
  <si>
    <t>91623229VADIDAS UNIVERSITY REDXSM</t>
  </si>
  <si>
    <t>91623229VADIDAS UNIVERSITY REDSMA</t>
  </si>
  <si>
    <t>91623229VADIDAS UNIVERSITY REDMED</t>
  </si>
  <si>
    <t>91623229VADIDAS UNIVERSITY REDLGE</t>
  </si>
  <si>
    <t>91623229VADIDAS UNIVERSITY REDXLG</t>
  </si>
  <si>
    <t>91623229VBLACK/OXFORDXSM</t>
  </si>
  <si>
    <t>91623229VBLACK/OXFORDSMA</t>
  </si>
  <si>
    <t>91623229VBLACK/OXFORDMED</t>
  </si>
  <si>
    <t>91623229VBLACK/OXFORDLGE</t>
  </si>
  <si>
    <t>91623229VBLACK/OXFORDXLG</t>
  </si>
  <si>
    <t>91674320VBLACKSMA</t>
  </si>
  <si>
    <t>91674320VBLACKMED</t>
  </si>
  <si>
    <t>91674320VBLACKLGE</t>
  </si>
  <si>
    <t>91674320VBLACKXLG</t>
  </si>
  <si>
    <t>91687236VWHITE/OXFORDSMA</t>
  </si>
  <si>
    <t>91687236VWHITE/OXFORDMED</t>
  </si>
  <si>
    <t>91687236VWHITE/OXFORDLGE</t>
  </si>
  <si>
    <t>91687236VWHITE/OXFORDXLG</t>
  </si>
  <si>
    <t>91687236VBLACK/OXFORDSMA</t>
  </si>
  <si>
    <t>91687236VBLACK/OXFORDMED</t>
  </si>
  <si>
    <t>91687236VBLACK/OXFORDLGE</t>
  </si>
  <si>
    <t>91707239VBLACKXSM</t>
  </si>
  <si>
    <t>91707239VBLACKSMA</t>
  </si>
  <si>
    <t>91707239VBLACKMED</t>
  </si>
  <si>
    <t>91707239VBLACKLGE</t>
  </si>
  <si>
    <t>91707239VBLACKXLG</t>
  </si>
  <si>
    <t>91707239VNAVYXSM</t>
  </si>
  <si>
    <t>91707239VNAVYSMA</t>
  </si>
  <si>
    <t>91707239VNAVYMED</t>
  </si>
  <si>
    <t>91707239VNAVYLGE</t>
  </si>
  <si>
    <t>91707239VNAVYXLG</t>
  </si>
  <si>
    <t>91754226VBLACKSMA</t>
  </si>
  <si>
    <t>91754226VBLACKMED</t>
  </si>
  <si>
    <t>91754226VBLACKLGE</t>
  </si>
  <si>
    <t>91754226VBLACKXLG</t>
  </si>
  <si>
    <t>91754226VOXFORD HEATHERSMA</t>
  </si>
  <si>
    <t>91754226VOXFORD HEATHERMED</t>
  </si>
  <si>
    <t>91754226VOXFORD HEATHERLGE</t>
  </si>
  <si>
    <t>91754226VOXFORD HEATHERXLG</t>
  </si>
  <si>
    <t>91754226VWHITESMA</t>
  </si>
  <si>
    <t>91754226VWHITEMED</t>
  </si>
  <si>
    <t>91754226VWHITELGE</t>
  </si>
  <si>
    <t>91754226VWHITEXLG</t>
  </si>
  <si>
    <t>91754226VCARDINALSMA</t>
  </si>
  <si>
    <t>91754226VCARDINALMED</t>
  </si>
  <si>
    <t>91754226VCARDINALLGE</t>
  </si>
  <si>
    <t>91754226VCARDINALXLG</t>
  </si>
  <si>
    <t>91754226VLT GOLDSMA</t>
  </si>
  <si>
    <t>91754226VLT GOLDMED</t>
  </si>
  <si>
    <t>91754226VLT GOLDLGE</t>
  </si>
  <si>
    <t>91754226VLT GOLDXLG</t>
  </si>
  <si>
    <t>91801236VWHITE/OXFORDSMA</t>
  </si>
  <si>
    <t>91801236VWHITE/OXFORDMED</t>
  </si>
  <si>
    <t>91801236VWHITE/OXFORDLGE</t>
  </si>
  <si>
    <t>91801236VWHITE/OXFORDXLG</t>
  </si>
  <si>
    <t xml:space="preserve">390-NAVY/OXFORD </t>
  </si>
  <si>
    <t>91801236VNAVY/OXFORDSMA</t>
  </si>
  <si>
    <t>91801236VNAVY/OXFORDMED</t>
  </si>
  <si>
    <t>91801236VNAVY/OXFORDLGE</t>
  </si>
  <si>
    <t>91801236VNAVY/OXFORDXLG</t>
  </si>
  <si>
    <t>91829256MBLACKSMA</t>
  </si>
  <si>
    <t>91829256MBLACKMED</t>
  </si>
  <si>
    <t>91829256MBLACKLGE</t>
  </si>
  <si>
    <t>91829256MBLACKXLG</t>
  </si>
  <si>
    <t>91829256MBLACK2XL</t>
  </si>
  <si>
    <t>91829256MOXFORDMED</t>
  </si>
  <si>
    <t>91829256MOXFORDLGE</t>
  </si>
  <si>
    <t>91829256MOXFORDXLG</t>
  </si>
  <si>
    <t>91829256MOXFORD2XL</t>
  </si>
  <si>
    <t>91886239VBLACKSMA</t>
  </si>
  <si>
    <t>91886239VBLACKMED</t>
  </si>
  <si>
    <t>91886239VBLACKLGE</t>
  </si>
  <si>
    <t>91886239VBLACKXLG</t>
  </si>
  <si>
    <t>91886239VLT GOLDSMA</t>
  </si>
  <si>
    <t>91886239VLT GOLDMED</t>
  </si>
  <si>
    <t>91886239VLT GOLDLGE</t>
  </si>
  <si>
    <t>91886239VLT GOLDXLG</t>
  </si>
  <si>
    <t>9188937VZEBRASMA</t>
  </si>
  <si>
    <t>9188937VZEBRAMED</t>
  </si>
  <si>
    <t>91861240VBLACKSMA</t>
  </si>
  <si>
    <t>91861240VBLACKMED</t>
  </si>
  <si>
    <t>91861240VBLACKLGE</t>
  </si>
  <si>
    <t>91861240VBLACKXLG</t>
  </si>
  <si>
    <t>91861240VWHITESMA</t>
  </si>
  <si>
    <t>91861240VWHITEMED</t>
  </si>
  <si>
    <t>91861240VWHITELGE</t>
  </si>
  <si>
    <t>91861240VWHITEXLG</t>
  </si>
  <si>
    <t>91945227VBLACKSMA</t>
  </si>
  <si>
    <t>91945227VBLACKMED</t>
  </si>
  <si>
    <t>91945227VBLACKLGE</t>
  </si>
  <si>
    <t>91945227VBLACKXLG</t>
  </si>
  <si>
    <t>91945227VOXFORD HEATHERSMA</t>
  </si>
  <si>
    <t>91945227VOXFORD HEATHERMED</t>
  </si>
  <si>
    <t>91945227VOXFORD HEATHERLGE</t>
  </si>
  <si>
    <t>91945227VOXFORD HEATHERXLG</t>
  </si>
  <si>
    <t>91945227VWHITESMA</t>
  </si>
  <si>
    <t>91945227VWHITEMED</t>
  </si>
  <si>
    <t>91945227VWHITELGE</t>
  </si>
  <si>
    <t>91945227VWHITEXLG</t>
  </si>
  <si>
    <t>91945227VNAVYSMA</t>
  </si>
  <si>
    <t>91945227VNAVYMED</t>
  </si>
  <si>
    <t>91945227VNAVYLGE</t>
  </si>
  <si>
    <t>91945227VNAVYXLG</t>
  </si>
  <si>
    <t>91945227VROYALSMA</t>
  </si>
  <si>
    <t>91945227VROYALMED</t>
  </si>
  <si>
    <t>91945227VROYALLGE</t>
  </si>
  <si>
    <t>91945227VROYALXLG</t>
  </si>
  <si>
    <t>91945227VREDSMA</t>
  </si>
  <si>
    <t>91945227VREDMED</t>
  </si>
  <si>
    <t>91945227VREDLGE</t>
  </si>
  <si>
    <t>91945227VREDXLG</t>
  </si>
  <si>
    <t>91946227GBLACKSMA</t>
  </si>
  <si>
    <t>91946227GBLACKMED</t>
  </si>
  <si>
    <t>91946227GBLACKLGE</t>
  </si>
  <si>
    <t>91946227GBLACKXLG</t>
  </si>
  <si>
    <t>91946227GOXFORD HEATHERSMA</t>
  </si>
  <si>
    <t>91946227GOXFORD HEATHERMED</t>
  </si>
  <si>
    <t>91946227GOXFORD HEATHERLGE</t>
  </si>
  <si>
    <t>91946227GOXFORD HEATHERXLG</t>
  </si>
  <si>
    <t>91946227GWHITESMA</t>
  </si>
  <si>
    <t>91946227GWHITEMED</t>
  </si>
  <si>
    <t>91946227GWHITELGE</t>
  </si>
  <si>
    <t>91946227GWHITEXLG</t>
  </si>
  <si>
    <t>91946227GNAVYSMA</t>
  </si>
  <si>
    <t>91946227GNAVYMED</t>
  </si>
  <si>
    <t>91946227GNAVYLGE</t>
  </si>
  <si>
    <t>91946227GNAVYXLG</t>
  </si>
  <si>
    <t>91946227GROYALSMA</t>
  </si>
  <si>
    <t>91946227GROYALMED</t>
  </si>
  <si>
    <t>91946227GROYALLGE</t>
  </si>
  <si>
    <t>91946227GROYALXLG</t>
  </si>
  <si>
    <t>91946227GREDSMA</t>
  </si>
  <si>
    <t>91946227GREDMED</t>
  </si>
  <si>
    <t>91946227GREDLGE</t>
  </si>
  <si>
    <t>91946227GREDXLG</t>
  </si>
  <si>
    <t>91989277VBLACKSMA</t>
  </si>
  <si>
    <t>91989277VBLACKMED</t>
  </si>
  <si>
    <t>91989277VBLACKLGE</t>
  </si>
  <si>
    <t>91989277VBLACKXLG</t>
  </si>
  <si>
    <t>91990227VBLACKSMA</t>
  </si>
  <si>
    <t>91990227VBLACKMED</t>
  </si>
  <si>
    <t>91990227VBLACKLGE</t>
  </si>
  <si>
    <t>91990227VBLACKXLG</t>
  </si>
  <si>
    <t>91990227VWHITESMA</t>
  </si>
  <si>
    <t>91990227VWHITEMED</t>
  </si>
  <si>
    <t>91990227VWHITELGE</t>
  </si>
  <si>
    <t>91990227VWHITEXLG</t>
  </si>
  <si>
    <t>9175137VZEBRAXSM</t>
  </si>
  <si>
    <t>9175137VZEBRASMA</t>
  </si>
  <si>
    <t>9175137VZEBRAMED</t>
  </si>
  <si>
    <t>9175137VZEBRAXLG</t>
  </si>
  <si>
    <t>92080226VBLACKSMA</t>
  </si>
  <si>
    <t>92080226VBLACKMED</t>
  </si>
  <si>
    <t>92080226VBLACKLGE</t>
  </si>
  <si>
    <t>92080226VBLACKXLG</t>
  </si>
  <si>
    <t>92080226VOXFORD HEATHERSMA</t>
  </si>
  <si>
    <t>92080226VOXFORD HEATHERMED</t>
  </si>
  <si>
    <t>92080226VOXFORD HEATHERLGE</t>
  </si>
  <si>
    <t>92080226VOXFORD HEATHERXLG</t>
  </si>
  <si>
    <t>92080226VWHITESMA</t>
  </si>
  <si>
    <t>92080226VWHITEMED</t>
  </si>
  <si>
    <t>92080226VWHITELGE</t>
  </si>
  <si>
    <t>92080226VWHITEXLG</t>
  </si>
  <si>
    <t>92080226VNAVYSMA</t>
  </si>
  <si>
    <t>92080226VNAVYMED</t>
  </si>
  <si>
    <t>92080226VNAVYLGE</t>
  </si>
  <si>
    <t>92080226VNAVYXLG</t>
  </si>
  <si>
    <t>92080226VROYALSMA</t>
  </si>
  <si>
    <t>92080226VROYALMED</t>
  </si>
  <si>
    <t>92080226VROYALLGE</t>
  </si>
  <si>
    <t>92080226VROYALXLG</t>
  </si>
  <si>
    <t>92080226VNEW PURPLESMA</t>
  </si>
  <si>
    <t>92080226VNEW PURPLEMED</t>
  </si>
  <si>
    <t>92080226VNEW PURPLELGE</t>
  </si>
  <si>
    <t>92080226VREDSMA</t>
  </si>
  <si>
    <t>92080226VREDMED</t>
  </si>
  <si>
    <t>92080226VREDLGE</t>
  </si>
  <si>
    <t>92080226VREDXLG</t>
  </si>
  <si>
    <t>92080226VSOFT PINKSMA</t>
  </si>
  <si>
    <t>92080226VSOFT PINKMED</t>
  </si>
  <si>
    <t>92080226VSOFT PINKLGE</t>
  </si>
  <si>
    <t>92080226VSOFT PINKXLG</t>
  </si>
  <si>
    <t>92080226VORANGESMA</t>
  </si>
  <si>
    <t>92080226VORANGEMED</t>
  </si>
  <si>
    <t>92080226VORANGELGE</t>
  </si>
  <si>
    <t>92080226VORANGEXLG</t>
  </si>
  <si>
    <t>92081226GWHITEMED</t>
  </si>
  <si>
    <t>92081226GWHITELGE</t>
  </si>
  <si>
    <t>92081226GNAVYSMA</t>
  </si>
  <si>
    <t>92081226GBLACKSMA</t>
  </si>
  <si>
    <t>92081226GBLACKXLG</t>
  </si>
  <si>
    <t>92081226GOXFORD HEATHERMED</t>
  </si>
  <si>
    <t>92081226GOXFORD HEATHERLGE</t>
  </si>
  <si>
    <t>92070239VNAVYSMA</t>
  </si>
  <si>
    <t>92070239VNAVYMED</t>
  </si>
  <si>
    <t>92070239GNAVYSMA</t>
  </si>
  <si>
    <t>92070239GNAVYMED</t>
  </si>
  <si>
    <t>92070239GNAVYLGE</t>
  </si>
  <si>
    <t>92070239GNAVYXLG</t>
  </si>
  <si>
    <t>92336242VBLACKSMA</t>
  </si>
  <si>
    <t>92336242VBLACKMED</t>
  </si>
  <si>
    <t>92336242VBLACKLGE</t>
  </si>
  <si>
    <t>92336242VBLACKXLG</t>
  </si>
  <si>
    <t>92338261VWHITESMA</t>
  </si>
  <si>
    <t>92338261VWHITEMED</t>
  </si>
  <si>
    <t>92338261VWHITELGE</t>
  </si>
  <si>
    <t>92338261VWHITEXLG</t>
  </si>
  <si>
    <t>92372263VBLACKXSM</t>
  </si>
  <si>
    <t>92372263VBLACKSMA</t>
  </si>
  <si>
    <t>92372263VBLACKMED</t>
  </si>
  <si>
    <t>92372263VBLACKLGE</t>
  </si>
  <si>
    <t>92372263VBLACKXLG</t>
  </si>
  <si>
    <t>P06-BLOCK LOVE</t>
  </si>
  <si>
    <t>9237637VBLOCK LOVEXSM</t>
  </si>
  <si>
    <t>9237637VBLOCK LOVESMA</t>
  </si>
  <si>
    <t>9237637VBLOCK LOVEMED</t>
  </si>
  <si>
    <t>9237637VBLOCK LOVELGE</t>
  </si>
  <si>
    <t>9237637VBLOCK LOVEXLG</t>
  </si>
  <si>
    <t xml:space="preserve">P11-PAINTED REPTILE </t>
  </si>
  <si>
    <t>9237637VPAINTED REPTILEXSM</t>
  </si>
  <si>
    <t>9237637VPAINTED REPTILESMA</t>
  </si>
  <si>
    <t>9237637VPAINTED REPTILEMED</t>
  </si>
  <si>
    <t>9237637VPAINTED REPTILELGE</t>
  </si>
  <si>
    <t>9237637VPAINTED REPTILEXLG</t>
  </si>
  <si>
    <t xml:space="preserve">P34-PINK CHEETAH </t>
  </si>
  <si>
    <t>9237637VPINK CHEETAHXSM</t>
  </si>
  <si>
    <t>9237637VPINK CHEETAHSMA</t>
  </si>
  <si>
    <t>9237637VPINK CHEETAHMED</t>
  </si>
  <si>
    <t>9237637VPINK CHEETAHLGE</t>
  </si>
  <si>
    <t>9237637VPINK CHEETAHXLG</t>
  </si>
  <si>
    <t>P37-ANIMAL FEATHERS</t>
  </si>
  <si>
    <t>9237637VANIMAL FEATHERSXSM</t>
  </si>
  <si>
    <t>9237637VANIMAL FEATHERSSMA</t>
  </si>
  <si>
    <t>9237637VANIMAL FEATHERSMED</t>
  </si>
  <si>
    <t>9237637VANIMAL FEATHERSLGE</t>
  </si>
  <si>
    <t>9237637VANIMAL FEATHERSXLG</t>
  </si>
  <si>
    <t>P58-ZEBRA/NEON PINK</t>
  </si>
  <si>
    <t>9237737VEZEBRA/NEON PINKXSM</t>
  </si>
  <si>
    <t>9237737VEZEBRA/NEON PINKSMA</t>
  </si>
  <si>
    <t>9237737VEZEBRA/NEON PINKMED</t>
  </si>
  <si>
    <t>9237737VEZEBRA/NEON PINKLGE</t>
  </si>
  <si>
    <t>9237737VEZEBRA/NEON PINKXLG</t>
  </si>
  <si>
    <t>P59-PINK ZEBRA/LIME</t>
  </si>
  <si>
    <t>9237737VEPINK ZEBRA/LIMEXSM</t>
  </si>
  <si>
    <t>9237737VEPINK ZEBRA/LIMESMA</t>
  </si>
  <si>
    <t>9237737VEPINK ZEBRA/LIMEMED</t>
  </si>
  <si>
    <t>9237737VEPINK ZEBRA/LIMELGE</t>
  </si>
  <si>
    <t>9237737VEPINK ZEBRA/LIMEXLG</t>
  </si>
  <si>
    <t>P91-GRAPHITE SPLATTER/NEON PINK</t>
  </si>
  <si>
    <t>9237737VEGRAPHITE SPLATTER/NEON PINKSMA</t>
  </si>
  <si>
    <t>9237737VEGRAPHITE SPLATTER/NEON PINKMED</t>
  </si>
  <si>
    <t>9237737VEGRAPHITE SPLATTER/NEON PINKLGE</t>
  </si>
  <si>
    <t>9237737VEGRAPHITE SPLATTER/NEON PINKXLG</t>
  </si>
  <si>
    <t>92500197GBLACKXSM</t>
  </si>
  <si>
    <t>92500197GBLACKSMA</t>
  </si>
  <si>
    <t>92500197GBLACKMED</t>
  </si>
  <si>
    <t>92500197GBLACKLGE</t>
  </si>
  <si>
    <t>92500197GBLACKXLG</t>
  </si>
  <si>
    <t>92500197GWHITEXSM</t>
  </si>
  <si>
    <t>92500197GWHITESMA</t>
  </si>
  <si>
    <t>92500197GWHITEMED</t>
  </si>
  <si>
    <t>92500197GWHITELGE</t>
  </si>
  <si>
    <t>92500197GWHITEXLG</t>
  </si>
  <si>
    <t>92501197VBLACKSMA</t>
  </si>
  <si>
    <t>92501197VBLACKXLG</t>
  </si>
  <si>
    <t>92501197VOXFORD HEATHERSMA</t>
  </si>
  <si>
    <t>92501197VOXFORD HEATHERLGE</t>
  </si>
  <si>
    <t>92501197VOXFORD HEATHERXLG</t>
  </si>
  <si>
    <t>92501197VWHITESMA</t>
  </si>
  <si>
    <t>92501197VWHITEXLG</t>
  </si>
  <si>
    <t>92501197VNAVYSMA</t>
  </si>
  <si>
    <t>92501197VNAVYMED</t>
  </si>
  <si>
    <t>92501197VNAVYLGE</t>
  </si>
  <si>
    <t>92501197VNAVYXLG</t>
  </si>
  <si>
    <t>92501197VNEW PURPLESMA</t>
  </si>
  <si>
    <t>92501197VNEW PURPLEMED</t>
  </si>
  <si>
    <t>92501197VNEW PURPLELGE</t>
  </si>
  <si>
    <t>92501197VNEW PURPLEXLG</t>
  </si>
  <si>
    <t>925052550VBLACKSMA</t>
  </si>
  <si>
    <t>925052550VBLACKMED</t>
  </si>
  <si>
    <t>925052550VBLACKLGE</t>
  </si>
  <si>
    <t>925052550VBLACKXLG</t>
  </si>
  <si>
    <t>925052550VOXFORDSMA</t>
  </si>
  <si>
    <t>925052550VOXFORDMED</t>
  </si>
  <si>
    <t>925052550VOXFORDLGE</t>
  </si>
  <si>
    <t>925052550VOXFORDXLG</t>
  </si>
  <si>
    <t>925052550VNAVYSMA</t>
  </si>
  <si>
    <t>925052550VNAVYMED</t>
  </si>
  <si>
    <t>925052550VNAVYLGE</t>
  </si>
  <si>
    <t>925052550VNAVYXLG</t>
  </si>
  <si>
    <t>925052550VTRUE REDSMA</t>
  </si>
  <si>
    <t>925052550VTRUE REDMED</t>
  </si>
  <si>
    <t>925052550VTRUE REDLGE</t>
  </si>
  <si>
    <t>925052550VTRUE REDXLG</t>
  </si>
  <si>
    <t>92506244GOXFORDSMA</t>
  </si>
  <si>
    <t>92506244GOXFORDMED</t>
  </si>
  <si>
    <t>92506244GOXFORDLGE</t>
  </si>
  <si>
    <t>92506244GOXFORDXLG</t>
  </si>
  <si>
    <t>533-LILAC</t>
  </si>
  <si>
    <t>92506244GLILACSMA</t>
  </si>
  <si>
    <t>92506244GLILACMED</t>
  </si>
  <si>
    <t>92506244GLILACLGE</t>
  </si>
  <si>
    <t>92506244GLILACXLG</t>
  </si>
  <si>
    <t>92506244GPINKSMA</t>
  </si>
  <si>
    <t>92506244GPINKMED</t>
  </si>
  <si>
    <t>92506244GPINKLGE</t>
  </si>
  <si>
    <t>92506244GPINKXLG</t>
  </si>
  <si>
    <t>3AD-SUMMER GREEN</t>
  </si>
  <si>
    <t>92506244GSUMMER GREENSMA</t>
  </si>
  <si>
    <t>92506244GSUMMER GREENMED</t>
  </si>
  <si>
    <t>92506244GSUMMER GREENLGE</t>
  </si>
  <si>
    <t>92506244GSUMMER GREENXLG</t>
  </si>
  <si>
    <t>92507244VBLACKXSM</t>
  </si>
  <si>
    <t>92507244VBLACKSMA</t>
  </si>
  <si>
    <t>92507244VBLACKMED</t>
  </si>
  <si>
    <t>92507244VBLACKLGE</t>
  </si>
  <si>
    <t>92507244VBLACKXLG</t>
  </si>
  <si>
    <t>92507244VOXFORDXSM</t>
  </si>
  <si>
    <t>92507244VOXFORDSMA</t>
  </si>
  <si>
    <t>92507244VOXFORDMED</t>
  </si>
  <si>
    <t>92507244VOXFORDLGE</t>
  </si>
  <si>
    <t>92507244VOXFORDXLG</t>
  </si>
  <si>
    <t>92507244VNEW PURPLEXSM</t>
  </si>
  <si>
    <t>92507244VNEW PURPLESMA</t>
  </si>
  <si>
    <t>92507244VNEW PURPLEMED</t>
  </si>
  <si>
    <t>92507244VNEW PURPLELGE</t>
  </si>
  <si>
    <t>92507244VNEW PURPLEXLG</t>
  </si>
  <si>
    <t>92507244VLILACSMA</t>
  </si>
  <si>
    <t>92507244VLILACMED</t>
  </si>
  <si>
    <t>92507244VLILACLGE</t>
  </si>
  <si>
    <t>92507244VLILACXLG</t>
  </si>
  <si>
    <t>92507244VROUGE RED    XSM</t>
  </si>
  <si>
    <t>92507244VROUGE RED    SMA</t>
  </si>
  <si>
    <t>92507244VROUGE RED    MED</t>
  </si>
  <si>
    <t>92507244VROUGE RED    LGE</t>
  </si>
  <si>
    <t>92507244VROUGE RED    XLG</t>
  </si>
  <si>
    <t>92507244VPINKXSM</t>
  </si>
  <si>
    <t>92507244VPINKSMA</t>
  </si>
  <si>
    <t>92507244VPINKMED</t>
  </si>
  <si>
    <t>92507244VPINKLGE</t>
  </si>
  <si>
    <t>92507244VPINKXLG</t>
  </si>
  <si>
    <t>92507244VSUMMER GREENXSM</t>
  </si>
  <si>
    <t>92507244VSUMMER GREENSMA</t>
  </si>
  <si>
    <t>92507244VSUMMER GREENMED</t>
  </si>
  <si>
    <t>92507244VSUMMER GREENLGE</t>
  </si>
  <si>
    <t>92507244VSUMMER GREENXLG</t>
  </si>
  <si>
    <t>92511255VOXFORDSMA</t>
  </si>
  <si>
    <t>92511255VOXFORDMED</t>
  </si>
  <si>
    <t>92511255VOXFORDLGE</t>
  </si>
  <si>
    <t>92511255VOXFORDXLG</t>
  </si>
  <si>
    <t>0AR-BLACK/SUMMER GREEN</t>
  </si>
  <si>
    <t>92530197VCSBLACK/SUMMER GREENSMA</t>
  </si>
  <si>
    <t>92530197VCSBLACK/SUMMER GREENMED</t>
  </si>
  <si>
    <t>92530197VCSBLACK/SUMMER GREENLGE</t>
  </si>
  <si>
    <t>92530197VCSBLACK/SUMMER GREENXLG</t>
  </si>
  <si>
    <t>0BJ-GUNMETAL/NEON PINK</t>
  </si>
  <si>
    <t>92530197VCSGUNMETAL/NEON PINKSMA</t>
  </si>
  <si>
    <t>92530197VCSGUNMETAL/NEON PINKMED</t>
  </si>
  <si>
    <t>92530197VCSGUNMETAL/NEON PINKLGE</t>
  </si>
  <si>
    <t>92530197VCSGUNMETAL/NEON PINKXLG</t>
  </si>
  <si>
    <t>1AD-WHITE/NEON PINK</t>
  </si>
  <si>
    <t>92530197VCSWHITE/NEON PINKSMA</t>
  </si>
  <si>
    <t>92530197VCSWHITE/NEON PINKMED</t>
  </si>
  <si>
    <t>92530197VCSWHITE/NEON PINKLGE</t>
  </si>
  <si>
    <t>92530197VCSWHITE/NEON PINKXLG</t>
  </si>
  <si>
    <t>P64-SPRING DOTS</t>
  </si>
  <si>
    <t>92533197GPRSPRING DOTSXSM</t>
  </si>
  <si>
    <t>92533197GPRSPRING DOTSSMA</t>
  </si>
  <si>
    <t>92533197GPRSPRING DOTSMED</t>
  </si>
  <si>
    <t>92533197GPRSPRING DOTSLGE</t>
  </si>
  <si>
    <t>92533197GPRSPRING DOTSXLG</t>
  </si>
  <si>
    <t>P78-BFF</t>
  </si>
  <si>
    <t>92533197GPRBFFXSM</t>
  </si>
  <si>
    <t>92533197GPRBFFSMA</t>
  </si>
  <si>
    <t>92533197GPRBFFMED</t>
  </si>
  <si>
    <t>92533197GPRBFFLGE</t>
  </si>
  <si>
    <t>92533197GPRBFFXLG</t>
  </si>
  <si>
    <t>P79-HEARTS N STARS</t>
  </si>
  <si>
    <t>92533197GPRHEARTS N STARSSMA</t>
  </si>
  <si>
    <t>92533197GPRHEARTS N STARSMED</t>
  </si>
  <si>
    <t>92533197GPRHEARTS N STARSLGE</t>
  </si>
  <si>
    <t>92533197GPRHEARTS N STARSXLG</t>
  </si>
  <si>
    <t>P80-CUPCAKES</t>
  </si>
  <si>
    <t>92533197GPRCUPCAKESXSM</t>
  </si>
  <si>
    <t>92533197GPRCUPCAKESSMA</t>
  </si>
  <si>
    <t>92533197GPRCUPCAKESMED</t>
  </si>
  <si>
    <t>92533197GPRCUPCAKESLGE</t>
  </si>
  <si>
    <t>92533197GPRCUPCAKESXLG</t>
  </si>
  <si>
    <t>P81-FRUIT</t>
  </si>
  <si>
    <t>92533197GPRFRUITSMA</t>
  </si>
  <si>
    <t>92533197GPRFRUITMED</t>
  </si>
  <si>
    <t>92533197GPRFRUITLGE</t>
  </si>
  <si>
    <t>92533197GPRFRUITXLG</t>
  </si>
  <si>
    <t>P83-GIRLY SCRIBBLE</t>
  </si>
  <si>
    <t>92533197GPRGIRLY SCRIBBLEXSM</t>
  </si>
  <si>
    <t>92533197GPRGIRLY SCRIBBLESMA</t>
  </si>
  <si>
    <t>92533197GPRGIRLY SCRIBBLEMED</t>
  </si>
  <si>
    <t>92533197GPRGIRLY SCRIBBLELGE</t>
  </si>
  <si>
    <t>92533197GPRGIRLY SCRIBBLEXLG</t>
  </si>
  <si>
    <t xml:space="preserve">P84-PEACE JUMBLE </t>
  </si>
  <si>
    <t>92533197GPRPEACE JUMBLEXSM</t>
  </si>
  <si>
    <t>92533197GPRPEACE JUMBLESMA</t>
  </si>
  <si>
    <t>92533197GPRPEACE JUMBLEMED</t>
  </si>
  <si>
    <t>92533197GPRPEACE JUMBLELGE</t>
  </si>
  <si>
    <t>92533197GPRPEACE JUMBLEXLG</t>
  </si>
  <si>
    <t>P63-PAINT STEAKS</t>
  </si>
  <si>
    <t>92535197VPRPAINT STEAKSSMA</t>
  </si>
  <si>
    <t>92535197VPRPAINT STEAKSMED</t>
  </si>
  <si>
    <t>92535197VPRPAINT STEAKSLGE</t>
  </si>
  <si>
    <t>92535197VPRPAINT STEAKSXLG</t>
  </si>
  <si>
    <t>P65-ANIMAL SMASH UP</t>
  </si>
  <si>
    <t>92535197VPRANIMAL SMASH UPSMA</t>
  </si>
  <si>
    <t>92535197VPRANIMAL SMASH UPMED</t>
  </si>
  <si>
    <t>92535197VPRANIMAL SMASH UPLGE</t>
  </si>
  <si>
    <t>92535197VPRANIMAL SMASH UPXLG</t>
  </si>
  <si>
    <t>P96-FLOWER PEACE</t>
  </si>
  <si>
    <t>92535197VPRFLOWER PEACESMA</t>
  </si>
  <si>
    <t>92535197VPRFLOWER PEACEMED</t>
  </si>
  <si>
    <t>92535197VPRFLOWER PEACELGE</t>
  </si>
  <si>
    <t>92535197VPRFLOWER PEACEXLG</t>
  </si>
  <si>
    <t>0YE-BLACK/GUNMETAL</t>
  </si>
  <si>
    <t>925502269VBLACK/GUNMETALSMA</t>
  </si>
  <si>
    <t>925502269VBLACK/GUNMETALMED</t>
  </si>
  <si>
    <t>925502269VBLACK/GUNMETALLGE</t>
  </si>
  <si>
    <t>89007197VVIVID BLUEMED</t>
  </si>
  <si>
    <t>89007197VVIVID BLUELGE</t>
  </si>
  <si>
    <t>89007197VVIVID BLUEXLG</t>
  </si>
  <si>
    <t>89007197VREDSMA</t>
  </si>
  <si>
    <t>89007197VREDMED</t>
  </si>
  <si>
    <t>89007197VREDLGE</t>
  </si>
  <si>
    <t>89007197VREDXLG</t>
  </si>
  <si>
    <t>89007197VPINKSMA</t>
  </si>
  <si>
    <t>89007197VPINKMED</t>
  </si>
  <si>
    <t>89007197VPINKLGE</t>
  </si>
  <si>
    <t>89007197VPINKXLG</t>
  </si>
  <si>
    <t>89012</t>
  </si>
  <si>
    <t>89012197GVIVID BLUESMA</t>
  </si>
  <si>
    <t>89012197GVIVID BLUEMED</t>
  </si>
  <si>
    <t>89012197GVIVID BLUELGE</t>
  </si>
  <si>
    <t>89012197GVIVID BLUEXLG</t>
  </si>
  <si>
    <t>89040</t>
  </si>
  <si>
    <t>89040226GNEW PURPLESMA</t>
  </si>
  <si>
    <t>89040226GNEW PURPLEMED</t>
  </si>
  <si>
    <t>89040226GNEW PURPLELGE</t>
  </si>
  <si>
    <t>89040226GNEW PURPLEXLG</t>
  </si>
  <si>
    <t>89039</t>
  </si>
  <si>
    <t>89039226VNEW PURPLESMA</t>
  </si>
  <si>
    <t>89039226VNEW PURPLEMED</t>
  </si>
  <si>
    <t>89039226VNEW PURPLELGE</t>
  </si>
  <si>
    <t>89039226VNEW PURPLEXLG</t>
  </si>
  <si>
    <t>89102</t>
  </si>
  <si>
    <t>89102239VBLACKSMA</t>
  </si>
  <si>
    <t>89102239VBLACKMED</t>
  </si>
  <si>
    <t>89102239VBLACKLGE</t>
  </si>
  <si>
    <t>89102239VBLACKXLG</t>
  </si>
  <si>
    <t>89104</t>
  </si>
  <si>
    <t>89104320VOXFORDSMA</t>
  </si>
  <si>
    <t>89104320VOXFORDMED</t>
  </si>
  <si>
    <t>89104320VOXFORDLGE</t>
  </si>
  <si>
    <t>89104320VOXFORDXLG</t>
  </si>
  <si>
    <t>89105</t>
  </si>
  <si>
    <t>89105227VORANGESMA</t>
  </si>
  <si>
    <t>89105227VORANGEMED</t>
  </si>
  <si>
    <t>89105227VORANGELGE</t>
  </si>
  <si>
    <t>89105227VORANGEXLG</t>
  </si>
  <si>
    <t>89106</t>
  </si>
  <si>
    <t>89106277VBLACKSMA</t>
  </si>
  <si>
    <t>89106277VBLACKMED</t>
  </si>
  <si>
    <t>89106277VBLACKLGE</t>
  </si>
  <si>
    <t>89106277VBLACKXLG</t>
  </si>
  <si>
    <t>89106277VOXFORDSMA</t>
  </si>
  <si>
    <t>89106277VOXFORDMED</t>
  </si>
  <si>
    <t>89106277VOXFORDLGE</t>
  </si>
  <si>
    <t>89106277VOXFORDXLG</t>
  </si>
  <si>
    <t>89154</t>
  </si>
  <si>
    <t>89154227VBLACKSMA</t>
  </si>
  <si>
    <t>89154227VBLACKMED</t>
  </si>
  <si>
    <t>89154227VBLACKLGE</t>
  </si>
  <si>
    <t>89154227VBLACKXLG</t>
  </si>
  <si>
    <t>89163</t>
  </si>
  <si>
    <t>89163197VBLACKSMA</t>
  </si>
  <si>
    <t>89163197VBLACKMED</t>
  </si>
  <si>
    <t>89163197VBLACKLGE</t>
  </si>
  <si>
    <t>89163197VBLACKXLG</t>
  </si>
  <si>
    <t>89163197VOXFORD HEATHERSMA</t>
  </si>
  <si>
    <t>89163197VOXFORD HEATHERMED</t>
  </si>
  <si>
    <t>89163197VOXFORD HEATHERLGE</t>
  </si>
  <si>
    <t>89163197VOXFORD HEATHERXLG</t>
  </si>
  <si>
    <t>89163197VWHITESMA</t>
  </si>
  <si>
    <t>89163197VWHITEMED</t>
  </si>
  <si>
    <t>89163197VWHITELGE</t>
  </si>
  <si>
    <t>89163197VWHITEXLG</t>
  </si>
  <si>
    <t>89163197VNAVYSMA</t>
  </si>
  <si>
    <t>89163197VNAVYMED</t>
  </si>
  <si>
    <t>89163197VNAVYLGE</t>
  </si>
  <si>
    <t>89163197VNAVYXLG</t>
  </si>
  <si>
    <t>89163197VPINKSMA</t>
  </si>
  <si>
    <t>89163197VPINKMED</t>
  </si>
  <si>
    <t>89163197VPINKLGE</t>
  </si>
  <si>
    <t>89163197VPINKXLG</t>
  </si>
  <si>
    <t>89237</t>
  </si>
  <si>
    <t>89237320VLT GOLDSMA</t>
  </si>
  <si>
    <t>89237320VLT GOLDMED</t>
  </si>
  <si>
    <t>89237320VLT GOLDLGE</t>
  </si>
  <si>
    <t>89237320VLT GOLDXLG</t>
  </si>
  <si>
    <t>89257</t>
  </si>
  <si>
    <t>89257256MBLACKSMA</t>
  </si>
  <si>
    <t>89257256MBLACKMED</t>
  </si>
  <si>
    <t>89257256MBLACKLGE</t>
  </si>
  <si>
    <t>89257256MBLACKXLG</t>
  </si>
  <si>
    <t>89257256MBLACK2XL</t>
  </si>
  <si>
    <t>89256</t>
  </si>
  <si>
    <t>89256255VBLACKSMA</t>
  </si>
  <si>
    <t>89256255VBLACKMED</t>
  </si>
  <si>
    <t>89256255VBLACKLGE</t>
  </si>
  <si>
    <t>89256255VBLACKXLG</t>
  </si>
  <si>
    <t>89256255VOXFORDSMA</t>
  </si>
  <si>
    <t>89256255VOXFORDMED</t>
  </si>
  <si>
    <t>89256255VOXFORDLGE</t>
  </si>
  <si>
    <t>89256255VOXFORDXLG</t>
  </si>
  <si>
    <t>89256255VNEW PURPLESMA</t>
  </si>
  <si>
    <t>89256255VNEW PURPLEMED</t>
  </si>
  <si>
    <t>89256255VNEW PURPLELGE</t>
  </si>
  <si>
    <t>89256255VNEW PURPLEXLG</t>
  </si>
  <si>
    <t>89256255VTRUE REDSMA</t>
  </si>
  <si>
    <t>89256255VTRUE REDMED</t>
  </si>
  <si>
    <t>89256255VTRUE REDLGE</t>
  </si>
  <si>
    <t>89256255VTRUE REDXLG</t>
  </si>
  <si>
    <t>89279</t>
  </si>
  <si>
    <t>89279268VWHITE/REDSMA</t>
  </si>
  <si>
    <t>89279268VWHITE/REDMED</t>
  </si>
  <si>
    <t>89279268VWHITE/REDLGE</t>
  </si>
  <si>
    <t>89279268VWHITE/REDXLG</t>
  </si>
  <si>
    <t>89279268VWHITE/BLACKSMA</t>
  </si>
  <si>
    <t>89279268VWHITE/BLACKMED</t>
  </si>
  <si>
    <t>89279268VWHITE/BLACKLGE</t>
  </si>
  <si>
    <t>89279268VWHITE/BLACKXLG</t>
  </si>
  <si>
    <t>89279268VWHITE/NAVYSMA</t>
  </si>
  <si>
    <t>89279268VWHITE/NAVYMED</t>
  </si>
  <si>
    <t>89279268VWHITE/NAVYLGE</t>
  </si>
  <si>
    <t>89279268VWHITE/NAVYXLG</t>
  </si>
  <si>
    <t>89279268VWHITE/ROYALSMA</t>
  </si>
  <si>
    <t>89279268VWHITE/ROYALMED</t>
  </si>
  <si>
    <t>89279268VWHITE/ROYALLGE</t>
  </si>
  <si>
    <t>89279268VWHITE/ROYALXLG</t>
  </si>
  <si>
    <t>89279268VWHITE/CARDINALSMA</t>
  </si>
  <si>
    <t>89279268VWHITE/CARDINALMED</t>
  </si>
  <si>
    <t>89279268VWHITE/CARDINALLGE</t>
  </si>
  <si>
    <t>89279268VWHITE/CARDINALXLG</t>
  </si>
  <si>
    <t>115-WHITE/PINK</t>
  </si>
  <si>
    <t>89279268VWHITE/PINKSMA</t>
  </si>
  <si>
    <t>89279268VWHITE/PINKMED</t>
  </si>
  <si>
    <t>89279268VWHITE/PINKLGE</t>
  </si>
  <si>
    <t>89279268VWHITE/PINKXLG</t>
  </si>
  <si>
    <t>89279268VTEXAS ORANGESMA</t>
  </si>
  <si>
    <t>89279268VTEXAS ORANGEMED</t>
  </si>
  <si>
    <t>89279268VTEXAS ORANGELGE</t>
  </si>
  <si>
    <t>89279268VTEXAS ORANGEXLG</t>
  </si>
  <si>
    <t>89279268VWHITE/PURPLESMA</t>
  </si>
  <si>
    <t>89279268VWHITE/PURPLEMED</t>
  </si>
  <si>
    <t>89279268VWHITE/PURPLELGE</t>
  </si>
  <si>
    <t>89279268VWHITE/PURPLEXLG</t>
  </si>
  <si>
    <t>89279268VWHITE/GOLDSMA</t>
  </si>
  <si>
    <t>89279268VWHITE/GOLDMED</t>
  </si>
  <si>
    <t>89279268VWHITE/GOLDLGE</t>
  </si>
  <si>
    <t>89279268VWHITE/GOLDXLG</t>
  </si>
  <si>
    <t>89279268VWHITE/ORANGESMA</t>
  </si>
  <si>
    <t>89279268VWHITE/ORANGEMED</t>
  </si>
  <si>
    <t>89279268VWHITE/ORANGELGE</t>
  </si>
  <si>
    <t>89279268VWHITE/ORANGEXLG</t>
  </si>
  <si>
    <t>8933437VZEBRAXSM</t>
  </si>
  <si>
    <t>8933437VZEBRASMA</t>
  </si>
  <si>
    <t>8933437VZEBRAMED</t>
  </si>
  <si>
    <t>8933437VZEBRALGE</t>
  </si>
  <si>
    <t>8933437VZEBRAXLG</t>
  </si>
  <si>
    <t>161-TIGER SPLATTER</t>
  </si>
  <si>
    <t>8933437VTIGER SPLATTERXSM</t>
  </si>
  <si>
    <t>8933437VTIGER SPLATTERSMA</t>
  </si>
  <si>
    <t>8933437VTIGER SPLATTERMED</t>
  </si>
  <si>
    <t>8933437VTIGER SPLATTERLGE</t>
  </si>
  <si>
    <t>8933437VTIGER SPLATTERXLG</t>
  </si>
  <si>
    <t>163-TIGER</t>
  </si>
  <si>
    <t>8933437VTIGERXSM</t>
  </si>
  <si>
    <t>8933437VTIGERSMA</t>
  </si>
  <si>
    <t>8933437VTIGERMED</t>
  </si>
  <si>
    <t>8933437VTIGERLGE</t>
  </si>
  <si>
    <t>8933437VTIGERXLG</t>
  </si>
  <si>
    <t>8933437VLEOPARDXSM</t>
  </si>
  <si>
    <t>8933437VLEOPARDSMA</t>
  </si>
  <si>
    <t>8933437VLEOPARDMED</t>
  </si>
  <si>
    <t>8933437VLEOPARDLGE</t>
  </si>
  <si>
    <t>8933437VLEOPARDXLG</t>
  </si>
  <si>
    <t>464-VIVID BLUE ANIMAL</t>
  </si>
  <si>
    <t>8933437VVIVID BLUE ANIMALXSM</t>
  </si>
  <si>
    <t>8933437VVIVID BLUE ANIMALSMA</t>
  </si>
  <si>
    <t>8933437VVIVID BLUE ANIMALMED</t>
  </si>
  <si>
    <t>8933437VVIVID BLUE ANIMALLGE</t>
  </si>
  <si>
    <t>8933437VVIVID BLUE ANIMALXLG</t>
  </si>
  <si>
    <t>961-NEON CHEETAH</t>
  </si>
  <si>
    <t>8933437VNEON CHEETAHXSM</t>
  </si>
  <si>
    <t>8933437VNEON CHEETAHSMA</t>
  </si>
  <si>
    <t>8933437VNEON CHEETAHMED</t>
  </si>
  <si>
    <t>8933437VNEON CHEETAHLGE</t>
  </si>
  <si>
    <t>8933437VNEON CHEETAHXLG</t>
  </si>
  <si>
    <t>973-RAINBOW SNAKESKIN</t>
  </si>
  <si>
    <t>8933437VRAINBOW SNAKESKINXSM</t>
  </si>
  <si>
    <t>8933437VRAINBOW SNAKESKINSMA</t>
  </si>
  <si>
    <t>8933437VRAINBOW SNAKESKINMED</t>
  </si>
  <si>
    <t>8933437VRAINBOW SNAKESKINLGE</t>
  </si>
  <si>
    <t>8933437VRAINBOW SNAKESKINXLG</t>
  </si>
  <si>
    <t>89338</t>
  </si>
  <si>
    <t>8933837GZEBRASMA</t>
  </si>
  <si>
    <t>8933837GZEBRAMED</t>
  </si>
  <si>
    <t>8933837GZEBRALGE</t>
  </si>
  <si>
    <t>8933837GZEBRAXLG</t>
  </si>
  <si>
    <t>8933837GTIGER SPLATTERSMA</t>
  </si>
  <si>
    <t>8933837GTIGER SPLATTERMED</t>
  </si>
  <si>
    <t>8933837GTIGER SPLATTERLGE</t>
  </si>
  <si>
    <t>8933837GTIGER SPLATTERXLG</t>
  </si>
  <si>
    <t xml:space="preserve">163-TIGER </t>
  </si>
  <si>
    <t>8933837GTIGERSMA</t>
  </si>
  <si>
    <t>8933837GTIGERMED</t>
  </si>
  <si>
    <t>8933837GTIGERLGE</t>
  </si>
  <si>
    <t>8933837GTIGERXLG</t>
  </si>
  <si>
    <t>8933837GVIVID BLUE ANIMALSMA</t>
  </si>
  <si>
    <t>8933837GVIVID BLUE ANIMALMED</t>
  </si>
  <si>
    <t>8933837GVIVID BLUE ANIMALLGE</t>
  </si>
  <si>
    <t>8933837GVIVID BLUE ANIMALXLG</t>
  </si>
  <si>
    <t>8933837GNEON CHEETAHSMA</t>
  </si>
  <si>
    <t>8933837GNEON CHEETAHMED</t>
  </si>
  <si>
    <t>8933837GNEON CHEETAHLGE</t>
  </si>
  <si>
    <t>8933837GNEON CHEETAHXLG</t>
  </si>
  <si>
    <t>8933837GRAINBOW SNAKESKINSMA</t>
  </si>
  <si>
    <t>8933837GRAINBOW SNAKESKINMED</t>
  </si>
  <si>
    <t>8933837GRAINBOW SNAKESKINLGE</t>
  </si>
  <si>
    <t>8933837GRAINBOW SNAKESKINXLG</t>
  </si>
  <si>
    <t>89348</t>
  </si>
  <si>
    <t>89348239GBLACKSMA</t>
  </si>
  <si>
    <t>89348239GBLACKMED</t>
  </si>
  <si>
    <t>89348239GBLACKLGE</t>
  </si>
  <si>
    <t>89348239GBLACKXLG</t>
  </si>
  <si>
    <t>335-PALM TREE</t>
  </si>
  <si>
    <t>89348239GPALM TREESMA</t>
  </si>
  <si>
    <t>89348239GPALM TREEMED</t>
  </si>
  <si>
    <t>89348239GPALM TREELGE</t>
  </si>
  <si>
    <t>89348239GPALM TREEXLG</t>
  </si>
  <si>
    <t>456-BLUE OCEAN</t>
  </si>
  <si>
    <t>89348239GBLUE OCEANSMA</t>
  </si>
  <si>
    <t>89348239GBLUE OCEANMED</t>
  </si>
  <si>
    <t>89348239GBLUE OCEANLGE</t>
  </si>
  <si>
    <t>89348239GBLUE OCEANXLG</t>
  </si>
  <si>
    <t>574-SWEET TART</t>
  </si>
  <si>
    <t>89348239GSWEET TARTSMA</t>
  </si>
  <si>
    <t>89348239GSWEET TARTMED</t>
  </si>
  <si>
    <t>89348239GSWEET TARTLGE</t>
  </si>
  <si>
    <t>89348239GSWEET TARTXLG</t>
  </si>
  <si>
    <t>89348239GPINKSMA</t>
  </si>
  <si>
    <t>89348239GPINKMED</t>
  </si>
  <si>
    <t>89348239GPINKLGE</t>
  </si>
  <si>
    <t>89348239GPINKXLG</t>
  </si>
  <si>
    <t>89272</t>
  </si>
  <si>
    <t>89272239VBLACKSMA</t>
  </si>
  <si>
    <t>89272239VBLACKMED</t>
  </si>
  <si>
    <t>89272239VBLACKLGE</t>
  </si>
  <si>
    <t>89272239VBLACKXLG</t>
  </si>
  <si>
    <t>89272239VTRUE ROYALSMA</t>
  </si>
  <si>
    <t>89272239VTRUE ROYALMED</t>
  </si>
  <si>
    <t>89272239VTRUE ROYALLGE</t>
  </si>
  <si>
    <t>89272239VTRUE ROYALXLG</t>
  </si>
  <si>
    <t>89272239VCARDINALSMA</t>
  </si>
  <si>
    <t>89272239VCARDINALMED</t>
  </si>
  <si>
    <t>89272239VCARDINALLGE</t>
  </si>
  <si>
    <t>89272239VCARDINALXLG</t>
  </si>
  <si>
    <t>89272239VLT GOLDSMA</t>
  </si>
  <si>
    <t>89272239VLT GOLDMED</t>
  </si>
  <si>
    <t>89272239VLT GOLDLGE</t>
  </si>
  <si>
    <t>89272239VLT GOLDXLG</t>
  </si>
  <si>
    <t>89402</t>
  </si>
  <si>
    <t>89402226VROYALSMA</t>
  </si>
  <si>
    <t>89402226VROYALMED</t>
  </si>
  <si>
    <t>89402226VROYALLGE</t>
  </si>
  <si>
    <t>89402226VROYALXLG</t>
  </si>
  <si>
    <t>89402226VCARDINALSMA</t>
  </si>
  <si>
    <t>89402226VCARDINALMED</t>
  </si>
  <si>
    <t>89402226VCARDINALLGE</t>
  </si>
  <si>
    <t>89402226VCARDINALXLG</t>
  </si>
  <si>
    <t>89402226VMAROONSMA</t>
  </si>
  <si>
    <t>89402226VMAROONMED</t>
  </si>
  <si>
    <t>89402226VMAROONLGE</t>
  </si>
  <si>
    <t>89402226VMAROONXLG</t>
  </si>
  <si>
    <t>89402226VREDSMA</t>
  </si>
  <si>
    <t>89402226VREDMED</t>
  </si>
  <si>
    <t>89402226VREDLGE</t>
  </si>
  <si>
    <t>89402226VREDXLG</t>
  </si>
  <si>
    <t>624-ROUGE RED</t>
  </si>
  <si>
    <t>89402226VROUGE RED    SMA</t>
  </si>
  <si>
    <t>89402226VROUGE RED    MED</t>
  </si>
  <si>
    <t>89402226VROUGE RED    LGE</t>
  </si>
  <si>
    <t>89402226VROUGE RED    XLG</t>
  </si>
  <si>
    <t>89402226VORANGESMA</t>
  </si>
  <si>
    <t>89402226VORANGEMED</t>
  </si>
  <si>
    <t>89402226VORANGELGE</t>
  </si>
  <si>
    <t>89402226VORANGEXLG</t>
  </si>
  <si>
    <t>835-TANGERINE</t>
  </si>
  <si>
    <t>89402226VTANGERINESMA</t>
  </si>
  <si>
    <t>89402226VTANGERINEMED</t>
  </si>
  <si>
    <t>89402226VTANGERINELGE</t>
  </si>
  <si>
    <t>89402226VTANGERINEXLG</t>
  </si>
  <si>
    <t>89404</t>
  </si>
  <si>
    <t>89404226GPALM TREESMA</t>
  </si>
  <si>
    <t>89404226GPALM TREEMED</t>
  </si>
  <si>
    <t>89404226GPALM TREELGE</t>
  </si>
  <si>
    <t>89404226GPALM TREEXLG</t>
  </si>
  <si>
    <t>89404226GBLUE OCEANSMA</t>
  </si>
  <si>
    <t>89404226GBLUE OCEANMED</t>
  </si>
  <si>
    <t>89404226GBLUE OCEANLGE</t>
  </si>
  <si>
    <t>89404226GBLUE OCEANXLG</t>
  </si>
  <si>
    <t>89404226GSWEET TARTSMA</t>
  </si>
  <si>
    <t>89404226GSWEET TARTMED</t>
  </si>
  <si>
    <t>89404226GSWEET TARTLGE</t>
  </si>
  <si>
    <t>89404226GSWEET TARTXLG</t>
  </si>
  <si>
    <t>89417</t>
  </si>
  <si>
    <t>89417320VBLACKSMA</t>
  </si>
  <si>
    <t>89417320VBLACKMED</t>
  </si>
  <si>
    <t>89417320VBLACKLGE</t>
  </si>
  <si>
    <t>89417320VBLACKXLG</t>
  </si>
  <si>
    <t>89417320VROYALSMA</t>
  </si>
  <si>
    <t>89417320VROYALMED</t>
  </si>
  <si>
    <t>89417320VROYALLGE</t>
  </si>
  <si>
    <t>89417320VROYALXLG</t>
  </si>
  <si>
    <t>89442</t>
  </si>
  <si>
    <t>89442240VBLACKSMA</t>
  </si>
  <si>
    <t>89442240VBLACKMED</t>
  </si>
  <si>
    <t>89442240VBLACKLGE</t>
  </si>
  <si>
    <t>89442240VBLACKXLG</t>
  </si>
  <si>
    <t>89442240VPALM TREESMA</t>
  </si>
  <si>
    <t>89442240VPALM TREEMED</t>
  </si>
  <si>
    <t>89442240VPALM TREELGE</t>
  </si>
  <si>
    <t>89442240VPALM TREEXLG</t>
  </si>
  <si>
    <t>89442240VDEEP MINTSMA</t>
  </si>
  <si>
    <t>89442240VDEEP MINTMED</t>
  </si>
  <si>
    <t>89442240VDEEP MINTLGE</t>
  </si>
  <si>
    <t>89442240VDEEP MINTXLG</t>
  </si>
  <si>
    <t>89442240VROYALSMA</t>
  </si>
  <si>
    <t>89442240VROYALMED</t>
  </si>
  <si>
    <t>89442240VROYALLGE</t>
  </si>
  <si>
    <t>89442240VROYALXLG</t>
  </si>
  <si>
    <t>89442240VLT TURQUOISESMA</t>
  </si>
  <si>
    <t>89442240VLT TURQUOISEMED</t>
  </si>
  <si>
    <t>89442240VLT TURQUOISELGE</t>
  </si>
  <si>
    <t>89442240VLT TURQUOISEXLG</t>
  </si>
  <si>
    <t>89442240VNEW PURPLESMA</t>
  </si>
  <si>
    <t>89442240VNEW PURPLEMED</t>
  </si>
  <si>
    <t>89442240VNEW PURPLELGE</t>
  </si>
  <si>
    <t>89442240VNEW PURPLEXLG</t>
  </si>
  <si>
    <t>89442240VROUGE RED    SMA</t>
  </si>
  <si>
    <t>89442240VROUGE RED    MED</t>
  </si>
  <si>
    <t>89442240VROUGE RED    LGE</t>
  </si>
  <si>
    <t>89442240VROUGE RED    XLG</t>
  </si>
  <si>
    <t>89377</t>
  </si>
  <si>
    <t>37VS</t>
  </si>
  <si>
    <t>8937737VSBLACKSMA</t>
  </si>
  <si>
    <t>8937737VSBLACKMED</t>
  </si>
  <si>
    <t>8937737VSBLACKLGE</t>
  </si>
  <si>
    <t>8937737VSBLACKXLG</t>
  </si>
  <si>
    <t>301-DARK GREEN</t>
  </si>
  <si>
    <t>8937737VSDK GREENXSM</t>
  </si>
  <si>
    <t>8937737VSDK GREENSMA</t>
  </si>
  <si>
    <t>8937737VSDK GREENMED</t>
  </si>
  <si>
    <t>8937737VSNAVYSMA</t>
  </si>
  <si>
    <t>8937737VSNAVYMED</t>
  </si>
  <si>
    <t>8937737VSNAVYLGE</t>
  </si>
  <si>
    <t>8937737VSROYALSMA</t>
  </si>
  <si>
    <t>8937737VSROYALMED</t>
  </si>
  <si>
    <t>8937737VSROYALLGE</t>
  </si>
  <si>
    <t>8937737VSROYALXLG</t>
  </si>
  <si>
    <t>450-LIGHT BLUE</t>
  </si>
  <si>
    <t>8937737VSLT BLUESMA</t>
  </si>
  <si>
    <t>8937737VSLT BLUEMED</t>
  </si>
  <si>
    <t>8937737VSLT BLUELGE</t>
  </si>
  <si>
    <t>8937737VSNEW PURPLESMA</t>
  </si>
  <si>
    <t>8937737VSNEW PURPLEMED</t>
  </si>
  <si>
    <t>8937737VSNEW PURPLELGE</t>
  </si>
  <si>
    <t>8937737VSCARDINALSMA</t>
  </si>
  <si>
    <t>8937737VSREDSMA</t>
  </si>
  <si>
    <t>8937737VSREDMED</t>
  </si>
  <si>
    <t>8937737VSREDLGE</t>
  </si>
  <si>
    <t>8937737VSPINKSMA</t>
  </si>
  <si>
    <t>8937737VSPINKMED</t>
  </si>
  <si>
    <t>8937737VSORANGESMA</t>
  </si>
  <si>
    <t>8937737VSORANGEMED</t>
  </si>
  <si>
    <t>8937737VSORANGELGE</t>
  </si>
  <si>
    <t>89378</t>
  </si>
  <si>
    <t>8937837GSVBLACKMED</t>
  </si>
  <si>
    <t>8937837GSVNAVYMED</t>
  </si>
  <si>
    <t>8937837GSVNAVYLGE</t>
  </si>
  <si>
    <t>8937837GSVROYALSMA</t>
  </si>
  <si>
    <t>8937837GSVROYALMED</t>
  </si>
  <si>
    <t>8937837GSVROYALLGE</t>
  </si>
  <si>
    <t>8937837GSVNEW PURPLEMED</t>
  </si>
  <si>
    <t>8937837GSVCARDINALLGE</t>
  </si>
  <si>
    <t>8937837GSVREDLGE</t>
  </si>
  <si>
    <t>8937837GSVREDMED</t>
  </si>
  <si>
    <t>8937837GSVPINKMED</t>
  </si>
  <si>
    <t>8937837GSVPINKLGE</t>
  </si>
  <si>
    <t>8937837GSVORANGESMA</t>
  </si>
  <si>
    <t>8937837GSVORANGEMED</t>
  </si>
  <si>
    <t>8937837GSVORANGELGE</t>
  </si>
  <si>
    <t>89462</t>
  </si>
  <si>
    <t>89462197VWHITESMA</t>
  </si>
  <si>
    <t>89462197VWHITEMED</t>
  </si>
  <si>
    <t>89462197VWHITELGE</t>
  </si>
  <si>
    <t>89462197VWHITEXLG</t>
  </si>
  <si>
    <t>89462197VDK GREENSMA</t>
  </si>
  <si>
    <t>89462197VDK GREENMED</t>
  </si>
  <si>
    <t>89462197VDK GREENLGE</t>
  </si>
  <si>
    <t>89462197VDK GREENXLG</t>
  </si>
  <si>
    <t>89462197VPALM TREESMA</t>
  </si>
  <si>
    <t>89462197VPALM TREEMED</t>
  </si>
  <si>
    <t>89462197VPALM TREELGE</t>
  </si>
  <si>
    <t>89462197VPALM TREEXLG</t>
  </si>
  <si>
    <t>89462197VVIVID BLUESMA</t>
  </si>
  <si>
    <t>89462197VVIVID BLUEMED</t>
  </si>
  <si>
    <t>89462197VVIVID BLUELGE</t>
  </si>
  <si>
    <t>89462197VVIVID BLUEXLG</t>
  </si>
  <si>
    <t>89462197VNEW PURPLESMA</t>
  </si>
  <si>
    <t>89462197VNEW PURPLEMED</t>
  </si>
  <si>
    <t>89462197VNEW PURPLELGE</t>
  </si>
  <si>
    <t>89462197VNEW PURPLEXLG</t>
  </si>
  <si>
    <t>89462197VLAVENDERSMA</t>
  </si>
  <si>
    <t>89462197VLAVENDERMED</t>
  </si>
  <si>
    <t>89462197VLAVENDERLGE</t>
  </si>
  <si>
    <t>89462197VLAVENDERXLG</t>
  </si>
  <si>
    <t>89462197VMAROONSMA</t>
  </si>
  <si>
    <t>89462197VMAROONMED</t>
  </si>
  <si>
    <t>89462197VMAROONLGE</t>
  </si>
  <si>
    <t>624-ROUGE</t>
  </si>
  <si>
    <t>89462197VROUGE RED    SMA</t>
  </si>
  <si>
    <t>89462197VROUGE RED    MED</t>
  </si>
  <si>
    <t>89462197VROUGE RED    LGE</t>
  </si>
  <si>
    <t>89462197VROUGE RED    XLG</t>
  </si>
  <si>
    <t>89462197VASPEN GOLDSMA</t>
  </si>
  <si>
    <t>89462197VASPEN GOLDMED</t>
  </si>
  <si>
    <t>89462197VASPEN GOLDLGE</t>
  </si>
  <si>
    <t>89462197VASPEN GOLDXLG</t>
  </si>
  <si>
    <t>830-PEACH</t>
  </si>
  <si>
    <t>89462197VPEACHSMA</t>
  </si>
  <si>
    <t>89462197VPEACHMED</t>
  </si>
  <si>
    <t>89462197VPEACHLGE</t>
  </si>
  <si>
    <t>89462197VPEACHXLG</t>
  </si>
  <si>
    <t>89462197VTANGERINESMA</t>
  </si>
  <si>
    <t>89462197VTANGERINEMED</t>
  </si>
  <si>
    <t>89462197VTANGERINELGE</t>
  </si>
  <si>
    <t>89462197VTANGERINEXLG</t>
  </si>
  <si>
    <t>89466</t>
  </si>
  <si>
    <t>89466197GPALM TREESMA</t>
  </si>
  <si>
    <t>89466197GPALM TREEMED</t>
  </si>
  <si>
    <t>89466197GPALM TREELGE</t>
  </si>
  <si>
    <t>89466197GPALM TREEXLG</t>
  </si>
  <si>
    <t>89466197GBLUE OCEANSMA</t>
  </si>
  <si>
    <t>89466197GBLUE OCEANMED</t>
  </si>
  <si>
    <t>89466197GBLUE OCEANLGE</t>
  </si>
  <si>
    <t>89466197GBLUE OCEANXLG</t>
  </si>
  <si>
    <t>89466197GMAROONSMA</t>
  </si>
  <si>
    <t>89466197GMAROONMED</t>
  </si>
  <si>
    <t>89466197GMAROONLGE</t>
  </si>
  <si>
    <t>89466197GMAROONXLG</t>
  </si>
  <si>
    <t>89558</t>
  </si>
  <si>
    <t>8955837VNEON SPLATTERXSM</t>
  </si>
  <si>
    <t>8955837VNEON SPLATTERMED</t>
  </si>
  <si>
    <t>8955837VNEON SPLATTERXLG</t>
  </si>
  <si>
    <t>958-NEON PAINT</t>
  </si>
  <si>
    <t>8955837VNEON PAINTXSM</t>
  </si>
  <si>
    <t>8955837VNEON PAINTSMA</t>
  </si>
  <si>
    <t>8955837VNEON PAINTMED</t>
  </si>
  <si>
    <t>8955837VNEON PAINTLGE</t>
  </si>
  <si>
    <t>8955837VNEON PAINTXLG</t>
  </si>
  <si>
    <t>962-NEON SKULLS</t>
  </si>
  <si>
    <t>8955837VNEON SKULLXSM</t>
  </si>
  <si>
    <t>8955837VNEON SKULLSMA</t>
  </si>
  <si>
    <t>8955837VNEON SKULLMED</t>
  </si>
  <si>
    <t>8955837VNEON SKULLLGE</t>
  </si>
  <si>
    <t>8955837VNEON SKULLXLG</t>
  </si>
  <si>
    <t>963-SUNGLASSES</t>
  </si>
  <si>
    <t>8955837VSUNGLASSESXSM</t>
  </si>
  <si>
    <t>8955837VSUNGLASSESSMA</t>
  </si>
  <si>
    <t>8955837VSUNGLASSESMED</t>
  </si>
  <si>
    <t>8955837VSUNGLASSESLGE</t>
  </si>
  <si>
    <t>8955837VSUNGLASSESXLG</t>
  </si>
  <si>
    <t>964-NEON PLAID</t>
  </si>
  <si>
    <t>8955837VNEON PLAIDXSM</t>
  </si>
  <si>
    <t>8955837VNEON PLAIDSMA</t>
  </si>
  <si>
    <t>8955837VNEON PLAIDMED</t>
  </si>
  <si>
    <t>8955837VNEON PLAIDLGE</t>
  </si>
  <si>
    <t>8955837VNEON PLAIDXLG</t>
  </si>
  <si>
    <t>89557</t>
  </si>
  <si>
    <t>8955737GZEBRASMA</t>
  </si>
  <si>
    <t>8955737GZEBRAMED</t>
  </si>
  <si>
    <t>8955737GZEBRALGE</t>
  </si>
  <si>
    <t>8955737GZEBRAXLG</t>
  </si>
  <si>
    <t>8955737GTIGER SPLATTERSMA</t>
  </si>
  <si>
    <t>8955737GTIGER SPLATTERMED</t>
  </si>
  <si>
    <t>8955737GTIGER SPLATTERLGE</t>
  </si>
  <si>
    <t>8955737GTIGER SPLATTERXLG</t>
  </si>
  <si>
    <t>8955737GVIVID BLUE ANIMALSMA</t>
  </si>
  <si>
    <t>8955737GVIVID BLUE ANIMALMED</t>
  </si>
  <si>
    <t>8955737GVIVID BLUE ANIMALLGE</t>
  </si>
  <si>
    <t>8955737GVIVID BLUE ANIMALXLG</t>
  </si>
  <si>
    <t>694-FUSCHIA ANIMAL</t>
  </si>
  <si>
    <t>8955737GFUCHSIA ANIMALSMA</t>
  </si>
  <si>
    <t>8955737GFUCHSIA ANIMALMED</t>
  </si>
  <si>
    <t>8955737GFUCHSIA ANIMALLGE</t>
  </si>
  <si>
    <t>8955737GFUCHSIA ANIMALXLG</t>
  </si>
  <si>
    <t>8955737GNEON PAINTSMA</t>
  </si>
  <si>
    <t>8955737GNEON PAINTMED</t>
  </si>
  <si>
    <t>8955737GNEON PAINTLGE</t>
  </si>
  <si>
    <t>8955737GNEON PAINTXLG</t>
  </si>
  <si>
    <t>8955737GSUNGLASSESSMA</t>
  </si>
  <si>
    <t>8955737GSUNGLASSESMED</t>
  </si>
  <si>
    <t>8955737GSUNGLASSESLGE</t>
  </si>
  <si>
    <t>8955737GSUNGLASSESXLG</t>
  </si>
  <si>
    <t>8955737GNEON PLAIDSMA</t>
  </si>
  <si>
    <t>8955737GNEON PLAIDMED</t>
  </si>
  <si>
    <t>8955737GNEON PLAIDLGE</t>
  </si>
  <si>
    <t>8955737GNEON PLAIDXLG</t>
  </si>
  <si>
    <t>8955737GRAINBOW SNAKESKINSMA</t>
  </si>
  <si>
    <t>8955737GRAINBOW SNAKESKINMED</t>
  </si>
  <si>
    <t>8955737GRAINBOW SNAKESKINLGE</t>
  </si>
  <si>
    <t>8955737GRAINBOW SNAKESKINXLG</t>
  </si>
  <si>
    <t>89555</t>
  </si>
  <si>
    <t>193-SPRING DOGS</t>
  </si>
  <si>
    <t>89555197GPRSPRING DOGSXSM</t>
  </si>
  <si>
    <t>89555197GPRSPRING DOGSSMA</t>
  </si>
  <si>
    <t>89555197GPRSPRING DOGSMED</t>
  </si>
  <si>
    <t>89555197GPRSPRING DOGSLGE</t>
  </si>
  <si>
    <t>89555197GPRSPRING DOGSXLG</t>
  </si>
  <si>
    <t>194-NOTEBOOK GRAFFITI</t>
  </si>
  <si>
    <t>89555197GPRNOTEBOOK GRAFFITIXSM</t>
  </si>
  <si>
    <t>89555197GPRNOTEBOOK GRAFFITISMA</t>
  </si>
  <si>
    <t>89555197GPRNOTEBOOK GRAFFITIMED</t>
  </si>
  <si>
    <t>89555197GPRNOTEBOOK GRAFFITILGE</t>
  </si>
  <si>
    <t>89555197GPRNOTEBOOK GRAFFITIXLG</t>
  </si>
  <si>
    <t>195-PEACE SPLATTER</t>
  </si>
  <si>
    <t>89555197GPRPEACE SPLATTERXSM</t>
  </si>
  <si>
    <t>89555197GPRPEACE SPLATTERSMA</t>
  </si>
  <si>
    <t>89555197GPRPEACE SPLATTERMED</t>
  </si>
  <si>
    <t>89555197GPRPEACE SPLATTERLGE</t>
  </si>
  <si>
    <t>89555197GPRPEACE SPLATTERXLG</t>
  </si>
  <si>
    <t>469-DOTS SPLATTER</t>
  </si>
  <si>
    <t>89555197GPRDOTS SPLATTERXSM</t>
  </si>
  <si>
    <t>89555197GPRDOTS SPLATTERSMA</t>
  </si>
  <si>
    <t>89555197GPRDOTS SPLATTERMED</t>
  </si>
  <si>
    <t>89555197GPRDOTS SPLATTERLGE</t>
  </si>
  <si>
    <t>89555197GPRDOTS SPLATTERXLG</t>
  </si>
  <si>
    <t>89567</t>
  </si>
  <si>
    <t>89567227VNAVYSMA</t>
  </si>
  <si>
    <t>89567227VNAVYMED</t>
  </si>
  <si>
    <t>89567227VNAVYLGE</t>
  </si>
  <si>
    <t>89567227VNAVYXLG</t>
  </si>
  <si>
    <t>89567227VREDSMA</t>
  </si>
  <si>
    <t>89567227VREDMED</t>
  </si>
  <si>
    <t>89567227VREDLGE</t>
  </si>
  <si>
    <t>89567227VREDXLG</t>
  </si>
  <si>
    <t>89568</t>
  </si>
  <si>
    <t>89568277VNAVYSMA</t>
  </si>
  <si>
    <t>89568277VNAVYMED</t>
  </si>
  <si>
    <t>89568277VNAVYLGE</t>
  </si>
  <si>
    <t>89568277VNAVYXLG</t>
  </si>
  <si>
    <t>89583</t>
  </si>
  <si>
    <t>192-PAINT SPLATTER</t>
  </si>
  <si>
    <t>89583197VPRPAINT SPLATTERSMA</t>
  </si>
  <si>
    <t>89583197VPRPAINT SPLATTERMED</t>
  </si>
  <si>
    <t>89583197VPRPAINT SPLATTERLGE</t>
  </si>
  <si>
    <t>89583197VPRPAINT SPLATTERXLG</t>
  </si>
  <si>
    <t>196-NOTEBOOK PEACE</t>
  </si>
  <si>
    <t>89583197VPRNOTEBOOK PEACESMA</t>
  </si>
  <si>
    <t>89583197VPRNOTEBOOK PEACEMED</t>
  </si>
  <si>
    <t>89583197VPRNOTEBOOK PEACELGE</t>
  </si>
  <si>
    <t>89583197VPRNOTEBOOK PEACEXLG</t>
  </si>
  <si>
    <t>970-SAFARI ZEBRA</t>
  </si>
  <si>
    <t>89583197VPRSAFARI ZEBRASMA</t>
  </si>
  <si>
    <t>89583197VPRSAFARI ZEBRAMED</t>
  </si>
  <si>
    <t>89583197VPRSAFARI ZEBRALGE</t>
  </si>
  <si>
    <t>89583197VPRSAFARI ZEBRAXLG</t>
  </si>
  <si>
    <t>977-SAFARI LEOPARD</t>
  </si>
  <si>
    <t>89583197VPRSAFARI LEOPARDSMA</t>
  </si>
  <si>
    <t>89583197VPRSAFARI LEOPARDMED</t>
  </si>
  <si>
    <t>89583197VPRSAFARI LEOPARDLGE</t>
  </si>
  <si>
    <t>89583197VPRSAFARI LEOPARDXLG</t>
  </si>
  <si>
    <t>PWC-WATERCOLOR CHEETAH</t>
  </si>
  <si>
    <t>89583197VPRWATERCOLOR CHEETAHSMA</t>
  </si>
  <si>
    <t>89583197VPRWATERCOLOR CHEETAHMED</t>
  </si>
  <si>
    <t>89583197VPRWATERCOLOR CHEETAHLGE</t>
  </si>
  <si>
    <t>89583197VPRWATERCOLOR CHEETAHXLG</t>
  </si>
  <si>
    <t>89611</t>
  </si>
  <si>
    <t>462-SURF PLAID</t>
  </si>
  <si>
    <t>8961137GSURF PLAIDSMA</t>
  </si>
  <si>
    <t>8961137GSURF PLAIDMED</t>
  </si>
  <si>
    <t>8961137GSURF PLAIDLGE</t>
  </si>
  <si>
    <t>8961137GSURF PLAIDXLG</t>
  </si>
  <si>
    <t>499-BLUE PEACE</t>
  </si>
  <si>
    <t>8961137GBLUE PEACESMA</t>
  </si>
  <si>
    <t>8961137GBLUE PEACEMED</t>
  </si>
  <si>
    <t>8961137GBLUE PEACELGE</t>
  </si>
  <si>
    <t>8961137GBLUE PEACEXLG</t>
  </si>
  <si>
    <t>682-SUNSET PLAID</t>
  </si>
  <si>
    <t>8961137GSUNSET PLAIDSMA</t>
  </si>
  <si>
    <t>8961137GSUNSET PLAIDMED</t>
  </si>
  <si>
    <t>8961137GSUNSET PLAIDLGE</t>
  </si>
  <si>
    <t>8961137GSUNSET PLAIDXLG</t>
  </si>
  <si>
    <t>8961137GNEON PAINTSMA</t>
  </si>
  <si>
    <t>8961137GNEON PAINTMED</t>
  </si>
  <si>
    <t>8961137GNEON PAINTLGE</t>
  </si>
  <si>
    <t>8961137GNEON PAINTXLG</t>
  </si>
  <si>
    <t>89612</t>
  </si>
  <si>
    <t>8961237GZEBRASMA</t>
  </si>
  <si>
    <t>8961237GZEBRAMED</t>
  </si>
  <si>
    <t>8961237GZEBRALGE</t>
  </si>
  <si>
    <t>8961237GZEBRAXLG</t>
  </si>
  <si>
    <t>8961237GTIGER SPLATTERSMA</t>
  </si>
  <si>
    <t>8961237GTIGER SPLATTERMED</t>
  </si>
  <si>
    <t>8961237GTIGER SPLATTERLGE</t>
  </si>
  <si>
    <t>8961237GTIGER SPLATTERXLG</t>
  </si>
  <si>
    <t>8961237GFUCHSIA ANIMALSMA</t>
  </si>
  <si>
    <t>8961237GFUCHSIA ANIMALMED</t>
  </si>
  <si>
    <t>8961237GFUCHSIA ANIMALLGE</t>
  </si>
  <si>
    <t>8961237GFUCHSIA ANIMALXLG</t>
  </si>
  <si>
    <t>8961237GRAINBOW ZEBRASMA</t>
  </si>
  <si>
    <t>8961237GRAINBOW ZEBRAMED</t>
  </si>
  <si>
    <t>8961237GRAINBOW ZEBRALGE</t>
  </si>
  <si>
    <t>8961237GRAINBOW ZEBRAXLG</t>
  </si>
  <si>
    <t>8961237GNEON PAINTXSM</t>
  </si>
  <si>
    <t>8961237GNEON PAINTSMA</t>
  </si>
  <si>
    <t>8961237GNEON PAINTMED</t>
  </si>
  <si>
    <t>8961237GNEON PAINTLGE</t>
  </si>
  <si>
    <t>8961237GNEON PAINTXLG</t>
  </si>
  <si>
    <t>8961237GNEON CHEETAHXSM</t>
  </si>
  <si>
    <t>8961237GNEON CHEETAHSMA</t>
  </si>
  <si>
    <t>8961237GNEON CHEETAHMED</t>
  </si>
  <si>
    <t>8961237GNEON CHEETAHLGE</t>
  </si>
  <si>
    <t>8961237GNEON CHEETAHXLG</t>
  </si>
  <si>
    <t>8961237GSUNGLASSESSMA</t>
  </si>
  <si>
    <t>8961237GSUNGLASSESMED</t>
  </si>
  <si>
    <t>8961237GSUNGLASSESLGE</t>
  </si>
  <si>
    <t>8961237GSUNGLASSESXLG</t>
  </si>
  <si>
    <t>8961237GNEON PLAIDSMA</t>
  </si>
  <si>
    <t>8961237GNEON PLAIDMED</t>
  </si>
  <si>
    <t>8961237GNEON PLAIDLGE</t>
  </si>
  <si>
    <t>8961237GNEON PLAIDXLG</t>
  </si>
  <si>
    <t>89622</t>
  </si>
  <si>
    <t>8962237VSURF PLAIDXSM</t>
  </si>
  <si>
    <t>8962237VSURF PLAIDSMA</t>
  </si>
  <si>
    <t>8962237VSURF PLAIDMED</t>
  </si>
  <si>
    <t>8962237VSURF PLAIDLGE</t>
  </si>
  <si>
    <t>8962237VSURF PLAIDXLG</t>
  </si>
  <si>
    <t>8962237VBLUE PEACEXSM</t>
  </si>
  <si>
    <t>8962237VBLUE PEACESMA</t>
  </si>
  <si>
    <t>8962237VBLUE PEACEMED</t>
  </si>
  <si>
    <t>8962237VBLUE PEACELGE</t>
  </si>
  <si>
    <t>8962237VBLUE PEACEXLG</t>
  </si>
  <si>
    <t>8962237VSUNSET PLAIDXSM</t>
  </si>
  <si>
    <t>8962237VSUNSET PLAIDSMA</t>
  </si>
  <si>
    <t>8962237VSUNSET PLAIDMED</t>
  </si>
  <si>
    <t>8962237VSUNSET PLAIDLGE</t>
  </si>
  <si>
    <t>8962237VSUNSET PLAIDXLG</t>
  </si>
  <si>
    <t>981-BLACK FLOWER</t>
  </si>
  <si>
    <t>8962237VBLACK FLOWERXSM</t>
  </si>
  <si>
    <t>8962237VBLACK FLOWERSMA</t>
  </si>
  <si>
    <t>8962237VBLACK FLOWERMED</t>
  </si>
  <si>
    <t>8962237VBLACK FLOWERLGE</t>
  </si>
  <si>
    <t>8962237VBLACK FLOWERXLG</t>
  </si>
  <si>
    <t>985-BLACK PEACE SPLATTER</t>
  </si>
  <si>
    <t>8962237VBLACK PEACE SPLATTERXSM</t>
  </si>
  <si>
    <t>8962237VBLACK PEACE SPLATTERSMA</t>
  </si>
  <si>
    <t>8962237VBLACK PEACE SPLATTERMED</t>
  </si>
  <si>
    <t>8962237VBLACK PEACE SPLATTERLGE</t>
  </si>
  <si>
    <t>8962237VBLACK PEACE SPLATTERXLG</t>
  </si>
  <si>
    <t>89627</t>
  </si>
  <si>
    <t>89627255VBLACKXSM</t>
  </si>
  <si>
    <t>89627255VBLACKSMA</t>
  </si>
  <si>
    <t>89627255VBLACKMED</t>
  </si>
  <si>
    <t>89627255VBLACKLGE</t>
  </si>
  <si>
    <t>89627255VBLACKXLG</t>
  </si>
  <si>
    <t>89627255VOXFORDXSM</t>
  </si>
  <si>
    <t>89627255VOXFORDSMA</t>
  </si>
  <si>
    <t>89627255VOXFORDMED</t>
  </si>
  <si>
    <t>89627255VOXFORDLGE</t>
  </si>
  <si>
    <t>89627255VOXFORDXLG</t>
  </si>
  <si>
    <t>89627255VNAVYXSM</t>
  </si>
  <si>
    <t>89627255VNAVYSMA</t>
  </si>
  <si>
    <t>89627255VNAVYMED</t>
  </si>
  <si>
    <t>89627255VNAVYLGE</t>
  </si>
  <si>
    <t>89627255VNAVYXLG</t>
  </si>
  <si>
    <t>89627255VROYALXSM</t>
  </si>
  <si>
    <t>89627255VNEW PURPLEXSM</t>
  </si>
  <si>
    <t>89627255VCARDINALXSM</t>
  </si>
  <si>
    <t>89627255VTRUE REDXSM</t>
  </si>
  <si>
    <t>89519227VBLACKSMA</t>
  </si>
  <si>
    <t>89519</t>
  </si>
  <si>
    <t>89519227VBLACKMED</t>
  </si>
  <si>
    <t>89519227VBLACKLGE</t>
  </si>
  <si>
    <t>89519227VBLACKXLG</t>
  </si>
  <si>
    <t>89756</t>
  </si>
  <si>
    <t>172-ANIMAL SPLATTER</t>
  </si>
  <si>
    <t>8975637VEANIMAL SPLATTERXSM</t>
  </si>
  <si>
    <t>8975637VEANIMAL SPLATTERSMA</t>
  </si>
  <si>
    <t>8975637VEANIMAL SPLATTERMED</t>
  </si>
  <si>
    <t>8975637VEANIMAL SPLATTERLGE</t>
  </si>
  <si>
    <t>8975637VEANIMAL SPLATTERXLG</t>
  </si>
  <si>
    <t>687-PINK ANIMAL</t>
  </si>
  <si>
    <t>8975637VEPINK ANIMALXSM</t>
  </si>
  <si>
    <t>8975637VEPINK ANIMALSMA</t>
  </si>
  <si>
    <t>8975637VEPINK ANIMALMED</t>
  </si>
  <si>
    <t>8975637VEPINK ANIMALLGE</t>
  </si>
  <si>
    <t>8975637VEPINK ANIMALXLG</t>
  </si>
  <si>
    <t>966-WILD ZEBRA</t>
  </si>
  <si>
    <t>8975637VEWILD ZEBRAXSM</t>
  </si>
  <si>
    <t>8975637VEWILD ZEBRASMA</t>
  </si>
  <si>
    <t>8975637VEWILD ZEBRAMED</t>
  </si>
  <si>
    <t>8975637VEWILD ZEBRALGE</t>
  </si>
  <si>
    <t>8975637VEWILD ZEBRAXLG</t>
  </si>
  <si>
    <t>967-ORANGE PAINT</t>
  </si>
  <si>
    <t>8975637VEORANGE PAINTXSM</t>
  </si>
  <si>
    <t>8975637VEORANGE PAINTSMA</t>
  </si>
  <si>
    <t>8975637VEORANGE PAINTMED</t>
  </si>
  <si>
    <t>8975637VEORANGE PAINTLGE</t>
  </si>
  <si>
    <t>8975637VEORANGE PAINTXLG</t>
  </si>
  <si>
    <t>89762</t>
  </si>
  <si>
    <t>89762226VSOFT PINKSMA</t>
  </si>
  <si>
    <t>89762226VSOFT PINKMED</t>
  </si>
  <si>
    <t>89762226VSOFT PINKLGE</t>
  </si>
  <si>
    <t>89762226VSOFT PINKXLG</t>
  </si>
  <si>
    <t>89790277VTCXWHITESMA</t>
  </si>
  <si>
    <t>89790</t>
  </si>
  <si>
    <t>89790277VTCXWHITEMED</t>
  </si>
  <si>
    <t>89790277VTCXWHITELGE</t>
  </si>
  <si>
    <t>89790277VTCXWHITEXLG</t>
  </si>
  <si>
    <t>89790277VTCXWHITE2XL</t>
  </si>
  <si>
    <t>89782</t>
  </si>
  <si>
    <t>89782240VBLACKXSM</t>
  </si>
  <si>
    <t>89782240VBLACKSMA</t>
  </si>
  <si>
    <t>89782240VBLACKMED</t>
  </si>
  <si>
    <t>89782240VBLACKLGE</t>
  </si>
  <si>
    <t>89782240VBLACKXLG</t>
  </si>
  <si>
    <t>89782240VOXFORDXSM</t>
  </si>
  <si>
    <t>89782240VOXFORDSMA</t>
  </si>
  <si>
    <t>89782240VOXFORDMED</t>
  </si>
  <si>
    <t>89782240VOXFORDLGE</t>
  </si>
  <si>
    <t>89782240VOXFORDXLG</t>
  </si>
  <si>
    <t>89782240VWHITEXSM</t>
  </si>
  <si>
    <t>89782240VWHITESMA</t>
  </si>
  <si>
    <t>89782240VWHITEMED</t>
  </si>
  <si>
    <t>89782240VWHITELGE</t>
  </si>
  <si>
    <t>89782240VWHITEXLG</t>
  </si>
  <si>
    <t>89782240VNAVYXSM</t>
  </si>
  <si>
    <t>89782240VNAVYSMA</t>
  </si>
  <si>
    <t>89782240VNAVYMED</t>
  </si>
  <si>
    <t>89782240VNAVYLGE</t>
  </si>
  <si>
    <t>89782240VNAVYXLG</t>
  </si>
  <si>
    <t>89782240VVIVID BLUESMA</t>
  </si>
  <si>
    <t>89782240VVIVID BLUEMED</t>
  </si>
  <si>
    <t>89782240VVIVID BLUELGE</t>
  </si>
  <si>
    <t>89782240VVIVID BLUEXLG</t>
  </si>
  <si>
    <t>89782240VROYALXSM</t>
  </si>
  <si>
    <t>89782240VROYALSMA</t>
  </si>
  <si>
    <t>89782240VROYALMED</t>
  </si>
  <si>
    <t>89782240VROYALLGE</t>
  </si>
  <si>
    <t>89782240VROYALXLG</t>
  </si>
  <si>
    <t>89782240VNEW PURPLEXSM</t>
  </si>
  <si>
    <t>89782240VNEW PURPLESMA</t>
  </si>
  <si>
    <t>89782240VNEW PURPLEMED</t>
  </si>
  <si>
    <t>89782240VNEW PURPLELGE</t>
  </si>
  <si>
    <t>89782240VNEW PURPLEXLG</t>
  </si>
  <si>
    <t>89782240VCARDINALXSM</t>
  </si>
  <si>
    <t>89782240VCARDINALSMA</t>
  </si>
  <si>
    <t>89782240VCARDINALMED</t>
  </si>
  <si>
    <t>89782240VCARDINALLGE</t>
  </si>
  <si>
    <t>89782240VCARDINALXLG</t>
  </si>
  <si>
    <t>89782240VTRUE REDXSM</t>
  </si>
  <si>
    <t>89782240VTRUE REDSMA</t>
  </si>
  <si>
    <t>89782240VTRUE REDMED</t>
  </si>
  <si>
    <t>89782240VTRUE REDLGE</t>
  </si>
  <si>
    <t>89782240VTRUE REDXLG</t>
  </si>
  <si>
    <t>89782240VPINKSMA</t>
  </si>
  <si>
    <t>89782240VPINKMED</t>
  </si>
  <si>
    <t>89782240VPINKLGE</t>
  </si>
  <si>
    <t>89782240VPINKXLG</t>
  </si>
  <si>
    <t>89782240VLT GOLDXSM</t>
  </si>
  <si>
    <t>89782240VLT GOLDSMA</t>
  </si>
  <si>
    <t>89782240VLT GOLDMED</t>
  </si>
  <si>
    <t>89782240VLT GOLDLGE</t>
  </si>
  <si>
    <t>89782240VORANGEXSM</t>
  </si>
  <si>
    <t>89782240VORANGESMA</t>
  </si>
  <si>
    <t>89782240VORANGEMED</t>
  </si>
  <si>
    <t>89782240VORANGELGE</t>
  </si>
  <si>
    <t>89782240VORANGEXLG</t>
  </si>
  <si>
    <t>89789</t>
  </si>
  <si>
    <t>89789239VBLACKXSM</t>
  </si>
  <si>
    <t>89789239VBLACKSMA</t>
  </si>
  <si>
    <t>89789239VBLACKMED</t>
  </si>
  <si>
    <t>89789239VBLACKLGE</t>
  </si>
  <si>
    <t>89789239VBLACKXLG</t>
  </si>
  <si>
    <t>89789239VOXFORD/BLACKXSM</t>
  </si>
  <si>
    <t>89789239VOXFORD/BLACKSMA</t>
  </si>
  <si>
    <t>89789239VOXFORD/BLACKMED</t>
  </si>
  <si>
    <t>89789239VOXFORD/BLACKLGE</t>
  </si>
  <si>
    <t>89789239VOXFORD/BLACKXLG</t>
  </si>
  <si>
    <t>89789239VWHITEXSM</t>
  </si>
  <si>
    <t>89789239VWHITESMA</t>
  </si>
  <si>
    <t>89789239VWHITEMED</t>
  </si>
  <si>
    <t>89789239VWHITELGE</t>
  </si>
  <si>
    <t>89789239VWHITEXLG</t>
  </si>
  <si>
    <t>89789239VNAVYXSM</t>
  </si>
  <si>
    <t>89789239VNAVYSMA</t>
  </si>
  <si>
    <t>89789239VNAVYMED</t>
  </si>
  <si>
    <t>89789239VNAVYLGE</t>
  </si>
  <si>
    <t>89789239VNAVYXLG</t>
  </si>
  <si>
    <t>89789239VTRUE ROYALXSM</t>
  </si>
  <si>
    <t>89789239VTRUE ROYALSMA</t>
  </si>
  <si>
    <t>89789239VTRUE ROYALMED</t>
  </si>
  <si>
    <t>89789239VTRUE ROYALLGE</t>
  </si>
  <si>
    <t>89789239VTRUE ROYALXLG</t>
  </si>
  <si>
    <t>89789239VNEW PURPLESMA</t>
  </si>
  <si>
    <t>89789239VNEW PURPLEMED</t>
  </si>
  <si>
    <t>89789239VNEW PURPLELGE</t>
  </si>
  <si>
    <t>89789239VNEW PURPLEXLG</t>
  </si>
  <si>
    <t>89789239VCARDINALXSM</t>
  </si>
  <si>
    <t>89789239VCARDINALSMA</t>
  </si>
  <si>
    <t>89789239VCARDINALMED</t>
  </si>
  <si>
    <t>89789239VCARDINALLGE</t>
  </si>
  <si>
    <t>89789239VCARDINALXLG</t>
  </si>
  <si>
    <t>633-TRUE RED</t>
  </si>
  <si>
    <t>89789239VTRUE RED/BLACKXSM</t>
  </si>
  <si>
    <t>89789239VTRUE RED/BLACKSMA</t>
  </si>
  <si>
    <t>89789239VTRUE RED/BLACKMED</t>
  </si>
  <si>
    <t>89789239VTRUE RED/BLACKLGE</t>
  </si>
  <si>
    <t>89789239VTRUE RED/BLACKXLG</t>
  </si>
  <si>
    <t>89798</t>
  </si>
  <si>
    <t>8979837GKSOCCER PRINTSMA</t>
  </si>
  <si>
    <t>8979837GKSOCCER PRINTMED</t>
  </si>
  <si>
    <t>8979837GKSOCCER PRINTLGE</t>
  </si>
  <si>
    <t>8979837GKSOCCER PRINTXLG</t>
  </si>
  <si>
    <t>8979837GKBLUE PEACESMA</t>
  </si>
  <si>
    <t>8979837GKBLUE PEACEMED</t>
  </si>
  <si>
    <t>8979837GKBLUE PEACELGE</t>
  </si>
  <si>
    <t>8979837GKBLUE PEACEXLG</t>
  </si>
  <si>
    <t>8979837GKRAINBOW ZEBRASMA</t>
  </si>
  <si>
    <t>8979837GKRAINBOW ZEBRAMED</t>
  </si>
  <si>
    <t>8979837GKRAINBOW ZEBRALGE</t>
  </si>
  <si>
    <t>8979837GKRAINBOW ZEBRAXLG</t>
  </si>
  <si>
    <t>89799</t>
  </si>
  <si>
    <t>660-MEGA STAR PRINT</t>
  </si>
  <si>
    <t>8979937GKMEGA STAR PRINTSMA</t>
  </si>
  <si>
    <t>8979937GKMEGA STAR PRINTMED</t>
  </si>
  <si>
    <t>8979937GKMEGA STAR PRINTLGE</t>
  </si>
  <si>
    <t>8979937GKMEGA STAR PRINTXLG</t>
  </si>
  <si>
    <t>89800</t>
  </si>
  <si>
    <t>8980037GKSOCCER PRINTSMA</t>
  </si>
  <si>
    <t>8980037GKSOCCER PRINTMED</t>
  </si>
  <si>
    <t>8980037GKSOCCER PRINTLGE</t>
  </si>
  <si>
    <t>8980037GKSOCCER PRINTXLG</t>
  </si>
  <si>
    <t>8980037GKBLUE PEACESMA</t>
  </si>
  <si>
    <t>8980037GKBLUE PEACEMED</t>
  </si>
  <si>
    <t>8980037GKBLUE PEACELGE</t>
  </si>
  <si>
    <t>8980037GKBLUE PEACEXLG</t>
  </si>
  <si>
    <t>8980037GKRAINBOW ZEBRASMA</t>
  </si>
  <si>
    <t>8980037GKRAINBOW ZEBRAMED</t>
  </si>
  <si>
    <t>8980037GKRAINBOW ZEBRALGE</t>
  </si>
  <si>
    <t>8980037GKRAINBOW ZEBRAXLG</t>
  </si>
  <si>
    <t>89791</t>
  </si>
  <si>
    <t>8979137VNEON SPLATTERXSM</t>
  </si>
  <si>
    <t>8979137VNEON SPLATTERSMA</t>
  </si>
  <si>
    <t>8979137VNEON SPLATTERMED</t>
  </si>
  <si>
    <t>8979137VNEON SPLATTERLGE</t>
  </si>
  <si>
    <t>8979137VNEON SPLATTERXLG</t>
  </si>
  <si>
    <t>8979137VFUCHSIA ANIMALXSM</t>
  </si>
  <si>
    <t>8979137VFUCHSIA ANIMALSMA</t>
  </si>
  <si>
    <t>8979137VFUCHSIA ANIMALMED</t>
  </si>
  <si>
    <t>8979137VFUCHSIA ANIMALLGE</t>
  </si>
  <si>
    <t>8979137VFUCHSIA ANIMALXLG</t>
  </si>
  <si>
    <t>8979137VRAINBOW ZEBRAXSM</t>
  </si>
  <si>
    <t>8979137VRAINBOW ZEBRASMA</t>
  </si>
  <si>
    <t>8979137VRAINBOW ZEBRAMED</t>
  </si>
  <si>
    <t>8979137VRAINBOW ZEBRALGE</t>
  </si>
  <si>
    <t>8979137VRAINBOW ZEBRAXLG</t>
  </si>
  <si>
    <t>8979137VMARKER PEACE BLACKXSM</t>
  </si>
  <si>
    <t>8979137VMARKER PEACE BLACKSMA</t>
  </si>
  <si>
    <t>8979137VMARKER PEACE BLACKMED</t>
  </si>
  <si>
    <t>8979137VMARKER PEACE BLACKLGE</t>
  </si>
  <si>
    <t>8979137VMARKER PEACE BLACKXLG</t>
  </si>
  <si>
    <t>8979137VNEON CHEETAHXSM</t>
  </si>
  <si>
    <t>8979137VNEON CHEETAHSMA</t>
  </si>
  <si>
    <t>8979137VNEON CHEETAHMED</t>
  </si>
  <si>
    <t>8979137VNEON CHEETAHLGE</t>
  </si>
  <si>
    <t>8979137VNEON CHEETAHXLG</t>
  </si>
  <si>
    <t>8979137VNEON SKULLXSM</t>
  </si>
  <si>
    <t>8979137VNEON SKULLSMA</t>
  </si>
  <si>
    <t>8979137VNEON SKULLMED</t>
  </si>
  <si>
    <t>8979137VNEON SKULLLGE</t>
  </si>
  <si>
    <t>8979137VNEON SKULLXLG</t>
  </si>
  <si>
    <t>8979137VSUNGLASSESXSM</t>
  </si>
  <si>
    <t>8979137VSUNGLASSESSMA</t>
  </si>
  <si>
    <t>8979137VSUNGLASSESMED</t>
  </si>
  <si>
    <t>8979137VSUNGLASSESLGE</t>
  </si>
  <si>
    <t>8979137VSUNGLASSESXLG</t>
  </si>
  <si>
    <t>8979137VNEON PLAIDXSM</t>
  </si>
  <si>
    <t>8979137VNEON PLAIDSMA</t>
  </si>
  <si>
    <t>8979137VNEON PLAIDMED</t>
  </si>
  <si>
    <t>8979137VNEON PLAIDLGE</t>
  </si>
  <si>
    <t>8979137VNEON PLAIDXLG</t>
  </si>
  <si>
    <t>8979137VRAINBOW SNAKESKINXSM</t>
  </si>
  <si>
    <t>8979137VRAINBOW SNAKESKINSMA</t>
  </si>
  <si>
    <t>8979137VRAINBOW SNAKESKINMED</t>
  </si>
  <si>
    <t>8979137VRAINBOW SNAKESKINLGE</t>
  </si>
  <si>
    <t>8979137VRAINBOW SNAKESKINXLG</t>
  </si>
  <si>
    <t>89793</t>
  </si>
  <si>
    <t>8979337VZEBRAXSM</t>
  </si>
  <si>
    <t>8979337VZEBRASMA</t>
  </si>
  <si>
    <t>8979337VZEBRAMED</t>
  </si>
  <si>
    <t>8979337VZEBRALGE</t>
  </si>
  <si>
    <t>8979337VZEBRAXLG</t>
  </si>
  <si>
    <t>8979337VTIGER SPLATTERXSM</t>
  </si>
  <si>
    <t>8979337VTIGER SPLATTERSMA</t>
  </si>
  <si>
    <t>8979337VTIGER SPLATTERMED</t>
  </si>
  <si>
    <t>8979337VTIGER SPLATTERLGE</t>
  </si>
  <si>
    <t>8979337VTIGER SPLATTERXLG</t>
  </si>
  <si>
    <t>8979337VTIGERXSM</t>
  </si>
  <si>
    <t>8979337VTIGERSMA</t>
  </si>
  <si>
    <t>8979337VTIGERMED</t>
  </si>
  <si>
    <t>8979337VTIGERLGE</t>
  </si>
  <si>
    <t>8979337VTIGERXLG</t>
  </si>
  <si>
    <t>8979337VNEON SPLATTERXSM</t>
  </si>
  <si>
    <t>8979337VNEON SPLATTERSMA</t>
  </si>
  <si>
    <t>8979337VNEON SPLATTERMED</t>
  </si>
  <si>
    <t>8979337VNEON SPLATTERLGE</t>
  </si>
  <si>
    <t>8979337VNEON SPLATTERXLG</t>
  </si>
  <si>
    <t>8979337VSURF PLAIDXSM</t>
  </si>
  <si>
    <t>8979337VSURF PLAIDSMA</t>
  </si>
  <si>
    <t>8979337VSURF PLAIDMED</t>
  </si>
  <si>
    <t>8979337VSURF PLAIDLGE</t>
  </si>
  <si>
    <t>8979337VSURF PLAIDXLG</t>
  </si>
  <si>
    <t>8979337VVIVID BLUE ANIMALSMA</t>
  </si>
  <si>
    <t>8979337VVIVID BLUE ANIMALMED</t>
  </si>
  <si>
    <t>8979337VVIVID BLUE ANIMALLGE</t>
  </si>
  <si>
    <t>8979337VBLUE PEACEXSM</t>
  </si>
  <si>
    <t>8979337VBLUE PEACESMA</t>
  </si>
  <si>
    <t>8979337VBLUE PEACEMED</t>
  </si>
  <si>
    <t>8979337VBLUE PEACELGE</t>
  </si>
  <si>
    <t>8979337VBLUE PEACEXLG</t>
  </si>
  <si>
    <t>8979337VSUNSET PLAIDXSM</t>
  </si>
  <si>
    <t>8979337VSUNSET PLAIDSMA</t>
  </si>
  <si>
    <t>8979337VSUNSET PLAIDMED</t>
  </si>
  <si>
    <t>8979337VSUNSET PLAIDLGE</t>
  </si>
  <si>
    <t>8979337VSUNSET PLAIDXLG</t>
  </si>
  <si>
    <t>8979337VRAINBOW ZEBRAXSM</t>
  </si>
  <si>
    <t>8979337VRAINBOW ZEBRASMA</t>
  </si>
  <si>
    <t>8979337VRAINBOW ZEBRAMED</t>
  </si>
  <si>
    <t>8979337VRAINBOW ZEBRALGE</t>
  </si>
  <si>
    <t>8979337VRAINBOW ZEBRAXLG</t>
  </si>
  <si>
    <t>8979337VBLACK FLOWERXSM</t>
  </si>
  <si>
    <t>8979337VBLACK FLOWERSMA</t>
  </si>
  <si>
    <t>8979337VBLACK FLOWERMED</t>
  </si>
  <si>
    <t>8979337VBLACK FLOWERLGE</t>
  </si>
  <si>
    <t>8979337VBLACK FLOWERXLG</t>
  </si>
  <si>
    <t>8979337VBLACK PEACE SPLATTERXSM</t>
  </si>
  <si>
    <t>8979337VBLACK PEACE SPLATTERSMA</t>
  </si>
  <si>
    <t>8979337VBLACK PEACE SPLATTERMED</t>
  </si>
  <si>
    <t>8979337VBLACK PEACE SPLATTERLGE</t>
  </si>
  <si>
    <t>8979337VBLACK PEACE SPLATTERXLG</t>
  </si>
  <si>
    <t>PPL-PEACE LOVE NEON</t>
  </si>
  <si>
    <t>8979337VPEACE LOVE NEONXSM</t>
  </si>
  <si>
    <t>8979337VPEACE LOVE NEONSMA</t>
  </si>
  <si>
    <t>8979337VPEACE LOVE NEONMED</t>
  </si>
  <si>
    <t>8979337VPEACE LOVE NEONLGE</t>
  </si>
  <si>
    <t>8979337VPEACE LOVE NEONXLG</t>
  </si>
  <si>
    <t>PPZ-PINK ZEBRA</t>
  </si>
  <si>
    <t>8979337VPINK ZEBRAXSM</t>
  </si>
  <si>
    <t>8979337VPINK ZEBRASMA</t>
  </si>
  <si>
    <t>8979337VPINK ZEBRAMED</t>
  </si>
  <si>
    <t>8979337VPINK ZEBRALGE</t>
  </si>
  <si>
    <t>8979337VPINK ZEBRAXLG</t>
  </si>
  <si>
    <t>89794</t>
  </si>
  <si>
    <t>8979437VZEBRAXSM</t>
  </si>
  <si>
    <t>8979437VZEBRASMA</t>
  </si>
  <si>
    <t>8979437VZEBRAMED</t>
  </si>
  <si>
    <t>8979437VZEBRALGE</t>
  </si>
  <si>
    <t>8979437VZEBRAXLG</t>
  </si>
  <si>
    <t>8979437VTIGER SPLATTERXSM</t>
  </si>
  <si>
    <t>8979437VTIGER SPLATTERSMA</t>
  </si>
  <si>
    <t>8979437VTIGER SPLATTERMED</t>
  </si>
  <si>
    <t>8979437VTIGER SPLATTERLGE</t>
  </si>
  <si>
    <t>8979437VTIGER SPLATTERXLG</t>
  </si>
  <si>
    <t>8979437VBLUE PEACEXSM</t>
  </si>
  <si>
    <t>8979437VBLUE PEACESMA</t>
  </si>
  <si>
    <t>8979437VBLUE PEACEMED</t>
  </si>
  <si>
    <t>8979437VBLUE PEACELGE</t>
  </si>
  <si>
    <t>8979437VBLUE PEACEXLG</t>
  </si>
  <si>
    <t>8979437VFUCHSIA ANIMALXSM</t>
  </si>
  <si>
    <t>8979437VFUCHSIA ANIMALSMA</t>
  </si>
  <si>
    <t>8979437VFUCHSIA ANIMALMED</t>
  </si>
  <si>
    <t>8979437VFUCHSIA ANIMALLGE</t>
  </si>
  <si>
    <t>8979437VFUCHSIA ANIMALXLG</t>
  </si>
  <si>
    <t>8979437VMARKER PEACE BLACKXSM</t>
  </si>
  <si>
    <t>8979437VMARKER PEACE BLACKSMA</t>
  </si>
  <si>
    <t>8979437VMARKER PEACE BLACKMED</t>
  </si>
  <si>
    <t>8979437VMARKER PEACE BLACKLGE</t>
  </si>
  <si>
    <t>8979437VMARKER PEACE BLACKXLG</t>
  </si>
  <si>
    <t>901-FLAME</t>
  </si>
  <si>
    <t>8979437VFLAMEXSM</t>
  </si>
  <si>
    <t>8979437VFLAMESMA</t>
  </si>
  <si>
    <t>8979437VFLAMEMED</t>
  </si>
  <si>
    <t>8979437VFLAMELGE</t>
  </si>
  <si>
    <t>8979437VFLAMEXLG</t>
  </si>
  <si>
    <t>8979437VNEON PAINTXSM</t>
  </si>
  <si>
    <t>8979437VNEON PAINTSMA</t>
  </si>
  <si>
    <t>8979437VNEON PAINTMED</t>
  </si>
  <si>
    <t>8979437VNEON PAINTLGE</t>
  </si>
  <si>
    <t>8979437VNEON PAINTXLG</t>
  </si>
  <si>
    <t>8979437VSUNGLASSESXSM</t>
  </si>
  <si>
    <t>8979437VSUNGLASSESSMA</t>
  </si>
  <si>
    <t>8979437VSUNGLASSESMED</t>
  </si>
  <si>
    <t>8979437VSUNGLASSESLGE</t>
  </si>
  <si>
    <t>8979437VSUNGLASSESXLG</t>
  </si>
  <si>
    <t>8979437VNEON PLAIDXSM</t>
  </si>
  <si>
    <t>8979437VNEON PLAIDSMA</t>
  </si>
  <si>
    <t>8979437VNEON PLAIDMED</t>
  </si>
  <si>
    <t>8979437VNEON PLAIDLGE</t>
  </si>
  <si>
    <t>8979437VNEON PLAIDXLG</t>
  </si>
  <si>
    <t>973-RAINBOWSNAKE SKIN</t>
  </si>
  <si>
    <t>8979437VRAINBOW SNAKESKINXSM</t>
  </si>
  <si>
    <t>8979437VRAINBOW SNAKESKINSMA</t>
  </si>
  <si>
    <t>8979437VRAINBOW SNAKESKINMED</t>
  </si>
  <si>
    <t>8979437VRAINBOW SNAKESKINLGE</t>
  </si>
  <si>
    <t>8979437VRAINBOW SNAKESKINXLG</t>
  </si>
  <si>
    <t>978-FASTPITCH PRINT</t>
  </si>
  <si>
    <t>8979437VFASTPITCH PRINTXSM</t>
  </si>
  <si>
    <t>8979437VFASTPITCH PRINTSMA</t>
  </si>
  <si>
    <t>8979437VFASTPITCH PRINTMED</t>
  </si>
  <si>
    <t>8979437VFASTPITCH PRINTLGE</t>
  </si>
  <si>
    <t>8979437VFASTPITCH PRINTXLG</t>
  </si>
  <si>
    <t>979-BASKETBALL PRINT</t>
  </si>
  <si>
    <t>8979437VBASKETBALL PRINTXSM</t>
  </si>
  <si>
    <t>8979437VBASKETBALL PRINTSMA</t>
  </si>
  <si>
    <t>8979437VBASKETBALL PRINTMED</t>
  </si>
  <si>
    <t>8979437VBASKETBALL PRINTLGE</t>
  </si>
  <si>
    <t>8979437VBASKETBALL PRINTXLG</t>
  </si>
  <si>
    <t>986-VOLLEYBALL PRINT</t>
  </si>
  <si>
    <t>8979437VVOLLEYBALL  PRINTXSM</t>
  </si>
  <si>
    <t>8979437VVOLLEYBALL  PRINTSMA</t>
  </si>
  <si>
    <t>8979437VVOLLEYBALL  PRINTMED</t>
  </si>
  <si>
    <t>8979437VVOLLEYBALL  PRINTLGE</t>
  </si>
  <si>
    <t>8979437VVOLLEYBALL  PRINTXLG</t>
  </si>
  <si>
    <t>PAN-ANIMAL PAINT</t>
  </si>
  <si>
    <t>8979437VANIMAL PAINTXSM</t>
  </si>
  <si>
    <t>8979437VANIMAL PAINTSMA</t>
  </si>
  <si>
    <t>8979437VANIMAL PAINTMED</t>
  </si>
  <si>
    <t>8979437VANIMAL PAINTLGE</t>
  </si>
  <si>
    <t>8979437VANIMAL PAINTXLG</t>
  </si>
  <si>
    <t>PDO-DOODLE</t>
  </si>
  <si>
    <t>8979437VDOODLE XSM</t>
  </si>
  <si>
    <t>8979437VDOODLE SMA</t>
  </si>
  <si>
    <t>8979437VDOODLE MED</t>
  </si>
  <si>
    <t>8979437VDOODLE LGE</t>
  </si>
  <si>
    <t>8979437VDOODLE XLG</t>
  </si>
  <si>
    <t>89796</t>
  </si>
  <si>
    <t>8979637VZEBRAXSM</t>
  </si>
  <si>
    <t>8979637VZEBRASMA</t>
  </si>
  <si>
    <t>8979637VZEBRAMED</t>
  </si>
  <si>
    <t>8979637VZEBRALGE</t>
  </si>
  <si>
    <t>8979637VZEBRAXLG</t>
  </si>
  <si>
    <t>8979637VTIGER SPLATTERXSM</t>
  </si>
  <si>
    <t>8979637VTIGER SPLATTERSMA</t>
  </si>
  <si>
    <t>8979637VTIGER SPLATTERMED</t>
  </si>
  <si>
    <t>8979637VTIGER SPLATTERLGE</t>
  </si>
  <si>
    <t>8979637VTIGER SPLATTERXLG</t>
  </si>
  <si>
    <t>8979637VNEON SPLATTERXSM</t>
  </si>
  <si>
    <t>8979637VNEON SPLATTERSMA</t>
  </si>
  <si>
    <t>8979637VNEON SPLATTERMED</t>
  </si>
  <si>
    <t>8979637VNEON SPLATTERLGE</t>
  </si>
  <si>
    <t>8979637VNEON SPLATTERXLG</t>
  </si>
  <si>
    <t>957-HOUNDSTOOTH</t>
  </si>
  <si>
    <t>8979637VHOUNDSTOOTHXSM</t>
  </si>
  <si>
    <t>8979637VHOUNDSTOOTHSMA</t>
  </si>
  <si>
    <t>8979637VHOUNDSTOOTHMED</t>
  </si>
  <si>
    <t>8979637VHOUNDSTOOTHLGE</t>
  </si>
  <si>
    <t>8979637VHOUNDSTOOTHXLG</t>
  </si>
  <si>
    <t>8979637VSUNGLASSESXSM</t>
  </si>
  <si>
    <t>8979637VSUNGLASSESSMA</t>
  </si>
  <si>
    <t>8979637VSUNGLASSESMED</t>
  </si>
  <si>
    <t>8979637VSUNGLASSESLGE</t>
  </si>
  <si>
    <t>8979637VSUNGLASSESXLG</t>
  </si>
  <si>
    <t>8979637VNEON PLAIDXSM</t>
  </si>
  <si>
    <t>8979637VNEON PLAIDSMA</t>
  </si>
  <si>
    <t>8979637VNEON PLAIDMED</t>
  </si>
  <si>
    <t>8979637VNEON PLAIDLGE</t>
  </si>
  <si>
    <t>8979637VNEON PLAIDXLG</t>
  </si>
  <si>
    <t>8979637VPINK ZEBRAXSM</t>
  </si>
  <si>
    <t>8979637VPINK ZEBRASMA</t>
  </si>
  <si>
    <t>8979637VPINK ZEBRAMED</t>
  </si>
  <si>
    <t>8979637VPINK ZEBRALGE</t>
  </si>
  <si>
    <t>8979637VPINK ZEBRAXLG</t>
  </si>
  <si>
    <t>89841</t>
  </si>
  <si>
    <t>89841255VBLACKXSM</t>
  </si>
  <si>
    <t>89841255VBLACKSMA</t>
  </si>
  <si>
    <t>89841255VBLACKMED</t>
  </si>
  <si>
    <t>89841255VBLACKLGE</t>
  </si>
  <si>
    <t>89841255VBLACKXLG</t>
  </si>
  <si>
    <t>89841255VOXFORDXSM</t>
  </si>
  <si>
    <t>89841255VOXFORDSMA</t>
  </si>
  <si>
    <t>89841255VOXFORDMED</t>
  </si>
  <si>
    <t>89841255VOXFORDLGE</t>
  </si>
  <si>
    <t>89841255VOXFORDXLG</t>
  </si>
  <si>
    <t>89841255VNAVYXSM</t>
  </si>
  <si>
    <t>89841255VNAVYSMA</t>
  </si>
  <si>
    <t>89841255VNAVYMED</t>
  </si>
  <si>
    <t>89841255VNAVYLGE</t>
  </si>
  <si>
    <t>89841255VNAVYXLG</t>
  </si>
  <si>
    <t>89841255VROYALXSM</t>
  </si>
  <si>
    <t>89841255VROYALSMA</t>
  </si>
  <si>
    <t>89841255VROYALMED</t>
  </si>
  <si>
    <t>89841255VROYALLGE</t>
  </si>
  <si>
    <t>89841255VROYALXLG</t>
  </si>
  <si>
    <t>89841255VCARDINALXSM</t>
  </si>
  <si>
    <t>89841255VCARDINALSMA</t>
  </si>
  <si>
    <t>89841255VCARDINALMED</t>
  </si>
  <si>
    <t>89841255VCARDINALLGE</t>
  </si>
  <si>
    <t>89841255VCARDINALXLG</t>
  </si>
  <si>
    <t>89841255VTRUE REDXSM</t>
  </si>
  <si>
    <t>89841255VTRUE REDSMA</t>
  </si>
  <si>
    <t>89841255VTRUE REDMED</t>
  </si>
  <si>
    <t>89841255VTRUE REDLGE</t>
  </si>
  <si>
    <t>89841255VTRUE REDXLG</t>
  </si>
  <si>
    <t>89851</t>
  </si>
  <si>
    <t>89851255VBLACKSMA</t>
  </si>
  <si>
    <t>89851255VBLACKMED</t>
  </si>
  <si>
    <t>89851255VBLACKLGE</t>
  </si>
  <si>
    <t>89851255VBLACKXLG</t>
  </si>
  <si>
    <t>89851255VOXFORDXSM</t>
  </si>
  <si>
    <t>89851255VOXFORDSMA</t>
  </si>
  <si>
    <t>89851255VOXFORDMED</t>
  </si>
  <si>
    <t>89851255VOXFORDLGE</t>
  </si>
  <si>
    <t>89851255VOXFORDXLG</t>
  </si>
  <si>
    <t>89851255VNAVYXSM</t>
  </si>
  <si>
    <t>89851255VNAVYSMA</t>
  </si>
  <si>
    <t>89851255VNAVYMED</t>
  </si>
  <si>
    <t>89851255VNAVYLGE</t>
  </si>
  <si>
    <t>89851255VNAVYXLG</t>
  </si>
  <si>
    <t>89851255VROYALSMA</t>
  </si>
  <si>
    <t>89851255VROYALMED</t>
  </si>
  <si>
    <t>89851255VROYALLGE</t>
  </si>
  <si>
    <t>89851255VROYALXLG</t>
  </si>
  <si>
    <t>89851255VCARDINALSMA</t>
  </si>
  <si>
    <t>89851255VCARDINALMED</t>
  </si>
  <si>
    <t>89851255VCARDINALLGE</t>
  </si>
  <si>
    <t>89851255VCARDINALXLG</t>
  </si>
  <si>
    <t>89851255VTRUE REDXSM</t>
  </si>
  <si>
    <t>89851255VTRUE REDSMA</t>
  </si>
  <si>
    <t>89851255VTRUE REDMED</t>
  </si>
  <si>
    <t>89851255VTRUE REDLGE</t>
  </si>
  <si>
    <t>89851255VTRUE REDXLG</t>
  </si>
  <si>
    <t>89888</t>
  </si>
  <si>
    <t>89888226VOXFORD HEATHERSMA</t>
  </si>
  <si>
    <t>89888226VOXFORD HEATHERMED</t>
  </si>
  <si>
    <t>89888226VOXFORD HEATHERXLG</t>
  </si>
  <si>
    <t>89888226VROYALSMA</t>
  </si>
  <si>
    <t>89888226VROYALMED</t>
  </si>
  <si>
    <t>89888226VROYALLGE</t>
  </si>
  <si>
    <t>89888226VROYALXLG</t>
  </si>
  <si>
    <t>89888226VSOFT PINKSMA</t>
  </si>
  <si>
    <t>89888226VSOFT PINKMED</t>
  </si>
  <si>
    <t>89888226VSOFT PINKLGE</t>
  </si>
  <si>
    <t>89888226VSOFT PINKXLG</t>
  </si>
  <si>
    <t>90013</t>
  </si>
  <si>
    <t>627-FUSCHIA</t>
  </si>
  <si>
    <t>90013197GFUCHSIAXSM</t>
  </si>
  <si>
    <t>90013197GFUCHSIASMA</t>
  </si>
  <si>
    <t>90013197GFUCHSIAMED</t>
  </si>
  <si>
    <t>90013197GFUCHSIALGE</t>
  </si>
  <si>
    <t>90013197GFUCHSIAXLG</t>
  </si>
  <si>
    <t>90013197GPINKXSM</t>
  </si>
  <si>
    <t>90013197GPINKSMA</t>
  </si>
  <si>
    <t>90013197GPINKMED</t>
  </si>
  <si>
    <t>90013197GPINKLGE</t>
  </si>
  <si>
    <t>90013197GPINKXLG</t>
  </si>
  <si>
    <t>90013197GASPEN GOLDXSM</t>
  </si>
  <si>
    <t>90013197GASPEN GOLDSMA</t>
  </si>
  <si>
    <t>90013197GASPEN GOLDMED</t>
  </si>
  <si>
    <t>90013197GASPEN GOLDLGE</t>
  </si>
  <si>
    <t>90013197GASPEN GOLDXLG</t>
  </si>
  <si>
    <t>90032</t>
  </si>
  <si>
    <t>90032239VNEW PURPLESMA</t>
  </si>
  <si>
    <t>90032239VNEW PURPLEMED</t>
  </si>
  <si>
    <t>90032239VNEW PURPLELGE</t>
  </si>
  <si>
    <t>90032239VNEW PURPLEXLG</t>
  </si>
  <si>
    <t>90032239VPINKSMA</t>
  </si>
  <si>
    <t>90032239VPINKMED</t>
  </si>
  <si>
    <t>90032239VPINKLGE</t>
  </si>
  <si>
    <t>90032239VORANGESMA</t>
  </si>
  <si>
    <t>90032239VORANGEMED</t>
  </si>
  <si>
    <t>90032239VORANGELGE</t>
  </si>
  <si>
    <t>90032239VORANGEXLG</t>
  </si>
  <si>
    <t>90032239VTEXAS ORANGE/BLACKSMA</t>
  </si>
  <si>
    <t>90032239VTEXAS ORANGE/BLACKMED</t>
  </si>
  <si>
    <t>90032239VTEXAS ORANGE/BLACKLGE</t>
  </si>
  <si>
    <t>90032239VTEXAS ORANGE/BLACKXLG</t>
  </si>
  <si>
    <t>90033</t>
  </si>
  <si>
    <t>90033239GPINKSMA</t>
  </si>
  <si>
    <t>90033239GPINKMED</t>
  </si>
  <si>
    <t>90033239GPINKLGE</t>
  </si>
  <si>
    <t>90033239GPINKXLG</t>
  </si>
  <si>
    <t>90050226VOXFORD HEATHERSMA</t>
  </si>
  <si>
    <t>90050</t>
  </si>
  <si>
    <t>90050226VOXFORD HEATHERMED</t>
  </si>
  <si>
    <t>90050226VOXFORD HEATHERLGE</t>
  </si>
  <si>
    <t>90050226VOXFORD HEATHERXLG</t>
  </si>
  <si>
    <t>90095</t>
  </si>
  <si>
    <t>9009537GKSOCCER PRINTSMA</t>
  </si>
  <si>
    <t>9009537GKSOCCER PRINTMED</t>
  </si>
  <si>
    <t>9009537GKSOCCER PRINTLGE</t>
  </si>
  <si>
    <t>9009537GKSOCCER PRINTXLG</t>
  </si>
  <si>
    <t>9009537GTIGER SPLATTERXSM</t>
  </si>
  <si>
    <t>9009537GTIGER SPLATTERSMA</t>
  </si>
  <si>
    <t>9009537GTIGER SPLATTERMED</t>
  </si>
  <si>
    <t>9009537GTIGER SPLATTERLGE</t>
  </si>
  <si>
    <t>9009537GTIGER SPLATTERXLG</t>
  </si>
  <si>
    <t>9009537GNEON SPLATTERSMA</t>
  </si>
  <si>
    <t>9009537GNEON SPLATTERMED</t>
  </si>
  <si>
    <t>9009537GNEON SPLATTERLGE</t>
  </si>
  <si>
    <t>9009537GNEON SPLATTERXLG</t>
  </si>
  <si>
    <t>9009537GVIVID BLUE ANIMALXSM</t>
  </si>
  <si>
    <t>9009537GVIVID BLUE ANIMALSMA</t>
  </si>
  <si>
    <t>9009537GVIVID BLUE ANIMALMED</t>
  </si>
  <si>
    <t>9009537GVIVID BLUE ANIMALLGE</t>
  </si>
  <si>
    <t>9009537GVIVID BLUE ANIMALXLG</t>
  </si>
  <si>
    <t>9009537GBLUE PEACEXSM</t>
  </si>
  <si>
    <t>9009537GBLUE PEACESMA</t>
  </si>
  <si>
    <t>9009537GBLUE PEACEMED</t>
  </si>
  <si>
    <t>9009537GBLUE PEACELGE</t>
  </si>
  <si>
    <t>9009537GBLUE PEACEXLG</t>
  </si>
  <si>
    <t>9009537GKMEGA STAR PRINTSMA</t>
  </si>
  <si>
    <t>9009537GKMEGA STAR PRINTMED</t>
  </si>
  <si>
    <t>9009537GKMEGA STAR PRINTLGE</t>
  </si>
  <si>
    <t>9009537GFUCHSIA ANIMALXSM</t>
  </si>
  <si>
    <t>9009537GFUCHSIA ANIMALSMA</t>
  </si>
  <si>
    <t>9009537GFUCHSIA ANIMALMED</t>
  </si>
  <si>
    <t>9009537GFUCHSIA ANIMALLGE</t>
  </si>
  <si>
    <t>9009537GFUCHSIA ANIMALXLG</t>
  </si>
  <si>
    <t>9009537GRAINBOW ZEBRASMA</t>
  </si>
  <si>
    <t>9009537GKRAINBOW ZEBRASMA</t>
  </si>
  <si>
    <t>9009537GRAINBOW ZEBRAMED</t>
  </si>
  <si>
    <t>9009537GKRAINBOW ZEBRAMED</t>
  </si>
  <si>
    <t>9009537GRAINBOW ZEBRALGE</t>
  </si>
  <si>
    <t>9009537GKRAINBOW ZEBRALGE</t>
  </si>
  <si>
    <t>9009537GRAINBOW ZEBRAXLG</t>
  </si>
  <si>
    <t>9009537GKRAINBOW ZEBRAXLG</t>
  </si>
  <si>
    <t>9009537GMARKER PEACE BLACKSMA</t>
  </si>
  <si>
    <t>9009537GMARKER PEACE BLACKMED</t>
  </si>
  <si>
    <t>9009537GMARKER PEACE BLACKLGE</t>
  </si>
  <si>
    <t>9009537GMARKER PEACE BLACKXLG</t>
  </si>
  <si>
    <t>9009537GSUNGLASSESXSM</t>
  </si>
  <si>
    <t>9009537GSUNGLASSESSMA</t>
  </si>
  <si>
    <t>9009537GSUNGLASSESMED</t>
  </si>
  <si>
    <t>9009537GSUNGLASSESLGE</t>
  </si>
  <si>
    <t>9009537GSUNGLASSESXLG</t>
  </si>
  <si>
    <t>9009537GNEON PLAIDSMA</t>
  </si>
  <si>
    <t>9009537GNEON PLAIDMED</t>
  </si>
  <si>
    <t>9009537GNEON PLAIDLGE</t>
  </si>
  <si>
    <t>9009537GNEON PLAIDXLG</t>
  </si>
  <si>
    <t>9009537GRAINBOW SNAKESKINSMA</t>
  </si>
  <si>
    <t>9009537GRAINBOW SNAKESKINMED</t>
  </si>
  <si>
    <t>9009537GRAINBOW SNAKESKINLGE</t>
  </si>
  <si>
    <t>9009537GRAINBOW SNAKESKINXLG</t>
  </si>
  <si>
    <t>90099</t>
  </si>
  <si>
    <t>90099256MOXFORDLGE</t>
  </si>
  <si>
    <t>90099256MOXFORDXLG</t>
  </si>
  <si>
    <t>90099256MOXFORD2XL</t>
  </si>
  <si>
    <t>90099256MNAVYMED</t>
  </si>
  <si>
    <t>90099256MNAVYLGE</t>
  </si>
  <si>
    <t>90099256MNAVYXLG</t>
  </si>
  <si>
    <t>90099256MNAVY2XL</t>
  </si>
  <si>
    <t>90128</t>
  </si>
  <si>
    <t>90128240VBLACKSMA</t>
  </si>
  <si>
    <t>90128240VBLACKMED</t>
  </si>
  <si>
    <t>90128240VBLACKLGE</t>
  </si>
  <si>
    <t>90128240VBLACKXLG</t>
  </si>
  <si>
    <t>90128240VWHITESMA</t>
  </si>
  <si>
    <t>90128240VWHITEMED</t>
  </si>
  <si>
    <t>90128240VWHITELGE</t>
  </si>
  <si>
    <t>90128240VWHITEXLG</t>
  </si>
  <si>
    <t>90128240VPALM TREESMA</t>
  </si>
  <si>
    <t>90128240VPALM TREEMED</t>
  </si>
  <si>
    <t>90128240VPALM TREELGE</t>
  </si>
  <si>
    <t>90128240VPALM TREEXLG</t>
  </si>
  <si>
    <t>90128240VLT TURQUOISESMA</t>
  </si>
  <si>
    <t>90128240VLT TURQUOISEMED</t>
  </si>
  <si>
    <t>90128240VLT TURQUOISELGE</t>
  </si>
  <si>
    <t>90128240VLT TURQUOISEXLG</t>
  </si>
  <si>
    <t>90128240VROUGE RED    SMA</t>
  </si>
  <si>
    <t>90128240VROUGE RED    MED</t>
  </si>
  <si>
    <t>90128240VROUGE RED    LGE</t>
  </si>
  <si>
    <t>90128240VROUGE RED    XLG</t>
  </si>
  <si>
    <t>90182</t>
  </si>
  <si>
    <t>87651236VGOLD/OXFORDXLG</t>
  </si>
  <si>
    <t>949-BLACK/OXFORD</t>
  </si>
  <si>
    <t>87651236VBLACK/OXFORDSMA</t>
  </si>
  <si>
    <t>87651236VBLACK/OXFORDMED</t>
  </si>
  <si>
    <t>87651236VBLACK/OXFORDLGE</t>
  </si>
  <si>
    <t>87651236VBLACK/OXFORDXLG</t>
  </si>
  <si>
    <t>87653</t>
  </si>
  <si>
    <t>87653260VOXFORD/BLACKSMA</t>
  </si>
  <si>
    <t>87653260VOXFORD/BLACKMED</t>
  </si>
  <si>
    <t>87653260VOXFORD/BLACKLGE</t>
  </si>
  <si>
    <t>87653260VOXFORD/BLACKXLG</t>
  </si>
  <si>
    <t>87653260VLT BLUE/NAVYSMA</t>
  </si>
  <si>
    <t>87653260VLT BLUE/NAVYMED</t>
  </si>
  <si>
    <t>87653260VLT BLUE/NAVYLGE</t>
  </si>
  <si>
    <t>87653260VLT BLUE/NAVYXLG</t>
  </si>
  <si>
    <t>87653260VLAVENDER/PURPLESMA</t>
  </si>
  <si>
    <t>87653260VLAVENDER/PURPLEMED</t>
  </si>
  <si>
    <t>87653260VLAVENDER/PURPLELGE</t>
  </si>
  <si>
    <t>87653260VLAVENDER/PURPLEXLG</t>
  </si>
  <si>
    <t>87653260VSHERBERT/ORANGESMA</t>
  </si>
  <si>
    <t>87653260VSHERBERT/ORANGEMED</t>
  </si>
  <si>
    <t>87653260VSHERBERT/ORANGELGE</t>
  </si>
  <si>
    <t>87653260VSHERBERT/ORANGEXLG</t>
  </si>
  <si>
    <t>87653260VPINK/REDSMA</t>
  </si>
  <si>
    <t>87653260VPINK/REDMED</t>
  </si>
  <si>
    <t>87653260VPINK/REDLGE</t>
  </si>
  <si>
    <t>87653260VPINK/REDXLG</t>
  </si>
  <si>
    <t>87654</t>
  </si>
  <si>
    <t>87654259GWHITESMA</t>
  </si>
  <si>
    <t>87654259GWHITEMED</t>
  </si>
  <si>
    <t>87654259GWHITELGE</t>
  </si>
  <si>
    <t>87654259GWHITEXLG</t>
  </si>
  <si>
    <t>532-LAVENDER</t>
  </si>
  <si>
    <t>87654259GLAVENDERSMA</t>
  </si>
  <si>
    <t>87654259GLAVENDERMED</t>
  </si>
  <si>
    <t>87654259GLAVENDERLGE</t>
  </si>
  <si>
    <t>87654259GLAVENDERXLG</t>
  </si>
  <si>
    <t>87654259GPINKSMA</t>
  </si>
  <si>
    <t>87654259GPINKMED</t>
  </si>
  <si>
    <t>87654259GPINKLGE</t>
  </si>
  <si>
    <t>87654259GPINKXLG</t>
  </si>
  <si>
    <t>87662</t>
  </si>
  <si>
    <t>87662197VBLACKSMA</t>
  </si>
  <si>
    <t>87662197VBLACKMED</t>
  </si>
  <si>
    <t>87662197VBLACKLGE</t>
  </si>
  <si>
    <t>87662197VBLACKXLG</t>
  </si>
  <si>
    <t>87662197VOXFORD HEATHERSMA</t>
  </si>
  <si>
    <t>87662197VOXFORD HEATHERMED</t>
  </si>
  <si>
    <t>87662197VOXFORD HEATHERLGE</t>
  </si>
  <si>
    <t>87662197VOXFORD HEATHERXLG</t>
  </si>
  <si>
    <t>87662197VWHITESMA</t>
  </si>
  <si>
    <t>87662197VWHITEMED</t>
  </si>
  <si>
    <t>87662197VWHITELGE</t>
  </si>
  <si>
    <t>87662197VWHITEXLG</t>
  </si>
  <si>
    <t>87662197VNAVYSMA</t>
  </si>
  <si>
    <t>87662197VNAVYMED</t>
  </si>
  <si>
    <t>87662197VNAVYLGE</t>
  </si>
  <si>
    <t>87662197VNAVYXLG</t>
  </si>
  <si>
    <t>87662197VROYALSMA</t>
  </si>
  <si>
    <t>87662197VROYALMED</t>
  </si>
  <si>
    <t>87662197VROYALLGE</t>
  </si>
  <si>
    <t>87662197VROYALXLG</t>
  </si>
  <si>
    <t>87662197VREDSMA</t>
  </si>
  <si>
    <t>87662197VREDMED</t>
  </si>
  <si>
    <t>87662197VREDLGE</t>
  </si>
  <si>
    <t>87662197VREDXLG</t>
  </si>
  <si>
    <t>87662197VPINKSMA</t>
  </si>
  <si>
    <t>87662197VPINKMED</t>
  </si>
  <si>
    <t>87662197VPINKLGE</t>
  </si>
  <si>
    <t>87662197VPINKXLG</t>
  </si>
  <si>
    <t>87662197VSOFT PINKSMA</t>
  </si>
  <si>
    <t>87662197VSOFT PINKMED</t>
  </si>
  <si>
    <t>87662197VSOFT PINKLGE</t>
  </si>
  <si>
    <t>87662197VSOFT PINKXLG</t>
  </si>
  <si>
    <t>87664</t>
  </si>
  <si>
    <t>87664197GWHITESMA</t>
  </si>
  <si>
    <t>87664197GWHITEMED</t>
  </si>
  <si>
    <t>87664197GWHITELGE</t>
  </si>
  <si>
    <t>87664197GWHITEXLG</t>
  </si>
  <si>
    <t>87664197GPINKSMA</t>
  </si>
  <si>
    <t>87664197GPINKMED</t>
  </si>
  <si>
    <t>87664197GPINKLGE</t>
  </si>
  <si>
    <t>87664197GPINKXLG</t>
  </si>
  <si>
    <t>87664197GSOFT PINKMED</t>
  </si>
  <si>
    <t>87664197GSOFT PINKLGE</t>
  </si>
  <si>
    <t>87665</t>
  </si>
  <si>
    <t>87665197LREDSMA</t>
  </si>
  <si>
    <t>87665197LREDMED</t>
  </si>
  <si>
    <t>87665197LREDLGE</t>
  </si>
  <si>
    <t>87665197LREDXLG</t>
  </si>
  <si>
    <t>87665197LNAVYLGE</t>
  </si>
  <si>
    <t>87665197LNAVYXLG</t>
  </si>
  <si>
    <t>87665197LWHITELGE</t>
  </si>
  <si>
    <t>87665197LWHITEXLG</t>
  </si>
  <si>
    <t>87665197LOXFORD HEATHERLGE</t>
  </si>
  <si>
    <t>87665197LOXFORD HEATHERXLG</t>
  </si>
  <si>
    <t>87665197LBLACKLGE</t>
  </si>
  <si>
    <t>87665197LBLACKXLG</t>
  </si>
  <si>
    <t>87666</t>
  </si>
  <si>
    <t>105-PFD WHITE</t>
  </si>
  <si>
    <t>87666197VPFD WHITEMED</t>
  </si>
  <si>
    <t>87672</t>
  </si>
  <si>
    <t>87672226VBLACKSMA</t>
  </si>
  <si>
    <t>87672226VBLACKMED</t>
  </si>
  <si>
    <t>87672226VBLACKLGE</t>
  </si>
  <si>
    <t>87672226VBLACKXLG</t>
  </si>
  <si>
    <t>87672226VOXFORD HEATHERSMA</t>
  </si>
  <si>
    <t>87672226VOXFORD HEATHERMED</t>
  </si>
  <si>
    <t>87672226VOXFORD HEATHERLGE</t>
  </si>
  <si>
    <t>87672226VOXFORD HEATHERXLG</t>
  </si>
  <si>
    <t>87672226VWHITESMA</t>
  </si>
  <si>
    <t>87672226VWHITEMED</t>
  </si>
  <si>
    <t>87672226VWHITELGE</t>
  </si>
  <si>
    <t>87672226VWHITEXLG</t>
  </si>
  <si>
    <t>87672226VROYALSMA</t>
  </si>
  <si>
    <t>87672226VROYALMED</t>
  </si>
  <si>
    <t>87672226VROYALLGE</t>
  </si>
  <si>
    <t>87672226VROYALXLG</t>
  </si>
  <si>
    <t>87672226VREDSMA</t>
  </si>
  <si>
    <t>87672226VREDMED</t>
  </si>
  <si>
    <t>87672226VREDLGE</t>
  </si>
  <si>
    <t>87672226VREDXLG</t>
  </si>
  <si>
    <t>87672226VPINKSMA</t>
  </si>
  <si>
    <t>87672226VPINKMED</t>
  </si>
  <si>
    <t>87672226VPINKLGE</t>
  </si>
  <si>
    <t>87672226VPINKXLG</t>
  </si>
  <si>
    <t>87672226VSOFT PINKSMA</t>
  </si>
  <si>
    <t>87672226VSOFT PINKMED</t>
  </si>
  <si>
    <t>87672226VSOFT PINKLGE</t>
  </si>
  <si>
    <t>87672226VSOFT PINKXLG</t>
  </si>
  <si>
    <t>87667</t>
  </si>
  <si>
    <t>87667227VWHITESMA</t>
  </si>
  <si>
    <t>87667227VWHITEMED</t>
  </si>
  <si>
    <t>87667227VWHITELGE</t>
  </si>
  <si>
    <t>87667227VWHITEXLG</t>
  </si>
  <si>
    <t>87714</t>
  </si>
  <si>
    <t>8771437VZEBRAXSM</t>
  </si>
  <si>
    <t>8771437VZEBRASMA</t>
  </si>
  <si>
    <t>8771437VZEBRAMED</t>
  </si>
  <si>
    <t>8771437VZEBRALGE</t>
  </si>
  <si>
    <t>8771437VZEBRAXLG</t>
  </si>
  <si>
    <t>8771437VNEON SPLATTERXSM</t>
  </si>
  <si>
    <t>8771437VNEON SPLATTERSMA</t>
  </si>
  <si>
    <t>8771437VNEON SPLATTERMED</t>
  </si>
  <si>
    <t>8771437VNEON SPLATTERLGE</t>
  </si>
  <si>
    <t>8771437VNEON SPLATTERXLG</t>
  </si>
  <si>
    <t>435-VOLLEYBALL NET</t>
  </si>
  <si>
    <t>8771437VVOLLEYBALL NET PRINTXSM</t>
  </si>
  <si>
    <t>8771437VVOLLEYBALL NET PRINTSMA</t>
  </si>
  <si>
    <t>8771437VVOLLEYBALL NET PRINTMED</t>
  </si>
  <si>
    <t>8771437VVOLLEYBALL NET PRINTLGE</t>
  </si>
  <si>
    <t>8771437VVOLLEYBALL NET PRINTXLG</t>
  </si>
  <si>
    <t>543-PURPLE PLAID</t>
  </si>
  <si>
    <t>8771437VPURPLE PLAIDXSM</t>
  </si>
  <si>
    <t>8771437VPURPLE PLAIDSMA</t>
  </si>
  <si>
    <t>8771437VPURPLE PLAIDMED</t>
  </si>
  <si>
    <t>8771437VPURPLE PLAIDLGE</t>
  </si>
  <si>
    <t>8771437VPURPLE PLAIDXLG</t>
  </si>
  <si>
    <t>8771437VPOP ART CHEERXSM</t>
  </si>
  <si>
    <t>8771437VPOP ART CHEERSMA</t>
  </si>
  <si>
    <t>8771437VPOP ART CHEERMED</t>
  </si>
  <si>
    <t>8771437VPOP ART CHEERLGE</t>
  </si>
  <si>
    <t>8771437VPOP ART CHEERXLG</t>
  </si>
  <si>
    <t>8771437VLGE TIE DYEXSM</t>
  </si>
  <si>
    <t>8771437VLGE TIE DYESMA</t>
  </si>
  <si>
    <t>8771437VLGE TIE DYEMED</t>
  </si>
  <si>
    <t>8771437VLGE TIE DYELGE</t>
  </si>
  <si>
    <t>8771437VLGE TIE DYEXLG</t>
  </si>
  <si>
    <t>8771437VPINK BUFFALOXSM</t>
  </si>
  <si>
    <t>8771437VPINK BUFFALOSMA</t>
  </si>
  <si>
    <t>8771437VPINK BUFFALOMED</t>
  </si>
  <si>
    <t>8771437VPINK BUFFALOLGE</t>
  </si>
  <si>
    <t>8771437VPINK BUFFALOXLG</t>
  </si>
  <si>
    <t>885-YELLOW BUFFALO</t>
  </si>
  <si>
    <t>8771437VYELLOW BUFFALOXSM</t>
  </si>
  <si>
    <t>8771437VYELLOW BUFFALOSMA</t>
  </si>
  <si>
    <t>8771437VYELLOW BUFFALOMED</t>
  </si>
  <si>
    <t>8771437VYELLOW BUFFALOLGE</t>
  </si>
  <si>
    <t>8771437VYELLOW BUFFALOXLG</t>
  </si>
  <si>
    <t>87750</t>
  </si>
  <si>
    <t>87750226VBLACKSMA</t>
  </si>
  <si>
    <t>87750226VBLACKMED</t>
  </si>
  <si>
    <t>87750226VBLACKLGE</t>
  </si>
  <si>
    <t>87750226VBLACKXLG</t>
  </si>
  <si>
    <t>87750226VWHITESMA</t>
  </si>
  <si>
    <t>87750226VWHITEMED</t>
  </si>
  <si>
    <t>87750226VWHITELGE</t>
  </si>
  <si>
    <t>87750226VWHITEXLG</t>
  </si>
  <si>
    <t>301-DK GREEN</t>
  </si>
  <si>
    <t>87750226VDK GREENSMA</t>
  </si>
  <si>
    <t>87750226VDK GREENMED</t>
  </si>
  <si>
    <t>87750226VDK GREENLGE</t>
  </si>
  <si>
    <t>87750226VDK GREENXLG</t>
  </si>
  <si>
    <t>87750226VNAVYSMA</t>
  </si>
  <si>
    <t>87750226VNAVYMED</t>
  </si>
  <si>
    <t>87750226VNAVYLGE</t>
  </si>
  <si>
    <t>87750226VNAVYXLG</t>
  </si>
  <si>
    <t>87750226VROYALSMA</t>
  </si>
  <si>
    <t>87750226VROYALMED</t>
  </si>
  <si>
    <t>87750226VROYALLGE</t>
  </si>
  <si>
    <t>87750226VROYALXLG</t>
  </si>
  <si>
    <t>87750226VLT BLUESMA</t>
  </si>
  <si>
    <t>87750226VLT BLUEMED</t>
  </si>
  <si>
    <t>87750226VLT BLUELGE</t>
  </si>
  <si>
    <t>87750226VLT BLUEXLG</t>
  </si>
  <si>
    <t>87750226VNEW PURPLESMA</t>
  </si>
  <si>
    <t>87750226VNEW PURPLEMED</t>
  </si>
  <si>
    <t>87750226VNEW PURPLELGE</t>
  </si>
  <si>
    <t>87750226VNEW PURPLEXLG</t>
  </si>
  <si>
    <t>87750226VCARDINALSMA</t>
  </si>
  <si>
    <t>87750226VCARDINALMED</t>
  </si>
  <si>
    <t>87750226VCARDINALLGE</t>
  </si>
  <si>
    <t>87750226VCARDINALXLG</t>
  </si>
  <si>
    <t>87750226VMAROONSMA</t>
  </si>
  <si>
    <t>87750226VMAROONMED</t>
  </si>
  <si>
    <t>87750226VMAROONLGE</t>
  </si>
  <si>
    <t>87750226VMAROONXLG</t>
  </si>
  <si>
    <t>87750226VREDSMA</t>
  </si>
  <si>
    <t>87750226VREDMED</t>
  </si>
  <si>
    <t>87750226VREDLGE</t>
  </si>
  <si>
    <t>87750226VREDXLG</t>
  </si>
  <si>
    <t>87750226VTEXAS ORANGESMA</t>
  </si>
  <si>
    <t>87750226VTEXAS ORANGEMED</t>
  </si>
  <si>
    <t>87750226VTEXAS ORANGELGE</t>
  </si>
  <si>
    <t>87750226VTEXAS ORANGEXLG</t>
  </si>
  <si>
    <t>87750226VORANGESMA</t>
  </si>
  <si>
    <t>87750226VORANGEMED</t>
  </si>
  <si>
    <t>87750226VORANGELGE</t>
  </si>
  <si>
    <t>87750226VORANGEXLG</t>
  </si>
  <si>
    <t>87757</t>
  </si>
  <si>
    <t>87757268VWHITE/REDSMA</t>
  </si>
  <si>
    <t>87757268VWHITE/REDMED</t>
  </si>
  <si>
    <t>87757268VWHITE/REDLGE</t>
  </si>
  <si>
    <t>87757268VWHITE/REDXLG</t>
  </si>
  <si>
    <t>87757268VWHITE/BLACKSMA</t>
  </si>
  <si>
    <t>87757268VWHITE/BLACKMED</t>
  </si>
  <si>
    <t>87757268VWHITE/BLACKLGE</t>
  </si>
  <si>
    <t>87757268VWHITE/BLACKXLG</t>
  </si>
  <si>
    <t>87757268VWHITE/NAVYSMA</t>
  </si>
  <si>
    <t>87757268VWHITE/NAVYMED</t>
  </si>
  <si>
    <t>87757268VWHITE/NAVYLGE</t>
  </si>
  <si>
    <t>87757268VWHITE/NAVYXLG</t>
  </si>
  <si>
    <t>112-WHITE/ROYAL</t>
  </si>
  <si>
    <t>87757268VWHITE/ROYALSMA</t>
  </si>
  <si>
    <t>87757268VWHITE/ROYALMED</t>
  </si>
  <si>
    <t>87757268VWHITE/ROYALLGE</t>
  </si>
  <si>
    <t>87757268VWHITE/ROYALXLG</t>
  </si>
  <si>
    <t>87757268VWHITE/CARDINALSMA</t>
  </si>
  <si>
    <t>87757268VWHITE/CARDINALMED</t>
  </si>
  <si>
    <t>87757268VWHITE/CARDINALLGE</t>
  </si>
  <si>
    <t>87757268VWHITE/CARDINALXLG</t>
  </si>
  <si>
    <t>87757268VTEXAS ORANGESMA</t>
  </si>
  <si>
    <t>87757268VTEXAS ORANGEMED</t>
  </si>
  <si>
    <t>87757268VTEXAS ORANGELGE</t>
  </si>
  <si>
    <t>87757268VTEXAS ORANGEXLG</t>
  </si>
  <si>
    <t>87767</t>
  </si>
  <si>
    <t>8776737VZEBRAXSM</t>
  </si>
  <si>
    <t>8776737VZEBRASMA</t>
  </si>
  <si>
    <t>8776737VZEBRAMED</t>
  </si>
  <si>
    <t>8776737VZEBRALGE</t>
  </si>
  <si>
    <t>8776737VZEBRAXLG</t>
  </si>
  <si>
    <t>87769</t>
  </si>
  <si>
    <t>87769226LBLACKMED</t>
  </si>
  <si>
    <t>87769226LBLACKLGE</t>
  </si>
  <si>
    <t>87769226LBLACKXLG</t>
  </si>
  <si>
    <t>87769226LOXFORD HEATHERLGE</t>
  </si>
  <si>
    <t>87769226LOXFORD HEATHERXLG</t>
  </si>
  <si>
    <t>87769226LWHITEMED</t>
  </si>
  <si>
    <t>87769226LWHITELGE</t>
  </si>
  <si>
    <t>87769226LWHITEXLG</t>
  </si>
  <si>
    <t>87769226LNAVYLGE</t>
  </si>
  <si>
    <t>87769226LNAVYXLG</t>
  </si>
  <si>
    <t>87796</t>
  </si>
  <si>
    <t>821-TENNESE ORANGE</t>
  </si>
  <si>
    <t>87796197VTENNESSEE ORANGESMA</t>
  </si>
  <si>
    <t>87796197VTENNESSEE ORANGEMED</t>
  </si>
  <si>
    <t>87796197VTENNESSEE ORANGELGE</t>
  </si>
  <si>
    <t>87796197VTENNESSEE ORANGEXLG</t>
  </si>
  <si>
    <t>87803</t>
  </si>
  <si>
    <t>8780337VZEBRAXSM</t>
  </si>
  <si>
    <t>8780337VZEBRASMA</t>
  </si>
  <si>
    <t>8780337VZEBRAMED</t>
  </si>
  <si>
    <t>8780337VZEBRALGE</t>
  </si>
  <si>
    <t>8780337VZEBRAXLG</t>
  </si>
  <si>
    <t>8780337VNEON SPLATTERXSM</t>
  </si>
  <si>
    <t>8780337VNEON SPLATTERSMA</t>
  </si>
  <si>
    <t>8780337VNEON SPLATTERMED</t>
  </si>
  <si>
    <t>8780337VNEON SPLATTERLGE</t>
  </si>
  <si>
    <t>8780337VNEON SPLATTERXLG</t>
  </si>
  <si>
    <t>8780337VMARKER PEACE BLACKXSM</t>
  </si>
  <si>
    <t>8780337VMARKER PEACE BLACKSMA</t>
  </si>
  <si>
    <t>8780337VMARKER PEACE BLACKMED</t>
  </si>
  <si>
    <t>8780337VMARKER PEACE BLACKLGE</t>
  </si>
  <si>
    <t>8780337VMARKER PEACE BLACKXLG</t>
  </si>
  <si>
    <t>87838</t>
  </si>
  <si>
    <t>P30-CAMOUFLAGE</t>
  </si>
  <si>
    <t>8783837VCAMOSMA</t>
  </si>
  <si>
    <t>8783837VCAMOMED</t>
  </si>
  <si>
    <t>8783837VCAMOLGE</t>
  </si>
  <si>
    <t>8783837VCAMOXLG</t>
  </si>
  <si>
    <t>87819</t>
  </si>
  <si>
    <t>878197633VBLACKSMA</t>
  </si>
  <si>
    <t>878197633VBLACKMED</t>
  </si>
  <si>
    <t>878197633VBLACKLGE</t>
  </si>
  <si>
    <t>878197633VBLACKXLG</t>
  </si>
  <si>
    <t>878197633VOXFORDSMA</t>
  </si>
  <si>
    <t>878197633VOXFORDMED</t>
  </si>
  <si>
    <t>878197633VOXFORDLGE</t>
  </si>
  <si>
    <t>878197633VOXFORDXLG</t>
  </si>
  <si>
    <t>878197633VNAVYSMA</t>
  </si>
  <si>
    <t>878197633VNAVYMED</t>
  </si>
  <si>
    <t>878197633VNAVYLGE</t>
  </si>
  <si>
    <t>878197633VNAVYXLG</t>
  </si>
  <si>
    <t>878197633VROYALSMA</t>
  </si>
  <si>
    <t>878197633VROYALMED</t>
  </si>
  <si>
    <t>878197633VROYALLGE</t>
  </si>
  <si>
    <t>878197633VROYALXLG</t>
  </si>
  <si>
    <t>878197633VREDSMA</t>
  </si>
  <si>
    <t>878197633VREDMED</t>
  </si>
  <si>
    <t>878197633VREDLGE</t>
  </si>
  <si>
    <t>878197633VREDXLG</t>
  </si>
  <si>
    <t>878197633VLT GOLDSMA</t>
  </si>
  <si>
    <t>878197633VLT GOLDMED</t>
  </si>
  <si>
    <t>878197633VLT GOLDLGE</t>
  </si>
  <si>
    <t>878197633VLT GOLDXLG</t>
  </si>
  <si>
    <t>878197633VORANGESMA</t>
  </si>
  <si>
    <t>878197633VORANGEMED</t>
  </si>
  <si>
    <t>878197633VORANGELGE</t>
  </si>
  <si>
    <t>878197633VORANGEXLG</t>
  </si>
  <si>
    <t>878167633VBLACKSMA</t>
  </si>
  <si>
    <t>878167633VBLACKMED</t>
  </si>
  <si>
    <t>878167633VBLACKLGE</t>
  </si>
  <si>
    <t>878167633VBLACKXLG</t>
  </si>
  <si>
    <t>878167633VOXFORDSMA</t>
  </si>
  <si>
    <t>878167633VOXFORDMED</t>
  </si>
  <si>
    <t>878167633VOXFORDLGE</t>
  </si>
  <si>
    <t>878167633VOXFORDXLG</t>
  </si>
  <si>
    <t>878167633VNAVYSMA</t>
  </si>
  <si>
    <t>878167633VNAVYMED</t>
  </si>
  <si>
    <t>878167633VNAVYLGE</t>
  </si>
  <si>
    <t>878167633VNAVYXLG</t>
  </si>
  <si>
    <t>878167633VROYALSMA</t>
  </si>
  <si>
    <t>878167633VROYALMED</t>
  </si>
  <si>
    <t>878167633VROYALLGE</t>
  </si>
  <si>
    <t>878167633VROYALXLG</t>
  </si>
  <si>
    <t>878167633VREDSMA</t>
  </si>
  <si>
    <t>878167633VREDMED</t>
  </si>
  <si>
    <t>878167633VREDLGE</t>
  </si>
  <si>
    <t>878167633VREDXLG</t>
  </si>
  <si>
    <t>878167633VORANGESMA</t>
  </si>
  <si>
    <t>878167633VORANGEMED</t>
  </si>
  <si>
    <t>878167633VORANGELGE</t>
  </si>
  <si>
    <t>878167633VORANGEXLG</t>
  </si>
  <si>
    <t>87864</t>
  </si>
  <si>
    <t>8786437GRAINBOW ZEBRASMA</t>
  </si>
  <si>
    <t>8786437GRAINBOW ZEBRAMED</t>
  </si>
  <si>
    <t>8786437GRAINBOW ZEBRALGE</t>
  </si>
  <si>
    <t>8786437GRAINBOW ZEBRAXLG</t>
  </si>
  <si>
    <t>879157633VBLACKSMA</t>
  </si>
  <si>
    <t>879157633VBLACKMED</t>
  </si>
  <si>
    <t>879157633VBLACKLGE</t>
  </si>
  <si>
    <t>879157633VBLACKXLG</t>
  </si>
  <si>
    <t>87955</t>
  </si>
  <si>
    <t>87955240VBLACKSMA</t>
  </si>
  <si>
    <t>87955240VBLACKMED</t>
  </si>
  <si>
    <t>87955240VBLACKLGE</t>
  </si>
  <si>
    <t>87955240VBLACKXLG</t>
  </si>
  <si>
    <t>87955240VOXFORDSMA</t>
  </si>
  <si>
    <t>87955240VOXFORDMED</t>
  </si>
  <si>
    <t>87955240VOXFORDLGE</t>
  </si>
  <si>
    <t>87955240VOXFORDXLG</t>
  </si>
  <si>
    <t>87955240VWHITESMA</t>
  </si>
  <si>
    <t>87955240VWHITEMED</t>
  </si>
  <si>
    <t>87955240VWHITELGE</t>
  </si>
  <si>
    <t>87955240VWHITEXLG</t>
  </si>
  <si>
    <t>87955240VNAVYSMA</t>
  </si>
  <si>
    <t>87955240VNAVYMED</t>
  </si>
  <si>
    <t>87955240VNAVYLGE</t>
  </si>
  <si>
    <t>87955240VNAVYXLG</t>
  </si>
  <si>
    <t>87955240VROYALSMA</t>
  </si>
  <si>
    <t>87955240VROYALMED</t>
  </si>
  <si>
    <t>87955240VROYALLGE</t>
  </si>
  <si>
    <t>87955240VROYALXLG</t>
  </si>
  <si>
    <t>87955240VCARDINALSMA</t>
  </si>
  <si>
    <t>87955240VCARDINALMED</t>
  </si>
  <si>
    <t>87955240VCARDINALLGE</t>
  </si>
  <si>
    <t>87955240VCARDINALXLG</t>
  </si>
  <si>
    <t>87955240VTRUE REDSMA</t>
  </si>
  <si>
    <t>87955240VTRUE REDMED</t>
  </si>
  <si>
    <t>87955240VTRUE REDLGE</t>
  </si>
  <si>
    <t>87955240VTRUE REDXLG</t>
  </si>
  <si>
    <t>87955240VLT GOLDSMA</t>
  </si>
  <si>
    <t>87955240VLT GOLDMED</t>
  </si>
  <si>
    <t>87955240VLT GOLDLGE</t>
  </si>
  <si>
    <t>87955240VLT GOLDXLG</t>
  </si>
  <si>
    <t>87955240VORANGESMA</t>
  </si>
  <si>
    <t>87955240VORANGEMED</t>
  </si>
  <si>
    <t>87955240VORANGELGE</t>
  </si>
  <si>
    <t>87966</t>
  </si>
  <si>
    <t>87966227VBLACKSMA</t>
  </si>
  <si>
    <t>87966227VBLACKMED</t>
  </si>
  <si>
    <t>87966227VBLACKLGE</t>
  </si>
  <si>
    <t>87966227VBLACKXLG</t>
  </si>
  <si>
    <t>87966227VOXFORD HEATHERSMA</t>
  </si>
  <si>
    <t>87966227VOXFORD HEATHERMED</t>
  </si>
  <si>
    <t>87966227VOXFORD HEATHERLGE</t>
  </si>
  <si>
    <t>87966227VOXFORD HEATHERXLG</t>
  </si>
  <si>
    <t>87966227VWHITESMA</t>
  </si>
  <si>
    <t>87966227VWHITEMED</t>
  </si>
  <si>
    <t>87966227VWHITELGE</t>
  </si>
  <si>
    <t>87966227VWHITEXLG</t>
  </si>
  <si>
    <t>87966227VNAVYSMA</t>
  </si>
  <si>
    <t>87966227VNAVYMED</t>
  </si>
  <si>
    <t>87966227VNAVYLGE</t>
  </si>
  <si>
    <t>87966227VNAVYXLG</t>
  </si>
  <si>
    <t>87966227VNEW PURPLESMA</t>
  </si>
  <si>
    <t>87966227VNEW PURPLEMED</t>
  </si>
  <si>
    <t>87966227VNEW PURPLELGE</t>
  </si>
  <si>
    <t>87966227VNEW PURPLEXLG</t>
  </si>
  <si>
    <t>87966227VCARDINALSMA</t>
  </si>
  <si>
    <t>87966227VCARDINALMED</t>
  </si>
  <si>
    <t>87966227VCARDINALLGE</t>
  </si>
  <si>
    <t>87966227VCARDINALXLG</t>
  </si>
  <si>
    <t>87966227VTEXAS ORANGESMA</t>
  </si>
  <si>
    <t>87966227VTEXAS ORANGEMED</t>
  </si>
  <si>
    <t>87966227VTEXAS ORANGELGE</t>
  </si>
  <si>
    <t>87966227VTEXAS ORANGEXLG</t>
  </si>
  <si>
    <t>87966227VORANGESMA</t>
  </si>
  <si>
    <t>87966227VORANGEMED</t>
  </si>
  <si>
    <t>87966227VORANGELGE</t>
  </si>
  <si>
    <t>87966227VORANGEXLG</t>
  </si>
  <si>
    <t>87971</t>
  </si>
  <si>
    <t>87971277VBLACKSMA</t>
  </si>
  <si>
    <t>87971277VBLACKMED</t>
  </si>
  <si>
    <t>87971277VBLACKLGE</t>
  </si>
  <si>
    <t>87971277VBLACKXLG</t>
  </si>
  <si>
    <t>87971277VOXFORDSMA</t>
  </si>
  <si>
    <t>87971277VOXFORDMED</t>
  </si>
  <si>
    <t>87971277VOXFORDLGE</t>
  </si>
  <si>
    <t>87971277VOXFORDXLG</t>
  </si>
  <si>
    <t>87971277VWHITESMA</t>
  </si>
  <si>
    <t>87971277VWHITEMED</t>
  </si>
  <si>
    <t>87971277VWHITELGE</t>
  </si>
  <si>
    <t>87971277VWHITEXLG</t>
  </si>
  <si>
    <t>87991</t>
  </si>
  <si>
    <t>87991268VWHITE/REDSMA</t>
  </si>
  <si>
    <t>87991268VWHITE/REDMED</t>
  </si>
  <si>
    <t>87991268VWHITE/REDLGE</t>
  </si>
  <si>
    <t>87991268VWHITE/REDXLG</t>
  </si>
  <si>
    <t>87991268VWHITE/BLACKSMA</t>
  </si>
  <si>
    <t>87991268VWHITE/BLACKMED</t>
  </si>
  <si>
    <t>87991268VWHITE/BLACKLGE</t>
  </si>
  <si>
    <t>87991268VWHITE/BLACKXLG</t>
  </si>
  <si>
    <t>88034</t>
  </si>
  <si>
    <t>88034227VVIVID BLUESMA</t>
  </si>
  <si>
    <t>88034227VVIVID BLUEMED</t>
  </si>
  <si>
    <t>88034227VVIVID BLUELGE</t>
  </si>
  <si>
    <t>88034227VVIVID BLUEXLG</t>
  </si>
  <si>
    <t>88034227VPINKSMA</t>
  </si>
  <si>
    <t>88034227VPINKMED</t>
  </si>
  <si>
    <t>88034227VPINKLGE</t>
  </si>
  <si>
    <t>88034227VPINKXLG</t>
  </si>
  <si>
    <t>88038</t>
  </si>
  <si>
    <t>88038229VWHITE/OXFORDSMA</t>
  </si>
  <si>
    <t>88038229VWHITE/OXFORDMED</t>
  </si>
  <si>
    <t>88038229VWHITE/OXFORDLGE</t>
  </si>
  <si>
    <t>88038229VWHITE/OXFORDXLG</t>
  </si>
  <si>
    <t>88038229VNAVY/OXFORDSMA</t>
  </si>
  <si>
    <t>88038229VNAVY/OXFORDMED</t>
  </si>
  <si>
    <t>88038229VNAVY/OXFORDLGE</t>
  </si>
  <si>
    <t>88038229VNAVY/OXFORDXLG</t>
  </si>
  <si>
    <t>88038229VROYAL/OXFORDSMA</t>
  </si>
  <si>
    <t>88038229VROYAL/OXFORDMED</t>
  </si>
  <si>
    <t>88038229VROYAL/OXFORDXLG</t>
  </si>
  <si>
    <t>88038229VADIDAS UNIVERSITY REDSMA</t>
  </si>
  <si>
    <t>88038229VADIDAS UNIVERSITY REDMED</t>
  </si>
  <si>
    <t>88038229VADIDAS UNIVERSITY REDLGE</t>
  </si>
  <si>
    <t>88038229VADIDAS UNIVERSITY REDXLG</t>
  </si>
  <si>
    <t>88038229VBLACK/OXFORDSMA</t>
  </si>
  <si>
    <t>88038229VBLACK/OXFORDMED</t>
  </si>
  <si>
    <t>88038229VBLACK/OXFORDLGE</t>
  </si>
  <si>
    <t>88038229VBLACK/OXFORDXLG</t>
  </si>
  <si>
    <t>88057</t>
  </si>
  <si>
    <t>8805737VSPLATTER BASKETBALLXSM</t>
  </si>
  <si>
    <t>8805737VSPLATTER BASKETBALLSMA</t>
  </si>
  <si>
    <t>8805737VSPLATTER BASKETBALLMED</t>
  </si>
  <si>
    <t>8805737VSPLATTER BASKETBALLLGE</t>
  </si>
  <si>
    <t>8805737VSPLATTER BASKETBALLXLG</t>
  </si>
  <si>
    <t>8805737VNEON SPLATTERXSM</t>
  </si>
  <si>
    <t>8805737VNEON SPLATTERSMA</t>
  </si>
  <si>
    <t>8805737VNEON SPLATTERMED</t>
  </si>
  <si>
    <t>8805737VNEON SPLATTERLGE</t>
  </si>
  <si>
    <t>8805737VNEON SPLATTERXLG</t>
  </si>
  <si>
    <t>8805737VRAINBOW ZEBRAXSM</t>
  </si>
  <si>
    <t>8805737VRAINBOW ZEBRASMA</t>
  </si>
  <si>
    <t>8805737VRAINBOW ZEBRAMED</t>
  </si>
  <si>
    <t>8805737VRAINBOW ZEBRALGE</t>
  </si>
  <si>
    <t>8805737VRAINBOW ZEBRAXLG</t>
  </si>
  <si>
    <t>8805737VMARKER PEACE BLACKXSM</t>
  </si>
  <si>
    <t>8805737VMARKER PEACE BLACKSMA</t>
  </si>
  <si>
    <t>8805737VMARKER PEACE BLACKMED</t>
  </si>
  <si>
    <t>8805737VMARKER PEACE BLACKLGE</t>
  </si>
  <si>
    <t>8805737VMARKER PEACE BLACKXLG</t>
  </si>
  <si>
    <t>88056</t>
  </si>
  <si>
    <t>88056246VBLACKSMA</t>
  </si>
  <si>
    <t>88056246VBLACKMED</t>
  </si>
  <si>
    <t>88056246VBLACKLGE</t>
  </si>
  <si>
    <t>88056246VBLACKXLG</t>
  </si>
  <si>
    <t>88056246VOXFORDSMA</t>
  </si>
  <si>
    <t>88056246VOXFORDMED</t>
  </si>
  <si>
    <t>88056246VOXFORDLGE</t>
  </si>
  <si>
    <t>88056246VOXFORDXLG</t>
  </si>
  <si>
    <t>88056246VNAVYSMA</t>
  </si>
  <si>
    <t>88056246VNAVYMED</t>
  </si>
  <si>
    <t>88056246VNAVYLGE</t>
  </si>
  <si>
    <t>88056246VNAVYXLG</t>
  </si>
  <si>
    <t>88056246VREDSMA</t>
  </si>
  <si>
    <t>88056246VREDMED</t>
  </si>
  <si>
    <t>88056246VREDLGE</t>
  </si>
  <si>
    <t>88056246VREDXLG</t>
  </si>
  <si>
    <t>88056246VPINKSMA</t>
  </si>
  <si>
    <t>88056246VPINKMED</t>
  </si>
  <si>
    <t>88056246VPINKLGE</t>
  </si>
  <si>
    <t>88056246VPINKXLG</t>
  </si>
  <si>
    <t>88067</t>
  </si>
  <si>
    <t>88067239VNEW PURPLESMA</t>
  </si>
  <si>
    <t>88067239VNEW PURPLEMED</t>
  </si>
  <si>
    <t>88067239VNEW PURPLELGE</t>
  </si>
  <si>
    <t>88067239VNEW PURPLEXLG</t>
  </si>
  <si>
    <t>88199</t>
  </si>
  <si>
    <t>848-FUSCHIA TIE DYE</t>
  </si>
  <si>
    <t>8819937VFUCHSIA TYE DYEXSM</t>
  </si>
  <si>
    <t>8819937VFUCHSIA TYE DYESMA</t>
  </si>
  <si>
    <t>8819937VFUCHSIA TYE DYEMED</t>
  </si>
  <si>
    <t>8819937VFUCHSIA TYE DYELGE</t>
  </si>
  <si>
    <t>8819937VFUCHSIA TYE DYEXLG</t>
  </si>
  <si>
    <t>88225</t>
  </si>
  <si>
    <t>88225320VBLACKSMA</t>
  </si>
  <si>
    <t>88225320VBLACKMED</t>
  </si>
  <si>
    <t>88225320VBLACKLGE</t>
  </si>
  <si>
    <t>88225320VBLACKXLG</t>
  </si>
  <si>
    <t>88225320VOXFORDSMA</t>
  </si>
  <si>
    <t>88225320VOXFORDMED</t>
  </si>
  <si>
    <t>88225320VOXFORDLGE</t>
  </si>
  <si>
    <t>88225320VOXFORDXLG</t>
  </si>
  <si>
    <t>88225320VNAVYSMA</t>
  </si>
  <si>
    <t>88225320VNAVYMED</t>
  </si>
  <si>
    <t>88225320VNAVYLGE</t>
  </si>
  <si>
    <t>88225320VNAVYXLG</t>
  </si>
  <si>
    <t>88225320VREDSMA</t>
  </si>
  <si>
    <t>88225320VREDMED</t>
  </si>
  <si>
    <t>88225320VREDLGE</t>
  </si>
  <si>
    <t>88225320VREDXLG</t>
  </si>
  <si>
    <t>88229256VRBLACKSMA</t>
  </si>
  <si>
    <t>88229256VRBLACKMED</t>
  </si>
  <si>
    <t>88229256VRBLACKLGE</t>
  </si>
  <si>
    <t>88229256VRBLACKXLG</t>
  </si>
  <si>
    <t>88229256VROXFORDSMA</t>
  </si>
  <si>
    <t>88229256VRWHITESMA</t>
  </si>
  <si>
    <t>88229256VRWHITEXLG</t>
  </si>
  <si>
    <t>88229256VRNAVYSMA</t>
  </si>
  <si>
    <t>88229256VRNAVYMED</t>
  </si>
  <si>
    <t>88229256VRNAVYLGE</t>
  </si>
  <si>
    <t>88229256VRNAVYXLG</t>
  </si>
  <si>
    <t>88229256VRTEXAS ORANGESMA</t>
  </si>
  <si>
    <t>88229256VRTEXAS ORANGEMED</t>
  </si>
  <si>
    <t>88229256VRTEXAS ORANGELGE</t>
  </si>
  <si>
    <t>88229256VRTEXAS ORANGEXLG</t>
  </si>
  <si>
    <t>88229256VRREDSMA</t>
  </si>
  <si>
    <t>88229256VRREDMED</t>
  </si>
  <si>
    <t>88229256VRREDLGE</t>
  </si>
  <si>
    <t>88229256VRREDXLG</t>
  </si>
  <si>
    <t>88231</t>
  </si>
  <si>
    <t>88231261VBLACKSMA</t>
  </si>
  <si>
    <t>88231261VBLACKMED</t>
  </si>
  <si>
    <t>88231261VBLACKLGE</t>
  </si>
  <si>
    <t>88231261VBLACKXLG</t>
  </si>
  <si>
    <t>88231261VOXFORDSMA</t>
  </si>
  <si>
    <t>88231261VOXFORDMED</t>
  </si>
  <si>
    <t>88231261VOXFORDLGE</t>
  </si>
  <si>
    <t>88231261VOXFORDXLG</t>
  </si>
  <si>
    <t>88231261VWHITESMA</t>
  </si>
  <si>
    <t>88231261VWHITEMED</t>
  </si>
  <si>
    <t>88231261VWHITELGE</t>
  </si>
  <si>
    <t>88231261VNAVYSMA</t>
  </si>
  <si>
    <t>88231261VNAVYMED</t>
  </si>
  <si>
    <t>88231261VNAVYLGE</t>
  </si>
  <si>
    <t>88231261VNAVYXLG</t>
  </si>
  <si>
    <t>88231261VREDSMA</t>
  </si>
  <si>
    <t>88231261VREDMED</t>
  </si>
  <si>
    <t>88231261VREDLGE</t>
  </si>
  <si>
    <t>88231261VREDXLG</t>
  </si>
  <si>
    <t>88249</t>
  </si>
  <si>
    <t>88249226VBLACKSMA</t>
  </si>
  <si>
    <t>88249226VBLACKMED</t>
  </si>
  <si>
    <t>88249226VBLACKLGE</t>
  </si>
  <si>
    <t>88249226VBLACKXLG</t>
  </si>
  <si>
    <t>88249226VOXFORD HEATHERSMA</t>
  </si>
  <si>
    <t>88249226VOXFORD HEATHERMED</t>
  </si>
  <si>
    <t>88249226VOXFORD HEATHERLGE</t>
  </si>
  <si>
    <t>88249226VOXFORD HEATHERXLG</t>
  </si>
  <si>
    <t>88249226VWHITESMA</t>
  </si>
  <si>
    <t>88249226VWHITEMED</t>
  </si>
  <si>
    <t>88249226VWHITELGE</t>
  </si>
  <si>
    <t>88249226VWHITEXLG</t>
  </si>
  <si>
    <t>88249226VSOFT PINKSMA</t>
  </si>
  <si>
    <t>88249226VSOFT PINKMED</t>
  </si>
  <si>
    <t>88249226VSOFT PINKLGE</t>
  </si>
  <si>
    <t>88249226VSOFT PINKXLG</t>
  </si>
  <si>
    <t>88249226VLT GOLDSMA</t>
  </si>
  <si>
    <t>88249226VLT GOLDMED</t>
  </si>
  <si>
    <t>88249226VLT GOLDLGE</t>
  </si>
  <si>
    <t>88249226VLT GOLDXLG</t>
  </si>
  <si>
    <t>88278</t>
  </si>
  <si>
    <t>88278197LWHITEMED</t>
  </si>
  <si>
    <t>88278197LRED2XL</t>
  </si>
  <si>
    <t>88280</t>
  </si>
  <si>
    <t>88280197VPFDPFD WHITESMA</t>
  </si>
  <si>
    <t>88280197VPFDPFD WHITEMED</t>
  </si>
  <si>
    <t>88280197VPFDPFD WHITELGE</t>
  </si>
  <si>
    <t>88280197VPFDPFD WHITEXLG</t>
  </si>
  <si>
    <t>88277</t>
  </si>
  <si>
    <t>88277197GNAVYSMA</t>
  </si>
  <si>
    <t>88277197GNAVYMED</t>
  </si>
  <si>
    <t>88277197GNAVYLGE</t>
  </si>
  <si>
    <t>88277197GNAVYXLG</t>
  </si>
  <si>
    <t>88279</t>
  </si>
  <si>
    <t>88279197VBLACKSMA</t>
  </si>
  <si>
    <t>88279197VBLACKMED</t>
  </si>
  <si>
    <t>88279197VBLACKLGE</t>
  </si>
  <si>
    <t>88279197VBLACKXLG</t>
  </si>
  <si>
    <t>88279197VWHITESMA</t>
  </si>
  <si>
    <t>88279197VWHITEMED</t>
  </si>
  <si>
    <t>88279197VWHITELGE</t>
  </si>
  <si>
    <t>88279197VWHITEXLG</t>
  </si>
  <si>
    <t>88279197VNAVYSMA</t>
  </si>
  <si>
    <t>88279197VNAVYMED</t>
  </si>
  <si>
    <t>88279197VNAVYLGE</t>
  </si>
  <si>
    <t>88279197VNAVYXLG</t>
  </si>
  <si>
    <t>88279197VVIVID BLUESMA</t>
  </si>
  <si>
    <t>88279197VVIVID BLUEMED</t>
  </si>
  <si>
    <t>88279197VVIVID BLUELGE</t>
  </si>
  <si>
    <t>88279197VVIVID BLUEXLG</t>
  </si>
  <si>
    <t>88279197VCARDINALSMA</t>
  </si>
  <si>
    <t>88279197VCARDINALMED</t>
  </si>
  <si>
    <t>88279197VCARDINALLGE</t>
  </si>
  <si>
    <t>88279197VCARDINALXLG</t>
  </si>
  <si>
    <t>88279197VREDSMA</t>
  </si>
  <si>
    <t>88279197VREDMED</t>
  </si>
  <si>
    <t>88279197VREDLGE</t>
  </si>
  <si>
    <t>88279197VREDXLG</t>
  </si>
  <si>
    <t>627-FUCHSIA</t>
  </si>
  <si>
    <t>88279197VFUCHSIASMA</t>
  </si>
  <si>
    <t>88279197VFUCHSIAMED</t>
  </si>
  <si>
    <t>88279197VFUCHSIALGE</t>
  </si>
  <si>
    <t>88279197VFUCHSIAXLG</t>
  </si>
  <si>
    <t>88279197VPINKSMA</t>
  </si>
  <si>
    <t>88279197VPINKMED</t>
  </si>
  <si>
    <t>88279197VPINKLGE</t>
  </si>
  <si>
    <t>88279197VPINKXLG</t>
  </si>
  <si>
    <t>88279197VLT GOLDSMA</t>
  </si>
  <si>
    <t>88279197VLT GOLDMED</t>
  </si>
  <si>
    <t>88279197VLT GOLDLGE</t>
  </si>
  <si>
    <t>88279197VLT GOLDXLG</t>
  </si>
  <si>
    <t>88279197VORANGESMA</t>
  </si>
  <si>
    <t>88279197VORANGEMED</t>
  </si>
  <si>
    <t>88279197VORANGELGE</t>
  </si>
  <si>
    <t>88279197VORANGEXLG</t>
  </si>
  <si>
    <t>88287</t>
  </si>
  <si>
    <t>88287239VOXFORD/BLACKSMA</t>
  </si>
  <si>
    <t>88287239VOXFORD/BLACKMED</t>
  </si>
  <si>
    <t>88287239VOXFORD/BLACKLGE</t>
  </si>
  <si>
    <t>88287239VOXFORD/BLACKXLG</t>
  </si>
  <si>
    <t>88287239VTRUE ROYALSMA</t>
  </si>
  <si>
    <t>88287239VTRUE ROYALMED</t>
  </si>
  <si>
    <t>88287239VTRUE ROYALLGE</t>
  </si>
  <si>
    <t>88287239VTRUE ROYALXLG</t>
  </si>
  <si>
    <t>88287239VPINKSMA</t>
  </si>
  <si>
    <t>88287239VPINKMED</t>
  </si>
  <si>
    <t>88287239VPINKLGE</t>
  </si>
  <si>
    <t>88287239VPINKXLG</t>
  </si>
  <si>
    <t>88287239VLT GOLDSMA</t>
  </si>
  <si>
    <t>88287239VLT GOLDMED</t>
  </si>
  <si>
    <t>88287239VLT GOLDLGE</t>
  </si>
  <si>
    <t>88287239VLT GOLDXLG</t>
  </si>
  <si>
    <t>88287239VORANGESMA</t>
  </si>
  <si>
    <t>88287239VORANGEMED</t>
  </si>
  <si>
    <t>88287239VORANGELGE</t>
  </si>
  <si>
    <t>88287239VORANGEXLG</t>
  </si>
  <si>
    <t>88250</t>
  </si>
  <si>
    <t>8825037VMARKER PEACEXSM</t>
  </si>
  <si>
    <t>8825037VMARKER PEACESMA</t>
  </si>
  <si>
    <t>8825037VMARKER PEACEMED</t>
  </si>
  <si>
    <t>8825037VMARKER PEACELGE</t>
  </si>
  <si>
    <t>8825037VMARKER PEACEXLG</t>
  </si>
  <si>
    <t>88290255VOXFORDSMA</t>
  </si>
  <si>
    <t>88290255VOXFORDMED</t>
  </si>
  <si>
    <t>88290255VOXFORDLGE</t>
  </si>
  <si>
    <t>88290255VOXFORDXLG</t>
  </si>
  <si>
    <t>88290255VNAVYMED</t>
  </si>
  <si>
    <t>88290255VNAVYLGE</t>
  </si>
  <si>
    <t>88290255VNAVYXLG</t>
  </si>
  <si>
    <t>88290255VTRUE REDMED</t>
  </si>
  <si>
    <t>88290255VTRUE REDLGE</t>
  </si>
  <si>
    <t>88290255VBLACKSMA</t>
  </si>
  <si>
    <t>88290255VBLACKMED</t>
  </si>
  <si>
    <t>88290255VBLACKLGE</t>
  </si>
  <si>
    <t>88290255VBLACKXLG</t>
  </si>
  <si>
    <t>88308</t>
  </si>
  <si>
    <t>8830837GSOCCER PRINTSMA</t>
  </si>
  <si>
    <t>8830837GNEON DOTSMA</t>
  </si>
  <si>
    <t>8830837GMEGA STAR PRINTSMA</t>
  </si>
  <si>
    <t>88415</t>
  </si>
  <si>
    <t>88415226VBLACKSMA</t>
  </si>
  <si>
    <t>88415226VBLACKMED</t>
  </si>
  <si>
    <t>88415226VBLACKLGE</t>
  </si>
  <si>
    <t>88415226VBLACKXLG</t>
  </si>
  <si>
    <t>88415226VDK GREENSMA</t>
  </si>
  <si>
    <t>88415226VDK GREENMED</t>
  </si>
  <si>
    <t>88415226VDK GREENLGE</t>
  </si>
  <si>
    <t>88415226VDK GREENXLG</t>
  </si>
  <si>
    <t>88415226VNAVYSMA</t>
  </si>
  <si>
    <t>88415226VNAVYMED</t>
  </si>
  <si>
    <t>88415226VNAVYLGE</t>
  </si>
  <si>
    <t>88415226VNAVYXLG</t>
  </si>
  <si>
    <t>88415226VROYALSMA</t>
  </si>
  <si>
    <t>88415226VROYALMED</t>
  </si>
  <si>
    <t>88415226VROYALLGE</t>
  </si>
  <si>
    <t>88415226VROYALXLG</t>
  </si>
  <si>
    <t>88415226VLT BLUESMA</t>
  </si>
  <si>
    <t>88415226VLT BLUEMED</t>
  </si>
  <si>
    <t>88415226VLT BLUELGE</t>
  </si>
  <si>
    <t>88415226VLT BLUEXLG</t>
  </si>
  <si>
    <t>88415226VNEW PURPLESMA</t>
  </si>
  <si>
    <t>88415226VNEW PURPLEMED</t>
  </si>
  <si>
    <t>88415226VNEW PURPLELGE</t>
  </si>
  <si>
    <t>88415226VNEW PURPLEXLG</t>
  </si>
  <si>
    <t>88415226VCARDINALSMA</t>
  </si>
  <si>
    <t>88415226VCARDINALMED</t>
  </si>
  <si>
    <t>88415226VCARDINALLGE</t>
  </si>
  <si>
    <t>88415226VCARDINALXLG</t>
  </si>
  <si>
    <t>88415226VMAROONSMA</t>
  </si>
  <si>
    <t>88415226VMAROONMED</t>
  </si>
  <si>
    <t>88415226VMAROONLGE</t>
  </si>
  <si>
    <t>88415226VMAROONXLG</t>
  </si>
  <si>
    <t>88415226VREDSMA</t>
  </si>
  <si>
    <t>88415226VREDMED</t>
  </si>
  <si>
    <t>88415226VREDLGE</t>
  </si>
  <si>
    <t>88415226VREDXLG</t>
  </si>
  <si>
    <t>88415226VTEXAS ORANGESMA</t>
  </si>
  <si>
    <t>88415226VTEXAS ORANGEMED</t>
  </si>
  <si>
    <t>88415226VTEXAS ORANGELGE</t>
  </si>
  <si>
    <t>88415226VTEXAS ORANGEXLG</t>
  </si>
  <si>
    <t>88415226VORANGESMA</t>
  </si>
  <si>
    <t>88415226VORANGEMED</t>
  </si>
  <si>
    <t>88415226VORANGELGE</t>
  </si>
  <si>
    <t>88415226VORANGEXLG</t>
  </si>
  <si>
    <t>88084</t>
  </si>
  <si>
    <t>88084236VORANGE/OXFORDSMA</t>
  </si>
  <si>
    <t>88084236VORANGE/OXFORDMED</t>
  </si>
  <si>
    <t>88084236VORANGE/OXFORDLGE</t>
  </si>
  <si>
    <t>88084236VORANGE/OXFORDXLG</t>
  </si>
  <si>
    <t>88084236VROYAL/OXFORDSMA</t>
  </si>
  <si>
    <t>88084236VROYAL/OXFORDMED</t>
  </si>
  <si>
    <t>88084236VROYAL/OXFORDLGE</t>
  </si>
  <si>
    <t>88084236VROYAL/OXFORDXLG</t>
  </si>
  <si>
    <t>88084236VPURPLE/OXFORDSMA</t>
  </si>
  <si>
    <t>88084236VPURPLE/OXFORDMED</t>
  </si>
  <si>
    <t>88084236VPURPLE/OXFORDLGE</t>
  </si>
  <si>
    <t>88084236VPURPLE/OXFORDXLG</t>
  </si>
  <si>
    <t>88084236VCARDINAL/OXFORDSMA</t>
  </si>
  <si>
    <t>88084236VCARDINAL/OXFORDMED</t>
  </si>
  <si>
    <t>88084236VCARDINAL/OXFORDLGE</t>
  </si>
  <si>
    <t>88084236VCARDINAL/OXFORDXLG</t>
  </si>
  <si>
    <t>88084236VADIDAS UNIVERSITY REDSMA</t>
  </si>
  <si>
    <t>88084236VADIDAS UNIVERSITY REDMED</t>
  </si>
  <si>
    <t>88084236VADIDAS UNIVERSITY REDLGE</t>
  </si>
  <si>
    <t>88084236VADIDAS UNIVERSITY REDXLG</t>
  </si>
  <si>
    <t>88084236VSOFT PINK/OXFORDSMA</t>
  </si>
  <si>
    <t>88084236VSOFT PINK/OXFORDMED</t>
  </si>
  <si>
    <t>88084236VSOFT PINK/OXFORDLGE</t>
  </si>
  <si>
    <t>88084236VSOFT PINK/OXFORDXLG</t>
  </si>
  <si>
    <t>88084236VGOLD/OXFORDSMA</t>
  </si>
  <si>
    <t>88084236VGOLD/OXFORDMED</t>
  </si>
  <si>
    <t>88084236VGOLD/OXFORDLGE</t>
  </si>
  <si>
    <t>88084236VGOLD/OXFORDXLG</t>
  </si>
  <si>
    <t>88084236VBLACK/OXFORDSMA</t>
  </si>
  <si>
    <t>88084236VBLACK/OXFORDMED</t>
  </si>
  <si>
    <t>88084236VBLACK/OXFORDLGE</t>
  </si>
  <si>
    <t>88084236VBLACK/OXFORDXLG</t>
  </si>
  <si>
    <t>88434</t>
  </si>
  <si>
    <t>88434240VBLACKSMA</t>
  </si>
  <si>
    <t>88434240VBLACKMED</t>
  </si>
  <si>
    <t>88434240VBLACKLGE</t>
  </si>
  <si>
    <t>88434240VBLACKXLG</t>
  </si>
  <si>
    <t>88434240VOXFORDSMA</t>
  </si>
  <si>
    <t>88434240VOXFORDMED</t>
  </si>
  <si>
    <t>88434240VOXFORDLGE</t>
  </si>
  <si>
    <t>88434240VOXFORDXLG</t>
  </si>
  <si>
    <t>88434240VWHITESMA</t>
  </si>
  <si>
    <t>88434240VWHITEMED</t>
  </si>
  <si>
    <t>88434240VWHITELGE</t>
  </si>
  <si>
    <t>88434240VWHITEXLG</t>
  </si>
  <si>
    <t>88434240VNAVYSMA</t>
  </si>
  <si>
    <t>88434240VNAVYMED</t>
  </si>
  <si>
    <t>88434240VNAVYLGE</t>
  </si>
  <si>
    <t>88434240VNAVYXLG</t>
  </si>
  <si>
    <t>88434240VVIVID BLUESMA</t>
  </si>
  <si>
    <t>88434240VVIVID BLUEMED</t>
  </si>
  <si>
    <t>88434240VVIVID BLUELGE</t>
  </si>
  <si>
    <t>88434240VVIVID BLUEXLG</t>
  </si>
  <si>
    <t>88434240VROYALSMA</t>
  </si>
  <si>
    <t>88434240VROYALMED</t>
  </si>
  <si>
    <t>88434240VROYALLGE</t>
  </si>
  <si>
    <t>88434240VROYALXLG</t>
  </si>
  <si>
    <t>88434240VCARDINALSMA</t>
  </si>
  <si>
    <t>88434240VCARDINALMED</t>
  </si>
  <si>
    <t>88434240VCARDINALLGE</t>
  </si>
  <si>
    <t>88434240VCARDINALXLG</t>
  </si>
  <si>
    <t>88434240VTRUE REDSMA</t>
  </si>
  <si>
    <t>88434240VTRUE REDMED</t>
  </si>
  <si>
    <t>88434240VTRUE REDLGE</t>
  </si>
  <si>
    <t>88434240VTRUE REDXLG</t>
  </si>
  <si>
    <t>88434240VLT GOLDSMA</t>
  </si>
  <si>
    <t>88434240VLT GOLDMED</t>
  </si>
  <si>
    <t>88434240VLT GOLDLGE</t>
  </si>
  <si>
    <t>88434240VLT GOLDXLG</t>
  </si>
  <si>
    <t>88434240VORANGESMA</t>
  </si>
  <si>
    <t>88434240VORANGEMED</t>
  </si>
  <si>
    <t>88434240VORANGELGE</t>
  </si>
  <si>
    <t>88434240VORANGEXLG</t>
  </si>
  <si>
    <t>88432</t>
  </si>
  <si>
    <t>88432197VOXFORD HEATHERSMA</t>
  </si>
  <si>
    <t>88432197VOXFORD HEATHERMED</t>
  </si>
  <si>
    <t>88432197VOXFORD HEATHERLGE</t>
  </si>
  <si>
    <t>88432197VOXFORD HEATHERXLG</t>
  </si>
  <si>
    <t>88432197VWHITESMA</t>
  </si>
  <si>
    <t>88432197VWHITEMED</t>
  </si>
  <si>
    <t>88432197VWHITELGE</t>
  </si>
  <si>
    <t>88432197VWHITEXLG</t>
  </si>
  <si>
    <t>88432197VROYALSMA</t>
  </si>
  <si>
    <t>88432197VROYALMED</t>
  </si>
  <si>
    <t>88432197VROYALLGE</t>
  </si>
  <si>
    <t>88432197VROYALXLG</t>
  </si>
  <si>
    <t>88432197VLT BLUESMA</t>
  </si>
  <si>
    <t>88432197VLT BLUEMED</t>
  </si>
  <si>
    <t>88432197VLT BLUELGE</t>
  </si>
  <si>
    <t>88432197VLT BLUEXLG</t>
  </si>
  <si>
    <t>88432197VLT TURQUOISESMA</t>
  </si>
  <si>
    <t>88432197VLT TURQUOISEMED</t>
  </si>
  <si>
    <t>88432197VLT TURQUOISELGE</t>
  </si>
  <si>
    <t>88432197VLT TURQUOISEXLG</t>
  </si>
  <si>
    <t>88432197VNEW PURPLESMA</t>
  </si>
  <si>
    <t>88432197VNEW PURPLEMED</t>
  </si>
  <si>
    <t>88432197VNEW PURPLELGE</t>
  </si>
  <si>
    <t>88432197VNEW PURPLEXLG</t>
  </si>
  <si>
    <t>88432197VREDSMA</t>
  </si>
  <si>
    <t>88432197VREDMED</t>
  </si>
  <si>
    <t>88432197VREDLGE</t>
  </si>
  <si>
    <t>88432197VREDXLG</t>
  </si>
  <si>
    <t>88431</t>
  </si>
  <si>
    <t>88431226VBLACKSMA</t>
  </si>
  <si>
    <t>88431226VBLACKMED</t>
  </si>
  <si>
    <t>88431226VBLACKLGE</t>
  </si>
  <si>
    <t>88431226VBLACKXLG</t>
  </si>
  <si>
    <t>88431226VOXFORD HEATHERSMA</t>
  </si>
  <si>
    <t>88431226VOXFORD HEATHERMED</t>
  </si>
  <si>
    <t>88431226VOXFORD HEATHERLGE</t>
  </si>
  <si>
    <t>88431226VOXFORD HEATHERXLG</t>
  </si>
  <si>
    <t>88431226VWHITESMA</t>
  </si>
  <si>
    <t>88431226VWHITEMED</t>
  </si>
  <si>
    <t>88431226VWHITELGE</t>
  </si>
  <si>
    <t>88431226VWHITEXLG</t>
  </si>
  <si>
    <t>88431226VNAVYSMA</t>
  </si>
  <si>
    <t>88431226VNAVYLGE</t>
  </si>
  <si>
    <t>88431226VNAVYXLG</t>
  </si>
  <si>
    <t>88431226VVIVID BLUESMA</t>
  </si>
  <si>
    <t>88431226VVIVID BLUEMED</t>
  </si>
  <si>
    <t>88431226VVIVID BLUELGE</t>
  </si>
  <si>
    <t>88431226VVIVID BLUEXLG</t>
  </si>
  <si>
    <t>88431226VROYALSMA</t>
  </si>
  <si>
    <t>88431226VROYALMED</t>
  </si>
  <si>
    <t>88431226VROYALLGE</t>
  </si>
  <si>
    <t>88431226VROYALXLG</t>
  </si>
  <si>
    <t>88431226VSOFT PINKSMA</t>
  </si>
  <si>
    <t>88431226VSOFT PINKMED</t>
  </si>
  <si>
    <t>88431226VSOFT PINKLGE</t>
  </si>
  <si>
    <t>88431226VSOFT PINKXLG</t>
  </si>
  <si>
    <t>88431226VLT GOLDSMA</t>
  </si>
  <si>
    <t>88431226VLT GOLDMED</t>
  </si>
  <si>
    <t>88431226VLT GOLDLGE</t>
  </si>
  <si>
    <t>88431226VLT GOLDXLG</t>
  </si>
  <si>
    <t>88431226VORANGESMA</t>
  </si>
  <si>
    <t>88431226VORANGEMED</t>
  </si>
  <si>
    <t>88431226VORANGELGE</t>
  </si>
  <si>
    <t>88431226VORANGEXLG</t>
  </si>
  <si>
    <t>88433</t>
  </si>
  <si>
    <t>88433240VBLACKSMA</t>
  </si>
  <si>
    <t>88433240VBLACKMED</t>
  </si>
  <si>
    <t>88433240VBLACKLGE</t>
  </si>
  <si>
    <t>88433240VBLACKXLG</t>
  </si>
  <si>
    <t>88433240VNAVYSMA</t>
  </si>
  <si>
    <t>88433240VNAVYMED</t>
  </si>
  <si>
    <t>88433240VNAVYLGE</t>
  </si>
  <si>
    <t>88433240VNAVYXLG</t>
  </si>
  <si>
    <t>88433240VROYALSMA</t>
  </si>
  <si>
    <t>88433240VROYALMED</t>
  </si>
  <si>
    <t>88433240VROYALLGE</t>
  </si>
  <si>
    <t>88433240VROYALXLG</t>
  </si>
  <si>
    <t>88433240VNEW PURPLESMA</t>
  </si>
  <si>
    <t>88433240VNEW PURPLEMED</t>
  </si>
  <si>
    <t>88433240VNEW PURPLELGE</t>
  </si>
  <si>
    <t>88433240VNEW PURPLEXLG</t>
  </si>
  <si>
    <t>88433240VCARDINALSMA</t>
  </si>
  <si>
    <t>88433240VCARDINALMED</t>
  </si>
  <si>
    <t>88433240VCARDINALLGE</t>
  </si>
  <si>
    <t>88433240VCARDINALXLG</t>
  </si>
  <si>
    <t>88433240VTRUE REDSMA</t>
  </si>
  <si>
    <t>88433240VTRUE REDMED</t>
  </si>
  <si>
    <t>88433240VTRUE REDLGE</t>
  </si>
  <si>
    <t>88433240VTRUE REDXLG</t>
  </si>
  <si>
    <t>88433240VORANGESMA</t>
  </si>
  <si>
    <t>88433240VORANGEMED</t>
  </si>
  <si>
    <t>88433240VORANGELGE</t>
  </si>
  <si>
    <t>88433240VORANGEXLG</t>
  </si>
  <si>
    <t>88466</t>
  </si>
  <si>
    <t>88466197VPFDPFD WHITESMA</t>
  </si>
  <si>
    <t>88466197VPFDPFD WHITEMED</t>
  </si>
  <si>
    <t>88466197VPFDPFD WHITELGE</t>
  </si>
  <si>
    <t>88468</t>
  </si>
  <si>
    <t>88468226LWHITESMA</t>
  </si>
  <si>
    <t>88468226LWHITE2XL</t>
  </si>
  <si>
    <t>88470</t>
  </si>
  <si>
    <t>88470236VWHITE/OXFORDSMA</t>
  </si>
  <si>
    <t>88470236VWHITE/OXFORDMED</t>
  </si>
  <si>
    <t>88470236VWHITE/OXFORDLGE</t>
  </si>
  <si>
    <t>88470236VWHITE/OXFORDXLG</t>
  </si>
  <si>
    <t>88524</t>
  </si>
  <si>
    <t>88524227VBLACKSMA</t>
  </si>
  <si>
    <t>88524227VBLACKMED</t>
  </si>
  <si>
    <t>88524227VBLACKLGE</t>
  </si>
  <si>
    <t>88524227VBLACKXLG</t>
  </si>
  <si>
    <t>88524227VOXFORD HEATHERSMA</t>
  </si>
  <si>
    <t>88524227VOXFORD HEATHERMED</t>
  </si>
  <si>
    <t>88524227VOXFORD HEATHERLGE</t>
  </si>
  <si>
    <t>88524227VOXFORD HEATHERXLG</t>
  </si>
  <si>
    <t>88524227VROYALSMA</t>
  </si>
  <si>
    <t>88524227VROYALMED</t>
  </si>
  <si>
    <t>88524227VROYALLGE</t>
  </si>
  <si>
    <t>88524227VROYALXLG</t>
  </si>
  <si>
    <t>88524227VCARDINALSMA</t>
  </si>
  <si>
    <t>88524227VCARDINALMED</t>
  </si>
  <si>
    <t>88524227VCARDINALLGE</t>
  </si>
  <si>
    <t>88524227VCARDINALXLG</t>
  </si>
  <si>
    <t>88524227VREDSMA</t>
  </si>
  <si>
    <t>88524227VREDMED</t>
  </si>
  <si>
    <t>88524227VREDLGE</t>
  </si>
  <si>
    <t>88524227VREDXLG</t>
  </si>
  <si>
    <t>88524227VLT GOLDSMA</t>
  </si>
  <si>
    <t>88524227VLT GOLDMED</t>
  </si>
  <si>
    <t>88524227VLT GOLDLGE</t>
  </si>
  <si>
    <t>88524227VLT GOLDXLG</t>
  </si>
  <si>
    <t>88524227VTEXAS ORANGESMA</t>
  </si>
  <si>
    <t>88524227VTEXAS ORANGEMED</t>
  </si>
  <si>
    <t>88524227VTEXAS ORANGELGE</t>
  </si>
  <si>
    <t>88524227VTEXAS ORANGEXLG</t>
  </si>
  <si>
    <t>88525</t>
  </si>
  <si>
    <t>88525320VNAVYSMA</t>
  </si>
  <si>
    <t>88525320VNAVYMED</t>
  </si>
  <si>
    <t>88525320VNAVYLGE</t>
  </si>
  <si>
    <t>88525320VNAVYXLG</t>
  </si>
  <si>
    <t>88525320VCARDINALSMA</t>
  </si>
  <si>
    <t>88525320VCARDINALMED</t>
  </si>
  <si>
    <t>88525320VCARDINALLGE</t>
  </si>
  <si>
    <t>88525320VCARDINALXLG</t>
  </si>
  <si>
    <t>88525320VREDSMA</t>
  </si>
  <si>
    <t>88525320VREDMED</t>
  </si>
  <si>
    <t>88525320VREDLGE</t>
  </si>
  <si>
    <t>88525320VREDXLG</t>
  </si>
  <si>
    <t>88619</t>
  </si>
  <si>
    <t>88619266VOXFORD/BLACKSMA</t>
  </si>
  <si>
    <t>88619266VOXFORD/BLACKMED</t>
  </si>
  <si>
    <t>88619266VOXFORD/BLACKLGE</t>
  </si>
  <si>
    <t>88619266VOXFORD/BLACKXLG</t>
  </si>
  <si>
    <t>88619266VLT BLUE/NAVYSMA</t>
  </si>
  <si>
    <t>88619266VLT BLUE/NAVYMED</t>
  </si>
  <si>
    <t>88619266VLT BLUE/NAVYLGE</t>
  </si>
  <si>
    <t>88619266VLT BLUE/NAVYXLG</t>
  </si>
  <si>
    <t>88619266VLT GOLDSMA</t>
  </si>
  <si>
    <t>88619266VLT GOLDMED</t>
  </si>
  <si>
    <t>88619266VLT GOLDLGE</t>
  </si>
  <si>
    <t>88619266VLT GOLDXLG</t>
  </si>
  <si>
    <t>88619266VSHERBERT/ORANGESMA</t>
  </si>
  <si>
    <t>88619266VSHERBERT/ORANGEMED</t>
  </si>
  <si>
    <t>88619266VSHERBERT/ORANGELGE</t>
  </si>
  <si>
    <t>88619266VSHERBERT/ORANGEXLG</t>
  </si>
  <si>
    <t>88616</t>
  </si>
  <si>
    <t>88616197VROYALSMA</t>
  </si>
  <si>
    <t>88616197VROYALMED</t>
  </si>
  <si>
    <t>88616197VROYALLGE</t>
  </si>
  <si>
    <t>88616197VROYALXLG</t>
  </si>
  <si>
    <t>87933</t>
  </si>
  <si>
    <t>8793337VSPLATTER BASKETBALLSMA</t>
  </si>
  <si>
    <t>8793337VSPLATTER BASKETBALLMED</t>
  </si>
  <si>
    <t>8793337VSPLATTER BASKETBALLLGE</t>
  </si>
  <si>
    <t>8793337VSPLATTER BASKETBALLXLG</t>
  </si>
  <si>
    <t>8793337VNEON SPLATTERXSM</t>
  </si>
  <si>
    <t>8793337VNEON SPLATTERSMA</t>
  </si>
  <si>
    <t>8793337VNEON SPLATTERMED</t>
  </si>
  <si>
    <t>8793337VNEON SPLATTERLGE</t>
  </si>
  <si>
    <t>8793337VNEON SPLATTERXLG</t>
  </si>
  <si>
    <t>8793337VPASTEL SPLATTERXSM</t>
  </si>
  <si>
    <t>8793337VPASTEL SPLATTERSMA</t>
  </si>
  <si>
    <t>8793337VPASTEL SPLATTERMED</t>
  </si>
  <si>
    <t>8793337VPASTEL SPLATTERLGE</t>
  </si>
  <si>
    <t>8793337VPASTEL SPLATTERXLG</t>
  </si>
  <si>
    <t>8793337VMARKER PEACEXSM</t>
  </si>
  <si>
    <t>8793337VMARKER PEACELGE</t>
  </si>
  <si>
    <t>8793337VMARKER PEACEXLG</t>
  </si>
  <si>
    <t>8793337VRAINBOW ZEBRAXSM</t>
  </si>
  <si>
    <t>8793337VRAINBOW ZEBRASMA</t>
  </si>
  <si>
    <t>8793337VRAINBOW ZEBRAMED</t>
  </si>
  <si>
    <t>8793337VRAINBOW ZEBRALGE</t>
  </si>
  <si>
    <t>8793337VMARKER PEACE BLACKXSM</t>
  </si>
  <si>
    <t>8793337VMARKER PEACE BLACKSMA</t>
  </si>
  <si>
    <t>8793337VMARKER PEACE BLACKMED</t>
  </si>
  <si>
    <t>8793337VMARKER PEACE BLACKLGE</t>
  </si>
  <si>
    <t>8793337VMARKER PEACE BLACKXLG</t>
  </si>
  <si>
    <t>8793337VCAMOXSM</t>
  </si>
  <si>
    <t>8793337VCAMOSMA</t>
  </si>
  <si>
    <t>8793337VCAMOMED</t>
  </si>
  <si>
    <t>8793337VCAMOLGE</t>
  </si>
  <si>
    <t>8793337VCAMOXLG</t>
  </si>
  <si>
    <t>88637</t>
  </si>
  <si>
    <t>88637226VOXFORD HEATHERSMA</t>
  </si>
  <si>
    <t>88637226VOXFORD HEATHERMED</t>
  </si>
  <si>
    <t>88637226VOXFORD HEATHERLGE</t>
  </si>
  <si>
    <t>88637226VOXFORD HEATHERXLG</t>
  </si>
  <si>
    <t>88637226VDEEP MINTSMA</t>
  </si>
  <si>
    <t>88637226VDEEP MINTMED</t>
  </si>
  <si>
    <t>88637226VDEEP MINTLGE</t>
  </si>
  <si>
    <t>88637226VDEEP MINTXLG</t>
  </si>
  <si>
    <t>88637226VFUCHSIASMA</t>
  </si>
  <si>
    <t>88637226VFUCHSIAMED</t>
  </si>
  <si>
    <t>88637226VFUCHSIALGE</t>
  </si>
  <si>
    <t>88637226VFUCHSIAXLG</t>
  </si>
  <si>
    <t>ALA</t>
  </si>
  <si>
    <t>ARIZONA STATE</t>
  </si>
  <si>
    <t>ARI</t>
  </si>
  <si>
    <t>ARK</t>
  </si>
  <si>
    <t>BOISE STATE</t>
  </si>
  <si>
    <t>BOI</t>
  </si>
  <si>
    <t>CINCINNATI</t>
  </si>
  <si>
    <t>CIN</t>
  </si>
  <si>
    <t>CLEMSON</t>
  </si>
  <si>
    <t>CLE</t>
  </si>
  <si>
    <t>COLORADO</t>
  </si>
  <si>
    <t>DELAWARE</t>
  </si>
  <si>
    <t>DEL</t>
  </si>
  <si>
    <t>FLORIDA</t>
  </si>
  <si>
    <t>FLO</t>
  </si>
  <si>
    <t>FLORIDA STATE</t>
  </si>
  <si>
    <t>GEORGIA-UGA</t>
  </si>
  <si>
    <t>GEO</t>
  </si>
  <si>
    <t>ILL</t>
  </si>
  <si>
    <t>INDIANA</t>
  </si>
  <si>
    <t>IND</t>
  </si>
  <si>
    <t>IOW</t>
  </si>
  <si>
    <t>IOWA STATE</t>
  </si>
  <si>
    <t>KANSAS</t>
  </si>
  <si>
    <t>KAN</t>
  </si>
  <si>
    <t>KENTUCKY</t>
  </si>
  <si>
    <t>KEN</t>
  </si>
  <si>
    <t>LOU</t>
  </si>
  <si>
    <t>MARYLAND</t>
  </si>
  <si>
    <t>MAR</t>
  </si>
  <si>
    <t>MIAMI</t>
  </si>
  <si>
    <t>MIA</t>
  </si>
  <si>
    <t>MIC</t>
  </si>
  <si>
    <t>MICHIGAN STATE</t>
  </si>
  <si>
    <t>MIN</t>
  </si>
  <si>
    <t>MISSOURI</t>
  </si>
  <si>
    <t>MIS</t>
  </si>
  <si>
    <t xml:space="preserve">NC </t>
  </si>
  <si>
    <t>88476226VKWHITE/GOLD/NAVYSMA</t>
  </si>
  <si>
    <t>88476226VKWHITE/GOLD/NAVYMED</t>
  </si>
  <si>
    <t>88476226VKWHITE/GOLD/NAVYLGE</t>
  </si>
  <si>
    <t>88476226VKWHITE/GOLD/NAVYXLG</t>
  </si>
  <si>
    <t>NORTH DAKOTA</t>
  </si>
  <si>
    <t>88476226VKVEGAS GOLD/WHITE/WHITESMA</t>
  </si>
  <si>
    <t>88476226VKVEGAS GOLD/WHITE/WHITEMED</t>
  </si>
  <si>
    <t>88476226VKVEGAS GOLD/WHITE/WHITELGE</t>
  </si>
  <si>
    <t>88476226VKVEGAS GOLD/WHITE/WHITEXLG</t>
  </si>
  <si>
    <t>OHIO STATE</t>
  </si>
  <si>
    <t>OHI</t>
  </si>
  <si>
    <t>OKL</t>
  </si>
  <si>
    <t>OREGON</t>
  </si>
  <si>
    <t>ORE</t>
  </si>
  <si>
    <t>PEN</t>
  </si>
  <si>
    <t>PITT</t>
  </si>
  <si>
    <t>PIT</t>
  </si>
  <si>
    <t>RUTGERS</t>
  </si>
  <si>
    <t>RUT</t>
  </si>
  <si>
    <t>S. CAROLINA (USC)</t>
  </si>
  <si>
    <t xml:space="preserve">S. </t>
  </si>
  <si>
    <t>SOUTHERN CALIFORNIA</t>
  </si>
  <si>
    <t>SOU</t>
  </si>
  <si>
    <t>TEN</t>
  </si>
  <si>
    <t>TEXAS-adult only</t>
  </si>
  <si>
    <t>TEX</t>
  </si>
  <si>
    <t>UNC-CAROLINA</t>
  </si>
  <si>
    <t>WASHINGTON</t>
  </si>
  <si>
    <t>WAS</t>
  </si>
  <si>
    <t>WES</t>
  </si>
  <si>
    <t>WISCONSIN</t>
  </si>
  <si>
    <t>WIS</t>
  </si>
  <si>
    <t>COLORADO-Black</t>
  </si>
  <si>
    <t>GEORGIA-UGA-Black</t>
  </si>
  <si>
    <t>IOWA-Black</t>
  </si>
  <si>
    <t>MICHIGAN STATE-Black</t>
  </si>
  <si>
    <t>MINNESOTA-Black</t>
  </si>
  <si>
    <t>MISSOURI-Black</t>
  </si>
  <si>
    <t>NORTH DAKOTA-Black</t>
  </si>
  <si>
    <t>88594236VVEGAS GOLD/WHITE/WHITESMA</t>
  </si>
  <si>
    <t>88594236VVEGAS GOLD/WHITE/WHITEMED</t>
  </si>
  <si>
    <t>88594236VVEGAS GOLD/WHITE/WHITELGE</t>
  </si>
  <si>
    <t>88594236VVEGAS GOLD/WHITE/WHITEXLG</t>
  </si>
  <si>
    <t>OREGON-Black</t>
  </si>
  <si>
    <t>TEXAS-adult only-Black</t>
  </si>
  <si>
    <t>WASHINGTON-Black</t>
  </si>
  <si>
    <t>ALABAMA-Cardinal</t>
  </si>
  <si>
    <t>ARIZONA STATE-Cardinal</t>
  </si>
  <si>
    <t>ARKANSAS-Cardinal</t>
  </si>
  <si>
    <t>FLORIDA STATE-Cardinal</t>
  </si>
  <si>
    <t>INDIANA-Cardinal</t>
  </si>
  <si>
    <t>IOWA STATE-Cardinal</t>
  </si>
  <si>
    <t>OKLAHOMA-Cardinal</t>
  </si>
  <si>
    <t>S. CAROLINA (USC)-Cardinal</t>
  </si>
  <si>
    <t>SOUTHERN CALIFORNIA-Cardinal</t>
  </si>
  <si>
    <t>CLEMSON-Navy</t>
  </si>
  <si>
    <t>DELAWARE-Navy</t>
  </si>
  <si>
    <t>ILLINOIS-Navy</t>
  </si>
  <si>
    <t>MICHIGAN-Navy</t>
  </si>
  <si>
    <t>PENN STATE-Navy</t>
  </si>
  <si>
    <t>PITT-Navy</t>
  </si>
  <si>
    <t>TENNESSEE-Navy</t>
  </si>
  <si>
    <t>UNC-CAROLINA-Navy</t>
  </si>
  <si>
    <t>WEST VIRGINIA-Navy</t>
  </si>
  <si>
    <t>CINCINNATI-Red</t>
  </si>
  <si>
    <t>LOUISVILLE-Red</t>
  </si>
  <si>
    <t>MARYLAND-Red</t>
  </si>
  <si>
    <t>NC STATE-Red</t>
  </si>
  <si>
    <t>NEBRASKA-Red</t>
  </si>
  <si>
    <t>88594236VWHITE/GOLD/NAVYSMA</t>
  </si>
  <si>
    <t>88594236VWHITE/GOLD/NAVYMED</t>
  </si>
  <si>
    <t>88594236VWHITE/GOLD/NAVYLGE</t>
  </si>
  <si>
    <t>88594236VWHITE/GOLD/NAVYXLG</t>
  </si>
  <si>
    <t>OHIO STATE-Red</t>
  </si>
  <si>
    <t>RUTGERS-Red</t>
  </si>
  <si>
    <t>WISCONSIN-Red</t>
  </si>
  <si>
    <t>BOISE STATE-Royal</t>
  </si>
  <si>
    <t>FLORIDA-Royal</t>
  </si>
  <si>
    <t>KANSAS-Royal</t>
  </si>
  <si>
    <t>KENTUCKY-Royal</t>
  </si>
  <si>
    <t>BOISE STATE-White</t>
  </si>
  <si>
    <t>CINCINNATI-White</t>
  </si>
  <si>
    <t>COLORADO-White</t>
  </si>
  <si>
    <t>DELAWARE-White</t>
  </si>
  <si>
    <t>ILLINOIS-White</t>
  </si>
  <si>
    <t>INDIANA-White</t>
  </si>
  <si>
    <t>IOWA-White</t>
  </si>
  <si>
    <t>IOWA STATE-White</t>
  </si>
  <si>
    <t>KANSAS-White</t>
  </si>
  <si>
    <t>KENTUCKY-White</t>
  </si>
  <si>
    <t>LOUISVILLE-White</t>
  </si>
  <si>
    <t>LSU-White</t>
  </si>
  <si>
    <t>MARYLAND-White</t>
  </si>
  <si>
    <t>MIAMI-White</t>
  </si>
  <si>
    <t>MICHIGAN-White</t>
  </si>
  <si>
    <t>MICHIGAN STATE-White</t>
  </si>
  <si>
    <t>MINNESOTA-White</t>
  </si>
  <si>
    <t>MISSOURI-White</t>
  </si>
  <si>
    <t>NC STATE-White</t>
  </si>
  <si>
    <t>NEBRASKA-White</t>
  </si>
  <si>
    <t>NORTH DAKOTA-White</t>
  </si>
  <si>
    <t>OHIO STATE-White</t>
  </si>
  <si>
    <t>OREGON-White</t>
  </si>
  <si>
    <t>PENN STATE-White</t>
  </si>
  <si>
    <t>PITT-White</t>
  </si>
  <si>
    <t>RUTGERS-White</t>
  </si>
  <si>
    <t>TENNESSEE-White</t>
  </si>
  <si>
    <t>WASHINGTON-White</t>
  </si>
  <si>
    <t>WEST VIRGINIA-White</t>
  </si>
  <si>
    <t>WISCONSIN-White</t>
  </si>
  <si>
    <t>88639240VWHITE/GOLD/NAVYSMA</t>
  </si>
  <si>
    <t>88639240VWHITE/GOLD/NAVYMED</t>
  </si>
  <si>
    <t>88639240VWHITE/GOLD/NAVYLGE</t>
  </si>
  <si>
    <t>88639240VWHITE/GOLD/NAVYXLG</t>
  </si>
  <si>
    <t>88639240VVEGAS GOLD/WHITE/WHITESMA</t>
  </si>
  <si>
    <t>88639240VVEGAS GOLD/WHITE/WHITEMED</t>
  </si>
  <si>
    <t>88639240VVEGAS GOLD/WHITE/WHITELGE</t>
  </si>
  <si>
    <t>88639240VVEGAS GOLD/WHITE/WHITEXLG</t>
  </si>
  <si>
    <t>88493268VWHITE/REDSMA</t>
  </si>
  <si>
    <t>88493268VWHITE/REDMED</t>
  </si>
  <si>
    <t>88493268VWHITE/REDLGE</t>
  </si>
  <si>
    <t>88493268VWHITE/REDXLG</t>
  </si>
  <si>
    <t>88493268VWHITE/GOLD/NAVYSMA</t>
  </si>
  <si>
    <t>88493268VWHITE/GOLD/NAVYMED</t>
  </si>
  <si>
    <t>88493268VWHITE/GOLD/NAVYLGE</t>
  </si>
  <si>
    <t>88493268VWHITE/GOLD/NAVYXLG</t>
  </si>
  <si>
    <t>88493268VVEGAS GOLD/WHITE/WHITESMA</t>
  </si>
  <si>
    <t>88493268VVEGAS GOLD/WHITE/WHITEMED</t>
  </si>
  <si>
    <t>88493268VVEGAS GOLD/WHITE/WHITELGE</t>
  </si>
  <si>
    <t>88493268VVEGAS GOLD/WHITE/WHITEXLG</t>
  </si>
  <si>
    <t>88649</t>
  </si>
  <si>
    <t>8864937VLEOPARDXSM</t>
  </si>
  <si>
    <t>8864937VLEOPARDMED</t>
  </si>
  <si>
    <t>8864937VLEOPARDLGE</t>
  </si>
  <si>
    <t>8864937VLEOPARDXLG</t>
  </si>
  <si>
    <t>8864937VPINK CAMOXSM</t>
  </si>
  <si>
    <t>8864937VPINK CAMOSMA</t>
  </si>
  <si>
    <t>8864937VPINK CAMOMED</t>
  </si>
  <si>
    <t>8864937VPINK CAMOLGE</t>
  </si>
  <si>
    <t>8864937VPINK CAMOXLG</t>
  </si>
  <si>
    <t>8864937VCAMOSMA</t>
  </si>
  <si>
    <t>8864937VCAMOMED</t>
  </si>
  <si>
    <t>8864937VCAMOXLG</t>
  </si>
  <si>
    <t>88652</t>
  </si>
  <si>
    <t>8865237GZEBRASMA</t>
  </si>
  <si>
    <t>8865237GZEBRAMED</t>
  </si>
  <si>
    <t>8865237GZEBRALGE</t>
  </si>
  <si>
    <t>8865237GZEBRAXLG</t>
  </si>
  <si>
    <t>8865237GNEON SPLATTERSMA</t>
  </si>
  <si>
    <t>8865237GNEON SPLATTERMED</t>
  </si>
  <si>
    <t>8865237GNEON SPLATTERLGE</t>
  </si>
  <si>
    <t>8865237GNEON SPLATTERXLG</t>
  </si>
  <si>
    <t>8865237GRAINBOW ZEBRASMA</t>
  </si>
  <si>
    <t>8865237GRAINBOW ZEBRAMED</t>
  </si>
  <si>
    <t>8865237GRAINBOW ZEBRALGE</t>
  </si>
  <si>
    <t>8865237GRAINBOW ZEBRAXLG</t>
  </si>
  <si>
    <t>8845437GZEBRASMA</t>
  </si>
  <si>
    <t>8845437GZEBRAMED</t>
  </si>
  <si>
    <t>8845437GZEBRALGE</t>
  </si>
  <si>
    <t>8845437GZEBRAXLG</t>
  </si>
  <si>
    <t>88700</t>
  </si>
  <si>
    <t>88700226VCARDINALSMA</t>
  </si>
  <si>
    <t>88700226VCARDINALMED</t>
  </si>
  <si>
    <t>88700226VCARDINALLGE</t>
  </si>
  <si>
    <t>88700226VCARDINALXLG</t>
  </si>
  <si>
    <t>88700226VREDSMA</t>
  </si>
  <si>
    <t>88700226VREDMED</t>
  </si>
  <si>
    <t>88700226VREDLGE</t>
  </si>
  <si>
    <t>88700226VREDXLG</t>
  </si>
  <si>
    <t>88739</t>
  </si>
  <si>
    <t>88739197VNEW PURPLESMA</t>
  </si>
  <si>
    <t>88739197VNEW PURPLEMED</t>
  </si>
  <si>
    <t>88739197VNEW PURPLELGE</t>
  </si>
  <si>
    <t>88739197VNEW PURPLEXLG</t>
  </si>
  <si>
    <t>88740</t>
  </si>
  <si>
    <t>88740197VPFDPFD WHITESMA</t>
  </si>
  <si>
    <t>88740197VPFDPFD WHITEMED</t>
  </si>
  <si>
    <t>88740197VPFDPFD WHITELGE</t>
  </si>
  <si>
    <t>88740197VPFDPFD WHITEXLG</t>
  </si>
  <si>
    <t>88741</t>
  </si>
  <si>
    <t>88741197GPFDPFD WHITESMA</t>
  </si>
  <si>
    <t>88741197GPFDPFD WHITEMED</t>
  </si>
  <si>
    <t>88741197GPFDPFD WHITELGE</t>
  </si>
  <si>
    <t>88741197GPFDPFD WHITEXLG</t>
  </si>
  <si>
    <t>88757</t>
  </si>
  <si>
    <t>88757226VREDSMA</t>
  </si>
  <si>
    <t>88757226VREDMED</t>
  </si>
  <si>
    <t>88757226VREDLGE</t>
  </si>
  <si>
    <t>88757226VREDXLG</t>
  </si>
  <si>
    <t>88788</t>
  </si>
  <si>
    <t>717-ASPEN GOLD</t>
  </si>
  <si>
    <t>88788197GASPEN GOLDSMA</t>
  </si>
  <si>
    <t>88788197GASPEN GOLDMED</t>
  </si>
  <si>
    <t>88788197GASPEN GOLDLGE</t>
  </si>
  <si>
    <t>88788197GASPEN GOLDXLG</t>
  </si>
  <si>
    <t>88789</t>
  </si>
  <si>
    <t>88789197VASPEN GOLDSMA</t>
  </si>
  <si>
    <t>88789197VASPEN GOLDMED</t>
  </si>
  <si>
    <t>88789197VASPEN GOLDLGE</t>
  </si>
  <si>
    <t>88789197VASPEN GOLDXLG</t>
  </si>
  <si>
    <t>88859</t>
  </si>
  <si>
    <t>8885937VZEBRAXSM</t>
  </si>
  <si>
    <t>8885937VZEBRASMA</t>
  </si>
  <si>
    <t>888617633VBLACKSMA</t>
  </si>
  <si>
    <t>888617633VBLACKMED</t>
  </si>
  <si>
    <t>888617633VBLACKLGE</t>
  </si>
  <si>
    <t>888617633VBLACKXLG</t>
  </si>
  <si>
    <t>888617633VNAVYSMA</t>
  </si>
  <si>
    <t>888617633VNAVYMED</t>
  </si>
  <si>
    <t>888617633VNAVYLGE</t>
  </si>
  <si>
    <t>888617633VNAVYXLG</t>
  </si>
  <si>
    <t>88929</t>
  </si>
  <si>
    <t>88929197VPFDPFD WHITESMA</t>
  </si>
  <si>
    <t>88929197VPFDPFD WHITEMED</t>
  </si>
  <si>
    <t>88929197VPFDPFD WHITELGE</t>
  </si>
  <si>
    <t>89001</t>
  </si>
  <si>
    <t>8900137VZEBRAXSM</t>
  </si>
  <si>
    <t>8900137VZEBRASMA</t>
  </si>
  <si>
    <t>8900137VZEBRAMED</t>
  </si>
  <si>
    <t>8900137VZEBRAXLG</t>
  </si>
  <si>
    <t>89002</t>
  </si>
  <si>
    <t>89002266VOXFORD/BLACKSMA</t>
  </si>
  <si>
    <t>89002266VOXFORD/BLACKMED</t>
  </si>
  <si>
    <t>89002266VOXFORD/BLACKLGE</t>
  </si>
  <si>
    <t>89002266VOXFORD/BLACKXLG</t>
  </si>
  <si>
    <t>89002266VLT BLUE/NAVYSMA</t>
  </si>
  <si>
    <t>89002266VLT BLUE/NAVYMED</t>
  </si>
  <si>
    <t>89002266VLT BLUE/NAVYLGE</t>
  </si>
  <si>
    <t>89002266VLT BLUE/NAVYXLG</t>
  </si>
  <si>
    <t>89002266VLAVENDER/PURPLESMA</t>
  </si>
  <si>
    <t>89002266VLAVENDER/PURPLEMED</t>
  </si>
  <si>
    <t>89002266VLAVENDER/PURPLELGE</t>
  </si>
  <si>
    <t>89002266VLAVENDER/PURPLEXLG</t>
  </si>
  <si>
    <t>89003</t>
  </si>
  <si>
    <t>8900337GNEON DOTMED</t>
  </si>
  <si>
    <t>8900337GNEON DOTLGE</t>
  </si>
  <si>
    <t>8900337GNEON DOTXLG</t>
  </si>
  <si>
    <t>89005</t>
  </si>
  <si>
    <t>89005197VPFDPFD WHITESMA</t>
  </si>
  <si>
    <t>89005197VPFDPFD WHITEMED</t>
  </si>
  <si>
    <t>89005197VPFDPFD WHITELGE</t>
  </si>
  <si>
    <t>89005197VPFDPFD WHITEXLG</t>
  </si>
  <si>
    <t>89006</t>
  </si>
  <si>
    <t>89006197VBLACKSMA</t>
  </si>
  <si>
    <t>89006197VBLACKMED</t>
  </si>
  <si>
    <t>89006197VBLACKLGE</t>
  </si>
  <si>
    <t>89006197VBLACKXLG</t>
  </si>
  <si>
    <t>89006197VOXFORD HEATHERSMA</t>
  </si>
  <si>
    <t>89006197VOXFORD HEATHERMED</t>
  </si>
  <si>
    <t>89006197VOXFORD HEATHERLGE</t>
  </si>
  <si>
    <t>89006197VOXFORD HEATHERXLG</t>
  </si>
  <si>
    <t>89006197VWHITESMA</t>
  </si>
  <si>
    <t>89006197VWHITEMED</t>
  </si>
  <si>
    <t>89006197VWHITELGE</t>
  </si>
  <si>
    <t>89006197VWHITEXLG</t>
  </si>
  <si>
    <t>89006197VROYALSMA</t>
  </si>
  <si>
    <t>89006197VROYALMED</t>
  </si>
  <si>
    <t>89006197VROYALLGE</t>
  </si>
  <si>
    <t>89006197VROYALXLG</t>
  </si>
  <si>
    <t>89006197VLT TURQUOISESMA</t>
  </si>
  <si>
    <t>89006197VLT TURQUOISEMED</t>
  </si>
  <si>
    <t>89006197VLT TURQUOISELGE</t>
  </si>
  <si>
    <t>89006197VLT TURQUOISEXLG</t>
  </si>
  <si>
    <t>89006197VNEW PURPLESMA</t>
  </si>
  <si>
    <t>89006197VNEW PURPLEMED</t>
  </si>
  <si>
    <t>89006197VNEW PURPLELGE</t>
  </si>
  <si>
    <t>89006197VNEW PURPLEXLG</t>
  </si>
  <si>
    <t>89006197VMAROONSMA</t>
  </si>
  <si>
    <t>89006197VMAROONMED</t>
  </si>
  <si>
    <t>89006197VMAROONLGE</t>
  </si>
  <si>
    <t>89006197VMAROONXLG</t>
  </si>
  <si>
    <t>89007</t>
  </si>
  <si>
    <t>89007197VBLACKSMA</t>
  </si>
  <si>
    <t>89007197VBLACKMED</t>
  </si>
  <si>
    <t>89007197VBLACKLGE</t>
  </si>
  <si>
    <t>89007197VBLACKXLG</t>
  </si>
  <si>
    <t>89007197VOXFORD HEATHERSMA</t>
  </si>
  <si>
    <t>89007197VOXFORD HEATHERMED</t>
  </si>
  <si>
    <t>89007197VOXFORD HEATHERLGE</t>
  </si>
  <si>
    <t>89007197VOXFORD HEATHERXLG</t>
  </si>
  <si>
    <t>89007197VWHITEXSM</t>
  </si>
  <si>
    <t>89007197VWHITESMA</t>
  </si>
  <si>
    <t>89007197VWHITEMED</t>
  </si>
  <si>
    <t>89007197VWHITELGE</t>
  </si>
  <si>
    <t>89007197VWHITEXLG</t>
  </si>
  <si>
    <t>89007197VVIVID BLUESMA</t>
  </si>
  <si>
    <t>NQJ</t>
  </si>
  <si>
    <t>ROYAL/BLACK/BLACK/GOLD</t>
  </si>
  <si>
    <t>87426320VWHITEMED</t>
  </si>
  <si>
    <t>NQK</t>
  </si>
  <si>
    <t xml:space="preserve">GOLD/PURPLE </t>
  </si>
  <si>
    <t>87426320VWHITELGE</t>
  </si>
  <si>
    <t>NQL</t>
  </si>
  <si>
    <t>GOLD/BLACK/GOLD</t>
  </si>
  <si>
    <t>87426320VWHITEXLG</t>
  </si>
  <si>
    <t>NQM</t>
  </si>
  <si>
    <t>COLUMBIA BLUE/NAVY/GOLD</t>
  </si>
  <si>
    <t>87426320VNAVYSMA</t>
  </si>
  <si>
    <t>NQN</t>
  </si>
  <si>
    <t>VEGAS GOLD/MAROON/WHITE</t>
  </si>
  <si>
    <t>87426320VNAVYMED</t>
  </si>
  <si>
    <t>NQO</t>
  </si>
  <si>
    <t>BLACK/WHITE/ORANGE/ORANGE</t>
  </si>
  <si>
    <t>87426320VNAVYLGE</t>
  </si>
  <si>
    <t>NQP</t>
  </si>
  <si>
    <t>VEGAS GOLD/NAVY</t>
  </si>
  <si>
    <t>87426320VNAVYXLG</t>
  </si>
  <si>
    <t>NQQ</t>
  </si>
  <si>
    <t xml:space="preserve">NAVY/DK GREEN/DK GREEN   </t>
  </si>
  <si>
    <t>87426320VROYALSMA</t>
  </si>
  <si>
    <t>NQR</t>
  </si>
  <si>
    <t>WHITE/CARDINAL/SILVER/CARDINAL</t>
  </si>
  <si>
    <t>87426320VROYALMED</t>
  </si>
  <si>
    <t>NQS</t>
  </si>
  <si>
    <t>WHITE/WHITE/WHITE/WHITE/WHITE/DK GREEN</t>
  </si>
  <si>
    <t>87426320VROYALLGE</t>
  </si>
  <si>
    <t>NQT</t>
  </si>
  <si>
    <t>DK GREEN/DK GREEN/DK GREEN/DK GREEN/DK GREEN/GOLD</t>
  </si>
  <si>
    <t>87426320VROYALXLG</t>
  </si>
  <si>
    <t>NQU</t>
  </si>
  <si>
    <t>TEXAS ORANGE/WHITE</t>
  </si>
  <si>
    <t>87426320VCARDINALSMA</t>
  </si>
  <si>
    <t>NQV</t>
  </si>
  <si>
    <t>WHITE/PURPLE/WHITE</t>
  </si>
  <si>
    <t>87426320VCARDINALMED</t>
  </si>
  <si>
    <t>NQW</t>
  </si>
  <si>
    <t>GOLD/DK GREEN/DK GREEN/DK GREEN</t>
  </si>
  <si>
    <t>87426320VCARDINALLGE</t>
  </si>
  <si>
    <t>NQX</t>
  </si>
  <si>
    <t>SCARLET/BLACK/WHITE/BLACK</t>
  </si>
  <si>
    <t>87426320VCARDINALXLG</t>
  </si>
  <si>
    <t>NQY</t>
  </si>
  <si>
    <t>BLACK/SCARLET/WHITE/WHITE</t>
  </si>
  <si>
    <t>87426320VREDSMA</t>
  </si>
  <si>
    <t>NQZ</t>
  </si>
  <si>
    <t>PINK/WHITE/WHITE</t>
  </si>
  <si>
    <t>87426320VREDMED</t>
  </si>
  <si>
    <t>NRA</t>
  </si>
  <si>
    <t>WHITE/NAVY/WHITE/SILVER/NAVY/NAVY/SILVER</t>
  </si>
  <si>
    <t>87426320VREDLGE</t>
  </si>
  <si>
    <t>NRB</t>
  </si>
  <si>
    <t>NAVY/SILVER/NAVY/WHITE/SILVER/WHITE/WHITE</t>
  </si>
  <si>
    <t>87426320VREDXLG</t>
  </si>
  <si>
    <t>NRC</t>
  </si>
  <si>
    <t>WHITE/NAVY/SILVER/SILVER</t>
  </si>
  <si>
    <t>87426320VLT GOLDSMA</t>
  </si>
  <si>
    <t>NRD</t>
  </si>
  <si>
    <t>NAVY/SILVER/WHITE/WHITE</t>
  </si>
  <si>
    <t>87426320VLT GOLDMED</t>
  </si>
  <si>
    <t>NRE</t>
  </si>
  <si>
    <t>GOLD/BLACK/BLACK</t>
  </si>
  <si>
    <t>87426320VLT GOLDLGE</t>
  </si>
  <si>
    <t>NRF</t>
  </si>
  <si>
    <t>SCARLET/NAVY/SCARLET</t>
  </si>
  <si>
    <t>87426320VLT GOLDXLG</t>
  </si>
  <si>
    <t>NRG</t>
  </si>
  <si>
    <t>NAVY/ORANGE/SILVER</t>
  </si>
  <si>
    <t>805-TEXAS ORANGE</t>
  </si>
  <si>
    <t>87426320VTEXAS ORANGESMA</t>
  </si>
  <si>
    <t>NRH</t>
  </si>
  <si>
    <t>WHITE/GREY/DK GREEN</t>
  </si>
  <si>
    <t>87426320VTEXAS ORANGEMED</t>
  </si>
  <si>
    <t>NRI</t>
  </si>
  <si>
    <t>PURPLE/SILVER/BLACK</t>
  </si>
  <si>
    <t>87426320VTEXAS ORANGELGE</t>
  </si>
  <si>
    <t>NRJ</t>
  </si>
  <si>
    <t>WHITE/ORANGE/DK GREEN/WHITE</t>
  </si>
  <si>
    <t>87426320VTEXAS ORANGEXLG</t>
  </si>
  <si>
    <t>NRK</t>
  </si>
  <si>
    <t>PURPLE/BLACK/BLACK</t>
  </si>
  <si>
    <t>87421</t>
  </si>
  <si>
    <t>87421246VBLACKSMA</t>
  </si>
  <si>
    <t>NRL</t>
  </si>
  <si>
    <t>JAGUAR TEAL/BLACK/BLACK/BLACK/BLACK/VEGAS GOLD</t>
  </si>
  <si>
    <t>87421246VBLACKMED</t>
  </si>
  <si>
    <t>NRM</t>
  </si>
  <si>
    <t>NAVY/SCARLET/WHITE/SCARLET</t>
  </si>
  <si>
    <t>87421246VBLACKLGE</t>
  </si>
  <si>
    <t>NRN</t>
  </si>
  <si>
    <t>DK GREEN/WHITE/VEGAS GOLD</t>
  </si>
  <si>
    <t>87421246VBLACKXLG</t>
  </si>
  <si>
    <t>NRO</t>
  </si>
  <si>
    <t>ORANGE/ORANGE/ROYAL</t>
  </si>
  <si>
    <t>87421246VOXFORDSMA</t>
  </si>
  <si>
    <t>NRP</t>
  </si>
  <si>
    <t>WHITE/ORANGE/BROWN</t>
  </si>
  <si>
    <t>87421246VOXFORDMED</t>
  </si>
  <si>
    <t>NRQ</t>
  </si>
  <si>
    <t>PINK/PINK/WHITE</t>
  </si>
  <si>
    <t>87421246VOXFORDLGE</t>
  </si>
  <si>
    <t>NRR</t>
  </si>
  <si>
    <t>GOLD/BLACK/WHITE/WHITE</t>
  </si>
  <si>
    <t>87421246VOXFORDXLG</t>
  </si>
  <si>
    <t>NRS</t>
  </si>
  <si>
    <t>WHITE/BLACK/TEXAS ORANGE</t>
  </si>
  <si>
    <t>87421246VNAVYSMA</t>
  </si>
  <si>
    <t>NRT</t>
  </si>
  <si>
    <t>BLACK/WHITE/DK GREEN</t>
  </si>
  <si>
    <t>87421246VNAVYMED</t>
  </si>
  <si>
    <t>NRU</t>
  </si>
  <si>
    <t>ROYAL/BLUE GREY/BLACK</t>
  </si>
  <si>
    <t>87421246VNAVYLGE</t>
  </si>
  <si>
    <t>NRV</t>
  </si>
  <si>
    <t>MAROON/BLACK/SILVER</t>
  </si>
  <si>
    <t>87421246VNAVYXLG</t>
  </si>
  <si>
    <t>NRW</t>
  </si>
  <si>
    <t>MAROON/SILVER/BLACK</t>
  </si>
  <si>
    <t>87421246VVIVID BLUESMA</t>
  </si>
  <si>
    <t>NRX</t>
  </si>
  <si>
    <t>BLACK/ROYAL/SILVER</t>
  </si>
  <si>
    <t>87421246VVIVID BLUEMED</t>
  </si>
  <si>
    <t>NRY</t>
  </si>
  <si>
    <t>MAROON/DK GREEN/WHITE</t>
  </si>
  <si>
    <t>87421246VVIVID BLUELGE</t>
  </si>
  <si>
    <t>NRZ</t>
  </si>
  <si>
    <t>DK GREEN/MAROON/WHITE</t>
  </si>
  <si>
    <t>87421246VVIVID BLUEXLG</t>
  </si>
  <si>
    <t>NSA</t>
  </si>
  <si>
    <t>KELLY/KELLY/WHITE/WHITE/WHITE/WHITE</t>
  </si>
  <si>
    <t>87421246VROYALSMA</t>
  </si>
  <si>
    <t>NSB</t>
  </si>
  <si>
    <t>WHITE/WHITE/KELLY/KELLY/KELLY/KELLY</t>
  </si>
  <si>
    <t>87421246VROYALMED</t>
  </si>
  <si>
    <t>NSC</t>
  </si>
  <si>
    <t>ROYAL/GOLD/ROYAL/GOLD/ROYAL/WHITE/GOLD</t>
  </si>
  <si>
    <t>87421246VROYALLGE</t>
  </si>
  <si>
    <t>NSD</t>
  </si>
  <si>
    <t>WHITE/KELLY/WHITE/KELLY/WHITE/KELLY/KELLY</t>
  </si>
  <si>
    <t>87421246VROYALXLG</t>
  </si>
  <si>
    <t>NSE</t>
  </si>
  <si>
    <t>KELLY/WHITE/WHITE/BLACK/KELLY/BLACK/WHITE</t>
  </si>
  <si>
    <t>87421246VNEW PURPLESMA</t>
  </si>
  <si>
    <t>NSF</t>
  </si>
  <si>
    <t>COLUMBIA BLUE/SILVER/COLUMBIA BLUE/WHITE/SILVER/SILVER/WHITE</t>
  </si>
  <si>
    <t>87421246VNEW PURPLEMED</t>
  </si>
  <si>
    <t>NSG</t>
  </si>
  <si>
    <t>COLUMBIA BLUE/SILVER/WHITE/WHITE</t>
  </si>
  <si>
    <t>87421246VNEW PURPLELGE</t>
  </si>
  <si>
    <t>NSH</t>
  </si>
  <si>
    <t>SCARLET/NAVY/COLUMBIA BLUE</t>
  </si>
  <si>
    <t>87421246VNEW PURPLEXLG</t>
  </si>
  <si>
    <t>NSI</t>
  </si>
  <si>
    <t>BROWN/GOLD/GOLD</t>
  </si>
  <si>
    <t>87421246VCARDINALSMA</t>
  </si>
  <si>
    <t>NSJ</t>
  </si>
  <si>
    <t>BLACK/SCARLET/WHITE/BLACK</t>
  </si>
  <si>
    <t>87421246VCARDINALMED</t>
  </si>
  <si>
    <t>NSK</t>
  </si>
  <si>
    <t>WHITE/ORANGE/NAVY</t>
  </si>
  <si>
    <t>87421246VCARDINALLGE</t>
  </si>
  <si>
    <t>NSL</t>
  </si>
  <si>
    <t>TEXAS ORANGE/SILVER/BLACK</t>
  </si>
  <si>
    <t>87421246VCARDINALXLG</t>
  </si>
  <si>
    <t>NSM</t>
  </si>
  <si>
    <t>VEGAS GOLD/NAVY/NAVY</t>
  </si>
  <si>
    <t>87421246VREDSMA</t>
  </si>
  <si>
    <t>NSN</t>
  </si>
  <si>
    <t>WHITE/CARDINAL/WHITE/NAVY</t>
  </si>
  <si>
    <t>87421246VREDMED</t>
  </si>
  <si>
    <t>NSO</t>
  </si>
  <si>
    <t>SCARLET/BLACK/BLACK/VEGAS GOLD/VEGAS GOLD/VEGAS GOLD/VEGAS GOLD</t>
  </si>
  <si>
    <t>87421246VREDLGE</t>
  </si>
  <si>
    <t>NSP</t>
  </si>
  <si>
    <t xml:space="preserve">WHITE/SILVER/SILVER </t>
  </si>
  <si>
    <t>87421246VREDXLG</t>
  </si>
  <si>
    <t>NSQ</t>
  </si>
  <si>
    <t>DK GREEN/SCARLET/VEGAS GOLD</t>
  </si>
  <si>
    <t>87421246VPINKSMA</t>
  </si>
  <si>
    <t>NSR</t>
  </si>
  <si>
    <t>BLACK/TEXAS ORANGE/TEXAS ORANGE</t>
  </si>
  <si>
    <t>87421246VPINKMED</t>
  </si>
  <si>
    <t>NSS</t>
  </si>
  <si>
    <t>CARDINAL/WHITE/NAVY</t>
  </si>
  <si>
    <t>87421246VPINKLGE</t>
  </si>
  <si>
    <t>NST</t>
  </si>
  <si>
    <t>WHITE/BLACK/ROYAL/ROYAL</t>
  </si>
  <si>
    <t>87421246VPINKXLG</t>
  </si>
  <si>
    <t>NSU</t>
  </si>
  <si>
    <t>COLUMBIA BLUE/NAVY/NAVY</t>
  </si>
  <si>
    <t>87421246VORANGESMA</t>
  </si>
  <si>
    <t>NSV</t>
  </si>
  <si>
    <t>NAVY/VEGAS GOLD/NAVY/WHITE/VEGAS GOLD/WHITE/VEGAS GOLD</t>
  </si>
  <si>
    <t>87421246VORANGEMED</t>
  </si>
  <si>
    <t>NSW</t>
  </si>
  <si>
    <t>ORANGE/ORANGE/BLACK/BLACK/BLACK</t>
  </si>
  <si>
    <t>87421246VORANGELGE</t>
  </si>
  <si>
    <t>NSX</t>
  </si>
  <si>
    <t>CARDINAL/CARDINAL/WHITE/WHITE/WHITE</t>
  </si>
  <si>
    <t>87421246VORANGEXLG</t>
  </si>
  <si>
    <t>NSY</t>
  </si>
  <si>
    <t>ORANGE/BLACK/SILVER/ORANGE</t>
  </si>
  <si>
    <t>87415</t>
  </si>
  <si>
    <t>87415239VBLACKSMA</t>
  </si>
  <si>
    <t>NTA</t>
  </si>
  <si>
    <t>BLACK/ORANGE/SILVER/BLACK</t>
  </si>
  <si>
    <t>87415239VBLACKMED</t>
  </si>
  <si>
    <t>NTB</t>
  </si>
  <si>
    <t>SCARLET/BLACK/BLACK/BLACK/BLACK/WHITE</t>
  </si>
  <si>
    <t>87415239VBLACKLGE</t>
  </si>
  <si>
    <t>NTC</t>
  </si>
  <si>
    <t>NAVY/VEGAS GOLD/VEGAS GOLD/WHITE/NAVY/WHITE/NAVY</t>
  </si>
  <si>
    <t>87415239VBLACKXLG</t>
  </si>
  <si>
    <t>NTD</t>
  </si>
  <si>
    <t>CARDINAL/GOLD/GOLD/CARDINAL/WHITE/WHITE</t>
  </si>
  <si>
    <t>87415239VOXFORD/BLACKSMA</t>
  </si>
  <si>
    <t>NTE</t>
  </si>
  <si>
    <t>PINK/WHITE/NAVY</t>
  </si>
  <si>
    <t>87415239VOXFORD/BLACKMED</t>
  </si>
  <si>
    <t>NTF</t>
  </si>
  <si>
    <t>DK GREEN/ORANGE/WHITE</t>
  </si>
  <si>
    <t>87415239VOXFORD/BLACKLGE</t>
  </si>
  <si>
    <t>NTG</t>
  </si>
  <si>
    <t>NAVY/BLACK</t>
  </si>
  <si>
    <t>87415239VOXFORD/BLACKXLG</t>
  </si>
  <si>
    <t>NTH</t>
  </si>
  <si>
    <t>GREY/GOLD/ROYAL</t>
  </si>
  <si>
    <t>87415239VNAVYSMA</t>
  </si>
  <si>
    <t>NTI</t>
  </si>
  <si>
    <t>WHITE/BLACK/WHITE</t>
  </si>
  <si>
    <t>87415239VNAVYMED</t>
  </si>
  <si>
    <t>NTJ</t>
  </si>
  <si>
    <t>TEXAS ORANGE/NAVY</t>
  </si>
  <si>
    <t>87415239VNAVYLGE</t>
  </si>
  <si>
    <t>NTK</t>
  </si>
  <si>
    <t>NAVY/WHITE/WHITE/COLUMBIA BLUE/COLUMBIA BLUE/COLUMBIA BLUE/COLUMBIA BLUE</t>
  </si>
  <si>
    <t>87415239VNAVYXLG</t>
  </si>
  <si>
    <t>NTL</t>
  </si>
  <si>
    <t>BLACK/SILVER/SILVER</t>
  </si>
  <si>
    <t>633-TRUE RED / BLACK</t>
  </si>
  <si>
    <t>87415239VTRUE RED/BLACKSMA</t>
  </si>
  <si>
    <t>NTM</t>
  </si>
  <si>
    <t xml:space="preserve">BLACK/WHITE/BLACK </t>
  </si>
  <si>
    <t>87415239VTRUE RED/BLACKMED</t>
  </si>
  <si>
    <t>NTN</t>
  </si>
  <si>
    <t>BLACK/GOLD/CARDINAL</t>
  </si>
  <si>
    <t>87415239VTRUE RED/BLACKLGE</t>
  </si>
  <si>
    <t>NTO</t>
  </si>
  <si>
    <t>VEGAS GOLD/SCARLET/BLACK</t>
  </si>
  <si>
    <t>87415239VTRUE RED/BLACKXLG</t>
  </si>
  <si>
    <t>NTP</t>
  </si>
  <si>
    <t>WHITE/VEGAS GOLD/NAVY/NAVY</t>
  </si>
  <si>
    <t>87415239VLT GOLDSMA</t>
  </si>
  <si>
    <t>NTQ</t>
  </si>
  <si>
    <t>GOLD/ROYAL</t>
  </si>
  <si>
    <t>87415239VLT GOLDMED</t>
  </si>
  <si>
    <t>NTR</t>
  </si>
  <si>
    <t>DK GREEN/NAVY/VEGAS GOLD</t>
  </si>
  <si>
    <t>87415239VLT GOLDLGE</t>
  </si>
  <si>
    <t>NTS</t>
  </si>
  <si>
    <t>SCARLET/GREY/SILVER</t>
  </si>
  <si>
    <t>87415239VLT GOLDXLG</t>
  </si>
  <si>
    <t>NTT</t>
  </si>
  <si>
    <t>ORANGE/WHITE/PURPLE</t>
  </si>
  <si>
    <t>826-TEXAS ORANGE</t>
  </si>
  <si>
    <t>87415239VTEXAS ORANGE/BLACKSMA</t>
  </si>
  <si>
    <t>NTU</t>
  </si>
  <si>
    <t>GOLD/DK GREEN/DK GREEN/WHITE/DK GREEN/GOLD/DK GREEN/GOLD</t>
  </si>
  <si>
    <t>87415239VTEXAS ORANGE/BLACKMED</t>
  </si>
  <si>
    <t>NTV</t>
  </si>
  <si>
    <t>ORANGE/BLACK/BLACK/WHITE/WHITE/BLACK/WHITE/ORANGE</t>
  </si>
  <si>
    <t>87415239VTEXAS ORANGE/BLACKLGE</t>
  </si>
  <si>
    <t>NTW</t>
  </si>
  <si>
    <t xml:space="preserve">ROYAL/WHITE/ROYAL </t>
  </si>
  <si>
    <t>87415239VTEXAS ORANGE/BLACKXLG</t>
  </si>
  <si>
    <t>NTX</t>
  </si>
  <si>
    <t>WHITE/BLACK/PINK</t>
  </si>
  <si>
    <t>87424</t>
  </si>
  <si>
    <t>072-SOCCER</t>
  </si>
  <si>
    <t>8742437GSOCCER PRINTSMA</t>
  </si>
  <si>
    <t>NTY</t>
  </si>
  <si>
    <t>BLACK/WHITE/PINK</t>
  </si>
  <si>
    <t>8742437GSOCCER PRINTMED</t>
  </si>
  <si>
    <t>NTZ</t>
  </si>
  <si>
    <t xml:space="preserve">SCARLET/SILVER/SILVER  </t>
  </si>
  <si>
    <t>8742437GSOCCER PRINTLGE</t>
  </si>
  <si>
    <t>NUA</t>
  </si>
  <si>
    <t xml:space="preserve">WHITE/ROYAL/WHITE/ROYAL   </t>
  </si>
  <si>
    <t>8742437GSOCCER PRINTXLG</t>
  </si>
  <si>
    <t>NUB</t>
  </si>
  <si>
    <t>PURPLE/WHITE/GOLD</t>
  </si>
  <si>
    <t>096-DOT HORSE</t>
  </si>
  <si>
    <t>8742437GDOT &amp; HORSEMED</t>
  </si>
  <si>
    <t>NUC</t>
  </si>
  <si>
    <t>WHITE/WHITE/WHITE/WHITE/GOLD/BLACK</t>
  </si>
  <si>
    <t>8742437GDOT &amp; HORSELGE</t>
  </si>
  <si>
    <t>NUD</t>
  </si>
  <si>
    <t>WHITE/SILVER/SILVER/ORANGE/WHITE/ORANGE/BROWN</t>
  </si>
  <si>
    <t>8742437GDOT &amp; HORSEXLG</t>
  </si>
  <si>
    <t>NUE</t>
  </si>
  <si>
    <t>ORANGE/SILVER/SILVER/WHITE/ORANGE/WHITE/BROWN</t>
  </si>
  <si>
    <t>157-NEON DOTS</t>
  </si>
  <si>
    <t>8742437GNEON DOTSMA</t>
  </si>
  <si>
    <t>NUF</t>
  </si>
  <si>
    <t>WHITE/SILVER/ORANGE/BROWN</t>
  </si>
  <si>
    <t>8742437GNEON DOTMED</t>
  </si>
  <si>
    <t>NUG</t>
  </si>
  <si>
    <t>ORANGE/SILVER/WHITE/BROWN</t>
  </si>
  <si>
    <t>8742437GNEON DOTLGE</t>
  </si>
  <si>
    <t>NUH</t>
  </si>
  <si>
    <t>SCARLET/SILVER/WHITE/WHITE</t>
  </si>
  <si>
    <t>8742437GNEON DOTXLG</t>
  </si>
  <si>
    <t>NUI</t>
  </si>
  <si>
    <t>MAROON/WHITE/WHITE/WHITE/WHITE/MAROON/WHITE/MAROON</t>
  </si>
  <si>
    <t>660-MEGASTAR</t>
  </si>
  <si>
    <t>8742437GMEGA STAR PRINTSMA</t>
  </si>
  <si>
    <t>NUJ</t>
  </si>
  <si>
    <t xml:space="preserve">WHITE/NAVY/CARDINAL </t>
  </si>
  <si>
    <t>8742437GMEGA STAR PRINTMED</t>
  </si>
  <si>
    <t>NUK</t>
  </si>
  <si>
    <t>WHITE/SCARLET/SCARLET/SCARLET/SCARLET/BLACK</t>
  </si>
  <si>
    <t>8742437GMEGA STAR PRINTLGE</t>
  </si>
  <si>
    <t>NUL</t>
  </si>
  <si>
    <t>SCARLET/WHITE/BLACK/BLACK/WHITE/BLACK</t>
  </si>
  <si>
    <t>8742437GMEGA STAR PRINTXLG</t>
  </si>
  <si>
    <t>NUM</t>
  </si>
  <si>
    <t>DK GREEN/VEGAS GOLD/VEGAS GOLD/WHITE/DK GREEN/WHITE/WHITE</t>
  </si>
  <si>
    <t>832-PINKCAMOUFLAGE</t>
  </si>
  <si>
    <t>8742437GPINK CAMOSMA</t>
  </si>
  <si>
    <t>NUN</t>
  </si>
  <si>
    <t>DK GREEN/VEGAS GOLD/WHITE/WHITE</t>
  </si>
  <si>
    <t>8742437GPINK CAMOMED</t>
  </si>
  <si>
    <t>NUO</t>
  </si>
  <si>
    <t>ROYAL/SILVER/WHITE</t>
  </si>
  <si>
    <t>8742437GPINK CAMOXLG</t>
  </si>
  <si>
    <t>NUP</t>
  </si>
  <si>
    <t>MAROON/BLACK/SILVER/SILVER/MAROON/BLACK/SILVER</t>
  </si>
  <si>
    <t>881-MARKER PEACE</t>
  </si>
  <si>
    <t>8742437GMARKER PEACEMED</t>
  </si>
  <si>
    <t>NUQ</t>
  </si>
  <si>
    <t xml:space="preserve">MAROON/BLACK/SILVER/SILVER  </t>
  </si>
  <si>
    <t>8742437GMARKER PEACELGE</t>
  </si>
  <si>
    <t>NUR</t>
  </si>
  <si>
    <t>WHITE/BLACK/SCARLET/BLACK</t>
  </si>
  <si>
    <t>8742437GMARKER PEACEXLG</t>
  </si>
  <si>
    <t>NUS</t>
  </si>
  <si>
    <t>BLACK/VEGAS GOLD/VEGAS GOLD/WHITE/WHITE/BLACK/WHITE/BLACK</t>
  </si>
  <si>
    <t>882-RAINBOW ZEBRA</t>
  </si>
  <si>
    <t>8742437GRAINBOW ZEBRAMED</t>
  </si>
  <si>
    <t>NUT</t>
  </si>
  <si>
    <t>KELLY/ORANGE/WHITE</t>
  </si>
  <si>
    <t>8742437GRAINBOW ZEBRALGE</t>
  </si>
  <si>
    <t>NUU</t>
  </si>
  <si>
    <t>WHITE/ORANGE/WHITE/KELLY/KELLY/ORANGE/ORANGE</t>
  </si>
  <si>
    <t>8742437GRAINBOW ZEBRAXLG</t>
  </si>
  <si>
    <t>NUV</t>
  </si>
  <si>
    <t>SILVER/ROYAL/ROYAL/SILVER/SILVER/SILVER/WHITE</t>
  </si>
  <si>
    <t>884-PINK BUFFALO</t>
  </si>
  <si>
    <t>8742437GPINK BUFFALOSMA</t>
  </si>
  <si>
    <t>NUW</t>
  </si>
  <si>
    <t>GOLD/NAVY/NAVY/NAVY</t>
  </si>
  <si>
    <t>8742437GPINK BUFFALOMED</t>
  </si>
  <si>
    <t>NUX</t>
  </si>
  <si>
    <t>WHITE/ROYAL/BLACK/BLACK/BLACK/WHITE/BLACK</t>
  </si>
  <si>
    <t>8742437GPINK BUFFALOLGE</t>
  </si>
  <si>
    <t>NUY</t>
  </si>
  <si>
    <t>WHITE/WHITE/WHITE/NAVY/NAVY</t>
  </si>
  <si>
    <t>8742437GPINK BUFFALOXLG</t>
  </si>
  <si>
    <t>NUZ</t>
  </si>
  <si>
    <t>WHITE/SCARLET/BLACK/SCARLET</t>
  </si>
  <si>
    <t>87425</t>
  </si>
  <si>
    <t>8742537VZEBRAXSM</t>
  </si>
  <si>
    <t>NVA</t>
  </si>
  <si>
    <t>BLACK/DK GREEN/DK GREEN/DK GREEN</t>
  </si>
  <si>
    <t>8742537VZEBRASMA</t>
  </si>
  <si>
    <t>NVB</t>
  </si>
  <si>
    <t>NAVY/WHITE/WHITE/NAVY/KELLY/KELLY</t>
  </si>
  <si>
    <t>8742537VZEBRAMED</t>
  </si>
  <si>
    <t>NVC</t>
  </si>
  <si>
    <t>WHITE/NAVY/NAVY/WHITE/KELLY/KELLY</t>
  </si>
  <si>
    <t>8742537VZEBRALGE</t>
  </si>
  <si>
    <t>NVD</t>
  </si>
  <si>
    <t>NAVY/WHITE/KELLY</t>
  </si>
  <si>
    <t>8742537VZEBRAXLG</t>
  </si>
  <si>
    <t>NVE</t>
  </si>
  <si>
    <t>WHITE/NAVY/KELLY</t>
  </si>
  <si>
    <t>187-LEOPARD</t>
  </si>
  <si>
    <t>8742537VLEOPARDXSM</t>
  </si>
  <si>
    <t>NVF</t>
  </si>
  <si>
    <t>SCARLET/WHITE/WHITE/ROYAL/ROYAL/ROYAL/WHITE/ROYAL</t>
  </si>
  <si>
    <t>8742537VLEOPARDSMA</t>
  </si>
  <si>
    <t>NVG</t>
  </si>
  <si>
    <t>WHITE/SCARLET/SCARLET/ROYAL/ROYAL/ROYAL/WHITE/ROYAL</t>
  </si>
  <si>
    <t>8742537VLEOPARDMED</t>
  </si>
  <si>
    <t>NVH</t>
  </si>
  <si>
    <t>SCARLET/BLACK/SCARLET/SCARLET</t>
  </si>
  <si>
    <t>8742537VLEOPARDLGE</t>
  </si>
  <si>
    <t>NVI</t>
  </si>
  <si>
    <t>WHITE/KELLY/WHITE/BLACK/WHITE/BLACK/BLACK</t>
  </si>
  <si>
    <t>8742537VLEOPARDXLG</t>
  </si>
  <si>
    <t>NVJ</t>
  </si>
  <si>
    <t>WHITE/KELLY/BLACK/BLACK</t>
  </si>
  <si>
    <t>188-NEON SPLATTER</t>
  </si>
  <si>
    <t>8742537VNEON SPLATTERXSM</t>
  </si>
  <si>
    <t>NVK</t>
  </si>
  <si>
    <t>JAGUAR TEAL/BLACK/BLACK/BLACK</t>
  </si>
  <si>
    <t>8742537VNEON SPLATTERSMA</t>
  </si>
  <si>
    <t>NVL</t>
  </si>
  <si>
    <t>COLUMBIA BLUE/GOLD/GOLD/COLUMBIA BLUE/WHITE/WHITE</t>
  </si>
  <si>
    <t>8742537VNEON SPLATTERMED</t>
  </si>
  <si>
    <t>NVM</t>
  </si>
  <si>
    <t>COLUMBIA BLUE/GOLD/WHITE</t>
  </si>
  <si>
    <t>8742537VNEON SPLATTERLGE</t>
  </si>
  <si>
    <t>NVN</t>
  </si>
  <si>
    <t>WHITE/ORANGE/ORANGE/ORANGE/BLACK/BLACK</t>
  </si>
  <si>
    <t>8742537VNEON SPLATTERXLG</t>
  </si>
  <si>
    <t>NVO</t>
  </si>
  <si>
    <t>WHITE/WHITE/SCARLET/SCARLET/SCARLET/SCARLET</t>
  </si>
  <si>
    <t>189-PASTEL SPLATTER</t>
  </si>
  <si>
    <t>8742537VPASTEL SPLATTERXSM</t>
  </si>
  <si>
    <t>NVP</t>
  </si>
  <si>
    <t>WHITE/PURPLE/WHITE/WHITE/PURPLE/GOLD</t>
  </si>
  <si>
    <t>8742537VPASTEL SPLATTERSMA</t>
  </si>
  <si>
    <t>NVQ</t>
  </si>
  <si>
    <t>PURPLE/GOLD/PURPLE/PURPLE/GOLD/WHITE</t>
  </si>
  <si>
    <t>8742537VPASTEL SPLATTERMED</t>
  </si>
  <si>
    <t>NVR</t>
  </si>
  <si>
    <t>ROYAL/WHITE/ROYAL/ROYAL/ROYAL/ROYAL/ROYAL</t>
  </si>
  <si>
    <t>8742537VPASTEL SPLATTERLGE</t>
  </si>
  <si>
    <t>NVS</t>
  </si>
  <si>
    <t>SILVER/NAVY/NAVY/NAVY/NAVY</t>
  </si>
  <si>
    <t>8742537VPASTEL SPLATTERXLG</t>
  </si>
  <si>
    <t>NVT</t>
  </si>
  <si>
    <t>WHITE/VEGAS GOLD/WHITE/WHITE/VEGAS GOLD/BLACK/WHITE</t>
  </si>
  <si>
    <t>291-SCRIBBLE SOCCER</t>
  </si>
  <si>
    <t>8742537VSCRIBBLE SOCCERXSM</t>
  </si>
  <si>
    <t>NVU</t>
  </si>
  <si>
    <t>BLACK/VEGAS GOLD/BLACK/BLACK/VEGAS GOLD/WHITE/BLACK</t>
  </si>
  <si>
    <t>8742537VSCRIBBLE SOCCERSMA</t>
  </si>
  <si>
    <t>NVV</t>
  </si>
  <si>
    <t>BLACK/GOLD/GOLD/BLACK</t>
  </si>
  <si>
    <t>8742537VSCRIBBLE SOCCERMED</t>
  </si>
  <si>
    <t>NVW</t>
  </si>
  <si>
    <t xml:space="preserve">WHITE/COLUMBIA BLUE/WHITE </t>
  </si>
  <si>
    <t>8742537VSCRIBBLE SOCCERLGE</t>
  </si>
  <si>
    <t>NVX</t>
  </si>
  <si>
    <t>WHITE/DK GREEN/WHITE/WHITE/DK GREEN/BLACK/DK GREEN</t>
  </si>
  <si>
    <t>8742537VSCRIBBLE SOCCERXLG</t>
  </si>
  <si>
    <t>NVY</t>
  </si>
  <si>
    <t>BLACK/DK GREEN/BLACK/BLACK/DK GREEN/WHITE/WHITE</t>
  </si>
  <si>
    <t>701-POP ART CHEER</t>
  </si>
  <si>
    <t>8742537VPOP ART CHEERXSM</t>
  </si>
  <si>
    <t>NVZ</t>
  </si>
  <si>
    <t>ROYAL/BLACK/ROYAL/BLACK/BLACK/GOLD/BLACK</t>
  </si>
  <si>
    <t>8742537VPOP ART CHEERSMA</t>
  </si>
  <si>
    <t>NWA</t>
  </si>
  <si>
    <t>WHITE/BLACK/WHITE/BLACK/BLACK/GOLD/BLACK</t>
  </si>
  <si>
    <t>8742537VPOP ART CHEERMED</t>
  </si>
  <si>
    <t>NWB</t>
  </si>
  <si>
    <t xml:space="preserve">PURPLE/SILVER/SILVER/SILVER </t>
  </si>
  <si>
    <t>8742537VPOP ART CHEERLGE</t>
  </si>
  <si>
    <t>NWC</t>
  </si>
  <si>
    <t>ROYAL/VEGAS GOLD/VEGAS GOLD</t>
  </si>
  <si>
    <t>8742537VPOP ART CHEERXLG</t>
  </si>
  <si>
    <t>NWD</t>
  </si>
  <si>
    <t>NAVY/COLUMBIA BLUE/COLUMBIA BLUE/COLUMBIA BLUE</t>
  </si>
  <si>
    <t>854-GREEN PEACOCK</t>
  </si>
  <si>
    <t>8742537VGREEN PEACOCKXSM</t>
  </si>
  <si>
    <t>NWE</t>
  </si>
  <si>
    <t>WHITE/COLUMBIA BLUE/COLUMBIA BLUE/COLUMBIA BLUE</t>
  </si>
  <si>
    <t>8742537VGREEN PEACOCKSMA</t>
  </si>
  <si>
    <t>NWF</t>
  </si>
  <si>
    <t>DK GREEN/GOLD/GOLD/DK GREEN/WHITE/WHITE</t>
  </si>
  <si>
    <t>8742537VGREEN PEACOCKMED</t>
  </si>
  <si>
    <t>NWG</t>
  </si>
  <si>
    <t>WHITE/DK GREEN/DK GREEN/GOLD/GOLD/GOLD</t>
  </si>
  <si>
    <t>8742537VGREEN PEACOCKLGE</t>
  </si>
  <si>
    <t>NWH</t>
  </si>
  <si>
    <t>SCARLET/SCARLET/SCARLET/SILVER/SILVER</t>
  </si>
  <si>
    <t>8742537VGREEN PEACOCKXLG</t>
  </si>
  <si>
    <t>NWI</t>
  </si>
  <si>
    <t>VEGAS GOLD/NAVY/WHITE/NAVY/NAVY</t>
  </si>
  <si>
    <t>855-LARGE TIE DYE</t>
  </si>
  <si>
    <t>8742537VLGE TIE DYEXSM</t>
  </si>
  <si>
    <t>NWJ</t>
  </si>
  <si>
    <t>NAVY/NAVY/VEGAS/VEGAS</t>
  </si>
  <si>
    <t>8742537VLGE TIE DYESMA</t>
  </si>
  <si>
    <t>NWK</t>
  </si>
  <si>
    <t>GREY/PURPLE/WHITE/WHITE</t>
  </si>
  <si>
    <t>8742537VLGE TIE DYEMED</t>
  </si>
  <si>
    <t>NWL</t>
  </si>
  <si>
    <t>CARDINAL/BLACK/CARDINAL/BLACK/GOLD/GOLD/BLACK</t>
  </si>
  <si>
    <t>8742537VLGE TIE DYELGE</t>
  </si>
  <si>
    <t>NWM</t>
  </si>
  <si>
    <t>WHITE/MAROON/WHITE/MAROON/WHITE/MAROON/MAROON</t>
  </si>
  <si>
    <t>8742537VLGE TIE DYEXLG</t>
  </si>
  <si>
    <t>NWN</t>
  </si>
  <si>
    <t>PURPLE/BLACK/MARLIN BLUE</t>
  </si>
  <si>
    <t>8742537VMARKER PEACEXSM</t>
  </si>
  <si>
    <t>NWO</t>
  </si>
  <si>
    <t>PURPLE/GOLD/GOLD/PURPLE/GOLD/GOLD</t>
  </si>
  <si>
    <t>8742537VMARKER PEACESMA</t>
  </si>
  <si>
    <t>NWP</t>
  </si>
  <si>
    <t>DK GREEN/BLACK/BLACK/DK GREEN/DK GREEN/DK GREEN/WHITE</t>
  </si>
  <si>
    <t>8742537VMARKER PEACEMED</t>
  </si>
  <si>
    <t>NWQ</t>
  </si>
  <si>
    <t>BLACK/GOLD/DK GREEN</t>
  </si>
  <si>
    <t>8742537VMARKER PEACELGE</t>
  </si>
  <si>
    <t>NWR</t>
  </si>
  <si>
    <t>GREY/NAVY/NAVY</t>
  </si>
  <si>
    <t>8742537VMARKER PEACEXLG</t>
  </si>
  <si>
    <t>NWS</t>
  </si>
  <si>
    <t>NAVY/COLUMBIA BLUE/COLUMBIA BLUE/WHITE/NAVY/WHITE/WHITE</t>
  </si>
  <si>
    <t>8742537VRAINBOW ZEBRAXSM</t>
  </si>
  <si>
    <t>NWT</t>
  </si>
  <si>
    <t>NAVY/COLUMBIA BLUE/WHITE/WHITE</t>
  </si>
  <si>
    <t>8742537VRAINBOW ZEBRASMA</t>
  </si>
  <si>
    <t>NWU</t>
  </si>
  <si>
    <t>WHITE/BLACK/SCARLET/SCARLET/SCARLET</t>
  </si>
  <si>
    <t>8742537VRAINBOW ZEBRAMED</t>
  </si>
  <si>
    <t>NWV</t>
  </si>
  <si>
    <t xml:space="preserve">SCARLET/BLACK/BLACK/BLACK/SCARLET  </t>
  </si>
  <si>
    <t>8742537VRAINBOW ZEBRALGE</t>
  </si>
  <si>
    <t>NWW</t>
  </si>
  <si>
    <t>WHITE/SCARLET/SCARLET/WHITE</t>
  </si>
  <si>
    <t>8742537VRAINBOW ZEBRAXLG</t>
  </si>
  <si>
    <t>NWX</t>
  </si>
  <si>
    <t>ROYAL/ORANGE/ORANGE/ORANGE</t>
  </si>
  <si>
    <t>8742537VPINK BUFFALOXSM</t>
  </si>
  <si>
    <t>NWY</t>
  </si>
  <si>
    <t>NAVY/VEGAS GOLD/NAVY/VEGAS GOLD</t>
  </si>
  <si>
    <t>8742537VPINK BUFFALOSMA</t>
  </si>
  <si>
    <t>NWZ</t>
  </si>
  <si>
    <t>BLACK/BLACK/WHITE/SCARLET/BLACK/WHITE/BLACK/BLACK</t>
  </si>
  <si>
    <t>8742537VPINK BUFFALOMED</t>
  </si>
  <si>
    <t>NXA</t>
  </si>
  <si>
    <t>WHITE/WHITE/BLACK/SCARLET/WHITE/BLACK/WHITE/WHITE</t>
  </si>
  <si>
    <t>8742537VPINK BUFFALOLGE</t>
  </si>
  <si>
    <t>NXB</t>
  </si>
  <si>
    <t>SCARLET/SCARLET/BLACK/WHITE/SCARLET/BLACK/SCARLET/SCARLET</t>
  </si>
  <si>
    <t>8742537VPINK BUFFALOXLG</t>
  </si>
  <si>
    <t>NXC</t>
  </si>
  <si>
    <t>SCARLET/BLACK/SCARLET</t>
  </si>
  <si>
    <t>887-BLUE BUFFALO</t>
  </si>
  <si>
    <t>8742537VBLUE BUFFALOXSM</t>
  </si>
  <si>
    <t>NXD</t>
  </si>
  <si>
    <t>CARDINAL/GOLD/GOLD/WHITE/CARDINAL/CARDINAL/WHITE</t>
  </si>
  <si>
    <t>8742537VBLUE BUFFALOSMA</t>
  </si>
  <si>
    <t>NXE</t>
  </si>
  <si>
    <t>GOLD/CARDINAL/CARDINAL/WHITE/GOLD/GOLD/WHITE</t>
  </si>
  <si>
    <t>8742537VBLUE BUFFALOMED</t>
  </si>
  <si>
    <t>NXF</t>
  </si>
  <si>
    <t>CARDINAL/GOLD/WHITE/WHITE</t>
  </si>
  <si>
    <t>8742537VBLUE BUFFALOLGE</t>
  </si>
  <si>
    <t>NXG</t>
  </si>
  <si>
    <t>GOLD/CARDINAL/WHITE/WHITE</t>
  </si>
  <si>
    <t>8742537VBLUE BUFFALOXLG</t>
  </si>
  <si>
    <t>NXH</t>
  </si>
  <si>
    <t>GOLD/WHITE/GOLD/BLACK/WHITE/BLACK/BLACK</t>
  </si>
  <si>
    <t>888-MARKER PEACE BLACK</t>
  </si>
  <si>
    <t>8742537VMARKER PEACE BLACKXSM</t>
  </si>
  <si>
    <t>NXI</t>
  </si>
  <si>
    <t>GOLD/BLACK/BLACK/WHITE</t>
  </si>
  <si>
    <t>8742537VMARKER PEACE BLACKSMA</t>
  </si>
  <si>
    <t>NXJ</t>
  </si>
  <si>
    <t>BLACK/SCARLET/SCARLET/WHITE/WHITE/SCARLET/WHITE/BLACK</t>
  </si>
  <si>
    <t>8742537VMARKER PEACE BLACKMED</t>
  </si>
  <si>
    <t>NXK</t>
  </si>
  <si>
    <t>WHITE/BLACK/BLACK/SCARLET/SCARLET/BLACK/SCARLET/WHITE</t>
  </si>
  <si>
    <t>8742537VMARKER PEACE BLACKLGE</t>
  </si>
  <si>
    <t>NXL</t>
  </si>
  <si>
    <t>SCARLET/WHITE/WHITE/BLACK/BLACK/WHITE/BLACK/SCARLET</t>
  </si>
  <si>
    <t>8742537VMARKER PEACE BLACKXLG</t>
  </si>
  <si>
    <t>NXM</t>
  </si>
  <si>
    <t>BLACK/GOLD/GOLD/GOLD</t>
  </si>
  <si>
    <t>87414</t>
  </si>
  <si>
    <t>87414239VBLACKSMA</t>
  </si>
  <si>
    <t>NXN</t>
  </si>
  <si>
    <t xml:space="preserve">GREY/GOLD  </t>
  </si>
  <si>
    <t>87414239VBLACKMED</t>
  </si>
  <si>
    <t>NXO</t>
  </si>
  <si>
    <t>PURPLE/GOLD/GOLD/GOLD</t>
  </si>
  <si>
    <t>87414239VBLACKLGE</t>
  </si>
  <si>
    <t>NXP</t>
  </si>
  <si>
    <t>WHITE/NAVY/NAVY/SCARLET/SCARLET/WHITE/SCARLET</t>
  </si>
  <si>
    <t>87414239VBLACKXLG</t>
  </si>
  <si>
    <t>NXQ</t>
  </si>
  <si>
    <t>WHITE/NAVY/SCARLET/SCARLET</t>
  </si>
  <si>
    <t>87414239VWHITESMA</t>
  </si>
  <si>
    <t>NXR</t>
  </si>
  <si>
    <t>ROYAL/VEGAS GOLD/VEGAS GOLD/WHITE/ROYAL/WHITE/WHITE</t>
  </si>
  <si>
    <t>87414239VWHITEMED</t>
  </si>
  <si>
    <t>NXS</t>
  </si>
  <si>
    <t>ROYAL/VEGAS GOLD/WHITE/WHITE</t>
  </si>
  <si>
    <t>87414239VWHITELGE</t>
  </si>
  <si>
    <t>NXT</t>
  </si>
  <si>
    <t>DK GREEN/GREY/SILVER</t>
  </si>
  <si>
    <t>87414239VWHITEXLG</t>
  </si>
  <si>
    <t>NXU</t>
  </si>
  <si>
    <t>WHITE/CARDINAL/CARDINAL/GOLD/GOLD/WHITE/GOLD/WHITE</t>
  </si>
  <si>
    <t>87414239VNAVYSMA</t>
  </si>
  <si>
    <t>NXV</t>
  </si>
  <si>
    <t>CARDINAL/GOLD/GOLD/WHITE/WHITE/CARDINAL/WHITE/CARDINAL</t>
  </si>
  <si>
    <t>87414239VNAVYMED</t>
  </si>
  <si>
    <t>NXW</t>
  </si>
  <si>
    <t>BLACK/PURPLE/PURPLE/BLACK/VEGAS GOLD/VEGAS GOLD</t>
  </si>
  <si>
    <t>87414239VNAVYLGE</t>
  </si>
  <si>
    <t>NXX</t>
  </si>
  <si>
    <t>NAVY/SCARLET/SCARLET/WHITE/NAVY/WHITE/WHITE</t>
  </si>
  <si>
    <t>87414239VNAVYXLG</t>
  </si>
  <si>
    <t>NXY</t>
  </si>
  <si>
    <t>WHITE/NAVY/NAVY/SCARLET/WHITE/SCARLET/SCARLET</t>
  </si>
  <si>
    <t>460-TRUE ROYAL</t>
  </si>
  <si>
    <t>87414239VTRUE ROYALSMA</t>
  </si>
  <si>
    <t>NXZ</t>
  </si>
  <si>
    <t>DK GREEN/SILVER/BLACK</t>
  </si>
  <si>
    <t>87414239VTRUE ROYALMED</t>
  </si>
  <si>
    <t>NYA</t>
  </si>
  <si>
    <t>WHITE/BLACK/BLACK/BLACK/SCARLET/SCARLET</t>
  </si>
  <si>
    <t>87414239VTRUE ROYALLGE</t>
  </si>
  <si>
    <t>NYB</t>
  </si>
  <si>
    <t>BLACK/MARLIN BLUE</t>
  </si>
  <si>
    <t>87414239VTRUE ROYALXLG</t>
  </si>
  <si>
    <t>NYC</t>
  </si>
  <si>
    <t xml:space="preserve">WHITE/MARLIN BLUE </t>
  </si>
  <si>
    <t>87414239VTRUE RED/BLACKSMA</t>
  </si>
  <si>
    <t>NYD</t>
  </si>
  <si>
    <t>MAROON/GOLD/MAROON/MAROON/MAROON/GOLD/WHITE</t>
  </si>
  <si>
    <t>87414239VTRUE RED/BLACKMED</t>
  </si>
  <si>
    <t>NYE</t>
  </si>
  <si>
    <t>MAROON/GOLD/GOLD/MAROON</t>
  </si>
  <si>
    <t>87414239VTRUE RED/BLACKLGE</t>
  </si>
  <si>
    <t>NYF</t>
  </si>
  <si>
    <t>WHITE/NAVY/WHITE/WHITE/NAVY/NAVY</t>
  </si>
  <si>
    <t>87414239VTRUE RED/BLACKXLG</t>
  </si>
  <si>
    <t>NYG</t>
  </si>
  <si>
    <t>NAVY/WHITE/NAVY/NAVY/WHITE/WHITE</t>
  </si>
  <si>
    <t>87416</t>
  </si>
  <si>
    <t>87416240VBLACKSMA</t>
  </si>
  <si>
    <t>NYH</t>
  </si>
  <si>
    <t>VEGAS GOLD/PURPLE/PURPLE</t>
  </si>
  <si>
    <t>87416240VBLACKMED</t>
  </si>
  <si>
    <t>NYI</t>
  </si>
  <si>
    <t>PURPLE/VEGAS GOLD/VEGAS GOLD/WHITE/PURPLE/WHITE/WHITE</t>
  </si>
  <si>
    <t>87416240VBLACKLGE</t>
  </si>
  <si>
    <t>NYJ</t>
  </si>
  <si>
    <t>WHITE/PURPLE/PURPLE/VEGAS GOLD/PURPLE/VEGAS GOLD/VEGAS GOLD</t>
  </si>
  <si>
    <t>87416240VBLACKXLG</t>
  </si>
  <si>
    <t>NYK</t>
  </si>
  <si>
    <t>WHITE/BLACK/WHITE/SCARLET/BLACK/BLACK/SCARLET</t>
  </si>
  <si>
    <t>87416240VOXFORDSMA</t>
  </si>
  <si>
    <t>NYL</t>
  </si>
  <si>
    <t>BLACK/SCARLET/BLACK/SILVER/SCARLET/SCARLET/SCARLET</t>
  </si>
  <si>
    <t>87416240VOXFORDMED</t>
  </si>
  <si>
    <t>NYM</t>
  </si>
  <si>
    <t>BLACK/SCARLET/SILVER/SCARLET</t>
  </si>
  <si>
    <t>87416240VOXFORDLGE</t>
  </si>
  <si>
    <t>NYN</t>
  </si>
  <si>
    <t>WHITE/SCARLET/SCARLET/WHITE/ROYAL/SCARLET</t>
  </si>
  <si>
    <t>87416240VOXFORDXLG</t>
  </si>
  <si>
    <t>NYO</t>
  </si>
  <si>
    <t>SCARLET/ROYAL/SCARLET/SCARLET/WHITE/WHITE</t>
  </si>
  <si>
    <t>87416240VTRUE REDSMA</t>
  </si>
  <si>
    <t>NYP</t>
  </si>
  <si>
    <t>GOLD/SCARLET</t>
  </si>
  <si>
    <t>87416240VTRUE REDMED</t>
  </si>
  <si>
    <t>NYQ</t>
  </si>
  <si>
    <t>NAVY/COLUMBIA BLUE/COLUMBIA BLUE/WHITE/WHITE/NAVY/WHITE/NAVY</t>
  </si>
  <si>
    <t>87416240VTRUE REDLGE</t>
  </si>
  <si>
    <t>NYR</t>
  </si>
  <si>
    <t>WHITE/COLUMBIA BLUE/COLUMBIA BLUE/NAVY/NAVY/WHITE/NAVY/WHITE</t>
  </si>
  <si>
    <t>87416240VTRUE REDXLG</t>
  </si>
  <si>
    <t>NYS</t>
  </si>
  <si>
    <t>BLACK/WHITE/BLACK/BLACK/SCARLET/WHITE</t>
  </si>
  <si>
    <t>87417</t>
  </si>
  <si>
    <t>87417240VNEW PURPLESMA</t>
  </si>
  <si>
    <t>NYT</t>
  </si>
  <si>
    <t>GREY/DK GREEN/DK GREEN</t>
  </si>
  <si>
    <t>87417240VNEW PURPLEMED</t>
  </si>
  <si>
    <t>NYU</t>
  </si>
  <si>
    <t>SCARLET/BLACK/BLACK/WHITE/WHITE/SCARLET/WHITE/SCARLET</t>
  </si>
  <si>
    <t>87417240VNEW PURPLELGE</t>
  </si>
  <si>
    <t>NYV</t>
  </si>
  <si>
    <t>WHITE/SCARLET/SCARLET/BLACK/BLACK/WHITE/BLACK/WHITE</t>
  </si>
  <si>
    <t>87417240VNEW PURPLEXLG</t>
  </si>
  <si>
    <t>NYW</t>
  </si>
  <si>
    <t>WHITE/BLACK/BLACK/SCARLET/SCARLET/SCARLET/SCARLET</t>
  </si>
  <si>
    <t>87418</t>
  </si>
  <si>
    <t>106-WHITE/RED</t>
  </si>
  <si>
    <t>87418268VWHITE/REDSMA</t>
  </si>
  <si>
    <t>NYX</t>
  </si>
  <si>
    <t>SCARLET/BLACK/BLACK/WHITE/SCARLET/SCARLET/WHITE</t>
  </si>
  <si>
    <t>87418268VWHITE/REDMED</t>
  </si>
  <si>
    <t>NYY</t>
  </si>
  <si>
    <t xml:space="preserve">WHITE/BLACK/SCARLET/SCARLET   </t>
  </si>
  <si>
    <t>87418268VWHITE/REDLGE</t>
  </si>
  <si>
    <t>NYZ</t>
  </si>
  <si>
    <t xml:space="preserve">SCARLET/WHITE/SCARLET   </t>
  </si>
  <si>
    <t>87418268VWHITE/REDXLG</t>
  </si>
  <si>
    <t>NZA</t>
  </si>
  <si>
    <t>BLACK/SCARLET/BLACK</t>
  </si>
  <si>
    <t>107-WHITE/BLACK</t>
  </si>
  <si>
    <t>87418268VWHITE/BLACKSMA</t>
  </si>
  <si>
    <t>NZB</t>
  </si>
  <si>
    <t xml:space="preserve">PURPLE/BLACK/PURPLE </t>
  </si>
  <si>
    <t>87418268VWHITE/BLACKMED</t>
  </si>
  <si>
    <t>NZC</t>
  </si>
  <si>
    <t>DK GREEN/NAVY/WHITE</t>
  </si>
  <si>
    <t>87418268VWHITE/BLACKLGE</t>
  </si>
  <si>
    <t>NZD</t>
  </si>
  <si>
    <t>SCARLET/WHITE/ROYAL/WHITE</t>
  </si>
  <si>
    <t>87418268VWHITE/BLACKXLG</t>
  </si>
  <si>
    <t>NZE</t>
  </si>
  <si>
    <t>COLUMBIA BLUE/NAVY/COLUMBIA BLUE/GOLD/NAVY/NAVY/GOLD</t>
  </si>
  <si>
    <t>111-WHITE/NAVY</t>
  </si>
  <si>
    <t>87418268VWHITE/NAVYSMA</t>
  </si>
  <si>
    <t>NZF</t>
  </si>
  <si>
    <t>BLACK/SCARLET/GOLD</t>
  </si>
  <si>
    <t>87418268VWHITE/NAVYMED</t>
  </si>
  <si>
    <t>NZG</t>
  </si>
  <si>
    <t>GREY/BLACK/GOLD</t>
  </si>
  <si>
    <t>87418268VWHITE/NAVYLGE</t>
  </si>
  <si>
    <t>NZH</t>
  </si>
  <si>
    <t>DK GREEN/NAVY</t>
  </si>
  <si>
    <t>87418268VWHITE/NAVYXLG</t>
  </si>
  <si>
    <t>NZI</t>
  </si>
  <si>
    <t xml:space="preserve">WHITE/CARDINAL/CARDINAL  </t>
  </si>
  <si>
    <t>113-WHITE/CARDINAL</t>
  </si>
  <si>
    <t>87418268VWHITE/CARDINALSMA</t>
  </si>
  <si>
    <t>NZJ</t>
  </si>
  <si>
    <t>BLACK/GOLD/WHITE/GOLD</t>
  </si>
  <si>
    <t>87418268VWHITE/CARDINALMED</t>
  </si>
  <si>
    <t>NZK</t>
  </si>
  <si>
    <t>WHITE/DK GREEN/ORANGE</t>
  </si>
  <si>
    <t>87418268VWHITE/CARDINALLGE</t>
  </si>
  <si>
    <t>NZL</t>
  </si>
  <si>
    <t>NAVY/SILVER/NAVY/WHITE/SILVER/SILVER/COLUMBIA BLUE</t>
  </si>
  <si>
    <t>87418268VWHITE/CARDINALXLG</t>
  </si>
  <si>
    <t>NZM</t>
  </si>
  <si>
    <t>WHITE/NAVY/WHITE/SILVER/NAVY/NAVY/COLUMBIA BLUE</t>
  </si>
  <si>
    <t>87418268VTEXAS ORANGESMA</t>
  </si>
  <si>
    <t>NZN</t>
  </si>
  <si>
    <t xml:space="preserve">BROWN/GOLD  </t>
  </si>
  <si>
    <t>87418268VTEXAS ORANGEMED</t>
  </si>
  <si>
    <t>NZO</t>
  </si>
  <si>
    <t>BLACK/MAROON/VEGAS GOLD</t>
  </si>
  <si>
    <t>87418268VTEXAS ORANGELGE</t>
  </si>
  <si>
    <t>NZP</t>
  </si>
  <si>
    <t>ROYAL/GOLD/WHITE/WHITE</t>
  </si>
  <si>
    <t>87418268VTEXAS ORANGEXLG</t>
  </si>
  <si>
    <t>NZQ</t>
  </si>
  <si>
    <t>GOLD/ROYAL/WHITE/ROYAL</t>
  </si>
  <si>
    <t>929-WHITE/PURPLE</t>
  </si>
  <si>
    <t>87418268VWHITE/PURPLESMA</t>
  </si>
  <si>
    <t>NZR</t>
  </si>
  <si>
    <t>WHITE/ROYAL/ORANGE/WHITE</t>
  </si>
  <si>
    <t>87418268VWHITE/PURPLEMED</t>
  </si>
  <si>
    <t>DK GREEN/GREY/GOLD</t>
  </si>
  <si>
    <t>87418268VWHITE/PURPLELGE</t>
  </si>
  <si>
    <t>NZT</t>
  </si>
  <si>
    <t xml:space="preserve">ORANGE/ROYAL/WHITE  </t>
  </si>
  <si>
    <t>87418268VWHITE/PURPLEXLG</t>
  </si>
  <si>
    <t>NZU</t>
  </si>
  <si>
    <t>GREY/SCARLET/SCARLET</t>
  </si>
  <si>
    <t>930-WHITE/GOLD</t>
  </si>
  <si>
    <t>87418268VWHITE/GOLDSMA</t>
  </si>
  <si>
    <t>NZV</t>
  </si>
  <si>
    <t>VEGAS GOLD/VEGAS GOLD/MAROON</t>
  </si>
  <si>
    <t>87418268VWHITE/GOLDMED</t>
  </si>
  <si>
    <t>NZW</t>
  </si>
  <si>
    <t>PINK/PURPLE/WHITE</t>
  </si>
  <si>
    <t>87418268VWHITE/GOLDLGE</t>
  </si>
  <si>
    <t>NZX</t>
  </si>
  <si>
    <t>VEGAS GOLD/CARDINAL/CARDINAL</t>
  </si>
  <si>
    <t>87418268VWHITE/GOLDXLG</t>
  </si>
  <si>
    <t>NZY</t>
  </si>
  <si>
    <t xml:space="preserve">WHITE/VEGAS GOLD/NAVY   </t>
  </si>
  <si>
    <t>931-WHITE/ORANGE</t>
  </si>
  <si>
    <t>87418268VWHITE/ORANGESMA</t>
  </si>
  <si>
    <t>NZZ</t>
  </si>
  <si>
    <t>GOLD/WHITE/BLACK</t>
  </si>
  <si>
    <t>87418268VWHITE/ORANGEMED</t>
  </si>
  <si>
    <t>N1A</t>
  </si>
  <si>
    <t>BROWN/WHITE/WHITE/WHITE</t>
  </si>
  <si>
    <t>87418268VWHITE/ORANGELGE</t>
  </si>
  <si>
    <t>N1B</t>
  </si>
  <si>
    <t>NAVY/SILVER/WHITE/COLUMBIA BLUE</t>
  </si>
  <si>
    <t>87418268VWHITE/ORANGEXLG</t>
  </si>
  <si>
    <t>N1C</t>
  </si>
  <si>
    <t>WHITE/NAVY/SILVER/COLUMBIA BLUE</t>
  </si>
  <si>
    <t>87419</t>
  </si>
  <si>
    <t>87419266VOXFORD/BLACKSMA</t>
  </si>
  <si>
    <t>N1D</t>
  </si>
  <si>
    <t>BLACK/WHITE/ORANGE/ORANGE/ORANGE</t>
  </si>
  <si>
    <t>87419266VOXFORD/BLACKMED</t>
  </si>
  <si>
    <t>P01</t>
  </si>
  <si>
    <t>STARS</t>
  </si>
  <si>
    <t>87419266VOXFORD/BLACKLGE</t>
  </si>
  <si>
    <t>87419266VOXFORD/BLACKXLG</t>
  </si>
  <si>
    <t>380-LT. TURQUOISE/VIVID BLUE</t>
  </si>
  <si>
    <t>87419266VLT TURQUOISE/VIVID BLUESMA</t>
  </si>
  <si>
    <t>87419266VLT TURQUOISE/VIVID BLUEMED</t>
  </si>
  <si>
    <t>87419266VLT TURQUOISE/VIVID BLUELGE</t>
  </si>
  <si>
    <t>87419266VLT TURQUOISE/VIVID BLUEXLG</t>
  </si>
  <si>
    <t>463-LT. BLUE/NAVY</t>
  </si>
  <si>
    <t>87419266VLT BLUE/NAVYSMA</t>
  </si>
  <si>
    <t>87419266VLT BLUE/NAVYMED</t>
  </si>
  <si>
    <t>87419266VLT BLUE/NAVYLGE</t>
  </si>
  <si>
    <t>87419266VLT BLUE/NAVYXLG</t>
  </si>
  <si>
    <t>537-LAVENDER/PURPLE</t>
  </si>
  <si>
    <t>87419266VLAVENDER/PURPLESMA</t>
  </si>
  <si>
    <t>87419266VLAVENDER/PURPLEMED</t>
  </si>
  <si>
    <t>87419266VLAVENDER/PURPLELGE</t>
  </si>
  <si>
    <t>87419266VLAVENDER/PURPLEXLG</t>
  </si>
  <si>
    <t>87419266VLT GOLDSMA</t>
  </si>
  <si>
    <t>87419266VLT GOLDMED</t>
  </si>
  <si>
    <t>87419266VLT GOLDLGE</t>
  </si>
  <si>
    <t>PAL</t>
  </si>
  <si>
    <t>ALOHA</t>
  </si>
  <si>
    <t>87419266VLT GOLDXLG</t>
  </si>
  <si>
    <t>PAN</t>
  </si>
  <si>
    <t>ANIMAL PAINT</t>
  </si>
  <si>
    <t>825-SHERBERT/ORANGE</t>
  </si>
  <si>
    <t>87419266VSHERBERT/ORANGESMA</t>
  </si>
  <si>
    <t>PBF</t>
  </si>
  <si>
    <t>BLACK/FUCHSIA ZEBRA</t>
  </si>
  <si>
    <t>87419266VSHERBERT/ORANGEMED</t>
  </si>
  <si>
    <t>PGC</t>
  </si>
  <si>
    <t>BLACK/GAMECOCKS</t>
  </si>
  <si>
    <t>87419266VSHERBERT/ORANGELGE</t>
  </si>
  <si>
    <t>PDO</t>
  </si>
  <si>
    <t xml:space="preserve">DOODLE </t>
  </si>
  <si>
    <t>87419266VSHERBERT/ORANGEXLG</t>
  </si>
  <si>
    <t>PNG</t>
  </si>
  <si>
    <t>NEON GRAFFITI</t>
  </si>
  <si>
    <t>827-PINK/RED</t>
  </si>
  <si>
    <t>87419266VPINK/REDSMA</t>
  </si>
  <si>
    <t>PNW</t>
  </si>
  <si>
    <t xml:space="preserve">PINK   </t>
  </si>
  <si>
    <t>87419266VPINK/REDMED</t>
  </si>
  <si>
    <t>PPL</t>
  </si>
  <si>
    <t>PEACE LOVE NEON</t>
  </si>
  <si>
    <t>87419266VPINK/REDLGE</t>
  </si>
  <si>
    <t>PPZ</t>
  </si>
  <si>
    <t>PINK ZEBRA</t>
  </si>
  <si>
    <t>87419266VPINK/REDXLG</t>
  </si>
  <si>
    <t>PTL</t>
  </si>
  <si>
    <t>TWILIGHT LACE</t>
  </si>
  <si>
    <t>87420</t>
  </si>
  <si>
    <t>87420270VWHITE/REDSMA</t>
  </si>
  <si>
    <t>PWC</t>
  </si>
  <si>
    <t>WATERCOLOR CHEETAH</t>
  </si>
  <si>
    <t>87420270VWHITE/REDMED</t>
  </si>
  <si>
    <t>PWS</t>
  </si>
  <si>
    <t>87420270VWHITE/REDLGE</t>
  </si>
  <si>
    <t>87420270VWHITE/REDXLG</t>
  </si>
  <si>
    <t>87420270VWHITE/BLACKSMA</t>
  </si>
  <si>
    <t>87420270VWHITE/BLACKMED</t>
  </si>
  <si>
    <t>87420270VWHITE/BLACKLGE</t>
  </si>
  <si>
    <t>87420270VWHITE/BLACKXLG</t>
  </si>
  <si>
    <t>87420270VWHITE/NAVYSMA</t>
  </si>
  <si>
    <t>87420270VWHITE/NAVYMED</t>
  </si>
  <si>
    <t>RRN</t>
  </si>
  <si>
    <t>RED/ROYAL/NAVY</t>
  </si>
  <si>
    <t>87420270VWHITE/NAVYLGE</t>
  </si>
  <si>
    <t>87420270VWHITE/NAVYXLG</t>
  </si>
  <si>
    <t>87420270VWHITE/CARDINALSMA</t>
  </si>
  <si>
    <t>87420270VWHITE/CARDINALMED</t>
  </si>
  <si>
    <t>87420270VWHITE/CARDINALLGE</t>
  </si>
  <si>
    <t>87420270VWHITE/CARDINALXLG</t>
  </si>
  <si>
    <t>120-WHITE/OXFORD</t>
  </si>
  <si>
    <t>87420270VWHITE/OXFORDSMA</t>
  </si>
  <si>
    <t>T61</t>
  </si>
  <si>
    <t>DELTA DK CHOCOLATE</t>
  </si>
  <si>
    <t>87420270VWHITE/OXFORDMED</t>
  </si>
  <si>
    <t>TWH</t>
  </si>
  <si>
    <t>87420270VWHITE/OXFORDLGE</t>
  </si>
  <si>
    <t>TWS</t>
  </si>
  <si>
    <t>87420270VWHITE/OXFORDXLG</t>
  </si>
  <si>
    <t>87442</t>
  </si>
  <si>
    <t>978-FASTPITCH</t>
  </si>
  <si>
    <t>8744237VFASTPITCH PRINTXSM</t>
  </si>
  <si>
    <t>8744237VFASTPITCH PRINTSMA</t>
  </si>
  <si>
    <t>8744237VFASTPITCH PRINTMED</t>
  </si>
  <si>
    <t>8744237VFASTPITCH PRINTLGE</t>
  </si>
  <si>
    <t>8744237VFASTPITCH PRINTXLG</t>
  </si>
  <si>
    <t>87451</t>
  </si>
  <si>
    <t>8745137GBLUE BUFFALOSMA</t>
  </si>
  <si>
    <t>8745137GBLUE BUFFALOLGE</t>
  </si>
  <si>
    <t>87438</t>
  </si>
  <si>
    <t>87438226VBLACKSMA</t>
  </si>
  <si>
    <t>87438226VBLACKMED</t>
  </si>
  <si>
    <t>87438226VBLACKLGE</t>
  </si>
  <si>
    <t>87438226VBLACKXLG</t>
  </si>
  <si>
    <t>87438226VOXFORD HEATHERSMA</t>
  </si>
  <si>
    <t>87438226VOXFORD HEATHERMED</t>
  </si>
  <si>
    <t>87438226VOXFORD HEATHERLGE</t>
  </si>
  <si>
    <t>87438226VOXFORD HEATHERXLG</t>
  </si>
  <si>
    <t>87438226VWHITESMA</t>
  </si>
  <si>
    <t>87438226VWHITEMED</t>
  </si>
  <si>
    <t>87438226VWHITELGE</t>
  </si>
  <si>
    <t>87438226VWHITEXLG</t>
  </si>
  <si>
    <t>87438226VPEARSMA</t>
  </si>
  <si>
    <t>87438226VPEARMED</t>
  </si>
  <si>
    <t>YD8</t>
  </si>
  <si>
    <t>DELTA SAFFRON</t>
  </si>
  <si>
    <t>87438226VPEARLGE</t>
  </si>
  <si>
    <t>YX6</t>
  </si>
  <si>
    <t>NEON YELLOW DELTA</t>
  </si>
  <si>
    <t>87438226VPEARXLG</t>
  </si>
  <si>
    <t>P06</t>
  </si>
  <si>
    <t>BLOCK LOVE</t>
  </si>
  <si>
    <t>87438226VROYALSMA</t>
  </si>
  <si>
    <t>P11</t>
  </si>
  <si>
    <t>PAINTED REPTILE</t>
  </si>
  <si>
    <t>87438226VROYALMED</t>
  </si>
  <si>
    <t>P34</t>
  </si>
  <si>
    <t>PINK CHEETAH</t>
  </si>
  <si>
    <t>87438226VROYALLGE</t>
  </si>
  <si>
    <t>P37</t>
  </si>
  <si>
    <t>ANIMAL FEATHERS</t>
  </si>
  <si>
    <t>87438226VROYALXLG</t>
  </si>
  <si>
    <t>P58</t>
  </si>
  <si>
    <t>ZEBRA/NEON PINK</t>
  </si>
  <si>
    <t>87438226VNEW PURPLESMA</t>
  </si>
  <si>
    <t>P59</t>
  </si>
  <si>
    <t>PINK ZEBRA/LIME</t>
  </si>
  <si>
    <t>87438226VNEW PURPLEMED</t>
  </si>
  <si>
    <t>P91</t>
  </si>
  <si>
    <t>GRAPHITE SPLATTER/NEON PINK</t>
  </si>
  <si>
    <t>87438226VNEW PURPLELGE</t>
  </si>
  <si>
    <t>3AD</t>
  </si>
  <si>
    <t>SUMMER GREEN</t>
  </si>
  <si>
    <t>87438226VNEW PURPLEXLG</t>
  </si>
  <si>
    <t>0AR</t>
  </si>
  <si>
    <t>BLACK/SUMMER GREEN</t>
  </si>
  <si>
    <t>87438226VPINKSMA</t>
  </si>
  <si>
    <t>0BJ</t>
  </si>
  <si>
    <t>GUNMETAL/NEON PINK</t>
  </si>
  <si>
    <t>87438226VPINKMED</t>
  </si>
  <si>
    <t>1AD</t>
  </si>
  <si>
    <t>WHITE/NEON PINK</t>
  </si>
  <si>
    <t>87438226VPINKLGE</t>
  </si>
  <si>
    <t>P64</t>
  </si>
  <si>
    <t>SPRING DOTS</t>
  </si>
  <si>
    <t>87438226VPINKXLG</t>
  </si>
  <si>
    <t>P78</t>
  </si>
  <si>
    <t>BFF</t>
  </si>
  <si>
    <t xml:space="preserve">650-SOFT PINK </t>
  </si>
  <si>
    <t>87438226VSOFT PINKSMA</t>
  </si>
  <si>
    <t>P79</t>
  </si>
  <si>
    <t>HEARTS N STARS</t>
  </si>
  <si>
    <t>87438226VSOFT PINKMED</t>
  </si>
  <si>
    <t>P80</t>
  </si>
  <si>
    <t>CUPCAKES</t>
  </si>
  <si>
    <t>87438226VSOFT PINKLGE</t>
  </si>
  <si>
    <t>P81</t>
  </si>
  <si>
    <t>FRUIT</t>
  </si>
  <si>
    <t>87438226VSOFT PINKXLG</t>
  </si>
  <si>
    <t>P83</t>
  </si>
  <si>
    <t>GIRLY SCRIBBLE</t>
  </si>
  <si>
    <t>87438226VLT GOLDSMA</t>
  </si>
  <si>
    <t>P84</t>
  </si>
  <si>
    <t>PEACE JUMBLE</t>
  </si>
  <si>
    <t>87438226VLT GOLDMED</t>
  </si>
  <si>
    <t>P63</t>
  </si>
  <si>
    <t>PAINT STEAKS</t>
  </si>
  <si>
    <t>87438226VLT GOLDLGE</t>
  </si>
  <si>
    <t>P65</t>
  </si>
  <si>
    <t>ANIMAL SMASH UP</t>
  </si>
  <si>
    <t>87438226VLT GOLDXLG</t>
  </si>
  <si>
    <t>P96</t>
  </si>
  <si>
    <t>FLOWER PEACE</t>
  </si>
  <si>
    <t>87439</t>
  </si>
  <si>
    <t>87439226GWHITESMA</t>
  </si>
  <si>
    <t>1AQ</t>
  </si>
  <si>
    <t>WHTIE / GUNMETAL /BLACK</t>
  </si>
  <si>
    <t>87439226GWHITEMED</t>
  </si>
  <si>
    <t>6BH</t>
  </si>
  <si>
    <t>RED/ GUNMETAL</t>
  </si>
  <si>
    <t>87439226GWHITELGE</t>
  </si>
  <si>
    <t>6BJ</t>
  </si>
  <si>
    <t>CARDINAL/GUNMETAL</t>
  </si>
  <si>
    <t>87439226GWHITEXLG</t>
  </si>
  <si>
    <t>4AU</t>
  </si>
  <si>
    <t>ULTRA MARINE / NEON PINK / BOLD BLUE</t>
  </si>
  <si>
    <t>87439226GORANGESMA</t>
  </si>
  <si>
    <t>6AM</t>
  </si>
  <si>
    <t>ROUGE RED/ ULTRA MARINE</t>
  </si>
  <si>
    <t>87439226GORANGEMED</t>
  </si>
  <si>
    <t>6AQ</t>
  </si>
  <si>
    <t>PINK/LIME/NEON YELLOW</t>
  </si>
  <si>
    <t>87439226GORANGELGE</t>
  </si>
  <si>
    <t>87439226GORANGEXLG</t>
  </si>
  <si>
    <t>6AA</t>
  </si>
  <si>
    <t>PINK LEMONADE</t>
  </si>
  <si>
    <t>87440</t>
  </si>
  <si>
    <t>87440197VBLACKSMA</t>
  </si>
  <si>
    <t>F61</t>
  </si>
  <si>
    <t>GREEN ZEBRA NEON</t>
  </si>
  <si>
    <t>87440197VBLACKMED</t>
  </si>
  <si>
    <t>P18</t>
  </si>
  <si>
    <t>PCTCH WORK ANIMAL</t>
  </si>
  <si>
    <t>87440197VBLACKLGE</t>
  </si>
  <si>
    <t>P43</t>
  </si>
  <si>
    <t>WATER COLORS PLAID</t>
  </si>
  <si>
    <t>87440197VBLACKXLG</t>
  </si>
  <si>
    <t>P54</t>
  </si>
  <si>
    <t>PEACE FLOWER</t>
  </si>
  <si>
    <t>87440197VOXFORD HEATHERSMA</t>
  </si>
  <si>
    <t>P08</t>
  </si>
  <si>
    <t>87440197VOXFORD HEATHERMED</t>
  </si>
  <si>
    <t>P22</t>
  </si>
  <si>
    <t>ANIMAL SPOTS</t>
  </si>
  <si>
    <t>87440197VOXFORD HEATHERLGE</t>
  </si>
  <si>
    <t>P27</t>
  </si>
  <si>
    <t>PEACH DOTS</t>
  </si>
  <si>
    <t>87440197VOXFORD HEATHERXLG</t>
  </si>
  <si>
    <t>P56</t>
  </si>
  <si>
    <t>ABSTRACT NEON</t>
  </si>
  <si>
    <t>87440197VWHITESMA</t>
  </si>
  <si>
    <t>P29</t>
  </si>
  <si>
    <t>LUCKY DAY</t>
  </si>
  <si>
    <t>87440197VWHITEMED</t>
  </si>
  <si>
    <t>P09</t>
  </si>
  <si>
    <t>LIGHTNING STRIK</t>
  </si>
  <si>
    <t>87440197VWHITELGE</t>
  </si>
  <si>
    <t>P60</t>
  </si>
  <si>
    <t>BLUE ZEBRA NEON</t>
  </si>
  <si>
    <t>87440197VWHITEXLG</t>
  </si>
  <si>
    <t>P03</t>
  </si>
  <si>
    <t>BLUE ZEBRA</t>
  </si>
  <si>
    <t>352-DEEP MINT</t>
  </si>
  <si>
    <t>87440197VDEEP MINTSMA</t>
  </si>
  <si>
    <t>P87</t>
  </si>
  <si>
    <t>PEACE DOODIE</t>
  </si>
  <si>
    <t>87440197VDEEP MINTMED</t>
  </si>
  <si>
    <t>6AP</t>
  </si>
  <si>
    <t>PINK LIME</t>
  </si>
  <si>
    <t>87440197VDEEP MINTLGE</t>
  </si>
  <si>
    <t>7AL</t>
  </si>
  <si>
    <t>NEON YELLOW NEON PINK</t>
  </si>
  <si>
    <t>87440197VDEEP MINTXLG</t>
  </si>
  <si>
    <t>P53</t>
  </si>
  <si>
    <t>DRAWN PEACE</t>
  </si>
  <si>
    <t>450-LT. BLUE</t>
  </si>
  <si>
    <t>87440197VLT BLUESMA</t>
  </si>
  <si>
    <t>P17</t>
  </si>
  <si>
    <t>PEACH LEMONADE</t>
  </si>
  <si>
    <t>87440197VLT BLUEMED</t>
  </si>
  <si>
    <t>P33</t>
  </si>
  <si>
    <t>BLOCK PEACE</t>
  </si>
  <si>
    <t>87440197VLT BLUELGE</t>
  </si>
  <si>
    <t>P44</t>
  </si>
  <si>
    <t xml:space="preserve">WATER COLORS </t>
  </si>
  <si>
    <t>87440197VLT BLUEXLG</t>
  </si>
  <si>
    <t>87440197VLT TURQUOISESMA</t>
  </si>
  <si>
    <t>1AL</t>
  </si>
  <si>
    <t>WHITE/ZEBRA</t>
  </si>
  <si>
    <t>87440197VLT TURQUOISEMED</t>
  </si>
  <si>
    <t>0AV</t>
  </si>
  <si>
    <t>BLACK/PINK</t>
  </si>
  <si>
    <t>87440197VLT TURQUOISELGE</t>
  </si>
  <si>
    <t>3AE</t>
  </si>
  <si>
    <t>SUMER/GREEN NEON YELLOW</t>
  </si>
  <si>
    <t>87440197VLT TURQUOISEXLG</t>
  </si>
  <si>
    <t>6AN</t>
  </si>
  <si>
    <t>PINK SUMER GREEN</t>
  </si>
  <si>
    <t>87440197VNEW PURPLESMA</t>
  </si>
  <si>
    <t>0PN</t>
  </si>
  <si>
    <t>NUWAVE PEACE</t>
  </si>
  <si>
    <t>87440197VNEW PURPLEMED</t>
  </si>
  <si>
    <t>0PH</t>
  </si>
  <si>
    <t>GEO ZEBRA</t>
  </si>
  <si>
    <t>87440197VNEW PURPLELGE</t>
  </si>
  <si>
    <t>4CF</t>
  </si>
  <si>
    <t>BLUE NEON PINK</t>
  </si>
  <si>
    <t>87440197VNEW PURPLEXLG</t>
  </si>
  <si>
    <t>4CH</t>
  </si>
  <si>
    <t>ELECTRIC B ZEBRA</t>
  </si>
  <si>
    <t>87440197VPINKSMA</t>
  </si>
  <si>
    <t>6ZL</t>
  </si>
  <si>
    <t>PINK GLO PURPLE</t>
  </si>
  <si>
    <t>87440197VPINKMED</t>
  </si>
  <si>
    <t>4CD</t>
  </si>
  <si>
    <t>ELECTRIC B GREEN</t>
  </si>
  <si>
    <t>87440197VPINKLGE</t>
  </si>
  <si>
    <t>OBT</t>
  </si>
  <si>
    <t>GUNMETAL/ZEBRA</t>
  </si>
  <si>
    <t>87440197VPINKXLG</t>
  </si>
  <si>
    <t>OBW</t>
  </si>
  <si>
    <t>OXFORD PINK ZEBRA</t>
  </si>
  <si>
    <t>87440197VSOFT PINKSMA</t>
  </si>
  <si>
    <t>6ZK</t>
  </si>
  <si>
    <t>PINK GLO/NEON YELLOW</t>
  </si>
  <si>
    <t>87440197VSOFT PINKMED</t>
  </si>
  <si>
    <t>1AT</t>
  </si>
  <si>
    <t>WHITE PINK GLO</t>
  </si>
  <si>
    <t>87440197VSOFT PINKLGE</t>
  </si>
  <si>
    <t>PINK GLO</t>
  </si>
  <si>
    <t>87440197VSOFT PINKXLG</t>
  </si>
  <si>
    <t>4CB</t>
  </si>
  <si>
    <t>ELECTRIC BLUE</t>
  </si>
  <si>
    <t>87441</t>
  </si>
  <si>
    <t>87441197GBLACKSMA</t>
  </si>
  <si>
    <t>GUNMETAL PINK</t>
  </si>
  <si>
    <t>87441197GBLACKMED</t>
  </si>
  <si>
    <t>6AU</t>
  </si>
  <si>
    <t>PINK GLO ZEBRA</t>
  </si>
  <si>
    <t>87441197GBLACKLGE</t>
  </si>
  <si>
    <t>GUNMETAL ELECTRIC BLUE</t>
  </si>
  <si>
    <t>87441197GBLACKXLG</t>
  </si>
  <si>
    <t>6BM</t>
  </si>
  <si>
    <t>PINK GLO OXFORD</t>
  </si>
  <si>
    <t>87441197GNEW PURPLESMA</t>
  </si>
  <si>
    <t>P10</t>
  </si>
  <si>
    <t>LOVE YA</t>
  </si>
  <si>
    <t>87441197GNEW PURPLEMED</t>
  </si>
  <si>
    <t>P04</t>
  </si>
  <si>
    <t>PAINTED TIGER</t>
  </si>
  <si>
    <t>87441197GNEW PURPLELGE</t>
  </si>
  <si>
    <t>P07</t>
  </si>
  <si>
    <t>TURQUOISE GLITTER PEACE</t>
  </si>
  <si>
    <t>87441197GNEW PURPLEXLG</t>
  </si>
  <si>
    <t>BLACK/PINK GLO</t>
  </si>
  <si>
    <t>87441197GCARDINALSMA</t>
  </si>
  <si>
    <t>4BU</t>
  </si>
  <si>
    <t>BLUE ASTER/ SOLAR YELLOW</t>
  </si>
  <si>
    <t>87441197GCARDINALMED</t>
  </si>
  <si>
    <t>OEJ</t>
  </si>
  <si>
    <t>GUNMETAL FIERY CORAL</t>
  </si>
  <si>
    <t>87441197GCARDINALLGE</t>
  </si>
  <si>
    <t>6ZP</t>
  </si>
  <si>
    <t>PINK/GLO BLACK</t>
  </si>
  <si>
    <t>87441197GCARDINALXLG</t>
  </si>
  <si>
    <t>BLACK/COTTON CANDY</t>
  </si>
  <si>
    <t>87441197GLT GOLDSMA</t>
  </si>
  <si>
    <t>1CE</t>
  </si>
  <si>
    <t>WHITE/SUNWASH GREEN</t>
  </si>
  <si>
    <t>87441197GLT GOLDMED</t>
  </si>
  <si>
    <t>7AM</t>
  </si>
  <si>
    <t>SOLAR/YELLOW/BLUE ASTER</t>
  </si>
  <si>
    <t>87441197GLT GOLDLGE</t>
  </si>
  <si>
    <t>5AU</t>
  </si>
  <si>
    <t>GRAPE/LIGHT TURQUOISE</t>
  </si>
  <si>
    <t>87441197GLT GOLDXLG</t>
  </si>
  <si>
    <t>4CN</t>
  </si>
  <si>
    <t>AMPARO BLUE/FIERY CORAL</t>
  </si>
  <si>
    <t>87484255VBLACKSMA</t>
  </si>
  <si>
    <t>OCX</t>
  </si>
  <si>
    <t>BLACK ZEBRA/PINK GLO</t>
  </si>
  <si>
    <t>87484255VBLACKMED</t>
  </si>
  <si>
    <t>P14</t>
  </si>
  <si>
    <t>DRAWN STAR SUN WASH GREEN</t>
  </si>
  <si>
    <t>87484255VBLACKLGE</t>
  </si>
  <si>
    <t>P20</t>
  </si>
  <si>
    <t>SUN WASH LEOPAD GRAPE</t>
  </si>
  <si>
    <t>87484255VBLACKXLG</t>
  </si>
  <si>
    <t>1BC</t>
  </si>
  <si>
    <t>DRAWN STRIPES</t>
  </si>
  <si>
    <t>87562</t>
  </si>
  <si>
    <t>87562226VBLACKSMA</t>
  </si>
  <si>
    <t>1BF</t>
  </si>
  <si>
    <t>TEAM SPIRIT</t>
  </si>
  <si>
    <t>87562226VBLACKMED</t>
  </si>
  <si>
    <t>1BG</t>
  </si>
  <si>
    <t>LOVE YA WHITE</t>
  </si>
  <si>
    <t>87562226VBLACKLGE</t>
  </si>
  <si>
    <t>8AH</t>
  </si>
  <si>
    <t>FIERY CORAL AMPARO BLUE</t>
  </si>
  <si>
    <t>87562226VBLACKXLG</t>
  </si>
  <si>
    <t>3AJ</t>
  </si>
  <si>
    <t>SUNMASWH GREEN COTTON CANDY</t>
  </si>
  <si>
    <t>87562226VOXFORD HEATHERSMA</t>
  </si>
  <si>
    <t>P99</t>
  </si>
  <si>
    <t>GALAXY/SOLAR YELLOW</t>
  </si>
  <si>
    <t>87562226VOXFORD HEATHERMED</t>
  </si>
  <si>
    <t>6CB</t>
  </si>
  <si>
    <t>HEART STAR/LT TURQUISE</t>
  </si>
  <si>
    <t>87562226VOXFORD HEATHERLGE</t>
  </si>
  <si>
    <t>P70</t>
  </si>
  <si>
    <t>SOLAR YELLOW/ZEBRA</t>
  </si>
  <si>
    <t>87562226VOXFORD HEATHERXLG</t>
  </si>
  <si>
    <t>P97</t>
  </si>
  <si>
    <t>FIERY CORAL/ZEBRA</t>
  </si>
  <si>
    <t>077-CONCRETE</t>
  </si>
  <si>
    <t>87562226VCONCRETESMA</t>
  </si>
  <si>
    <t>P67</t>
  </si>
  <si>
    <t>GLITTER PEACE</t>
  </si>
  <si>
    <t>87562226VCONCRETEMED</t>
  </si>
  <si>
    <t>5AR</t>
  </si>
  <si>
    <t>GRAPE/AWESOME</t>
  </si>
  <si>
    <t>87562226VCONCRETELGE</t>
  </si>
  <si>
    <t>BLACK ZEBRA/COTTON CANDY</t>
  </si>
  <si>
    <t>87562226VCONCRETEXLG</t>
  </si>
  <si>
    <t>6BX</t>
  </si>
  <si>
    <t>COTTON CANDY/ZEBRA</t>
  </si>
  <si>
    <t>87562226VWHITESMA</t>
  </si>
  <si>
    <t>5AT</t>
  </si>
  <si>
    <t>GRAPE/ZEBRA</t>
  </si>
  <si>
    <t>87562226VWHITEMED</t>
  </si>
  <si>
    <t>6BZ</t>
  </si>
  <si>
    <t>COTTON CANDY/AWESOME</t>
  </si>
  <si>
    <t>87562226VWHITELGE</t>
  </si>
  <si>
    <t>OAH</t>
  </si>
  <si>
    <t>BLACK/BLUE ASTER</t>
  </si>
  <si>
    <t>87562226VWHITEXLG</t>
  </si>
  <si>
    <t>4BL</t>
  </si>
  <si>
    <t>LIGHT TURQUOISE/SUNWASH GREEN</t>
  </si>
  <si>
    <t>87562226VDEEP MINTSMA</t>
  </si>
  <si>
    <t>6ZN</t>
  </si>
  <si>
    <t>PINK GLO AMPARO BLUE</t>
  </si>
  <si>
    <t>87562226VDEEP MINTMED</t>
  </si>
  <si>
    <t>P25</t>
  </si>
  <si>
    <t>GREEN TEAM ZEBRA</t>
  </si>
  <si>
    <t>87562226VDEEP MINTLGE</t>
  </si>
  <si>
    <t>P28</t>
  </si>
  <si>
    <t>POP BUTTER FL</t>
  </si>
  <si>
    <t>87562226VDEEP MINTXLG</t>
  </si>
  <si>
    <t>5AY</t>
  </si>
  <si>
    <t>GRAPE TURQUOISE GLITTER PEACE</t>
  </si>
  <si>
    <t>87562226VNAVYSMA</t>
  </si>
  <si>
    <t>OFR</t>
  </si>
  <si>
    <t>BLACK PINK GLO ZEBRA</t>
  </si>
  <si>
    <t>87562226VNAVYMED</t>
  </si>
  <si>
    <t>OFS</t>
  </si>
  <si>
    <t>GUNMETAL FIERY CORAL GLITTER PEACE</t>
  </si>
  <si>
    <t>87562226VNAVYLGE</t>
  </si>
  <si>
    <t>4BT</t>
  </si>
  <si>
    <t>AMPARO BLUE/STREET GRAF</t>
  </si>
  <si>
    <t>87562226VNAVYXLG</t>
  </si>
  <si>
    <t>4BY</t>
  </si>
  <si>
    <t>BLUE ASTER STEET GRAFFITE</t>
  </si>
  <si>
    <t>87562226VCARDINALSMA</t>
  </si>
  <si>
    <t>OFT</t>
  </si>
  <si>
    <t>BLACK BLUE ASTER REBEL</t>
  </si>
  <si>
    <t>87562226VCARDINALMED</t>
  </si>
  <si>
    <t>4AZ</t>
  </si>
  <si>
    <t>AMPARO BLUE FIERY CORAL</t>
  </si>
  <si>
    <t>87562226VCARDINALLGE</t>
  </si>
  <si>
    <t>IBB</t>
  </si>
  <si>
    <t>DRAWN STAR WHITE</t>
  </si>
  <si>
    <t>87562226VCARDINALXLG</t>
  </si>
  <si>
    <t>5AJ</t>
  </si>
  <si>
    <t>NEON PURPLE</t>
  </si>
  <si>
    <t>87562226VMAROONSMA</t>
  </si>
  <si>
    <t>NEON PURPLE ATOMIC BLUE</t>
  </si>
  <si>
    <t>87562226VMAROONMED</t>
  </si>
  <si>
    <t>4CW</t>
  </si>
  <si>
    <t>ATOMIC BLUE SUNWASH GREEN</t>
  </si>
  <si>
    <t>87562226VMAROONLGE</t>
  </si>
  <si>
    <t>4CS</t>
  </si>
  <si>
    <t>ATOMIC BLUE BLACK</t>
  </si>
  <si>
    <t>87562226VMAROONXLG</t>
  </si>
  <si>
    <t>GUNMETAL ATOMIC BLUE</t>
  </si>
  <si>
    <t>87562226VREDSMA</t>
  </si>
  <si>
    <t>BLACK LIMEADE</t>
  </si>
  <si>
    <t>87562226VREDMED</t>
  </si>
  <si>
    <t>COTTON CANDY BLACK</t>
  </si>
  <si>
    <t>87562226VREDLGE</t>
  </si>
  <si>
    <t>GUNMETAL PINK GLO</t>
  </si>
  <si>
    <t>87562226VREDXLG</t>
  </si>
  <si>
    <t>OGK</t>
  </si>
  <si>
    <t>GUNMETAL COTTON CANDY</t>
  </si>
  <si>
    <t>87562226VPINKSMA</t>
  </si>
  <si>
    <t>3AK</t>
  </si>
  <si>
    <t>SWEET GREEN ATOMIC BLUE</t>
  </si>
  <si>
    <t>87562226VPINKMED</t>
  </si>
  <si>
    <t>6CU</t>
  </si>
  <si>
    <t>COTTON CANDY OXFORD</t>
  </si>
  <si>
    <t>87562226VPINKLGE</t>
  </si>
  <si>
    <t>PINK GLO GUNMETAL</t>
  </si>
  <si>
    <t>87562226VPINKXLG</t>
  </si>
  <si>
    <t>4EE</t>
  </si>
  <si>
    <t>ATOMIC BLUE OXFORD</t>
  </si>
  <si>
    <t>87562226VTEXAS ORANGESMA</t>
  </si>
  <si>
    <t>87562226VTEXAS ORANGEMED</t>
  </si>
  <si>
    <t>87562226VTEXAS ORANGELGE</t>
  </si>
  <si>
    <t>87562226VTEXAS ORANGEXLG</t>
  </si>
  <si>
    <t>87562226VORANGESMA</t>
  </si>
  <si>
    <t>87562226VORANGEMED</t>
  </si>
  <si>
    <t>87562226VORANGELGE</t>
  </si>
  <si>
    <t>87562226VORANGEXLG</t>
  </si>
  <si>
    <t/>
  </si>
  <si>
    <t>87563</t>
  </si>
  <si>
    <t>87563226GOXFORD HEATHERLGE</t>
  </si>
  <si>
    <t>87563226GWHITESMA</t>
  </si>
  <si>
    <t>87563226GWHITEMED</t>
  </si>
  <si>
    <t>87563226GWHITELGE</t>
  </si>
  <si>
    <t>87563226GWHITEXLG</t>
  </si>
  <si>
    <t>87563226GLT TURQUOISESMA</t>
  </si>
  <si>
    <t>87563226GLT TURQUOISEMED</t>
  </si>
  <si>
    <t>87563226GLT TURQUOISELGE</t>
  </si>
  <si>
    <t>87563226GLT TURQUOISEXLG</t>
  </si>
  <si>
    <t>87563226GPINKSMA</t>
  </si>
  <si>
    <t>87563226GPINKMED</t>
  </si>
  <si>
    <t>87563226GPINKLGE</t>
  </si>
  <si>
    <t>87563226GPINKXLG</t>
  </si>
  <si>
    <t>87564</t>
  </si>
  <si>
    <t>87564197VBLACKSMA</t>
  </si>
  <si>
    <t>87564197VBLACKMED</t>
  </si>
  <si>
    <t>87564197VBLACKLGE</t>
  </si>
  <si>
    <t>87564197VBLACKXLG</t>
  </si>
  <si>
    <t>87564197VOXFORD HEATHERSMA</t>
  </si>
  <si>
    <t>87564197VOXFORD HEATHERMED</t>
  </si>
  <si>
    <t>87564197VOXFORD HEATHERLGE</t>
  </si>
  <si>
    <t>87564197VOXFORD HEATHERXLG</t>
  </si>
  <si>
    <t>87564197VWHITESMA</t>
  </si>
  <si>
    <t>87564197VWHITEMED</t>
  </si>
  <si>
    <t>87564197VWHITELGE</t>
  </si>
  <si>
    <t>87564197VWHITEXLG</t>
  </si>
  <si>
    <t>87564197VDEEP MINTSMA</t>
  </si>
  <si>
    <t>87564197VDEEP MINTMED</t>
  </si>
  <si>
    <t>87564197VDEEP MINTLGE</t>
  </si>
  <si>
    <t>87564197VDEEP MINTXLG</t>
  </si>
  <si>
    <t>87564197VPEARSMA</t>
  </si>
  <si>
    <t>87564197VPEARMED</t>
  </si>
  <si>
    <t>87564197VPEARLGE</t>
  </si>
  <si>
    <t>87564197VPEARXLG</t>
  </si>
  <si>
    <t>87564197VVIVID BLUESMA</t>
  </si>
  <si>
    <t>87564197VVIVID BLUEMED</t>
  </si>
  <si>
    <t>87564197VVIVID BLUELGE</t>
  </si>
  <si>
    <t>87564197VVIVID BLUEXLG</t>
  </si>
  <si>
    <t>87564197VNEW PURPLESMA</t>
  </si>
  <si>
    <t>87564197VNEW PURPLEMED</t>
  </si>
  <si>
    <t>87564197VNEW PURPLELGE</t>
  </si>
  <si>
    <t>87564197VNEW PURPLEXLG</t>
  </si>
  <si>
    <t>87564197VPINKSMA</t>
  </si>
  <si>
    <t>87564197VPINKMED</t>
  </si>
  <si>
    <t>87564197VPINKLGE</t>
  </si>
  <si>
    <t>87564197VPINKXLG</t>
  </si>
  <si>
    <t>87564197VSOFT PINKSMA</t>
  </si>
  <si>
    <t>87564197VSOFT PINKMED</t>
  </si>
  <si>
    <t>87564197VSOFT PINKLGE</t>
  </si>
  <si>
    <t>87564197VSOFT PINKXLG</t>
  </si>
  <si>
    <t>87565</t>
  </si>
  <si>
    <t>87565197GOXFORD HEATHERSMA</t>
  </si>
  <si>
    <t>87565197GOXFORD HEATHERMED</t>
  </si>
  <si>
    <t>87565197GOXFORD HEATHERLGE</t>
  </si>
  <si>
    <t>87565197GOXFORD HEATHERXLG</t>
  </si>
  <si>
    <t>87565197GWHITESMA</t>
  </si>
  <si>
    <t>87565197GWHITEMED</t>
  </si>
  <si>
    <t>87565197GWHITELGE</t>
  </si>
  <si>
    <t>87565197GWHITEXLG</t>
  </si>
  <si>
    <t>87565197GLT TURQUOISESMA</t>
  </si>
  <si>
    <t>87565197GLT TURQUOISEMED</t>
  </si>
  <si>
    <t>87565197GLT TURQUOISELGE</t>
  </si>
  <si>
    <t>87565197GLT TURQUOISEXLG</t>
  </si>
  <si>
    <t>87565197GPINKSMA</t>
  </si>
  <si>
    <t>87565197GPINKMED</t>
  </si>
  <si>
    <t>87565197GPINKLGE</t>
  </si>
  <si>
    <t>87565197GPINKXLG</t>
  </si>
  <si>
    <t>87565197GSOFT PINKSMA</t>
  </si>
  <si>
    <t>87565197GSOFT PINKMED</t>
  </si>
  <si>
    <t>87565197GSOFT PINKLGE</t>
  </si>
  <si>
    <t>87565197GSOFT PINKXLG</t>
  </si>
  <si>
    <t>87607</t>
  </si>
  <si>
    <t>8760737VZEBRAXSM</t>
  </si>
  <si>
    <t>8760737VZEBRASMA</t>
  </si>
  <si>
    <t>8760737VZEBRAMED</t>
  </si>
  <si>
    <t>8760737VZEBRALGE</t>
  </si>
  <si>
    <t>8760737VZEBRAXLG</t>
  </si>
  <si>
    <t>8760737VNEON SPLATTERXSM</t>
  </si>
  <si>
    <t>8760737VNEON SPLATTERSMA</t>
  </si>
  <si>
    <t>8760737VNEON SPLATTERMED</t>
  </si>
  <si>
    <t>8760737VNEON SPLATTERLGE</t>
  </si>
  <si>
    <t>8760737VNEON SPLATTERXLG</t>
  </si>
  <si>
    <t>87639</t>
  </si>
  <si>
    <t>8763937VRAINBOW ZEBRASMA</t>
  </si>
  <si>
    <t>8763937VRAINBOW ZEBRAMED</t>
  </si>
  <si>
    <t>8763937VRAINBOW ZEBRALGE</t>
  </si>
  <si>
    <t>8763937VRAINBOW ZEBRAXLG</t>
  </si>
  <si>
    <t>87646</t>
  </si>
  <si>
    <t>87646244VBLACKSMA</t>
  </si>
  <si>
    <t>87646244VBLACKMED</t>
  </si>
  <si>
    <t>87646244VBLACKLGE</t>
  </si>
  <si>
    <t>87646244VBLACKXLG</t>
  </si>
  <si>
    <t>87646244VOXFORDSMA</t>
  </si>
  <si>
    <t>87646244VOXFORDMED</t>
  </si>
  <si>
    <t>87646244VOXFORDLGE</t>
  </si>
  <si>
    <t>87646244VOXFORDXLG</t>
  </si>
  <si>
    <t>87646244VDEEP MINTSMA</t>
  </si>
  <si>
    <t>87646244VDEEP MINTMED</t>
  </si>
  <si>
    <t>87646244VDEEP MINTLGE</t>
  </si>
  <si>
    <t>87646244VDEEP MINTXLG</t>
  </si>
  <si>
    <t>87646244VNAVYSMA</t>
  </si>
  <si>
    <t>87646244VNAVYMED</t>
  </si>
  <si>
    <t>87646244VNAVYLGE</t>
  </si>
  <si>
    <t>87646244VNAVYXLG</t>
  </si>
  <si>
    <t>87646244VREDSMA</t>
  </si>
  <si>
    <t>87646244VREDMED</t>
  </si>
  <si>
    <t>87646244VREDLGE</t>
  </si>
  <si>
    <t>87646244VREDXLG</t>
  </si>
  <si>
    <t>87646244VPINKSMA</t>
  </si>
  <si>
    <t>87646244VPINKMED</t>
  </si>
  <si>
    <t>87646244VPINKLGE</t>
  </si>
  <si>
    <t>87646244VPINKXLG</t>
  </si>
  <si>
    <t>87646244VORANGESMA</t>
  </si>
  <si>
    <t>87646244VORANGEMED</t>
  </si>
  <si>
    <t>87646244VORANGELGE</t>
  </si>
  <si>
    <t>87646244VORANGEXLG</t>
  </si>
  <si>
    <t>87650</t>
  </si>
  <si>
    <t>87650320VBLACKSMA</t>
  </si>
  <si>
    <t>87650320VBLACKMED</t>
  </si>
  <si>
    <t>87650320VBLACKLGE</t>
  </si>
  <si>
    <t>87650320VBLACKXLG</t>
  </si>
  <si>
    <t>87650320VOXFORDSMA</t>
  </si>
  <si>
    <t>87650320VOXFORDMED</t>
  </si>
  <si>
    <t>87650320VOXFORDLGE</t>
  </si>
  <si>
    <t>87650320VOXFORDXLG</t>
  </si>
  <si>
    <t>87650320VNAVYSMA</t>
  </si>
  <si>
    <t>87650320VNAVYMED</t>
  </si>
  <si>
    <t>87650320VNAVYLGE</t>
  </si>
  <si>
    <t>87650320VNAVYXLG</t>
  </si>
  <si>
    <t>87650320VREDSMA</t>
  </si>
  <si>
    <t>87650320VREDMED</t>
  </si>
  <si>
    <t>87650320VREDLGE</t>
  </si>
  <si>
    <t>87650320VREDXLG</t>
  </si>
  <si>
    <t>87650320VORANGESMA</t>
  </si>
  <si>
    <t>87650320VORANGEMED</t>
  </si>
  <si>
    <t>87650320VORANGELGE</t>
  </si>
  <si>
    <t>87650320VORANGEXLG</t>
  </si>
  <si>
    <t>87651</t>
  </si>
  <si>
    <t>87651236VWHITE/OXFORDSMA</t>
  </si>
  <si>
    <t>87651236VWHITE/OXFORDMED</t>
  </si>
  <si>
    <t>87651236VWHITE/OXFORDLGE</t>
  </si>
  <si>
    <t>87651236VWHITE/OXFORDXLG</t>
  </si>
  <si>
    <t>174-ORANGE/OXFORD</t>
  </si>
  <si>
    <t>87651236VORANGE/OXFORDSMA</t>
  </si>
  <si>
    <t>87651236VORANGE/OXFORDMED</t>
  </si>
  <si>
    <t>87651236VORANGE/OXFORDLGE</t>
  </si>
  <si>
    <t>87651236VORANGE/OXFORDXLG</t>
  </si>
  <si>
    <t>390-NAVY/OXFORD</t>
  </si>
  <si>
    <t>87651236VNAVY/OXFORDSMA</t>
  </si>
  <si>
    <t>87651236VNAVY/OXFORDMED</t>
  </si>
  <si>
    <t>87651236VNAVY/OXFORDLGE</t>
  </si>
  <si>
    <t>87651236VNAVY/OXFORDXLG</t>
  </si>
  <si>
    <t>482-ROYAL/OXFORD</t>
  </si>
  <si>
    <t>87651236VROYAL/OXFORDSMA</t>
  </si>
  <si>
    <t>87651236VROYAL/OXFORDMED</t>
  </si>
  <si>
    <t>87651236VROYAL/OXFORDLGE</t>
  </si>
  <si>
    <t>87651236VROYAL/OXFORDXLG</t>
  </si>
  <si>
    <t>507-PURPLE/OXFORD</t>
  </si>
  <si>
    <t>87651236VPURPLE/OXFORDSMA</t>
  </si>
  <si>
    <t>87651236VPURPLE/OXFORDMED</t>
  </si>
  <si>
    <t>87651236VPURPLE/OXFORDLGE</t>
  </si>
  <si>
    <t>87651236VPURPLE/OXFORDXLG</t>
  </si>
  <si>
    <t>588-CARDINAL/OXFORD</t>
  </si>
  <si>
    <t>87651236VCARDINAL/OXFORDSMA</t>
  </si>
  <si>
    <t>87651236VCARDINAL/OXFORDMED</t>
  </si>
  <si>
    <t>87651236VCARDINAL/OXFORDLGE</t>
  </si>
  <si>
    <t>87651236VCARDINAL/OXFORDXLG</t>
  </si>
  <si>
    <t>617-TRUE RED/OXFORD</t>
  </si>
  <si>
    <t>87651236VADIDAS UNIVERSITY REDSMA</t>
  </si>
  <si>
    <t>87651236VADIDAS UNIVERSITY REDMED</t>
  </si>
  <si>
    <t>87651236VADIDAS UNIVERSITY REDLGE</t>
  </si>
  <si>
    <t>87651236VADIDAS UNIVERSITY REDXLG</t>
  </si>
  <si>
    <t>655-SOFT PINK/OXFORD</t>
  </si>
  <si>
    <t>87651236VSOFT PINK/OXFORDSMA</t>
  </si>
  <si>
    <t>87651236VSOFT PINK/OXFORDMED</t>
  </si>
  <si>
    <t>87651236VSOFT PINK/OXFORDLGE</t>
  </si>
  <si>
    <t>87651236VSOFT PINK/OXFORDXLG</t>
  </si>
  <si>
    <t>723-GOLD/OXFORD</t>
  </si>
  <si>
    <t>87651236VGOLD/OXFORDSMA</t>
  </si>
  <si>
    <t>87651236VGOLD/OXFORDMED</t>
  </si>
  <si>
    <t>87651236VGOLD/OXFORDLGE</t>
  </si>
  <si>
    <t>M035J6SMA</t>
  </si>
  <si>
    <t>M035J6MED</t>
  </si>
  <si>
    <t>M035J6LGE</t>
  </si>
  <si>
    <t>M035J6XLG</t>
  </si>
  <si>
    <t>M037CPXSM</t>
  </si>
  <si>
    <t>M037CPSMA</t>
  </si>
  <si>
    <t>M037CPMED</t>
  </si>
  <si>
    <t>M037CPLGE</t>
  </si>
  <si>
    <t>M037CPXLG</t>
  </si>
  <si>
    <t>M037J6</t>
  </si>
  <si>
    <t>M037J6XSM</t>
  </si>
  <si>
    <t>*Hang Tag / Hanger</t>
  </si>
  <si>
    <t>M037J6SMA</t>
  </si>
  <si>
    <t>M037J6MED</t>
  </si>
  <si>
    <t>M037J6LGE</t>
  </si>
  <si>
    <t>M037J6XLG</t>
  </si>
  <si>
    <t>M037J7</t>
  </si>
  <si>
    <t>M037J7XSM</t>
  </si>
  <si>
    <t>M037J7SMA</t>
  </si>
  <si>
    <t>M037J7MED</t>
  </si>
  <si>
    <t>M037J7LGE</t>
  </si>
  <si>
    <t>M037J7XLG</t>
  </si>
  <si>
    <t>M037J8XSM</t>
  </si>
  <si>
    <t>*M037J8</t>
  </si>
  <si>
    <t>HANGER</t>
  </si>
  <si>
    <t>HANG TAG</t>
  </si>
  <si>
    <t>SIZER</t>
  </si>
  <si>
    <t>TAG PIN</t>
  </si>
  <si>
    <t>2%LOSS</t>
  </si>
  <si>
    <t>M037J8SMA</t>
  </si>
  <si>
    <t>945</t>
  </si>
  <si>
    <t>BLACK/PURPLE</t>
  </si>
  <si>
    <t>M037J8MED</t>
  </si>
  <si>
    <t>M037J8LGE</t>
  </si>
  <si>
    <t>M037J8XLG</t>
  </si>
  <si>
    <t>M0404</t>
  </si>
  <si>
    <t>M0404SMA</t>
  </si>
  <si>
    <t>M0404MED</t>
  </si>
  <si>
    <t>M0404LGE</t>
  </si>
  <si>
    <t>M0404XLG</t>
  </si>
  <si>
    <t>M04042XL</t>
  </si>
  <si>
    <t>M0408</t>
  </si>
  <si>
    <t>M0408SMA</t>
  </si>
  <si>
    <t>M0408MED</t>
  </si>
  <si>
    <t>M0408LGE</t>
  </si>
  <si>
    <t>HOUNDSTOOTH</t>
  </si>
  <si>
    <t>M0408XLG</t>
  </si>
  <si>
    <t>NEON PAINT</t>
  </si>
  <si>
    <t>M044SMA</t>
  </si>
  <si>
    <t>CARMINE ROSE</t>
  </si>
  <si>
    <t>M044MED</t>
  </si>
  <si>
    <t>M044LGE</t>
  </si>
  <si>
    <t>NEON CHEETAH</t>
  </si>
  <si>
    <t>M044XLG</t>
  </si>
  <si>
    <t>NEON SKULL</t>
  </si>
  <si>
    <t>M300SMA</t>
  </si>
  <si>
    <t>SUNGLASSES</t>
  </si>
  <si>
    <t>M300MED</t>
  </si>
  <si>
    <t>NEON PLAID</t>
  </si>
  <si>
    <t>M300LGE</t>
  </si>
  <si>
    <t>CHECKER</t>
  </si>
  <si>
    <t>M300XLG</t>
  </si>
  <si>
    <t>WILD ZEBRA</t>
  </si>
  <si>
    <t>M3002XL</t>
  </si>
  <si>
    <t>ORANGE PAINT</t>
  </si>
  <si>
    <t>M305CSMA</t>
  </si>
  <si>
    <t>GRAPHITE/BLACK</t>
  </si>
  <si>
    <t>M305CMED</t>
  </si>
  <si>
    <t>ROUGE RED HEATHER/ROUGE RED</t>
  </si>
  <si>
    <t>M305CLGE</t>
  </si>
  <si>
    <t>SAFARI ZEBRA</t>
  </si>
  <si>
    <t>M305CXLG</t>
  </si>
  <si>
    <t>RAINBOW CHEETAH</t>
  </si>
  <si>
    <t>M305C2XL</t>
  </si>
  <si>
    <t>M305C3XL</t>
  </si>
  <si>
    <t>RAINBOW SNAKESKIN</t>
  </si>
  <si>
    <t>M305C4XL</t>
  </si>
  <si>
    <t>REPTILE</t>
  </si>
  <si>
    <t>M305PMED</t>
  </si>
  <si>
    <t>M305PLGE</t>
  </si>
  <si>
    <t>M305PXLG</t>
  </si>
  <si>
    <t>SAFARI LEOPARD</t>
  </si>
  <si>
    <t>M305P2XL</t>
  </si>
  <si>
    <t>M305P3XL</t>
  </si>
  <si>
    <t>M305US</t>
  </si>
  <si>
    <t>M305USSMA</t>
  </si>
  <si>
    <t>PINK/OXFORD</t>
  </si>
  <si>
    <t>M305USMED</t>
  </si>
  <si>
    <t>BLACK FLOWER</t>
  </si>
  <si>
    <t>M305USLGE</t>
  </si>
  <si>
    <t>BLACK CHEETAH</t>
  </si>
  <si>
    <t>M305USXLG</t>
  </si>
  <si>
    <t>NAVY TIGER</t>
  </si>
  <si>
    <t>M305US2XL</t>
  </si>
  <si>
    <t>M305US3XL</t>
  </si>
  <si>
    <t>BLACK PEACE SPLATTER</t>
  </si>
  <si>
    <t>M305US4XL</t>
  </si>
  <si>
    <t>M308B2XL</t>
  </si>
  <si>
    <t>M308B3XL</t>
  </si>
  <si>
    <t>M308B4XL</t>
  </si>
  <si>
    <t>LEOPARD (DISCONTINUED PRINT)</t>
  </si>
  <si>
    <t>M308B5XL</t>
  </si>
  <si>
    <t>M308B6XL</t>
  </si>
  <si>
    <t>M308PB2XL</t>
  </si>
  <si>
    <t>*Pocket</t>
  </si>
  <si>
    <t>M308PB3XL</t>
  </si>
  <si>
    <t>*Pocket / Seam Collar</t>
  </si>
  <si>
    <t>M308PB4XL</t>
  </si>
  <si>
    <t>*Pocket / Seam Collar / Side Seam</t>
  </si>
  <si>
    <t>M308PB5XL</t>
  </si>
  <si>
    <t>M308PB6XL</t>
  </si>
  <si>
    <t>M308PTXLG</t>
  </si>
  <si>
    <t>M308PT2XL</t>
  </si>
  <si>
    <t>M308PT3XL</t>
  </si>
  <si>
    <t>M308PT4XL</t>
  </si>
  <si>
    <t>M310SMA</t>
  </si>
  <si>
    <t>M310MED</t>
  </si>
  <si>
    <t>M310LGE</t>
  </si>
  <si>
    <t>M310XLG</t>
  </si>
  <si>
    <t>M3102XL</t>
  </si>
  <si>
    <t>M3103XL</t>
  </si>
  <si>
    <t>M312SMA</t>
  </si>
  <si>
    <t>M312MED</t>
  </si>
  <si>
    <t>CAR</t>
  </si>
  <si>
    <t>AZURE/ROUGE</t>
  </si>
  <si>
    <t>M312LGE</t>
  </si>
  <si>
    <t>CAS</t>
  </si>
  <si>
    <t>SOFT PINK/YELLOW/LT BLUE</t>
  </si>
  <si>
    <t>M312XLG</t>
  </si>
  <si>
    <t>CBO</t>
  </si>
  <si>
    <t>BLACK/OXFORD/GRAPHITE</t>
  </si>
  <si>
    <t>M3122XL</t>
  </si>
  <si>
    <t>CBR</t>
  </si>
  <si>
    <t>BLACK/RED/OXFORD</t>
  </si>
  <si>
    <t>M314SMA</t>
  </si>
  <si>
    <t>CCB</t>
  </si>
  <si>
    <t>CARDINAL/BLACK/OXFORD</t>
  </si>
  <si>
    <t>M314MED</t>
  </si>
  <si>
    <t>CFP</t>
  </si>
  <si>
    <t>FUCHSIA PURPLE/OXFORD</t>
  </si>
  <si>
    <t>M314LGE</t>
  </si>
  <si>
    <t>M314XLG</t>
  </si>
  <si>
    <t>M3142XL</t>
  </si>
  <si>
    <t>CNG</t>
  </si>
  <si>
    <t>NAVY/OXFORD/GRAPHITE</t>
  </si>
  <si>
    <t>M345</t>
  </si>
  <si>
    <t>M345SMA</t>
  </si>
  <si>
    <t>CNO</t>
  </si>
  <si>
    <t>NAVY/OXFORD/RED</t>
  </si>
  <si>
    <t>M345MED</t>
  </si>
  <si>
    <t>CPG</t>
  </si>
  <si>
    <t>PURPLE/GOLD/OXFORD</t>
  </si>
  <si>
    <t>M345LGE</t>
  </si>
  <si>
    <t>CRA</t>
  </si>
  <si>
    <t xml:space="preserve">ROUGE/AZURE   </t>
  </si>
  <si>
    <t>M345XLG</t>
  </si>
  <si>
    <t>CRC</t>
  </si>
  <si>
    <t>RED/CARDINAL</t>
  </si>
  <si>
    <t>M369</t>
  </si>
  <si>
    <t>M369SMA</t>
  </si>
  <si>
    <t>CRO</t>
  </si>
  <si>
    <t>ROYAL/ORANGE/OXFORD</t>
  </si>
  <si>
    <t>M369MED</t>
  </si>
  <si>
    <t>CRP</t>
  </si>
  <si>
    <t>ROUGE/AZURE/PALM</t>
  </si>
  <si>
    <t>M369LGE</t>
  </si>
  <si>
    <t>DAF</t>
  </si>
  <si>
    <t>DIGITAL AIR FORCE</t>
  </si>
  <si>
    <t>M369XLG</t>
  </si>
  <si>
    <t>DAY</t>
  </si>
  <si>
    <t>DIGITAL ARMY</t>
  </si>
  <si>
    <t>M3692XL</t>
  </si>
  <si>
    <t>M370SMA</t>
  </si>
  <si>
    <t>DMA</t>
  </si>
  <si>
    <t>DIGITAL MARINES</t>
  </si>
  <si>
    <t>M370MED</t>
  </si>
  <si>
    <t>DNY</t>
  </si>
  <si>
    <t>DIGITAL NAVY</t>
  </si>
  <si>
    <t>M370LGE</t>
  </si>
  <si>
    <t>DTM</t>
  </si>
  <si>
    <t>DYE TO MATCH</t>
  </si>
  <si>
    <t>M370XLG</t>
  </si>
  <si>
    <t>E27</t>
  </si>
  <si>
    <t>M444</t>
  </si>
  <si>
    <t>M444SMA</t>
  </si>
  <si>
    <t>EJ8</t>
  </si>
  <si>
    <t>SILVER DELTA</t>
  </si>
  <si>
    <t>M444MED</t>
  </si>
  <si>
    <t>M444LGE</t>
  </si>
  <si>
    <t>M444XLG</t>
  </si>
  <si>
    <t>M454</t>
  </si>
  <si>
    <t>M454SMA</t>
  </si>
  <si>
    <t>M454MED</t>
  </si>
  <si>
    <t>M454LGE</t>
  </si>
  <si>
    <t>M454XLG</t>
  </si>
  <si>
    <t>G8F</t>
  </si>
  <si>
    <t>NEON GREEN (DELTA)</t>
  </si>
  <si>
    <t>M456</t>
  </si>
  <si>
    <t>M456SMA</t>
  </si>
  <si>
    <t>M456MED</t>
  </si>
  <si>
    <t>M456LGE</t>
  </si>
  <si>
    <t>M456XLG</t>
  </si>
  <si>
    <t>M4562XL</t>
  </si>
  <si>
    <t>M460SMA</t>
  </si>
  <si>
    <t>M460MED</t>
  </si>
  <si>
    <t>M460LGE</t>
  </si>
  <si>
    <t>M460XLG</t>
  </si>
  <si>
    <t>M4602XL</t>
  </si>
  <si>
    <t>M501</t>
  </si>
  <si>
    <t>M501SMA</t>
  </si>
  <si>
    <t>M501MED</t>
  </si>
  <si>
    <t>M501LGE</t>
  </si>
  <si>
    <t>M501XLG</t>
  </si>
  <si>
    <t>M5012XL</t>
  </si>
  <si>
    <t>M57</t>
  </si>
  <si>
    <t>M57SMA</t>
  </si>
  <si>
    <t>M57MED</t>
  </si>
  <si>
    <t>M57LGE</t>
  </si>
  <si>
    <t>M57XLG</t>
  </si>
  <si>
    <t>M69</t>
  </si>
  <si>
    <t>M69SMA</t>
  </si>
  <si>
    <t>M69MED</t>
  </si>
  <si>
    <t>M69LGE</t>
  </si>
  <si>
    <t>M69XLG</t>
  </si>
  <si>
    <t>M7077SMA</t>
  </si>
  <si>
    <t>M7077MED</t>
  </si>
  <si>
    <t>M7077LGE</t>
  </si>
  <si>
    <t>M7077XLG</t>
  </si>
  <si>
    <t>M815UP</t>
  </si>
  <si>
    <t>M815UPSMA</t>
  </si>
  <si>
    <t>M815UPMED</t>
  </si>
  <si>
    <t>M815UPLGE</t>
  </si>
  <si>
    <t>M815UPXLG</t>
  </si>
  <si>
    <t>M815UP2XL</t>
  </si>
  <si>
    <t>M815UPMSMA</t>
  </si>
  <si>
    <t>M815UPMMED</t>
  </si>
  <si>
    <t>M815UPMLGE</t>
  </si>
  <si>
    <t>M815UPMXLG</t>
  </si>
  <si>
    <t>M815UPM2XL</t>
  </si>
  <si>
    <t>M835UPMSMA</t>
  </si>
  <si>
    <t>M835UPMMED</t>
  </si>
  <si>
    <t>M835UPMLGE</t>
  </si>
  <si>
    <t>M835UPMXLG</t>
  </si>
  <si>
    <t>M835UPM2XL</t>
  </si>
  <si>
    <t>M846SMA</t>
  </si>
  <si>
    <t>M846MED</t>
  </si>
  <si>
    <t>M846LGE</t>
  </si>
  <si>
    <t>M846XLG</t>
  </si>
  <si>
    <t>M9000</t>
  </si>
  <si>
    <t>M9000SMA</t>
  </si>
  <si>
    <t>M9000MED</t>
  </si>
  <si>
    <t>M9000LGE</t>
  </si>
  <si>
    <t>M9000XLG</t>
  </si>
  <si>
    <t>M9040</t>
  </si>
  <si>
    <t>M9040SMA</t>
  </si>
  <si>
    <t>M9040MED</t>
  </si>
  <si>
    <t>M9040LGE</t>
  </si>
  <si>
    <t>M9040XLG</t>
  </si>
  <si>
    <t>M90402XL</t>
  </si>
  <si>
    <t>M9042</t>
  </si>
  <si>
    <t>M9042XSM</t>
  </si>
  <si>
    <t>M9042SMA</t>
  </si>
  <si>
    <t>M9042MED</t>
  </si>
  <si>
    <t>M9042LGE</t>
  </si>
  <si>
    <t>M9042XLG</t>
  </si>
  <si>
    <t>M905</t>
  </si>
  <si>
    <t>M905SMA</t>
  </si>
  <si>
    <t>M905MED</t>
  </si>
  <si>
    <t>M905LGE</t>
  </si>
  <si>
    <t>M905XLG</t>
  </si>
  <si>
    <t>M9052XL</t>
  </si>
  <si>
    <t>M9053XL</t>
  </si>
  <si>
    <t>WHITE/NAVY/VEGAS GOLD</t>
  </si>
  <si>
    <t>M9077SMA</t>
  </si>
  <si>
    <t>M9077MED</t>
  </si>
  <si>
    <t>M9077LGE</t>
  </si>
  <si>
    <t>M9077XLG</t>
  </si>
  <si>
    <t>GREY/ROYAL/ROYAL</t>
  </si>
  <si>
    <t>M9288SMA</t>
  </si>
  <si>
    <t>M9288MED</t>
  </si>
  <si>
    <t>M9288LGE</t>
  </si>
  <si>
    <t>M9288XLG</t>
  </si>
  <si>
    <t>MP062</t>
  </si>
  <si>
    <t>MP062SMA</t>
  </si>
  <si>
    <t>MP062MED</t>
  </si>
  <si>
    <t>MP062LGE</t>
  </si>
  <si>
    <t>MP062XLG</t>
  </si>
  <si>
    <t>R107SMA</t>
  </si>
  <si>
    <t>R107MED</t>
  </si>
  <si>
    <t>R107LGE</t>
  </si>
  <si>
    <t>R107XLG</t>
  </si>
  <si>
    <t>R200SMA</t>
  </si>
  <si>
    <t>R200MED</t>
  </si>
  <si>
    <t>R200LGE</t>
  </si>
  <si>
    <t>R200XLG</t>
  </si>
  <si>
    <t>R2002XL</t>
  </si>
  <si>
    <t>R207SMA</t>
  </si>
  <si>
    <t>R207MED</t>
  </si>
  <si>
    <t>R207LGE</t>
  </si>
  <si>
    <t>R207XLG</t>
  </si>
  <si>
    <t>R2072XL</t>
  </si>
  <si>
    <t>R450SMA</t>
  </si>
  <si>
    <t>R450MED</t>
  </si>
  <si>
    <t>GREY/SCARLET/BLACK</t>
  </si>
  <si>
    <t>R450LGE</t>
  </si>
  <si>
    <t>R450XLG</t>
  </si>
  <si>
    <t>R4502XL</t>
  </si>
  <si>
    <t>V098</t>
  </si>
  <si>
    <t>V098SMA</t>
  </si>
  <si>
    <t>V098MED</t>
  </si>
  <si>
    <t>V098LGE</t>
  </si>
  <si>
    <t>V098XLG</t>
  </si>
  <si>
    <t>V109</t>
  </si>
  <si>
    <t>V109SMA</t>
  </si>
  <si>
    <t>V109MED</t>
  </si>
  <si>
    <t>V109LGE</t>
  </si>
  <si>
    <t>V109XLG</t>
  </si>
  <si>
    <t>V165</t>
  </si>
  <si>
    <t>V165SMA</t>
  </si>
  <si>
    <t>V165MED</t>
  </si>
  <si>
    <t>V165LGE</t>
  </si>
  <si>
    <t>V165XLG</t>
  </si>
  <si>
    <t>V175</t>
  </si>
  <si>
    <t>V175SMA</t>
  </si>
  <si>
    <t>V175MED</t>
  </si>
  <si>
    <t>V175LGE</t>
  </si>
  <si>
    <t>V175XLG</t>
  </si>
  <si>
    <t>V195</t>
  </si>
  <si>
    <t>V195SMA</t>
  </si>
  <si>
    <t>V195MED</t>
  </si>
  <si>
    <t>V195LGE</t>
  </si>
  <si>
    <t>V195XLG</t>
  </si>
  <si>
    <t>V628</t>
  </si>
  <si>
    <t>V628XSM</t>
  </si>
  <si>
    <t>V628SMA</t>
  </si>
  <si>
    <t>V628MED</t>
  </si>
  <si>
    <t>V628LGE</t>
  </si>
  <si>
    <t>V628XLG</t>
  </si>
  <si>
    <t>COLUMBIA BLUE/BLACK/BLACK/BLACK</t>
  </si>
  <si>
    <t>V6282XL</t>
  </si>
  <si>
    <t>V648</t>
  </si>
  <si>
    <t>V648SMA</t>
  </si>
  <si>
    <t>V648MED</t>
  </si>
  <si>
    <t>V648LGE</t>
  </si>
  <si>
    <t>V648XLG</t>
  </si>
  <si>
    <t>V7675</t>
  </si>
  <si>
    <t>V7675SMA</t>
  </si>
  <si>
    <t>V7675MED</t>
  </si>
  <si>
    <t>V7675LGE</t>
  </si>
  <si>
    <t>V7675XLG</t>
  </si>
  <si>
    <t>V95</t>
  </si>
  <si>
    <t>V95SMA</t>
  </si>
  <si>
    <t>V95MED</t>
  </si>
  <si>
    <t>WHITE/WHITE/DK GREEN/DK GREEN</t>
  </si>
  <si>
    <t>V95LGE</t>
  </si>
  <si>
    <t>V95XLG</t>
  </si>
  <si>
    <t>W100</t>
  </si>
  <si>
    <t>W100SMA</t>
  </si>
  <si>
    <t>W100MED</t>
  </si>
  <si>
    <t>W100LGE</t>
  </si>
  <si>
    <t>W100XLG</t>
  </si>
  <si>
    <t>W110</t>
  </si>
  <si>
    <t>W110SMA</t>
  </si>
  <si>
    <t>W110MED</t>
  </si>
  <si>
    <t>W110LGE</t>
  </si>
  <si>
    <t>W110XLG</t>
  </si>
  <si>
    <t>W115</t>
  </si>
  <si>
    <t>W115SMA</t>
  </si>
  <si>
    <t>W115MED</t>
  </si>
  <si>
    <t>W115LGE</t>
  </si>
  <si>
    <t>W115XLG</t>
  </si>
  <si>
    <t>W120</t>
  </si>
  <si>
    <t>W120SMA</t>
  </si>
  <si>
    <t>W120MED</t>
  </si>
  <si>
    <t>W120LGE</t>
  </si>
  <si>
    <t>W120XLG</t>
  </si>
  <si>
    <t>W130</t>
  </si>
  <si>
    <t>W130SMA</t>
  </si>
  <si>
    <t>W130MED</t>
  </si>
  <si>
    <t>W130LGE</t>
  </si>
  <si>
    <t>W130XLG</t>
  </si>
  <si>
    <t>W200</t>
  </si>
  <si>
    <t>W200SMA</t>
  </si>
  <si>
    <t>W200MED</t>
  </si>
  <si>
    <t>W200LGE</t>
  </si>
  <si>
    <t>W200XLG</t>
  </si>
  <si>
    <t>W210</t>
  </si>
  <si>
    <t>W210SMA</t>
  </si>
  <si>
    <t>W210MED</t>
  </si>
  <si>
    <t>W210LGE</t>
  </si>
  <si>
    <t>W210XLG</t>
  </si>
  <si>
    <t>W220</t>
  </si>
  <si>
    <t>W220SMA</t>
  </si>
  <si>
    <t>W220MED</t>
  </si>
  <si>
    <t>W220LGE</t>
  </si>
  <si>
    <t>W220XLG</t>
  </si>
  <si>
    <t>095G</t>
  </si>
  <si>
    <t>095GSMA</t>
  </si>
  <si>
    <t>095GMED</t>
  </si>
  <si>
    <t>095GLGE</t>
  </si>
  <si>
    <t>095GXLG</t>
  </si>
  <si>
    <t>095V</t>
  </si>
  <si>
    <t>095VSMA</t>
  </si>
  <si>
    <t>095VMED</t>
  </si>
  <si>
    <t>095VLGE</t>
  </si>
  <si>
    <t>GREY/ROYAL</t>
  </si>
  <si>
    <t>095VXLG</t>
  </si>
  <si>
    <t>GREY/SCARLET</t>
  </si>
  <si>
    <t>9041TSMA</t>
  </si>
  <si>
    <t>9041TMED</t>
  </si>
  <si>
    <t>9041TLGE</t>
  </si>
  <si>
    <t>9041TXLG</t>
  </si>
  <si>
    <t>9041T2XL</t>
  </si>
  <si>
    <t>9041T3XL</t>
  </si>
  <si>
    <t>GREY/BLACK/ORANGE</t>
  </si>
  <si>
    <t>9041T4XL</t>
  </si>
  <si>
    <t>9041T5XL</t>
  </si>
  <si>
    <t>9041T6XL</t>
  </si>
  <si>
    <t>9000RSMA</t>
  </si>
  <si>
    <t>9000RMED</t>
  </si>
  <si>
    <t>9000RLGE</t>
  </si>
  <si>
    <t>9000RXLG</t>
  </si>
  <si>
    <t>9000R2XL</t>
  </si>
  <si>
    <t>096VASMA</t>
  </si>
  <si>
    <t>096VAMED</t>
  </si>
  <si>
    <t>096VALGE</t>
  </si>
  <si>
    <t>096VAXLG</t>
  </si>
  <si>
    <t>096VA2XL</t>
  </si>
  <si>
    <t>099VASMA</t>
  </si>
  <si>
    <t>099VAMED</t>
  </si>
  <si>
    <t>099VALGE</t>
  </si>
  <si>
    <t>099VAXLG</t>
  </si>
  <si>
    <t>099VA2XL</t>
  </si>
  <si>
    <t>J9001SMA</t>
  </si>
  <si>
    <t>J9001MED</t>
  </si>
  <si>
    <t>J9001LGE</t>
  </si>
  <si>
    <t>J9001XLG</t>
  </si>
  <si>
    <t>GREY/BLACK/WHITE</t>
  </si>
  <si>
    <t>7289SMA</t>
  </si>
  <si>
    <t>7289MED</t>
  </si>
  <si>
    <t xml:space="preserve">BLACK/GREY/SILVER </t>
  </si>
  <si>
    <t>7289LGE</t>
  </si>
  <si>
    <t>7289XLG</t>
  </si>
  <si>
    <t>7633J</t>
  </si>
  <si>
    <t>7633JSMA</t>
  </si>
  <si>
    <t>7633JMED</t>
  </si>
  <si>
    <t>7633JLGE</t>
  </si>
  <si>
    <t>7633JXLG</t>
  </si>
  <si>
    <t>7577J</t>
  </si>
  <si>
    <t>7577JSMA</t>
  </si>
  <si>
    <t>7577JMED</t>
  </si>
  <si>
    <t>7577JLGE</t>
  </si>
  <si>
    <t>7577JXLG</t>
  </si>
  <si>
    <t>7576GSMA</t>
  </si>
  <si>
    <t>CHANGE 5.3.2012  CHAMINDA</t>
  </si>
  <si>
    <t>NK9</t>
  </si>
  <si>
    <t>GREY/ROYAL/BLACK</t>
  </si>
  <si>
    <t>7576GMED</t>
  </si>
  <si>
    <t>NL1</t>
  </si>
  <si>
    <t>NAVY/GOLD/COLUMBIA BLUE</t>
  </si>
  <si>
    <t>7576GLGE</t>
  </si>
  <si>
    <t>NL2</t>
  </si>
  <si>
    <t>ORANGE/NAVY/NAVY</t>
  </si>
  <si>
    <t>7576GXLG</t>
  </si>
  <si>
    <t>NL3</t>
  </si>
  <si>
    <t>TEXAS ORANGE/BLACK/WHITE</t>
  </si>
  <si>
    <t>7576VSMA</t>
  </si>
  <si>
    <t>NL4</t>
  </si>
  <si>
    <t>PURPLE/VEGAS/VEGAS</t>
  </si>
  <si>
    <t>7576VMED</t>
  </si>
  <si>
    <t>NL5</t>
  </si>
  <si>
    <t xml:space="preserve">WHITE/ROYAL/ROYAL   </t>
  </si>
  <si>
    <t>7576VLGE</t>
  </si>
  <si>
    <t>NL6</t>
  </si>
  <si>
    <t>ROYAL/ORANGE/ORANGE</t>
  </si>
  <si>
    <t>7576VXLG</t>
  </si>
  <si>
    <t>NL7</t>
  </si>
  <si>
    <t>SCARLET/SCARLET/SILVER</t>
  </si>
  <si>
    <t>7557GSMA</t>
  </si>
  <si>
    <t>CHANGE 11.25.2010  CHAMINDA</t>
  </si>
  <si>
    <t>NL8</t>
  </si>
  <si>
    <t>WHITE/CARDINAL/BLACK</t>
  </si>
  <si>
    <t>7557GMED</t>
  </si>
  <si>
    <t>NL9</t>
  </si>
  <si>
    <t>BLACK/WHITE/COLUMBIA BLUE</t>
  </si>
  <si>
    <t>7557GLGE</t>
  </si>
  <si>
    <t>NM2</t>
  </si>
  <si>
    <t>PURPLE/VEGAS/WHITE</t>
  </si>
  <si>
    <t>7557GXLG</t>
  </si>
  <si>
    <t>NM3</t>
  </si>
  <si>
    <t>WHITE/VEGAS GOLD/PURPLE</t>
  </si>
  <si>
    <t>7557VSMA</t>
  </si>
  <si>
    <t>NM4</t>
  </si>
  <si>
    <t xml:space="preserve">PURPLE/WHITE/WHITE </t>
  </si>
  <si>
    <t>7557VMED</t>
  </si>
  <si>
    <t>NM5</t>
  </si>
  <si>
    <t xml:space="preserve">CARDINAL/VEGAS GOLD/VEGAS GOLD  </t>
  </si>
  <si>
    <t>7557VLGE</t>
  </si>
  <si>
    <t>NM6</t>
  </si>
  <si>
    <t>BLACK/BLACK/VEGAS GOLD</t>
  </si>
  <si>
    <t>7557VXLG</t>
  </si>
  <si>
    <t>NM7</t>
  </si>
  <si>
    <t>SCARLET/GOLD/BLACK</t>
  </si>
  <si>
    <t>7574G</t>
  </si>
  <si>
    <t>7574GSMA</t>
  </si>
  <si>
    <t>NM8</t>
  </si>
  <si>
    <t>MAROON/WHITE/GOLD</t>
  </si>
  <si>
    <t>7574GMED</t>
  </si>
  <si>
    <t>NM9</t>
  </si>
  <si>
    <t>NAVY/BLUE GREY/SILVER</t>
  </si>
  <si>
    <t>7574GLGE</t>
  </si>
  <si>
    <t>NN1</t>
  </si>
  <si>
    <t>GOLD/CARDINAL/CARDINAL</t>
  </si>
  <si>
    <t>7574GXLG</t>
  </si>
  <si>
    <t>NN2</t>
  </si>
  <si>
    <t>GREY/BLACK/BLACK</t>
  </si>
  <si>
    <t>7574VSMA</t>
  </si>
  <si>
    <t>NN3</t>
  </si>
  <si>
    <t>GOLD/NAVY/WHITE</t>
  </si>
  <si>
    <t>7574VMED</t>
  </si>
  <si>
    <t>NN4</t>
  </si>
  <si>
    <t>VEGAS GOLD/DK GREEN/SILVER</t>
  </si>
  <si>
    <t>7574VLGE</t>
  </si>
  <si>
    <t>NN5</t>
  </si>
  <si>
    <t xml:space="preserve">DK GREEN/DK GREEN/VEGAS GOLD </t>
  </si>
  <si>
    <t>7574VXLG</t>
  </si>
  <si>
    <t>NN6</t>
  </si>
  <si>
    <t>MAROON/BLUE GREY/SILVER</t>
  </si>
  <si>
    <t>B057EC</t>
  </si>
  <si>
    <t>B057ECSMA</t>
  </si>
  <si>
    <t>NN7</t>
  </si>
  <si>
    <t>WHITE/CARDINAL/NAVY</t>
  </si>
  <si>
    <t>B057ECMED</t>
  </si>
  <si>
    <t>NN8</t>
  </si>
  <si>
    <t>NAVY/VEGAS GOLD/CARDINAL</t>
  </si>
  <si>
    <t>B057ECLGE</t>
  </si>
  <si>
    <t>B057ECXLG</t>
  </si>
  <si>
    <t>B037ESMA</t>
  </si>
  <si>
    <t>B037EMED</t>
  </si>
  <si>
    <t>B037ELGE</t>
  </si>
  <si>
    <t>NP4</t>
  </si>
  <si>
    <t>MAROON/VEGAS/VEGAS</t>
  </si>
  <si>
    <t>B037EXLG</t>
  </si>
  <si>
    <t>NP5</t>
  </si>
  <si>
    <t>DK GREEN/WHITE/WHITE</t>
  </si>
  <si>
    <t>M037ESMA</t>
  </si>
  <si>
    <t>NP6</t>
  </si>
  <si>
    <t>JAGUAR TEAL/BLACK/BLACK</t>
  </si>
  <si>
    <t>M037EMED</t>
  </si>
  <si>
    <t>NP7</t>
  </si>
  <si>
    <t xml:space="preserve">SILVER/BLACK/BLACK   </t>
  </si>
  <si>
    <t>M037ELGE</t>
  </si>
  <si>
    <t>NP8</t>
  </si>
  <si>
    <t>ROYAL/GOLD/GOLD/ROYAL</t>
  </si>
  <si>
    <t>M037EXLG</t>
  </si>
  <si>
    <t>NP9</t>
  </si>
  <si>
    <t>BLACK/VEGAS GOLD/VEGAS GOLD</t>
  </si>
  <si>
    <t>9341SMA</t>
  </si>
  <si>
    <t>NQ1</t>
  </si>
  <si>
    <t>GOLD/NAVY/NAVY</t>
  </si>
  <si>
    <t>9341MED</t>
  </si>
  <si>
    <t>NQ2</t>
  </si>
  <si>
    <t>TEXAS ORANGE/WHITE/BLACK</t>
  </si>
  <si>
    <t>9341LGE</t>
  </si>
  <si>
    <t>NQ3</t>
  </si>
  <si>
    <t>PURPLE/GOLD/GOLD</t>
  </si>
  <si>
    <t>9341XLG</t>
  </si>
  <si>
    <t>NQ4</t>
  </si>
  <si>
    <t>MAROON/WHITE/SILVER</t>
  </si>
  <si>
    <t>9342SMA</t>
  </si>
  <si>
    <t>NQ5</t>
  </si>
  <si>
    <t>SCARLET/BLACK/SILVER</t>
  </si>
  <si>
    <t>9342MED</t>
  </si>
  <si>
    <t>NQ6</t>
  </si>
  <si>
    <t>SCARLET/GOLD/ORANGE</t>
  </si>
  <si>
    <t>9342LGE</t>
  </si>
  <si>
    <t>NQ7</t>
  </si>
  <si>
    <t>GOLD/SCARLET/ORANGE</t>
  </si>
  <si>
    <t>9342XLG</t>
  </si>
  <si>
    <t>NQ8</t>
  </si>
  <si>
    <t>WHITE/ROYAL/ORANGE</t>
  </si>
  <si>
    <t>9388SMA</t>
  </si>
  <si>
    <t>NQ9</t>
  </si>
  <si>
    <t>TEXAS ORANGE/BLACK/SILVER</t>
  </si>
  <si>
    <t>9388MED</t>
  </si>
  <si>
    <t>NR1</t>
  </si>
  <si>
    <t xml:space="preserve">MAROON/WHITE/WHITE </t>
  </si>
  <si>
    <t>9388LGE</t>
  </si>
  <si>
    <t>NR2</t>
  </si>
  <si>
    <t>WHITE/ROYAL/GOLD</t>
  </si>
  <si>
    <t>9388XLG</t>
  </si>
  <si>
    <t>NR3</t>
  </si>
  <si>
    <t>WHITE/BLACK/COLUMBIA BLUE</t>
  </si>
  <si>
    <t>J9289SMA</t>
  </si>
  <si>
    <t>NR4</t>
  </si>
  <si>
    <t xml:space="preserve">WHITE/MAROON/MAROON </t>
  </si>
  <si>
    <t>J9289MED</t>
  </si>
  <si>
    <t>NR5</t>
  </si>
  <si>
    <t>ROYAL/GOLD/SILVER</t>
  </si>
  <si>
    <t>J9289LGE</t>
  </si>
  <si>
    <t>NR6</t>
  </si>
  <si>
    <t>BLACK/BLACK/WHITE</t>
  </si>
  <si>
    <t>J9289XLG</t>
  </si>
  <si>
    <t>NR7</t>
  </si>
  <si>
    <t>SCARLET/BLACK/GOLD</t>
  </si>
  <si>
    <t>M774SMA</t>
  </si>
  <si>
    <t>NR8</t>
  </si>
  <si>
    <t xml:space="preserve">BLACK/ORANGE/ORANGE </t>
  </si>
  <si>
    <t>M774MED</t>
  </si>
  <si>
    <t>NR9</t>
  </si>
  <si>
    <t>MAROON/WHITE/BLACK</t>
  </si>
  <si>
    <t>M774LGE</t>
  </si>
  <si>
    <t>NS1</t>
  </si>
  <si>
    <t>GOLD/NAVY/COLUMBIA BLUE</t>
  </si>
  <si>
    <t>M774XLG</t>
  </si>
  <si>
    <t>NS2</t>
  </si>
  <si>
    <t>SCARLET/NAVY/NAVY</t>
  </si>
  <si>
    <t>M7742XL</t>
  </si>
  <si>
    <t>NS3</t>
  </si>
  <si>
    <t>ROYAL/BLUE GREY/SILVER</t>
  </si>
  <si>
    <t>7633GFSMA</t>
  </si>
  <si>
    <t>THREAD OK</t>
  </si>
  <si>
    <t>NS4</t>
  </si>
  <si>
    <t>WHITE/SCARLET/VEGAS</t>
  </si>
  <si>
    <t>7633GFMED</t>
  </si>
  <si>
    <t>7633GFLGE</t>
  </si>
  <si>
    <t>7633GFXLG</t>
  </si>
  <si>
    <t>7633GF2XL</t>
  </si>
  <si>
    <t>7633VKSMA</t>
  </si>
  <si>
    <t>7633VKMED</t>
  </si>
  <si>
    <t>7633VKLGE</t>
  </si>
  <si>
    <t>7633VKXLG</t>
  </si>
  <si>
    <t>7633VK2XL</t>
  </si>
  <si>
    <t>9343SMA</t>
  </si>
  <si>
    <t xml:space="preserve">SCARLET/WHITE/WHITE   </t>
  </si>
  <si>
    <t>9343MED</t>
  </si>
  <si>
    <t>9343LGE</t>
  </si>
  <si>
    <t>9343XLG</t>
  </si>
  <si>
    <t>M774FSMA</t>
  </si>
  <si>
    <t>M774FMED</t>
  </si>
  <si>
    <t>M774FLGE</t>
  </si>
  <si>
    <t>M774FXLG</t>
  </si>
  <si>
    <t>M774F2XL</t>
  </si>
  <si>
    <t>B9043SMA</t>
  </si>
  <si>
    <t>B9043MED</t>
  </si>
  <si>
    <t>B9043LGE</t>
  </si>
  <si>
    <t>B9043XLG</t>
  </si>
  <si>
    <t>015VPRHSMA</t>
  </si>
  <si>
    <t>015VPRHMED</t>
  </si>
  <si>
    <t>015VPRHLGE</t>
  </si>
  <si>
    <t>015VPRHXLG</t>
  </si>
  <si>
    <t>015VPRSMA</t>
  </si>
  <si>
    <t>CHANGE 5.25.2012</t>
  </si>
  <si>
    <t>015VPRMED</t>
  </si>
  <si>
    <t>015VPRLGE</t>
  </si>
  <si>
    <t>015VPRXLG</t>
  </si>
  <si>
    <t>015GPRSMA</t>
  </si>
  <si>
    <t>015GPRMED</t>
  </si>
  <si>
    <t>015GPRLGE</t>
  </si>
  <si>
    <t>015GPRXLG</t>
  </si>
  <si>
    <t>016GHSMA</t>
  </si>
  <si>
    <t>016GHMED</t>
  </si>
  <si>
    <t>016GHLGE</t>
  </si>
  <si>
    <t>016GHXLG</t>
  </si>
  <si>
    <t>M037JXSM</t>
  </si>
  <si>
    <t>M037JSMA</t>
  </si>
  <si>
    <t>M037JMED</t>
  </si>
  <si>
    <t>M037JLGE</t>
  </si>
  <si>
    <t>M037JXLG</t>
  </si>
  <si>
    <t>9463SMA</t>
  </si>
  <si>
    <t>9463MED</t>
  </si>
  <si>
    <t>9463LGE</t>
  </si>
  <si>
    <t>9463XLG</t>
  </si>
  <si>
    <t>94632XL</t>
  </si>
  <si>
    <t>NX7</t>
  </si>
  <si>
    <t>ORANGE/BLACK/BLACK/BLACK</t>
  </si>
  <si>
    <t>9475SMA</t>
  </si>
  <si>
    <t>NX8</t>
  </si>
  <si>
    <t>SCARLET/SCARLET/SCARLET/WHITE</t>
  </si>
  <si>
    <t>9475MED</t>
  </si>
  <si>
    <t>NX9</t>
  </si>
  <si>
    <t>WHITE/WHITE/SCARLET/SCARLET</t>
  </si>
  <si>
    <t>9475LGE</t>
  </si>
  <si>
    <t>NY1</t>
  </si>
  <si>
    <t>MAROON/MAROON/SILVER/SILVER</t>
  </si>
  <si>
    <t>9475XLG</t>
  </si>
  <si>
    <t>NY2</t>
  </si>
  <si>
    <t>WHITE/WHITE/SILVER/SILVER</t>
  </si>
  <si>
    <t>94752XL</t>
  </si>
  <si>
    <t>NY3</t>
  </si>
  <si>
    <t>MAROON/WHITE/WHITE/MAROON</t>
  </si>
  <si>
    <t>9479SMA</t>
  </si>
  <si>
    <t>NY4</t>
  </si>
  <si>
    <t>WHITE/MAROON/MAROON/WHITE</t>
  </si>
  <si>
    <t>9479MED</t>
  </si>
  <si>
    <t>NY5</t>
  </si>
  <si>
    <t>BLACK/ORANGE/ORANGE/ORANGE</t>
  </si>
  <si>
    <t>9479LGE</t>
  </si>
  <si>
    <t>NY6</t>
  </si>
  <si>
    <t xml:space="preserve">ROYAL/WHITE/WHITE  </t>
  </si>
  <si>
    <t>9479XLG</t>
  </si>
  <si>
    <t>NY7</t>
  </si>
  <si>
    <t>WHITE/NAVY/NAVY/NAVY</t>
  </si>
  <si>
    <t>94792XL</t>
  </si>
  <si>
    <t>NY8</t>
  </si>
  <si>
    <t>ROYAL/ROYAL/SCARLET/SCARLET</t>
  </si>
  <si>
    <t>9042XSM</t>
  </si>
  <si>
    <t>NY9</t>
  </si>
  <si>
    <t>WHITE/GOLD/ROYAL</t>
  </si>
  <si>
    <t>9042SMA</t>
  </si>
  <si>
    <t>NZ6</t>
  </si>
  <si>
    <t>WHITE/PURPLE/WHITE/BLACK</t>
  </si>
  <si>
    <t>9042MED</t>
  </si>
  <si>
    <t>NZ7</t>
  </si>
  <si>
    <t>SCARLET/BLACK/SCARLET/WHITE</t>
  </si>
  <si>
    <t>9042LGE</t>
  </si>
  <si>
    <t>NZ8</t>
  </si>
  <si>
    <t>WHITE/BLACK/WHITE/WHITE/SCARLET</t>
  </si>
  <si>
    <t>9042XLG</t>
  </si>
  <si>
    <t>NZ9</t>
  </si>
  <si>
    <t>WHITE/NAVY/WHITE/GOLD</t>
  </si>
  <si>
    <t>7646VACSMA</t>
  </si>
  <si>
    <t>NAA</t>
  </si>
  <si>
    <t>SCARLET/BLACK/SCARLET/SCARLET/WHITE</t>
  </si>
  <si>
    <t>7646VACMED</t>
  </si>
  <si>
    <t>NAB</t>
  </si>
  <si>
    <t>WHITE/ROYAL/WHITE/BLACK</t>
  </si>
  <si>
    <t>7646VACLGE</t>
  </si>
  <si>
    <t>NAC</t>
  </si>
  <si>
    <t>WHITE/BLACK/SILVER</t>
  </si>
  <si>
    <t>7646VACXLG</t>
  </si>
  <si>
    <t>NAD</t>
  </si>
  <si>
    <t>SCARLET/DK GREEN</t>
  </si>
  <si>
    <t>NAE</t>
  </si>
  <si>
    <t>ROYAL/NAVY</t>
  </si>
  <si>
    <t>NAF</t>
  </si>
  <si>
    <t>PURPLE/ORANGE</t>
  </si>
  <si>
    <t>NAG</t>
  </si>
  <si>
    <t>NAH</t>
  </si>
  <si>
    <t>DK GREEN/ORANGE</t>
  </si>
  <si>
    <t>6740VSTSMA</t>
  </si>
  <si>
    <t>NAI</t>
  </si>
  <si>
    <t>WHITE/COLUMBIA BLUE/WHITE/SILVER</t>
  </si>
  <si>
    <t>6740VSTMED</t>
  </si>
  <si>
    <t>NAJ</t>
  </si>
  <si>
    <t>COLUMBIA BLUE/WHITE/COLUMBIA BLUE/SILVER</t>
  </si>
  <si>
    <t>6740VSTLGE</t>
  </si>
  <si>
    <t>NAK</t>
  </si>
  <si>
    <t>WHITE/CARDINAL/WHITE/SILVER</t>
  </si>
  <si>
    <t>6740VSTXLG</t>
  </si>
  <si>
    <t>NAL</t>
  </si>
  <si>
    <t>CARDINAL/CARDINAL/CARDINAL/SILVER</t>
  </si>
  <si>
    <t>3732V</t>
  </si>
  <si>
    <t>3732VXSM</t>
  </si>
  <si>
    <t>3732VSMA</t>
  </si>
  <si>
    <t>3732VMED</t>
  </si>
  <si>
    <t>3732VLGE</t>
  </si>
  <si>
    <t>3732VXLG</t>
  </si>
  <si>
    <t>3732G</t>
  </si>
  <si>
    <t>3732GXSM</t>
  </si>
  <si>
    <t>3732GSMA</t>
  </si>
  <si>
    <t>3732GMED</t>
  </si>
  <si>
    <t>3732GLGE</t>
  </si>
  <si>
    <t>3732GXLG</t>
  </si>
  <si>
    <t>3745V</t>
  </si>
  <si>
    <t>3745VSMA</t>
  </si>
  <si>
    <t>NAV</t>
  </si>
  <si>
    <t>WHITE/MAROON/BLACK/BLACK</t>
  </si>
  <si>
    <t>3745VMED</t>
  </si>
  <si>
    <t>NAW</t>
  </si>
  <si>
    <t>WHITE/ROYAL/BLACK/BLACK</t>
  </si>
  <si>
    <t>3745VLGE</t>
  </si>
  <si>
    <t>NAX</t>
  </si>
  <si>
    <t>MAROON/WHITE/MAROON/BLACK/WHITE</t>
  </si>
  <si>
    <t>3745VXLG</t>
  </si>
  <si>
    <t>NAY</t>
  </si>
  <si>
    <t>WHITE/NAVY/WHITE/SILVER</t>
  </si>
  <si>
    <t>6835M</t>
  </si>
  <si>
    <t>6835MSMA</t>
  </si>
  <si>
    <t>NAZ</t>
  </si>
  <si>
    <t>NAVY/WHITE/NAVY/SILVER</t>
  </si>
  <si>
    <t>6835MMED</t>
  </si>
  <si>
    <t>NBA</t>
  </si>
  <si>
    <t>WHITE/ROYAL/BLACK/ROYAL</t>
  </si>
  <si>
    <t>6835MLGE</t>
  </si>
  <si>
    <t>NBB</t>
  </si>
  <si>
    <t>BLACK/PURPLE/ORANGE</t>
  </si>
  <si>
    <t>6835MXLG</t>
  </si>
  <si>
    <t>NBC</t>
  </si>
  <si>
    <t>DK GREEN/VEGAS GOLD/DK GREEN/WHITE</t>
  </si>
  <si>
    <t>6545G</t>
  </si>
  <si>
    <t>6545GSMA</t>
  </si>
  <si>
    <t>NBD</t>
  </si>
  <si>
    <t>WHITE/DK GREEN/WHITE/VEGAS GOLD</t>
  </si>
  <si>
    <t>6545GMED</t>
  </si>
  <si>
    <t>NBE</t>
  </si>
  <si>
    <t>DK GREEN/VEGAS GOLD/WHITE</t>
  </si>
  <si>
    <t>6545GLGE</t>
  </si>
  <si>
    <t>NBF</t>
  </si>
  <si>
    <t>WHITE/VEGAS GOLD/BLACK</t>
  </si>
  <si>
    <t>6545GXLG</t>
  </si>
  <si>
    <t>NBG</t>
  </si>
  <si>
    <t>BLACK/VEGAS GOLD/WHITE</t>
  </si>
  <si>
    <t>6545G2XL</t>
  </si>
  <si>
    <t>NBH</t>
  </si>
  <si>
    <t>WHITE/PURPLE/WHITE/GOLD</t>
  </si>
  <si>
    <t>6544G</t>
  </si>
  <si>
    <t>6544GXSM</t>
  </si>
  <si>
    <t>NBI</t>
  </si>
  <si>
    <t>WHITE/PURPLE/GOLD</t>
  </si>
  <si>
    <t>6544GSMA</t>
  </si>
  <si>
    <t>NBJ</t>
  </si>
  <si>
    <t>GOLD/MAROON/WHITE</t>
  </si>
  <si>
    <t>6544GMED</t>
  </si>
  <si>
    <t>NBK</t>
  </si>
  <si>
    <t>SCARLET/SCARLET/NAVY/NAVY</t>
  </si>
  <si>
    <t>6544GLGE</t>
  </si>
  <si>
    <t>NBL</t>
  </si>
  <si>
    <t>WHITE/ROYAL/WHITE/ROYAL/VEGAS GOLD</t>
  </si>
  <si>
    <t>6544GXLG</t>
  </si>
  <si>
    <t>NBM</t>
  </si>
  <si>
    <t>TEAM CARDINAL</t>
  </si>
  <si>
    <t>6545V</t>
  </si>
  <si>
    <t>6545VXSM</t>
  </si>
  <si>
    <t>NBN</t>
  </si>
  <si>
    <t>BLACK/SCARLET/BLACK/WHITE</t>
  </si>
  <si>
    <t>6545VSMA</t>
  </si>
  <si>
    <t>NBO</t>
  </si>
  <si>
    <t>DK GREEN/WHITE/DK GREEN/WHITE</t>
  </si>
  <si>
    <t>6545VMED</t>
  </si>
  <si>
    <t>NBP</t>
  </si>
  <si>
    <t>NAVY/VEGAS/WHITE</t>
  </si>
  <si>
    <t>6545VLGE</t>
  </si>
  <si>
    <t>NBQ</t>
  </si>
  <si>
    <t>WHITE/BLACK/BLACK/GOLD</t>
  </si>
  <si>
    <t>6545VXLG</t>
  </si>
  <si>
    <t>NBR</t>
  </si>
  <si>
    <t>DK GREEN/BLACK/DK GREEN/WHITE</t>
  </si>
  <si>
    <t>6545VSA</t>
  </si>
  <si>
    <t>6545VSAXSM</t>
  </si>
  <si>
    <t>NBS</t>
  </si>
  <si>
    <t>WHITE/ROYAL/WHITE/VEGAS GOLD</t>
  </si>
  <si>
    <t>6545VSASMA</t>
  </si>
  <si>
    <t>NBT</t>
  </si>
  <si>
    <t>NAVY/VEGAS GOLD/WHITE/WHITE</t>
  </si>
  <si>
    <t>6545VSAMED</t>
  </si>
  <si>
    <t>NBU</t>
  </si>
  <si>
    <t>BLACK/WHITE/BLACK/GOLD</t>
  </si>
  <si>
    <t>6545VSALGE</t>
  </si>
  <si>
    <t>NBV</t>
  </si>
  <si>
    <t>BLACK/WHITE/MARLIN BLUE</t>
  </si>
  <si>
    <t>6545VSAXLG</t>
  </si>
  <si>
    <t>NBW</t>
  </si>
  <si>
    <t xml:space="preserve">BLACK/COLUMBIA BLUE/BLACK/WHITE </t>
  </si>
  <si>
    <t>NBX</t>
  </si>
  <si>
    <t>WHITE/BLACK/COLUMBIA BLUE/COLUMBIA BLUE</t>
  </si>
  <si>
    <t>NBY</t>
  </si>
  <si>
    <t>WHITE/BLACK/MARLIN BLUE</t>
  </si>
  <si>
    <t>NBZ</t>
  </si>
  <si>
    <t>ROYAL/WHITE/ROYAL/BLACK</t>
  </si>
  <si>
    <t>NCA</t>
  </si>
  <si>
    <t>BLACK/BLACK/WHITE/WHITE</t>
  </si>
  <si>
    <t>NCB</t>
  </si>
  <si>
    <t>DK GREEN/SCARLET/SCARLET</t>
  </si>
  <si>
    <t>NCC</t>
  </si>
  <si>
    <t>WHITE/BLACK/WHITE/GOLD</t>
  </si>
  <si>
    <t>NCD</t>
  </si>
  <si>
    <t>WHITE/SCARLET/WHITE/BLACK</t>
  </si>
  <si>
    <t>NCE</t>
  </si>
  <si>
    <t>SCARLET/WHITE/SCARLET/BLACK</t>
  </si>
  <si>
    <t>NCF</t>
  </si>
  <si>
    <t>BLACK/GOLD/BLACK/WHITE</t>
  </si>
  <si>
    <t>NCG</t>
  </si>
  <si>
    <t>BLACK/BLACK/COLUMBIA BLUE</t>
  </si>
  <si>
    <t>NCH</t>
  </si>
  <si>
    <t>WHITE/BLACK/ORANGE</t>
  </si>
  <si>
    <t>NCI</t>
  </si>
  <si>
    <t>NAVY/VEGAS GOLD/VEGAS GOLD</t>
  </si>
  <si>
    <t>NCJ</t>
  </si>
  <si>
    <t>WHITE/DK GREEN/DK GREEN</t>
  </si>
  <si>
    <t>NCK</t>
  </si>
  <si>
    <t>MAROON/VEGAS GOLD/WHITE</t>
  </si>
  <si>
    <t>NCL</t>
  </si>
  <si>
    <t>WHITE/MAROON/VEGAS GOLD</t>
  </si>
  <si>
    <t>NCM</t>
  </si>
  <si>
    <t>PURPLE/SILVER/WHITE</t>
  </si>
  <si>
    <t>NCN</t>
  </si>
  <si>
    <t>WHITE/PURPLE/SILVER</t>
  </si>
  <si>
    <t>NCO</t>
  </si>
  <si>
    <t>PURPLE/SILVER/PURPLE/PURPLE/WHITE</t>
  </si>
  <si>
    <t>NCP</t>
  </si>
  <si>
    <t>WHITE/PURPLE/WHITE/WHITE/SILVER</t>
  </si>
  <si>
    <t>NCQ</t>
  </si>
  <si>
    <t>BLACK/PURPLE/PURPLE</t>
  </si>
  <si>
    <t>NCR</t>
  </si>
  <si>
    <t>BLACK/COLUMBIA BLUE/COLUMBIA BLUE</t>
  </si>
  <si>
    <t>NCS</t>
  </si>
  <si>
    <t xml:space="preserve">WHITE/SCARLET/SCARLET   </t>
  </si>
  <si>
    <t>NCT</t>
  </si>
  <si>
    <t>MAROON/WHITE/WHITE/MAROON/BLACK/BLACK</t>
  </si>
  <si>
    <t>NCU</t>
  </si>
  <si>
    <t>WHITE/MAROON/MAROON/WHITE/BLACK/BLACK</t>
  </si>
  <si>
    <t>NCV</t>
  </si>
  <si>
    <t>COLUMBIA BLUE/NAVY/NAVY/COLUMBIA BLUE/WHITE/WHITE</t>
  </si>
  <si>
    <t>NCW</t>
  </si>
  <si>
    <t>DK GREEN/WHITE/DK GREEN/DK GREEN/WHITE/WHITE</t>
  </si>
  <si>
    <t>NCX</t>
  </si>
  <si>
    <t>COLUMBIA BLUE/NAVY/WHITE</t>
  </si>
  <si>
    <t>NCY</t>
  </si>
  <si>
    <t>PURPLE/WHITE/BLACK</t>
  </si>
  <si>
    <t>NCZ</t>
  </si>
  <si>
    <t>WHITE/GOLD/BLACK</t>
  </si>
  <si>
    <t>NDA</t>
  </si>
  <si>
    <t xml:space="preserve">ORANGE/BLACK/BLACK </t>
  </si>
  <si>
    <t>NDB</t>
  </si>
  <si>
    <t xml:space="preserve">NAVY/NAVY/WHITE </t>
  </si>
  <si>
    <t>NDC</t>
  </si>
  <si>
    <t>CARDINAL/BLACK/GOLD</t>
  </si>
  <si>
    <t>NDD</t>
  </si>
  <si>
    <t>PURPLE/COLUMBIA BLUE/COLUMBIA BLUE</t>
  </si>
  <si>
    <t>NDE</t>
  </si>
  <si>
    <t>MAROON/ROYAL/ROYAL</t>
  </si>
  <si>
    <t>NDF</t>
  </si>
  <si>
    <t>PURPLE/PURPLE/SILVER</t>
  </si>
  <si>
    <t>NDG</t>
  </si>
  <si>
    <t>SCARLET/NAVY/SCARLET/SCARLET/WHITE/NAVY</t>
  </si>
  <si>
    <t>NDH</t>
  </si>
  <si>
    <t>WHITE/NAVY/WHITE/WHITE/SCARLET/NAVY</t>
  </si>
  <si>
    <t>NDI</t>
  </si>
  <si>
    <t>BLACK/COLUMBIA BLUE</t>
  </si>
  <si>
    <t>NDJ</t>
  </si>
  <si>
    <t>NAVY/WHITE/WHITE/NAVY/SCARLET/SCARLET</t>
  </si>
  <si>
    <t>NDK</t>
  </si>
  <si>
    <t>COLUMBIA BLUE/BLACK/BLACK</t>
  </si>
  <si>
    <t>NDL</t>
  </si>
  <si>
    <t>CARDINAL/VEGAS/WHITE</t>
  </si>
  <si>
    <t>NDM</t>
  </si>
  <si>
    <t>CARDINAL/BLACK/VEGAS</t>
  </si>
  <si>
    <t>NDN</t>
  </si>
  <si>
    <t>MAROON/WHITE/VEGAS</t>
  </si>
  <si>
    <t>NDO</t>
  </si>
  <si>
    <t>BLACK/CARDINAL/WHITE</t>
  </si>
  <si>
    <t>NDP</t>
  </si>
  <si>
    <t xml:space="preserve">BLACK/CARDINAL/CARDINAL </t>
  </si>
  <si>
    <t>NDQ</t>
  </si>
  <si>
    <t>WHITE/PURPLE/PURPLE/GOLD/GOLD/GOLD</t>
  </si>
  <si>
    <t>NDR</t>
  </si>
  <si>
    <t>ROYAL/ROYAL/SILVER</t>
  </si>
  <si>
    <t>NDS</t>
  </si>
  <si>
    <t>GOLD/GOLD/WHITE</t>
  </si>
  <si>
    <t>NDT</t>
  </si>
  <si>
    <t xml:space="preserve">BLACK/SCARLET/SCARLET </t>
  </si>
  <si>
    <t>NDU</t>
  </si>
  <si>
    <t>BLACK/DK GREEN/DK GREEN</t>
  </si>
  <si>
    <t>NDV</t>
  </si>
  <si>
    <t>MAROON/BLACK/BLACK</t>
  </si>
  <si>
    <t>NDW</t>
  </si>
  <si>
    <t>BLACK/MAROON/MAROON</t>
  </si>
  <si>
    <t>NDX</t>
  </si>
  <si>
    <t>SCARLET/WHITE/VEGAS GOLD</t>
  </si>
  <si>
    <t>NDY</t>
  </si>
  <si>
    <t>NAVY/SCARLET/SILVER</t>
  </si>
  <si>
    <t>NDZ</t>
  </si>
  <si>
    <t>SCARLET/SCARLET/WHITE</t>
  </si>
  <si>
    <t>NEA</t>
  </si>
  <si>
    <t>GOLD/GOLD/DK GREEN</t>
  </si>
  <si>
    <t>NEB</t>
  </si>
  <si>
    <t>WHITE/GOLD/NAVY</t>
  </si>
  <si>
    <t>NEC</t>
  </si>
  <si>
    <t>GOLD/GOLD/BLACK</t>
  </si>
  <si>
    <t>NED</t>
  </si>
  <si>
    <t>WHITE/GOLD/PURPLE</t>
  </si>
  <si>
    <t>NEE</t>
  </si>
  <si>
    <t>WHITE/MAROON/ORANGE</t>
  </si>
  <si>
    <t>NEF</t>
  </si>
  <si>
    <t>MAROON/ORANGE/WHITE</t>
  </si>
  <si>
    <t>NEG</t>
  </si>
  <si>
    <t>BLACK/WHITE/ROYAL</t>
  </si>
  <si>
    <t>NEH</t>
  </si>
  <si>
    <t xml:space="preserve">DK GREEN/VEGAS GOLD/VEGAS GOLD  </t>
  </si>
  <si>
    <t>NEI</t>
  </si>
  <si>
    <t>NAVY/COLUMBIA BLUE/GOLD</t>
  </si>
  <si>
    <t>NEJ</t>
  </si>
  <si>
    <t>WHITE/BLACK/ROYAL</t>
  </si>
  <si>
    <t>NEK</t>
  </si>
  <si>
    <t>WHITE/PURPLE/ORANGE</t>
  </si>
  <si>
    <t>NEL</t>
  </si>
  <si>
    <t>WHITE/COLUMBIA BLUE/BLACK</t>
  </si>
  <si>
    <t>NEM</t>
  </si>
  <si>
    <t>PURPLE/WHITE/MARLIN BLUE</t>
  </si>
  <si>
    <t>NEN</t>
  </si>
  <si>
    <t>NAVY/COLUMBIA BLUE/WHITE</t>
  </si>
  <si>
    <t>NEO</t>
  </si>
  <si>
    <t>WHITE/COLUMBIA BLUE/NAVY</t>
  </si>
  <si>
    <t>NEP</t>
  </si>
  <si>
    <t>NAVY/COLUMBIA BLUE/COLUMBIA BLUE</t>
  </si>
  <si>
    <t>NEQ</t>
  </si>
  <si>
    <t>NAVY/COLUMBIA BLUE</t>
  </si>
  <si>
    <t>NER</t>
  </si>
  <si>
    <t>WHITE/VEGAS/DK GREEN</t>
  </si>
  <si>
    <t>NES</t>
  </si>
  <si>
    <t>PURPLE/ORANGE/WHITE</t>
  </si>
  <si>
    <t>NET</t>
  </si>
  <si>
    <t>ORANGE/WHITE/WHITE</t>
  </si>
  <si>
    <t>NEU</t>
  </si>
  <si>
    <t>BLACK/WHITE/TEXAS ORANGE</t>
  </si>
  <si>
    <t>NEV</t>
  </si>
  <si>
    <t>WHITE/NAVY/WHITE</t>
  </si>
  <si>
    <t>NEW</t>
  </si>
  <si>
    <t>WHITE/KELLY/BLACK</t>
  </si>
  <si>
    <t>NEX</t>
  </si>
  <si>
    <t>BLACK/KELLY/WHITE</t>
  </si>
  <si>
    <t>NEY</t>
  </si>
  <si>
    <t>NAVY/NAVY/GOLD</t>
  </si>
  <si>
    <t>NEZ</t>
  </si>
  <si>
    <t>ORANGE/WHITE/SILVER</t>
  </si>
  <si>
    <t>NFA</t>
  </si>
  <si>
    <t>WHITE/ORANGE/SILVER</t>
  </si>
  <si>
    <t>NFB</t>
  </si>
  <si>
    <t>BLACK/GOLD/BROWN</t>
  </si>
  <si>
    <t>NFC</t>
  </si>
  <si>
    <t>WHITE/GOLD/BROWN</t>
  </si>
  <si>
    <t>NFD</t>
  </si>
  <si>
    <t>WHITE/BLACK/DK GREEN</t>
  </si>
  <si>
    <t>NFE</t>
  </si>
  <si>
    <t>BLACK/ROYAL</t>
  </si>
  <si>
    <t>NFF</t>
  </si>
  <si>
    <t xml:space="preserve">ROYAL/SCARLET/SCARLET  </t>
  </si>
  <si>
    <t>NFG</t>
  </si>
  <si>
    <t xml:space="preserve">SCARLET/ROYAL/ROYAL  </t>
  </si>
  <si>
    <t>NFH</t>
  </si>
  <si>
    <t>SCARLET/BLACK/VEGAS GOLD</t>
  </si>
  <si>
    <t>NFI</t>
  </si>
  <si>
    <t>BLACK/DK GREEN/ORANGE</t>
  </si>
  <si>
    <t>NFJ</t>
  </si>
  <si>
    <t>BLACK/ROYAL/ROYAL/BLACK/WHITE/WHITE</t>
  </si>
  <si>
    <t>NFK</t>
  </si>
  <si>
    <t>NAVY/COLUMBIA BLUE/COLUMBIA BLUE/NAVY/WHITE/WHITE</t>
  </si>
  <si>
    <t>NFL</t>
  </si>
  <si>
    <t xml:space="preserve">ORANGE/ROYAL/ROYAL  </t>
  </si>
  <si>
    <t>NFM</t>
  </si>
  <si>
    <t xml:space="preserve">ROYAL/GOLD/GOLD </t>
  </si>
  <si>
    <t>NFN</t>
  </si>
  <si>
    <t>MAROON/WHITE/NAVY</t>
  </si>
  <si>
    <t>NFO</t>
  </si>
  <si>
    <t>WHITE/KELLY/KELLY/KELLY/BLACK</t>
  </si>
  <si>
    <t>NFP</t>
  </si>
  <si>
    <t>BLACK/KELLY/KELLY/KELLY/WHITE</t>
  </si>
  <si>
    <t>NFQ</t>
  </si>
  <si>
    <t>BLACK/CARDINAL/GOLD</t>
  </si>
  <si>
    <t>NFR</t>
  </si>
  <si>
    <t>ROYAL/BLACK/VEGAS GOLD</t>
  </si>
  <si>
    <t>NFS</t>
  </si>
  <si>
    <t>NAVY/CARDINAL</t>
  </si>
  <si>
    <t>NFT</t>
  </si>
  <si>
    <t>BLACK/ROYAL/ROYAL</t>
  </si>
  <si>
    <t>NFU</t>
  </si>
  <si>
    <t>BLACK/MAROON/WHITE</t>
  </si>
  <si>
    <t>NFV</t>
  </si>
  <si>
    <t>ROYAL/ROYAL/WHITE/WHITE/WHITE</t>
  </si>
  <si>
    <t>NFW</t>
  </si>
  <si>
    <t>WHITE/WHITE/NAVY/NAVY/NAVY</t>
  </si>
  <si>
    <t>NFX</t>
  </si>
  <si>
    <t>SCARLET/WHITE/WHITE/WHITE/WHITE</t>
  </si>
  <si>
    <t>NFY</t>
  </si>
  <si>
    <t>NAVY/NAVY/WHITE/WHITE/WHITE</t>
  </si>
  <si>
    <t>NFZ</t>
  </si>
  <si>
    <t>PURPLE/PURPLE/WHITE/WHITE/WHITE</t>
  </si>
  <si>
    <t>NGA</t>
  </si>
  <si>
    <t>BLACK/BLACK/GOLD/GOLD/GOLD</t>
  </si>
  <si>
    <t>NGB</t>
  </si>
  <si>
    <t>TEAL/TEAL/ORANGE/ORANGE/ORANGE</t>
  </si>
  <si>
    <t>NGC</t>
  </si>
  <si>
    <t>SCARLET/SCARLET/BLACK/BLACK/BLACK</t>
  </si>
  <si>
    <t>NGD</t>
  </si>
  <si>
    <t>MAROON/MAROON/VEGAS/VEGAS/VEGAS</t>
  </si>
  <si>
    <t>NGE</t>
  </si>
  <si>
    <t>DK GREEN/DK GREEN/WHITE/WHITE/WHITE</t>
  </si>
  <si>
    <t>NGF</t>
  </si>
  <si>
    <t>NAVY/NAVY/ORANGE/ORANGE/ORANGE</t>
  </si>
  <si>
    <t>NGG</t>
  </si>
  <si>
    <t>WHITE/WHITE/VEGAS/VEGAS/VEGAS</t>
  </si>
  <si>
    <t>NGH</t>
  </si>
  <si>
    <t>TEAL/TEAL/BLACK/BLACK/BLACK</t>
  </si>
  <si>
    <t>NGI</t>
  </si>
  <si>
    <t>BLACK/BLACK/SILVER/SILVER/SILVER</t>
  </si>
  <si>
    <t>NGJ</t>
  </si>
  <si>
    <t>ORANGE/BLACK/ORANGE/BLACK/BLACK</t>
  </si>
  <si>
    <t>NGK</t>
  </si>
  <si>
    <t>BLACK/BLACK/BLACK/ROYAL/ROYAL</t>
  </si>
  <si>
    <t>NGL</t>
  </si>
  <si>
    <t>WHITE/WHITE/MAROON/MAROON/MAROON</t>
  </si>
  <si>
    <t>NGM</t>
  </si>
  <si>
    <t>COLUMBIA BLUE/NAVY/NAVY/NAVY/NAVY/WHITE</t>
  </si>
  <si>
    <t>NGN</t>
  </si>
  <si>
    <t>WHITE/NAVY/NAVY/NAVY/NAVY/COLUMBIA BLUE</t>
  </si>
  <si>
    <t>NGO</t>
  </si>
  <si>
    <t>WHITE/WHITE/NAVY/VEGAS/NAVY/NAVY</t>
  </si>
  <si>
    <t>NGP</t>
  </si>
  <si>
    <t>BLACK/SCARLET/BLACK/BLACK/BLACK/WHITE</t>
  </si>
  <si>
    <t>NGQ</t>
  </si>
  <si>
    <t>DK GREEN/DK GREEN/SILVER/SILVER</t>
  </si>
  <si>
    <t>NGR</t>
  </si>
  <si>
    <t>BLACK/VEGAS GOLD/VEGAS GOLD/VEGAS GOLD</t>
  </si>
  <si>
    <t>NGS</t>
  </si>
  <si>
    <t>GOLD/BLACK/BLACK/BLACK</t>
  </si>
  <si>
    <t>NGT</t>
  </si>
  <si>
    <t>SCARLET/SCARLET/SILVER/SILVER/SILVER</t>
  </si>
  <si>
    <t>NGU</t>
  </si>
  <si>
    <t>SILVER/SILVER/SCARLET/SCARLET/SCARLET</t>
  </si>
  <si>
    <t>NGV</t>
  </si>
  <si>
    <t>NAVY/NAVY/GOLD/GOLD/GOLD</t>
  </si>
  <si>
    <t>NGW</t>
  </si>
  <si>
    <t>ROYAL/ROYAL/BLACK/BLACK/BLACK</t>
  </si>
  <si>
    <t>NGX</t>
  </si>
  <si>
    <t>KELLY/ROYAL/ROYAL/ROYAL</t>
  </si>
  <si>
    <t>NGY</t>
  </si>
  <si>
    <t>NAVY/SILVER/SILVER/SILVER</t>
  </si>
  <si>
    <t>NGZ</t>
  </si>
  <si>
    <t>ROYAL/BLACK/BLACK/BLACK</t>
  </si>
  <si>
    <t>NHA</t>
  </si>
  <si>
    <t>PURPLE/VEGAS GOLD/VEGAS GOLD/VEGAS GOLD</t>
  </si>
  <si>
    <t>NHB</t>
  </si>
  <si>
    <t>VEGAS GOLD/BLACK/BLACK/VEGAS GOLD</t>
  </si>
  <si>
    <t>NHC</t>
  </si>
  <si>
    <t>BLACK/ORANGE/ORANGE/ORANGE/ORANGE/WHITE</t>
  </si>
  <si>
    <t>NHD</t>
  </si>
  <si>
    <t>WHITE/BLACK/BLACK/BLACK/BLACK/ORANGE</t>
  </si>
  <si>
    <t>NHE</t>
  </si>
  <si>
    <t>NAVY/SCARLET/SCARLET/NAVY/VEGAS GOLD/SCARLET</t>
  </si>
  <si>
    <t>NHF</t>
  </si>
  <si>
    <t>NAVY/SCARLET/VEGAS GOLD</t>
  </si>
  <si>
    <t>NHG</t>
  </si>
  <si>
    <t>COLUMBIA BLUE/COLUMBIA BLUE/COLUMBIA BLUE/WHITE/COLUMBIA BLUE/COLUMBIA BLUE/WHITE</t>
  </si>
  <si>
    <t>NHH</t>
  </si>
  <si>
    <t>NAVY/TEXAS ORANGE/TEXAS ORANGE</t>
  </si>
  <si>
    <t>NHI</t>
  </si>
  <si>
    <t>WHITE/TEXAS ORANGE/TEXAS ORANGE</t>
  </si>
  <si>
    <t>NHJ</t>
  </si>
  <si>
    <t>ORANGE/BLACK/BLACK/ORANGE/WHITE/WHITE</t>
  </si>
  <si>
    <t>NHK</t>
  </si>
  <si>
    <t>NAVY/SCARLET/SCARLET/NAVY/VEGAS GOLD/VEGAS GOLD</t>
  </si>
  <si>
    <t>NHL</t>
  </si>
  <si>
    <t>COLUMBIA BLUE/COLUMBIA BLUE/WHITE/WHITE</t>
  </si>
  <si>
    <t>NHM</t>
  </si>
  <si>
    <t>WHITE/ORANGE/ROYAL</t>
  </si>
  <si>
    <t>NHN</t>
  </si>
  <si>
    <t xml:space="preserve">BLACK/GOLD/BLACK </t>
  </si>
  <si>
    <t>NHO</t>
  </si>
  <si>
    <t>BLACK/PURPLE/PURPLE/PURPLE/PURPLE/WHITE</t>
  </si>
  <si>
    <t>NHP</t>
  </si>
  <si>
    <t>PURPLE/SILVER/SILVER/SILVER/SILVER/WHITE</t>
  </si>
  <si>
    <t>NHQ</t>
  </si>
  <si>
    <t>BROWN/VEGAS GOLD</t>
  </si>
  <si>
    <t>NHR</t>
  </si>
  <si>
    <t>CARDINAL/BLACK/BLACK/BLACK/BLACK</t>
  </si>
  <si>
    <t>NHS</t>
  </si>
  <si>
    <t>WHITE/WHITE/ORANGE</t>
  </si>
  <si>
    <t>NHT</t>
  </si>
  <si>
    <t>WHITE/BROWN</t>
  </si>
  <si>
    <t>NHU</t>
  </si>
  <si>
    <t>WHITE/SILVER/SCARLET/SCARLET</t>
  </si>
  <si>
    <t>NHV</t>
  </si>
  <si>
    <t>VEGAS GOLD/NAVY/WHITE/CARDINAL</t>
  </si>
  <si>
    <t>NHW</t>
  </si>
  <si>
    <t>GOLD/PURPLE/WHITE</t>
  </si>
  <si>
    <t>NHX</t>
  </si>
  <si>
    <t>VEGAS GOLD/NAVY/WHITE/WHITE/CARDINAL/WHITE/CARDINAL</t>
  </si>
  <si>
    <t>NHY</t>
  </si>
  <si>
    <t>ROYAL/WHITE/SCARLET</t>
  </si>
  <si>
    <t>NHZ</t>
  </si>
  <si>
    <t>DK GREEN/VEGAS GOLD/DK GREEN/DK GREEN/VEGAS GOLD/VEGAS GOLD</t>
  </si>
  <si>
    <t>NIA</t>
  </si>
  <si>
    <t>DK GREEN/ORANGE/ORANGE</t>
  </si>
  <si>
    <t>NIB</t>
  </si>
  <si>
    <t>GOLD/GOLD/CARDINAL</t>
  </si>
  <si>
    <t>NIC</t>
  </si>
  <si>
    <t>BLACK/CARDINAL</t>
  </si>
  <si>
    <t>NID</t>
  </si>
  <si>
    <t>ROYAL/ORANGE/ROYAL/ROYAL/ORANGE/ORANGE</t>
  </si>
  <si>
    <t>NIE</t>
  </si>
  <si>
    <t>COLUMBIA BLUE/VEGAS GOLD/WHITE</t>
  </si>
  <si>
    <t>NIF</t>
  </si>
  <si>
    <t>SCARLET/SILVER/SCARLET/SCARLET/SILVER/SILVER</t>
  </si>
  <si>
    <t>NIG</t>
  </si>
  <si>
    <t>WHITE/SILVER/SILVER/SILVER/SILVER/SILVER/ROYAL</t>
  </si>
  <si>
    <t>NIH</t>
  </si>
  <si>
    <t>SILVER/ORANGE/ORANGE/ORANGE/SILVER/ORANGE/ROYAL</t>
  </si>
  <si>
    <t>NII</t>
  </si>
  <si>
    <t>SCARLET/VEGAS/VEGAS</t>
  </si>
  <si>
    <t>NIJ</t>
  </si>
  <si>
    <t>COLUMBIA BLUE/ROYAL/WHITE</t>
  </si>
  <si>
    <t>NIK</t>
  </si>
  <si>
    <t>WHITE/NAVY/MARLIN BLUE</t>
  </si>
  <si>
    <t>NIL</t>
  </si>
  <si>
    <t>BLACK/BLACK/MARLIN BLUE</t>
  </si>
  <si>
    <t>NIM</t>
  </si>
  <si>
    <t>ROYAL/SCARLET/SCARLET/WHITE</t>
  </si>
  <si>
    <t>NIN</t>
  </si>
  <si>
    <t>BLACK/DK GREEN/ORANGE/ORANGE</t>
  </si>
  <si>
    <t>NIO</t>
  </si>
  <si>
    <t>SCARLET/ROYAL</t>
  </si>
  <si>
    <t>NIP</t>
  </si>
  <si>
    <t>SCARLET/WHITE/WHITE/SCARLET/BLACK/BLACK</t>
  </si>
  <si>
    <t>NIQ</t>
  </si>
  <si>
    <t>WHITE/SCARLET/SCARLET/WHITE/BLACK/BLACK</t>
  </si>
  <si>
    <t>NIR</t>
  </si>
  <si>
    <t>WHITE/WHITE/CARDINAL</t>
  </si>
  <si>
    <t>NIS</t>
  </si>
  <si>
    <t>WHITE/SCARLET/SILVER</t>
  </si>
  <si>
    <t>NIT</t>
  </si>
  <si>
    <t>SCARLET/WHITE/WHITE/SCARLET/SILVER/SILVER</t>
  </si>
  <si>
    <t>NIU</t>
  </si>
  <si>
    <t>WHITE/SCARLET/SCARLET/WHITE/SILVER/SILVER</t>
  </si>
  <si>
    <t>NIV</t>
  </si>
  <si>
    <t>WHITE/ORANGE/ORANGE/ORANGE</t>
  </si>
  <si>
    <t>NIW</t>
  </si>
  <si>
    <t>ROYAL/GOLD/GOLD/GOLD</t>
  </si>
  <si>
    <t>NIX</t>
  </si>
  <si>
    <t>ROYAL/WHITE/BLACK/ROYAL</t>
  </si>
  <si>
    <t>NIY</t>
  </si>
  <si>
    <t>WHITE/ROYAL/BLACK/WHITE</t>
  </si>
  <si>
    <t>NIZ</t>
  </si>
  <si>
    <t>DK GREEN/VEGAS GOLD/NAVY</t>
  </si>
  <si>
    <t>NJA</t>
  </si>
  <si>
    <t>WHITE/WHITE/SCARLET/SCARLET/SCARLET</t>
  </si>
  <si>
    <t>NJB</t>
  </si>
  <si>
    <t>SCARLET/SCARLET/WHITE/SCARLET/SCARLET</t>
  </si>
  <si>
    <t>NJC</t>
  </si>
  <si>
    <t>SCARLET/SCARLET/SCARLET/NAVY/NAVY</t>
  </si>
  <si>
    <t>NJD</t>
  </si>
  <si>
    <t>ROYAL/ROYAL/BLACK/BLACK/ROYAL/WHITE</t>
  </si>
  <si>
    <t>NJE</t>
  </si>
  <si>
    <t>SCARLET/NAVY/NAVY/SCARLET/SCARLET/SILVER</t>
  </si>
  <si>
    <t>NJF</t>
  </si>
  <si>
    <t>ROYAL/ROYAL/ORANGE/ROYAL/ROYAL/WHITE</t>
  </si>
  <si>
    <t>NJG</t>
  </si>
  <si>
    <t>WHITE/WHITE/ORANGE/ROYAL/ROYAL/ROYAL</t>
  </si>
  <si>
    <t>NJH</t>
  </si>
  <si>
    <t>MAROON/WHITE/MAROON/MAROON/WHITE</t>
  </si>
  <si>
    <t>NJI</t>
  </si>
  <si>
    <t>GOLD/BLACK/BLACK/BLACK/WHITE/WHITE</t>
  </si>
  <si>
    <t>NJJ</t>
  </si>
  <si>
    <t>PURPLE/BLACK/BLACK/PURPLE/PURPLE/SILVER</t>
  </si>
  <si>
    <t>NJK</t>
  </si>
  <si>
    <t>SCARLET/NAVY/NAVY/NAVY/WHITE</t>
  </si>
  <si>
    <t>NJL</t>
  </si>
  <si>
    <t>WHITE/NAVY/NAVY/NAVY/SCARLET</t>
  </si>
  <si>
    <t>NJM</t>
  </si>
  <si>
    <t xml:space="preserve">BLACK/BLACK/SCARLET/SCARLET/SCARLET </t>
  </si>
  <si>
    <t>NJN</t>
  </si>
  <si>
    <t>DK GREEN/BLACK/BLACK/DK GREEN/SILVER/SILVER</t>
  </si>
  <si>
    <t>NJO</t>
  </si>
  <si>
    <t>WHITE/DK GREEN/DK GREEN/WHITE/BLACK/BLACK</t>
  </si>
  <si>
    <t>NJP</t>
  </si>
  <si>
    <t>WHITE/ORANGE/BLACK/BLACK/BLACK/BLACK/ORANGE</t>
  </si>
  <si>
    <t>NJQ</t>
  </si>
  <si>
    <t>WHITE/BLACK/ORANGE/ORANGE</t>
  </si>
  <si>
    <t>NJR</t>
  </si>
  <si>
    <t>WHITE/WHITE/BLACK/BLACK</t>
  </si>
  <si>
    <t>NJS</t>
  </si>
  <si>
    <t xml:space="preserve">NAVY/SILVER/SILVER </t>
  </si>
  <si>
    <t>NJT</t>
  </si>
  <si>
    <t>DK GREEN/BLACK/BLACK/BLACK</t>
  </si>
  <si>
    <t>NJU</t>
  </si>
  <si>
    <t>WHITE/WHITE/WHITE/CARDINAL/CARDINAL/CARDINAL</t>
  </si>
  <si>
    <t>NJV</t>
  </si>
  <si>
    <t>DK GREEN/WHITE/SILVER</t>
  </si>
  <si>
    <t>NJW</t>
  </si>
  <si>
    <t xml:space="preserve">WHITE/WHITE/NAVY/NAVY  </t>
  </si>
  <si>
    <t>NJX</t>
  </si>
  <si>
    <t>WHITE/COLUMBIA BLUE/COLUMBIA BLUE/SCARLET/SCARLET/SCARLET</t>
  </si>
  <si>
    <t>NJY</t>
  </si>
  <si>
    <t>COLUMBIA BLUE/BLACK/BLACK/COLUMBIA BLUE/WHITE/WHITE</t>
  </si>
  <si>
    <t>NJZ</t>
  </si>
  <si>
    <t>WHITE/COLUMBIA BLUE/SCARLET</t>
  </si>
  <si>
    <t>NKA</t>
  </si>
  <si>
    <t>COLUMBIA BLUE/BLACK/WHITE</t>
  </si>
  <si>
    <t>NKB</t>
  </si>
  <si>
    <t>BLACK/SILVER/SILVER/WHITE/SILVER/SILVER</t>
  </si>
  <si>
    <t>NKC</t>
  </si>
  <si>
    <t>WHITE/DK GREEN/BLACK/BLACK/BLACK/BLACK</t>
  </si>
  <si>
    <t>NKD</t>
  </si>
  <si>
    <t>WHITE/BLACK/WHITE/WHITE/GOLD/BLACK</t>
  </si>
  <si>
    <t>NKE</t>
  </si>
  <si>
    <t>BLACK/WHITE/WHITE/BLACK/GOLD/WHITE</t>
  </si>
  <si>
    <t>SYLTE</t>
  </si>
  <si>
    <t>SEW+CUT</t>
  </si>
  <si>
    <t>ACC</t>
  </si>
  <si>
    <t>NKF</t>
  </si>
  <si>
    <t>WHITE/GOLD/ROYAL/WHITE</t>
  </si>
  <si>
    <t>&lt; FOB PROGRAM &gt;</t>
  </si>
  <si>
    <t>XS</t>
  </si>
  <si>
    <t>NKG</t>
  </si>
  <si>
    <t>WHITE/WHITE/DK GREEN/BLACK/BLACK/BLACK</t>
  </si>
  <si>
    <t>PO</t>
  </si>
  <si>
    <t>STYEL</t>
  </si>
  <si>
    <t>CONCATE</t>
  </si>
  <si>
    <t>PRICE</t>
  </si>
  <si>
    <t>S</t>
  </si>
  <si>
    <t>NKH</t>
  </si>
  <si>
    <t>VEGAS GOLD/DK GREEN/VEGAS GOLD</t>
  </si>
  <si>
    <t>001-BLACK</t>
  </si>
  <si>
    <t>87271197GBLACKSMA</t>
  </si>
  <si>
    <t>205M</t>
  </si>
  <si>
    <t>M</t>
  </si>
  <si>
    <t>NKI</t>
  </si>
  <si>
    <t>DK GREEN/VEGAS GOLD/DK GREEN</t>
  </si>
  <si>
    <t>87271197GBLACKMED</t>
  </si>
  <si>
    <t>207B</t>
  </si>
  <si>
    <t>L</t>
  </si>
  <si>
    <t>NKJ</t>
  </si>
  <si>
    <t>WHITE/NAVY/CARDINAL/NAVY/WHITE</t>
  </si>
  <si>
    <t>87271197GBLACKLGE</t>
  </si>
  <si>
    <t>207M</t>
  </si>
  <si>
    <t>XL</t>
  </si>
  <si>
    <t>NKK</t>
  </si>
  <si>
    <t>SCARLET/BLACK/BLACK/SCARLET/WHITE/WHITE</t>
  </si>
  <si>
    <t>87271197GBLACKXLG</t>
  </si>
  <si>
    <t>NKL</t>
  </si>
  <si>
    <t>SCARLET/WHITE/WHITE/SCARLET/ROYAL/ROYAL</t>
  </si>
  <si>
    <t>100-WHITE</t>
  </si>
  <si>
    <t>87271197GWHITESMA</t>
  </si>
  <si>
    <t>NKM</t>
  </si>
  <si>
    <t>WHITE/SCARLET/SCARLET/WHITE/ROYAL/ROYAL</t>
  </si>
  <si>
    <t>87271197GWHITEMED</t>
  </si>
  <si>
    <t>NKN</t>
  </si>
  <si>
    <t>SCARLET/WHITE/ROYAL</t>
  </si>
  <si>
    <t>87271197GWHITELGE</t>
  </si>
  <si>
    <t>NKO</t>
  </si>
  <si>
    <t>BLACK/SCARLET/SCARLET/BLACK/WHITE/WHITE</t>
  </si>
  <si>
    <t>87271197GWHITEXLG</t>
  </si>
  <si>
    <t>NKP</t>
  </si>
  <si>
    <t>WHITE/BLACK/BLACK/WHITE/SCARLET/SCARLET</t>
  </si>
  <si>
    <t>357-PEAR</t>
  </si>
  <si>
    <t>87271197GPEARSMA</t>
  </si>
  <si>
    <t>229G</t>
  </si>
  <si>
    <t>NKQ</t>
  </si>
  <si>
    <t>CARDINAL/VEGAS GOLD/VEGAS GOLD/VEGAS GOLD</t>
  </si>
  <si>
    <t>87271197GPEARMED</t>
  </si>
  <si>
    <t>231V</t>
  </si>
  <si>
    <t>NKR</t>
  </si>
  <si>
    <t>SCARLET/NAVY/NAVY/SCARLET/SCARLET/SCARLET/WHITE</t>
  </si>
  <si>
    <t>87271197GPEARLGE</t>
  </si>
  <si>
    <t>NKS</t>
  </si>
  <si>
    <t>NAVY/CARDINAL/CARDINAL/NAVY/WHITE</t>
  </si>
  <si>
    <t>87271197GPEARXLG</t>
  </si>
  <si>
    <t>233V</t>
  </si>
  <si>
    <t>NKT</t>
  </si>
  <si>
    <t>WHITE/CARDINAL/NAVY/WHITE/NAVY</t>
  </si>
  <si>
    <t>510-PURPLE</t>
  </si>
  <si>
    <t>87271197GNEW PURPLESMA</t>
  </si>
  <si>
    <t>235V</t>
  </si>
  <si>
    <t>NKU</t>
  </si>
  <si>
    <t>GOLD/DK GREEN/DK GREEN/BLACK/BLACK/BLACK/BLACK</t>
  </si>
  <si>
    <t>87271197GNEW PURPLEMED</t>
  </si>
  <si>
    <t>NKV</t>
  </si>
  <si>
    <t>BLACK/SCARLET/BLACK/WHITE/SCARLET/SCARLET/SCARLET</t>
  </si>
  <si>
    <t>87271197GNEW PURPLELGE</t>
  </si>
  <si>
    <t>NKW</t>
  </si>
  <si>
    <t>BLACK/SCARLET/WHITE/SCARLET</t>
  </si>
  <si>
    <t>87271197GNEW PURPLEXLG</t>
  </si>
  <si>
    <t>NKX</t>
  </si>
  <si>
    <t>BLACK/PURPLE/PURPLE/GOLD/GOLD/BLACK/GOLD</t>
  </si>
  <si>
    <t>630-PINK</t>
  </si>
  <si>
    <t>87271197GPINKSMA</t>
  </si>
  <si>
    <t>31G</t>
  </si>
  <si>
    <t>NKY</t>
  </si>
  <si>
    <t>GREY/SCARLET/NAVY</t>
  </si>
  <si>
    <t>87271197GPINKMED</t>
  </si>
  <si>
    <t>31V</t>
  </si>
  <si>
    <t>NKZ</t>
  </si>
  <si>
    <t xml:space="preserve">NAVY/CARDINAL/CARDINAL </t>
  </si>
  <si>
    <t>87271197GPINKLGE</t>
  </si>
  <si>
    <t>NLA</t>
  </si>
  <si>
    <t>PURPLE/MAROON</t>
  </si>
  <si>
    <t>87271197GPINKXLG</t>
  </si>
  <si>
    <t>NLB</t>
  </si>
  <si>
    <t>WHITE/ROYAL/WHITE/SCARLET/ROYAL/SCARLET/ROYAL</t>
  </si>
  <si>
    <t>650-SOFT PINK</t>
  </si>
  <si>
    <t>87271197GSOFT PINKSMA</t>
  </si>
  <si>
    <t>37VCG</t>
  </si>
  <si>
    <t>NLC</t>
  </si>
  <si>
    <t>SCARLET/ROYAL/WHITE/WHITE/SCARLET/ROYAL/ROYAL</t>
  </si>
  <si>
    <t>87271197GSOFT PINKMED</t>
  </si>
  <si>
    <t>38G</t>
  </si>
  <si>
    <t>NLD</t>
  </si>
  <si>
    <t>MAROON/MAROON/MAROON/WHITE/WHITE/WHITE/WHITE</t>
  </si>
  <si>
    <t>87271197GSOFT PINKLGE</t>
  </si>
  <si>
    <t>38V</t>
  </si>
  <si>
    <t>256VR</t>
  </si>
  <si>
    <t>NLE</t>
  </si>
  <si>
    <t>WHITE/WHITE/WHITE/MAROON/MAROON/MAROON/MAROON</t>
  </si>
  <si>
    <t>87271197GSOFT PINKXLG</t>
  </si>
  <si>
    <t>38VCG</t>
  </si>
  <si>
    <t>NLF</t>
  </si>
  <si>
    <t>WHITE/ROYAL/SCARLET/SCARLET</t>
  </si>
  <si>
    <t>620-RED</t>
  </si>
  <si>
    <t>87271197GREDSMA</t>
  </si>
  <si>
    <t>NLG</t>
  </si>
  <si>
    <t xml:space="preserve">SCARLET/ROYAL/WHITE/WHITE </t>
  </si>
  <si>
    <t>87271197GREDMED</t>
  </si>
  <si>
    <t>NLH</t>
  </si>
  <si>
    <t>MAROON/MAROON/WHITE/WHITE</t>
  </si>
  <si>
    <t>87271197GREDLGE</t>
  </si>
  <si>
    <t>223V</t>
  </si>
  <si>
    <t>NLI</t>
  </si>
  <si>
    <t xml:space="preserve">WHITE/WHITE/MAROON/MAROON </t>
  </si>
  <si>
    <t>87271197GREDXLG</t>
  </si>
  <si>
    <t>NLJ</t>
  </si>
  <si>
    <t>DK GREEN/WHITE/WHITE/WHITE</t>
  </si>
  <si>
    <t>416-VIVID BLUE</t>
  </si>
  <si>
    <t>87271197GVIVID BLUESMA</t>
  </si>
  <si>
    <t>212M</t>
  </si>
  <si>
    <t>NLK</t>
  </si>
  <si>
    <t>BLACK/BLACK/BLACK/BLACK/SCARLET</t>
  </si>
  <si>
    <t>87271197GVIVID BLUEMED</t>
  </si>
  <si>
    <t>256M</t>
  </si>
  <si>
    <t>NLL</t>
  </si>
  <si>
    <t>BLACK/PURPLE/SILVER</t>
  </si>
  <si>
    <t>87271197GVIVID BLUELGE</t>
  </si>
  <si>
    <t>NLM</t>
  </si>
  <si>
    <t>VEGAS GOLD/DK GREEN/NAVY</t>
  </si>
  <si>
    <t>87271197GVIVID BLUEXLG</t>
  </si>
  <si>
    <t>NLN</t>
  </si>
  <si>
    <t>WHITE/WHITE/CARDINAL/CARDINAL</t>
  </si>
  <si>
    <t>430-ROYAL</t>
  </si>
  <si>
    <t>87271197GROYALSMA</t>
  </si>
  <si>
    <t>NLO</t>
  </si>
  <si>
    <t>MAROON/GOLD/GOLD/GOLD</t>
  </si>
  <si>
    <t>87271197GROYALMED</t>
  </si>
  <si>
    <t>NLP</t>
  </si>
  <si>
    <t>BLACK/ROYAL/BLACK/BLACK/ROYAL/WHITE</t>
  </si>
  <si>
    <t>87271197GROYALLGE</t>
  </si>
  <si>
    <t>NLQ</t>
  </si>
  <si>
    <t>ROYAL/SCARLET/GOLD</t>
  </si>
  <si>
    <t>87271197GROYALXLG</t>
  </si>
  <si>
    <t>NLR</t>
  </si>
  <si>
    <t>VEGAS GOLD/DK GREEN/BLACK/BLACK/BLACK</t>
  </si>
  <si>
    <t>87270197VBLACKSMA</t>
  </si>
  <si>
    <t>NLS</t>
  </si>
  <si>
    <t>BLACK/GOLD/BLACK/BLACK</t>
  </si>
  <si>
    <t>87270197VBLACKMED</t>
  </si>
  <si>
    <t>NLT</t>
  </si>
  <si>
    <t>COLUMBIA BLUE/SCARLET/SCARLET</t>
  </si>
  <si>
    <t>87270197VBLACKLGE</t>
  </si>
  <si>
    <t>NLU</t>
  </si>
  <si>
    <t>SILVER/SCARLET/SCARLET</t>
  </si>
  <si>
    <t>87270197VBLACKXLG</t>
  </si>
  <si>
    <t>NLV</t>
  </si>
  <si>
    <t>VEGAS GOLD/BLACK/BLACK/BLACK/BLACK</t>
  </si>
  <si>
    <t>046-OXFORD HEATHER</t>
  </si>
  <si>
    <t>87270197VOXFORD HEATHERSMA</t>
  </si>
  <si>
    <t>NLW</t>
  </si>
  <si>
    <t>GOLD/GOLD/NAVY</t>
  </si>
  <si>
    <t>87270197VOXFORD HEATHERMED</t>
  </si>
  <si>
    <t>NLX</t>
  </si>
  <si>
    <t>ROYAL/VEGAS GOLD/VEGAS GOLD/ROYAL/WHITE/WHITE</t>
  </si>
  <si>
    <t>87270197VOXFORD HEATHERLGE</t>
  </si>
  <si>
    <t>NLY</t>
  </si>
  <si>
    <t>WHITE/NAVY/NAVY/WHITE/GOLD/WHITE</t>
  </si>
  <si>
    <t>87270197VOXFORD HEATHERXLG</t>
  </si>
  <si>
    <t>NLZ</t>
  </si>
  <si>
    <t xml:space="preserve">NAVY/GOLD/GOLD/NAVY/WHITE/WHITE   </t>
  </si>
  <si>
    <t>87270197VWHITESMA</t>
  </si>
  <si>
    <t>NMA</t>
  </si>
  <si>
    <t>ROYAL/VEGAS GOLD/WHITE</t>
  </si>
  <si>
    <t>87270197VWHITEMED</t>
  </si>
  <si>
    <t>NMB</t>
  </si>
  <si>
    <t>WHITE/ORANGE/ROYAL/ROYAL/ROYAL</t>
  </si>
  <si>
    <t>87270197VWHITELGE</t>
  </si>
  <si>
    <t>NMC</t>
  </si>
  <si>
    <t>ROYAL/ORANGE/ROYAL/ROYAL/WHITE</t>
  </si>
  <si>
    <t>87270197VWHITEXLG</t>
  </si>
  <si>
    <t>NMD</t>
  </si>
  <si>
    <t xml:space="preserve">BLACK/SCARLET/BLACK/BLACK    </t>
  </si>
  <si>
    <t>87270197VPEARSMA</t>
  </si>
  <si>
    <t>NME</t>
  </si>
  <si>
    <t>NAVY/WHITE/MARLIN BLUE</t>
  </si>
  <si>
    <t>87270197VPEARMED</t>
  </si>
  <si>
    <t>NMF</t>
  </si>
  <si>
    <t>WHITE/BLACK/BLACK/WHITE/GOLD/GOLD</t>
  </si>
  <si>
    <t>87270197VPEARLGE</t>
  </si>
  <si>
    <t>NMG</t>
  </si>
  <si>
    <t>PURPLE/VEGAS GOLD/WHITE/WHITE</t>
  </si>
  <si>
    <t>87270197VPEARXLG</t>
  </si>
  <si>
    <t>NMH</t>
  </si>
  <si>
    <t>WHITE/PURPLE/VEGAS GOLD/VEGAS GOLD</t>
  </si>
  <si>
    <t>410-NAVY</t>
  </si>
  <si>
    <t>87270197VNAVYSMA</t>
  </si>
  <si>
    <t>NMI</t>
  </si>
  <si>
    <t>WHITE/WHITE/ORANGE/ORANGE</t>
  </si>
  <si>
    <t>87270197VNAVYMED</t>
  </si>
  <si>
    <t>NMJ</t>
  </si>
  <si>
    <t>ORANGE/ORANGE/WHITE/WHITE</t>
  </si>
  <si>
    <t>87270197VNAVYLGE</t>
  </si>
  <si>
    <t>NMK</t>
  </si>
  <si>
    <t>BLACK/GOLD/WHITE/WHITE</t>
  </si>
  <si>
    <t>87270197VNAVYXLG</t>
  </si>
  <si>
    <t>NML</t>
  </si>
  <si>
    <t>PURPLE/VEGAS GOLD/PURPLE/WHITE/VEGAS GOLD/WHITE/WHITE</t>
  </si>
  <si>
    <t>87270197VVIVID BLUESMA</t>
  </si>
  <si>
    <t>NMM</t>
  </si>
  <si>
    <t>WHITE/PURPLE/WHITE/VEGAS GOLD/PURPLE/PURPLE/VEGAS GOLD</t>
  </si>
  <si>
    <t>87270197VVIVID BLUEMED</t>
  </si>
  <si>
    <t>NMN</t>
  </si>
  <si>
    <t>WHITE/WHITE/WHITE/ORANGE/WHITE/WHITE/ORANGE</t>
  </si>
  <si>
    <t>87270197VVIVID BLUELGE</t>
  </si>
  <si>
    <t>NMO</t>
  </si>
  <si>
    <t>ORANGE/ORANGE/ORANGE/WHITE/ORANGE/ORANGE/WHITE</t>
  </si>
  <si>
    <t>87270197VVIVID BLUEXLG</t>
  </si>
  <si>
    <t>NMP</t>
  </si>
  <si>
    <t>BLACK/GOLD/BLACK/WHITE/GOLD/GOLD/WHITE</t>
  </si>
  <si>
    <t>87270197VROYALSMA</t>
  </si>
  <si>
    <t>NMQ</t>
  </si>
  <si>
    <t>GOLD/BLACK/BLACK/GOLD/WHITE/WHITE</t>
  </si>
  <si>
    <t>87270197VROYALMED</t>
  </si>
  <si>
    <t>NMR</t>
  </si>
  <si>
    <t>BLACK/GOLD/BLACK/WHITE/GOLD/GOLD/BLACK</t>
  </si>
  <si>
    <t>87270197VROYALLGE</t>
  </si>
  <si>
    <t>NMS</t>
  </si>
  <si>
    <t>WHITE/BLACK/GOLD/GOLD/GOLD/BLACK/GOLD</t>
  </si>
  <si>
    <t>87270197VROYALXLG</t>
  </si>
  <si>
    <t>NMT</t>
  </si>
  <si>
    <t>WHITE/VEGAS GOLD/VEGAS GOLD/BROWN</t>
  </si>
  <si>
    <t>465-LIGHT TURQUOISE</t>
  </si>
  <si>
    <t>87270197VLT TURQUOISESMA</t>
  </si>
  <si>
    <t>NMU</t>
  </si>
  <si>
    <t>VEGAS GOLD/WHITE/WHITE/BROWN</t>
  </si>
  <si>
    <t>87270197VLT TURQUOISEMED</t>
  </si>
  <si>
    <t>NMV</t>
  </si>
  <si>
    <t>NAVY/WHITE/ORANGE/ORANGE</t>
  </si>
  <si>
    <t>87270197VLT TURQUOISELGE</t>
  </si>
  <si>
    <t>NMW</t>
  </si>
  <si>
    <t xml:space="preserve">WHITE/BLACK/GOLD/GOLD   </t>
  </si>
  <si>
    <t>87270197VLT TURQUOISEXLG</t>
  </si>
  <si>
    <t>NMX</t>
  </si>
  <si>
    <t>WHITE/NAVY/NAVY/ORANGE/ORANGE/ORANGE/ORANGE</t>
  </si>
  <si>
    <t>87270197VNEW PURPLESMA</t>
  </si>
  <si>
    <t>NMY</t>
  </si>
  <si>
    <t>WHITE/VEGAS GOLD/WHITE/VEGAS GOLD/VEGAS GOLD/VEGAS GOLD/BROWN</t>
  </si>
  <si>
    <t>87270197VNEW PURPLEMED</t>
  </si>
  <si>
    <t>NMZ</t>
  </si>
  <si>
    <t>VEGAS GOLD/WHITE/WHITE/WHITE/WHITE/VEGAS GOLD/BROWN</t>
  </si>
  <si>
    <t>87270197VNEW PURPLELGE</t>
  </si>
  <si>
    <t>NNA</t>
  </si>
  <si>
    <t>VEGAS GOLD/WHITE/BROWN</t>
  </si>
  <si>
    <t>87270197VNEW PURPLEXLG</t>
  </si>
  <si>
    <t>NNB</t>
  </si>
  <si>
    <t>MAROON/SILVER/SILVER/MAROON/WHITE/WHITE</t>
  </si>
  <si>
    <t>603-MAROON</t>
  </si>
  <si>
    <t>87270197VMAROONSMA</t>
  </si>
  <si>
    <t>NNC</t>
  </si>
  <si>
    <t>WHITE/MAROON/MAROON/WHITE/SILVER/SILVER</t>
  </si>
  <si>
    <t>87270197VMAROONMED</t>
  </si>
  <si>
    <t>NND</t>
  </si>
  <si>
    <t>WHITE/DK GREEN/WHITE/WHITE/DK GREEN/DK GREEN</t>
  </si>
  <si>
    <t>87270197VMAROONLGE</t>
  </si>
  <si>
    <t>NNE</t>
  </si>
  <si>
    <t>MAROON/SILVER/WHITE</t>
  </si>
  <si>
    <t>87270197VMAROONXLG</t>
  </si>
  <si>
    <t>NNF</t>
  </si>
  <si>
    <t>WHITE/MAROON/SILVER</t>
  </si>
  <si>
    <t>87270197VREDSMA</t>
  </si>
  <si>
    <t>NNG</t>
  </si>
  <si>
    <t>SILVER/MAROON/MAROON</t>
  </si>
  <si>
    <t>87270197VREDMED</t>
  </si>
  <si>
    <t>NNH</t>
  </si>
  <si>
    <t>PURPLE/WHITE/VEGAS GOLD</t>
  </si>
  <si>
    <t>87270197VREDLGE</t>
  </si>
  <si>
    <t>NNI</t>
  </si>
  <si>
    <t>WHITE/PURPLE/PURPLE/VEGAS GOLD/VEGAS GOLD/VEGAS GOLD</t>
  </si>
  <si>
    <t>87270197VREDXLG</t>
  </si>
  <si>
    <t>NNJ</t>
  </si>
  <si>
    <t>PURPLE/WHITE/WHITE/PURPLE/VEGAS GOLD/VEGAS GOLD</t>
  </si>
  <si>
    <t>710-GOLD</t>
  </si>
  <si>
    <t>87270197VLT GOLDSMA</t>
  </si>
  <si>
    <t>NNK</t>
  </si>
  <si>
    <t>MAROON/WHITE/MAROON/MAROON/BLACK/WHITE</t>
  </si>
  <si>
    <t>87270197VLT GOLDMED</t>
  </si>
  <si>
    <t>NNL</t>
  </si>
  <si>
    <t>WHITE/MAROON/MAROON/BLACK/BLACK/BLACK</t>
  </si>
  <si>
    <t>87270197VLT GOLDLGE</t>
  </si>
  <si>
    <t>NNM</t>
  </si>
  <si>
    <t>WHITE/ROYAL/ROYAL/BLACK/BLACK/BLACK</t>
  </si>
  <si>
    <t>87270197VLT GOLDXLG</t>
  </si>
  <si>
    <t>NNN</t>
  </si>
  <si>
    <t>WHITE/NAVY/NAVY/WHITE/SCARLET/SCARLET</t>
  </si>
  <si>
    <t>811-ORANGE</t>
  </si>
  <si>
    <t>87270197VORANGESMA</t>
  </si>
  <si>
    <t>NNO</t>
  </si>
  <si>
    <t>NAVY/SCARLET/SCARLET/NAVY/WHITE/WHITE</t>
  </si>
  <si>
    <t>87270197VORANGEMED</t>
  </si>
  <si>
    <t>NNP</t>
  </si>
  <si>
    <t>WHITE/CARDINAL/WHITE/SILVER/CARDINAL/CARDINAL/SILVER</t>
  </si>
  <si>
    <t>87270197VORANGELGE</t>
  </si>
  <si>
    <t>NNQ</t>
  </si>
  <si>
    <t>CARDINAL/SILVER/CARDINAL/WHITE/SILVER/SILVER/WHITE</t>
  </si>
  <si>
    <t>87270197VORANGEXLG</t>
  </si>
  <si>
    <t>NNR</t>
  </si>
  <si>
    <t>WHITE/CARDINAL/SILVER/SILVER</t>
  </si>
  <si>
    <t>87282239VBLACKSMA</t>
  </si>
  <si>
    <t>NNS</t>
  </si>
  <si>
    <t>CARDINAL/SILVER/WHITE/WHITE</t>
  </si>
  <si>
    <t>87282239VBLACKMED</t>
  </si>
  <si>
    <t>NNT</t>
  </si>
  <si>
    <t>SCARLET/NAVY/WHITE/WHITE</t>
  </si>
  <si>
    <t>87282239VBLACKLGE</t>
  </si>
  <si>
    <t>NNU</t>
  </si>
  <si>
    <t>BLACK/ROYAL/SCARLET</t>
  </si>
  <si>
    <t>87282239VWHITESMA</t>
  </si>
  <si>
    <t>NNV</t>
  </si>
  <si>
    <t>SCARLET/NAVY/SCARLET/WHITE/SCARLET/WHITE/WHITE</t>
  </si>
  <si>
    <t>87282239VWHITEMED</t>
  </si>
  <si>
    <t>NNW</t>
  </si>
  <si>
    <t>NAVY/WHITE/NAVY/COLUMBIA BLUE/WHITE/WHITE/COLUMBIA BLUE</t>
  </si>
  <si>
    <t>87282239VWHITELGE</t>
  </si>
  <si>
    <t>NNX</t>
  </si>
  <si>
    <t>WHITE/NAVY/WHITE/COLUMBIA BLUE/NAVY/NAVY/COLUMBIA BLUE</t>
  </si>
  <si>
    <t>87282239VWHITEXLG</t>
  </si>
  <si>
    <t>NNY</t>
  </si>
  <si>
    <t>NAVY/WHITE/COLUMBIA BLUE/COLUMBIA BLUE</t>
  </si>
  <si>
    <t>87282239VORANGESMA</t>
  </si>
  <si>
    <t>NNZ</t>
  </si>
  <si>
    <t>SCARLET/GREY/BLACK</t>
  </si>
  <si>
    <t>87282239VORANGEMED</t>
  </si>
  <si>
    <t>NOA</t>
  </si>
  <si>
    <t>MAROON/COLUMBIA BLUE/WHITE</t>
  </si>
  <si>
    <t>87282239VORANGELGE</t>
  </si>
  <si>
    <t>NOB</t>
  </si>
  <si>
    <t>SILVER/ROYAL/ROYAL</t>
  </si>
  <si>
    <t>87282239VORANGEXLG</t>
  </si>
  <si>
    <t>NOC</t>
  </si>
  <si>
    <t>WHITE/CARDINAL/WHITE/BLACK/CARDINAL/CARDINAL/BLACK</t>
  </si>
  <si>
    <t>009-OXFORD/BLACK</t>
  </si>
  <si>
    <t>87282239VOXFORD/BLACKSMA</t>
  </si>
  <si>
    <t>NOD</t>
  </si>
  <si>
    <t>CARDINAL/BLACK/CARDINAL/GOLD/BLACK/GOLD/GOLD</t>
  </si>
  <si>
    <t>87282239VOXFORD/BLACKMED</t>
  </si>
  <si>
    <t>NOE</t>
  </si>
  <si>
    <t>CARDINAL/BLACK/GOLD/GOLD</t>
  </si>
  <si>
    <t>87282239VOXFORD/BLACKLGE</t>
  </si>
  <si>
    <t>NOF</t>
  </si>
  <si>
    <t>WHITE/CARDINAL/BLACK/BLACK</t>
  </si>
  <si>
    <t>87282239VOXFORD/BLACKXLG</t>
  </si>
  <si>
    <t>NOG</t>
  </si>
  <si>
    <t>ROYAL/SCARLET/WHITE/WHITE</t>
  </si>
  <si>
    <t>957-HOUDSTOOTH</t>
  </si>
  <si>
    <t>8728337VHOUNDSTOOTHXSM</t>
  </si>
  <si>
    <t>NOH</t>
  </si>
  <si>
    <t>GREY/ROYAL/SCARLET</t>
  </si>
  <si>
    <t>8728337VHOUNDSTOOTHSMA</t>
  </si>
  <si>
    <t>NOI</t>
  </si>
  <si>
    <t>GOLD/WHITE/NAVY</t>
  </si>
  <si>
    <t>8728337VHOUNDSTOOTHMED</t>
  </si>
  <si>
    <t>NOJ</t>
  </si>
  <si>
    <t>WHITE/ROYAL/WHITE/SCARLET/ROYAL/SCARLET/SCARLET</t>
  </si>
  <si>
    <t>8728337VHOUNDSTOOTHLGE</t>
  </si>
  <si>
    <t>NOK</t>
  </si>
  <si>
    <t>ROYAL/SCARLET/ROYAL/WHITE/SCARLET/ROYAL/WHITE</t>
  </si>
  <si>
    <t>8728337VHOUNDSTOOTHXLG</t>
  </si>
  <si>
    <t>NOL</t>
  </si>
  <si>
    <t>BLACK/GREY/DK GREEN</t>
  </si>
  <si>
    <t>010-SPLATTER BASKETBALL</t>
  </si>
  <si>
    <t>8728437VSPLATTER BASKETBALLSMA</t>
  </si>
  <si>
    <t>NOM</t>
  </si>
  <si>
    <t>ROYAL/GOLD/ROYAL/ROYAL/ROYAL/ROYAL</t>
  </si>
  <si>
    <t>8728437VSPLATTER BASKETBALLMED</t>
  </si>
  <si>
    <t>NON</t>
  </si>
  <si>
    <t>WHITE/GOLD/WHITE/WHITE/WHITE/WHITE</t>
  </si>
  <si>
    <t>8728437VSPLATTER BASKETBALLLGE</t>
  </si>
  <si>
    <t>NOO</t>
  </si>
  <si>
    <t xml:space="preserve">WHITE/GOLD/WHITE </t>
  </si>
  <si>
    <t>160-ZEBRA</t>
  </si>
  <si>
    <t>8728437VZEBRASMA</t>
  </si>
  <si>
    <t>NOP</t>
  </si>
  <si>
    <t>COLUMBIA BLUE/WHITE/WHITE</t>
  </si>
  <si>
    <t>8728437VZEBRAXLG</t>
  </si>
  <si>
    <t>NOQ</t>
  </si>
  <si>
    <t>WHITE/GOLD/MAROON</t>
  </si>
  <si>
    <t>87303197GWHITESMA</t>
  </si>
  <si>
    <t>NOR</t>
  </si>
  <si>
    <t>VEGAS GOLD/WHITE/WHITE</t>
  </si>
  <si>
    <t>87303197GWHITEMED</t>
  </si>
  <si>
    <t>NOS</t>
  </si>
  <si>
    <t>SCARLET/GOLD/WHITE/WHITE</t>
  </si>
  <si>
    <t>87303197GWHITELGE</t>
  </si>
  <si>
    <t>NOT</t>
  </si>
  <si>
    <t>SCARLET/BLACK/SCARLET/SCARLET/WHITE/BLACK</t>
  </si>
  <si>
    <t>87303197GWHITEXLG</t>
  </si>
  <si>
    <t>NOU</t>
  </si>
  <si>
    <t>CARDINAL/GOLD/BLACK</t>
  </si>
  <si>
    <t>87305</t>
  </si>
  <si>
    <t>87305259GBLACKSMA</t>
  </si>
  <si>
    <t>NOV</t>
  </si>
  <si>
    <t>WHITE/WHITE/DK GREEN</t>
  </si>
  <si>
    <t>87305259GBLACKMED</t>
  </si>
  <si>
    <t>NOW</t>
  </si>
  <si>
    <t>PURPLE/BLACK/WHITE/WHITE</t>
  </si>
  <si>
    <t>87305259GBLACKLGE</t>
  </si>
  <si>
    <t>NOX</t>
  </si>
  <si>
    <t>ROYAL/GOLD/GOLD/ROYAL/WHITE/WHITE</t>
  </si>
  <si>
    <t>87305259GBLACKXLG</t>
  </si>
  <si>
    <t>NOY</t>
  </si>
  <si>
    <t xml:space="preserve">WHITE/GOLD/GOLD  </t>
  </si>
  <si>
    <t>87305259GWHITESMA</t>
  </si>
  <si>
    <t>NOZ</t>
  </si>
  <si>
    <t>WHITE/PURPLE/PURPLE/WHITE/PURPLE/PURPLE</t>
  </si>
  <si>
    <t>87305259GWHITEMED</t>
  </si>
  <si>
    <t>NPA</t>
  </si>
  <si>
    <t>PURPLE/WHITE/WHITE/PURPLE/WHITE/WHITE</t>
  </si>
  <si>
    <t>87305259GWHITELGE</t>
  </si>
  <si>
    <t>NPB</t>
  </si>
  <si>
    <t>DK GREEN/VEGAS/BLACK</t>
  </si>
  <si>
    <t>87305259GWHITEXLG</t>
  </si>
  <si>
    <t>NPC</t>
  </si>
  <si>
    <t>MAROON/GOLD/MAROON/GOLD</t>
  </si>
  <si>
    <t>002-OXFORD</t>
  </si>
  <si>
    <t>87332255VOXFORDSMA</t>
  </si>
  <si>
    <t>NPD</t>
  </si>
  <si>
    <t>COLUMBIA BLUE/NAVY</t>
  </si>
  <si>
    <t>87332255VOXFORDMED</t>
  </si>
  <si>
    <t>NPE</t>
  </si>
  <si>
    <t>SCARLET/SCARLET/BLACK</t>
  </si>
  <si>
    <t>87332255VOXFORDLGE</t>
  </si>
  <si>
    <t>NPF</t>
  </si>
  <si>
    <t>BLACK/SILVER/WHITE/WHITE</t>
  </si>
  <si>
    <t>87332255VOXFORDXLG</t>
  </si>
  <si>
    <t>NPG</t>
  </si>
  <si>
    <t>BLACK/SCARLET/BLACK/WHITE/SCARLET/WHITE/WHITE</t>
  </si>
  <si>
    <t>87332255VNAVYSMA</t>
  </si>
  <si>
    <t>NPH</t>
  </si>
  <si>
    <t>COLUMBIA BLUE/WHITE/BLACK</t>
  </si>
  <si>
    <t>87332255VNAVYMED</t>
  </si>
  <si>
    <t>NPI</t>
  </si>
  <si>
    <t>NAVY/SCARLET/WHITE/WHITE</t>
  </si>
  <si>
    <t>87332255VNAVYLGE</t>
  </si>
  <si>
    <t>NPJ</t>
  </si>
  <si>
    <t>BLACK/ORANGE/SILVER</t>
  </si>
  <si>
    <t>87332255VNAVYXLG</t>
  </si>
  <si>
    <t>NPK</t>
  </si>
  <si>
    <t>ROYAL/BLUE GREY/WHITE</t>
  </si>
  <si>
    <t>87332255VROYALSMA</t>
  </si>
  <si>
    <t>NPL</t>
  </si>
  <si>
    <t xml:space="preserve">WHITE/SCARLET/WHITE </t>
  </si>
  <si>
    <t>87332255VROYALMED</t>
  </si>
  <si>
    <t>NPM</t>
  </si>
  <si>
    <t>DK GREEN/BLACK/WHITE/WHITE</t>
  </si>
  <si>
    <t>87332255VROYALLGE</t>
  </si>
  <si>
    <t>NPN</t>
  </si>
  <si>
    <t>WHITE/BLACK/DK GREEN/DK GREEN</t>
  </si>
  <si>
    <t>87332255VROYALXLG</t>
  </si>
  <si>
    <t>NPO</t>
  </si>
  <si>
    <t xml:space="preserve">ROYAL/ROYAL/ORANGE </t>
  </si>
  <si>
    <t>612-TRUE RED</t>
  </si>
  <si>
    <t>87332255VTRUE REDSMA</t>
  </si>
  <si>
    <t>NPP</t>
  </si>
  <si>
    <t>BLACK/SCARLET/SCARLET/WHITE</t>
  </si>
  <si>
    <t>87332255VTRUE REDMED</t>
  </si>
  <si>
    <t>NPQ</t>
  </si>
  <si>
    <t xml:space="preserve">VEGAS GOLD/DK GREEN/BLACK  </t>
  </si>
  <si>
    <t>87332255VTRUE REDLGE</t>
  </si>
  <si>
    <t>NPR</t>
  </si>
  <si>
    <t>DK GREEN/VEGAS GOLD/BLACK/VEGAS GOLD</t>
  </si>
  <si>
    <t>87332255VTRUE REDXLG</t>
  </si>
  <si>
    <t>NPS</t>
  </si>
  <si>
    <t>DK GREEN/BLACK/BLACK</t>
  </si>
  <si>
    <t>601-CARDINAL</t>
  </si>
  <si>
    <t>87332255VCARDINALSMA</t>
  </si>
  <si>
    <t>NPT</t>
  </si>
  <si>
    <t>WHITE/GREY/BLACK</t>
  </si>
  <si>
    <t>87332255VCARDINALMED</t>
  </si>
  <si>
    <t>NPU</t>
  </si>
  <si>
    <t>COLUMBIA BLUE/SCARLET/BLACK</t>
  </si>
  <si>
    <t>87332255VCARDINALLGE</t>
  </si>
  <si>
    <t>NPV</t>
  </si>
  <si>
    <t>DK GREEN/BLACK/DK GREEN/WHITE/BLACK/BLACK/WHITE</t>
  </si>
  <si>
    <t>87332255VCARDINALXLG</t>
  </si>
  <si>
    <t>NPW</t>
  </si>
  <si>
    <t>BLACK/ORANGE/BLACK</t>
  </si>
  <si>
    <t>87332255VBLACKSMA</t>
  </si>
  <si>
    <t>NPX</t>
  </si>
  <si>
    <t>WHITE/TEXAS ORANGE/BLACK</t>
  </si>
  <si>
    <t>87332255VBLACKMED</t>
  </si>
  <si>
    <t>NPY</t>
  </si>
  <si>
    <t>COLUMBIA BLUE/BLACK</t>
  </si>
  <si>
    <t>87332255VBLACKLGE</t>
  </si>
  <si>
    <t>NPZ</t>
  </si>
  <si>
    <t>ORANGE/ROYAL/WHITE/WHITE</t>
  </si>
  <si>
    <t>87332255VBLACKXLG</t>
  </si>
  <si>
    <t>NQA</t>
  </si>
  <si>
    <t>WHITE/MARLIN BLUE/MARLIN BLUE</t>
  </si>
  <si>
    <t>87426</t>
  </si>
  <si>
    <t>87426320VBLACKSMA</t>
  </si>
  <si>
    <t>NQB</t>
  </si>
  <si>
    <t>WHITE/ORANGE/ORANGE</t>
  </si>
  <si>
    <t>87426320VBLACKMED</t>
  </si>
  <si>
    <t>NQC</t>
  </si>
  <si>
    <t>COLUMBIA BLUE/NAVY/GOLD/GOLD</t>
  </si>
  <si>
    <t>87426320VBLACKLGE</t>
  </si>
  <si>
    <t>NQD</t>
  </si>
  <si>
    <t>COLUMBIA BLUE/NAVY/GOLD/GOLD/NAVY/NAVY/GOLD</t>
  </si>
  <si>
    <t>87426320VBLACKXLG</t>
  </si>
  <si>
    <t>NQE</t>
  </si>
  <si>
    <t>GOLD/WHITE/PURPLE</t>
  </si>
  <si>
    <t>87426320VOXFORDSMA</t>
  </si>
  <si>
    <t>NQF</t>
  </si>
  <si>
    <t>NAVY/ORANGE/ORANGE/ORANGE</t>
  </si>
  <si>
    <t>87426320VOXFORDMED</t>
  </si>
  <si>
    <t>NQG</t>
  </si>
  <si>
    <t>MAROON/BLACK/WHITE/WHITE</t>
  </si>
  <si>
    <t>87426320VOXFORDLGE</t>
  </si>
  <si>
    <t>NQH</t>
  </si>
  <si>
    <t>BLACK/GOLD/BLACK/GOLD</t>
  </si>
  <si>
    <t>87426320VOXFORDXLG</t>
  </si>
  <si>
    <t>NQI</t>
  </si>
  <si>
    <t>ROYAL/GOLD/ROYAL/GOLD</t>
  </si>
  <si>
    <t>87426320VWHITESMA</t>
  </si>
  <si>
    <t>NJ2</t>
  </si>
  <si>
    <t xml:space="preserve">NAVY/GOLD/WHITE  </t>
  </si>
  <si>
    <t>NJ3</t>
  </si>
  <si>
    <t>CARDINAL/BLACK/WHITE</t>
  </si>
  <si>
    <t>NJ4</t>
  </si>
  <si>
    <t>BLACK/WHITE/CARDINAL</t>
  </si>
  <si>
    <t>NJ5</t>
  </si>
  <si>
    <t>BLUE GREY/BLACK/WHITE</t>
  </si>
  <si>
    <t>NJ6</t>
  </si>
  <si>
    <t>NAVY/ORANGE/ORANGE</t>
  </si>
  <si>
    <t>NJ7</t>
  </si>
  <si>
    <t xml:space="preserve">BLACK/BLUE GREY/SILVER </t>
  </si>
  <si>
    <t>NJ8</t>
  </si>
  <si>
    <t>BLACK/SILVER/SCARLET</t>
  </si>
  <si>
    <t>NJ9</t>
  </si>
  <si>
    <t>CARDINAL/BLACK/SILVER</t>
  </si>
  <si>
    <t>NK1</t>
  </si>
  <si>
    <t>DK GREEN/GOLD/WHITE</t>
  </si>
  <si>
    <t>NK2</t>
  </si>
  <si>
    <t>GOLD/DK GREEN/WHITE</t>
  </si>
  <si>
    <t>NK3</t>
  </si>
  <si>
    <t>DK GREEN/BLACK/SCARLET</t>
  </si>
  <si>
    <t>NK4</t>
  </si>
  <si>
    <t>ROYAL/ORANGE/WHITE</t>
  </si>
  <si>
    <t>NK5</t>
  </si>
  <si>
    <t>BLACK/WHITE/SILVER</t>
  </si>
  <si>
    <t>NK6</t>
  </si>
  <si>
    <t>NAVY/SCARLET/SCARLET</t>
  </si>
  <si>
    <t>NK7</t>
  </si>
  <si>
    <t>ROYAL/BLACK/SILVER</t>
  </si>
  <si>
    <t>NK8</t>
  </si>
  <si>
    <t>ROYAL/BLACK/BLACK</t>
  </si>
  <si>
    <t>NN9</t>
  </si>
  <si>
    <t>BLACK/GOLD/GOLD</t>
  </si>
  <si>
    <t>NP1</t>
  </si>
  <si>
    <t>VEGAS GOLD/BLACK/BLACK</t>
  </si>
  <si>
    <t>NP2</t>
  </si>
  <si>
    <t>JAGUAR TEAL/ORANGE/ORANGE</t>
  </si>
  <si>
    <t>NP3</t>
  </si>
  <si>
    <t>SCARLET/BLACK/BLACK</t>
  </si>
  <si>
    <t>NS5</t>
  </si>
  <si>
    <t>PURPLE/GOLD/DK GREEN</t>
  </si>
  <si>
    <t>NS6</t>
  </si>
  <si>
    <t>BLUE GREY/BLACK/MAROON</t>
  </si>
  <si>
    <t>NS7</t>
  </si>
  <si>
    <t>ORANGE/DK GREEN/DK GREEN</t>
  </si>
  <si>
    <t>NS8</t>
  </si>
  <si>
    <t>NAVY/DK GREEN/VEGAS</t>
  </si>
  <si>
    <t>NS9</t>
  </si>
  <si>
    <t xml:space="preserve">PURPLE/BLACK/BLACK/PURPLE/PURPLE/WHITE </t>
  </si>
  <si>
    <t>NT1</t>
  </si>
  <si>
    <t>BLACK/CARDINAL/CARDINAL/CARDINAL</t>
  </si>
  <si>
    <t>NT2</t>
  </si>
  <si>
    <t>BLACK/SILVER/SILVER/SILVER</t>
  </si>
  <si>
    <t>NT3</t>
  </si>
  <si>
    <t>BROWN/VEGAS/WHITE</t>
  </si>
  <si>
    <t>NT4</t>
  </si>
  <si>
    <t>ORANGE/ROYAL/BLACK</t>
  </si>
  <si>
    <t>NT5</t>
  </si>
  <si>
    <t xml:space="preserve">SCARLET/WHITE/WHITE </t>
  </si>
  <si>
    <t>NT6</t>
  </si>
  <si>
    <t>NAVY/ROYAL/COLUMBIA BLUE</t>
  </si>
  <si>
    <t>NT7</t>
  </si>
  <si>
    <t>CARDINAL/GOLD/WHITE</t>
  </si>
  <si>
    <t>NT8</t>
  </si>
  <si>
    <t>CARDINAL/WHITE/BLACK</t>
  </si>
  <si>
    <t>NT9</t>
  </si>
  <si>
    <t>WHITE/BLACK/BLACK/VEGAS/VEGAS/SCARLET</t>
  </si>
  <si>
    <t>NU1</t>
  </si>
  <si>
    <t>WHITE/BLACK/BLACK</t>
  </si>
  <si>
    <t>NU2</t>
  </si>
  <si>
    <t>MAROON/SILVER/SILVER/SILVER</t>
  </si>
  <si>
    <t>NU3</t>
  </si>
  <si>
    <t>BLACK/WHITE/WHITE</t>
  </si>
  <si>
    <t>NU4</t>
  </si>
  <si>
    <t>SCARLET/WHITE/SILVER</t>
  </si>
  <si>
    <t>NU5</t>
  </si>
  <si>
    <t>COLUMBIA BLUE/WHITE/NAVY</t>
  </si>
  <si>
    <t>NU6</t>
  </si>
  <si>
    <t>NAVY/NAVY/ORANGE</t>
  </si>
  <si>
    <t>NU7</t>
  </si>
  <si>
    <t>WHITE/ROYAL/SCARLET</t>
  </si>
  <si>
    <t>NU8</t>
  </si>
  <si>
    <t>VEGAS GOLD/NAVY/WHITE</t>
  </si>
  <si>
    <t>NU9</t>
  </si>
  <si>
    <t>GOLD/PURPLE/PURPLE</t>
  </si>
  <si>
    <t>NV1</t>
  </si>
  <si>
    <t>DK GREEN/BLUE GREY/BLACK</t>
  </si>
  <si>
    <t>NV2</t>
  </si>
  <si>
    <t>BLACK/SCARLET/SCARLET/SCARLET</t>
  </si>
  <si>
    <t>NV3</t>
  </si>
  <si>
    <t>WHITE/GOLD/GOLD/WHITE</t>
  </si>
  <si>
    <t>NV4</t>
  </si>
  <si>
    <t xml:space="preserve">GOLD/CARDINAL </t>
  </si>
  <si>
    <t>NV5</t>
  </si>
  <si>
    <t>WHITE/BLACK/BLACK/SCARLET/SCARLET/SCARLET</t>
  </si>
  <si>
    <t>NV6</t>
  </si>
  <si>
    <t>WHITE/WHITE/SCARLET/BLACK/BLACK/SCARLET</t>
  </si>
  <si>
    <t>NV7</t>
  </si>
  <si>
    <t>BLACK/BLACK/SCARLET/SCARLET/SCARLET/SCARLET</t>
  </si>
  <si>
    <t>NV8</t>
  </si>
  <si>
    <t>WHITE/PURPLE/VEGAS</t>
  </si>
  <si>
    <t>NV9</t>
  </si>
  <si>
    <t>ORANGE/ROYAL/ROYAL/ROYAL</t>
  </si>
  <si>
    <t>NW1</t>
  </si>
  <si>
    <t>ROYAL/SCARLET/SCARLET/SCARLET</t>
  </si>
  <si>
    <t>NW2</t>
  </si>
  <si>
    <t>SCARLET/ROYAL/ROYAL/ROYAL</t>
  </si>
  <si>
    <t>NW3</t>
  </si>
  <si>
    <t>SCARLET/BLACK/WHITE/WHITE</t>
  </si>
  <si>
    <t>NW4</t>
  </si>
  <si>
    <t>WHITE/BLACK/PURPLE</t>
  </si>
  <si>
    <t>NW5</t>
  </si>
  <si>
    <t>WHITE/CARDINAL/WHITE/CARDINAL</t>
  </si>
  <si>
    <t>NW6</t>
  </si>
  <si>
    <t>BLACK/ROYAL/WHITE/BLACK/ROYAL/WHITE</t>
  </si>
  <si>
    <t>NW7</t>
  </si>
  <si>
    <t>BLACK/COLUMBIA BLUE/WHITE</t>
  </si>
  <si>
    <t>NW8</t>
  </si>
  <si>
    <t>NAVY/WHITE/WHITE/NAVY</t>
  </si>
  <si>
    <t>NW9</t>
  </si>
  <si>
    <t>TEAL/TEAL/BLACK/BLACK</t>
  </si>
  <si>
    <t>NX1</t>
  </si>
  <si>
    <t>WHITE/NAVY/COL BLUE/COL BLUE</t>
  </si>
  <si>
    <t>NX2</t>
  </si>
  <si>
    <t>SCARLET/BLACK/BLACK/BLACK/SCARLET/WHITE</t>
  </si>
  <si>
    <t>NX3</t>
  </si>
  <si>
    <t>NAVY/WHITE/WHITE/WHITE</t>
  </si>
  <si>
    <t>NX4</t>
  </si>
  <si>
    <t>BLACK/VEGAS GOLD/BLACK/BLACK</t>
  </si>
  <si>
    <t>NX5</t>
  </si>
  <si>
    <t>DK GREEN/VEGAS GOLD/VEGAS GOLD/VEGAS GOLD</t>
  </si>
  <si>
    <t>NX6</t>
  </si>
  <si>
    <t>CARDINAL/GOLD/GOLD/CARDINAL</t>
  </si>
  <si>
    <t>P02</t>
  </si>
  <si>
    <t>P05</t>
  </si>
  <si>
    <t>HEARTS</t>
  </si>
  <si>
    <t>P1</t>
  </si>
  <si>
    <t>IVORY/WASH BLUE</t>
  </si>
  <si>
    <t>P2</t>
  </si>
  <si>
    <t>IVORY/STONE</t>
  </si>
  <si>
    <t>P30</t>
  </si>
  <si>
    <t>CAMO</t>
  </si>
  <si>
    <t>P31</t>
  </si>
  <si>
    <t>P36</t>
  </si>
  <si>
    <t>DIGITAL CAMO</t>
  </si>
  <si>
    <t>P41</t>
  </si>
  <si>
    <t>P42</t>
  </si>
  <si>
    <t>P48</t>
  </si>
  <si>
    <t>BUBBLES</t>
  </si>
  <si>
    <t>P49</t>
  </si>
  <si>
    <t>FLOWERS</t>
  </si>
  <si>
    <t>P51</t>
  </si>
  <si>
    <t>P52</t>
  </si>
  <si>
    <t>P6</t>
  </si>
  <si>
    <t>BLACK HEATHER</t>
  </si>
  <si>
    <t>P85</t>
  </si>
  <si>
    <t>BUTTERFLIES</t>
  </si>
  <si>
    <t>P86</t>
  </si>
  <si>
    <t>R1</t>
  </si>
  <si>
    <t>OLIVE/INDIGO BERBER</t>
  </si>
  <si>
    <t>R2</t>
  </si>
  <si>
    <t>CHOCOLATE/SPICE BERBER</t>
  </si>
  <si>
    <t>R3</t>
  </si>
  <si>
    <t>CHILI/INDIGO BERBER</t>
  </si>
  <si>
    <t>R4</t>
  </si>
  <si>
    <t>INDIGO/CHILI BERBER</t>
  </si>
  <si>
    <t>R5</t>
  </si>
  <si>
    <t>TAUPE/OATMEAL BERBER</t>
  </si>
  <si>
    <t>R6</t>
  </si>
  <si>
    <t>SPICE/CHOCOLATE BERBER</t>
  </si>
  <si>
    <t>R7</t>
  </si>
  <si>
    <t>GREY/BLUESTONE BERBER</t>
  </si>
  <si>
    <t>SB1</t>
  </si>
  <si>
    <t>RED/WHITE SOFTBALL</t>
  </si>
  <si>
    <t>SC1</t>
  </si>
  <si>
    <t>LT BLUE CAMO</t>
  </si>
  <si>
    <t>SC2</t>
  </si>
  <si>
    <t>NAVY/WHITE SOCCER</t>
  </si>
  <si>
    <t>SL1</t>
  </si>
  <si>
    <t>SOFFE LOGO</t>
  </si>
  <si>
    <t>SS1</t>
  </si>
  <si>
    <t>SOFFE SHORT</t>
  </si>
  <si>
    <t>SW1</t>
  </si>
  <si>
    <t>TURQ/MINT SWIMMING</t>
  </si>
  <si>
    <t>VB1</t>
  </si>
  <si>
    <t>WHITE/BLACK VLYBALL</t>
  </si>
  <si>
    <t>W1</t>
  </si>
  <si>
    <t>CASHMERE/SEPIA BERBER</t>
  </si>
  <si>
    <t>W2</t>
  </si>
  <si>
    <t>SEPIA/CASHMERE BERBER</t>
  </si>
  <si>
    <t>W3</t>
  </si>
  <si>
    <t>RUBY/GRAPHITE BERBER</t>
  </si>
  <si>
    <t>W4</t>
  </si>
  <si>
    <t>SLATE/BIRCH BERBER</t>
  </si>
  <si>
    <t>W5</t>
  </si>
  <si>
    <t>OLIVE/CAPPUCCINO BERBER</t>
  </si>
  <si>
    <t>W6</t>
  </si>
  <si>
    <t>RUBY/SLATE BERBER</t>
  </si>
  <si>
    <t>W7</t>
  </si>
  <si>
    <t>SEPIA BERBER</t>
  </si>
  <si>
    <t>W8</t>
  </si>
  <si>
    <t>W9</t>
  </si>
  <si>
    <t>X0</t>
  </si>
  <si>
    <t>OATMEAL/BLUE STONE BERBER</t>
  </si>
  <si>
    <t>X1</t>
  </si>
  <si>
    <t>BLACKENED ASH/ SALSA BERBER</t>
  </si>
  <si>
    <t>X2</t>
  </si>
  <si>
    <t>PUMICE/OATMEAL BERBER</t>
  </si>
  <si>
    <t>X3</t>
  </si>
  <si>
    <t>OATMEAL/PUMICE BERBER</t>
  </si>
  <si>
    <t>X4</t>
  </si>
  <si>
    <t>CAMPFIRE/ROOTBEER BERBER</t>
  </si>
  <si>
    <t>X5</t>
  </si>
  <si>
    <t>COBBLESTONE/PUMICE BERBER</t>
  </si>
  <si>
    <t>X6</t>
  </si>
  <si>
    <t>JALAPENO/BLACKEN ASH BERBER</t>
  </si>
  <si>
    <t>X7</t>
  </si>
  <si>
    <t>ROOTBEER/CAMPFIRE BERBER</t>
  </si>
  <si>
    <t>X8</t>
  </si>
  <si>
    <t>X9</t>
  </si>
  <si>
    <t>ROOT BEER BERBER</t>
  </si>
  <si>
    <t>XA</t>
  </si>
  <si>
    <t>SALSA/BLACK ASH BERBER</t>
  </si>
  <si>
    <t>BLUE ASTER</t>
  </si>
  <si>
    <t>F</t>
  </si>
  <si>
    <t>T.S.M</t>
  </si>
  <si>
    <t>MJS5</t>
  </si>
  <si>
    <t>hangtag $0.07/dz</t>
  </si>
  <si>
    <t>packing ind.fold &amp;bag $0.30/dz</t>
  </si>
  <si>
    <t>Heat transfer</t>
  </si>
  <si>
    <t>Book Fold Price</t>
  </si>
  <si>
    <t>MJS2</t>
  </si>
  <si>
    <t>hanger $0.10/dz</t>
  </si>
  <si>
    <t>807 program T</t>
  </si>
  <si>
    <t>TC</t>
  </si>
  <si>
    <t>MJS1</t>
  </si>
  <si>
    <t>637F $0.18/dz</t>
  </si>
  <si>
    <t>seam collar $0.05/dz</t>
  </si>
  <si>
    <t>MJS3</t>
  </si>
  <si>
    <t>SDI Patch $0.08/dz</t>
  </si>
  <si>
    <t>side seam $0.40/dz</t>
  </si>
  <si>
    <t>MJS1A</t>
  </si>
  <si>
    <t>MJS4</t>
  </si>
  <si>
    <t>WITHOUT HEAT TRANSFER</t>
  </si>
  <si>
    <t>WITH HEAT TRANSFER.</t>
  </si>
  <si>
    <t>201I Change Tag $0.14/dz</t>
  </si>
  <si>
    <t>pocket $0.80/dz</t>
  </si>
  <si>
    <t>Packaging</t>
  </si>
  <si>
    <t>CM DZ.</t>
  </si>
  <si>
    <t>PCS</t>
  </si>
  <si>
    <t>EACH</t>
  </si>
  <si>
    <t>DZ.</t>
  </si>
  <si>
    <t>DZ</t>
  </si>
  <si>
    <t>CMT</t>
  </si>
  <si>
    <t>spandex cutting $0.35</t>
  </si>
  <si>
    <t>Style</t>
  </si>
  <si>
    <t>Size</t>
  </si>
  <si>
    <t>Pckng</t>
  </si>
  <si>
    <t>quantity</t>
  </si>
  <si>
    <t>Price/DZ</t>
  </si>
  <si>
    <t>SEWING</t>
  </si>
  <si>
    <t>HEAT TRANSFER</t>
  </si>
  <si>
    <t>CUTING</t>
  </si>
  <si>
    <t>TRIM</t>
  </si>
  <si>
    <t>CUTTING</t>
  </si>
  <si>
    <t>THREAD</t>
  </si>
  <si>
    <t>BAL</t>
  </si>
  <si>
    <t>Description</t>
  </si>
  <si>
    <t>CLASSIFICATION/ HTS</t>
  </si>
  <si>
    <t>LABEL</t>
  </si>
  <si>
    <t>M305SMA</t>
  </si>
  <si>
    <t>CHANGE 2.24.2011</t>
  </si>
  <si>
    <t>0.07</t>
  </si>
  <si>
    <t>M305MED</t>
  </si>
  <si>
    <t>012VK</t>
  </si>
  <si>
    <t>M305LGE</t>
  </si>
  <si>
    <t>M305XLG</t>
  </si>
  <si>
    <t>L20BR</t>
  </si>
  <si>
    <t xml:space="preserve">Women Knit s/s T-shirt 100% Cotton  </t>
  </si>
  <si>
    <t>M3052XL</t>
  </si>
  <si>
    <t>M3053XL</t>
  </si>
  <si>
    <t>PORCENTAJE TELA</t>
  </si>
  <si>
    <t>YARN PRODUCER</t>
  </si>
  <si>
    <t>4XL</t>
  </si>
  <si>
    <t>M3054XL</t>
  </si>
  <si>
    <t xml:space="preserve"> 85% Polyester 15% Cotton   </t>
  </si>
  <si>
    <t xml:space="preserve">  BEAL MANUFACTURING INC, </t>
  </si>
  <si>
    <t>M252SMA</t>
  </si>
  <si>
    <t>SPLATTER BASKETBALL</t>
  </si>
  <si>
    <t>M252MED</t>
  </si>
  <si>
    <t>GREY PLAID</t>
  </si>
  <si>
    <t xml:space="preserve"> 50% Cotton 50% Polyester   </t>
  </si>
  <si>
    <t xml:space="preserve">PARKDALE </t>
  </si>
  <si>
    <t>M252LGE</t>
  </si>
  <si>
    <t xml:space="preserve"> 100% Cotton</t>
  </si>
  <si>
    <t>M252XLG</t>
  </si>
  <si>
    <t>M2522XL</t>
  </si>
  <si>
    <t>TEAL PLAID</t>
  </si>
  <si>
    <t>M2523XL</t>
  </si>
  <si>
    <t xml:space="preserve"> 100% Nylon  </t>
  </si>
  <si>
    <t>FAB INDUSTRIES CORP</t>
  </si>
  <si>
    <t>B252XSM</t>
  </si>
  <si>
    <t>B252SMA</t>
  </si>
  <si>
    <t>FOB</t>
  </si>
  <si>
    <t>B252MED</t>
  </si>
  <si>
    <t>ALLENBERG COTTON  CO</t>
  </si>
  <si>
    <t>B252LGE</t>
  </si>
  <si>
    <t>CORDOVA TN.38088-3254-7255</t>
  </si>
  <si>
    <t>B252XLG</t>
  </si>
  <si>
    <t>GUNMETAL</t>
  </si>
  <si>
    <t>GOODLETT FARMS, TN 38016 USA</t>
  </si>
  <si>
    <t>B375SMA</t>
  </si>
  <si>
    <t xml:space="preserve">BLACK C </t>
  </si>
  <si>
    <t>B375MED</t>
  </si>
  <si>
    <t>NAN YA</t>
  </si>
  <si>
    <t>B375LGE</t>
  </si>
  <si>
    <t xml:space="preserve">60% Cotton 40% Polyester   </t>
  </si>
  <si>
    <t>B375XLG</t>
  </si>
  <si>
    <t>M375SMA</t>
  </si>
  <si>
    <t>50% Polyester 38% Cotton 12%Rayon</t>
  </si>
  <si>
    <t>TUSCARORA YARNS, INC</t>
  </si>
  <si>
    <t>M375MED</t>
  </si>
  <si>
    <t>M375LGE</t>
  </si>
  <si>
    <t>M375XLG</t>
  </si>
  <si>
    <t>M3752XL</t>
  </si>
  <si>
    <t>M805SMA</t>
  </si>
  <si>
    <t>CONCRETE/GRAPHITE</t>
  </si>
  <si>
    <t>M805MED</t>
  </si>
  <si>
    <t>M805LGE</t>
  </si>
  <si>
    <t>M805XLG</t>
  </si>
  <si>
    <t>M8052XL</t>
  </si>
  <si>
    <t>TSAM037E</t>
  </si>
  <si>
    <t>M8053XL</t>
  </si>
  <si>
    <t xml:space="preserve">Men Knit L/S T- Shirt 100% Cotton  </t>
  </si>
  <si>
    <t>6110.20.2069</t>
  </si>
  <si>
    <t>M8054XL</t>
  </si>
  <si>
    <t xml:space="preserve">Boy Knit L/S T- Shirt 100% Cotton  </t>
  </si>
  <si>
    <t>M805SSMA</t>
  </si>
  <si>
    <t xml:space="preserve">Men Knit Sweatshirt 100% Cotton  </t>
  </si>
  <si>
    <t>6110.20.2040</t>
  </si>
  <si>
    <t>M805SMED</t>
  </si>
  <si>
    <t>M805SLGE</t>
  </si>
  <si>
    <t>M805SXLG</t>
  </si>
  <si>
    <t>PEWTER</t>
  </si>
  <si>
    <t>M805S2XL</t>
  </si>
  <si>
    <t>M805S3XL</t>
  </si>
  <si>
    <t>M805S4XL</t>
  </si>
  <si>
    <t>M875SMA</t>
  </si>
  <si>
    <t>M875MED</t>
  </si>
  <si>
    <t>M875LGE</t>
  </si>
  <si>
    <t>M875XLG</t>
  </si>
  <si>
    <t>M8752XL</t>
  </si>
  <si>
    <t>M875SSMA</t>
  </si>
  <si>
    <t>OXFORD/GOLD</t>
  </si>
  <si>
    <t>M875SMED</t>
  </si>
  <si>
    <t>M875SLGE</t>
  </si>
  <si>
    <t xml:space="preserve">Men Knit s/s T-Shirt 100% Cotton  </t>
  </si>
  <si>
    <t>M875SXLG</t>
  </si>
  <si>
    <t>M875S2XL</t>
  </si>
  <si>
    <t>M815SMA</t>
  </si>
  <si>
    <t>M815MED</t>
  </si>
  <si>
    <t>M815LGE</t>
  </si>
  <si>
    <t>M815XLG</t>
  </si>
  <si>
    <t xml:space="preserve">Girl Knit Brief 100% Polyester </t>
  </si>
  <si>
    <t>M8152XL</t>
  </si>
  <si>
    <t>096VA</t>
  </si>
  <si>
    <t xml:space="preserve">Girl Knit Brief 100% Nylon </t>
  </si>
  <si>
    <t>M835SMA</t>
  </si>
  <si>
    <t>Girl Knit Underpants 100% Polyester</t>
  </si>
  <si>
    <t>6108.92.0005</t>
  </si>
  <si>
    <t>M835MED</t>
  </si>
  <si>
    <t>099VA</t>
  </si>
  <si>
    <t>Girl Knit Underpants 100% Nylon</t>
  </si>
  <si>
    <t>M835LGE</t>
  </si>
  <si>
    <t>M835XLG</t>
  </si>
  <si>
    <t>Girl Knit Jacket 95% Cotton/5% Spandex</t>
  </si>
  <si>
    <t>M8352XL</t>
  </si>
  <si>
    <t>M850MED</t>
  </si>
  <si>
    <t>* Hang Tag / Individual fold</t>
  </si>
  <si>
    <t>147VY</t>
  </si>
  <si>
    <t>Girl Knit Pant 100% Cotton</t>
  </si>
  <si>
    <t>M850LGE</t>
  </si>
  <si>
    <t>M850XLG</t>
  </si>
  <si>
    <t>Girl knit s/s T-shirt 100% Cotton</t>
  </si>
  <si>
    <t>M8502XL</t>
  </si>
  <si>
    <t>M209SMA</t>
  </si>
  <si>
    <t xml:space="preserve">Boy Knit s/s Pullover 50% Cotton 50% Polyester   </t>
  </si>
  <si>
    <t>6110.30.3053</t>
  </si>
  <si>
    <t>0</t>
  </si>
  <si>
    <t>M209MED</t>
  </si>
  <si>
    <t xml:space="preserve">Men Knit s/s Pullover 50% Cotton 50% Polyester   </t>
  </si>
  <si>
    <t>M209LGE</t>
  </si>
  <si>
    <t>M209XLG</t>
  </si>
  <si>
    <t xml:space="preserve">Boy Knit 3/4 sleeve Pullover 50% Cotton 50% Polyester   </t>
  </si>
  <si>
    <t>M2092XL</t>
  </si>
  <si>
    <t>M209ISMA</t>
  </si>
  <si>
    <t>* Hang Tag</t>
  </si>
  <si>
    <t xml:space="preserve">Men Knit 3/4 sleeve Pullover 50% Cotton 50% Polyester   </t>
  </si>
  <si>
    <t>M209IMED</t>
  </si>
  <si>
    <t>M209ILGE</t>
  </si>
  <si>
    <t>M209IXLG</t>
  </si>
  <si>
    <t xml:space="preserve">Boy Knit s/s T-Shirt 50% Cotton 50% Polyester   </t>
  </si>
  <si>
    <t>M209I2XL</t>
  </si>
  <si>
    <t xml:space="preserve">Men Knit s/s T-Shirt 50% Cotton 50% Polyester   </t>
  </si>
  <si>
    <t>B209SMA</t>
  </si>
  <si>
    <t xml:space="preserve">Girl Knit sleevless Pullover 50% Cotton 50% Polyester   </t>
  </si>
  <si>
    <t>6114.30.1020</t>
  </si>
  <si>
    <t>B209MED</t>
  </si>
  <si>
    <t xml:space="preserve">Women Knit sleevless Pullover 50% Cotton 50% Polyester   </t>
  </si>
  <si>
    <t>B209LGE</t>
  </si>
  <si>
    <t>Men knit sleevless Pullover 100% Cotton</t>
  </si>
  <si>
    <t>6114.20.0005</t>
  </si>
  <si>
    <t>B209XLG</t>
  </si>
  <si>
    <t>B209ISMA</t>
  </si>
  <si>
    <t>B209IMED</t>
  </si>
  <si>
    <t>M305DEC</t>
  </si>
  <si>
    <t>B209ILGE</t>
  </si>
  <si>
    <t>226VDEC</t>
  </si>
  <si>
    <t>B209IXLG</t>
  </si>
  <si>
    <t>236VDEC</t>
  </si>
  <si>
    <t>905MSSMA</t>
  </si>
  <si>
    <t xml:space="preserve">Boy Knit s/s T-Shirt 100% Cotton  </t>
  </si>
  <si>
    <t>905MSMED</t>
  </si>
  <si>
    <t>905MSLGE</t>
  </si>
  <si>
    <t>905MSXLG</t>
  </si>
  <si>
    <t>BLACK/FUCHSIA PURPLE</t>
  </si>
  <si>
    <t>905MS2XL</t>
  </si>
  <si>
    <t>BLACK/AMPARO BLUE</t>
  </si>
  <si>
    <t>Boy knit s/s T-shirt 100% cotton</t>
  </si>
  <si>
    <t>M66SMA</t>
  </si>
  <si>
    <t>BLACK/SUGAR CORAL</t>
  </si>
  <si>
    <t xml:space="preserve">Boys Knit L/S T-shirt 100% Cotton  </t>
  </si>
  <si>
    <t>M66MED</t>
  </si>
  <si>
    <t xml:space="preserve">Men Knit L/S T-shirt 100% Cotton  </t>
  </si>
  <si>
    <t>M66LGE</t>
  </si>
  <si>
    <t>077</t>
  </si>
  <si>
    <t>CONCRETE</t>
  </si>
  <si>
    <t xml:space="preserve">Men s/s T-Shirt 100% Nylon   </t>
  </si>
  <si>
    <t>M66XLG</t>
  </si>
  <si>
    <t>078</t>
  </si>
  <si>
    <t>SPLATTER/CONCRETE</t>
  </si>
  <si>
    <t xml:space="preserve">Boy Knit s/s T-Shirt 50% Cotton 50% Polyester  </t>
  </si>
  <si>
    <t>B345SMA</t>
  </si>
  <si>
    <t>079</t>
  </si>
  <si>
    <t>SPLATTER/BLACK</t>
  </si>
  <si>
    <t xml:space="preserve">Men Knit s/s T-Shirt 50% Cotton 50% Polyester  </t>
  </si>
  <si>
    <t>B345MED</t>
  </si>
  <si>
    <t>B345LGE</t>
  </si>
  <si>
    <t>081</t>
  </si>
  <si>
    <t>SILVER/GRAPHITE</t>
  </si>
  <si>
    <t>R400 00</t>
  </si>
  <si>
    <t>B345XLG</t>
  </si>
  <si>
    <t>082</t>
  </si>
  <si>
    <t>CHARCOAL/BLACK</t>
  </si>
  <si>
    <t>T02</t>
  </si>
  <si>
    <t>T305T02</t>
  </si>
  <si>
    <t>083</t>
  </si>
  <si>
    <t>GRAPHITE HEATHER</t>
  </si>
  <si>
    <t>T03</t>
  </si>
  <si>
    <t>T305T03</t>
  </si>
  <si>
    <t>084</t>
  </si>
  <si>
    <t>ASH/CARDINAL</t>
  </si>
  <si>
    <t xml:space="preserve">Boy Knit Sleevless Shirt 100% Polyester  </t>
  </si>
  <si>
    <t>T04</t>
  </si>
  <si>
    <t>T305T04</t>
  </si>
  <si>
    <t>085</t>
  </si>
  <si>
    <t>ASH/MAROON</t>
  </si>
  <si>
    <t xml:space="preserve">Men Knit Sleevless T-Shirt 100% Polyester  </t>
  </si>
  <si>
    <t>T3052T</t>
  </si>
  <si>
    <t>086</t>
  </si>
  <si>
    <t>ASH/PURPLE</t>
  </si>
  <si>
    <t>3T</t>
  </si>
  <si>
    <t>T3053T</t>
  </si>
  <si>
    <t>087</t>
  </si>
  <si>
    <t>ASH/ROYAL</t>
  </si>
  <si>
    <t xml:space="preserve">Boy Knit Beisball Shirt 100% Polyester   </t>
  </si>
  <si>
    <t>6105.20.2030</t>
  </si>
  <si>
    <t>4T</t>
  </si>
  <si>
    <t>T3054T</t>
  </si>
  <si>
    <t>088</t>
  </si>
  <si>
    <t>ASH/SCARLET</t>
  </si>
  <si>
    <t xml:space="preserve">Men Knit Beisball Shirt 100% Polyester   </t>
  </si>
  <si>
    <t>6105.20.2010</t>
  </si>
  <si>
    <t>M206SMA</t>
  </si>
  <si>
    <t>089</t>
  </si>
  <si>
    <t>GLITTER GREY</t>
  </si>
  <si>
    <t xml:space="preserve">Boy Knit s/s Pullover 100% Polyester  </t>
  </si>
  <si>
    <t>M206MED</t>
  </si>
  <si>
    <t xml:space="preserve">Men Knit s/s Pullover 100% Polyester  </t>
  </si>
  <si>
    <t>M206LGE</t>
  </si>
  <si>
    <t>GRAPHITE/BLUE ATOLL</t>
  </si>
  <si>
    <t xml:space="preserve">Men Knit Tank Top 100% Cotton  </t>
  </si>
  <si>
    <t>M206XLG</t>
  </si>
  <si>
    <t>461VAT</t>
  </si>
  <si>
    <t>M2062XL</t>
  </si>
  <si>
    <t>461GAT</t>
  </si>
  <si>
    <t>B206SMA</t>
  </si>
  <si>
    <t>B206MED</t>
  </si>
  <si>
    <t>GRAPHITE/PASSION FLOWER</t>
  </si>
  <si>
    <t>B206LGE</t>
  </si>
  <si>
    <t>B206XLG</t>
  </si>
  <si>
    <t>GRAPHITE/POOL GREEN</t>
  </si>
  <si>
    <t>M398SMA</t>
  </si>
  <si>
    <t>M398MED</t>
  </si>
  <si>
    <t>M398LGE</t>
  </si>
  <si>
    <t>0AA</t>
  </si>
  <si>
    <t>GUNMETAL/RED</t>
  </si>
  <si>
    <t>M398XLG</t>
  </si>
  <si>
    <t>0AB</t>
  </si>
  <si>
    <t>GUNMETAL/CARDINAL</t>
  </si>
  <si>
    <t xml:space="preserve">Men Knit s/s T-Shirt 85% Polyester 15% Cotton   </t>
  </si>
  <si>
    <t>M3982XL</t>
  </si>
  <si>
    <t>0AC</t>
  </si>
  <si>
    <t>GUNMETAL/ROYAL</t>
  </si>
  <si>
    <t>B398SMA</t>
  </si>
  <si>
    <t>0AD</t>
  </si>
  <si>
    <t>GUNMETAL/CARMINE ROSE</t>
  </si>
  <si>
    <t>B398MED</t>
  </si>
  <si>
    <t>0AE</t>
  </si>
  <si>
    <t>GUNMETAL/FUCHSIA PURPLE</t>
  </si>
  <si>
    <t>M815APT</t>
  </si>
  <si>
    <t>B398LGE</t>
  </si>
  <si>
    <t>0MA</t>
  </si>
  <si>
    <t>DISNEY MICKEY</t>
  </si>
  <si>
    <t xml:space="preserve">Men Knit L/S T-Shirt 85% Polyester 15% Cotton   </t>
  </si>
  <si>
    <t>B398XLG</t>
  </si>
  <si>
    <t>0PA</t>
  </si>
  <si>
    <t>LACE IT UP</t>
  </si>
  <si>
    <t>M835APT</t>
  </si>
  <si>
    <t>M308TXLG</t>
  </si>
  <si>
    <t>*Seam Collar</t>
  </si>
  <si>
    <t>0PB</t>
  </si>
  <si>
    <t>CHARCOAL TIGER</t>
  </si>
  <si>
    <t>M308T2XL</t>
  </si>
  <si>
    <t>0PC</t>
  </si>
  <si>
    <t>PEACE HEART</t>
  </si>
  <si>
    <t>M308T3XL</t>
  </si>
  <si>
    <t>0PE</t>
  </si>
  <si>
    <t>LIGHTNING</t>
  </si>
  <si>
    <t>M308T4XL</t>
  </si>
  <si>
    <t>*Seam Collar / Side Seam</t>
  </si>
  <si>
    <t>0PF</t>
  </si>
  <si>
    <t>PEACE OUT</t>
  </si>
  <si>
    <t>M393SMA</t>
  </si>
  <si>
    <t>0PG</t>
  </si>
  <si>
    <t>HEART BLOCK</t>
  </si>
  <si>
    <t>Men Knit s/s T-Shirt 100% Cotton</t>
  </si>
  <si>
    <t>M393MED</t>
  </si>
  <si>
    <t>0PJ</t>
  </si>
  <si>
    <t>SCRIBBLE HEART</t>
  </si>
  <si>
    <t>M393LGE</t>
  </si>
  <si>
    <t>0PK</t>
  </si>
  <si>
    <t>PROPERTY OF</t>
  </si>
  <si>
    <t>N2950SC</t>
  </si>
  <si>
    <t xml:space="preserve">Men Knit Short 100% Polyester </t>
  </si>
  <si>
    <t>M393XLG</t>
  </si>
  <si>
    <t>0PL</t>
  </si>
  <si>
    <t>LIME TWIST/PEACE OUT</t>
  </si>
  <si>
    <t>L286SMA</t>
  </si>
  <si>
    <t>0RB</t>
  </si>
  <si>
    <t>WHITE/RED/BLUE</t>
  </si>
  <si>
    <t>L286MED</t>
  </si>
  <si>
    <t>0YA</t>
  </si>
  <si>
    <t>BLACK/BLUE ATOLL</t>
  </si>
  <si>
    <t>L286LGE</t>
  </si>
  <si>
    <t>0YB</t>
  </si>
  <si>
    <t>CHARCOAL HEATHER/FUCHSIA PURPLE</t>
  </si>
  <si>
    <t>7540V2</t>
  </si>
  <si>
    <t>L286XLG</t>
  </si>
  <si>
    <t>0YC</t>
  </si>
  <si>
    <t>CHARCOAL HEATHER/CARMINE ROSE</t>
  </si>
  <si>
    <t>Girl Knit Pant 50% Cotton 50% Polyester</t>
  </si>
  <si>
    <t>286G</t>
  </si>
  <si>
    <t>286GSMA</t>
  </si>
  <si>
    <t>0YD</t>
  </si>
  <si>
    <t>GUNMETAL/BLACK</t>
  </si>
  <si>
    <t>7541G</t>
  </si>
  <si>
    <t>Girl Knit Pant 60% Cotton 40% Polyester</t>
  </si>
  <si>
    <t>286GMED</t>
  </si>
  <si>
    <t>0YE</t>
  </si>
  <si>
    <t>BLACK/GUNMETAL</t>
  </si>
  <si>
    <t>7557G</t>
  </si>
  <si>
    <t>Girl Knit Jacket 50% Cotton 50% Polyester</t>
  </si>
  <si>
    <t>6102.30.2020</t>
  </si>
  <si>
    <t>286GLGE</t>
  </si>
  <si>
    <t>0YF</t>
  </si>
  <si>
    <t>BLACK/LIME</t>
  </si>
  <si>
    <t>7557V</t>
  </si>
  <si>
    <t>286GXLG</t>
  </si>
  <si>
    <t>0YG</t>
  </si>
  <si>
    <t>CHARCOAL HEATHER/NEON PINK</t>
  </si>
  <si>
    <t>ACD7557V</t>
  </si>
  <si>
    <t>R400SMA</t>
  </si>
  <si>
    <t>* SDI Patch</t>
  </si>
  <si>
    <t>0YH</t>
  </si>
  <si>
    <t>BLACK/HOT RED</t>
  </si>
  <si>
    <t>Girl Knit Sweatshirt 80% Cotton 20% Polyester</t>
  </si>
  <si>
    <t>6110.20.2045</t>
  </si>
  <si>
    <t>R400MED</t>
  </si>
  <si>
    <t>0YJ</t>
  </si>
  <si>
    <t>BLACK/LIGHTNING PRINT</t>
  </si>
  <si>
    <t>7576G</t>
  </si>
  <si>
    <t>R400LGE</t>
  </si>
  <si>
    <t>0YK</t>
  </si>
  <si>
    <t>CHARCOAL HEATHER/SCRIBBLE HEART PRINT</t>
  </si>
  <si>
    <t>7576V</t>
  </si>
  <si>
    <t>R400XLG</t>
  </si>
  <si>
    <t>0YM</t>
  </si>
  <si>
    <t>CHARCOAL/PINK</t>
  </si>
  <si>
    <t>R4002XL</t>
  </si>
  <si>
    <t>0XB</t>
  </si>
  <si>
    <t>BLACK/PEACE HEART</t>
  </si>
  <si>
    <t>173VSMA</t>
  </si>
  <si>
    <t>*173V</t>
  </si>
  <si>
    <t>G.TOTAL</t>
  </si>
  <si>
    <t>0Z1</t>
  </si>
  <si>
    <t>BLACK/CAMO</t>
  </si>
  <si>
    <t>Girl Knit Sweatshirt 50% Cotton 50% Polyester</t>
  </si>
  <si>
    <t>173VMED</t>
  </si>
  <si>
    <t>0ZA</t>
  </si>
  <si>
    <t>GUNMETAL/NAVY</t>
  </si>
  <si>
    <t>173VLGE</t>
  </si>
  <si>
    <t>0ZB</t>
  </si>
  <si>
    <t>GUNMETAL/DIGITAL ARMY</t>
  </si>
  <si>
    <t>173VXLG</t>
  </si>
  <si>
    <t>0ZC</t>
  </si>
  <si>
    <t>BLACK/DIGITAL ARMY</t>
  </si>
  <si>
    <t>7540GSMA</t>
  </si>
  <si>
    <t>0ZD</t>
  </si>
  <si>
    <t>BLACK/PASSION FLOWER</t>
  </si>
  <si>
    <t>7540GMED</t>
  </si>
  <si>
    <t>0ZF</t>
  </si>
  <si>
    <t>CONFETTI FLEECE (GREY)</t>
  </si>
  <si>
    <t>7633VK</t>
  </si>
  <si>
    <t>7540GLGE</t>
  </si>
  <si>
    <t>0ZG</t>
  </si>
  <si>
    <t>BLACK/ROUGE RED</t>
  </si>
  <si>
    <t xml:space="preserve">Girl Knit Pant 60% Cotton 40% Polyester  </t>
  </si>
  <si>
    <t>7540GXLG</t>
  </si>
  <si>
    <t>0ZH</t>
  </si>
  <si>
    <t>GUNMETAL/OXFORD/DIGITAL ARMY</t>
  </si>
  <si>
    <t>7541GSMA</t>
  </si>
  <si>
    <t>Chaminda 11.12.2011</t>
  </si>
  <si>
    <t>0ZJ</t>
  </si>
  <si>
    <t>BLACK/OXFORD/DIGITAL ARMY</t>
  </si>
  <si>
    <t>7646VAC</t>
  </si>
  <si>
    <t>7541GMED</t>
  </si>
  <si>
    <t>0ZK</t>
  </si>
  <si>
    <t>BLACK/GOLD/DIGITAL ARMY</t>
  </si>
  <si>
    <t>7646VSA</t>
  </si>
  <si>
    <t>7541GLGE</t>
  </si>
  <si>
    <t>0ZL</t>
  </si>
  <si>
    <t>BLACK/OXFORD/DIGITAL MARINES</t>
  </si>
  <si>
    <t>7541GXLG</t>
  </si>
  <si>
    <t>0ZM</t>
  </si>
  <si>
    <t>BLACK/RED/DIGITAL MARINES</t>
  </si>
  <si>
    <t>7540VSMA</t>
  </si>
  <si>
    <t>0ZP</t>
  </si>
  <si>
    <t>OXFORD/GUNMETAL</t>
  </si>
  <si>
    <t>7540VMED</t>
  </si>
  <si>
    <t>0ZR</t>
  </si>
  <si>
    <t>DK OXFORD/DIGITAL MARINES</t>
  </si>
  <si>
    <t>7540VLGE</t>
  </si>
  <si>
    <t>7540VXLG</t>
  </si>
  <si>
    <t>7540V2SMA</t>
  </si>
  <si>
    <t>WHITE/CONCRETE</t>
  </si>
  <si>
    <t>7540V2MED</t>
  </si>
  <si>
    <t>7540V2LGE</t>
  </si>
  <si>
    <t>7540V2XLG</t>
  </si>
  <si>
    <t>7633GSMA</t>
  </si>
  <si>
    <t>7633GMED</t>
  </si>
  <si>
    <t>7633GLGE</t>
  </si>
  <si>
    <t>7633GXLG</t>
  </si>
  <si>
    <t>7633VSMA</t>
  </si>
  <si>
    <t>CHANGE 5.3.2012 Chaminda</t>
  </si>
  <si>
    <t>Girl knit pant 50% Cotton 50% Polyester</t>
  </si>
  <si>
    <t xml:space="preserve">6104.63.20.28 </t>
  </si>
  <si>
    <t>7633VMED</t>
  </si>
  <si>
    <t>7633VLGE</t>
  </si>
  <si>
    <t xml:space="preserve">Men Knit Jacket 50% Cotton 50% Polyester  </t>
  </si>
  <si>
    <t>7633VXLG</t>
  </si>
  <si>
    <t>Men knit jacket 50% Cotton 50% Polyester</t>
  </si>
  <si>
    <t>7633VFSMA</t>
  </si>
  <si>
    <t>7633VFMED</t>
  </si>
  <si>
    <t>7633VFLGE</t>
  </si>
  <si>
    <t>7633VFXLG</t>
  </si>
  <si>
    <t>7580GSMA</t>
  </si>
  <si>
    <t>7580GMED</t>
  </si>
  <si>
    <t>Girl knit underpants 100% Polyester</t>
  </si>
  <si>
    <t>7580GLGE</t>
  </si>
  <si>
    <t>7580GXLG</t>
  </si>
  <si>
    <t>7580VSMA</t>
  </si>
  <si>
    <t>Girl knit short 100% Polyester</t>
  </si>
  <si>
    <t>7580VMED</t>
  </si>
  <si>
    <t>7580VLGE</t>
  </si>
  <si>
    <t>678G</t>
  </si>
  <si>
    <t>Girl Knit Jacket 50% cotton 50% Polyester</t>
  </si>
  <si>
    <t>7580VXLG</t>
  </si>
  <si>
    <t xml:space="preserve">Boy Knit Jacket 50% Cotton 50% Polyester  </t>
  </si>
  <si>
    <t>7041SMA</t>
  </si>
  <si>
    <t>7041MED</t>
  </si>
  <si>
    <t>JP102</t>
  </si>
  <si>
    <t>7041LGE</t>
  </si>
  <si>
    <t>JT100G</t>
  </si>
  <si>
    <t>7041XLG</t>
  </si>
  <si>
    <t>29L</t>
  </si>
  <si>
    <t>Women knit Short 100% Cotton</t>
  </si>
  <si>
    <t>6104.62.2030</t>
  </si>
  <si>
    <t>9040SMA</t>
  </si>
  <si>
    <t>33L</t>
  </si>
  <si>
    <t>9040MED</t>
  </si>
  <si>
    <t>WHITE/PALM TREE</t>
  </si>
  <si>
    <t>9040LGE</t>
  </si>
  <si>
    <t>7634V</t>
  </si>
  <si>
    <t>9040XLG</t>
  </si>
  <si>
    <t>7634G</t>
  </si>
  <si>
    <t>90402XL</t>
  </si>
  <si>
    <t>B9078SMA</t>
  </si>
  <si>
    <t>B9078MED</t>
  </si>
  <si>
    <t>255VK</t>
  </si>
  <si>
    <t>Girl knit s/s T-shirt 50% Polyester 38% Cotton 12%Rayon</t>
  </si>
  <si>
    <t>B9078LGE</t>
  </si>
  <si>
    <t>B9078XLG</t>
  </si>
  <si>
    <t>Fleece Knit Blanket 50% Cotton 50% Polyester</t>
  </si>
  <si>
    <t>6301.40.0020</t>
  </si>
  <si>
    <t>9288SMA</t>
  </si>
  <si>
    <t>CE0001</t>
  </si>
  <si>
    <t>9288MED</t>
  </si>
  <si>
    <t>N2950Y</t>
  </si>
  <si>
    <t xml:space="preserve">Boy Knit Short 100% Polyester </t>
  </si>
  <si>
    <t>9288LGE</t>
  </si>
  <si>
    <t xml:space="preserve">6103.43.1520 </t>
  </si>
  <si>
    <t>9288XLG</t>
  </si>
  <si>
    <t>Women knit pant 50% Cotton 50% Polyester</t>
  </si>
  <si>
    <t>7577VSMA</t>
  </si>
  <si>
    <t>Men knit short 100% Cotton</t>
  </si>
  <si>
    <t>7577VMED</t>
  </si>
  <si>
    <t>7577VLGE</t>
  </si>
  <si>
    <t>610VK</t>
  </si>
  <si>
    <t>Girl woven short 100% Nylon</t>
  </si>
  <si>
    <t>6204.63.3540</t>
  </si>
  <si>
    <t>7577VXLG</t>
  </si>
  <si>
    <t>610V</t>
  </si>
  <si>
    <t>7577GSMA</t>
  </si>
  <si>
    <t>016GH</t>
  </si>
  <si>
    <t>Girl knit short 50% Cotton 50% Polyester</t>
  </si>
  <si>
    <t>7577GMED</t>
  </si>
  <si>
    <t>Men knit Pant 50% Cotton 50% Polyester</t>
  </si>
  <si>
    <t>7577GLGE</t>
  </si>
  <si>
    <t>Men Knit Sweatshirt 80% Cotton 20% Polyester</t>
  </si>
  <si>
    <t>7577GXLG</t>
  </si>
  <si>
    <t>Men knit sweatshirt 50% Cotton 50%
Polyester</t>
  </si>
  <si>
    <t>9077SMA</t>
  </si>
  <si>
    <t>9077MED</t>
  </si>
  <si>
    <t>9077LGE</t>
  </si>
  <si>
    <t>153</t>
  </si>
  <si>
    <t>DANCE</t>
  </si>
  <si>
    <t>9077XLG</t>
  </si>
  <si>
    <t>154</t>
  </si>
  <si>
    <t>CHEER SPORT</t>
  </si>
  <si>
    <t>3737GHT</t>
  </si>
  <si>
    <t>9377SMA</t>
  </si>
  <si>
    <t>3737VHT</t>
  </si>
  <si>
    <t>9377MED</t>
  </si>
  <si>
    <t>3737GJ</t>
  </si>
  <si>
    <t>9377LGE</t>
  </si>
  <si>
    <t>157</t>
  </si>
  <si>
    <t>NEON DOT</t>
  </si>
  <si>
    <t>015VPR</t>
  </si>
  <si>
    <t>9377XLG</t>
  </si>
  <si>
    <t>015GPR</t>
  </si>
  <si>
    <t>9043SMA</t>
  </si>
  <si>
    <t>159</t>
  </si>
  <si>
    <t>PEACE</t>
  </si>
  <si>
    <t>015VPRH</t>
  </si>
  <si>
    <t>9043MED</t>
  </si>
  <si>
    <t>ZEBRA</t>
  </si>
  <si>
    <t>9043LGE</t>
  </si>
  <si>
    <t>TIGER SPLATTER</t>
  </si>
  <si>
    <t>9043XLG</t>
  </si>
  <si>
    <t>162</t>
  </si>
  <si>
    <t>GIRAFFE</t>
  </si>
  <si>
    <t>J9078SMA</t>
  </si>
  <si>
    <t>163</t>
  </si>
  <si>
    <t>TIGER</t>
  </si>
  <si>
    <t>J9078MED</t>
  </si>
  <si>
    <t>164</t>
  </si>
  <si>
    <t>HEART MULTICOLOR</t>
  </si>
  <si>
    <t xml:space="preserve">C   A   F   T   A  </t>
  </si>
  <si>
    <t>J9078LGE</t>
  </si>
  <si>
    <t>165</t>
  </si>
  <si>
    <t>STAR MULTICOLOR</t>
  </si>
  <si>
    <t>F  O  B / F U L L   P AC K A G E</t>
  </si>
  <si>
    <t>J9078XLG</t>
  </si>
  <si>
    <t>166</t>
  </si>
  <si>
    <t>PINK MONKEY</t>
  </si>
  <si>
    <t>277G</t>
  </si>
  <si>
    <t>Girl knit jacket 100% Cotton</t>
  </si>
  <si>
    <t>B035XSM</t>
  </si>
  <si>
    <t>*B035</t>
  </si>
  <si>
    <t>CHANGE 5.14..2013</t>
  </si>
  <si>
    <t>167</t>
  </si>
  <si>
    <t>BLUE CAT</t>
  </si>
  <si>
    <t>277V</t>
  </si>
  <si>
    <t>B035SMA</t>
  </si>
  <si>
    <t>POP ZEBRA</t>
  </si>
  <si>
    <t>277VTCX</t>
  </si>
  <si>
    <t>B035MED</t>
  </si>
  <si>
    <t>B035LGE</t>
  </si>
  <si>
    <t>232V</t>
  </si>
  <si>
    <t>B035XLG</t>
  </si>
  <si>
    <t>232VK</t>
  </si>
  <si>
    <t>B036XSM</t>
  </si>
  <si>
    <t>*B036</t>
  </si>
  <si>
    <t>ANIMAL SPLATTER</t>
  </si>
  <si>
    <t>197G</t>
  </si>
  <si>
    <t>Girl knit tank top 100% cotton</t>
  </si>
  <si>
    <t>B036SMA</t>
  </si>
  <si>
    <t>173</t>
  </si>
  <si>
    <t>TERRIER</t>
  </si>
  <si>
    <t>2550V</t>
  </si>
  <si>
    <t>Girls Knit S/S T-Shirt 50% Polyester 38% Cotton 12% Rayon</t>
  </si>
  <si>
    <t>B036MED</t>
  </si>
  <si>
    <t>2269V</t>
  </si>
  <si>
    <t>Girl knit S/S t-shirt 100% Cotton</t>
  </si>
  <si>
    <t>B036LGE</t>
  </si>
  <si>
    <t>175</t>
  </si>
  <si>
    <t>PARIS</t>
  </si>
  <si>
    <t>2269G</t>
  </si>
  <si>
    <t>B036XLG</t>
  </si>
  <si>
    <t>176</t>
  </si>
  <si>
    <t>PINK ARGYLE</t>
  </si>
  <si>
    <t>236V</t>
  </si>
  <si>
    <t>Girl knit Sweatshirt 100% cotton</t>
  </si>
  <si>
    <t>B037XSM</t>
  </si>
  <si>
    <t>*B037</t>
  </si>
  <si>
    <t>CHANGE 3.13..2013</t>
  </si>
  <si>
    <t>236VK</t>
  </si>
  <si>
    <t>B037SMA</t>
  </si>
  <si>
    <t>226VK</t>
  </si>
  <si>
    <t>B037MED</t>
  </si>
  <si>
    <t>268VK</t>
  </si>
  <si>
    <t>Girl knit s/s T-shirt 60% cotton 40% Polyester</t>
  </si>
  <si>
    <t>B037LGE</t>
  </si>
  <si>
    <t>240VK</t>
  </si>
  <si>
    <t>B037XLG</t>
  </si>
  <si>
    <t>242V</t>
  </si>
  <si>
    <t>Girl knit l/s T-shirt 100% cotton</t>
  </si>
  <si>
    <t>6110.20.2079</t>
  </si>
  <si>
    <t>B037JXSM</t>
  </si>
  <si>
    <t>*B037J</t>
  </si>
  <si>
    <t>B037JSMA</t>
  </si>
  <si>
    <t>229V</t>
  </si>
  <si>
    <t>B037JMED</t>
  </si>
  <si>
    <t>B037JLGE</t>
  </si>
  <si>
    <t>227G</t>
  </si>
  <si>
    <t>B037JXLG</t>
  </si>
  <si>
    <t>246V</t>
  </si>
  <si>
    <t>Girl knit l/s T-shirt 50% cotton 50% Polyester</t>
  </si>
  <si>
    <t>6110.30.3059</t>
  </si>
  <si>
    <t>B037HTXSM</t>
  </si>
  <si>
    <t>*B037HT</t>
  </si>
  <si>
    <t>266V</t>
  </si>
  <si>
    <t>Girl knit l/s T-shirt 60% cotton 40% Polyester</t>
  </si>
  <si>
    <t>B037HTSMA</t>
  </si>
  <si>
    <t>183</t>
  </si>
  <si>
    <t>LT BLUE ARGYLE</t>
  </si>
  <si>
    <t>268V</t>
  </si>
  <si>
    <t>B037HTMED</t>
  </si>
  <si>
    <t>184</t>
  </si>
  <si>
    <t>SCOTTIE</t>
  </si>
  <si>
    <t>270V</t>
  </si>
  <si>
    <t>B037HTLGE</t>
  </si>
  <si>
    <t>271G</t>
  </si>
  <si>
    <t>Girl knit 3/4 slv T-shirt 60% cotton 40% Polyester</t>
  </si>
  <si>
    <t>B037HTXLG</t>
  </si>
  <si>
    <t>186</t>
  </si>
  <si>
    <t>NAVY MUSIC</t>
  </si>
  <si>
    <t>320V</t>
  </si>
  <si>
    <t>B037KXSM</t>
  </si>
  <si>
    <t>*B037K</t>
  </si>
  <si>
    <t>CHANGE 2.19..2013</t>
  </si>
  <si>
    <t>187</t>
  </si>
  <si>
    <t>197VPFD</t>
  </si>
  <si>
    <t>B037KSMA</t>
  </si>
  <si>
    <t>188</t>
  </si>
  <si>
    <t>NEON SPLATTER</t>
  </si>
  <si>
    <t>197GPFD</t>
  </si>
  <si>
    <t>B037KMED</t>
  </si>
  <si>
    <t>189</t>
  </si>
  <si>
    <t>PASTEL SPLATTER</t>
  </si>
  <si>
    <t>197V</t>
  </si>
  <si>
    <t>B037KLGE</t>
  </si>
  <si>
    <t>190</t>
  </si>
  <si>
    <t>PEAR HEATHER</t>
  </si>
  <si>
    <t>197VK</t>
  </si>
  <si>
    <t>B037KXLG</t>
  </si>
  <si>
    <t>191</t>
  </si>
  <si>
    <t>SPOTS AND DOTS</t>
  </si>
  <si>
    <t>197VPR</t>
  </si>
  <si>
    <t>AST</t>
  </si>
  <si>
    <t>B037KLAST</t>
  </si>
  <si>
    <t>192</t>
  </si>
  <si>
    <t>PAINT SPLATTER</t>
  </si>
  <si>
    <t>197GPR</t>
  </si>
  <si>
    <t>B037PFDXSM</t>
  </si>
  <si>
    <t>*B037PFD</t>
  </si>
  <si>
    <t>193</t>
  </si>
  <si>
    <t>SPRING DOGS</t>
  </si>
  <si>
    <t>2660V</t>
  </si>
  <si>
    <t>Girl knit tank top 60% Cotton 40% Polyester</t>
  </si>
  <si>
    <t>B037PFDSMA</t>
  </si>
  <si>
    <t>194</t>
  </si>
  <si>
    <t>NOTEBOOK GRAFFITI</t>
  </si>
  <si>
    <t>197VCS</t>
  </si>
  <si>
    <t>B037PFDMED</t>
  </si>
  <si>
    <t>195</t>
  </si>
  <si>
    <t>PEACE SPLATTER</t>
  </si>
  <si>
    <t>226G</t>
  </si>
  <si>
    <t>B037PFDLGE</t>
  </si>
  <si>
    <t>196</t>
  </si>
  <si>
    <t>NOTEBOOK PEACE</t>
  </si>
  <si>
    <t>244V</t>
  </si>
  <si>
    <t>Girl knit tank top 50% cotton 50% Polyester</t>
  </si>
  <si>
    <t>6109.90.1070</t>
  </si>
  <si>
    <t>B037PFDXLG</t>
  </si>
  <si>
    <t>260V</t>
  </si>
  <si>
    <t>Girl knit s/s T-shirt 60% Cotton 40% Polyester</t>
  </si>
  <si>
    <t>B041LGE</t>
  </si>
  <si>
    <t>*B041</t>
  </si>
  <si>
    <t>198</t>
  </si>
  <si>
    <t>DOTS</t>
  </si>
  <si>
    <t>261V</t>
  </si>
  <si>
    <t>Girl knit shirt 54% Cotton 46% Polyester</t>
  </si>
  <si>
    <t>B041MED</t>
  </si>
  <si>
    <t>199</t>
  </si>
  <si>
    <t>TEAK</t>
  </si>
  <si>
    <t>259G</t>
  </si>
  <si>
    <t>Girl knit pocket s/s T-shirt 60% Cotton 40% Polyester</t>
  </si>
  <si>
    <t>B041SMA</t>
  </si>
  <si>
    <t>1YA</t>
  </si>
  <si>
    <t>WHITE/DIGITAL NAVY</t>
  </si>
  <si>
    <t>B041XSM</t>
  </si>
  <si>
    <t>1ZA</t>
  </si>
  <si>
    <t>WHITE/CARMINE ROSE</t>
  </si>
  <si>
    <t>B041XLG</t>
  </si>
  <si>
    <t>1ZB</t>
  </si>
  <si>
    <t>WHITE/LIME TWIST</t>
  </si>
  <si>
    <t>37V</t>
  </si>
  <si>
    <t>Girl knit short 100% Cotton</t>
  </si>
  <si>
    <t>M035XSM</t>
  </si>
  <si>
    <t>*M035</t>
  </si>
  <si>
    <t>1ZC</t>
  </si>
  <si>
    <t>WHITE/BLUE ATOLL</t>
  </si>
  <si>
    <t>37G</t>
  </si>
  <si>
    <t>M035SMA</t>
  </si>
  <si>
    <t>1ZD</t>
  </si>
  <si>
    <t>WHITE/PASSION FLOWER</t>
  </si>
  <si>
    <t>37GE</t>
  </si>
  <si>
    <t>M035MED</t>
  </si>
  <si>
    <t>1ZE</t>
  </si>
  <si>
    <t>WHITE/NECTARINE</t>
  </si>
  <si>
    <t>37VE</t>
  </si>
  <si>
    <t>M035LGE</t>
  </si>
  <si>
    <t>1ZF</t>
  </si>
  <si>
    <t>WHITE/FUCHSIA PURPLE</t>
  </si>
  <si>
    <t>37GK</t>
  </si>
  <si>
    <t>M035XLG</t>
  </si>
  <si>
    <t>1ZG</t>
  </si>
  <si>
    <t>WHITE/POPCORN</t>
  </si>
  <si>
    <t>M0352XL</t>
  </si>
  <si>
    <t>1ZH</t>
  </si>
  <si>
    <t>WHITE/POOL GREEN</t>
  </si>
  <si>
    <t>239V</t>
  </si>
  <si>
    <t>M0353XL</t>
  </si>
  <si>
    <t>1ZJ</t>
  </si>
  <si>
    <t>WHITE/AMPARO BLUE</t>
  </si>
  <si>
    <t>239VK</t>
  </si>
  <si>
    <t>M0354XL</t>
  </si>
  <si>
    <t>1ZK</t>
  </si>
  <si>
    <t>WHITE/SUGAR CORAL</t>
  </si>
  <si>
    <t>239G</t>
  </si>
  <si>
    <t>M036SMA</t>
  </si>
  <si>
    <t>*M036</t>
  </si>
  <si>
    <t>1ZM</t>
  </si>
  <si>
    <t>9043JCP</t>
  </si>
  <si>
    <t>M036MED</t>
  </si>
  <si>
    <t>1ZN</t>
  </si>
  <si>
    <t xml:space="preserve">WHITE/CHARCOAL      </t>
  </si>
  <si>
    <t>9000RB</t>
  </si>
  <si>
    <t>M036LGE</t>
  </si>
  <si>
    <t>7580VB</t>
  </si>
  <si>
    <t>M036XLG</t>
  </si>
  <si>
    <t>7577VB</t>
  </si>
  <si>
    <t>M0362XL</t>
  </si>
  <si>
    <t>7577VK</t>
  </si>
  <si>
    <t>M0363XL</t>
  </si>
  <si>
    <t>277VK</t>
  </si>
  <si>
    <t>2XS</t>
  </si>
  <si>
    <t>M0372XS</t>
  </si>
  <si>
    <t>*M037</t>
  </si>
  <si>
    <t>CHANGE 3.13.2013</t>
  </si>
  <si>
    <t>7540VK</t>
  </si>
  <si>
    <t>M037XSM</t>
  </si>
  <si>
    <t>1336L</t>
  </si>
  <si>
    <t xml:space="preserve">T-SHIRT, LADIES, ADULT. 100% RING SPUN COTTON </t>
  </si>
  <si>
    <t xml:space="preserve">6109.10.0040 </t>
  </si>
  <si>
    <t>M037SMA</t>
  </si>
  <si>
    <t>M037MED</t>
  </si>
  <si>
    <t xml:space="preserve">Girls knit tank top 100% cotton     </t>
  </si>
  <si>
    <t>M037LGE</t>
  </si>
  <si>
    <t>197L</t>
  </si>
  <si>
    <t>Women knit tank top 100% cotton</t>
  </si>
  <si>
    <t>M037XLG</t>
  </si>
  <si>
    <t>226L</t>
  </si>
  <si>
    <t>Women knit s/s T-shirt 100% cotton</t>
  </si>
  <si>
    <t>M0372XL</t>
  </si>
  <si>
    <t>227L</t>
  </si>
  <si>
    <t>M037HTXSM</t>
  </si>
  <si>
    <t>*M037HT</t>
  </si>
  <si>
    <t>236G</t>
  </si>
  <si>
    <t>Girl knit Sweashirt 100% cotton</t>
  </si>
  <si>
    <t>M037HTSMA</t>
  </si>
  <si>
    <t>M037HTMED</t>
  </si>
  <si>
    <t>244G</t>
  </si>
  <si>
    <t>M037HTLGE</t>
  </si>
  <si>
    <t>202M</t>
  </si>
  <si>
    <t>M037HTXLG</t>
  </si>
  <si>
    <t>Women knit sweatshirt 100% Cotton</t>
  </si>
  <si>
    <t>3737VXSM</t>
  </si>
  <si>
    <t>Girl knit sweatshirt 100% Cotton</t>
  </si>
  <si>
    <t>3737VSMA</t>
  </si>
  <si>
    <t>255MFOB</t>
  </si>
  <si>
    <t>Men knit s/s T-shirt 50% Polyester 38% Cotton 12%Rayon</t>
  </si>
  <si>
    <t>3737VMED</t>
  </si>
  <si>
    <t>255VFOB</t>
  </si>
  <si>
    <t>3737VLGE</t>
  </si>
  <si>
    <t>3737VXLG</t>
  </si>
  <si>
    <t>256MFOB</t>
  </si>
  <si>
    <t>3737V2XL</t>
  </si>
  <si>
    <t>256G</t>
  </si>
  <si>
    <t>Girl knit s/s T-shirt 54% Cotton 46% Polyester (dyed)</t>
  </si>
  <si>
    <t>3737GXSM</t>
  </si>
  <si>
    <t xml:space="preserve"> 256VRFOB</t>
  </si>
  <si>
    <t>3737GSMA</t>
  </si>
  <si>
    <t xml:space="preserve"> U256VR</t>
  </si>
  <si>
    <t>3737GMED</t>
  </si>
  <si>
    <t>226LX</t>
  </si>
  <si>
    <t>Women knit s/s T-shirt 55% Cotton 35% Poly 10% Spandex</t>
  </si>
  <si>
    <t>3737GLGE</t>
  </si>
  <si>
    <t>M305FOBDEC</t>
  </si>
  <si>
    <t>3737GXLG</t>
  </si>
  <si>
    <t>M305-TR39A</t>
  </si>
  <si>
    <t>3737G2XL</t>
  </si>
  <si>
    <t>M305SR30</t>
  </si>
  <si>
    <t>3737VHTXSM</t>
  </si>
  <si>
    <t>M305SR40</t>
  </si>
  <si>
    <t>3737VHTSMA</t>
  </si>
  <si>
    <t>M305TR36</t>
  </si>
  <si>
    <t>3737VHTMED</t>
  </si>
  <si>
    <t>M305TR37</t>
  </si>
  <si>
    <t>3737VHTLGE</t>
  </si>
  <si>
    <t>3737VHTXLG</t>
  </si>
  <si>
    <t>3737VHT2XL</t>
  </si>
  <si>
    <t>3737GHTXSM</t>
  </si>
  <si>
    <t>229VK</t>
  </si>
  <si>
    <t>Girl knit l/s T-shirt 100% Cotton</t>
  </si>
  <si>
    <t>3737GHTSMA</t>
  </si>
  <si>
    <t>3737GHTMED</t>
  </si>
  <si>
    <t>TR51</t>
  </si>
  <si>
    <t>3737GHTLGE</t>
  </si>
  <si>
    <t>TR52</t>
  </si>
  <si>
    <t>3737GHTXLG</t>
  </si>
  <si>
    <t>TR53</t>
  </si>
  <si>
    <t>3737GHT2XL</t>
  </si>
  <si>
    <t>TR54</t>
  </si>
  <si>
    <t>3737GJXSM</t>
  </si>
  <si>
    <t>3737GJSMA</t>
  </si>
  <si>
    <t>11FST09</t>
  </si>
  <si>
    <t>3737GJMED</t>
  </si>
  <si>
    <t>11FMT03</t>
  </si>
  <si>
    <t>Men knit l/s T-shirt 50% Polyester 38% Cotton 12%Rayon</t>
  </si>
  <si>
    <t>3737GJLGE</t>
  </si>
  <si>
    <t>11FST01</t>
  </si>
  <si>
    <t>Girl knit sweatshirt 54% Cotton/46% Polyester</t>
  </si>
  <si>
    <t>3737GJXLG</t>
  </si>
  <si>
    <t>7577VFOB</t>
  </si>
  <si>
    <t>3737GJ2XL</t>
  </si>
  <si>
    <t>7577GFOB</t>
  </si>
  <si>
    <t>M037KXSM</t>
  </si>
  <si>
    <t>*M037K</t>
  </si>
  <si>
    <t>CHANGE 1.10.2012</t>
  </si>
  <si>
    <t>7540VFOB</t>
  </si>
  <si>
    <t>M037KSMA</t>
  </si>
  <si>
    <t>7540GFOB</t>
  </si>
  <si>
    <t>M037KMED</t>
  </si>
  <si>
    <t>7633VFOB</t>
  </si>
  <si>
    <t>M037KLGE</t>
  </si>
  <si>
    <t>7633GFOB</t>
  </si>
  <si>
    <t>M037KXLG</t>
  </si>
  <si>
    <t>M037KLAST</t>
  </si>
  <si>
    <t>M037PFDXSM</t>
  </si>
  <si>
    <t>*M037PFD</t>
  </si>
  <si>
    <t>M037PFDSMA</t>
  </si>
  <si>
    <t>M037PFDMED</t>
  </si>
  <si>
    <t>37VSG</t>
  </si>
  <si>
    <t>M037PFDLGE</t>
  </si>
  <si>
    <t>653M</t>
  </si>
  <si>
    <t>DROPED</t>
  </si>
  <si>
    <t>M037PFDXLG</t>
  </si>
  <si>
    <t>M041LGE</t>
  </si>
  <si>
    <t>*M041</t>
  </si>
  <si>
    <t>DSG37G</t>
  </si>
  <si>
    <t>M041MED</t>
  </si>
  <si>
    <t>237</t>
  </si>
  <si>
    <t>KHAKI/BLACK</t>
  </si>
  <si>
    <t>KOH2558V</t>
  </si>
  <si>
    <t>Girl knit sweatshirt 50%Polyester/38%cotton/12%Rayon</t>
  </si>
  <si>
    <t>M041SMA</t>
  </si>
  <si>
    <t>238</t>
  </si>
  <si>
    <t>KHAKI/NAVY</t>
  </si>
  <si>
    <t>KOH2559V</t>
  </si>
  <si>
    <t>Girl knit L/S T-shirt 60% Cotton 40% Polyester</t>
  </si>
  <si>
    <t>M041XLG</t>
  </si>
  <si>
    <t>239</t>
  </si>
  <si>
    <t>KHAKI/LT BLUE</t>
  </si>
  <si>
    <t>M0412XL</t>
  </si>
  <si>
    <t>240</t>
  </si>
  <si>
    <t>KHAKI/RED</t>
  </si>
  <si>
    <t>2278L</t>
  </si>
  <si>
    <t>Women knit L/S T-shirt 97% Cotton 3% Spandex</t>
  </si>
  <si>
    <t>M0413XL</t>
  </si>
  <si>
    <t>241</t>
  </si>
  <si>
    <t>KHAKI/CARDINAL</t>
  </si>
  <si>
    <t>2550L</t>
  </si>
  <si>
    <t>Women knit S/S T-shirt 50% Polyester/38% Cotton/12% Rayon</t>
  </si>
  <si>
    <t>6109.90.1040</t>
  </si>
  <si>
    <t>24GSMA</t>
  </si>
  <si>
    <t>242</t>
  </si>
  <si>
    <t>KHAKI/TONAL</t>
  </si>
  <si>
    <t>2683L</t>
  </si>
  <si>
    <t>Women knit 3/4 slv. T-shirt 60% Cotton 40% Polyester</t>
  </si>
  <si>
    <t>24GMED</t>
  </si>
  <si>
    <t>263V</t>
  </si>
  <si>
    <t>24GLGE</t>
  </si>
  <si>
    <t>263VS</t>
  </si>
  <si>
    <t>24GXLG</t>
  </si>
  <si>
    <t>405V</t>
  </si>
  <si>
    <t xml:space="preserve">Girl knit polo shirt 100% Cotton </t>
  </si>
  <si>
    <t xml:space="preserve">6106.10.0030 </t>
  </si>
  <si>
    <t>M714SMA</t>
  </si>
  <si>
    <t>2263G</t>
  </si>
  <si>
    <t>Girl knit 3/4 slv T-shirt 50% cotton 50% Polyester</t>
  </si>
  <si>
    <t>M714MED</t>
  </si>
  <si>
    <t>2263V</t>
  </si>
  <si>
    <t>M714LGE</t>
  </si>
  <si>
    <t>2392G</t>
  </si>
  <si>
    <t>Girl knit s/s t-shirt 50/50 Cotton Poly</t>
  </si>
  <si>
    <t>M714XLG</t>
  </si>
  <si>
    <t>2392V</t>
  </si>
  <si>
    <t>012VXSM</t>
  </si>
  <si>
    <t>2702GZ</t>
  </si>
  <si>
    <t>012VSMA</t>
  </si>
  <si>
    <t>2702VZ</t>
  </si>
  <si>
    <t>012VMED</t>
  </si>
  <si>
    <t xml:space="preserve">Girl Knit s/s T-Shirt 100% Polyester   </t>
  </si>
  <si>
    <t>012VLGE</t>
  </si>
  <si>
    <t>2704G</t>
  </si>
  <si>
    <t xml:space="preserve">Girl knit S/S T-shirt 100% Cotton </t>
  </si>
  <si>
    <t>012VXLG</t>
  </si>
  <si>
    <t>P2704G</t>
  </si>
  <si>
    <t xml:space="preserve">Girl knit S/S T-shirt 50% Cotton/50% Polyester </t>
  </si>
  <si>
    <t>012VPR</t>
  </si>
  <si>
    <t>012VPRXSM</t>
  </si>
  <si>
    <t>2704V</t>
  </si>
  <si>
    <t>012VPRSMA</t>
  </si>
  <si>
    <t>197GCT</t>
  </si>
  <si>
    <t xml:space="preserve">Girl knit tank top 100% cotton </t>
  </si>
  <si>
    <t>012VPRMED</t>
  </si>
  <si>
    <t>P197GCT</t>
  </si>
  <si>
    <t>012VPRLGE</t>
  </si>
  <si>
    <t>197VCT</t>
  </si>
  <si>
    <t>012VPRXLG</t>
  </si>
  <si>
    <t>P197VCT</t>
  </si>
  <si>
    <t>012GXSM</t>
  </si>
  <si>
    <t>37GF</t>
  </si>
  <si>
    <t>012GSMA</t>
  </si>
  <si>
    <t>P197G</t>
  </si>
  <si>
    <t>012GMED</t>
  </si>
  <si>
    <t>P197V</t>
  </si>
  <si>
    <t>012GLGE</t>
  </si>
  <si>
    <t>P240V</t>
  </si>
  <si>
    <t>012GXLG</t>
  </si>
  <si>
    <t>P226G</t>
  </si>
  <si>
    <t>061MSMA</t>
  </si>
  <si>
    <t>2991V</t>
  </si>
  <si>
    <t>Girl knit tank top 100% Polyester</t>
  </si>
  <si>
    <t>061MMED</t>
  </si>
  <si>
    <t>261L</t>
  </si>
  <si>
    <t>Women knit s/s T-shirt 60% Polyester 40% Cotton</t>
  </si>
  <si>
    <t>061MLGE</t>
  </si>
  <si>
    <t>270L</t>
  </si>
  <si>
    <t>Women knit l/s T-shirt 60% Polyester 40% Cotton</t>
  </si>
  <si>
    <t>061MXLG</t>
  </si>
  <si>
    <t>2027L</t>
  </si>
  <si>
    <t>Women Knit Jacket 100% Cotton</t>
  </si>
  <si>
    <t>6102.20.0010</t>
  </si>
  <si>
    <t>061M2XL</t>
  </si>
  <si>
    <t>5102L</t>
  </si>
  <si>
    <t>061M3XL</t>
  </si>
  <si>
    <t>054VSMA</t>
  </si>
  <si>
    <t>054VMED</t>
  </si>
  <si>
    <t>054VLGE</t>
  </si>
  <si>
    <t>054VXLG</t>
  </si>
  <si>
    <t>054GSMA</t>
  </si>
  <si>
    <t>289</t>
  </si>
  <si>
    <t>SPLATTER</t>
  </si>
  <si>
    <t>054GMED</t>
  </si>
  <si>
    <t>290</t>
  </si>
  <si>
    <t>SPLATTER/RED</t>
  </si>
  <si>
    <t>054GLGE</t>
  </si>
  <si>
    <t>291</t>
  </si>
  <si>
    <t>SCRIBBLE SOCCER</t>
  </si>
  <si>
    <t>054GXLG</t>
  </si>
  <si>
    <t>060MSMA</t>
  </si>
  <si>
    <t>293</t>
  </si>
  <si>
    <t>ORGANIC MOSS</t>
  </si>
  <si>
    <t>060MMED</t>
  </si>
  <si>
    <t>060MLGE</t>
  </si>
  <si>
    <t>060MXLG</t>
  </si>
  <si>
    <t>060M2XL</t>
  </si>
  <si>
    <t>060M3XL</t>
  </si>
  <si>
    <t>060BXSM</t>
  </si>
  <si>
    <t>060BSMA</t>
  </si>
  <si>
    <t>2ZA</t>
  </si>
  <si>
    <t>DIGITAL MARINES/OD GREEN</t>
  </si>
  <si>
    <t>060BMED</t>
  </si>
  <si>
    <t>FERN</t>
  </si>
  <si>
    <t>060BLGE</t>
  </si>
  <si>
    <t>060BXLG</t>
  </si>
  <si>
    <t>M057SMA</t>
  </si>
  <si>
    <t>M057MED</t>
  </si>
  <si>
    <t>M057LGE</t>
  </si>
  <si>
    <t>SWEET GREEN</t>
  </si>
  <si>
    <t>M057XLG</t>
  </si>
  <si>
    <t>MELON</t>
  </si>
  <si>
    <t>B057SMA</t>
  </si>
  <si>
    <t>B057MED</t>
  </si>
  <si>
    <t>B057LGE</t>
  </si>
  <si>
    <t>B057XLG</t>
  </si>
  <si>
    <t>M058SMA</t>
  </si>
  <si>
    <t>MEDIUM GREEN</t>
  </si>
  <si>
    <t>M058MED</t>
  </si>
  <si>
    <t>M058LGE</t>
  </si>
  <si>
    <t>M058XLG</t>
  </si>
  <si>
    <t>B058SMA</t>
  </si>
  <si>
    <t>B058MED</t>
  </si>
  <si>
    <t>POOL GREEN</t>
  </si>
  <si>
    <t>B058LGE</t>
  </si>
  <si>
    <t xml:space="preserve">DK GREEN C </t>
  </si>
  <si>
    <t>B058XLG</t>
  </si>
  <si>
    <t>M068SMA</t>
  </si>
  <si>
    <t>M068MED</t>
  </si>
  <si>
    <t>M068LGE</t>
  </si>
  <si>
    <t>BRIGHT GREEN</t>
  </si>
  <si>
    <t>M068XLG</t>
  </si>
  <si>
    <t>M0682XL</t>
  </si>
  <si>
    <t>M064SMA</t>
  </si>
  <si>
    <t>M064MED</t>
  </si>
  <si>
    <t>M064LGE</t>
  </si>
  <si>
    <t>M064XLG</t>
  </si>
  <si>
    <t>M0642XL</t>
  </si>
  <si>
    <t>M0643XL</t>
  </si>
  <si>
    <t>LT GREEN</t>
  </si>
  <si>
    <t>M059SMA</t>
  </si>
  <si>
    <t>M059MED</t>
  </si>
  <si>
    <t>LAGUNA</t>
  </si>
  <si>
    <t>M059LGE</t>
  </si>
  <si>
    <t>M059XLG</t>
  </si>
  <si>
    <t>M0592XL</t>
  </si>
  <si>
    <t>PALM TREE</t>
  </si>
  <si>
    <t>M610XSM</t>
  </si>
  <si>
    <t>M610SMA</t>
  </si>
  <si>
    <t>M610MED</t>
  </si>
  <si>
    <t>M610LGE</t>
  </si>
  <si>
    <t>LIME TWIST</t>
  </si>
  <si>
    <t>M610XLG</t>
  </si>
  <si>
    <t>LIMEADE</t>
  </si>
  <si>
    <t>2XT</t>
  </si>
  <si>
    <t>N2951SC2XT</t>
  </si>
  <si>
    <t>3XT</t>
  </si>
  <si>
    <t>N2951SC3XT</t>
  </si>
  <si>
    <t>4XT</t>
  </si>
  <si>
    <t>N2951SC4XT</t>
  </si>
  <si>
    <t>5XT</t>
  </si>
  <si>
    <t>N2951SC5XT</t>
  </si>
  <si>
    <t>N2950YXSM</t>
  </si>
  <si>
    <t>N2950YSMA</t>
  </si>
  <si>
    <t>N2950YMED</t>
  </si>
  <si>
    <t>N2950YLGE</t>
  </si>
  <si>
    <t>N2950YXLG</t>
  </si>
  <si>
    <t>N2950Y2XL</t>
  </si>
  <si>
    <t>N2950SCXSM</t>
  </si>
  <si>
    <t>N2950SCSMA</t>
  </si>
  <si>
    <t>N2950SCMED</t>
  </si>
  <si>
    <t>N2950SCLGE</t>
  </si>
  <si>
    <t>N2950SCXLG</t>
  </si>
  <si>
    <t>N2950SC2XL</t>
  </si>
  <si>
    <t>N2950XSM</t>
  </si>
  <si>
    <t>PEAR</t>
  </si>
  <si>
    <t>N2950SMA</t>
  </si>
  <si>
    <t>N2950MED</t>
  </si>
  <si>
    <t>N2950LGE</t>
  </si>
  <si>
    <t>N2950XLG</t>
  </si>
  <si>
    <t>N29502XL</t>
  </si>
  <si>
    <t>025M/4SMA</t>
  </si>
  <si>
    <t>025M/4MED</t>
  </si>
  <si>
    <t>025M/4LGE</t>
  </si>
  <si>
    <t>025M/4XLG</t>
  </si>
  <si>
    <t>099VHTXSM</t>
  </si>
  <si>
    <t>099VHTSMA</t>
  </si>
  <si>
    <t>099VHTMED</t>
  </si>
  <si>
    <t>099VHTLGE</t>
  </si>
  <si>
    <t>370</t>
  </si>
  <si>
    <t>PEAR/KELLY</t>
  </si>
  <si>
    <t>099VHTXLG</t>
  </si>
  <si>
    <t>371</t>
  </si>
  <si>
    <t>PEAR/DEEP MINT</t>
  </si>
  <si>
    <t>096GSMA</t>
  </si>
  <si>
    <t>096GMED</t>
  </si>
  <si>
    <t>373</t>
  </si>
  <si>
    <t>DEEP MINT/PINK</t>
  </si>
  <si>
    <t>096GLGE</t>
  </si>
  <si>
    <t>096GXLG</t>
  </si>
  <si>
    <t>375</t>
  </si>
  <si>
    <t>KATYDID</t>
  </si>
  <si>
    <t>096VSMA</t>
  </si>
  <si>
    <t>096VMED</t>
  </si>
  <si>
    <t>378</t>
  </si>
  <si>
    <t>NAVY/LAVENDER</t>
  </si>
  <si>
    <t>096VLGE</t>
  </si>
  <si>
    <t>379</t>
  </si>
  <si>
    <t>FUCHSIA/VIVID BLUE</t>
  </si>
  <si>
    <t>096VXLG</t>
  </si>
  <si>
    <t>380</t>
  </si>
  <si>
    <t>LT TURQUOISE/VIVID BLUE</t>
  </si>
  <si>
    <t>099GSMA</t>
  </si>
  <si>
    <t>099GMED</t>
  </si>
  <si>
    <t>382</t>
  </si>
  <si>
    <t>NAVY/DEEP MINT</t>
  </si>
  <si>
    <t>099GLGE</t>
  </si>
  <si>
    <t>383</t>
  </si>
  <si>
    <t>GREEN ANIMAL</t>
  </si>
  <si>
    <t>099GXLG</t>
  </si>
  <si>
    <t>099VXSM</t>
  </si>
  <si>
    <t>099VSMA</t>
  </si>
  <si>
    <t>099VMED</t>
  </si>
  <si>
    <t>099VLGE</t>
  </si>
  <si>
    <t>099VXLG</t>
  </si>
  <si>
    <t>GREEN PEACE</t>
  </si>
  <si>
    <t>462VSMA</t>
  </si>
  <si>
    <t>*462V</t>
  </si>
  <si>
    <t>462VMED</t>
  </si>
  <si>
    <t>462VLGE</t>
  </si>
  <si>
    <t>462VXLG</t>
  </si>
  <si>
    <t>462GSMA</t>
  </si>
  <si>
    <t>*462G</t>
  </si>
  <si>
    <t>462GMED</t>
  </si>
  <si>
    <t>462GLGE</t>
  </si>
  <si>
    <t>462GXLG</t>
  </si>
  <si>
    <t>3Z1</t>
  </si>
  <si>
    <t>POOL GREEN/OXFORD</t>
  </si>
  <si>
    <t>461VSMA</t>
  </si>
  <si>
    <t>*461V</t>
  </si>
  <si>
    <t>3ZA</t>
  </si>
  <si>
    <t>OD GREEN/DIGITAL MARINES</t>
  </si>
  <si>
    <t>461VMED</t>
  </si>
  <si>
    <t>3ZB</t>
  </si>
  <si>
    <t>DIGITAL ARMY/GUN METAL</t>
  </si>
  <si>
    <t>461VLGE</t>
  </si>
  <si>
    <t>3ZC</t>
  </si>
  <si>
    <t>DIGITAL ARMY/BLACK</t>
  </si>
  <si>
    <t>461VXLG</t>
  </si>
  <si>
    <t>3ZD</t>
  </si>
  <si>
    <t>LIME TWIST/PASSION FLOWER</t>
  </si>
  <si>
    <t>461GSMA</t>
  </si>
  <si>
    <t>*461G</t>
  </si>
  <si>
    <t>3ZE</t>
  </si>
  <si>
    <t>OD GREEN/BLACK/DIGITAL MARINES</t>
  </si>
  <si>
    <t>461GMED</t>
  </si>
  <si>
    <t>3ZF</t>
  </si>
  <si>
    <t>LIME TWIST/BLACK</t>
  </si>
  <si>
    <t>461GLGE</t>
  </si>
  <si>
    <t>461GXLG</t>
  </si>
  <si>
    <t>NSZ</t>
  </si>
  <si>
    <t>CE0001NSZ</t>
  </si>
  <si>
    <t>CHANGE 5.7.2011</t>
  </si>
  <si>
    <t>ATOMIC BLUE</t>
  </si>
  <si>
    <t>SURF</t>
  </si>
  <si>
    <t>TSAM037ESMA</t>
  </si>
  <si>
    <t>TSAM037EMED</t>
  </si>
  <si>
    <t>SPLATTER/NAVY</t>
  </si>
  <si>
    <t>TSAM037ELGE</t>
  </si>
  <si>
    <t>TSAM037EXLG</t>
  </si>
  <si>
    <t>J9041SMA</t>
  </si>
  <si>
    <t>CHANGE 5.5.2011  Chaminda</t>
  </si>
  <si>
    <t>NAVY/CONCRETE</t>
  </si>
  <si>
    <t>J9041MED</t>
  </si>
  <si>
    <t>J9041LGE</t>
  </si>
  <si>
    <t>J9041XLG</t>
  </si>
  <si>
    <t>VIVID BLUE/GOLD</t>
  </si>
  <si>
    <t>J90414XL</t>
  </si>
  <si>
    <t xml:space="preserve">NAVY C </t>
  </si>
  <si>
    <t>5XL</t>
  </si>
  <si>
    <t>J90415XL</t>
  </si>
  <si>
    <t>J90413XL</t>
  </si>
  <si>
    <t>J90412XL</t>
  </si>
  <si>
    <t>ULTRAMARINE</t>
  </si>
  <si>
    <t>6XL</t>
  </si>
  <si>
    <t>J90416XL</t>
  </si>
  <si>
    <t>MEDIUM BLUE</t>
  </si>
  <si>
    <t>B9041SMA</t>
  </si>
  <si>
    <t>ID LABEL</t>
  </si>
  <si>
    <t>ELASTICO</t>
  </si>
  <si>
    <t>ELASTIC</t>
  </si>
  <si>
    <t>DRWSTRINGS</t>
  </si>
  <si>
    <t>POLY BAG</t>
  </si>
  <si>
    <t>S.TOTAL</t>
  </si>
  <si>
    <t>3%LOSS</t>
  </si>
  <si>
    <t>2%HANDLING</t>
  </si>
  <si>
    <t>BLUE DENIM</t>
  </si>
  <si>
    <t>B9041MED</t>
  </si>
  <si>
    <t>B9041LGE</t>
  </si>
  <si>
    <t>B9041XLG</t>
  </si>
  <si>
    <t>B90414XL</t>
  </si>
  <si>
    <t>B90415XL</t>
  </si>
  <si>
    <t>B90413XL</t>
  </si>
  <si>
    <t>AMPARO BLUE</t>
  </si>
  <si>
    <t>B90412XL</t>
  </si>
  <si>
    <t>B90416XL</t>
  </si>
  <si>
    <t>7042SMA</t>
  </si>
  <si>
    <t>BRIGHT BLUE</t>
  </si>
  <si>
    <t>7042MED</t>
  </si>
  <si>
    <t>7042LGE</t>
  </si>
  <si>
    <t>7042XLG</t>
  </si>
  <si>
    <t>VOLLEYBALL NET PRINT</t>
  </si>
  <si>
    <t>B7041</t>
  </si>
  <si>
    <t>B7041SMA</t>
  </si>
  <si>
    <t>PEAR/LT TURQUOISE</t>
  </si>
  <si>
    <t>B7041MED</t>
  </si>
  <si>
    <t>B7041LGE</t>
  </si>
  <si>
    <t>ROYAL/ORANGE</t>
  </si>
  <si>
    <t>B7041XLG</t>
  </si>
  <si>
    <t>M7041SMA</t>
  </si>
  <si>
    <t>SOFFETG</t>
  </si>
  <si>
    <t>M7041MED</t>
  </si>
  <si>
    <t>M7041LGE</t>
  </si>
  <si>
    <t>M7041XLG</t>
  </si>
  <si>
    <t>VIVID BLUE/OXFORD</t>
  </si>
  <si>
    <t>9300SMA</t>
  </si>
  <si>
    <t>BLUE ATOLL</t>
  </si>
  <si>
    <t>9300MED</t>
  </si>
  <si>
    <t>OCEAN SPLATTER</t>
  </si>
  <si>
    <t>9300LGE</t>
  </si>
  <si>
    <t xml:space="preserve">RED/SILVER </t>
  </si>
  <si>
    <t>9300XLG</t>
  </si>
  <si>
    <t>B9001SMA</t>
  </si>
  <si>
    <t>LT TURQ/PALM TREE</t>
  </si>
  <si>
    <t>B9001MED</t>
  </si>
  <si>
    <t>B9001LGE</t>
  </si>
  <si>
    <t>B9001XLG</t>
  </si>
  <si>
    <t>9343B</t>
  </si>
  <si>
    <t>9343BSMA</t>
  </si>
  <si>
    <t>9343BMED</t>
  </si>
  <si>
    <t>9343BLGE</t>
  </si>
  <si>
    <t>9343BXLG</t>
  </si>
  <si>
    <t>7066SMA</t>
  </si>
  <si>
    <t>7066MED</t>
  </si>
  <si>
    <t>BLUE OCEAN</t>
  </si>
  <si>
    <t>7066LGE</t>
  </si>
  <si>
    <t>7066XLG</t>
  </si>
  <si>
    <t>70662XL</t>
  </si>
  <si>
    <t>9041SMA</t>
  </si>
  <si>
    <t>TRUE ROYAL</t>
  </si>
  <si>
    <t>9041MED</t>
  </si>
  <si>
    <t>9041LGE</t>
  </si>
  <si>
    <t>SURF PLAID</t>
  </si>
  <si>
    <t>9041XLG</t>
  </si>
  <si>
    <t>90412XL</t>
  </si>
  <si>
    <t>VIVID BLUE ANIMAL</t>
  </si>
  <si>
    <t>90413XL</t>
  </si>
  <si>
    <t>M9041SMA</t>
  </si>
  <si>
    <t>M9041MED</t>
  </si>
  <si>
    <t>M9041LGE</t>
  </si>
  <si>
    <t>M9041XLG</t>
  </si>
  <si>
    <t>DOTS SPLATTER</t>
  </si>
  <si>
    <t>M90412XL</t>
  </si>
  <si>
    <t>M90413XL</t>
  </si>
  <si>
    <t>094V</t>
  </si>
  <si>
    <t>094VSMA</t>
  </si>
  <si>
    <t>094VMED</t>
  </si>
  <si>
    <t>094VLGE</t>
  </si>
  <si>
    <t>094VXLG</t>
  </si>
  <si>
    <t>BLUE TIGER</t>
  </si>
  <si>
    <t>094G</t>
  </si>
  <si>
    <t>094GSMA</t>
  </si>
  <si>
    <t>SUNWASHED ANIMAL</t>
  </si>
  <si>
    <t>094GMED</t>
  </si>
  <si>
    <t>094GLGE</t>
  </si>
  <si>
    <t>094GXLG</t>
  </si>
  <si>
    <t>092V</t>
  </si>
  <si>
    <t>092VSMA</t>
  </si>
  <si>
    <t>092VMED</t>
  </si>
  <si>
    <t>092VLGE</t>
  </si>
  <si>
    <t>092VXLG</t>
  </si>
  <si>
    <t>092G</t>
  </si>
  <si>
    <t>092GSMA</t>
  </si>
  <si>
    <t>092GMED</t>
  </si>
  <si>
    <t>092GLGE</t>
  </si>
  <si>
    <t>092GXLG</t>
  </si>
  <si>
    <t>BLT07SMA</t>
  </si>
  <si>
    <t>BLT07MED</t>
  </si>
  <si>
    <t>BLT07LGE</t>
  </si>
  <si>
    <t>BLT07XLG</t>
  </si>
  <si>
    <t>PRINCE BLUE</t>
  </si>
  <si>
    <t>9051SMA</t>
  </si>
  <si>
    <t>VIVID BLUE/ASPEN GOLD</t>
  </si>
  <si>
    <t>9051MED</t>
  </si>
  <si>
    <t>9051LGE</t>
  </si>
  <si>
    <t>LT TURQ FLOWER</t>
  </si>
  <si>
    <t>9051XLG</t>
  </si>
  <si>
    <t>90512XL</t>
  </si>
  <si>
    <t>9053SMA</t>
  </si>
  <si>
    <t>9053MED</t>
  </si>
  <si>
    <t>9053LGE</t>
  </si>
  <si>
    <t>BLUE PEACE</t>
  </si>
  <si>
    <t>9053XLG</t>
  </si>
  <si>
    <t>4AA</t>
  </si>
  <si>
    <t>BLUE ATOLL/PEACE OUT</t>
  </si>
  <si>
    <t>90532XL</t>
  </si>
  <si>
    <t>4YA</t>
  </si>
  <si>
    <t>AMPARO BLUE/PASSION FLOWER</t>
  </si>
  <si>
    <t>052VSMA</t>
  </si>
  <si>
    <t>4YB</t>
  </si>
  <si>
    <t>NAVY/GUNMETAL</t>
  </si>
  <si>
    <t>052VMED</t>
  </si>
  <si>
    <t>4YC</t>
  </si>
  <si>
    <t>AMPARO BLUE/DISCO ANIMAL PRINT</t>
  </si>
  <si>
    <t>052VLGE</t>
  </si>
  <si>
    <t>4YD</t>
  </si>
  <si>
    <t>BLUE ATOLL/HEART BLOCK</t>
  </si>
  <si>
    <t>052VXLG</t>
  </si>
  <si>
    <t>4Z1</t>
  </si>
  <si>
    <t>AMPARO BLUE/OXFORD</t>
  </si>
  <si>
    <t>053VXSM</t>
  </si>
  <si>
    <t>4ZA</t>
  </si>
  <si>
    <t>NAVY/DIGITAL NAVY</t>
  </si>
  <si>
    <t>053VSMA</t>
  </si>
  <si>
    <t>4ZB</t>
  </si>
  <si>
    <t>NAVY/OXFORD/DIGITAL NAVY</t>
  </si>
  <si>
    <t>053VMED</t>
  </si>
  <si>
    <t>4ZC</t>
  </si>
  <si>
    <t>NAVY/GOLD/DIGITAL NAVY</t>
  </si>
  <si>
    <t>053VLGE</t>
  </si>
  <si>
    <t>4ZD</t>
  </si>
  <si>
    <t>DIGITAL NAVY/NAVY</t>
  </si>
  <si>
    <t>053VXLG</t>
  </si>
  <si>
    <t>4ZE</t>
  </si>
  <si>
    <t>BLUE ATOLL/PASSION FLOWER</t>
  </si>
  <si>
    <t>103VSMA</t>
  </si>
  <si>
    <t>* Sew / Cut</t>
  </si>
  <si>
    <t>4ZF</t>
  </si>
  <si>
    <t>BLUE ATOLL/CARMINE ROSE</t>
  </si>
  <si>
    <t>103VMED</t>
  </si>
  <si>
    <t>4ZG</t>
  </si>
  <si>
    <t>BLUE ATOLL/FUCHSIA PURPLE</t>
  </si>
  <si>
    <t>103VLGE</t>
  </si>
  <si>
    <t>4ZH</t>
  </si>
  <si>
    <t>103VXLG</t>
  </si>
  <si>
    <t>4ZJ</t>
  </si>
  <si>
    <t>ROYAL/KELLY</t>
  </si>
  <si>
    <t>105GSMA</t>
  </si>
  <si>
    <t>4ZK</t>
  </si>
  <si>
    <t>NAVY/BRIGHT BLUE</t>
  </si>
  <si>
    <t>105GMED</t>
  </si>
  <si>
    <t>4ZL</t>
  </si>
  <si>
    <t>BOLD BLUE</t>
  </si>
  <si>
    <t>105GLGE</t>
  </si>
  <si>
    <t>4ZM</t>
  </si>
  <si>
    <t>VIVID BLUE/PURPLE</t>
  </si>
  <si>
    <t>105GXLG</t>
  </si>
  <si>
    <t>4ZN</t>
  </si>
  <si>
    <t>BLUE ATOLL/PROPERTY OF PRINT</t>
  </si>
  <si>
    <t>105VSMA</t>
  </si>
  <si>
    <t>105VMED</t>
  </si>
  <si>
    <t>105VLGE</t>
  </si>
  <si>
    <t>105VXLG</t>
  </si>
  <si>
    <t>107VSMA</t>
  </si>
  <si>
    <t>107VMED</t>
  </si>
  <si>
    <t>107VLGE</t>
  </si>
  <si>
    <t>107VXLG</t>
  </si>
  <si>
    <t>126LSMA</t>
  </si>
  <si>
    <t>PURPLE C</t>
  </si>
  <si>
    <t>126LMED</t>
  </si>
  <si>
    <t>126LLGE</t>
  </si>
  <si>
    <t>126LXLG</t>
  </si>
  <si>
    <t>147VXSM</t>
  </si>
  <si>
    <t>* Sew/Cut/Heat set logo</t>
  </si>
  <si>
    <t>PURPLE/LAVENDER</t>
  </si>
  <si>
    <t>147VSMA</t>
  </si>
  <si>
    <t>147VMED</t>
  </si>
  <si>
    <t>147VLGE</t>
  </si>
  <si>
    <t>147VXLG</t>
  </si>
  <si>
    <t>PASSION FLOWER</t>
  </si>
  <si>
    <t>147VX</t>
  </si>
  <si>
    <t>147VXXSM</t>
  </si>
  <si>
    <t>147VXSMA</t>
  </si>
  <si>
    <t>147VXMED</t>
  </si>
  <si>
    <t>147VXLGE</t>
  </si>
  <si>
    <t>147VXXLG</t>
  </si>
  <si>
    <t>147VYXSM</t>
  </si>
  <si>
    <t>147VYSMA</t>
  </si>
  <si>
    <t>147VYMED</t>
  </si>
  <si>
    <t>524</t>
  </si>
  <si>
    <t>PURPLE/TEAL</t>
  </si>
  <si>
    <t>147VYLGE</t>
  </si>
  <si>
    <t>147VYXLG</t>
  </si>
  <si>
    <t>166GSMA</t>
  </si>
  <si>
    <t>166GMED</t>
  </si>
  <si>
    <t>166GLGE</t>
  </si>
  <si>
    <t>166GXLG</t>
  </si>
  <si>
    <t>166VSMA</t>
  </si>
  <si>
    <t>166VMED</t>
  </si>
  <si>
    <t>166VLGE</t>
  </si>
  <si>
    <t>166VXLG</t>
  </si>
  <si>
    <t>170VSMA</t>
  </si>
  <si>
    <t>170VMED</t>
  </si>
  <si>
    <t>170VLGE</t>
  </si>
  <si>
    <t>170VXLG</t>
  </si>
  <si>
    <t>171VSMA</t>
  </si>
  <si>
    <t>171VMED</t>
  </si>
  <si>
    <t>171VLGE</t>
  </si>
  <si>
    <t>541</t>
  </si>
  <si>
    <t>PURPLE/VIVID BLUE</t>
  </si>
  <si>
    <t>171VXLG</t>
  </si>
  <si>
    <t>172VSMA</t>
  </si>
  <si>
    <t>543</t>
  </si>
  <si>
    <t>PURPLE PLAID</t>
  </si>
  <si>
    <t>172VMED</t>
  </si>
  <si>
    <t>172VLGE</t>
  </si>
  <si>
    <t>547</t>
  </si>
  <si>
    <t>WHITE/DK COBALT</t>
  </si>
  <si>
    <t>172VXLG</t>
  </si>
  <si>
    <t>187GSMA</t>
  </si>
  <si>
    <t>549</t>
  </si>
  <si>
    <t>TRUE ROYAL/OXFORD</t>
  </si>
  <si>
    <t>187GMED</t>
  </si>
  <si>
    <t>187GLGE</t>
  </si>
  <si>
    <t>552</t>
  </si>
  <si>
    <t>PEACOCK</t>
  </si>
  <si>
    <t>187GXLG</t>
  </si>
  <si>
    <t>187VSMA</t>
  </si>
  <si>
    <t>187VMED</t>
  </si>
  <si>
    <t>187VLGE</t>
  </si>
  <si>
    <t>556</t>
  </si>
  <si>
    <t>OCEAN</t>
  </si>
  <si>
    <t>187VXLG</t>
  </si>
  <si>
    <t>557</t>
  </si>
  <si>
    <t>MARINE BLUE</t>
  </si>
  <si>
    <t>188GSMA</t>
  </si>
  <si>
    <t>188GMED</t>
  </si>
  <si>
    <t>188GLGE</t>
  </si>
  <si>
    <t>188GXLG</t>
  </si>
  <si>
    <t>561</t>
  </si>
  <si>
    <t>PEARL BLUE</t>
  </si>
  <si>
    <t>188VSMA</t>
  </si>
  <si>
    <t>188VMED</t>
  </si>
  <si>
    <t>188VLGE</t>
  </si>
  <si>
    <t>571</t>
  </si>
  <si>
    <t>RASPBERRY</t>
  </si>
  <si>
    <t>188VXLG</t>
  </si>
  <si>
    <t>GENT VIOLET</t>
  </si>
  <si>
    <t>20L</t>
  </si>
  <si>
    <t>NZS</t>
  </si>
  <si>
    <t>20LNZS</t>
  </si>
  <si>
    <t>243VCSMA</t>
  </si>
  <si>
    <t>*243VC</t>
  </si>
  <si>
    <t>ELTACTIC</t>
  </si>
  <si>
    <t>DRAWSTRINGS</t>
  </si>
  <si>
    <t>POLYBAGS</t>
  </si>
  <si>
    <t>5%HANDLING</t>
  </si>
  <si>
    <t>SWEET TART</t>
  </si>
  <si>
    <t>243VCMED</t>
  </si>
  <si>
    <t>243VCLGE</t>
  </si>
  <si>
    <t>576</t>
  </si>
  <si>
    <t>SWEET TART/BLUE OCEAN</t>
  </si>
  <si>
    <t>243VCXLG</t>
  </si>
  <si>
    <t>584</t>
  </si>
  <si>
    <t>PURPLE TIGER</t>
  </si>
  <si>
    <t>24VSMA</t>
  </si>
  <si>
    <t>24VMED</t>
  </si>
  <si>
    <t>24VLGE</t>
  </si>
  <si>
    <t>24VXLG</t>
  </si>
  <si>
    <t>305T</t>
  </si>
  <si>
    <t>305T2T</t>
  </si>
  <si>
    <t>305T3T</t>
  </si>
  <si>
    <t>305T4T</t>
  </si>
  <si>
    <t>313MSMA</t>
  </si>
  <si>
    <t>313MMED</t>
  </si>
  <si>
    <t>313MLGE</t>
  </si>
  <si>
    <t>313MXLG</t>
  </si>
  <si>
    <t>313M2XL</t>
  </si>
  <si>
    <t>333BSMA</t>
  </si>
  <si>
    <t>333BMED</t>
  </si>
  <si>
    <t>333BLGE</t>
  </si>
  <si>
    <t>333BXLG</t>
  </si>
  <si>
    <t>333MSMA</t>
  </si>
  <si>
    <t>5PA</t>
  </si>
  <si>
    <t>CHA CHA CHEETAH</t>
  </si>
  <si>
    <t>333MMED</t>
  </si>
  <si>
    <t>5YA</t>
  </si>
  <si>
    <t>FUCHSIA PURPLE/POOL GREEN</t>
  </si>
  <si>
    <t>333MLGE</t>
  </si>
  <si>
    <t>5YB</t>
  </si>
  <si>
    <t>PASSION FLOWER/VARSITY PLAID</t>
  </si>
  <si>
    <t>333MXLG</t>
  </si>
  <si>
    <t>5ZA</t>
  </si>
  <si>
    <t>PASSION FLOWER/BLUE ATOLL</t>
  </si>
  <si>
    <t>386G</t>
  </si>
  <si>
    <t>386GSMA</t>
  </si>
  <si>
    <t>5ZB</t>
  </si>
  <si>
    <t>PASSION FLOWER/POOL GREEN</t>
  </si>
  <si>
    <t>386GMED</t>
  </si>
  <si>
    <t>5ZC</t>
  </si>
  <si>
    <t>PASSION FLOWER/FUCHSIA PURPLE</t>
  </si>
  <si>
    <t>386GLGE</t>
  </si>
  <si>
    <t>5ZD</t>
  </si>
  <si>
    <t>PASSION FLOWER/OXFORD</t>
  </si>
  <si>
    <t>386GXLG</t>
  </si>
  <si>
    <t>5ZE</t>
  </si>
  <si>
    <t>PASSION FLOWER/CHA CHA CHEETAH PRINT</t>
  </si>
  <si>
    <t>386L</t>
  </si>
  <si>
    <t>386LSMA</t>
  </si>
  <si>
    <t>FESTIVAL FUCHSIA</t>
  </si>
  <si>
    <t>386LMED</t>
  </si>
  <si>
    <t>386LLGE</t>
  </si>
  <si>
    <t>386LXLG</t>
  </si>
  <si>
    <t>612VSMA</t>
  </si>
  <si>
    <t>612VMED</t>
  </si>
  <si>
    <t>612VLGE</t>
  </si>
  <si>
    <t>612VXLG</t>
  </si>
  <si>
    <t>CARDINAL/GRAPHITE</t>
  </si>
  <si>
    <t>614VSMA</t>
  </si>
  <si>
    <t>614VMED</t>
  </si>
  <si>
    <t>CARDINAL/CONCRETE</t>
  </si>
  <si>
    <t>614VLGE</t>
  </si>
  <si>
    <t>PINK/FUCHSIA</t>
  </si>
  <si>
    <t>614VXLG</t>
  </si>
  <si>
    <t>631GXSM</t>
  </si>
  <si>
    <t>631GSMA</t>
  </si>
  <si>
    <t>631GMED</t>
  </si>
  <si>
    <t>631GLGE</t>
  </si>
  <si>
    <t>631GXLG</t>
  </si>
  <si>
    <t>631VXSM</t>
  </si>
  <si>
    <t>631VSMA</t>
  </si>
  <si>
    <t>631VMED</t>
  </si>
  <si>
    <t xml:space="preserve">MAROON C </t>
  </si>
  <si>
    <t>631VLGE</t>
  </si>
  <si>
    <t>631VXLG</t>
  </si>
  <si>
    <t>633GSMA</t>
  </si>
  <si>
    <t>BRIGHT RED</t>
  </si>
  <si>
    <t>633GMED</t>
  </si>
  <si>
    <t>633GLGE</t>
  </si>
  <si>
    <t>633GXLG</t>
  </si>
  <si>
    <t xml:space="preserve">ROUGE RED    </t>
  </si>
  <si>
    <t>633VXSM</t>
  </si>
  <si>
    <t>633VSMA</t>
  </si>
  <si>
    <t xml:space="preserve">RED C </t>
  </si>
  <si>
    <t>633VMED</t>
  </si>
  <si>
    <t>633VLGE</t>
  </si>
  <si>
    <t>FUCHSIA PURPLE</t>
  </si>
  <si>
    <t>633VXLG</t>
  </si>
  <si>
    <t>638GXSM</t>
  </si>
  <si>
    <t>638GSMA</t>
  </si>
  <si>
    <t>638GMED</t>
  </si>
  <si>
    <t>638GLGE</t>
  </si>
  <si>
    <t>TRUE RED/BLACK</t>
  </si>
  <si>
    <t>638GXLG</t>
  </si>
  <si>
    <t>638G2XL</t>
  </si>
  <si>
    <t>638VXSM</t>
  </si>
  <si>
    <t>638VSMA</t>
  </si>
  <si>
    <t>638VMED</t>
  </si>
  <si>
    <t>638VLGE</t>
  </si>
  <si>
    <t>638VXLG</t>
  </si>
  <si>
    <t>638V2XL</t>
  </si>
  <si>
    <t>647G</t>
  </si>
  <si>
    <t>647GSMA</t>
  </si>
  <si>
    <t>647GMED</t>
  </si>
  <si>
    <t>647GLGE</t>
  </si>
  <si>
    <t>647GXLG</t>
  </si>
  <si>
    <t>647V</t>
  </si>
  <si>
    <t>647VXSM</t>
  </si>
  <si>
    <t>647VSMA</t>
  </si>
  <si>
    <t>647VMED</t>
  </si>
  <si>
    <t>647VLGE</t>
  </si>
  <si>
    <t>647VXLG</t>
  </si>
  <si>
    <t>678GSMA</t>
  </si>
  <si>
    <t>678GMED</t>
  </si>
  <si>
    <t>DK PINK</t>
  </si>
  <si>
    <t>678GLGE</t>
  </si>
  <si>
    <t>678GXLG</t>
  </si>
  <si>
    <t>678V</t>
  </si>
  <si>
    <t>678VSMA</t>
  </si>
  <si>
    <t>678VMED</t>
  </si>
  <si>
    <t>678VLGE</t>
  </si>
  <si>
    <t>FUCHSIA/DEEP MINT</t>
  </si>
  <si>
    <t>678VXLG</t>
  </si>
  <si>
    <t>730M</t>
  </si>
  <si>
    <t>730MSMA</t>
  </si>
  <si>
    <t>730MMED</t>
  </si>
  <si>
    <t>730MLGE</t>
  </si>
  <si>
    <t>MEDIUM PINK</t>
  </si>
  <si>
    <t>730MXLG</t>
  </si>
  <si>
    <t>740M</t>
  </si>
  <si>
    <t>740MSMA</t>
  </si>
  <si>
    <t>740MMED</t>
  </si>
  <si>
    <t>740MLGE</t>
  </si>
  <si>
    <t>740MXLG</t>
  </si>
  <si>
    <t>7630VSMA</t>
  </si>
  <si>
    <t>7630VMED</t>
  </si>
  <si>
    <t>7630VLGE</t>
  </si>
  <si>
    <t>7630VXLG</t>
  </si>
  <si>
    <t>7635VSMA</t>
  </si>
  <si>
    <t>EYELETS</t>
  </si>
  <si>
    <t>7635VMED</t>
  </si>
  <si>
    <t>7635VLGE</t>
  </si>
  <si>
    <t>7635VXLG</t>
  </si>
  <si>
    <t>FUCHSIA/NEON PAINT</t>
  </si>
  <si>
    <t>7635G</t>
  </si>
  <si>
    <t>7635GSMA</t>
  </si>
  <si>
    <t>7635GMED</t>
  </si>
  <si>
    <t>7635GLGE</t>
  </si>
  <si>
    <t>7635GXLG</t>
  </si>
  <si>
    <t>7636VSMA</t>
  </si>
  <si>
    <t>7636VMED</t>
  </si>
  <si>
    <t>7636VLGE</t>
  </si>
  <si>
    <t>7636VXLG</t>
  </si>
  <si>
    <t>SUNSET PLAID</t>
  </si>
  <si>
    <t>7664GSMA</t>
  </si>
  <si>
    <t xml:space="preserve">PINK PEACE </t>
  </si>
  <si>
    <t>7664GMED</t>
  </si>
  <si>
    <t>PINK/PALM TREE</t>
  </si>
  <si>
    <t>7664GLGE</t>
  </si>
  <si>
    <t>COTTON CANDY</t>
  </si>
  <si>
    <t>7664GXLG</t>
  </si>
  <si>
    <t>7664VSMA</t>
  </si>
  <si>
    <t>PINK ANIMAL</t>
  </si>
  <si>
    <t>7664VMED</t>
  </si>
  <si>
    <t>7664VLGE</t>
  </si>
  <si>
    <t>7664VXLG</t>
  </si>
  <si>
    <t>7682GSMA</t>
  </si>
  <si>
    <t>FUCHSIA SPLATTER</t>
  </si>
  <si>
    <t>7682GMED</t>
  </si>
  <si>
    <t>7682GLGE</t>
  </si>
  <si>
    <t>7682GXLG</t>
  </si>
  <si>
    <t>FUCHSIA ANIMAL</t>
  </si>
  <si>
    <t>7682VSMA</t>
  </si>
  <si>
    <t>ZIPPER</t>
  </si>
  <si>
    <t>7682VMED</t>
  </si>
  <si>
    <t>7682VLGE</t>
  </si>
  <si>
    <t>7682VXLG</t>
  </si>
  <si>
    <t>886G</t>
  </si>
  <si>
    <t>886GSMA</t>
  </si>
  <si>
    <t>699</t>
  </si>
  <si>
    <t>FUCHSIA ZEBRA</t>
  </si>
  <si>
    <t>886GMED</t>
  </si>
  <si>
    <t>6PA</t>
  </si>
  <si>
    <t>DISCO ANIMAL</t>
  </si>
  <si>
    <t>886GLGE</t>
  </si>
  <si>
    <t>6PB</t>
  </si>
  <si>
    <t>VARSITY PLAID</t>
  </si>
  <si>
    <t>886GXLG</t>
  </si>
  <si>
    <t>6PC</t>
  </si>
  <si>
    <t>CARMINE ROSE/DISCO ANIMAL</t>
  </si>
  <si>
    <t>886LSMA</t>
  </si>
  <si>
    <t>6ZA</t>
  </si>
  <si>
    <t>RED/DIGITAL MARINES</t>
  </si>
  <si>
    <t>886LMED</t>
  </si>
  <si>
    <t>6ZB</t>
  </si>
  <si>
    <t>CARMINE ROSE/LIME TWIST</t>
  </si>
  <si>
    <t>886LLGE</t>
  </si>
  <si>
    <t>6ZC</t>
  </si>
  <si>
    <t>FUCHSIA PURPLE/BLUE ATOLL</t>
  </si>
  <si>
    <t>886LXLG</t>
  </si>
  <si>
    <t>6ZD</t>
  </si>
  <si>
    <t>ROUGE RED/VIVID BLUE</t>
  </si>
  <si>
    <t>886L2XL</t>
  </si>
  <si>
    <t>6ZE</t>
  </si>
  <si>
    <t>BLUSH</t>
  </si>
  <si>
    <t>9283M</t>
  </si>
  <si>
    <t>9283MSMA</t>
  </si>
  <si>
    <t>6ZF</t>
  </si>
  <si>
    <t>SUGAR CORAL/OXFORD</t>
  </si>
  <si>
    <t>9283MMED</t>
  </si>
  <si>
    <t>6ZG</t>
  </si>
  <si>
    <t>FUCHSIA PURPLE/LACE IT UP PRINT</t>
  </si>
  <si>
    <t>9283MLGE</t>
  </si>
  <si>
    <t>6ZH</t>
  </si>
  <si>
    <t>PINK/LIME TWIST</t>
  </si>
  <si>
    <t>9283MXLG</t>
  </si>
  <si>
    <t>700</t>
  </si>
  <si>
    <t>FASTPITCH FLAME</t>
  </si>
  <si>
    <t>949MSMA</t>
  </si>
  <si>
    <t>701</t>
  </si>
  <si>
    <t>POP ART CHEER</t>
  </si>
  <si>
    <t>949MMED</t>
  </si>
  <si>
    <t>949MLGE</t>
  </si>
  <si>
    <t>949MXLG</t>
  </si>
  <si>
    <t>B037CPXSM</t>
  </si>
  <si>
    <t>B037CPSMA</t>
  </si>
  <si>
    <t>B037CPMED</t>
  </si>
  <si>
    <t>B037CPLGE</t>
  </si>
  <si>
    <t>B037CPXLG</t>
  </si>
  <si>
    <t>B0404</t>
  </si>
  <si>
    <t>B0404SMA</t>
  </si>
  <si>
    <t>B0404MED</t>
  </si>
  <si>
    <t>B0404LGE</t>
  </si>
  <si>
    <t>B0404XLG</t>
  </si>
  <si>
    <t>B068SMA</t>
  </si>
  <si>
    <t>B068MED</t>
  </si>
  <si>
    <t>B068LGE</t>
  </si>
  <si>
    <t>B068XLG</t>
  </si>
  <si>
    <t>B068BLSMA</t>
  </si>
  <si>
    <t>B068BLMED</t>
  </si>
  <si>
    <t>B068BLLGE</t>
  </si>
  <si>
    <t>B068BLXLG</t>
  </si>
  <si>
    <t>GOLD/OXFORD</t>
  </si>
  <si>
    <t>B370SMA</t>
  </si>
  <si>
    <t>B370MED</t>
  </si>
  <si>
    <t>B370LGE</t>
  </si>
  <si>
    <t>B370XLG</t>
  </si>
  <si>
    <t>B456</t>
  </si>
  <si>
    <t>B456SMA</t>
  </si>
  <si>
    <t>GARDENIA</t>
  </si>
  <si>
    <t>B456MED</t>
  </si>
  <si>
    <t>B456LGE</t>
  </si>
  <si>
    <t>B456XLG</t>
  </si>
  <si>
    <t>NEON YELLOW</t>
  </si>
  <si>
    <t>B4562XL</t>
  </si>
  <si>
    <t>B730SMA</t>
  </si>
  <si>
    <t>B730MED</t>
  </si>
  <si>
    <t>B730LGE</t>
  </si>
  <si>
    <t>738</t>
  </si>
  <si>
    <t>B730XLG</t>
  </si>
  <si>
    <t>B9000</t>
  </si>
  <si>
    <t>B9000SMA</t>
  </si>
  <si>
    <t>B9000MED</t>
  </si>
  <si>
    <t>B9000LGE</t>
  </si>
  <si>
    <t>B9000XLG</t>
  </si>
  <si>
    <t>B9040SMA</t>
  </si>
  <si>
    <t>B9040MED</t>
  </si>
  <si>
    <t>B9040LGE</t>
  </si>
  <si>
    <t>B9040XLG</t>
  </si>
  <si>
    <t>B9289SMA</t>
  </si>
  <si>
    <t>B9289MED</t>
  </si>
  <si>
    <t>767</t>
  </si>
  <si>
    <t>ASPEN GOLD/NEON PAINT</t>
  </si>
  <si>
    <t>B9289LGE</t>
  </si>
  <si>
    <t>B9289XLG</t>
  </si>
  <si>
    <t>G098</t>
  </si>
  <si>
    <t>G098SMA</t>
  </si>
  <si>
    <t>G098MED</t>
  </si>
  <si>
    <t>G098LGE</t>
  </si>
  <si>
    <t>G098XLG</t>
  </si>
  <si>
    <t>G200</t>
  </si>
  <si>
    <t>G200MED</t>
  </si>
  <si>
    <t>7ZA</t>
  </si>
  <si>
    <t>GOLD/DIGITAL NAVY</t>
  </si>
  <si>
    <t>G200LGE</t>
  </si>
  <si>
    <t>7ZB</t>
  </si>
  <si>
    <t>POPCORN/OXFORD</t>
  </si>
  <si>
    <t>G210</t>
  </si>
  <si>
    <t>G210MED</t>
  </si>
  <si>
    <t>7ZC</t>
  </si>
  <si>
    <t>GOLD/DIGITAL ARMY</t>
  </si>
  <si>
    <t>G210LGE</t>
  </si>
  <si>
    <t>G220</t>
  </si>
  <si>
    <t>G220MED</t>
  </si>
  <si>
    <t>G220LGE</t>
  </si>
  <si>
    <t>G637SMA</t>
  </si>
  <si>
    <t>G637MED</t>
  </si>
  <si>
    <t>G637LGE</t>
  </si>
  <si>
    <t>G637XLG</t>
  </si>
  <si>
    <t>G648</t>
  </si>
  <si>
    <t>G648SMA</t>
  </si>
  <si>
    <t>G648MED</t>
  </si>
  <si>
    <t>G648LGE</t>
  </si>
  <si>
    <t>G648XLG</t>
  </si>
  <si>
    <t>G95</t>
  </si>
  <si>
    <t>G95SMA</t>
  </si>
  <si>
    <t>G95MED</t>
  </si>
  <si>
    <t>G95LGE</t>
  </si>
  <si>
    <t>G95XLG</t>
  </si>
  <si>
    <t>J345SMA</t>
  </si>
  <si>
    <t>J345MED</t>
  </si>
  <si>
    <t>J345LGE</t>
  </si>
  <si>
    <t>SHERBERT</t>
  </si>
  <si>
    <t>CLAY</t>
  </si>
  <si>
    <t>FIERY CORAL</t>
  </si>
  <si>
    <t>L147</t>
  </si>
  <si>
    <t>L147SMA</t>
  </si>
  <si>
    <t>L147MED</t>
  </si>
  <si>
    <t>L147LGE</t>
  </si>
  <si>
    <t>824</t>
  </si>
  <si>
    <t>ORANGE/SHERBERT</t>
  </si>
  <si>
    <t>L147XLG</t>
  </si>
  <si>
    <t>*sew/pack</t>
  </si>
  <si>
    <t>825</t>
  </si>
  <si>
    <t>SHERBERT/ORANGE</t>
  </si>
  <si>
    <t>L170</t>
  </si>
  <si>
    <t>L170SMA</t>
  </si>
  <si>
    <t>L170MED</t>
  </si>
  <si>
    <t>827</t>
  </si>
  <si>
    <t>PINK/RED</t>
  </si>
  <si>
    <t>L170LGE</t>
  </si>
  <si>
    <t>NEON ORANGE</t>
  </si>
  <si>
    <t>L170XLG</t>
  </si>
  <si>
    <t>*cut/sew/pack</t>
  </si>
  <si>
    <t>L188</t>
  </si>
  <si>
    <t>L188SMA</t>
  </si>
  <si>
    <t>L188MED</t>
  </si>
  <si>
    <t>LT ORANGE</t>
  </si>
  <si>
    <t>L188LGE</t>
  </si>
  <si>
    <t>L188XLG</t>
  </si>
  <si>
    <t>833</t>
  </si>
  <si>
    <t>ORANGE/ROYAL</t>
  </si>
  <si>
    <t>L20SMA</t>
  </si>
  <si>
    <t>834</t>
  </si>
  <si>
    <t>SUGAR CORAL</t>
  </si>
  <si>
    <t>L20MED</t>
  </si>
  <si>
    <t>835</t>
  </si>
  <si>
    <t>TANGERINE</t>
  </si>
  <si>
    <t>L20LGE</t>
  </si>
  <si>
    <t>836</t>
  </si>
  <si>
    <t>TIGERLILY</t>
  </si>
  <si>
    <t>L20XLG</t>
  </si>
  <si>
    <t>838</t>
  </si>
  <si>
    <t>NECTARINE</t>
  </si>
  <si>
    <t>L386SMA</t>
  </si>
  <si>
    <t>L386MED</t>
  </si>
  <si>
    <t>846</t>
  </si>
  <si>
    <t>HOPE STOUT BUTTERFLY</t>
  </si>
  <si>
    <t>L386LGE</t>
  </si>
  <si>
    <t>847</t>
  </si>
  <si>
    <t>HOPE RAINBOW</t>
  </si>
  <si>
    <t>L386XLG</t>
  </si>
  <si>
    <t>848</t>
  </si>
  <si>
    <t>FUCHSIA TYE DYE</t>
  </si>
  <si>
    <t>L633</t>
  </si>
  <si>
    <t>L633SMA</t>
  </si>
  <si>
    <t>849</t>
  </si>
  <si>
    <t>PURPLE TYE DYE</t>
  </si>
  <si>
    <t>L633MED</t>
  </si>
  <si>
    <t>850</t>
  </si>
  <si>
    <t>PINK PEACE SIGN</t>
  </si>
  <si>
    <t>L633LGE</t>
  </si>
  <si>
    <t>851</t>
  </si>
  <si>
    <t>PINK PEACOCK</t>
  </si>
  <si>
    <t>L633XLG</t>
  </si>
  <si>
    <t>852</t>
  </si>
  <si>
    <t>NEW SOFTBALL</t>
  </si>
  <si>
    <t>L637XSM</t>
  </si>
  <si>
    <t>853</t>
  </si>
  <si>
    <t>RAINBOW ANIMAL</t>
  </si>
  <si>
    <t>L637SMA</t>
  </si>
  <si>
    <t>854</t>
  </si>
  <si>
    <t>GREEN PEACOCK</t>
  </si>
  <si>
    <t>L637MED</t>
  </si>
  <si>
    <t>855</t>
  </si>
  <si>
    <t>LGE TIE DYE</t>
  </si>
  <si>
    <t>L637LGE</t>
  </si>
  <si>
    <t>878</t>
  </si>
  <si>
    <t>REGAL ORCHID</t>
  </si>
  <si>
    <t>L637XLG</t>
  </si>
  <si>
    <t>879</t>
  </si>
  <si>
    <t>DEWBERRY</t>
  </si>
  <si>
    <t>L637FXSM</t>
  </si>
  <si>
    <t>* Hang Tag / Flare</t>
  </si>
  <si>
    <t>L637FSMA</t>
  </si>
  <si>
    <t>881</t>
  </si>
  <si>
    <t>MARKER PEACE</t>
  </si>
  <si>
    <t>L637FMED</t>
  </si>
  <si>
    <t>882</t>
  </si>
  <si>
    <t>RAINBOW ZEBRA</t>
  </si>
  <si>
    <t>L637FLGE</t>
  </si>
  <si>
    <t>883</t>
  </si>
  <si>
    <t>GREEN BUFFALO</t>
  </si>
  <si>
    <t>L637FXLG</t>
  </si>
  <si>
    <t>884</t>
  </si>
  <si>
    <t>PINK BUFFALO</t>
  </si>
  <si>
    <t>M012V</t>
  </si>
  <si>
    <t>M012VSMA</t>
  </si>
  <si>
    <t>885</t>
  </si>
  <si>
    <t>YELLOW BUFFALO</t>
  </si>
  <si>
    <t>M012VMED</t>
  </si>
  <si>
    <t>886</t>
  </si>
  <si>
    <t>TRI COLOR BUFFALO</t>
  </si>
  <si>
    <t>M012VLGE</t>
  </si>
  <si>
    <t>887</t>
  </si>
  <si>
    <t>BLUE BUFFALO</t>
  </si>
  <si>
    <t>M012VXLG</t>
  </si>
  <si>
    <t>888</t>
  </si>
  <si>
    <t>MARKER PEACE BLACK</t>
  </si>
  <si>
    <t>M020SMA</t>
  </si>
  <si>
    <t>8ZA</t>
  </si>
  <si>
    <t>NECTARINE/CARMINE ROSE</t>
  </si>
  <si>
    <t>M020MED</t>
  </si>
  <si>
    <t>8ZB</t>
  </si>
  <si>
    <t>NECTARINE/NECTARINE VARSITY PLAID</t>
  </si>
  <si>
    <t>M020LGE</t>
  </si>
  <si>
    <t>900</t>
  </si>
  <si>
    <t>POUT PINK</t>
  </si>
  <si>
    <t>M020XLG</t>
  </si>
  <si>
    <t>901</t>
  </si>
  <si>
    <t>FLAME</t>
  </si>
  <si>
    <t>M020HSMA</t>
  </si>
  <si>
    <t>902</t>
  </si>
  <si>
    <t>RED/CONCRETE</t>
  </si>
  <si>
    <t>M020HMED</t>
  </si>
  <si>
    <t>M020HLGE</t>
  </si>
  <si>
    <t>M020HXLG</t>
  </si>
  <si>
    <t>M022SMA</t>
  </si>
  <si>
    <t>M022MED</t>
  </si>
  <si>
    <t>M022LGE</t>
  </si>
  <si>
    <t>M022XLG</t>
  </si>
  <si>
    <t>M033SMA</t>
  </si>
  <si>
    <t>M033MED</t>
  </si>
  <si>
    <t>M033LGE</t>
  </si>
  <si>
    <t>M033XLG</t>
  </si>
  <si>
    <t>M035J6</t>
  </si>
  <si>
    <t>M035J6XSM</t>
  </si>
  <si>
    <t>* Hang Tag / Hanger</t>
  </si>
  <si>
    <t>DELTA CODE FOR SOFFE STYLE</t>
  </si>
  <si>
    <t>STYLE</t>
  </si>
  <si>
    <t>CODE</t>
  </si>
  <si>
    <t>XS7040</t>
  </si>
  <si>
    <t>XS7077</t>
  </si>
  <si>
    <t>XS7289</t>
  </si>
  <si>
    <t>XS9040</t>
  </si>
  <si>
    <t>XS9077</t>
  </si>
  <si>
    <t>XS9288</t>
  </si>
  <si>
    <t>012G</t>
  </si>
  <si>
    <t>XS012</t>
  </si>
  <si>
    <t>012V</t>
  </si>
  <si>
    <t>M037</t>
  </si>
  <si>
    <t>XSM037</t>
  </si>
  <si>
    <t>054G</t>
  </si>
  <si>
    <t>054V</t>
  </si>
  <si>
    <t>060B</t>
  </si>
  <si>
    <t>060M</t>
  </si>
  <si>
    <t>061M</t>
  </si>
  <si>
    <t>064M</t>
  </si>
  <si>
    <t>096G</t>
  </si>
  <si>
    <t>096V</t>
  </si>
  <si>
    <t>099G</t>
  </si>
  <si>
    <t>099V</t>
  </si>
  <si>
    <t>173V</t>
  </si>
  <si>
    <t>XS173</t>
  </si>
  <si>
    <t>24G</t>
  </si>
  <si>
    <t>XS24G</t>
  </si>
  <si>
    <t>462G</t>
  </si>
  <si>
    <t>462V</t>
  </si>
  <si>
    <t>7540G</t>
  </si>
  <si>
    <t>XS7540</t>
  </si>
  <si>
    <t>7540V</t>
  </si>
  <si>
    <t>7577V</t>
  </si>
  <si>
    <t>XS7580G</t>
  </si>
  <si>
    <t>7580G</t>
  </si>
  <si>
    <t>7580V</t>
  </si>
  <si>
    <t>7633G</t>
  </si>
  <si>
    <t>7633V</t>
  </si>
  <si>
    <t>9000R</t>
  </si>
  <si>
    <t>XS9000</t>
  </si>
  <si>
    <t>905MS</t>
  </si>
  <si>
    <t>X11730</t>
  </si>
  <si>
    <t>B035</t>
  </si>
  <si>
    <t>XSB037</t>
  </si>
  <si>
    <t>B036</t>
  </si>
  <si>
    <t>B037</t>
  </si>
  <si>
    <t>B037HT</t>
  </si>
  <si>
    <t>B037K</t>
  </si>
  <si>
    <t>B058</t>
  </si>
  <si>
    <t>XS060B</t>
  </si>
  <si>
    <t>B209</t>
  </si>
  <si>
    <t>X28346</t>
  </si>
  <si>
    <t>B209I</t>
  </si>
  <si>
    <t>B252</t>
  </si>
  <si>
    <t>XSB252</t>
  </si>
  <si>
    <t>B345</t>
  </si>
  <si>
    <t>X11736</t>
  </si>
  <si>
    <t>B375</t>
  </si>
  <si>
    <t>X61070</t>
  </si>
  <si>
    <t>B9001</t>
  </si>
  <si>
    <t>XSB9001</t>
  </si>
  <si>
    <t>B9040</t>
  </si>
  <si>
    <t>XSB9040</t>
  </si>
  <si>
    <t>B9041</t>
  </si>
  <si>
    <t>B9078</t>
  </si>
  <si>
    <t>XSB9078</t>
  </si>
  <si>
    <t>B9289</t>
  </si>
  <si>
    <t>XSB9289</t>
  </si>
  <si>
    <t>BLT07</t>
  </si>
  <si>
    <t>XSBLT07</t>
  </si>
  <si>
    <t>J9041</t>
  </si>
  <si>
    <t>L286</t>
  </si>
  <si>
    <t>XSG286</t>
  </si>
  <si>
    <t>M035</t>
  </si>
  <si>
    <t>M036</t>
  </si>
  <si>
    <t>M037HT</t>
  </si>
  <si>
    <t>M037K</t>
  </si>
  <si>
    <t>M037PFD</t>
  </si>
  <si>
    <t>M057</t>
  </si>
  <si>
    <t>M058</t>
  </si>
  <si>
    <t>M059</t>
  </si>
  <si>
    <t>M060</t>
  </si>
  <si>
    <t>M061</t>
  </si>
  <si>
    <t>M064</t>
  </si>
  <si>
    <t>M068</t>
  </si>
  <si>
    <t>M209</t>
  </si>
  <si>
    <t>X28350</t>
  </si>
  <si>
    <t>M209I</t>
  </si>
  <si>
    <t>M252</t>
  </si>
  <si>
    <t>XSM252</t>
  </si>
  <si>
    <t>M305</t>
  </si>
  <si>
    <t>M305C</t>
  </si>
  <si>
    <t>M375</t>
  </si>
  <si>
    <t>X61748</t>
  </si>
  <si>
    <t>M393</t>
  </si>
  <si>
    <t>XS966</t>
  </si>
  <si>
    <t>M398</t>
  </si>
  <si>
    <t>XSM398</t>
  </si>
  <si>
    <t>M66</t>
  </si>
  <si>
    <t>X65000</t>
  </si>
  <si>
    <t>M714</t>
  </si>
  <si>
    <t>XSM714</t>
  </si>
  <si>
    <t>M805</t>
  </si>
  <si>
    <t>XSM805</t>
  </si>
  <si>
    <t>M805S</t>
  </si>
  <si>
    <t>M815</t>
  </si>
  <si>
    <t>M835</t>
  </si>
  <si>
    <t>XSM835</t>
  </si>
  <si>
    <t>M875</t>
  </si>
  <si>
    <t>M875S</t>
  </si>
  <si>
    <t>T305</t>
  </si>
  <si>
    <t>B206</t>
  </si>
  <si>
    <t>XSB206</t>
  </si>
  <si>
    <t>M206</t>
  </si>
  <si>
    <t>XSM206</t>
  </si>
  <si>
    <t>025M/4</t>
  </si>
  <si>
    <t>099VHT</t>
  </si>
  <si>
    <t>M610</t>
  </si>
  <si>
    <t>R40000</t>
  </si>
  <si>
    <t>R400166</t>
  </si>
  <si>
    <t>R400191</t>
  </si>
  <si>
    <t>B068</t>
  </si>
  <si>
    <t>J9078</t>
  </si>
  <si>
    <t>R400</t>
  </si>
  <si>
    <t>J9001</t>
  </si>
  <si>
    <t>M9041</t>
  </si>
  <si>
    <t>B9043</t>
  </si>
  <si>
    <t>J9289</t>
  </si>
  <si>
    <t>L637</t>
  </si>
  <si>
    <t>XSL637</t>
  </si>
  <si>
    <t>M774F</t>
  </si>
  <si>
    <t>B398</t>
  </si>
  <si>
    <t>ce0001</t>
  </si>
  <si>
    <t>M774</t>
  </si>
  <si>
    <t>XSM774</t>
  </si>
  <si>
    <t>M037E</t>
  </si>
  <si>
    <t>M037J</t>
  </si>
  <si>
    <t>B037E</t>
  </si>
  <si>
    <t>7574V</t>
  </si>
  <si>
    <t>7633GF</t>
  </si>
  <si>
    <t>7633VF</t>
  </si>
  <si>
    <t>7577G</t>
  </si>
  <si>
    <t>M025M/4</t>
  </si>
  <si>
    <t>B037PDF</t>
  </si>
  <si>
    <t>DSGB037</t>
  </si>
  <si>
    <t>M037PDF</t>
  </si>
  <si>
    <t>M280/3E</t>
  </si>
  <si>
    <t>3737G</t>
  </si>
  <si>
    <t>3737V</t>
  </si>
  <si>
    <t>M0372</t>
  </si>
  <si>
    <t>B037J</t>
  </si>
  <si>
    <t>MO#</t>
  </si>
  <si>
    <t>NO.</t>
  </si>
  <si>
    <t>DESCRIPTION</t>
  </si>
  <si>
    <t>SIZE</t>
  </si>
  <si>
    <t>1st</t>
  </si>
  <si>
    <t>Irr.</t>
  </si>
  <si>
    <t>2nd</t>
  </si>
  <si>
    <t>Lbs</t>
  </si>
  <si>
    <t xml:space="preserve">TOTAL </t>
  </si>
  <si>
    <t>430</t>
  </si>
  <si>
    <t>ROYAL</t>
  </si>
  <si>
    <t>LGE</t>
  </si>
  <si>
    <t>NAVY</t>
  </si>
  <si>
    <t>MED</t>
  </si>
  <si>
    <t>OXFORD</t>
  </si>
  <si>
    <t>ASH</t>
  </si>
  <si>
    <t>ATHLETIC OXFORD (Delta)</t>
  </si>
  <si>
    <t>CARDINAL</t>
  </si>
  <si>
    <t>XLG</t>
  </si>
  <si>
    <t>DK GREEN</t>
  </si>
  <si>
    <t>LT BLUE</t>
  </si>
  <si>
    <t>LT GOLD</t>
  </si>
  <si>
    <t>OD GREEN</t>
  </si>
  <si>
    <t>ORANGE</t>
  </si>
  <si>
    <t>SOFT PINK</t>
  </si>
  <si>
    <t>TENNESSEE ORANGE</t>
  </si>
  <si>
    <t>TENNESSEE ORANGE/NAVY</t>
  </si>
  <si>
    <t>2XL</t>
  </si>
  <si>
    <t>BLACK</t>
  </si>
  <si>
    <t>MAROON</t>
  </si>
  <si>
    <t>NEW PURPLE</t>
  </si>
  <si>
    <t>RED</t>
  </si>
  <si>
    <t>SMA</t>
  </si>
  <si>
    <t>CHARCOAL</t>
  </si>
  <si>
    <t>CHARCOAL HEATHER</t>
  </si>
  <si>
    <t xml:space="preserve">CORAL </t>
  </si>
  <si>
    <t>FUCHSIA</t>
  </si>
  <si>
    <t>METALLIC RED</t>
  </si>
  <si>
    <t>NEW FUCHSIA</t>
  </si>
  <si>
    <t>PINK</t>
  </si>
  <si>
    <t>SAND</t>
  </si>
  <si>
    <t>STONE</t>
  </si>
  <si>
    <t>TEAL</t>
  </si>
  <si>
    <t>VEGAS GOLD</t>
  </si>
  <si>
    <t>VIVID BLUE</t>
  </si>
  <si>
    <t>WHITE</t>
  </si>
  <si>
    <t>DELTA SKY BLUE</t>
  </si>
  <si>
    <t>DK OXFORD DRI-RELEASE</t>
  </si>
  <si>
    <t>LT GREY HEATHER 554 DRI-RLSE</t>
  </si>
  <si>
    <t xml:space="preserve"> </t>
  </si>
  <si>
    <t>COLOR</t>
  </si>
  <si>
    <t>SHIPPING Q'TY (PCS)</t>
  </si>
  <si>
    <t>BOXES</t>
  </si>
  <si>
    <t>BOX</t>
  </si>
  <si>
    <t>CODIG/DELTA/STYLE</t>
  </si>
  <si>
    <t>CODIG/DELTA/COLOR</t>
  </si>
  <si>
    <t>TYPE</t>
  </si>
  <si>
    <t>NOTE</t>
  </si>
  <si>
    <t>SEW</t>
  </si>
  <si>
    <t>CUT</t>
  </si>
  <si>
    <t>COL</t>
  </si>
  <si>
    <t>002</t>
  </si>
  <si>
    <t>450</t>
  </si>
  <si>
    <t>3XL</t>
  </si>
  <si>
    <t>811</t>
  </si>
  <si>
    <t>001</t>
  </si>
  <si>
    <t>410</t>
  </si>
  <si>
    <t>601</t>
  </si>
  <si>
    <t>309</t>
  </si>
  <si>
    <t>710</t>
  </si>
  <si>
    <t>421</t>
  </si>
  <si>
    <t>268</t>
  </si>
  <si>
    <t>038</t>
  </si>
  <si>
    <t>054</t>
  </si>
  <si>
    <t>603</t>
  </si>
  <si>
    <t>100</t>
  </si>
  <si>
    <t>416</t>
  </si>
  <si>
    <t>620</t>
  </si>
  <si>
    <t>650</t>
  </si>
  <si>
    <t>012</t>
  </si>
  <si>
    <t>624</t>
  </si>
  <si>
    <t>423</t>
  </si>
  <si>
    <t>301</t>
  </si>
  <si>
    <t>630</t>
  </si>
  <si>
    <t>510</t>
  </si>
  <si>
    <t>425</t>
  </si>
  <si>
    <t>320</t>
  </si>
  <si>
    <t>672</t>
  </si>
  <si>
    <t>018</t>
  </si>
  <si>
    <t>030</t>
  </si>
  <si>
    <t>028</t>
  </si>
  <si>
    <t>455</t>
  </si>
  <si>
    <t>XSM</t>
  </si>
  <si>
    <t>821</t>
  </si>
  <si>
    <t>628</t>
  </si>
  <si>
    <t>278</t>
  </si>
  <si>
    <t>068</t>
  </si>
  <si>
    <t>805</t>
  </si>
  <si>
    <t>712</t>
  </si>
  <si>
    <t>025</t>
  </si>
  <si>
    <t>530</t>
  </si>
  <si>
    <t>456</t>
  </si>
  <si>
    <t>354</t>
  </si>
  <si>
    <t>GREEN APPLE</t>
  </si>
  <si>
    <t>717</t>
  </si>
  <si>
    <t>ASPEN GOLD</t>
  </si>
  <si>
    <t>465</t>
  </si>
  <si>
    <t>COLUMBIA BLUE</t>
  </si>
  <si>
    <t>033</t>
  </si>
  <si>
    <t>626</t>
  </si>
  <si>
    <t>440</t>
  </si>
  <si>
    <t>KELLY</t>
  </si>
  <si>
    <t>4AE</t>
  </si>
  <si>
    <t>627</t>
  </si>
  <si>
    <t>605</t>
  </si>
  <si>
    <t>017</t>
  </si>
  <si>
    <t>622</t>
  </si>
  <si>
    <t>335</t>
  </si>
  <si>
    <t>6ZJ</t>
  </si>
  <si>
    <t>820</t>
  </si>
  <si>
    <t>830</t>
  </si>
  <si>
    <t>233</t>
  </si>
  <si>
    <t>711</t>
  </si>
  <si>
    <t>532</t>
  </si>
  <si>
    <t>352</t>
  </si>
  <si>
    <t>512</t>
  </si>
  <si>
    <t>310</t>
  </si>
  <si>
    <t>059</t>
  </si>
  <si>
    <t>035</t>
  </si>
  <si>
    <t>99V</t>
  </si>
  <si>
    <t>801</t>
  </si>
  <si>
    <t>625</t>
  </si>
  <si>
    <t>520</t>
  </si>
  <si>
    <t>451</t>
  </si>
  <si>
    <t>021</t>
  </si>
  <si>
    <t>670</t>
  </si>
  <si>
    <t>818</t>
  </si>
  <si>
    <t>105</t>
  </si>
  <si>
    <t>682</t>
  </si>
  <si>
    <t>6740VST</t>
  </si>
  <si>
    <t>340</t>
  </si>
  <si>
    <t>685</t>
  </si>
  <si>
    <t>3732VSA</t>
  </si>
  <si>
    <t>429</t>
  </si>
  <si>
    <t>6BT</t>
  </si>
  <si>
    <t>6ZT</t>
  </si>
  <si>
    <t>OGE</t>
  </si>
  <si>
    <t>OCF</t>
  </si>
  <si>
    <t>OGB</t>
  </si>
  <si>
    <t>160</t>
  </si>
  <si>
    <t>407</t>
  </si>
  <si>
    <t>OCR</t>
  </si>
  <si>
    <t>305</t>
  </si>
  <si>
    <t>5BB</t>
  </si>
  <si>
    <t>501</t>
  </si>
  <si>
    <t>OBS</t>
  </si>
  <si>
    <t>OFB</t>
  </si>
  <si>
    <t>733</t>
  </si>
  <si>
    <t>602</t>
  </si>
  <si>
    <t>614</t>
  </si>
  <si>
    <t>2T</t>
  </si>
  <si>
    <r>
      <t xml:space="preserve">NRF </t>
    </r>
    <r>
      <rPr>
        <u/>
        <sz val="7"/>
        <rFont val="Comic Sans MS"/>
        <family val="4"/>
      </rPr>
      <t xml:space="preserve"> (National Retail Federation)</t>
    </r>
    <r>
      <rPr>
        <b/>
        <u/>
        <sz val="7"/>
        <rFont val="Comic Sans MS"/>
        <family val="4"/>
      </rPr>
      <t xml:space="preserve"> </t>
    </r>
    <r>
      <rPr>
        <u/>
        <sz val="7"/>
        <rFont val="Comic Sans MS"/>
        <family val="4"/>
      </rPr>
      <t xml:space="preserve">COLOR NUMBERS </t>
    </r>
  </si>
  <si>
    <t>NRF#</t>
  </si>
  <si>
    <t>COLOR DESCRIPTION</t>
  </si>
  <si>
    <t xml:space="preserve"> DESCRIPTION</t>
  </si>
  <si>
    <t>HTS</t>
  </si>
  <si>
    <t>003</t>
  </si>
  <si>
    <t>BLACK/SILVER/WHITE</t>
  </si>
  <si>
    <t xml:space="preserve">Girl Knit Short 50% Cotton 50% Polyester  </t>
  </si>
  <si>
    <t>6104.63.2060</t>
  </si>
  <si>
    <t>004</t>
  </si>
  <si>
    <t>EMB SERVICE OXFORD</t>
  </si>
  <si>
    <t>005</t>
  </si>
  <si>
    <t>LT OXFORD</t>
  </si>
  <si>
    <t>L20</t>
  </si>
  <si>
    <t>6109.10.0040</t>
  </si>
  <si>
    <t>006</t>
  </si>
  <si>
    <t xml:space="preserve">BLACK/SILVER  </t>
  </si>
  <si>
    <t>M020</t>
  </si>
  <si>
    <t>Men Knit Short 100% Nylon</t>
  </si>
  <si>
    <t>6103.43.1550</t>
  </si>
  <si>
    <t>007</t>
  </si>
  <si>
    <t>LT OXFORD DYED</t>
  </si>
  <si>
    <t>M020H</t>
  </si>
  <si>
    <t xml:space="preserve">Men Knit Short 100% Nylon  </t>
  </si>
  <si>
    <t>008</t>
  </si>
  <si>
    <t>OXFORD/NAVY</t>
  </si>
  <si>
    <t>M022</t>
  </si>
  <si>
    <t>009</t>
  </si>
  <si>
    <t>OXFORD/BLACK</t>
  </si>
  <si>
    <t>010</t>
  </si>
  <si>
    <t>ADIDAS DK GRAY HEATHER</t>
  </si>
  <si>
    <t xml:space="preserve">Girl Knit Skirt 50% Cotton 50% Polyester  </t>
  </si>
  <si>
    <t>6104.59.1060</t>
  </si>
  <si>
    <t>011</t>
  </si>
  <si>
    <t>ADIDAS SHARK</t>
  </si>
  <si>
    <t>24V</t>
  </si>
  <si>
    <t>12</t>
  </si>
  <si>
    <t>BLUE/SAND</t>
  </si>
  <si>
    <t>M033</t>
  </si>
  <si>
    <t>6103.42.1050</t>
  </si>
  <si>
    <t>013</t>
  </si>
  <si>
    <t>ADIDAS MULLET</t>
  </si>
  <si>
    <t>T035</t>
  </si>
  <si>
    <t xml:space="preserve">Boy Knit Short 100% Cotton  </t>
  </si>
  <si>
    <t>6103.42.1070</t>
  </si>
  <si>
    <t>13</t>
  </si>
  <si>
    <t>RED/GOLD</t>
  </si>
  <si>
    <t xml:space="preserve">Boy Knit Short 50% Cotton 50% Polyester  </t>
  </si>
  <si>
    <t>6103.43.1570</t>
  </si>
  <si>
    <t>014</t>
  </si>
  <si>
    <t>CHARCOAL/RED</t>
  </si>
  <si>
    <t xml:space="preserve">Men Knit Short 50% Cotton 50% Polyester  </t>
  </si>
  <si>
    <t>015</t>
  </si>
  <si>
    <t>CHARCOAL/ROYAL</t>
  </si>
  <si>
    <t>15</t>
  </si>
  <si>
    <t>CORE NAVY</t>
  </si>
  <si>
    <t xml:space="preserve">Men Knit Short 50% Cotton 50% Polyester   </t>
  </si>
  <si>
    <t>016</t>
  </si>
  <si>
    <t>CHARCOAL GARMENT DYE</t>
  </si>
  <si>
    <t xml:space="preserve">BLACKENED ASH/INDIGO BERBER </t>
  </si>
  <si>
    <t>B037CP</t>
  </si>
  <si>
    <t>ADIDAS ALUMINUM</t>
  </si>
  <si>
    <t xml:space="preserve">Girl Knit Short 50% Cotton 50% Polyester   </t>
  </si>
  <si>
    <t>019</t>
  </si>
  <si>
    <t>GRAPHITE</t>
  </si>
  <si>
    <t>020</t>
  </si>
  <si>
    <t>GREY</t>
  </si>
  <si>
    <t>B037KL</t>
  </si>
  <si>
    <t>IOWA</t>
  </si>
  <si>
    <t>B037PFD</t>
  </si>
  <si>
    <t xml:space="preserve">Girl Knit Short 100% Cotton   </t>
  </si>
  <si>
    <t>6104.62.2060</t>
  </si>
  <si>
    <t>022</t>
  </si>
  <si>
    <t>GRAPHITE/WHITE</t>
  </si>
  <si>
    <t>023</t>
  </si>
  <si>
    <t>OXFORD DRI-RELEASE</t>
  </si>
  <si>
    <t>M037CP</t>
  </si>
  <si>
    <t>024</t>
  </si>
  <si>
    <t>BLACK/VIVID BLUE</t>
  </si>
  <si>
    <t>CHARCOAL HEATHER/TRUE RED</t>
  </si>
  <si>
    <t>026</t>
  </si>
  <si>
    <t>LT GREY HEATHER 553 DRI-RLSE</t>
  </si>
  <si>
    <t>M037KL</t>
  </si>
  <si>
    <t>027</t>
  </si>
  <si>
    <t>DILLARD INDIGO HEATHER</t>
  </si>
  <si>
    <t xml:space="preserve">Girl Knit Short 100% Cotton  </t>
  </si>
  <si>
    <t>M037J8</t>
  </si>
  <si>
    <t>029</t>
  </si>
  <si>
    <t>BLACK/FUCHSIA</t>
  </si>
  <si>
    <t>37GSV</t>
  </si>
  <si>
    <t>37VSV</t>
  </si>
  <si>
    <t>031</t>
  </si>
  <si>
    <t>PFD WHITE/NAVY</t>
  </si>
  <si>
    <t>0404M</t>
  </si>
  <si>
    <t>6109.10.0027</t>
  </si>
  <si>
    <t>032</t>
  </si>
  <si>
    <t>CHARCOAL HEATHER/MAROON</t>
  </si>
  <si>
    <t>0404B</t>
  </si>
  <si>
    <t>0408M</t>
  </si>
  <si>
    <t>034</t>
  </si>
  <si>
    <t>SMOKE</t>
  </si>
  <si>
    <t>B041</t>
  </si>
  <si>
    <t xml:space="preserve">Boy Knit Short 60% Cotton 40% Polyester  </t>
  </si>
  <si>
    <t>SILVER</t>
  </si>
  <si>
    <t>M041</t>
  </si>
  <si>
    <t xml:space="preserve">Men Knit Short 60% Cotton 40% Polyester  </t>
  </si>
  <si>
    <t>036</t>
  </si>
  <si>
    <t>METALLIC SILVER</t>
  </si>
  <si>
    <t xml:space="preserve">Boy Knit Short 100% Nylon  </t>
  </si>
  <si>
    <t>037</t>
  </si>
  <si>
    <t>DILLARD LT OXFORD</t>
  </si>
  <si>
    <t>M044</t>
  </si>
  <si>
    <t>052V</t>
  </si>
  <si>
    <t xml:space="preserve">Girl Knit Short 100% Polyester   </t>
  </si>
  <si>
    <t>039</t>
  </si>
  <si>
    <t>STEEL GREY</t>
  </si>
  <si>
    <t>053V</t>
  </si>
  <si>
    <t xml:space="preserve">Girl Knit Short 100% Polyester  </t>
  </si>
  <si>
    <t>040</t>
  </si>
  <si>
    <t>CHARCOAL (Delta)</t>
  </si>
  <si>
    <t>B057</t>
  </si>
  <si>
    <t>041</t>
  </si>
  <si>
    <t>GIRLY GREY</t>
  </si>
  <si>
    <t xml:space="preserve">GIrl Knit Short 100% Polyester  </t>
  </si>
  <si>
    <t>042</t>
  </si>
  <si>
    <t>043</t>
  </si>
  <si>
    <t>OXFORD/NATURAL</t>
  </si>
  <si>
    <t>044</t>
  </si>
  <si>
    <t>BLACK/NATURAL</t>
  </si>
  <si>
    <t>45</t>
  </si>
  <si>
    <t>INDIGO/OLIVE PLAID BERBER</t>
  </si>
  <si>
    <t xml:space="preserve">Men Knit Short 100% Polyester  </t>
  </si>
  <si>
    <t>045</t>
  </si>
  <si>
    <t>OXFORD/GOLD MAGIC</t>
  </si>
  <si>
    <t xml:space="preserve">Boy Knit Short 100% Polyester   </t>
  </si>
  <si>
    <t>046</t>
  </si>
  <si>
    <t>OXFORD HEATHER</t>
  </si>
  <si>
    <t>46</t>
  </si>
  <si>
    <t>SMOKE/TAUPE PLAID BERBER</t>
  </si>
  <si>
    <t>47</t>
  </si>
  <si>
    <t>CHILI/SPICE/RUBY BERBER</t>
  </si>
  <si>
    <t>6109.10.0012</t>
  </si>
  <si>
    <t>047</t>
  </si>
  <si>
    <t>HEATHER GREY/SUNKISSED ORANGE</t>
  </si>
  <si>
    <t>M068/4</t>
  </si>
  <si>
    <t>048</t>
  </si>
  <si>
    <t>OXFORD/TOMATO</t>
  </si>
  <si>
    <t>49</t>
  </si>
  <si>
    <t>ASH/RED/NAVY</t>
  </si>
  <si>
    <t xml:space="preserve">Boy Knit Short 100% Polyester  </t>
  </si>
  <si>
    <t>049</t>
  </si>
  <si>
    <t>OXFORD/BERRY TWIG</t>
  </si>
  <si>
    <t>B068BL</t>
  </si>
  <si>
    <t>50</t>
  </si>
  <si>
    <t>ASH/ROY/ASH/RED</t>
  </si>
  <si>
    <t>103V</t>
  </si>
  <si>
    <t>6109.10.0045</t>
  </si>
  <si>
    <t>050</t>
  </si>
  <si>
    <t>OXFORD/SUNKISSED ORANGE</t>
  </si>
  <si>
    <t>105G</t>
  </si>
  <si>
    <t>51</t>
  </si>
  <si>
    <t>ASH/BLUE/ASH/BLUE</t>
  </si>
  <si>
    <t>105V</t>
  </si>
  <si>
    <t>051</t>
  </si>
  <si>
    <t>OXFORD/PINK TELEPHONE</t>
  </si>
  <si>
    <t>107V</t>
  </si>
  <si>
    <t>52</t>
  </si>
  <si>
    <t>ASH/MAR/ASH/ORG</t>
  </si>
  <si>
    <t>R107</t>
  </si>
  <si>
    <t>6109.10.0004</t>
  </si>
  <si>
    <t>052</t>
  </si>
  <si>
    <t>OXFORD/GRAPE SECRETS</t>
  </si>
  <si>
    <t>53</t>
  </si>
  <si>
    <t>NATURAL/NAVY</t>
  </si>
  <si>
    <t>6107.11.0010</t>
  </si>
  <si>
    <t>053</t>
  </si>
  <si>
    <t>OXFORD/GRAPHITE</t>
  </si>
  <si>
    <t>126L</t>
  </si>
  <si>
    <t>147V</t>
  </si>
  <si>
    <t xml:space="preserve">Girl Knit Pant 100% Cotton </t>
  </si>
  <si>
    <t>6104.62.2028</t>
  </si>
  <si>
    <t>54</t>
  </si>
  <si>
    <t>ASH/NAVY/ASH</t>
  </si>
  <si>
    <t>147L</t>
  </si>
  <si>
    <t xml:space="preserve">Women Knit Pant 100% Cotton </t>
  </si>
  <si>
    <t>6104.62.2011</t>
  </si>
  <si>
    <t>055</t>
  </si>
  <si>
    <t>NATURAL ASH</t>
  </si>
  <si>
    <t>6109.10.0065</t>
  </si>
  <si>
    <t>056</t>
  </si>
  <si>
    <t>ASH/BLACK</t>
  </si>
  <si>
    <t>166V</t>
  </si>
  <si>
    <t>057</t>
  </si>
  <si>
    <t>ASH/NAVY</t>
  </si>
  <si>
    <t>166G</t>
  </si>
  <si>
    <t>57</t>
  </si>
  <si>
    <t>NATURAL/BLACK</t>
  </si>
  <si>
    <t>058</t>
  </si>
  <si>
    <t>ASH/DK GREEN</t>
  </si>
  <si>
    <t>170V</t>
  </si>
  <si>
    <t>58</t>
  </si>
  <si>
    <t>RAISIN BERBER</t>
  </si>
  <si>
    <t>171V</t>
  </si>
  <si>
    <t>59</t>
  </si>
  <si>
    <t>BLACK WALNUT BERBER</t>
  </si>
  <si>
    <t>172V</t>
  </si>
  <si>
    <t>BLACK/GREY</t>
  </si>
  <si>
    <t>060</t>
  </si>
  <si>
    <t>GREY/BLACK</t>
  </si>
  <si>
    <t>061</t>
  </si>
  <si>
    <t>GREY/NAVY</t>
  </si>
  <si>
    <t>187G</t>
  </si>
  <si>
    <t>062</t>
  </si>
  <si>
    <t>SILVER/BLACK</t>
  </si>
  <si>
    <t>187V</t>
  </si>
  <si>
    <t>063</t>
  </si>
  <si>
    <t>OXFORD/BLUE SWAMP</t>
  </si>
  <si>
    <t>188G</t>
  </si>
  <si>
    <t>6109.10.0070</t>
  </si>
  <si>
    <t>064</t>
  </si>
  <si>
    <t>OXFORD/BOY CRAZY BLUE</t>
  </si>
  <si>
    <t>188L</t>
  </si>
  <si>
    <t>065</t>
  </si>
  <si>
    <t>NAVY/WHITE</t>
  </si>
  <si>
    <t>188V</t>
  </si>
  <si>
    <t>66</t>
  </si>
  <si>
    <t>MUSTARD</t>
  </si>
  <si>
    <t>R200</t>
  </si>
  <si>
    <t>066</t>
  </si>
  <si>
    <t>OXFORD/LILAC RAINBOW</t>
  </si>
  <si>
    <t>6109.90.1009</t>
  </si>
  <si>
    <t>067</t>
  </si>
  <si>
    <t>SILVER/WHITE</t>
  </si>
  <si>
    <t>6109.90.1007</t>
  </si>
  <si>
    <t>GATOR</t>
  </si>
  <si>
    <t>R207</t>
  </si>
  <si>
    <t>069</t>
  </si>
  <si>
    <t>ALABAMA</t>
  </si>
  <si>
    <t>070</t>
  </si>
  <si>
    <t>ARKANSAS</t>
  </si>
  <si>
    <t>071</t>
  </si>
  <si>
    <t>COCOA/MEDITERRANEAN BLUE</t>
  </si>
  <si>
    <t>072</t>
  </si>
  <si>
    <t>SOCCER PRINT</t>
  </si>
  <si>
    <t>073</t>
  </si>
  <si>
    <t>SILVER/BLACK/TRUE RED</t>
  </si>
  <si>
    <t>243VC</t>
  </si>
  <si>
    <t xml:space="preserve">Girl Knit Skirt 50% Polyester 38% Cotton 12% Rayon  </t>
  </si>
  <si>
    <t>6104.53.2020</t>
  </si>
  <si>
    <t>074</t>
  </si>
  <si>
    <t>SILVER LAME</t>
  </si>
  <si>
    <t>075</t>
  </si>
  <si>
    <t>SILVER/TRUE RED</t>
  </si>
  <si>
    <t>076</t>
  </si>
  <si>
    <t>SILVER/BLACK/RED</t>
  </si>
  <si>
    <t>74</t>
  </si>
  <si>
    <t>BURGUNDY</t>
  </si>
  <si>
    <t>255V</t>
  </si>
  <si>
    <t>6109.90.1060</t>
  </si>
  <si>
    <t>080</t>
  </si>
  <si>
    <t>COCOA</t>
  </si>
  <si>
    <t>90</t>
  </si>
  <si>
    <t>NAVY/TAN</t>
  </si>
  <si>
    <t>091</t>
  </si>
  <si>
    <t>WHITE/PASSION PINK</t>
  </si>
  <si>
    <t>G286</t>
  </si>
  <si>
    <t>092</t>
  </si>
  <si>
    <t>SKULL &amp; DOT</t>
  </si>
  <si>
    <t>6109.90.1050</t>
  </si>
  <si>
    <t>093</t>
  </si>
  <si>
    <t>WHITE/SUNKISSED ORANGE</t>
  </si>
  <si>
    <t>M300</t>
  </si>
  <si>
    <t>094</t>
  </si>
  <si>
    <t>FOLK</t>
  </si>
  <si>
    <t>095</t>
  </si>
  <si>
    <t>WHITE/SPRING GREEN</t>
  </si>
  <si>
    <t>096</t>
  </si>
  <si>
    <t>DOT &amp; HORSE</t>
  </si>
  <si>
    <t>6109.10.0014</t>
  </si>
  <si>
    <t>097</t>
  </si>
  <si>
    <t>WHITE/CHARCOAL HEATHER</t>
  </si>
  <si>
    <t>M305P</t>
  </si>
  <si>
    <t>098</t>
  </si>
  <si>
    <t>WHITE/MEDITERRANEAN BLUE</t>
  </si>
  <si>
    <t>M308B</t>
  </si>
  <si>
    <t>099</t>
  </si>
  <si>
    <t>WHITE CHERRY</t>
  </si>
  <si>
    <t>M308T</t>
  </si>
  <si>
    <t>M308PB</t>
  </si>
  <si>
    <t>101</t>
  </si>
  <si>
    <t>WHITE/TRUE RED</t>
  </si>
  <si>
    <t>M308PT</t>
  </si>
  <si>
    <t>102</t>
  </si>
  <si>
    <t>DILLARD BRIGHT WHITE</t>
  </si>
  <si>
    <t>M310</t>
  </si>
  <si>
    <t>103</t>
  </si>
  <si>
    <t>PFD WHITE NEW (SDI)</t>
  </si>
  <si>
    <t>M312</t>
  </si>
  <si>
    <t>104</t>
  </si>
  <si>
    <t>WHITE/STEEL</t>
  </si>
  <si>
    <t>313M</t>
  </si>
  <si>
    <t>PFD WHITE</t>
  </si>
  <si>
    <t>M314</t>
  </si>
  <si>
    <t>106</t>
  </si>
  <si>
    <t>WHITE/RED</t>
  </si>
  <si>
    <t>333M</t>
  </si>
  <si>
    <t>107</t>
  </si>
  <si>
    <t>WHITE/BLACK</t>
  </si>
  <si>
    <t>333B</t>
  </si>
  <si>
    <t>108</t>
  </si>
  <si>
    <t>IVORY (MYRTLE BEACH TEES)</t>
  </si>
  <si>
    <t>109</t>
  </si>
  <si>
    <t>WHITE/LT BLUE</t>
  </si>
  <si>
    <t>J345</t>
  </si>
  <si>
    <t>110</t>
  </si>
  <si>
    <t>WHITE/GRAPHITE</t>
  </si>
  <si>
    <t>111</t>
  </si>
  <si>
    <t>WHITE/NAVY</t>
  </si>
  <si>
    <t>B370</t>
  </si>
  <si>
    <t>112</t>
  </si>
  <si>
    <t>WHITE/ROYAL</t>
  </si>
  <si>
    <t>M370</t>
  </si>
  <si>
    <t>113</t>
  </si>
  <si>
    <t>WHITE/CARDINAL</t>
  </si>
  <si>
    <t>114</t>
  </si>
  <si>
    <t>WHITE/YELLOW</t>
  </si>
  <si>
    <t>115</t>
  </si>
  <si>
    <t>WHITE/PINK</t>
  </si>
  <si>
    <t>116</t>
  </si>
  <si>
    <t>WHITE/FUCHSIA</t>
  </si>
  <si>
    <t>L386</t>
  </si>
  <si>
    <t>117</t>
  </si>
  <si>
    <t>WHITE/SAFETY GREEN</t>
  </si>
  <si>
    <t>118</t>
  </si>
  <si>
    <t>WHITE/TEXAS ORANGE</t>
  </si>
  <si>
    <t>119</t>
  </si>
  <si>
    <t>WHITE/TENNESSEE ORANGE</t>
  </si>
  <si>
    <t>120</t>
  </si>
  <si>
    <t>WHITE/OXFORD</t>
  </si>
  <si>
    <t>121</t>
  </si>
  <si>
    <t>WHITE/SPEARMINT</t>
  </si>
  <si>
    <t>444B</t>
  </si>
  <si>
    <t>6109.90.1049</t>
  </si>
  <si>
    <t>122</t>
  </si>
  <si>
    <t>WHITE/SOFT PINK</t>
  </si>
  <si>
    <t>444M</t>
  </si>
  <si>
    <t>123</t>
  </si>
  <si>
    <t>VANILLA</t>
  </si>
  <si>
    <t>R450</t>
  </si>
  <si>
    <t>124</t>
  </si>
  <si>
    <t>VANILLA/MAGENTA HAZE</t>
  </si>
  <si>
    <t>454B</t>
  </si>
  <si>
    <t>125</t>
  </si>
  <si>
    <t>VANILLA/SEAFOAM</t>
  </si>
  <si>
    <t>454M</t>
  </si>
  <si>
    <t>126</t>
  </si>
  <si>
    <t>OXFORD/LT BLUE</t>
  </si>
  <si>
    <t>456B</t>
  </si>
  <si>
    <t>127</t>
  </si>
  <si>
    <t>OXFORD/ORANGE</t>
  </si>
  <si>
    <t>456M</t>
  </si>
  <si>
    <t>128</t>
  </si>
  <si>
    <t>ANGEL WHITE</t>
  </si>
  <si>
    <t>M460</t>
  </si>
  <si>
    <t>6109.10.0018</t>
  </si>
  <si>
    <t>129</t>
  </si>
  <si>
    <t>OXFORD/PURPLE</t>
  </si>
  <si>
    <t>461V</t>
  </si>
  <si>
    <t xml:space="preserve">Girl Knit Short 100% Polyester </t>
  </si>
  <si>
    <t>130</t>
  </si>
  <si>
    <t>OXFORD/CARDINAL</t>
  </si>
  <si>
    <t>461G</t>
  </si>
  <si>
    <t>131</t>
  </si>
  <si>
    <t>OXFORD/COLUMBIA BLUE</t>
  </si>
  <si>
    <t>132</t>
  </si>
  <si>
    <t>OXFORD/TEXAS ORANGE</t>
  </si>
  <si>
    <t>Girl Knit Short 100% Polyester</t>
  </si>
  <si>
    <t>133</t>
  </si>
  <si>
    <t>OXFORD/TENNESSEE ORANGE</t>
  </si>
  <si>
    <t>134</t>
  </si>
  <si>
    <t>WHITE/SCARLET</t>
  </si>
  <si>
    <t>469V</t>
  </si>
  <si>
    <t>135</t>
  </si>
  <si>
    <t>ECRU</t>
  </si>
  <si>
    <t>136</t>
  </si>
  <si>
    <t>WHITE/VEGAS GOLD</t>
  </si>
  <si>
    <t>137</t>
  </si>
  <si>
    <t>WHITE/OD GREEN</t>
  </si>
  <si>
    <t xml:space="preserve">Girl Knit Short 100% Nylon  </t>
  </si>
  <si>
    <t>138</t>
  </si>
  <si>
    <t>612V</t>
  </si>
  <si>
    <t xml:space="preserve">Girl Knit Pant 50% Cotton 50% Polyester  </t>
  </si>
  <si>
    <t>6104.63.2028</t>
  </si>
  <si>
    <t>139</t>
  </si>
  <si>
    <t>WHITE/WHITE</t>
  </si>
  <si>
    <t>614V</t>
  </si>
  <si>
    <t>140</t>
  </si>
  <si>
    <t>631V</t>
  </si>
  <si>
    <t>141</t>
  </si>
  <si>
    <t>CHARCOAL HEATHER/PURPLE</t>
  </si>
  <si>
    <t>631G</t>
  </si>
  <si>
    <t>142</t>
  </si>
  <si>
    <t>CHARCOAL HEATHER/NAVY</t>
  </si>
  <si>
    <t>633G</t>
  </si>
  <si>
    <t>143</t>
  </si>
  <si>
    <t>CHARCOAL HEATHER/RED</t>
  </si>
  <si>
    <t>6104.63.2011</t>
  </si>
  <si>
    <t>144</t>
  </si>
  <si>
    <t>NATURAL/TEXAS ORANGE</t>
  </si>
  <si>
    <t>633V</t>
  </si>
  <si>
    <t>145</t>
  </si>
  <si>
    <t>CHARCOAL HEATHER/ROYAL</t>
  </si>
  <si>
    <t>G637</t>
  </si>
  <si>
    <t>146</t>
  </si>
  <si>
    <t>CHARCOAL HEATHER/CARDINAL</t>
  </si>
  <si>
    <t>147</t>
  </si>
  <si>
    <t>CHARCOAL HEATHER/GOLD</t>
  </si>
  <si>
    <t>L637F</t>
  </si>
  <si>
    <t>148</t>
  </si>
  <si>
    <t>CHARCOAL HEATHER/DK GREEN</t>
  </si>
  <si>
    <t>638V</t>
  </si>
  <si>
    <t>149</t>
  </si>
  <si>
    <t>CHARCOAL HEATHER/OXFORD</t>
  </si>
  <si>
    <t>638G</t>
  </si>
  <si>
    <t>150</t>
  </si>
  <si>
    <t>CHARCOAL HEATHER/BLACK</t>
  </si>
  <si>
    <t>151</t>
  </si>
  <si>
    <t>CHARCOAL HEATHER/NATURAL</t>
  </si>
  <si>
    <t>B730</t>
  </si>
  <si>
    <t xml:space="preserve">Boy Knit Short 50% Cotton 50% Polyester   </t>
  </si>
  <si>
    <t>152</t>
  </si>
  <si>
    <t>WHITE/SILVER</t>
  </si>
  <si>
    <t>M730</t>
  </si>
  <si>
    <t>155</t>
  </si>
  <si>
    <t>OXFORD/VEGAS GOLD</t>
  </si>
  <si>
    <t>M740</t>
  </si>
  <si>
    <t>156</t>
  </si>
  <si>
    <t>ANCHOR &amp; DOT</t>
  </si>
  <si>
    <t>158</t>
  </si>
  <si>
    <t>STAR &amp; DOT</t>
  </si>
  <si>
    <t>161</t>
  </si>
  <si>
    <t>VEGAS GOLD/OXFORD</t>
  </si>
  <si>
    <t>M815UPM</t>
  </si>
  <si>
    <t>168</t>
  </si>
  <si>
    <t>TENN ORANGE/OXFORD</t>
  </si>
  <si>
    <t>M835UPM</t>
  </si>
  <si>
    <t>169</t>
  </si>
  <si>
    <t>RED/SILVER/WHITE</t>
  </si>
  <si>
    <t>M846</t>
  </si>
  <si>
    <t xml:space="preserve">Men Knit Short 85% Polyester 15% Cotton   </t>
  </si>
  <si>
    <t>170</t>
  </si>
  <si>
    <t>NAVY/SILVER/WHITE</t>
  </si>
  <si>
    <t>M850</t>
  </si>
  <si>
    <t xml:space="preserve">Men Knit Shirt 85% Polyester 15% Cotton  </t>
  </si>
  <si>
    <t>171</t>
  </si>
  <si>
    <t>BLACK/RED/WHITE</t>
  </si>
  <si>
    <t>172</t>
  </si>
  <si>
    <t>BLACK/PINK/WHITE</t>
  </si>
  <si>
    <t>174</t>
  </si>
  <si>
    <t>ORANGE/OXFORD</t>
  </si>
  <si>
    <t>886L</t>
  </si>
  <si>
    <t>177</t>
  </si>
  <si>
    <t>AQUARIUS PLAID PRINT</t>
  </si>
  <si>
    <t>178</t>
  </si>
  <si>
    <t>RED/OXFORD</t>
  </si>
  <si>
    <t>949M</t>
  </si>
  <si>
    <t>179</t>
  </si>
  <si>
    <t>DEEP MINT PLAID</t>
  </si>
  <si>
    <t>180</t>
  </si>
  <si>
    <t>CYCLAMEN PLAID PRINT</t>
  </si>
  <si>
    <t>181</t>
  </si>
  <si>
    <t>WHALE &amp; SKULL PRINT</t>
  </si>
  <si>
    <t>182</t>
  </si>
  <si>
    <t>MOD PRINT</t>
  </si>
  <si>
    <t>185</t>
  </si>
  <si>
    <t>GROOVY PRINT</t>
  </si>
  <si>
    <t>197</t>
  </si>
  <si>
    <t>DK GREEN/OXFORD</t>
  </si>
  <si>
    <t>200</t>
  </si>
  <si>
    <t>DK CHOCOLATE</t>
  </si>
  <si>
    <t>201</t>
  </si>
  <si>
    <t>ARMY BROWN/SAND</t>
  </si>
  <si>
    <t>202</t>
  </si>
  <si>
    <t>MUSHROOM</t>
  </si>
  <si>
    <t>203</t>
  </si>
  <si>
    <t>DK BROWN HEATHER</t>
  </si>
  <si>
    <t>6109.90.1013</t>
  </si>
  <si>
    <t>204</t>
  </si>
  <si>
    <t>CHOCOLATE HEATHER</t>
  </si>
  <si>
    <t>6109.90.1025</t>
  </si>
  <si>
    <t>205</t>
  </si>
  <si>
    <t>CHOCOLATE (Fruit of Loom &amp; Soffe)</t>
  </si>
  <si>
    <t>6109.90.1065</t>
  </si>
  <si>
    <t>206</t>
  </si>
  <si>
    <t>FRENCH ROAST</t>
  </si>
  <si>
    <t>207</t>
  </si>
  <si>
    <t>FRENCH ROAST/NATURAL</t>
  </si>
  <si>
    <t>208</t>
  </si>
  <si>
    <t>BROWN</t>
  </si>
  <si>
    <t>209</t>
  </si>
  <si>
    <t>RICH BROWN</t>
  </si>
  <si>
    <t>210</t>
  </si>
  <si>
    <t>ARMY BROWN</t>
  </si>
  <si>
    <t>211</t>
  </si>
  <si>
    <t>DELTA BROWN</t>
  </si>
  <si>
    <t>N2950</t>
  </si>
  <si>
    <t>Men Knit Short 100% Polyester</t>
  </si>
  <si>
    <t>212</t>
  </si>
  <si>
    <t>ARMY BROWN/OLIVE DRAB</t>
  </si>
  <si>
    <t>N2951SC</t>
  </si>
  <si>
    <t>213</t>
  </si>
  <si>
    <t>BROWN (GARMENT DYE)</t>
  </si>
  <si>
    <t>214</t>
  </si>
  <si>
    <t>CAPPUCCINO BERBER</t>
  </si>
  <si>
    <t>6109.90.1090</t>
  </si>
  <si>
    <t>215</t>
  </si>
  <si>
    <t>TAUPE</t>
  </si>
  <si>
    <t>216</t>
  </si>
  <si>
    <t>PUMICE BERBER</t>
  </si>
  <si>
    <t>217</t>
  </si>
  <si>
    <t>BROWN/SKY BLUE</t>
  </si>
  <si>
    <t>218</t>
  </si>
  <si>
    <t>MOCHA HEATHER</t>
  </si>
  <si>
    <t>227</t>
  </si>
  <si>
    <t>ARMY BROWN HEATHER</t>
  </si>
  <si>
    <t>228</t>
  </si>
  <si>
    <t>DK BROWN HEATHER/DK BROWN</t>
  </si>
  <si>
    <t>229</t>
  </si>
  <si>
    <t>NAUGHTY NUDE</t>
  </si>
  <si>
    <t>230</t>
  </si>
  <si>
    <t>MOCHA</t>
  </si>
  <si>
    <t>231</t>
  </si>
  <si>
    <t>232</t>
  </si>
  <si>
    <t>M7041</t>
  </si>
  <si>
    <t xml:space="preserve">Men Knit Pant 50% Cotton 50% Polyester  </t>
  </si>
  <si>
    <t>6103.43.1520</t>
  </si>
  <si>
    <t>DK BROWN</t>
  </si>
  <si>
    <t xml:space="preserve">Men Knit Pant 50% Cotton 50% Polyester   </t>
  </si>
  <si>
    <t>235</t>
  </si>
  <si>
    <t>DICKIES KHAKI</t>
  </si>
  <si>
    <t xml:space="preserve">Men Knit Sweatshirt 50% Cotton 50% Polyester  </t>
  </si>
  <si>
    <t>6110.30.3040</t>
  </si>
  <si>
    <t>236</t>
  </si>
  <si>
    <t>BIRCH BERBER</t>
  </si>
  <si>
    <t>257</t>
  </si>
  <si>
    <t>PEBBLE</t>
  </si>
  <si>
    <t>M7077</t>
  </si>
  <si>
    <t>6101.30.2010</t>
  </si>
  <si>
    <t>258</t>
  </si>
  <si>
    <t>SAND HEATHER</t>
  </si>
  <si>
    <t>259</t>
  </si>
  <si>
    <t>SHRIMP</t>
  </si>
  <si>
    <t>260</t>
  </si>
  <si>
    <t>KHAKI</t>
  </si>
  <si>
    <t>261</t>
  </si>
  <si>
    <t>DILLARD KHAKI</t>
  </si>
  <si>
    <t>267</t>
  </si>
  <si>
    <t>SAND/ARMY BROWN</t>
  </si>
  <si>
    <t>269</t>
  </si>
  <si>
    <t>DELTA SAND</t>
  </si>
  <si>
    <t>270</t>
  </si>
  <si>
    <t>271</t>
  </si>
  <si>
    <t>PUTTY/SLATE</t>
  </si>
  <si>
    <t>Girl Knit Pant 50% Cotton/50% Polyester</t>
  </si>
  <si>
    <t>272</t>
  </si>
  <si>
    <t>SAND (GARMENT DYE)</t>
  </si>
  <si>
    <t>7630V</t>
  </si>
  <si>
    <t>273</t>
  </si>
  <si>
    <t>DELTA PUTTY</t>
  </si>
  <si>
    <t>274</t>
  </si>
  <si>
    <t>OATMEAL BERBER</t>
  </si>
  <si>
    <t>275</t>
  </si>
  <si>
    <t>NATURAL/PURPLE</t>
  </si>
  <si>
    <t>6103.43.1540</t>
  </si>
  <si>
    <t>276</t>
  </si>
  <si>
    <t>NATURAL/LT BLUE</t>
  </si>
  <si>
    <t>277</t>
  </si>
  <si>
    <t>CHAMOIS</t>
  </si>
  <si>
    <t>279</t>
  </si>
  <si>
    <t>NATURAL</t>
  </si>
  <si>
    <t>7635V</t>
  </si>
  <si>
    <t>280</t>
  </si>
  <si>
    <t>DELTA NATURAL</t>
  </si>
  <si>
    <t>7636V</t>
  </si>
  <si>
    <t>281</t>
  </si>
  <si>
    <t>NATURAL/CARDINAL</t>
  </si>
  <si>
    <t>7647V</t>
  </si>
  <si>
    <t>282</t>
  </si>
  <si>
    <t>NATURAL/MAROON</t>
  </si>
  <si>
    <t>7664G</t>
  </si>
  <si>
    <t>6110.30.3045</t>
  </si>
  <si>
    <t>283</t>
  </si>
  <si>
    <t>NATURAL/ORANGE</t>
  </si>
  <si>
    <t>7664V</t>
  </si>
  <si>
    <t>284</t>
  </si>
  <si>
    <t>NATURAL/WHITE</t>
  </si>
  <si>
    <t>285</t>
  </si>
  <si>
    <t>NATURAL/CHARCOAL HEATHER</t>
  </si>
  <si>
    <t>286</t>
  </si>
  <si>
    <t>NATURAL/TRUE RED</t>
  </si>
  <si>
    <t>287</t>
  </si>
  <si>
    <t>NATURAL/GRAPHITE</t>
  </si>
  <si>
    <t>288</t>
  </si>
  <si>
    <t>NATURAL/SOFT PINK</t>
  </si>
  <si>
    <t>7682G</t>
  </si>
  <si>
    <t>292</t>
  </si>
  <si>
    <t>KELLY/WHITE</t>
  </si>
  <si>
    <t>7682V</t>
  </si>
  <si>
    <t>294</t>
  </si>
  <si>
    <t>OD GREEN/NAVY</t>
  </si>
  <si>
    <t>295</t>
  </si>
  <si>
    <t>KELLY/BLACK</t>
  </si>
  <si>
    <t>296</t>
  </si>
  <si>
    <t>CACTUS GREEN</t>
  </si>
  <si>
    <t>297</t>
  </si>
  <si>
    <t>DK GREEN/CHARCOAL HEATHER</t>
  </si>
  <si>
    <t>298</t>
  </si>
  <si>
    <t>GREEN HEATHER</t>
  </si>
  <si>
    <t>299</t>
  </si>
  <si>
    <t>SPRUCE HEATHER</t>
  </si>
  <si>
    <t>300</t>
  </si>
  <si>
    <t>DILLARD PROSPECT GREEN</t>
  </si>
  <si>
    <t xml:space="preserve">Boy Knit Sweatshirt 50% Cotton 50% Polyester  </t>
  </si>
  <si>
    <t>302</t>
  </si>
  <si>
    <t>PI GREEN  (PARRIS ISLAND GRN)</t>
  </si>
  <si>
    <t>303</t>
  </si>
  <si>
    <t>FOREST GREEN</t>
  </si>
  <si>
    <t>304</t>
  </si>
  <si>
    <t>MISTLETOE</t>
  </si>
  <si>
    <t xml:space="preserve">Boy Knit Pant 50% Cotton 50% Polyester  </t>
  </si>
  <si>
    <t>FOLIAGE GREEN</t>
  </si>
  <si>
    <t>306</t>
  </si>
  <si>
    <t>DICKIES LINCOLN GREEN</t>
  </si>
  <si>
    <t>307</t>
  </si>
  <si>
    <t>KOOL KIWI</t>
  </si>
  <si>
    <t>308</t>
  </si>
  <si>
    <t>ADIDAS IGUANA</t>
  </si>
  <si>
    <t>9041B</t>
  </si>
  <si>
    <t>MALLARD</t>
  </si>
  <si>
    <t>9041T</t>
  </si>
  <si>
    <t>311</t>
  </si>
  <si>
    <t>SPRUCE</t>
  </si>
  <si>
    <t>312</t>
  </si>
  <si>
    <t>OLIVE (GARMENT DYE)</t>
  </si>
  <si>
    <t>Men Knit Pant 50% Cotton 50% Polyester</t>
  </si>
  <si>
    <t>313</t>
  </si>
  <si>
    <t>OLIVE BERBER</t>
  </si>
  <si>
    <t>314</t>
  </si>
  <si>
    <t>PINE BERBER</t>
  </si>
  <si>
    <t>315</t>
  </si>
  <si>
    <t>JALAPENO BERBER</t>
  </si>
  <si>
    <t>316</t>
  </si>
  <si>
    <t>ADIDAS PEAT</t>
  </si>
  <si>
    <t>317</t>
  </si>
  <si>
    <t>DILLARD DEEP EVERGREEN</t>
  </si>
  <si>
    <t>M9077</t>
  </si>
  <si>
    <t>318</t>
  </si>
  <si>
    <t>DELTA DK GREEN</t>
  </si>
  <si>
    <t>6101.30.2020</t>
  </si>
  <si>
    <t>319</t>
  </si>
  <si>
    <t>CYPRESS</t>
  </si>
  <si>
    <t>321</t>
  </si>
  <si>
    <t>ADIDAS GLADE</t>
  </si>
  <si>
    <t>322</t>
  </si>
  <si>
    <t>NEW KELLY</t>
  </si>
  <si>
    <t>M9288</t>
  </si>
  <si>
    <t>323</t>
  </si>
  <si>
    <t>KELLY/GOLD</t>
  </si>
  <si>
    <t>324</t>
  </si>
  <si>
    <t>LIME  (DRI-RELEASE)</t>
  </si>
  <si>
    <t>325</t>
  </si>
  <si>
    <t>JADE</t>
  </si>
  <si>
    <t>326</t>
  </si>
  <si>
    <t>SPEARMINT GREEN</t>
  </si>
  <si>
    <t>327</t>
  </si>
  <si>
    <t>MINT</t>
  </si>
  <si>
    <t>328</t>
  </si>
  <si>
    <t>SPEARMINT/YELLOW</t>
  </si>
  <si>
    <t>6102.20.0020</t>
  </si>
  <si>
    <t>329</t>
  </si>
  <si>
    <t>SAFETY GREEN</t>
  </si>
  <si>
    <t>6104.62.1011</t>
  </si>
  <si>
    <t>330</t>
  </si>
  <si>
    <t>KEY LIME (MYRTLE BEACH TEES)</t>
  </si>
  <si>
    <t>240V</t>
  </si>
  <si>
    <t>331</t>
  </si>
  <si>
    <t>SEAFOAM (GARMENT DYE)</t>
  </si>
  <si>
    <t>226V</t>
  </si>
  <si>
    <t>332</t>
  </si>
  <si>
    <t>DILLARD SAGE</t>
  </si>
  <si>
    <t>227V</t>
  </si>
  <si>
    <t>333</t>
  </si>
  <si>
    <t>SAGE</t>
  </si>
  <si>
    <t>6108.22.9030</t>
  </si>
  <si>
    <t>334</t>
  </si>
  <si>
    <t>SEAFOAM</t>
  </si>
  <si>
    <t>MOSS/CARDINAL</t>
  </si>
  <si>
    <t>336</t>
  </si>
  <si>
    <t>SERENE GREEN</t>
  </si>
  <si>
    <t>337</t>
  </si>
  <si>
    <t>GREEN ENVY</t>
  </si>
  <si>
    <t>338</t>
  </si>
  <si>
    <t>DELTA MOSS</t>
  </si>
  <si>
    <t>339</t>
  </si>
  <si>
    <t>DELTA SAFETY GREEN</t>
  </si>
  <si>
    <t>SAGEBRUSH</t>
  </si>
  <si>
    <t>341</t>
  </si>
  <si>
    <t>DELTA SLATE</t>
  </si>
  <si>
    <t>342</t>
  </si>
  <si>
    <t>SPEARMINT/KELLY</t>
  </si>
  <si>
    <t>343</t>
  </si>
  <si>
    <t>DK GREEN/WHITE</t>
  </si>
  <si>
    <t>344</t>
  </si>
  <si>
    <t>DUCK GREEN HEATHER</t>
  </si>
  <si>
    <t>345</t>
  </si>
  <si>
    <t>PASTEL GREEN</t>
  </si>
  <si>
    <t>346</t>
  </si>
  <si>
    <t>DK GREEN HEATHER</t>
  </si>
  <si>
    <t>347</t>
  </si>
  <si>
    <t>DK GREEN/BLACK</t>
  </si>
  <si>
    <t>348</t>
  </si>
  <si>
    <t xml:space="preserve">DK GREEN/GOLD </t>
  </si>
  <si>
    <t>349</t>
  </si>
  <si>
    <t>DK GREEN/VEGAS GOLD</t>
  </si>
  <si>
    <t>350</t>
  </si>
  <si>
    <t>SPRING GREEN HEATHER</t>
  </si>
  <si>
    <t>351</t>
  </si>
  <si>
    <t>SPEARMINT HEATHER</t>
  </si>
  <si>
    <t>DEEP MINT</t>
  </si>
  <si>
    <t>353</t>
  </si>
  <si>
    <t>COCKATOO</t>
  </si>
  <si>
    <t>355</t>
  </si>
  <si>
    <t xml:space="preserve">SPRING GREEN </t>
  </si>
  <si>
    <t>356</t>
  </si>
  <si>
    <t>LETTUCE GREEN</t>
  </si>
  <si>
    <t>357</t>
  </si>
  <si>
    <t>SPRING GREEN/WHITE</t>
  </si>
  <si>
    <t>358</t>
  </si>
  <si>
    <t>OLIVE DRAB/RED</t>
  </si>
  <si>
    <t>359</t>
  </si>
  <si>
    <t>OD GREEN/BLACK</t>
  </si>
  <si>
    <t>360</t>
  </si>
  <si>
    <t>DK GREEN HEATHER/ DK GREEN</t>
  </si>
  <si>
    <t>361</t>
  </si>
  <si>
    <t>SPRING GREEN/SUNKISSED ORANGE</t>
  </si>
  <si>
    <t>362</t>
  </si>
  <si>
    <t>OD GREEN/WHITE</t>
  </si>
  <si>
    <t>363</t>
  </si>
  <si>
    <t>DK GREEN/SILVER</t>
  </si>
  <si>
    <t>364</t>
  </si>
  <si>
    <t>OLIVE DRAB HEATHER</t>
  </si>
  <si>
    <t>365</t>
  </si>
  <si>
    <t>SPRING GREEN/MEDITERRANEAN BLUE</t>
  </si>
  <si>
    <t>366</t>
  </si>
  <si>
    <t>DK GREEN (INTENSITY PUR FAB PF3702)</t>
  </si>
  <si>
    <t>367</t>
  </si>
  <si>
    <t>DK GREEN/SLATE</t>
  </si>
  <si>
    <t>368</t>
  </si>
  <si>
    <t>DUCK GREEN</t>
  </si>
  <si>
    <t>369</t>
  </si>
  <si>
    <t>COCKATOO/IRIS</t>
  </si>
  <si>
    <t>372</t>
  </si>
  <si>
    <t>DUCK GREEN/KIWI FROSTING</t>
  </si>
  <si>
    <t>374</t>
  </si>
  <si>
    <t>DUCK GREEN/SOFT PINK</t>
  </si>
  <si>
    <t>377</t>
  </si>
  <si>
    <t>DUCK GREEN/WHITE</t>
  </si>
  <si>
    <t>381</t>
  </si>
  <si>
    <t>NAVY/SILVER</t>
  </si>
  <si>
    <t>387</t>
  </si>
  <si>
    <t xml:space="preserve">NAVY/SCARLET </t>
  </si>
  <si>
    <t>388</t>
  </si>
  <si>
    <t>NAVY/OD GREEN</t>
  </si>
  <si>
    <t>389</t>
  </si>
  <si>
    <t>NAVY NAUTICAL DOT</t>
  </si>
  <si>
    <t>390</t>
  </si>
  <si>
    <t>NAVY/OXFORD</t>
  </si>
  <si>
    <t>391</t>
  </si>
  <si>
    <t>NAVY/ORANGE</t>
  </si>
  <si>
    <t>392</t>
  </si>
  <si>
    <t>NAVY/SLATE</t>
  </si>
  <si>
    <t>393</t>
  </si>
  <si>
    <t>NAVY/GRAPHITE</t>
  </si>
  <si>
    <t>394</t>
  </si>
  <si>
    <t>TINY DOT</t>
  </si>
  <si>
    <t>395</t>
  </si>
  <si>
    <t>NAVY/ASPEN GOLD</t>
  </si>
  <si>
    <t>396</t>
  </si>
  <si>
    <t>NAVY (INTENSITY PUR FAB PF3702)</t>
  </si>
  <si>
    <t>397</t>
  </si>
  <si>
    <t>NAVY HEATHER/NAVY</t>
  </si>
  <si>
    <t>398</t>
  </si>
  <si>
    <t>NAVY/VEGAS GOLD</t>
  </si>
  <si>
    <t>399</t>
  </si>
  <si>
    <t>NAVY/GOLD</t>
  </si>
  <si>
    <t>400</t>
  </si>
  <si>
    <t>NAVY/CHARCOAL HEATHER</t>
  </si>
  <si>
    <t>401</t>
  </si>
  <si>
    <t>NAVY/GREY</t>
  </si>
  <si>
    <t>402</t>
  </si>
  <si>
    <t>TEAM NAVY</t>
  </si>
  <si>
    <t>403</t>
  </si>
  <si>
    <t>404</t>
  </si>
  <si>
    <t>METALLIC BLUE</t>
  </si>
  <si>
    <t>405</t>
  </si>
  <si>
    <t>AQUAMARINE</t>
  </si>
  <si>
    <t>406</t>
  </si>
  <si>
    <t>INDIGO HEATHER</t>
  </si>
  <si>
    <t>DILLARD TOTAL ECLIPSE</t>
  </si>
  <si>
    <t>408</t>
  </si>
  <si>
    <t>ADIDAS NEW NAVY 2001</t>
  </si>
  <si>
    <t>409</t>
  </si>
  <si>
    <t>DK NAVY</t>
  </si>
  <si>
    <t>411</t>
  </si>
  <si>
    <t>ADIDAS NEW NAVY</t>
  </si>
  <si>
    <t>412</t>
  </si>
  <si>
    <t>SOFTBALL PRINT</t>
  </si>
  <si>
    <t>413</t>
  </si>
  <si>
    <t>AQUAMARINE/NATURAL</t>
  </si>
  <si>
    <t>414</t>
  </si>
  <si>
    <t>ADIDAS YANKEE NAVY</t>
  </si>
  <si>
    <t>415</t>
  </si>
  <si>
    <t>MAUI BLUE</t>
  </si>
  <si>
    <t>417</t>
  </si>
  <si>
    <t>DILLARD OBSIDIAN</t>
  </si>
  <si>
    <t>418</t>
  </si>
  <si>
    <t xml:space="preserve">VIVID BLUE/DEEP MINT </t>
  </si>
  <si>
    <t>419</t>
  </si>
  <si>
    <t>PENN STATE</t>
  </si>
  <si>
    <t>420</t>
  </si>
  <si>
    <t>SLATE</t>
  </si>
  <si>
    <t>BLUE</t>
  </si>
  <si>
    <t>422</t>
  </si>
  <si>
    <t>WASH BLUE</t>
  </si>
  <si>
    <t>DENIM</t>
  </si>
  <si>
    <t>424</t>
  </si>
  <si>
    <t>426</t>
  </si>
  <si>
    <t>PERIWINKLE</t>
  </si>
  <si>
    <t>427</t>
  </si>
  <si>
    <t>ILLINOIS</t>
  </si>
  <si>
    <t>428</t>
  </si>
  <si>
    <t>WEST VIRGINIA</t>
  </si>
  <si>
    <t>DICKIES LT BLUE</t>
  </si>
  <si>
    <t>431</t>
  </si>
  <si>
    <t>MARLIN BLUE</t>
  </si>
  <si>
    <t>432</t>
  </si>
  <si>
    <t>ROYAL/RED</t>
  </si>
  <si>
    <t>433</t>
  </si>
  <si>
    <t>KENTUCKY PRINT</t>
  </si>
  <si>
    <t>434</t>
  </si>
  <si>
    <t>ROYAL/NATURAL</t>
  </si>
  <si>
    <t>435</t>
  </si>
  <si>
    <t>ADIDAS SATELLITE</t>
  </si>
  <si>
    <t>436</t>
  </si>
  <si>
    <t>ADIDAS COBALT</t>
  </si>
  <si>
    <t>437</t>
  </si>
  <si>
    <t>ROYAL (PURCHASED FABRIC)</t>
  </si>
  <si>
    <t>438</t>
  </si>
  <si>
    <t>ADIDAS COLL ROYAL</t>
  </si>
  <si>
    <t>439</t>
  </si>
  <si>
    <t>TURQUOISE</t>
  </si>
  <si>
    <t>441</t>
  </si>
  <si>
    <t>BERMUDA</t>
  </si>
  <si>
    <t>442</t>
  </si>
  <si>
    <t>LT AQUA</t>
  </si>
  <si>
    <t>443</t>
  </si>
  <si>
    <t>ADIDAS MARITIME BLUE</t>
  </si>
  <si>
    <t>444</t>
  </si>
  <si>
    <t>DK ROYAL</t>
  </si>
  <si>
    <t>445</t>
  </si>
  <si>
    <t>ALOE</t>
  </si>
  <si>
    <t>446</t>
  </si>
  <si>
    <t>ADIDAS BLUE LINE</t>
  </si>
  <si>
    <t>447</t>
  </si>
  <si>
    <t>ADIDAS BLUE BIRD</t>
  </si>
  <si>
    <t>448</t>
  </si>
  <si>
    <t>ADIDAS NEON BLUE</t>
  </si>
  <si>
    <t>449</t>
  </si>
  <si>
    <t>NAVY/NATURAL</t>
  </si>
  <si>
    <t>AZURE</t>
  </si>
  <si>
    <t>452</t>
  </si>
  <si>
    <t>LT BLUE/NATURAL</t>
  </si>
  <si>
    <t>453</t>
  </si>
  <si>
    <t>ROYAL HEATHER</t>
  </si>
  <si>
    <t>454</t>
  </si>
  <si>
    <t>SKY BLUE/GOLD</t>
  </si>
  <si>
    <t>SLATE/HARBOR BLUE</t>
  </si>
  <si>
    <t>457</t>
  </si>
  <si>
    <t>TRUE BLUE</t>
  </si>
  <si>
    <t>458</t>
  </si>
  <si>
    <t>REAL ROYAL</t>
  </si>
  <si>
    <t>459</t>
  </si>
  <si>
    <t>ROYAL/GREY</t>
  </si>
  <si>
    <t>460</t>
  </si>
  <si>
    <t>DILLARD SURF THE WEB</t>
  </si>
  <si>
    <t>461</t>
  </si>
  <si>
    <t>HARBOR BLUE</t>
  </si>
  <si>
    <t>462</t>
  </si>
  <si>
    <t>INK</t>
  </si>
  <si>
    <t>463</t>
  </si>
  <si>
    <t>LT BLUE/NAVY</t>
  </si>
  <si>
    <t>464</t>
  </si>
  <si>
    <t>BRIGHT ROYAL</t>
  </si>
  <si>
    <t>LT TURQUOISE</t>
  </si>
  <si>
    <t>466</t>
  </si>
  <si>
    <t>ROYAL/WHITE</t>
  </si>
  <si>
    <t>467</t>
  </si>
  <si>
    <t>NAVY HEATHER</t>
  </si>
  <si>
    <t>468</t>
  </si>
  <si>
    <t>AIR FORCE NAVY</t>
  </si>
  <si>
    <t>469</t>
  </si>
  <si>
    <t>ROYAL/CHARCOAL HEATHER</t>
  </si>
  <si>
    <t>470</t>
  </si>
  <si>
    <t>LT BLUE/OXFORD</t>
  </si>
  <si>
    <t>471</t>
  </si>
  <si>
    <t>ROYAL/GOLD</t>
  </si>
  <si>
    <t>472</t>
  </si>
  <si>
    <t>ROYAL/VEGAS GOLD</t>
  </si>
  <si>
    <t>473</t>
  </si>
  <si>
    <t>BLUE STONE HEATHER</t>
  </si>
  <si>
    <t>474</t>
  </si>
  <si>
    <t>MEDITERRANEAN BLUE</t>
  </si>
  <si>
    <t>475</t>
  </si>
  <si>
    <t>CASCADE BLUE</t>
  </si>
  <si>
    <t>476</t>
  </si>
  <si>
    <t>LT BLUE HEATHER</t>
  </si>
  <si>
    <t>477</t>
  </si>
  <si>
    <t>MEDITERRANEAN BLUE/WHITE</t>
  </si>
  <si>
    <t>478</t>
  </si>
  <si>
    <t>MEDITERRANEAN BLUE/COCOA</t>
  </si>
  <si>
    <t>479</t>
  </si>
  <si>
    <t>MEDITERRANEAN BLUE/SPRING GREEN</t>
  </si>
  <si>
    <t>480</t>
  </si>
  <si>
    <t>ROYAL/BLACK</t>
  </si>
  <si>
    <t>481</t>
  </si>
  <si>
    <t>ROYAL/SILVER</t>
  </si>
  <si>
    <t>482</t>
  </si>
  <si>
    <t>ROYAL/OXFORD</t>
  </si>
  <si>
    <t>483</t>
  </si>
  <si>
    <t>ROYAL (INTENSITY PUR FAB PF3702)</t>
  </si>
  <si>
    <t>484</t>
  </si>
  <si>
    <t>ROYAL/SCARLET</t>
  </si>
  <si>
    <t>485</t>
  </si>
  <si>
    <t>DK TEAL</t>
  </si>
  <si>
    <t>486</t>
  </si>
  <si>
    <t>TEAL TRUTH HEATHER</t>
  </si>
  <si>
    <t>487</t>
  </si>
  <si>
    <t>TEAL TRUTH</t>
  </si>
  <si>
    <t>488</t>
  </si>
  <si>
    <t>JAGUAR TEAL</t>
  </si>
  <si>
    <t>489</t>
  </si>
  <si>
    <t>AQUARIUS</t>
  </si>
  <si>
    <t>490</t>
  </si>
  <si>
    <t>BLUE GREY</t>
  </si>
  <si>
    <t>491</t>
  </si>
  <si>
    <t>AQUARIUS/NAVY</t>
  </si>
  <si>
    <t>492</t>
  </si>
  <si>
    <t>TEAL TRUTH/MINT STICK</t>
  </si>
  <si>
    <t>493</t>
  </si>
  <si>
    <t>COLUMBIA BLUE/WHITE</t>
  </si>
  <si>
    <t>494</t>
  </si>
  <si>
    <t>MEDITERRANEAN BLUE/OXFORD</t>
  </si>
  <si>
    <t>495</t>
  </si>
  <si>
    <t>MUSICAL NOTE</t>
  </si>
  <si>
    <t>496</t>
  </si>
  <si>
    <t>UNC</t>
  </si>
  <si>
    <t>497</t>
  </si>
  <si>
    <t>AUBURN</t>
  </si>
  <si>
    <t>498</t>
  </si>
  <si>
    <t>MICHIGAN</t>
  </si>
  <si>
    <t>499</t>
  </si>
  <si>
    <t>JAGUAR TEAL/BLACK</t>
  </si>
  <si>
    <t>500</t>
  </si>
  <si>
    <t>ALASKAN BLUE</t>
  </si>
  <si>
    <t>GRAPE</t>
  </si>
  <si>
    <t>502</t>
  </si>
  <si>
    <t>PURPLE/SILVER</t>
  </si>
  <si>
    <t>503</t>
  </si>
  <si>
    <t>GRAPE SECRETS HEATHER</t>
  </si>
  <si>
    <t>504</t>
  </si>
  <si>
    <t>PURPLE/GOLD</t>
  </si>
  <si>
    <t>505</t>
  </si>
  <si>
    <t>PURPLE/GRAPHITE</t>
  </si>
  <si>
    <t>506</t>
  </si>
  <si>
    <t>PURPLE/VEGAS</t>
  </si>
  <si>
    <t>507</t>
  </si>
  <si>
    <t>PURPLE/OXFORD</t>
  </si>
  <si>
    <t>508</t>
  </si>
  <si>
    <t>PURPLE/BLACK</t>
  </si>
  <si>
    <t>509</t>
  </si>
  <si>
    <t>PURPLE/WHITE</t>
  </si>
  <si>
    <t>511</t>
  </si>
  <si>
    <t>EMB SERVICE PURPLE</t>
  </si>
  <si>
    <t>ADIDAS VIOLET</t>
  </si>
  <si>
    <t>513</t>
  </si>
  <si>
    <t>DELTA  PURPLE</t>
  </si>
  <si>
    <t>514</t>
  </si>
  <si>
    <t>LSU</t>
  </si>
  <si>
    <t>515</t>
  </si>
  <si>
    <t>LSU FONT PRINT</t>
  </si>
  <si>
    <t>516</t>
  </si>
  <si>
    <t>PURPLE/NATURAL</t>
  </si>
  <si>
    <t>517</t>
  </si>
  <si>
    <t>PURPLE (INTENSITY PUR FAB PF3702)</t>
  </si>
  <si>
    <t>518</t>
  </si>
  <si>
    <t>OLD PURPLE</t>
  </si>
  <si>
    <t>519</t>
  </si>
  <si>
    <t>AFRICAN VIOLET</t>
  </si>
  <si>
    <t>MAGENTA</t>
  </si>
  <si>
    <t>521</t>
  </si>
  <si>
    <t>EGGPLANT</t>
  </si>
  <si>
    <t>522</t>
  </si>
  <si>
    <t>MAGENTA HAZE</t>
  </si>
  <si>
    <t>523</t>
  </si>
  <si>
    <t>MAGENTA/BLACK</t>
  </si>
  <si>
    <t>525</t>
  </si>
  <si>
    <t>PLUM</t>
  </si>
  <si>
    <t>526</t>
  </si>
  <si>
    <t>PLUM (MYRTLE BEACH TEES)</t>
  </si>
  <si>
    <t>527</t>
  </si>
  <si>
    <t>GRAPE SECRETS</t>
  </si>
  <si>
    <t>528</t>
  </si>
  <si>
    <t>IRIS/COCKATOO</t>
  </si>
  <si>
    <t>529</t>
  </si>
  <si>
    <t>GRAPE SECRETS/LILAC RAINBOW</t>
  </si>
  <si>
    <t>IRIS</t>
  </si>
  <si>
    <t>531</t>
  </si>
  <si>
    <t>PALE IRIS</t>
  </si>
  <si>
    <t>LAVENDER</t>
  </si>
  <si>
    <t>533</t>
  </si>
  <si>
    <t>LILAC</t>
  </si>
  <si>
    <t>534</t>
  </si>
  <si>
    <t>LILAC RAINBOW</t>
  </si>
  <si>
    <t>535</t>
  </si>
  <si>
    <t>DELTA LILAC</t>
  </si>
  <si>
    <t>536</t>
  </si>
  <si>
    <t>PASSION PURPLE</t>
  </si>
  <si>
    <t>537</t>
  </si>
  <si>
    <t>LAVENDER/PURPLE</t>
  </si>
  <si>
    <t>538</t>
  </si>
  <si>
    <t>LAVENDER HEATHER</t>
  </si>
  <si>
    <t>539</t>
  </si>
  <si>
    <t>PASTEL  CYCLAMEN</t>
  </si>
  <si>
    <t>540</t>
  </si>
  <si>
    <t>LILAC RAINBOW/GRAPE SECRETS</t>
  </si>
  <si>
    <t>542</t>
  </si>
  <si>
    <t>LILAC RAINBOW/WHITE</t>
  </si>
  <si>
    <t>544</t>
  </si>
  <si>
    <t>LILAC RAINBOW HEATHER</t>
  </si>
  <si>
    <t>548</t>
  </si>
  <si>
    <t>BOY CRAZY BLUE/WHITE</t>
  </si>
  <si>
    <t>550</t>
  </si>
  <si>
    <t xml:space="preserve">BOY CRAZY BLUE </t>
  </si>
  <si>
    <t>553</t>
  </si>
  <si>
    <t>BLUE SWAMP</t>
  </si>
  <si>
    <t>554</t>
  </si>
  <si>
    <t>BOY CRAZY BLUE HEATHER</t>
  </si>
  <si>
    <t>555</t>
  </si>
  <si>
    <t>BOY CRAZY BLUE/BLUE SWAMP</t>
  </si>
  <si>
    <t>558</t>
  </si>
  <si>
    <t>BLUE SWAMP/BOY CRAZY BLUE</t>
  </si>
  <si>
    <t>559</t>
  </si>
  <si>
    <t>KITTY</t>
  </si>
  <si>
    <t>560</t>
  </si>
  <si>
    <t>BLUE SWAMP/WHITE</t>
  </si>
  <si>
    <t>562</t>
  </si>
  <si>
    <t>BLUE SWAMP HEATHER</t>
  </si>
  <si>
    <t>570</t>
  </si>
  <si>
    <t>BERRY TWIG</t>
  </si>
  <si>
    <t>572</t>
  </si>
  <si>
    <t>BERRY TWIG/WHITE</t>
  </si>
  <si>
    <t>573</t>
  </si>
  <si>
    <t>BOYSENBERRY</t>
  </si>
  <si>
    <t>574</t>
  </si>
  <si>
    <t>BOYSENBERRY/ORCHID PINK</t>
  </si>
  <si>
    <t>575</t>
  </si>
  <si>
    <t>BOYSENBERRY/NATURAL</t>
  </si>
  <si>
    <t>585</t>
  </si>
  <si>
    <t>MAROON/NATURAL</t>
  </si>
  <si>
    <t>586</t>
  </si>
  <si>
    <t>MAROON/GRAPHITE</t>
  </si>
  <si>
    <t>587</t>
  </si>
  <si>
    <t>MAROON/SILVER</t>
  </si>
  <si>
    <t>588</t>
  </si>
  <si>
    <t>CARDINAL/OXFORD</t>
  </si>
  <si>
    <t>589</t>
  </si>
  <si>
    <t>CARDINAL/BLACK</t>
  </si>
  <si>
    <t>590</t>
  </si>
  <si>
    <t>CARDINAL/SLATE</t>
  </si>
  <si>
    <t>591</t>
  </si>
  <si>
    <t>CARDINAL/SILVER</t>
  </si>
  <si>
    <t>592</t>
  </si>
  <si>
    <t>SCARLET/SILVER</t>
  </si>
  <si>
    <t>593</t>
  </si>
  <si>
    <t xml:space="preserve">RED HEATHER </t>
  </si>
  <si>
    <t>594</t>
  </si>
  <si>
    <t>SCARLET/GOLD</t>
  </si>
  <si>
    <t>595</t>
  </si>
  <si>
    <t>CARDINAL/NATURAL</t>
  </si>
  <si>
    <t>596</t>
  </si>
  <si>
    <t>CARDINAL HEATHER/CARDINAL</t>
  </si>
  <si>
    <t>597</t>
  </si>
  <si>
    <t>CARDINAL/CHARCOAL HEATHER</t>
  </si>
  <si>
    <t>598</t>
  </si>
  <si>
    <t>CARDINAL HEATHER</t>
  </si>
  <si>
    <t>599</t>
  </si>
  <si>
    <t>MAROON HEATHER</t>
  </si>
  <si>
    <t>600</t>
  </si>
  <si>
    <t>DILLARD WINE</t>
  </si>
  <si>
    <t>EMB SERVICE MAROON</t>
  </si>
  <si>
    <t>604</t>
  </si>
  <si>
    <t>BOSTON COLLEGE</t>
  </si>
  <si>
    <t>WINE</t>
  </si>
  <si>
    <t>606</t>
  </si>
  <si>
    <t>SOUTH CAROLINA</t>
  </si>
  <si>
    <t>607</t>
  </si>
  <si>
    <t>ADIDAS BURGUNDY</t>
  </si>
  <si>
    <t>608</t>
  </si>
  <si>
    <t>MINNESOTA</t>
  </si>
  <si>
    <t>609</t>
  </si>
  <si>
    <t>610</t>
  </si>
  <si>
    <t>SALSA-CHILE BERBER</t>
  </si>
  <si>
    <t>611</t>
  </si>
  <si>
    <t>COKE RED</t>
  </si>
  <si>
    <t>612</t>
  </si>
  <si>
    <t>TRUE RED</t>
  </si>
  <si>
    <t>613</t>
  </si>
  <si>
    <t>TRUE RED/GRAPHITE</t>
  </si>
  <si>
    <t>DELTA RED</t>
  </si>
  <si>
    <t>615</t>
  </si>
  <si>
    <t>TRUE RED/WHITE</t>
  </si>
  <si>
    <t>616</t>
  </si>
  <si>
    <t>TRUE RED/NATURAL</t>
  </si>
  <si>
    <t>617</t>
  </si>
  <si>
    <t>ADIDAS UNIVERSITY RED</t>
  </si>
  <si>
    <t>TRUE RED/OXFORD</t>
  </si>
  <si>
    <t>618</t>
  </si>
  <si>
    <t>TRUE RED/CHARCOAL HEATHER</t>
  </si>
  <si>
    <t>619</t>
  </si>
  <si>
    <t>ROSE</t>
  </si>
  <si>
    <t>621</t>
  </si>
  <si>
    <t>RED/ROYAL</t>
  </si>
  <si>
    <t>623</t>
  </si>
  <si>
    <t>NEW CORAL</t>
  </si>
  <si>
    <t>HOT RED</t>
  </si>
  <si>
    <t>629</t>
  </si>
  <si>
    <t>MANGO</t>
  </si>
  <si>
    <t>631</t>
  </si>
  <si>
    <t>BRICK</t>
  </si>
  <si>
    <t>632</t>
  </si>
  <si>
    <t>TRUE RED/WHITE/SILVER</t>
  </si>
  <si>
    <t>633</t>
  </si>
  <si>
    <t>ADIDAS LOLLIPOP</t>
  </si>
  <si>
    <t>634</t>
  </si>
  <si>
    <t>DELTA CARDINAL</t>
  </si>
  <si>
    <t>635</t>
  </si>
  <si>
    <t>BRICK (GARMENT DYE)</t>
  </si>
  <si>
    <t>636</t>
  </si>
  <si>
    <t>RED/CHARCOAL</t>
  </si>
  <si>
    <t>637</t>
  </si>
  <si>
    <t>CARDINAL/GOLD</t>
  </si>
  <si>
    <t>638</t>
  </si>
  <si>
    <t>CARDINAL/NAVY</t>
  </si>
  <si>
    <t>639</t>
  </si>
  <si>
    <t>ROMANTIC RED</t>
  </si>
  <si>
    <t>640</t>
  </si>
  <si>
    <t>MERLOT</t>
  </si>
  <si>
    <t>641</t>
  </si>
  <si>
    <t>642</t>
  </si>
  <si>
    <t>CARDINAL/WHITE</t>
  </si>
  <si>
    <t>643</t>
  </si>
  <si>
    <t>SCARLET/WHITE</t>
  </si>
  <si>
    <t>644</t>
  </si>
  <si>
    <t>RED/WHITE</t>
  </si>
  <si>
    <t>645</t>
  </si>
  <si>
    <t>RED/CHARCOAL HEATHER</t>
  </si>
  <si>
    <t>646</t>
  </si>
  <si>
    <t>MAROON/GOLD</t>
  </si>
  <si>
    <t>647</t>
  </si>
  <si>
    <t>CRIMSON</t>
  </si>
  <si>
    <t>648</t>
  </si>
  <si>
    <t>MAROON/VEGAS</t>
  </si>
  <si>
    <t>649</t>
  </si>
  <si>
    <t xml:space="preserve">SCARLET </t>
  </si>
  <si>
    <t>651</t>
  </si>
  <si>
    <t>PINK/SOFT PINK</t>
  </si>
  <si>
    <t>652</t>
  </si>
  <si>
    <t>DELTA SOFT PINK</t>
  </si>
  <si>
    <t>653</t>
  </si>
  <si>
    <t>PRETTY PINK</t>
  </si>
  <si>
    <t>654</t>
  </si>
  <si>
    <t>PERKY PINK</t>
  </si>
  <si>
    <t>655</t>
  </si>
  <si>
    <t>SOFT PINK/OXFORD</t>
  </si>
  <si>
    <t>656</t>
  </si>
  <si>
    <t>STRAWBERRY CREAM HEATHER</t>
  </si>
  <si>
    <t>657</t>
  </si>
  <si>
    <t>SOFT PINK HEATHER</t>
  </si>
  <si>
    <t>658</t>
  </si>
  <si>
    <t>RED/BLACK</t>
  </si>
  <si>
    <t>659</t>
  </si>
  <si>
    <t>RED HEATHER/RED</t>
  </si>
  <si>
    <t>660</t>
  </si>
  <si>
    <t>MEGA STAR PRINT</t>
  </si>
  <si>
    <t>661</t>
  </si>
  <si>
    <t>CORAL REEF</t>
  </si>
  <si>
    <t>662</t>
  </si>
  <si>
    <t>WATERMELON</t>
  </si>
  <si>
    <t>663</t>
  </si>
  <si>
    <t>MAROON/BLACK</t>
  </si>
  <si>
    <t>664</t>
  </si>
  <si>
    <t>MAROON/WHITE</t>
  </si>
  <si>
    <t>665</t>
  </si>
  <si>
    <t>RED/GREY</t>
  </si>
  <si>
    <t>666</t>
  </si>
  <si>
    <t>PASSION PINK/WHITE</t>
  </si>
  <si>
    <t>667</t>
  </si>
  <si>
    <t>SOFT PINK/SOFT PINK</t>
  </si>
  <si>
    <t>668</t>
  </si>
  <si>
    <t>SOFT PINK/WHITE</t>
  </si>
  <si>
    <t>669</t>
  </si>
  <si>
    <t>PASSION PINK</t>
  </si>
  <si>
    <t>NEON PINK</t>
  </si>
  <si>
    <t>671</t>
  </si>
  <si>
    <t>SOFT PINK/BLACK</t>
  </si>
  <si>
    <t>HOT PINK</t>
  </si>
  <si>
    <t>673</t>
  </si>
  <si>
    <t>CYCLAMEN</t>
  </si>
  <si>
    <t>674</t>
  </si>
  <si>
    <t>ORCHID PINK</t>
  </si>
  <si>
    <t>675</t>
  </si>
  <si>
    <t>PASSION PINK/SUNKISSED ORANGE</t>
  </si>
  <si>
    <t>676</t>
  </si>
  <si>
    <t xml:space="preserve">PINK TELEPHONE </t>
  </si>
  <si>
    <t>677</t>
  </si>
  <si>
    <t>NC STATE</t>
  </si>
  <si>
    <t>678</t>
  </si>
  <si>
    <t>WISCONSIN PRINT</t>
  </si>
  <si>
    <t>679</t>
  </si>
  <si>
    <t>PINK TELEPHONE/BERRY TWIG</t>
  </si>
  <si>
    <t>680</t>
  </si>
  <si>
    <t>LT PINK</t>
  </si>
  <si>
    <t>681</t>
  </si>
  <si>
    <t>WOODSTOCK</t>
  </si>
  <si>
    <t>RED/SLATE</t>
  </si>
  <si>
    <t>683</t>
  </si>
  <si>
    <t>TOMATO</t>
  </si>
  <si>
    <t>684</t>
  </si>
  <si>
    <t>SOFT PINK/NATURAL</t>
  </si>
  <si>
    <t>HIBISCUS</t>
  </si>
  <si>
    <t>686</t>
  </si>
  <si>
    <t xml:space="preserve">BURGUNDY   </t>
  </si>
  <si>
    <t>687</t>
  </si>
  <si>
    <t>CYCLAMEN/SUNKISSED</t>
  </si>
  <si>
    <t>688</t>
  </si>
  <si>
    <t>ARKANSAS FLEECE PRINT</t>
  </si>
  <si>
    <t>689</t>
  </si>
  <si>
    <t>TEAM MAROON</t>
  </si>
  <si>
    <t>690</t>
  </si>
  <si>
    <t>MAROON/OXFORD</t>
  </si>
  <si>
    <t>691</t>
  </si>
  <si>
    <t>BURGUNDY HEATHER/BURGUNDY</t>
  </si>
  <si>
    <t>692</t>
  </si>
  <si>
    <t>BERRY TWIG/PINK TELEPHONE</t>
  </si>
  <si>
    <t>693</t>
  </si>
  <si>
    <t>OHIO FLEECE PRINT</t>
  </si>
  <si>
    <t>694</t>
  </si>
  <si>
    <t xml:space="preserve">BURGUNDY HEATHER </t>
  </si>
  <si>
    <t>695</t>
  </si>
  <si>
    <t xml:space="preserve">SCARLET/BLACK  </t>
  </si>
  <si>
    <t>696</t>
  </si>
  <si>
    <t xml:space="preserve">SCARLET/NAVY </t>
  </si>
  <si>
    <t>697</t>
  </si>
  <si>
    <t>LOUISVILLE</t>
  </si>
  <si>
    <t>698</t>
  </si>
  <si>
    <t>NEBRASKA</t>
  </si>
  <si>
    <t>702</t>
  </si>
  <si>
    <t>GOLD/GRAPHITE</t>
  </si>
  <si>
    <t>703</t>
  </si>
  <si>
    <t>VEGAS GOLD/DK GREEN</t>
  </si>
  <si>
    <t>704</t>
  </si>
  <si>
    <t>GOLD/CHARCOAL HEATHER</t>
  </si>
  <si>
    <t>705</t>
  </si>
  <si>
    <t>GOLD/WHITE</t>
  </si>
  <si>
    <t>706</t>
  </si>
  <si>
    <t>707</t>
  </si>
  <si>
    <t>DELTA GOLD</t>
  </si>
  <si>
    <t>708</t>
  </si>
  <si>
    <t>METALLIC GOLD</t>
  </si>
  <si>
    <t>709</t>
  </si>
  <si>
    <t xml:space="preserve">ADIDAS MINERAL </t>
  </si>
  <si>
    <t>GOLD/BLACK</t>
  </si>
  <si>
    <t>713</t>
  </si>
  <si>
    <t>GINGER</t>
  </si>
  <si>
    <t>714</t>
  </si>
  <si>
    <t>VEGAS GOLD/BLACK</t>
  </si>
  <si>
    <t>715</t>
  </si>
  <si>
    <t>GOLD/NAVY</t>
  </si>
  <si>
    <t>716</t>
  </si>
  <si>
    <t>VEGAS GOLD/WHITE</t>
  </si>
  <si>
    <t>718</t>
  </si>
  <si>
    <t>POPCORN</t>
  </si>
  <si>
    <t>719</t>
  </si>
  <si>
    <t>YELLOW (MYRTLE BEACH TEES)</t>
  </si>
  <si>
    <t>720</t>
  </si>
  <si>
    <t>SUNFLOWER</t>
  </si>
  <si>
    <t>721</t>
  </si>
  <si>
    <t>PINA COLADA</t>
  </si>
  <si>
    <t>722</t>
  </si>
  <si>
    <t>CANARY (GARMENT DYE)</t>
  </si>
  <si>
    <t>723</t>
  </si>
  <si>
    <t>ADIDAS SUNLIGHT</t>
  </si>
  <si>
    <t>724</t>
  </si>
  <si>
    <t>SAFFRON DELTA</t>
  </si>
  <si>
    <t>725</t>
  </si>
  <si>
    <t>YELLOW</t>
  </si>
  <si>
    <t>726</t>
  </si>
  <si>
    <t>NEW LEMONGRASS</t>
  </si>
  <si>
    <t>727</t>
  </si>
  <si>
    <t>DELTA SUNFLOWER</t>
  </si>
  <si>
    <t>728</t>
  </si>
  <si>
    <t>DILLARD BANANA</t>
  </si>
  <si>
    <t>730</t>
  </si>
  <si>
    <t>KIWI FROSTING</t>
  </si>
  <si>
    <t>731</t>
  </si>
  <si>
    <t>KIWI FROSTING/TEAL TRUTH</t>
  </si>
  <si>
    <t>KIWI FROSTING/MINT STICK</t>
  </si>
  <si>
    <t>735</t>
  </si>
  <si>
    <t>TEAL TRUTH/WHITE</t>
  </si>
  <si>
    <t>736</t>
  </si>
  <si>
    <t>KIWI FROSTING/DUCK GREEN</t>
  </si>
  <si>
    <t>737</t>
  </si>
  <si>
    <t>KIWI FROSTING/WHITE</t>
  </si>
  <si>
    <t>740</t>
  </si>
  <si>
    <t>MAIZE</t>
  </si>
  <si>
    <t>742</t>
  </si>
  <si>
    <t>DELTA BUTTER</t>
  </si>
  <si>
    <t>744</t>
  </si>
  <si>
    <t>MAIZE (GARMENT DYE)</t>
  </si>
  <si>
    <t>745</t>
  </si>
  <si>
    <t>BUTTERCUP</t>
  </si>
  <si>
    <t>751</t>
  </si>
  <si>
    <t>GOLD MAGIC/WHITE</t>
  </si>
  <si>
    <t>754</t>
  </si>
  <si>
    <t xml:space="preserve">GOLD MAGIC </t>
  </si>
  <si>
    <t>756</t>
  </si>
  <si>
    <t>GOLD MAGIC HEATHER</t>
  </si>
  <si>
    <t>758</t>
  </si>
  <si>
    <t>GOLD MAGIC/TOMATO</t>
  </si>
  <si>
    <t>759</t>
  </si>
  <si>
    <t>GOLD MAGIC/NAVY</t>
  </si>
  <si>
    <t>761</t>
  </si>
  <si>
    <t>GOLD MAGIC/MOVIE ORANGE</t>
  </si>
  <si>
    <t>779</t>
  </si>
  <si>
    <t>MINT STICK</t>
  </si>
  <si>
    <t>780</t>
  </si>
  <si>
    <t>MINTSTICK/WHITE</t>
  </si>
  <si>
    <t>781</t>
  </si>
  <si>
    <t>MINT STICK/KIWI FROSTING</t>
  </si>
  <si>
    <t>782</t>
  </si>
  <si>
    <t>MINT STICK/TEAL TRUTH</t>
  </si>
  <si>
    <t>783</t>
  </si>
  <si>
    <t>MINT STICK HEATHER</t>
  </si>
  <si>
    <t>799</t>
  </si>
  <si>
    <t>TEXAS ORANGE/OXFORD</t>
  </si>
  <si>
    <t>800</t>
  </si>
  <si>
    <t>SUNKISSED ORANGE/WHITE</t>
  </si>
  <si>
    <t>PAPAYA</t>
  </si>
  <si>
    <t>802</t>
  </si>
  <si>
    <t>ORANGE/NAVY</t>
  </si>
  <si>
    <t>803</t>
  </si>
  <si>
    <t>TEXAS ORANGE/NATURAL</t>
  </si>
  <si>
    <t>804</t>
  </si>
  <si>
    <t>TEXAS ORANGE/GRAPHITE</t>
  </si>
  <si>
    <t>TEXAS ORANGE</t>
  </si>
  <si>
    <t>806</t>
  </si>
  <si>
    <t>ORANGE/GRAPHITE</t>
  </si>
  <si>
    <t>807</t>
  </si>
  <si>
    <t>COLA ORANGE (SDI)</t>
  </si>
  <si>
    <t>808</t>
  </si>
  <si>
    <t>DELTA AUSTIN</t>
  </si>
  <si>
    <t>809</t>
  </si>
  <si>
    <t>ORANGE/WHITE</t>
  </si>
  <si>
    <t>810</t>
  </si>
  <si>
    <t>SUNKISSED ORANGE</t>
  </si>
  <si>
    <t>812</t>
  </si>
  <si>
    <t>DELTA ORANGE</t>
  </si>
  <si>
    <t>813</t>
  </si>
  <si>
    <t>NEW TEAM ORANGE</t>
  </si>
  <si>
    <t>814</t>
  </si>
  <si>
    <t>ORANGE/BLACK</t>
  </si>
  <si>
    <t>815</t>
  </si>
  <si>
    <t>SUNKISSED ORANGE/PASSION PINK</t>
  </si>
  <si>
    <t>816</t>
  </si>
  <si>
    <t>MOVIE ORANGE</t>
  </si>
  <si>
    <t>817</t>
  </si>
  <si>
    <t>ORANGE/NATURAL</t>
  </si>
  <si>
    <t>MOVIE ORANGE/GOLD MAGIC</t>
  </si>
  <si>
    <t>819</t>
  </si>
  <si>
    <t>ADIDAS ALARM</t>
  </si>
  <si>
    <t>MOVIE ORANGE/WHITE</t>
  </si>
  <si>
    <t>822</t>
  </si>
  <si>
    <t>823</t>
  </si>
  <si>
    <t>TENNESSEE</t>
  </si>
  <si>
    <t>826</t>
  </si>
  <si>
    <t>TEXAS ORANGE/BLACK</t>
  </si>
  <si>
    <t>828</t>
  </si>
  <si>
    <t>SUNKISSED/CYCLAMEN</t>
  </si>
  <si>
    <t>829</t>
  </si>
  <si>
    <t>PEACH COBBLER</t>
  </si>
  <si>
    <t>PEACH</t>
  </si>
  <si>
    <t>831</t>
  </si>
  <si>
    <t>LT CORAL</t>
  </si>
  <si>
    <t>832</t>
  </si>
  <si>
    <t>PINK CAMO</t>
  </si>
  <si>
    <t>845</t>
  </si>
  <si>
    <t>KIWI FROSTING HEATHER</t>
  </si>
  <si>
    <t>880</t>
  </si>
  <si>
    <t>GRAPE SECRETS/WHITE</t>
  </si>
  <si>
    <t>912</t>
  </si>
  <si>
    <t>OXFORD/CYCLAMEN</t>
  </si>
  <si>
    <t>913</t>
  </si>
  <si>
    <t>OXFORD/SOFT PINK</t>
  </si>
  <si>
    <t>914</t>
  </si>
  <si>
    <t>OXFORD/DUCK GREEN</t>
  </si>
  <si>
    <t>915</t>
  </si>
  <si>
    <t>OXFORD/KIWI FROSTING</t>
  </si>
  <si>
    <t>916</t>
  </si>
  <si>
    <t>OXFORD/MINT STICK</t>
  </si>
  <si>
    <t>917</t>
  </si>
  <si>
    <t>OXFORD/TEAL TRUTH</t>
  </si>
  <si>
    <t>918</t>
  </si>
  <si>
    <t>OXFORD/WHITE</t>
  </si>
  <si>
    <t>919</t>
  </si>
  <si>
    <t>OXFORD/CHARCOAL HEATHER</t>
  </si>
  <si>
    <t>920</t>
  </si>
  <si>
    <t>OXFORD/DK GREEN</t>
  </si>
  <si>
    <t>921</t>
  </si>
  <si>
    <t>OXFORD/ROYAL</t>
  </si>
  <si>
    <t>922</t>
  </si>
  <si>
    <t>OXFORD/MAROON</t>
  </si>
  <si>
    <t>923</t>
  </si>
  <si>
    <t>OXFORD/RED</t>
  </si>
  <si>
    <t>924</t>
  </si>
  <si>
    <t>WHITE/DK GREEN</t>
  </si>
  <si>
    <t>925</t>
  </si>
  <si>
    <t>WHITE/MAROON</t>
  </si>
  <si>
    <t>926</t>
  </si>
  <si>
    <t>WHITE/KELLY</t>
  </si>
  <si>
    <t>927</t>
  </si>
  <si>
    <t>WHITE/COLUMBIA BLUE</t>
  </si>
  <si>
    <t>928</t>
  </si>
  <si>
    <t>WHITE/TEAL</t>
  </si>
  <si>
    <t>929</t>
  </si>
  <si>
    <t>WHITE/PURPLE</t>
  </si>
  <si>
    <t>930</t>
  </si>
  <si>
    <t>WHITE/GOLD</t>
  </si>
  <si>
    <t>931</t>
  </si>
  <si>
    <t>WHITE/ORANGE</t>
  </si>
  <si>
    <t>933</t>
  </si>
  <si>
    <t>WHITE/CORAL</t>
  </si>
  <si>
    <t>934</t>
  </si>
  <si>
    <t>OHIO</t>
  </si>
  <si>
    <t>935</t>
  </si>
  <si>
    <t>OKLAHOMA</t>
  </si>
  <si>
    <t>936</t>
  </si>
  <si>
    <t>TEXAS A&amp;M</t>
  </si>
  <si>
    <t>937</t>
  </si>
  <si>
    <t>GEORGIA</t>
  </si>
  <si>
    <t>938</t>
  </si>
  <si>
    <t>WHITE/NATURAL</t>
  </si>
  <si>
    <t>939</t>
  </si>
  <si>
    <t>BLACK/ORANGE</t>
  </si>
  <si>
    <t>940</t>
  </si>
  <si>
    <t>BLACK/SLATE</t>
  </si>
  <si>
    <t>941</t>
  </si>
  <si>
    <t>BLACK CHERRY PRINT</t>
  </si>
  <si>
    <t>942</t>
  </si>
  <si>
    <t>BLACK/SOFT PINK</t>
  </si>
  <si>
    <t>943</t>
  </si>
  <si>
    <t>BLACK/RED</t>
  </si>
  <si>
    <t>944</t>
  </si>
  <si>
    <t>BLACK/MAROON</t>
  </si>
  <si>
    <t>947</t>
  </si>
  <si>
    <t>BLACK/PASSION PINK</t>
  </si>
  <si>
    <t>948</t>
  </si>
  <si>
    <t>BLACK/GRAPHITE</t>
  </si>
  <si>
    <t>949</t>
  </si>
  <si>
    <t>BLACK/OXFORD</t>
  </si>
  <si>
    <t>950</t>
  </si>
  <si>
    <t>BLACK/SCARLET</t>
  </si>
  <si>
    <t>951</t>
  </si>
  <si>
    <t>BLACK/CHARCOAL HEATHER</t>
  </si>
  <si>
    <t>952</t>
  </si>
  <si>
    <t>BLACK/VEGAS GOLD</t>
  </si>
  <si>
    <t>953</t>
  </si>
  <si>
    <t>BLACK/WHITE</t>
  </si>
  <si>
    <t>954</t>
  </si>
  <si>
    <t>BOSSY BLACK</t>
  </si>
  <si>
    <t>955</t>
  </si>
  <si>
    <t>DELTA BLACK</t>
  </si>
  <si>
    <t>956</t>
  </si>
  <si>
    <t>BLACK/GOLD</t>
  </si>
  <si>
    <t>957</t>
  </si>
  <si>
    <t>DILLARD BLACK SD</t>
  </si>
  <si>
    <t>958</t>
  </si>
  <si>
    <t>DILLARD BLACK</t>
  </si>
  <si>
    <t>959</t>
  </si>
  <si>
    <t>ADIDAS ADI BLACK</t>
  </si>
  <si>
    <t>960</t>
  </si>
  <si>
    <t xml:space="preserve">BLACK/DK GREEN </t>
  </si>
  <si>
    <t>961</t>
  </si>
  <si>
    <t>BLACK WATCH</t>
  </si>
  <si>
    <t>962</t>
  </si>
  <si>
    <t>CAMPBELL</t>
  </si>
  <si>
    <t>963</t>
  </si>
  <si>
    <t>ADIDAS BLACK</t>
  </si>
  <si>
    <t>964</t>
  </si>
  <si>
    <t>BLACK (GARMENT DYE)</t>
  </si>
  <si>
    <t>965</t>
  </si>
  <si>
    <t>EMB SERVICE BLACK</t>
  </si>
  <si>
    <t>966</t>
  </si>
  <si>
    <t>967</t>
  </si>
  <si>
    <t>ADIDAS BLACK/FANGO</t>
  </si>
  <si>
    <t>968</t>
  </si>
  <si>
    <t>ADIDAS OXFORD/BLACK</t>
  </si>
  <si>
    <t>969</t>
  </si>
  <si>
    <t>ADIDAS NEW NAVY/ALUMINUM</t>
  </si>
  <si>
    <t>970</t>
  </si>
  <si>
    <t>ADIDAS OXIDE/SHARK</t>
  </si>
  <si>
    <t>971</t>
  </si>
  <si>
    <t>ADIDAS MINERAL/NEW NAVY</t>
  </si>
  <si>
    <t>972</t>
  </si>
  <si>
    <t>WHITE HEART</t>
  </si>
  <si>
    <t>973</t>
  </si>
  <si>
    <t>RED/WHITE/SILVER</t>
  </si>
  <si>
    <t>974</t>
  </si>
  <si>
    <t>ADIDAS FANGO/SATELLITE</t>
  </si>
  <si>
    <t>975</t>
  </si>
  <si>
    <t>BLACK/TEXAS ORANGE</t>
  </si>
  <si>
    <t>976</t>
  </si>
  <si>
    <t>GUITAR</t>
  </si>
  <si>
    <t>977</t>
  </si>
  <si>
    <t>BLACK/MAGENTA</t>
  </si>
  <si>
    <t>978</t>
  </si>
  <si>
    <t>FASTPITCH PRINT</t>
  </si>
  <si>
    <t>979</t>
  </si>
  <si>
    <t>BASKETBALL PRINT</t>
  </si>
  <si>
    <t>980</t>
  </si>
  <si>
    <t>ADIDAS NEW NAVY/OXFORD</t>
  </si>
  <si>
    <t>981</t>
  </si>
  <si>
    <t>ADIDAS IGUANA/NEW NAVY</t>
  </si>
  <si>
    <t>982</t>
  </si>
  <si>
    <t>NATURAL/ROYAL</t>
  </si>
  <si>
    <t>983</t>
  </si>
  <si>
    <t>NATURAL/OXFORD</t>
  </si>
  <si>
    <t>984</t>
  </si>
  <si>
    <t>BALLET PRINT</t>
  </si>
  <si>
    <t>985</t>
  </si>
  <si>
    <t>NEO BUTTERFLY</t>
  </si>
  <si>
    <t>986</t>
  </si>
  <si>
    <t>VOLLEYBALL  PRINT</t>
  </si>
  <si>
    <t>987</t>
  </si>
  <si>
    <t>LODGE</t>
  </si>
  <si>
    <t>988</t>
  </si>
  <si>
    <t>LONGHORN</t>
  </si>
  <si>
    <t>989</t>
  </si>
  <si>
    <t>LEOPARD</t>
  </si>
  <si>
    <t>990</t>
  </si>
  <si>
    <t>BUTTERFLY-MULTI</t>
  </si>
  <si>
    <t>991</t>
  </si>
  <si>
    <t>DOT-MULTI</t>
  </si>
  <si>
    <t>992</t>
  </si>
  <si>
    <t>STAR-MULTI</t>
  </si>
  <si>
    <t>993</t>
  </si>
  <si>
    <t>CHERRIES</t>
  </si>
  <si>
    <t>994</t>
  </si>
  <si>
    <t>SHOE</t>
  </si>
  <si>
    <t>995</t>
  </si>
  <si>
    <t>COWGIRL</t>
  </si>
  <si>
    <t>996</t>
  </si>
  <si>
    <t>DOT-NAUTICAL</t>
  </si>
  <si>
    <t>997</t>
  </si>
  <si>
    <t>STRAWBERRIES</t>
  </si>
  <si>
    <t>998</t>
  </si>
  <si>
    <t>HORSE</t>
  </si>
  <si>
    <t>999</t>
  </si>
  <si>
    <t>ASSORTED</t>
  </si>
  <si>
    <t>A1</t>
  </si>
  <si>
    <t>NAT/RED/NAVY</t>
  </si>
  <si>
    <t>A7</t>
  </si>
  <si>
    <t>BLUE HEATHER</t>
  </si>
  <si>
    <t>A8</t>
  </si>
  <si>
    <t>AO</t>
  </si>
  <si>
    <t>TAN/NAVY</t>
  </si>
  <si>
    <t>B01</t>
  </si>
  <si>
    <t>DELTA NAVY</t>
  </si>
  <si>
    <t>BU2</t>
  </si>
  <si>
    <t>BLACK/PINK BTRFLY</t>
  </si>
  <si>
    <t>CA</t>
  </si>
  <si>
    <t>CAMOUFLAGE</t>
  </si>
  <si>
    <t>CA1</t>
  </si>
  <si>
    <t>GREEN CAMO</t>
  </si>
  <si>
    <t>CH1</t>
  </si>
  <si>
    <t>PINK ZEBRA CHEER</t>
  </si>
  <si>
    <t>CH2</t>
  </si>
  <si>
    <t>WHITE/BLACK CHEER</t>
  </si>
  <si>
    <t>DC1</t>
  </si>
  <si>
    <t>BLACK/WHITE DANCE</t>
  </si>
  <si>
    <t>F1</t>
  </si>
  <si>
    <t>TEAL GREEN</t>
  </si>
  <si>
    <t>FL2</t>
  </si>
  <si>
    <t>WHITE/NAVY FLOWER</t>
  </si>
  <si>
    <t>FP1</t>
  </si>
  <si>
    <t>NAVY FAST PITCH</t>
  </si>
  <si>
    <t>G5</t>
  </si>
  <si>
    <t>ASH/PURP/ASH/GOLD</t>
  </si>
  <si>
    <t>G7</t>
  </si>
  <si>
    <t>ASH/NAVY/ASH/NAVY</t>
  </si>
  <si>
    <t>G8</t>
  </si>
  <si>
    <t>ASH/CARD/ASH/CARD</t>
  </si>
  <si>
    <t>G9</t>
  </si>
  <si>
    <t>ASH/ROY/ASH/ORANGE</t>
  </si>
  <si>
    <t>H3</t>
  </si>
  <si>
    <t>ASH/ORAN/ASH/ORAN</t>
  </si>
  <si>
    <t>H6</t>
  </si>
  <si>
    <t>GOLD/RED</t>
  </si>
  <si>
    <t>H7</t>
  </si>
  <si>
    <t>LINCOLN GREEN</t>
  </si>
  <si>
    <t>H8</t>
  </si>
  <si>
    <t>ASH/TENNORG/ASH/TENNORG</t>
  </si>
  <si>
    <t>HP1</t>
  </si>
  <si>
    <t>BLACK/WHITE HOOPS</t>
  </si>
  <si>
    <t>HT2</t>
  </si>
  <si>
    <t>PINK/WHITE HEARTS</t>
  </si>
  <si>
    <t>I7</t>
  </si>
  <si>
    <t>ASH/GARNET/ASH/BLACK</t>
  </si>
  <si>
    <t>J1</t>
  </si>
  <si>
    <t>J3</t>
  </si>
  <si>
    <t>NATURAL/SLATE</t>
  </si>
  <si>
    <t>J4</t>
  </si>
  <si>
    <t>NATURAL/MALLARD</t>
  </si>
  <si>
    <t>J6</t>
  </si>
  <si>
    <t>ASH/GREEN/ASH/ORANGE</t>
  </si>
  <si>
    <t>K2</t>
  </si>
  <si>
    <t>GOLD/KELLY</t>
  </si>
  <si>
    <t>K4</t>
  </si>
  <si>
    <t>K5</t>
  </si>
  <si>
    <t>K6</t>
  </si>
  <si>
    <t>ASH/RED/ASH/BLACK</t>
  </si>
  <si>
    <t>K7</t>
  </si>
  <si>
    <t>ASH/NAVY/ASH/ORANGE</t>
  </si>
  <si>
    <t>K8</t>
  </si>
  <si>
    <t>ASH/GARNET/ASH/GOLD</t>
  </si>
  <si>
    <t>K9</t>
  </si>
  <si>
    <t>ASH/ROYAL/ASH/ROYAL</t>
  </si>
  <si>
    <t>L4</t>
  </si>
  <si>
    <t>ASH/CARDINAL/ASH</t>
  </si>
  <si>
    <t>L5</t>
  </si>
  <si>
    <t>SPECIAL GREY</t>
  </si>
  <si>
    <t>L7</t>
  </si>
  <si>
    <t>L8</t>
  </si>
  <si>
    <t>FOREST GREEN/NAVY</t>
  </si>
  <si>
    <t>M4</t>
  </si>
  <si>
    <t>M6</t>
  </si>
  <si>
    <t>NAT/NAVY/NAT</t>
  </si>
  <si>
    <t>N01</t>
  </si>
  <si>
    <t>BLACK/WHITE/GOLD</t>
  </si>
  <si>
    <t>N02</t>
  </si>
  <si>
    <t>NAVY/WHITE/GOLD</t>
  </si>
  <si>
    <t>N03</t>
  </si>
  <si>
    <t>NAVY/SCARLET/WHITE</t>
  </si>
  <si>
    <t>N04</t>
  </si>
  <si>
    <t>ROYAL/WHITE/SILVER</t>
  </si>
  <si>
    <t>N05</t>
  </si>
  <si>
    <t>WHITE/NAVY/GOLD</t>
  </si>
  <si>
    <t>N06</t>
  </si>
  <si>
    <t>WHITE/ROYAL/SILVER</t>
  </si>
  <si>
    <t>N07</t>
  </si>
  <si>
    <t>WHITE/ROYAL/VEGAS</t>
  </si>
  <si>
    <t>N08</t>
  </si>
  <si>
    <t>WHITE/SCARLET/NAVY</t>
  </si>
  <si>
    <t>N09</t>
  </si>
  <si>
    <t>BLACK/WHITE/VEGAS</t>
  </si>
  <si>
    <t>N10</t>
  </si>
  <si>
    <t>CARDINAL/WHITE/GOLD</t>
  </si>
  <si>
    <t>N11</t>
  </si>
  <si>
    <t>CARDINAL/WHITE/VEGAS</t>
  </si>
  <si>
    <t>N12</t>
  </si>
  <si>
    <t>DK GREEN/WHITE/GOLD</t>
  </si>
  <si>
    <t>N13</t>
  </si>
  <si>
    <t>NAVY/WHITE/COL BLUE</t>
  </si>
  <si>
    <t>N14</t>
  </si>
  <si>
    <t>NAVY/WHITE/VEGAS</t>
  </si>
  <si>
    <t>N15</t>
  </si>
  <si>
    <t>ROYAL/WHITE/GOLD</t>
  </si>
  <si>
    <t>N16</t>
  </si>
  <si>
    <t>ROYAL/WHITE/VEGAS</t>
  </si>
  <si>
    <t>N17</t>
  </si>
  <si>
    <t>WHITE/BLACK/VEGAS</t>
  </si>
  <si>
    <t>N18</t>
  </si>
  <si>
    <t>BLACK/WHITE/SCARLET</t>
  </si>
  <si>
    <t>N19</t>
  </si>
  <si>
    <t>WHITE/NAVY/SCARLET</t>
  </si>
  <si>
    <t>N20</t>
  </si>
  <si>
    <t>ROYAL/WHITE/BLACK</t>
  </si>
  <si>
    <t>N21</t>
  </si>
  <si>
    <t>WHITE/ROYAL/BLACK</t>
  </si>
  <si>
    <t>N22</t>
  </si>
  <si>
    <t>NAVY/WHITE/SCARLET</t>
  </si>
  <si>
    <t>N23</t>
  </si>
  <si>
    <t>WHITE/NAVY/MAROON</t>
  </si>
  <si>
    <t>N24</t>
  </si>
  <si>
    <t>NAVY/WHITE/NAVY</t>
  </si>
  <si>
    <t>N25</t>
  </si>
  <si>
    <t>WHITE/CARDINAL/COL BLUE</t>
  </si>
  <si>
    <t>N26</t>
  </si>
  <si>
    <t>CARDINAL/COL BLUE/WHITE</t>
  </si>
  <si>
    <t>N27</t>
  </si>
  <si>
    <t>CARDINAL/CARDINAL/WHITE</t>
  </si>
  <si>
    <t>N28</t>
  </si>
  <si>
    <t>BROWN/WHITE/VEGAS</t>
  </si>
  <si>
    <t>N29</t>
  </si>
  <si>
    <t>VEGAS GOLD/DK GREEN/WHITE</t>
  </si>
  <si>
    <t>N30</t>
  </si>
  <si>
    <t>NAVY/WHITE/MAROON</t>
  </si>
  <si>
    <t>N31</t>
  </si>
  <si>
    <t>SCARLET/WHITE/NAVY</t>
  </si>
  <si>
    <t>N32</t>
  </si>
  <si>
    <t>WHITE/SCARLET/ROYAL</t>
  </si>
  <si>
    <t>N33</t>
  </si>
  <si>
    <t>BLACK/SCARLET/WHITE</t>
  </si>
  <si>
    <t>N34</t>
  </si>
  <si>
    <t>SCARLET/NAVY/WHITE</t>
  </si>
  <si>
    <t>N35</t>
  </si>
  <si>
    <t>ROYAL/BLACK/GOLD</t>
  </si>
  <si>
    <t>N36</t>
  </si>
  <si>
    <t>TEXAS ORANGE/WHITE/WHITE</t>
  </si>
  <si>
    <t>N37</t>
  </si>
  <si>
    <t>BLACK/ROYAL/GOLD</t>
  </si>
  <si>
    <t>N38</t>
  </si>
  <si>
    <t>WHITE/SCARLET/BLACK</t>
  </si>
  <si>
    <t>N39</t>
  </si>
  <si>
    <t>ORANGE/WHITE/NAVY</t>
  </si>
  <si>
    <t>N40</t>
  </si>
  <si>
    <t>NAVY/NAVY/VEGAS</t>
  </si>
  <si>
    <t>N41</t>
  </si>
  <si>
    <t>WHITE/NAVY/VEGAS</t>
  </si>
  <si>
    <t>N42</t>
  </si>
  <si>
    <t>PURPLE/PURPLE/BLACK</t>
  </si>
  <si>
    <t>N43</t>
  </si>
  <si>
    <t>WHITE/PURPLE/BLACK</t>
  </si>
  <si>
    <t>N44</t>
  </si>
  <si>
    <t>ROYAL/GOLD/BLACK</t>
  </si>
  <si>
    <t>N45</t>
  </si>
  <si>
    <t>BLUE GREY/ROYAL/ROYAL</t>
  </si>
  <si>
    <t>N46</t>
  </si>
  <si>
    <t>WHITE/CARDINAL/GOLD</t>
  </si>
  <si>
    <t>N47</t>
  </si>
  <si>
    <t>GOLD/SCARLET/SCARLET</t>
  </si>
  <si>
    <t>N48</t>
  </si>
  <si>
    <t>WHITE/BLACK/SCARLET</t>
  </si>
  <si>
    <t>N49</t>
  </si>
  <si>
    <t>PURPLE/BLACK/WHITE</t>
  </si>
  <si>
    <t>N50</t>
  </si>
  <si>
    <t>WHITE/WHITE/MAROON</t>
  </si>
  <si>
    <t>N51</t>
  </si>
  <si>
    <t>DK GREEN/WHITE/ORANGE</t>
  </si>
  <si>
    <t>N52</t>
  </si>
  <si>
    <t>DK GREEN/GOLD/GOLD</t>
  </si>
  <si>
    <t>N53</t>
  </si>
  <si>
    <t>BLACK/DK GREEN/WHITE</t>
  </si>
  <si>
    <t>N54</t>
  </si>
  <si>
    <t>NAVY/WHITE/ORANGE</t>
  </si>
  <si>
    <t>N55</t>
  </si>
  <si>
    <t>BLACK/BLACK/ROYAL</t>
  </si>
  <si>
    <t>N56</t>
  </si>
  <si>
    <t>WHITE/NAVY/SILVER</t>
  </si>
  <si>
    <t>N57</t>
  </si>
  <si>
    <t>NAVY/WHITE/SILVER</t>
  </si>
  <si>
    <t>N58</t>
  </si>
  <si>
    <t>SCARLET/WHITE/BLACK</t>
  </si>
  <si>
    <t>N59</t>
  </si>
  <si>
    <t>BLACK/WHITE/MAROON</t>
  </si>
  <si>
    <t>N60</t>
  </si>
  <si>
    <t>GOLD/ROYAL/WHITE</t>
  </si>
  <si>
    <t>N61</t>
  </si>
  <si>
    <t>SCARLET/GOLD/WHITE</t>
  </si>
  <si>
    <t>N62</t>
  </si>
  <si>
    <t>GOLD/SCARLET/WHITE</t>
  </si>
  <si>
    <t>N63</t>
  </si>
  <si>
    <t>PURPLE/PURPLE/GOLD</t>
  </si>
  <si>
    <t>N64</t>
  </si>
  <si>
    <t>WHITE/WHITE/BLACK</t>
  </si>
  <si>
    <t>N65</t>
  </si>
  <si>
    <t>ROYAL/WHITE/ORANGE</t>
  </si>
  <si>
    <t>N66</t>
  </si>
  <si>
    <t>SCARLET/BLACK/WHITE</t>
  </si>
  <si>
    <t>N67</t>
  </si>
  <si>
    <t>WHITE/BLACK/MAROON</t>
  </si>
  <si>
    <t>N68</t>
  </si>
  <si>
    <t>ORANGE/DK GREEN/WHITE</t>
  </si>
  <si>
    <t>N69</t>
  </si>
  <si>
    <t>BLUE GREY/SCARLET/BLACK</t>
  </si>
  <si>
    <t>N70</t>
  </si>
  <si>
    <t>NAVY/ROYAL/WHITE</t>
  </si>
  <si>
    <t>N71</t>
  </si>
  <si>
    <t>BLACK/SCARLET/SILVER</t>
  </si>
  <si>
    <t>N72</t>
  </si>
  <si>
    <t>BLACK/PURPLE/GOLD</t>
  </si>
  <si>
    <t>N73</t>
  </si>
  <si>
    <t>DK GREEN/BLACK/WHITE</t>
  </si>
  <si>
    <t>N74</t>
  </si>
  <si>
    <t>ROYAL/BLACK/WHITE</t>
  </si>
  <si>
    <t>N75</t>
  </si>
  <si>
    <t>PURPLE/BLACK/GOLD</t>
  </si>
  <si>
    <t>N76</t>
  </si>
  <si>
    <t>WHITE/WHITE/ROYAL</t>
  </si>
  <si>
    <t>N77</t>
  </si>
  <si>
    <t>BLACK/GOLD/WHITE</t>
  </si>
  <si>
    <t>N78</t>
  </si>
  <si>
    <t>BLACK/ROYAL/ORANGE</t>
  </si>
  <si>
    <t>N79</t>
  </si>
  <si>
    <t>ROYAL/BLACK/ORANGE</t>
  </si>
  <si>
    <t>N80</t>
  </si>
  <si>
    <t>WHITE/NAVY/NAVY</t>
  </si>
  <si>
    <t>N81</t>
  </si>
  <si>
    <t>NAVY/WHITE/WHITE</t>
  </si>
  <si>
    <t>N82</t>
  </si>
  <si>
    <t>ORANGE/NAVY/WHITE</t>
  </si>
  <si>
    <t>N83</t>
  </si>
  <si>
    <t>KELLY/KELLY/WHITE/WHITE</t>
  </si>
  <si>
    <t>N84</t>
  </si>
  <si>
    <t>WHITE/WHITE/KELLY/KELLY</t>
  </si>
  <si>
    <t>N85</t>
  </si>
  <si>
    <t>WHITE/KELLY/KELLY/KELLY</t>
  </si>
  <si>
    <t>N86</t>
  </si>
  <si>
    <t>WHITE/NAVY/NAVY/WHITE</t>
  </si>
  <si>
    <t>N87</t>
  </si>
  <si>
    <t>WHITE/ROYAL/ROYAL/ROYAL</t>
  </si>
  <si>
    <t>N88</t>
  </si>
  <si>
    <t>KELLY/WHITE/WHITE/WHITE</t>
  </si>
  <si>
    <t>N89</t>
  </si>
  <si>
    <t>BLACK/BLACK/SCARLET</t>
  </si>
  <si>
    <t>N90</t>
  </si>
  <si>
    <t>ORANGE/BLACK/WHITE</t>
  </si>
  <si>
    <t>N91</t>
  </si>
  <si>
    <t>ROYAL/SCARLET/SILVER</t>
  </si>
  <si>
    <t>N92</t>
  </si>
  <si>
    <t>BLACK/ROYAL/WHITE</t>
  </si>
  <si>
    <t>N93</t>
  </si>
  <si>
    <t>SCARLET/BLACK/BLACK/BLACK</t>
  </si>
  <si>
    <t>N94</t>
  </si>
  <si>
    <t>NAVY/GOLD/WHITE/WHITE</t>
  </si>
  <si>
    <t>N95</t>
  </si>
  <si>
    <t>WHITE/NAVY/GOLD/GOLD</t>
  </si>
  <si>
    <t>N96</t>
  </si>
  <si>
    <t>WHITE/BLACK/BLACK/BLACK</t>
  </si>
  <si>
    <t>N97</t>
  </si>
  <si>
    <t>COLUMBIA BLUE/BK/BK/BK</t>
  </si>
  <si>
    <t>N98</t>
  </si>
  <si>
    <t>BLACK/BLACK/SILVER/SILVER</t>
  </si>
  <si>
    <t>N99</t>
  </si>
  <si>
    <t>WHITE/WHITE/NAVY</t>
  </si>
  <si>
    <t>NA1</t>
  </si>
  <si>
    <t>PURPLE/BLACK/BLACK/BLACK</t>
  </si>
  <si>
    <t>NA2</t>
  </si>
  <si>
    <t>NAVY/ROYAL/ORANGE</t>
  </si>
  <si>
    <t>NA3</t>
  </si>
  <si>
    <t>ROYAL/DK GREEN/WHITE</t>
  </si>
  <si>
    <t>NA4</t>
  </si>
  <si>
    <t>CARDINAL/GOLD/GOLD/GOLD</t>
  </si>
  <si>
    <t>NA5</t>
  </si>
  <si>
    <t>WHITE/SCARLET/SCARLET/SCARLET</t>
  </si>
  <si>
    <t>NA6</t>
  </si>
  <si>
    <t>DK GREEN/GOLD/GOLD/GOLD</t>
  </si>
  <si>
    <t>NA7</t>
  </si>
  <si>
    <t>WHITE/DK GREEN/DK GREEN/DK GREEN</t>
  </si>
  <si>
    <t>NA8</t>
  </si>
  <si>
    <t>WHITE/VEGAS GOLD/VEGAS GOLD/VEGAS GOLD</t>
  </si>
  <si>
    <t>NA9</t>
  </si>
  <si>
    <t>WHITE/WHITE/DKG/DKG</t>
  </si>
  <si>
    <t>NB1</t>
  </si>
  <si>
    <t>DK GREEN/DK GREEN/WHITE/WHITE</t>
  </si>
  <si>
    <t>NB2</t>
  </si>
  <si>
    <t>WHITE/PURPLE/PURPLE/PURPLE</t>
  </si>
  <si>
    <t>NB3</t>
  </si>
  <si>
    <t>PURPLE/WHITE/WHITE/WHITE</t>
  </si>
  <si>
    <t>NB5</t>
  </si>
  <si>
    <t>BLACK/ROYAL/ROYAL/ROYAL</t>
  </si>
  <si>
    <t>NB6</t>
  </si>
  <si>
    <t>ROYAL/WHITE/WHITE/WHITE</t>
  </si>
  <si>
    <t>NB7</t>
  </si>
  <si>
    <t>MAROON/WHITE/WHITE/WHITE</t>
  </si>
  <si>
    <t>NB8</t>
  </si>
  <si>
    <t>WHITE/MAROON/MAROON/MAROON</t>
  </si>
  <si>
    <t>NB9</t>
  </si>
  <si>
    <t>NAVY/DK GREEN/DK GREEN/DK GREEN</t>
  </si>
  <si>
    <t>NC1</t>
  </si>
  <si>
    <t>BLACK/ORANGE/ORANGE/BLACK</t>
  </si>
  <si>
    <t>NC2</t>
  </si>
  <si>
    <t>WHITE/ORANGE/ORANGE/WHITE</t>
  </si>
  <si>
    <t>NC3</t>
  </si>
  <si>
    <t>NAVY/NAVY/WHITE/WHITE</t>
  </si>
  <si>
    <t>NC4</t>
  </si>
  <si>
    <t>WHITE/WHITE/ROYAL/ROYAL</t>
  </si>
  <si>
    <t>NC6</t>
  </si>
  <si>
    <t>WHITE/CARDINAL/CARDINAL/CARDINAL</t>
  </si>
  <si>
    <t>NC7</t>
  </si>
  <si>
    <t>ROYAL/TEXAS ORG/WHITE</t>
  </si>
  <si>
    <t>NC8</t>
  </si>
  <si>
    <t>TEXAS ORG/ROYAL/WHITE</t>
  </si>
  <si>
    <t>NC9</t>
  </si>
  <si>
    <t>MAROON/GOLD/WHITE</t>
  </si>
  <si>
    <t>ND1</t>
  </si>
  <si>
    <t>ROYAL/BLACK/WHITE/WHITE</t>
  </si>
  <si>
    <t>ND2</t>
  </si>
  <si>
    <t>BLACK/PURPLE/WHITE</t>
  </si>
  <si>
    <t>ND3</t>
  </si>
  <si>
    <t>SCARLET/WHITE/WHITE/WHITE</t>
  </si>
  <si>
    <t>ND4</t>
  </si>
  <si>
    <t>SILVER/BLACK/BLACK/BLACK</t>
  </si>
  <si>
    <t>ND5</t>
  </si>
  <si>
    <t>BLACK/BLACK/SCARLET/SCARLET</t>
  </si>
  <si>
    <t>ND6</t>
  </si>
  <si>
    <t>NAVY/GOLD/GOLD/GOLD</t>
  </si>
  <si>
    <t>ND7</t>
  </si>
  <si>
    <t>ROYAL/ROYAL/WH/WH</t>
  </si>
  <si>
    <t>ND8</t>
  </si>
  <si>
    <t>BLACK/BLACK/GOLD</t>
  </si>
  <si>
    <t>ND9</t>
  </si>
  <si>
    <t>SCARLET/SILVER/SILVER/SILVER</t>
  </si>
  <si>
    <t>NE1</t>
  </si>
  <si>
    <t>TEXAS ORANGE/BLACK/BLACK</t>
  </si>
  <si>
    <t>NE2</t>
  </si>
  <si>
    <t>SCARLET/ROYAL/GOLD</t>
  </si>
  <si>
    <t>NE3</t>
  </si>
  <si>
    <t>WHITE/DK GREEN/GOLD</t>
  </si>
  <si>
    <t>NE4</t>
  </si>
  <si>
    <t>WHITE/GOLD/DK GREEN</t>
  </si>
  <si>
    <t>NE5</t>
  </si>
  <si>
    <t>NAVY/ORANGE/WHITE</t>
  </si>
  <si>
    <t>NE6</t>
  </si>
  <si>
    <t>TEAL/BLACK/BLACK/BLACK</t>
  </si>
  <si>
    <t>NE7</t>
  </si>
  <si>
    <t>BLACK/ORANGE/WHITE</t>
  </si>
  <si>
    <t>NE8</t>
  </si>
  <si>
    <t>ROYAL/SCARLET/WHITE</t>
  </si>
  <si>
    <t>NE9</t>
  </si>
  <si>
    <t>CAROLINA BLUE</t>
  </si>
  <si>
    <t>NF1</t>
  </si>
  <si>
    <t>VEGAS GOLD/BLACK/WHITE</t>
  </si>
  <si>
    <t>NF2</t>
  </si>
  <si>
    <t>WHITE/NAVY/ORANGE</t>
  </si>
  <si>
    <t>NF3</t>
  </si>
  <si>
    <t>WHITE/DK GREEN/VEGAS</t>
  </si>
  <si>
    <t>NF4</t>
  </si>
  <si>
    <t>DK GREEN/WHITE/BLACK</t>
  </si>
  <si>
    <t>NF5</t>
  </si>
  <si>
    <t>WHITE/DK GREEN/BLACK</t>
  </si>
  <si>
    <t>NF6</t>
  </si>
  <si>
    <t>ROYAL/GOLD/WHITE</t>
  </si>
  <si>
    <t>NF7</t>
  </si>
  <si>
    <t>BLUE GREY/ROYAL</t>
  </si>
  <si>
    <t>NF8</t>
  </si>
  <si>
    <t>BLUE GREY/SCARLET</t>
  </si>
  <si>
    <t>NF9</t>
  </si>
  <si>
    <t>PURPLE/GOLD/WHITE</t>
  </si>
  <si>
    <t>NG1</t>
  </si>
  <si>
    <t>SCARLET/ROYAL/WHITE</t>
  </si>
  <si>
    <t>NG3</t>
  </si>
  <si>
    <t>WHITE/NAVY/COL BLUE</t>
  </si>
  <si>
    <t>NG4</t>
  </si>
  <si>
    <t>BLACK/WHITE/ORANGE</t>
  </si>
  <si>
    <t>NG5</t>
  </si>
  <si>
    <t>DK GREEN/BLACK/GOLD</t>
  </si>
  <si>
    <t>NG6</t>
  </si>
  <si>
    <t>WHITE/WHITE/SCARLET</t>
  </si>
  <si>
    <t>NG7</t>
  </si>
  <si>
    <t>WHITE/BLACK/GOLD</t>
  </si>
  <si>
    <t>NG8</t>
  </si>
  <si>
    <t>SCARLET/VEGAS/WHITE</t>
  </si>
  <si>
    <t>NG9</t>
  </si>
  <si>
    <t>WHITE/ORANGE/BLACK</t>
  </si>
  <si>
    <t>NH1</t>
  </si>
  <si>
    <t>BLUE GREY/BLACK/ORANGE</t>
  </si>
  <si>
    <t>NH2</t>
  </si>
  <si>
    <t>BLACK/DK GREEN/GOLD</t>
  </si>
  <si>
    <t>NH3</t>
  </si>
  <si>
    <t>VEGAS GOLD/CARDINAL/WHITE</t>
  </si>
  <si>
    <t>NH4</t>
  </si>
  <si>
    <t>SCARLET/SCARLET/ROYAL</t>
  </si>
  <si>
    <t>NH5</t>
  </si>
  <si>
    <t>DK GREEN/BLACK/SILVER</t>
  </si>
  <si>
    <t>NH6</t>
  </si>
  <si>
    <t>GOLD/BLACK/WHITE</t>
  </si>
  <si>
    <t>NH7</t>
  </si>
  <si>
    <t>GOLD/WHITE/WHITE</t>
  </si>
  <si>
    <t>NH8</t>
  </si>
  <si>
    <t>NAVY/DK GREEN/SILVER</t>
  </si>
  <si>
    <t>NH9</t>
  </si>
  <si>
    <t>MAROON/BLACK/WHITE</t>
  </si>
  <si>
    <t>NI1</t>
  </si>
  <si>
    <t>WHITE/MAROON/BLACK</t>
  </si>
  <si>
    <t>NI2</t>
  </si>
  <si>
    <t>WHITE/BLACK/CARDINAL</t>
  </si>
  <si>
    <t>NI3</t>
  </si>
  <si>
    <t>VEGAS GOLD/PURPLE</t>
  </si>
  <si>
    <t>NI4</t>
  </si>
  <si>
    <t>ORANGE/WHITE/BLACK</t>
  </si>
  <si>
    <t>NI5</t>
  </si>
  <si>
    <t>BLACK/PURPLE/VEGAS</t>
  </si>
  <si>
    <t>NI6</t>
  </si>
  <si>
    <t>ROYAL/ROYAL/VEGAS</t>
  </si>
  <si>
    <t>NI7</t>
  </si>
  <si>
    <t>CARDINAL/CARDINAL/GOLD</t>
  </si>
  <si>
    <t>NI8</t>
  </si>
  <si>
    <t xml:space="preserve">WHITE/PURPLE/PURPLE  </t>
  </si>
  <si>
    <t>NI9</t>
  </si>
  <si>
    <t>BLACK/BLACK/PURPLE</t>
  </si>
  <si>
    <t>NJ1</t>
  </si>
  <si>
    <t>CARDINAL/WHITE/WHITE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</si>
</sst>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164" formatCode="&quot;$&quot;#,##0_);\(&quot;$&quot;#,##0\)"/>
    <numFmt numFmtId="165" formatCode="&quot;$&quot;#,##0.00_);\(&quot;$&quot;#,##0.00\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-&quot;₩&quot;* #,##0.00_-;\-&quot;₩&quot;* #,##0.00_-;_-&quot;₩&quot;* &quot;-&quot;??_-;_-@_-"/>
    <numFmt numFmtId="170" formatCode="_-* #,##0.00_-;\-* #,##0.00_-;_-* &quot;-&quot;??_-;_-@_-"/>
    <numFmt numFmtId="171" formatCode="mmmm\-yy"/>
    <numFmt numFmtId="172" formatCode="mmmm\ d\,\ yyyy"/>
    <numFmt numFmtId="173" formatCode="_(* #,##0_);_(* \(#,##0\);_(* &quot;-&quot;??_);_(@_)"/>
    <numFmt numFmtId="174" formatCode="#,##0.000"/>
    <numFmt numFmtId="175" formatCode="0.0000"/>
    <numFmt numFmtId="176" formatCode="0.000"/>
    <numFmt numFmtId="177" formatCode="_(* #,##0.000_);_(* \(#,##0.000\);_(* &quot;-&quot;??_);_(@_)"/>
    <numFmt numFmtId="178" formatCode="#,##0.0000"/>
    <numFmt numFmtId="179" formatCode="0.000000"/>
    <numFmt numFmtId="180" formatCode="_(* #,##0.00000000_);_(* \(#,##0.00000000\);_(* &quot;-&quot;??_);_(@_)"/>
    <numFmt numFmtId="181" formatCode="_(* #,##0.00000_);_(* \(#,##0.00000\);_(* &quot;-&quot;??_);_(@_)"/>
    <numFmt numFmtId="182" formatCode="_(* #,##0.000000_);_(* \(#,##0.000000\);_(* &quot;-&quot;??_);_(@_)"/>
    <numFmt numFmtId="183" formatCode="_(* #,##0.0000_);_(* \(#,##0.0000\);_(* &quot;-&quot;??_);_(@_)"/>
    <numFmt numFmtId="184" formatCode="&quot;$&quot;#,##0.00"/>
    <numFmt numFmtId="185" formatCode="0.0%"/>
    <numFmt numFmtId="186" formatCode="_([$€]* #,##0.00_);_([$€]* \(#,##0.00\);_([$€]* &quot;-&quot;??_);_(@_)"/>
    <numFmt numFmtId="187" formatCode="&quot;₩&quot;#,##0;[Red]&quot;₩&quot;&quot;₩&quot;&quot;₩&quot;&quot;₩&quot;&quot;₩&quot;&quot;₩&quot;&quot;₩&quot;&quot;₩&quot;&quot;₩&quot;&quot;₩&quot;\-#,##0"/>
    <numFmt numFmtId="188" formatCode="#,##0.0"/>
    <numFmt numFmtId="189" formatCode="[$-409]d\-mmm\-yy;@"/>
  </numFmts>
  <fonts count="8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6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6"/>
      <name val="Arial"/>
      <family val="2"/>
    </font>
    <font>
      <sz val="7"/>
      <name val="Arial"/>
      <family val="2"/>
    </font>
    <font>
      <sz val="14"/>
      <name val="Arial"/>
      <family val="2"/>
    </font>
    <font>
      <sz val="6"/>
      <color indexed="10"/>
      <name val="Arial"/>
      <family val="2"/>
    </font>
    <font>
      <b/>
      <sz val="6"/>
      <color indexed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u/>
      <sz val="7"/>
      <name val="Comic Sans MS"/>
      <family val="4"/>
    </font>
    <font>
      <u/>
      <sz val="7"/>
      <name val="Comic Sans MS"/>
      <family val="4"/>
    </font>
    <font>
      <sz val="7"/>
      <name val="Comic Sans MS"/>
      <family val="4"/>
    </font>
    <font>
      <b/>
      <u/>
      <sz val="10"/>
      <name val="Arial"/>
      <family val="2"/>
    </font>
    <font>
      <sz val="7"/>
      <name val="Bookman Old Style"/>
      <family val="1"/>
    </font>
    <font>
      <sz val="8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b/>
      <sz val="7"/>
      <color indexed="12"/>
      <name val="Arial"/>
      <family val="2"/>
    </font>
    <font>
      <b/>
      <sz val="10"/>
      <color indexed="12"/>
      <name val="Arial"/>
      <family val="2"/>
    </font>
    <font>
      <sz val="10"/>
      <name val="Times New Roman"/>
      <family val="1"/>
    </font>
    <font>
      <sz val="8"/>
      <name val="Calibri"/>
      <family val="2"/>
    </font>
    <font>
      <b/>
      <sz val="10"/>
      <name val="Times New Roman"/>
      <family val="1"/>
    </font>
    <font>
      <sz val="10"/>
      <name val="Arial"/>
      <family val="2"/>
      <charset val="238"/>
    </font>
    <font>
      <sz val="11"/>
      <name val="돋움"/>
      <family val="2"/>
      <charset val="129"/>
    </font>
    <font>
      <sz val="10"/>
      <name val="Gulim"/>
      <family val="2"/>
    </font>
    <font>
      <sz val="11"/>
      <name val="Calibri"/>
      <family val="2"/>
    </font>
    <font>
      <sz val="10"/>
      <color indexed="18"/>
      <name val="Arial"/>
      <family val="2"/>
    </font>
    <font>
      <b/>
      <sz val="11"/>
      <name val="Calibri"/>
      <family val="2"/>
    </font>
    <font>
      <b/>
      <sz val="18"/>
      <name val="Arial"/>
      <family val="2"/>
    </font>
    <font>
      <sz val="11"/>
      <name val="굴림체"/>
      <family val="3"/>
      <charset val="129"/>
    </font>
    <font>
      <sz val="12"/>
      <name val="Helv"/>
    </font>
    <font>
      <sz val="12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u/>
      <sz val="13"/>
      <color indexed="8"/>
      <name val="Arial Black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sz val="10"/>
      <color indexed="9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8"/>
      <color indexed="8"/>
      <name val="Arial"/>
      <family val="2"/>
    </font>
    <font>
      <b/>
      <u/>
      <sz val="18"/>
      <color indexed="8"/>
      <name val="Calibri"/>
      <family val="2"/>
    </font>
    <font>
      <b/>
      <u/>
      <sz val="9"/>
      <color indexed="8"/>
      <name val="Calibri"/>
      <family val="2"/>
    </font>
    <font>
      <b/>
      <sz val="10"/>
      <color indexed="10"/>
      <name val="Arial"/>
      <family val="2"/>
    </font>
    <font>
      <b/>
      <sz val="16"/>
      <color indexed="8"/>
      <name val="Calibri"/>
      <family val="2"/>
    </font>
    <font>
      <sz val="6"/>
      <color indexed="10"/>
      <name val="Arial"/>
      <family val="2"/>
    </font>
    <font>
      <sz val="7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129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2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0">
    <xf numFmtId="0" fontId="0" fillId="0" borderId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65" fillId="34" borderId="0" applyNumberFormat="0" applyBorder="0" applyAlignment="0" applyProtection="0"/>
    <xf numFmtId="0" fontId="65" fillId="35" borderId="0" applyNumberFormat="0" applyBorder="0" applyAlignment="0" applyProtection="0"/>
    <xf numFmtId="0" fontId="66" fillId="36" borderId="0" applyNumberFormat="0" applyBorder="0" applyAlignment="0" applyProtection="0"/>
    <xf numFmtId="0" fontId="67" fillId="37" borderId="118" applyNumberFormat="0" applyAlignment="0" applyProtection="0"/>
    <xf numFmtId="0" fontId="68" fillId="38" borderId="119" applyNumberFormat="0" applyAlignment="0" applyProtection="0"/>
    <xf numFmtId="168" fontId="45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6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2" fillId="0" borderId="0"/>
    <xf numFmtId="168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168" fontId="2" fillId="0" borderId="0" applyFont="0" applyFill="0" applyBorder="0" applyAlignment="0" applyProtection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168" fontId="2" fillId="0" borderId="0" applyFont="0" applyFill="0" applyBorder="0" applyAlignment="0" applyProtection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168" fontId="2" fillId="0" borderId="0" applyFont="0" applyFill="0" applyBorder="0" applyAlignment="0" applyProtection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168" fontId="2" fillId="0" borderId="0" applyFont="0" applyFill="0" applyBorder="0" applyAlignment="0" applyProtection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168" fontId="2" fillId="0" borderId="0" applyFont="0" applyFill="0" applyBorder="0" applyAlignment="0" applyProtection="0"/>
    <xf numFmtId="4" fontId="2" fillId="0" borderId="0"/>
    <xf numFmtId="4" fontId="2" fillId="0" borderId="0"/>
    <xf numFmtId="4" fontId="2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3" fontId="2" fillId="0" borderId="0"/>
    <xf numFmtId="3" fontId="2" fillId="0" borderId="0"/>
    <xf numFmtId="167" fontId="2" fillId="0" borderId="0" applyFont="0" applyFill="0" applyBorder="0" applyAlignment="0" applyProtection="0"/>
    <xf numFmtId="164" fontId="2" fillId="0" borderId="0"/>
    <xf numFmtId="164" fontId="2" fillId="0" borderId="0"/>
    <xf numFmtId="14" fontId="2" fillId="0" borderId="0"/>
    <xf numFmtId="14" fontId="2" fillId="0" borderId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" fontId="2" fillId="0" borderId="0"/>
    <xf numFmtId="2" fontId="2" fillId="0" borderId="0"/>
    <xf numFmtId="0" fontId="70" fillId="39" borderId="0" applyNumberFormat="0" applyBorder="0" applyAlignment="0" applyProtection="0"/>
    <xf numFmtId="0" fontId="71" fillId="39" borderId="0" applyNumberFormat="0" applyBorder="0" applyAlignment="0" applyProtection="0"/>
    <xf numFmtId="0" fontId="3" fillId="0" borderId="1" applyNumberFormat="0" applyAlignment="0" applyProtection="0">
      <alignment horizontal="left" vertical="center"/>
    </xf>
    <xf numFmtId="0" fontId="3" fillId="0" borderId="2">
      <alignment horizontal="left" vertical="center"/>
    </xf>
    <xf numFmtId="0" fontId="72" fillId="0" borderId="120" applyNumberFormat="0" applyFill="0" applyAlignment="0" applyProtection="0"/>
    <xf numFmtId="0" fontId="41" fillId="0" borderId="0"/>
    <xf numFmtId="0" fontId="73" fillId="0" borderId="121" applyNumberFormat="0" applyFill="0" applyAlignment="0" applyProtection="0"/>
    <xf numFmtId="0" fontId="3" fillId="0" borderId="0"/>
    <xf numFmtId="0" fontId="74" fillId="0" borderId="122" applyNumberFormat="0" applyFill="0" applyAlignment="0" applyProtection="0"/>
    <xf numFmtId="0" fontId="74" fillId="0" borderId="0" applyNumberFormat="0" applyFill="0" applyBorder="0" applyAlignment="0" applyProtection="0"/>
    <xf numFmtId="0" fontId="75" fillId="40" borderId="118" applyNumberFormat="0" applyAlignment="0" applyProtection="0"/>
    <xf numFmtId="0" fontId="76" fillId="0" borderId="123" applyNumberFormat="0" applyFill="0" applyAlignment="0" applyProtection="0"/>
    <xf numFmtId="168" fontId="2" fillId="0" borderId="0" applyFont="0" applyFill="0" applyBorder="0" applyAlignment="0" applyProtection="0"/>
    <xf numFmtId="0" fontId="77" fillId="41" borderId="0" applyNumberFormat="0" applyBorder="0" applyAlignment="0" applyProtection="0"/>
    <xf numFmtId="171" fontId="4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79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79" fillId="0" borderId="0"/>
    <xf numFmtId="0" fontId="6" fillId="0" borderId="0"/>
    <xf numFmtId="0" fontId="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44" fillId="0" borderId="0"/>
    <xf numFmtId="0" fontId="2" fillId="0" borderId="0"/>
    <xf numFmtId="0" fontId="43" fillId="0" borderId="0"/>
    <xf numFmtId="0" fontId="19" fillId="0" borderId="0">
      <alignment vertical="center"/>
    </xf>
    <xf numFmtId="0" fontId="1" fillId="42" borderId="124" applyNumberFormat="0" applyFont="0" applyAlignment="0" applyProtection="0"/>
    <xf numFmtId="0" fontId="1" fillId="42" borderId="124" applyNumberFormat="0" applyFont="0" applyAlignment="0" applyProtection="0"/>
    <xf numFmtId="0" fontId="1" fillId="42" borderId="124" applyNumberFormat="0" applyFont="0" applyAlignment="0" applyProtection="0"/>
    <xf numFmtId="0" fontId="1" fillId="42" borderId="124" applyNumberFormat="0" applyFont="0" applyAlignment="0" applyProtection="0"/>
    <xf numFmtId="0" fontId="80" fillId="37" borderId="125" applyNumberFormat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5" fillId="0" borderId="0"/>
    <xf numFmtId="0" fontId="35" fillId="0" borderId="0"/>
    <xf numFmtId="0" fontId="81" fillId="0" borderId="0" applyNumberFormat="0" applyFill="0" applyBorder="0" applyAlignment="0" applyProtection="0"/>
    <xf numFmtId="0" fontId="82" fillId="0" borderId="126" applyNumberFormat="0" applyFill="0" applyAlignment="0" applyProtection="0"/>
    <xf numFmtId="0" fontId="2" fillId="0" borderId="4"/>
    <xf numFmtId="0" fontId="2" fillId="0" borderId="4"/>
    <xf numFmtId="0" fontId="83" fillId="0" borderId="0" applyNumberFormat="0" applyFill="0" applyBorder="0" applyAlignment="0" applyProtection="0"/>
    <xf numFmtId="187" fontId="2" fillId="0" borderId="0" applyFont="0" applyFill="0" applyBorder="0" applyAlignment="0" applyProtection="0"/>
    <xf numFmtId="3" fontId="42" fillId="0" borderId="0"/>
  </cellStyleXfs>
  <cellXfs count="1234">
    <xf numFmtId="0" fontId="0" fillId="0" borderId="0" xfId="0"/>
    <xf numFmtId="0" fontId="48" fillId="0" borderId="0" xfId="393" applyFont="1" applyAlignment="1">
      <alignment horizontal="left"/>
    </xf>
    <xf numFmtId="0" fontId="79" fillId="0" borderId="0" xfId="393" applyAlignment="1">
      <alignment horizontal="center"/>
    </xf>
    <xf numFmtId="0" fontId="79" fillId="0" borderId="0" xfId="393"/>
    <xf numFmtId="0" fontId="47" fillId="0" borderId="5" xfId="393" applyFont="1" applyBorder="1" applyAlignment="1">
      <alignment horizontal="center"/>
    </xf>
    <xf numFmtId="0" fontId="79" fillId="0" borderId="6" xfId="393" applyBorder="1" applyAlignment="1">
      <alignment horizontal="center"/>
    </xf>
    <xf numFmtId="0" fontId="79" fillId="0" borderId="7" xfId="393" applyBorder="1" applyAlignment="1">
      <alignment horizontal="center"/>
    </xf>
    <xf numFmtId="0" fontId="79" fillId="2" borderId="7" xfId="393" applyFill="1" applyBorder="1" applyAlignment="1">
      <alignment horizontal="center"/>
    </xf>
    <xf numFmtId="0" fontId="79" fillId="0" borderId="8" xfId="393" applyBorder="1" applyAlignment="1">
      <alignment horizontal="center"/>
    </xf>
    <xf numFmtId="0" fontId="6" fillId="0" borderId="0" xfId="394"/>
    <xf numFmtId="0" fontId="7" fillId="0" borderId="0" xfId="394" applyFont="1"/>
    <xf numFmtId="0" fontId="9" fillId="0" borderId="0" xfId="394" applyFont="1"/>
    <xf numFmtId="0" fontId="6" fillId="0" borderId="0" xfId="394" applyFill="1" applyAlignment="1">
      <alignment horizontal="center"/>
    </xf>
    <xf numFmtId="49" fontId="10" fillId="0" borderId="0" xfId="394" applyNumberFormat="1" applyFont="1"/>
    <xf numFmtId="0" fontId="9" fillId="0" borderId="0" xfId="394" applyFont="1" applyAlignment="1">
      <alignment horizontal="center"/>
    </xf>
    <xf numFmtId="0" fontId="9" fillId="0" borderId="0" xfId="394" applyFont="1" applyBorder="1"/>
    <xf numFmtId="0" fontId="11" fillId="0" borderId="0" xfId="394" applyFont="1"/>
    <xf numFmtId="1" fontId="11" fillId="0" borderId="0" xfId="394" applyNumberFormat="1" applyFont="1" applyAlignment="1">
      <alignment horizontal="left"/>
    </xf>
    <xf numFmtId="0" fontId="11" fillId="0" borderId="0" xfId="394" applyFont="1" applyBorder="1" applyAlignment="1">
      <alignment horizontal="left"/>
    </xf>
    <xf numFmtId="49" fontId="11" fillId="0" borderId="0" xfId="394" applyNumberFormat="1" applyFont="1" applyBorder="1" applyAlignment="1">
      <alignment horizontal="left"/>
    </xf>
    <xf numFmtId="1" fontId="11" fillId="0" borderId="0" xfId="394" applyNumberFormat="1" applyFont="1" applyAlignment="1"/>
    <xf numFmtId="0" fontId="11" fillId="0" borderId="0" xfId="394" applyFont="1" applyBorder="1"/>
    <xf numFmtId="0" fontId="11" fillId="0" borderId="0" xfId="394" applyFont="1" applyAlignment="1"/>
    <xf numFmtId="0" fontId="11" fillId="0" borderId="0" xfId="394" applyFont="1" applyAlignment="1">
      <alignment horizontal="center"/>
    </xf>
    <xf numFmtId="172" fontId="11" fillId="0" borderId="0" xfId="394" applyNumberFormat="1" applyFont="1" applyBorder="1" applyAlignment="1">
      <alignment horizontal="left"/>
    </xf>
    <xf numFmtId="0" fontId="11" fillId="0" borderId="0" xfId="394" applyFont="1" applyBorder="1" applyAlignment="1"/>
    <xf numFmtId="0" fontId="11" fillId="0" borderId="0" xfId="394" applyFont="1" applyFill="1" applyBorder="1"/>
    <xf numFmtId="0" fontId="13" fillId="0" borderId="0" xfId="394" applyFont="1" applyFill="1" applyAlignment="1">
      <alignment horizontal="left"/>
    </xf>
    <xf numFmtId="0" fontId="11" fillId="0" borderId="0" xfId="394" applyFont="1" applyFill="1" applyAlignment="1">
      <alignment horizontal="left"/>
    </xf>
    <xf numFmtId="49" fontId="14" fillId="0" borderId="0" xfId="394" applyNumberFormat="1" applyFont="1" applyFill="1" applyAlignment="1">
      <alignment horizontal="left"/>
    </xf>
    <xf numFmtId="172" fontId="11" fillId="0" borderId="0" xfId="394" applyNumberFormat="1" applyFont="1" applyFill="1" applyAlignment="1">
      <alignment horizontal="left"/>
    </xf>
    <xf numFmtId="172" fontId="14" fillId="0" borderId="0" xfId="394" applyNumberFormat="1" applyFont="1" applyFill="1" applyAlignment="1">
      <alignment horizontal="center"/>
    </xf>
    <xf numFmtId="0" fontId="2" fillId="0" borderId="0" xfId="394" applyFont="1" applyFill="1" applyBorder="1"/>
    <xf numFmtId="0" fontId="15" fillId="0" borderId="0" xfId="394" applyFont="1" applyFill="1" applyBorder="1"/>
    <xf numFmtId="0" fontId="15" fillId="0" borderId="0" xfId="394" applyNumberFormat="1" applyFont="1" applyFill="1" applyBorder="1" applyAlignment="1">
      <alignment horizontal="left"/>
    </xf>
    <xf numFmtId="0" fontId="15" fillId="0" borderId="0" xfId="394" applyFont="1" applyFill="1" applyBorder="1" applyAlignment="1">
      <alignment horizontal="right"/>
    </xf>
    <xf numFmtId="166" fontId="8" fillId="3" borderId="0" xfId="394" applyNumberFormat="1" applyFont="1" applyFill="1" applyBorder="1" applyAlignment="1">
      <alignment horizontal="left"/>
    </xf>
    <xf numFmtId="3" fontId="11" fillId="0" borderId="0" xfId="394" applyNumberFormat="1" applyFont="1" applyFill="1" applyAlignment="1">
      <alignment horizontal="left"/>
    </xf>
    <xf numFmtId="0" fontId="11" fillId="0" borderId="0" xfId="394" applyFont="1" applyFill="1" applyAlignment="1">
      <alignment horizontal="center"/>
    </xf>
    <xf numFmtId="0" fontId="14" fillId="0" borderId="0" xfId="394" applyFont="1" applyFill="1" applyAlignment="1">
      <alignment horizontal="left"/>
    </xf>
    <xf numFmtId="0" fontId="16" fillId="0" borderId="0" xfId="394" applyFont="1" applyFill="1" applyAlignment="1">
      <alignment horizontal="left"/>
    </xf>
    <xf numFmtId="0" fontId="7" fillId="0" borderId="0" xfId="394" applyFont="1" applyFill="1" applyBorder="1" applyAlignment="1">
      <alignment horizontal="center"/>
    </xf>
    <xf numFmtId="0" fontId="17" fillId="0" borderId="0" xfId="394" applyFont="1" applyFill="1" applyBorder="1" applyAlignment="1">
      <alignment horizontal="center"/>
    </xf>
    <xf numFmtId="0" fontId="10" fillId="0" borderId="0" xfId="394" applyFont="1" applyFill="1" applyBorder="1" applyAlignment="1">
      <alignment horizontal="center"/>
    </xf>
    <xf numFmtId="0" fontId="13" fillId="0" borderId="0" xfId="394" applyFont="1" applyFill="1"/>
    <xf numFmtId="0" fontId="11" fillId="0" borderId="9" xfId="394" applyFont="1" applyFill="1" applyBorder="1"/>
    <xf numFmtId="0" fontId="11" fillId="0" borderId="0" xfId="394" applyFont="1" applyFill="1"/>
    <xf numFmtId="49" fontId="20" fillId="0" borderId="0" xfId="419" applyNumberFormat="1" applyFont="1" applyFill="1">
      <alignment vertical="center"/>
    </xf>
    <xf numFmtId="0" fontId="20" fillId="0" borderId="0" xfId="419" applyFont="1" applyFill="1">
      <alignment vertical="center"/>
    </xf>
    <xf numFmtId="0" fontId="18" fillId="0" borderId="0" xfId="394" applyNumberFormat="1" applyFont="1" applyFill="1" applyBorder="1" applyAlignment="1">
      <alignment horizontal="center"/>
    </xf>
    <xf numFmtId="0" fontId="8" fillId="0" borderId="0" xfId="394" applyFont="1" applyFill="1" applyAlignment="1">
      <alignment horizontal="center"/>
    </xf>
    <xf numFmtId="0" fontId="2" fillId="0" borderId="0" xfId="394" applyFont="1" applyFill="1"/>
    <xf numFmtId="49" fontId="22" fillId="0" borderId="0" xfId="419" applyNumberFormat="1" applyFont="1" applyFill="1">
      <alignment vertical="center"/>
    </xf>
    <xf numFmtId="0" fontId="22" fillId="0" borderId="0" xfId="419" applyFont="1" applyFill="1">
      <alignment vertical="center"/>
    </xf>
    <xf numFmtId="49" fontId="23" fillId="0" borderId="0" xfId="419" applyNumberFormat="1" applyFont="1" applyFill="1">
      <alignment vertical="center"/>
    </xf>
    <xf numFmtId="49" fontId="22" fillId="0" borderId="10" xfId="419" applyNumberFormat="1" applyFont="1" applyFill="1" applyBorder="1" applyAlignment="1">
      <alignment horizontal="center"/>
    </xf>
    <xf numFmtId="0" fontId="22" fillId="0" borderId="10" xfId="419" applyFont="1" applyFill="1" applyBorder="1">
      <alignment vertical="center"/>
    </xf>
    <xf numFmtId="49" fontId="22" fillId="0" borderId="9" xfId="419" applyNumberFormat="1" applyFont="1" applyFill="1" applyBorder="1" applyAlignment="1">
      <alignment horizontal="center"/>
    </xf>
    <xf numFmtId="0" fontId="22" fillId="0" borderId="9" xfId="419" applyFont="1" applyFill="1" applyBorder="1">
      <alignment vertical="center"/>
    </xf>
    <xf numFmtId="0" fontId="8" fillId="0" borderId="11" xfId="394" applyFont="1" applyFill="1" applyBorder="1" applyAlignment="1">
      <alignment horizontal="center"/>
    </xf>
    <xf numFmtId="0" fontId="8" fillId="0" borderId="12" xfId="394" applyFont="1" applyFill="1" applyBorder="1" applyAlignment="1">
      <alignment horizontal="center"/>
    </xf>
    <xf numFmtId="0" fontId="8" fillId="0" borderId="13" xfId="394" applyFont="1" applyFill="1" applyBorder="1" applyAlignment="1">
      <alignment horizontal="center"/>
    </xf>
    <xf numFmtId="0" fontId="11" fillId="0" borderId="0" xfId="394" applyNumberFormat="1" applyFont="1" applyFill="1" applyBorder="1" applyAlignment="1">
      <alignment horizontal="center"/>
    </xf>
    <xf numFmtId="0" fontId="6" fillId="0" borderId="14" xfId="394" applyFill="1" applyBorder="1" applyAlignment="1">
      <alignment horizontal="left"/>
    </xf>
    <xf numFmtId="0" fontId="6" fillId="0" borderId="15" xfId="394" applyFill="1" applyBorder="1"/>
    <xf numFmtId="0" fontId="6" fillId="0" borderId="14" xfId="394" applyFont="1" applyFill="1" applyBorder="1" applyAlignment="1">
      <alignment horizontal="left"/>
    </xf>
    <xf numFmtId="0" fontId="6" fillId="0" borderId="15" xfId="394" applyFont="1" applyFill="1" applyBorder="1"/>
    <xf numFmtId="0" fontId="2" fillId="0" borderId="14" xfId="394" applyFont="1" applyFill="1" applyBorder="1" applyAlignment="1">
      <alignment horizontal="left"/>
    </xf>
    <xf numFmtId="0" fontId="2" fillId="0" borderId="15" xfId="394" applyFont="1" applyFill="1" applyBorder="1"/>
    <xf numFmtId="0" fontId="11" fillId="0" borderId="16" xfId="394" applyFont="1" applyFill="1" applyBorder="1"/>
    <xf numFmtId="0" fontId="11" fillId="0" borderId="17" xfId="394" applyFont="1" applyFill="1" applyBorder="1"/>
    <xf numFmtId="0" fontId="2" fillId="0" borderId="18" xfId="394" applyFont="1" applyFill="1" applyBorder="1" applyAlignment="1">
      <alignment horizontal="left"/>
    </xf>
    <xf numFmtId="0" fontId="2" fillId="0" borderId="19" xfId="394" applyFont="1" applyFill="1" applyBorder="1" applyAlignment="1">
      <alignment horizontal="left"/>
    </xf>
    <xf numFmtId="0" fontId="2" fillId="0" borderId="20" xfId="394" applyFont="1" applyFill="1" applyBorder="1"/>
    <xf numFmtId="0" fontId="2" fillId="0" borderId="21" xfId="394" applyFont="1" applyFill="1" applyBorder="1"/>
    <xf numFmtId="49" fontId="22" fillId="0" borderId="16" xfId="419" applyNumberFormat="1" applyFont="1" applyFill="1" applyBorder="1" applyAlignment="1">
      <alignment horizontal="center"/>
    </xf>
    <xf numFmtId="0" fontId="22" fillId="0" borderId="16" xfId="419" applyFont="1" applyFill="1" applyBorder="1">
      <alignment vertical="center"/>
    </xf>
    <xf numFmtId="0" fontId="2" fillId="0" borderId="0" xfId="394" applyFont="1"/>
    <xf numFmtId="49" fontId="24" fillId="0" borderId="9" xfId="419" applyNumberFormat="1" applyFont="1" applyFill="1" applyBorder="1" applyAlignment="1">
      <alignment horizontal="center"/>
    </xf>
    <xf numFmtId="0" fontId="24" fillId="0" borderId="9" xfId="419" applyFont="1" applyFill="1" applyBorder="1">
      <alignment vertical="center"/>
    </xf>
    <xf numFmtId="49" fontId="22" fillId="0" borderId="22" xfId="419" applyNumberFormat="1" applyFont="1" applyFill="1" applyBorder="1" applyAlignment="1">
      <alignment horizontal="center"/>
    </xf>
    <xf numFmtId="0" fontId="22" fillId="0" borderId="22" xfId="419" applyFont="1" applyFill="1" applyBorder="1">
      <alignment vertical="center"/>
    </xf>
    <xf numFmtId="0" fontId="14" fillId="0" borderId="0" xfId="394" applyFont="1" applyFill="1"/>
    <xf numFmtId="0" fontId="8" fillId="0" borderId="0" xfId="234" applyFont="1" applyFill="1" applyAlignment="1">
      <alignment horizontal="center"/>
    </xf>
    <xf numFmtId="0" fontId="2" fillId="0" borderId="0" xfId="234"/>
    <xf numFmtId="0" fontId="11" fillId="0" borderId="0" xfId="234" applyFont="1"/>
    <xf numFmtId="0" fontId="11" fillId="0" borderId="0" xfId="234" applyFont="1" applyFill="1"/>
    <xf numFmtId="0" fontId="11" fillId="0" borderId="0" xfId="234" applyFont="1" applyAlignment="1">
      <alignment horizontal="left"/>
    </xf>
    <xf numFmtId="0" fontId="11" fillId="0" borderId="0" xfId="234" applyFont="1" applyBorder="1"/>
    <xf numFmtId="0" fontId="11" fillId="0" borderId="0" xfId="234" applyFont="1" applyBorder="1" applyAlignment="1">
      <alignment horizontal="center"/>
    </xf>
    <xf numFmtId="0" fontId="18" fillId="0" borderId="0" xfId="234" applyNumberFormat="1" applyFont="1" applyFill="1" applyBorder="1" applyAlignment="1">
      <alignment horizontal="center"/>
    </xf>
    <xf numFmtId="0" fontId="18" fillId="0" borderId="0" xfId="234" applyNumberFormat="1" applyFont="1" applyFill="1" applyBorder="1" applyAlignment="1">
      <alignment horizontal="left"/>
    </xf>
    <xf numFmtId="0" fontId="2" fillId="0" borderId="0" xfId="234" applyBorder="1" applyAlignment="1">
      <alignment horizontal="center"/>
    </xf>
    <xf numFmtId="0" fontId="11" fillId="0" borderId="0" xfId="234" applyFont="1" applyFill="1" applyBorder="1"/>
    <xf numFmtId="0" fontId="2" fillId="0" borderId="0" xfId="234" applyFont="1" applyBorder="1"/>
    <xf numFmtId="0" fontId="2" fillId="0" borderId="0" xfId="234" applyFont="1"/>
    <xf numFmtId="0" fontId="8" fillId="0" borderId="23" xfId="234" applyFont="1" applyFill="1" applyBorder="1" applyAlignment="1">
      <alignment horizontal="left"/>
    </xf>
    <xf numFmtId="0" fontId="2" fillId="0" borderId="0" xfId="234" applyBorder="1"/>
    <xf numFmtId="0" fontId="26" fillId="0" borderId="0" xfId="234" applyFont="1" applyBorder="1" applyAlignment="1">
      <alignment horizontal="center"/>
    </xf>
    <xf numFmtId="0" fontId="8" fillId="0" borderId="0" xfId="234" applyFont="1" applyBorder="1" applyAlignment="1">
      <alignment horizontal="center"/>
    </xf>
    <xf numFmtId="0" fontId="8" fillId="0" borderId="0" xfId="234" applyFont="1" applyFill="1" applyBorder="1" applyAlignment="1">
      <alignment horizontal="left"/>
    </xf>
    <xf numFmtId="0" fontId="2" fillId="0" borderId="0" xfId="234" applyFont="1" applyFill="1" applyBorder="1"/>
    <xf numFmtId="0" fontId="11" fillId="0" borderId="0" xfId="234" applyFont="1" applyFill="1" applyAlignment="1">
      <alignment horizontal="center"/>
    </xf>
    <xf numFmtId="0" fontId="11" fillId="0" borderId="0" xfId="234" applyFont="1" applyAlignment="1">
      <alignment horizontal="center"/>
    </xf>
    <xf numFmtId="4" fontId="18" fillId="0" borderId="0" xfId="234" applyNumberFormat="1" applyFont="1" applyFill="1" applyBorder="1" applyAlignment="1">
      <alignment horizontal="center"/>
    </xf>
    <xf numFmtId="174" fontId="18" fillId="0" borderId="0" xfId="234" applyNumberFormat="1" applyFont="1" applyFill="1" applyBorder="1" applyAlignment="1">
      <alignment horizontal="center"/>
    </xf>
    <xf numFmtId="0" fontId="18" fillId="0" borderId="24" xfId="234" applyNumberFormat="1" applyFont="1" applyFill="1" applyBorder="1" applyAlignment="1">
      <alignment horizontal="center"/>
    </xf>
    <xf numFmtId="0" fontId="11" fillId="0" borderId="24" xfId="234" applyNumberFormat="1" applyFont="1" applyFill="1" applyBorder="1" applyAlignment="1">
      <alignment horizontal="center"/>
    </xf>
    <xf numFmtId="178" fontId="11" fillId="0" borderId="24" xfId="234" applyNumberFormat="1" applyFont="1" applyFill="1" applyBorder="1" applyAlignment="1">
      <alignment horizontal="center"/>
    </xf>
    <xf numFmtId="0" fontId="11" fillId="0" borderId="0" xfId="234" applyNumberFormat="1" applyFont="1" applyFill="1" applyBorder="1" applyAlignment="1">
      <alignment horizontal="center"/>
    </xf>
    <xf numFmtId="0" fontId="18" fillId="0" borderId="0" xfId="234" applyNumberFormat="1" applyFont="1" applyFill="1" applyBorder="1" applyAlignment="1"/>
    <xf numFmtId="178" fontId="11" fillId="0" borderId="0" xfId="234" applyNumberFormat="1" applyFont="1" applyFill="1" applyBorder="1" applyAlignment="1">
      <alignment horizontal="center"/>
    </xf>
    <xf numFmtId="0" fontId="12" fillId="0" borderId="0" xfId="234" applyNumberFormat="1" applyFont="1" applyFill="1" applyBorder="1" applyAlignment="1">
      <alignment horizontal="left"/>
    </xf>
    <xf numFmtId="174" fontId="11" fillId="0" borderId="0" xfId="234" applyNumberFormat="1" applyFont="1" applyFill="1" applyBorder="1" applyAlignment="1">
      <alignment horizontal="center"/>
    </xf>
    <xf numFmtId="0" fontId="11" fillId="0" borderId="0" xfId="234" applyNumberFormat="1" applyFont="1" applyFill="1" applyBorder="1" applyAlignment="1"/>
    <xf numFmtId="0" fontId="2" fillId="0" borderId="0" xfId="234" applyAlignment="1">
      <alignment horizontal="center"/>
    </xf>
    <xf numFmtId="174" fontId="2" fillId="0" borderId="0" xfId="234" applyNumberFormat="1"/>
    <xf numFmtId="0" fontId="11" fillId="3" borderId="25" xfId="234" applyFont="1" applyFill="1" applyBorder="1" applyAlignment="1">
      <alignment horizontal="center"/>
    </xf>
    <xf numFmtId="174" fontId="11" fillId="3" borderId="26" xfId="234" applyNumberFormat="1" applyFont="1" applyFill="1" applyBorder="1" applyAlignment="1">
      <alignment horizontal="center"/>
    </xf>
    <xf numFmtId="0" fontId="11" fillId="0" borderId="27" xfId="234" applyNumberFormat="1" applyFont="1" applyFill="1" applyBorder="1" applyAlignment="1">
      <alignment horizontal="center"/>
    </xf>
    <xf numFmtId="0" fontId="11" fillId="0" borderId="28" xfId="234" applyNumberFormat="1" applyFont="1" applyFill="1" applyBorder="1" applyAlignment="1">
      <alignment horizontal="center"/>
    </xf>
    <xf numFmtId="0" fontId="11" fillId="0" borderId="24" xfId="234" applyNumberFormat="1" applyFont="1" applyFill="1" applyBorder="1" applyAlignment="1"/>
    <xf numFmtId="0" fontId="11" fillId="0" borderId="29" xfId="234" applyNumberFormat="1" applyFont="1" applyFill="1" applyBorder="1" applyAlignment="1">
      <alignment horizontal="center"/>
    </xf>
    <xf numFmtId="0" fontId="11" fillId="0" borderId="7" xfId="234" applyNumberFormat="1" applyFont="1" applyFill="1" applyBorder="1" applyAlignment="1">
      <alignment horizontal="center"/>
    </xf>
    <xf numFmtId="0" fontId="11" fillId="3" borderId="30" xfId="234" applyFont="1" applyFill="1" applyBorder="1" applyAlignment="1">
      <alignment horizontal="center"/>
    </xf>
    <xf numFmtId="174" fontId="11" fillId="3" borderId="31" xfId="234" applyNumberFormat="1" applyFont="1" applyFill="1" applyBorder="1" applyAlignment="1">
      <alignment horizontal="center"/>
    </xf>
    <xf numFmtId="0" fontId="11" fillId="0" borderId="32" xfId="234" applyNumberFormat="1" applyFont="1" applyFill="1" applyBorder="1" applyAlignment="1">
      <alignment horizontal="center"/>
    </xf>
    <xf numFmtId="0" fontId="11" fillId="0" borderId="30" xfId="234" applyNumberFormat="1" applyFont="1" applyFill="1" applyBorder="1" applyAlignment="1">
      <alignment horizontal="center"/>
    </xf>
    <xf numFmtId="178" fontId="11" fillId="0" borderId="30" xfId="234" applyNumberFormat="1" applyFont="1" applyFill="1" applyBorder="1" applyAlignment="1">
      <alignment horizontal="center"/>
    </xf>
    <xf numFmtId="0" fontId="11" fillId="0" borderId="30" xfId="234" applyNumberFormat="1" applyFont="1" applyFill="1" applyBorder="1" applyAlignment="1"/>
    <xf numFmtId="0" fontId="11" fillId="0" borderId="33" xfId="234" applyNumberFormat="1" applyFont="1" applyFill="1" applyBorder="1" applyAlignment="1">
      <alignment horizontal="center"/>
    </xf>
    <xf numFmtId="0" fontId="11" fillId="0" borderId="8" xfId="234" applyNumberFormat="1" applyFont="1" applyFill="1" applyBorder="1" applyAlignment="1">
      <alignment horizontal="center"/>
    </xf>
    <xf numFmtId="0" fontId="11" fillId="3" borderId="34" xfId="234" applyFont="1" applyFill="1" applyBorder="1" applyAlignment="1">
      <alignment horizontal="center"/>
    </xf>
    <xf numFmtId="0" fontId="2" fillId="0" borderId="35" xfId="234" applyBorder="1"/>
    <xf numFmtId="0" fontId="11" fillId="3" borderId="29" xfId="234" applyFont="1" applyFill="1" applyBorder="1" applyAlignment="1">
      <alignment horizontal="center"/>
    </xf>
    <xf numFmtId="0" fontId="2" fillId="0" borderId="28" xfId="234" applyBorder="1"/>
    <xf numFmtId="0" fontId="2" fillId="0" borderId="24" xfId="234" applyBorder="1"/>
    <xf numFmtId="0" fontId="2" fillId="0" borderId="29" xfId="234" applyBorder="1"/>
    <xf numFmtId="0" fontId="2" fillId="0" borderId="7" xfId="234" applyBorder="1"/>
    <xf numFmtId="0" fontId="11" fillId="3" borderId="33" xfId="234" applyFont="1" applyFill="1" applyBorder="1" applyAlignment="1">
      <alignment horizontal="center"/>
    </xf>
    <xf numFmtId="0" fontId="2" fillId="0" borderId="32" xfId="234" applyBorder="1"/>
    <xf numFmtId="0" fontId="2" fillId="0" borderId="30" xfId="234" applyBorder="1"/>
    <xf numFmtId="0" fontId="2" fillId="0" borderId="33" xfId="234" applyBorder="1"/>
    <xf numFmtId="0" fontId="2" fillId="0" borderId="8" xfId="234" applyBorder="1"/>
    <xf numFmtId="0" fontId="2" fillId="0" borderId="36" xfId="234" applyBorder="1"/>
    <xf numFmtId="0" fontId="11" fillId="3" borderId="37" xfId="234" applyNumberFormat="1" applyFont="1" applyFill="1" applyBorder="1" applyAlignment="1">
      <alignment horizontal="center"/>
    </xf>
    <xf numFmtId="0" fontId="11" fillId="3" borderId="25" xfId="234" applyNumberFormat="1" applyFont="1" applyFill="1" applyBorder="1" applyAlignment="1">
      <alignment horizontal="center"/>
    </xf>
    <xf numFmtId="0" fontId="11" fillId="3" borderId="34" xfId="234" applyNumberFormat="1" applyFont="1" applyFill="1" applyBorder="1" applyAlignment="1">
      <alignment horizontal="center"/>
    </xf>
    <xf numFmtId="174" fontId="11" fillId="3" borderId="25" xfId="234" applyNumberFormat="1" applyFont="1" applyFill="1" applyBorder="1" applyAlignment="1">
      <alignment horizontal="center"/>
    </xf>
    <xf numFmtId="174" fontId="11" fillId="3" borderId="38" xfId="234" applyNumberFormat="1" applyFont="1" applyFill="1" applyBorder="1" applyAlignment="1">
      <alignment horizontal="center"/>
    </xf>
    <xf numFmtId="174" fontId="11" fillId="3" borderId="39" xfId="234" applyNumberFormat="1" applyFont="1" applyFill="1" applyBorder="1" applyAlignment="1">
      <alignment horizontal="center"/>
    </xf>
    <xf numFmtId="0" fontId="11" fillId="0" borderId="35" xfId="234" applyNumberFormat="1" applyFont="1" applyFill="1" applyBorder="1" applyAlignment="1">
      <alignment horizontal="center"/>
    </xf>
    <xf numFmtId="0" fontId="11" fillId="0" borderId="40" xfId="234" applyNumberFormat="1" applyFont="1" applyFill="1" applyBorder="1" applyAlignment="1">
      <alignment horizontal="center"/>
    </xf>
    <xf numFmtId="178" fontId="11" fillId="0" borderId="40" xfId="234" applyNumberFormat="1" applyFont="1" applyFill="1" applyBorder="1" applyAlignment="1">
      <alignment horizontal="center"/>
    </xf>
    <xf numFmtId="0" fontId="11" fillId="0" borderId="41" xfId="234" applyNumberFormat="1" applyFont="1" applyFill="1" applyBorder="1" applyAlignment="1">
      <alignment horizontal="center"/>
    </xf>
    <xf numFmtId="0" fontId="11" fillId="3" borderId="42" xfId="234" applyNumberFormat="1" applyFont="1" applyFill="1" applyBorder="1" applyAlignment="1">
      <alignment horizontal="center"/>
    </xf>
    <xf numFmtId="0" fontId="11" fillId="3" borderId="24" xfId="234" applyNumberFormat="1" applyFont="1" applyFill="1" applyBorder="1" applyAlignment="1">
      <alignment horizontal="center"/>
    </xf>
    <xf numFmtId="0" fontId="11" fillId="3" borderId="29" xfId="234" applyNumberFormat="1" applyFont="1" applyFill="1" applyBorder="1" applyAlignment="1">
      <alignment horizontal="center"/>
    </xf>
    <xf numFmtId="174" fontId="11" fillId="3" borderId="24" xfId="234" applyNumberFormat="1" applyFont="1" applyFill="1" applyBorder="1" applyAlignment="1">
      <alignment horizontal="center"/>
    </xf>
    <xf numFmtId="174" fontId="11" fillId="3" borderId="28" xfId="234" applyNumberFormat="1" applyFont="1" applyFill="1" applyBorder="1" applyAlignment="1">
      <alignment horizontal="center"/>
    </xf>
    <xf numFmtId="174" fontId="11" fillId="3" borderId="43" xfId="234" applyNumberFormat="1" applyFont="1" applyFill="1" applyBorder="1" applyAlignment="1">
      <alignment horizontal="center"/>
    </xf>
    <xf numFmtId="0" fontId="11" fillId="3" borderId="32" xfId="234" applyNumberFormat="1" applyFont="1" applyFill="1" applyBorder="1" applyAlignment="1">
      <alignment horizontal="center"/>
    </xf>
    <xf numFmtId="0" fontId="11" fillId="3" borderId="30" xfId="234" applyNumberFormat="1" applyFont="1" applyFill="1" applyBorder="1" applyAlignment="1">
      <alignment horizontal="center"/>
    </xf>
    <xf numFmtId="0" fontId="11" fillId="3" borderId="33" xfId="234" applyNumberFormat="1" applyFont="1" applyFill="1" applyBorder="1" applyAlignment="1">
      <alignment horizontal="center"/>
    </xf>
    <xf numFmtId="174" fontId="11" fillId="3" borderId="30" xfId="234" applyNumberFormat="1" applyFont="1" applyFill="1" applyBorder="1" applyAlignment="1">
      <alignment horizontal="center"/>
    </xf>
    <xf numFmtId="174" fontId="11" fillId="3" borderId="44" xfId="234" applyNumberFormat="1" applyFont="1" applyFill="1" applyBorder="1" applyAlignment="1">
      <alignment horizontal="center"/>
    </xf>
    <xf numFmtId="174" fontId="11" fillId="3" borderId="36" xfId="234" applyNumberFormat="1" applyFont="1" applyFill="1" applyBorder="1" applyAlignment="1">
      <alignment horizontal="center"/>
    </xf>
    <xf numFmtId="0" fontId="11" fillId="0" borderId="36" xfId="234" applyNumberFormat="1" applyFont="1" applyFill="1" applyBorder="1" applyAlignment="1">
      <alignment horizontal="center"/>
    </xf>
    <xf numFmtId="0" fontId="11" fillId="3" borderId="26" xfId="234" applyNumberFormat="1" applyFont="1" applyFill="1" applyBorder="1" applyAlignment="1">
      <alignment horizontal="center"/>
    </xf>
    <xf numFmtId="0" fontId="11" fillId="3" borderId="45" xfId="234" applyNumberFormat="1" applyFont="1" applyFill="1" applyBorder="1" applyAlignment="1">
      <alignment horizontal="center"/>
    </xf>
    <xf numFmtId="0" fontId="11" fillId="3" borderId="31" xfId="234" applyNumberFormat="1" applyFont="1" applyFill="1" applyBorder="1" applyAlignment="1">
      <alignment horizontal="center"/>
    </xf>
    <xf numFmtId="0" fontId="11" fillId="0" borderId="6" xfId="234" applyNumberFormat="1" applyFont="1" applyFill="1" applyBorder="1" applyAlignment="1">
      <alignment horizontal="center"/>
    </xf>
    <xf numFmtId="0" fontId="2" fillId="0" borderId="27" xfId="234" applyBorder="1"/>
    <xf numFmtId="0" fontId="28" fillId="0" borderId="35" xfId="234" applyNumberFormat="1" applyFont="1" applyFill="1" applyBorder="1" applyAlignment="1">
      <alignment horizontal="left"/>
    </xf>
    <xf numFmtId="177" fontId="11" fillId="0" borderId="40" xfId="55" applyNumberFormat="1" applyFont="1" applyFill="1" applyBorder="1" applyAlignment="1">
      <alignment horizontal="center"/>
    </xf>
    <xf numFmtId="177" fontId="11" fillId="0" borderId="40" xfId="55" applyNumberFormat="1" applyFont="1" applyFill="1" applyBorder="1" applyAlignment="1"/>
    <xf numFmtId="0" fontId="28" fillId="0" borderId="28" xfId="234" applyNumberFormat="1" applyFont="1" applyFill="1" applyBorder="1" applyAlignment="1">
      <alignment horizontal="left"/>
    </xf>
    <xf numFmtId="177" fontId="11" fillId="0" borderId="24" xfId="55" applyNumberFormat="1" applyFont="1" applyFill="1" applyBorder="1" applyAlignment="1">
      <alignment horizontal="center"/>
    </xf>
    <xf numFmtId="177" fontId="11" fillId="0" borderId="24" xfId="55" applyNumberFormat="1" applyFont="1" applyFill="1" applyBorder="1" applyAlignment="1"/>
    <xf numFmtId="0" fontId="28" fillId="0" borderId="32" xfId="234" applyNumberFormat="1" applyFont="1" applyFill="1" applyBorder="1" applyAlignment="1">
      <alignment horizontal="left"/>
    </xf>
    <xf numFmtId="177" fontId="11" fillId="0" borderId="30" xfId="55" applyNumberFormat="1" applyFont="1" applyFill="1" applyBorder="1" applyAlignment="1">
      <alignment horizontal="center"/>
    </xf>
    <xf numFmtId="177" fontId="11" fillId="0" borderId="30" xfId="55" applyNumberFormat="1" applyFont="1" applyFill="1" applyBorder="1" applyAlignment="1"/>
    <xf numFmtId="0" fontId="29" fillId="0" borderId="28" xfId="234" applyNumberFormat="1" applyFont="1" applyFill="1" applyBorder="1" applyAlignment="1">
      <alignment horizontal="left"/>
    </xf>
    <xf numFmtId="0" fontId="11" fillId="0" borderId="28" xfId="234" applyNumberFormat="1" applyFont="1" applyFill="1" applyBorder="1" applyAlignment="1">
      <alignment horizontal="left"/>
    </xf>
    <xf numFmtId="0" fontId="11" fillId="3" borderId="46" xfId="234" applyNumberFormat="1" applyFont="1" applyFill="1" applyBorder="1" applyAlignment="1">
      <alignment horizontal="center"/>
    </xf>
    <xf numFmtId="0" fontId="11" fillId="3" borderId="47" xfId="234" applyNumberFormat="1" applyFont="1" applyFill="1" applyBorder="1" applyAlignment="1">
      <alignment horizontal="center"/>
    </xf>
    <xf numFmtId="174" fontId="11" fillId="3" borderId="46" xfId="234" applyNumberFormat="1" applyFont="1" applyFill="1" applyBorder="1" applyAlignment="1">
      <alignment horizontal="center"/>
    </xf>
    <xf numFmtId="174" fontId="11" fillId="3" borderId="47" xfId="234" applyNumberFormat="1" applyFont="1" applyFill="1" applyBorder="1" applyAlignment="1">
      <alignment horizontal="center"/>
    </xf>
    <xf numFmtId="174" fontId="11" fillId="3" borderId="48" xfId="234" applyNumberFormat="1" applyFont="1" applyFill="1" applyBorder="1" applyAlignment="1">
      <alignment horizontal="center"/>
    </xf>
    <xf numFmtId="174" fontId="11" fillId="3" borderId="49" xfId="234" applyNumberFormat="1" applyFont="1" applyFill="1" applyBorder="1" applyAlignment="1">
      <alignment horizontal="center"/>
    </xf>
    <xf numFmtId="179" fontId="11" fillId="0" borderId="24" xfId="234" applyNumberFormat="1" applyFont="1" applyFill="1" applyBorder="1" applyAlignment="1">
      <alignment horizontal="center"/>
    </xf>
    <xf numFmtId="179" fontId="11" fillId="0" borderId="24" xfId="55" applyNumberFormat="1" applyFont="1" applyFill="1" applyBorder="1" applyAlignment="1">
      <alignment horizontal="center"/>
    </xf>
    <xf numFmtId="180" fontId="11" fillId="0" borderId="24" xfId="234" applyNumberFormat="1" applyFont="1" applyFill="1" applyBorder="1" applyAlignment="1">
      <alignment horizontal="center"/>
    </xf>
    <xf numFmtId="181" fontId="11" fillId="0" borderId="24" xfId="234" applyNumberFormat="1" applyFont="1" applyFill="1" applyBorder="1" applyAlignment="1">
      <alignment horizontal="center"/>
    </xf>
    <xf numFmtId="182" fontId="11" fillId="0" borderId="24" xfId="234" applyNumberFormat="1" applyFont="1" applyFill="1" applyBorder="1" applyAlignment="1"/>
    <xf numFmtId="182" fontId="11" fillId="0" borderId="29" xfId="234" applyNumberFormat="1" applyFont="1" applyFill="1" applyBorder="1" applyAlignment="1">
      <alignment horizontal="center"/>
    </xf>
    <xf numFmtId="181" fontId="11" fillId="0" borderId="7" xfId="234" applyNumberFormat="1" applyFont="1" applyFill="1" applyBorder="1" applyAlignment="1">
      <alignment horizontal="center"/>
    </xf>
    <xf numFmtId="0" fontId="2" fillId="0" borderId="44" xfId="234" applyBorder="1"/>
    <xf numFmtId="0" fontId="11" fillId="3" borderId="50" xfId="234" applyNumberFormat="1" applyFont="1" applyFill="1" applyBorder="1" applyAlignment="1">
      <alignment horizontal="center"/>
    </xf>
    <xf numFmtId="0" fontId="29" fillId="0" borderId="35" xfId="234" applyNumberFormat="1" applyFont="1" applyFill="1" applyBorder="1" applyAlignment="1">
      <alignment horizontal="left"/>
    </xf>
    <xf numFmtId="0" fontId="12" fillId="0" borderId="28" xfId="234" applyNumberFormat="1" applyFont="1" applyFill="1" applyBorder="1" applyAlignment="1">
      <alignment horizontal="left"/>
    </xf>
    <xf numFmtId="0" fontId="11" fillId="3" borderId="51" xfId="234" applyNumberFormat="1" applyFont="1" applyFill="1" applyBorder="1" applyAlignment="1">
      <alignment horizontal="center"/>
    </xf>
    <xf numFmtId="174" fontId="11" fillId="3" borderId="52" xfId="234" applyNumberFormat="1" applyFont="1" applyFill="1" applyBorder="1" applyAlignment="1">
      <alignment horizontal="center"/>
    </xf>
    <xf numFmtId="0" fontId="29" fillId="0" borderId="32" xfId="234" applyNumberFormat="1" applyFont="1" applyFill="1" applyBorder="1" applyAlignment="1">
      <alignment horizontal="left"/>
    </xf>
    <xf numFmtId="0" fontId="29" fillId="0" borderId="42" xfId="234" applyNumberFormat="1" applyFont="1" applyFill="1" applyBorder="1" applyAlignment="1">
      <alignment horizontal="left"/>
    </xf>
    <xf numFmtId="183" fontId="11" fillId="0" borderId="24" xfId="234" applyNumberFormat="1" applyFont="1" applyFill="1" applyBorder="1" applyAlignment="1">
      <alignment horizontal="center"/>
    </xf>
    <xf numFmtId="177" fontId="11" fillId="0" borderId="24" xfId="234" applyNumberFormat="1" applyFont="1" applyFill="1" applyBorder="1" applyAlignment="1">
      <alignment horizontal="center"/>
    </xf>
    <xf numFmtId="0" fontId="8" fillId="0" borderId="28" xfId="234" applyFont="1" applyBorder="1"/>
    <xf numFmtId="0" fontId="11" fillId="0" borderId="5" xfId="234" applyNumberFormat="1" applyFont="1" applyFill="1" applyBorder="1" applyAlignment="1">
      <alignment horizontal="center"/>
    </xf>
    <xf numFmtId="0" fontId="28" fillId="0" borderId="42" xfId="234" applyNumberFormat="1" applyFont="1" applyFill="1" applyBorder="1" applyAlignment="1">
      <alignment horizontal="left"/>
    </xf>
    <xf numFmtId="0" fontId="11" fillId="0" borderId="35" xfId="234" applyNumberFormat="1" applyFont="1" applyFill="1" applyBorder="1" applyAlignment="1">
      <alignment horizontal="left"/>
    </xf>
    <xf numFmtId="0" fontId="29" fillId="0" borderId="28" xfId="234" applyFont="1" applyBorder="1"/>
    <xf numFmtId="0" fontId="28" fillId="0" borderId="44" xfId="234" applyNumberFormat="1" applyFont="1" applyFill="1" applyBorder="1" applyAlignment="1">
      <alignment horizontal="left"/>
    </xf>
    <xf numFmtId="174" fontId="11" fillId="3" borderId="53" xfId="234" applyNumberFormat="1" applyFont="1" applyFill="1" applyBorder="1" applyAlignment="1">
      <alignment horizontal="center"/>
    </xf>
    <xf numFmtId="0" fontId="11" fillId="3" borderId="24" xfId="234" applyFont="1" applyFill="1" applyBorder="1" applyAlignment="1">
      <alignment horizontal="center"/>
    </xf>
    <xf numFmtId="174" fontId="11" fillId="3" borderId="45" xfId="234" applyNumberFormat="1" applyFont="1" applyFill="1" applyBorder="1" applyAlignment="1">
      <alignment horizontal="center"/>
    </xf>
    <xf numFmtId="0" fontId="11" fillId="3" borderId="54" xfId="234" applyNumberFormat="1" applyFont="1" applyFill="1" applyBorder="1" applyAlignment="1">
      <alignment horizontal="center"/>
    </xf>
    <xf numFmtId="174" fontId="11" fillId="3" borderId="54" xfId="234" applyNumberFormat="1" applyFont="1" applyFill="1" applyBorder="1" applyAlignment="1">
      <alignment horizontal="center"/>
    </xf>
    <xf numFmtId="174" fontId="11" fillId="3" borderId="51" xfId="234" applyNumberFormat="1" applyFont="1" applyFill="1" applyBorder="1" applyAlignment="1">
      <alignment horizontal="center"/>
    </xf>
    <xf numFmtId="174" fontId="11" fillId="3" borderId="55" xfId="234" applyNumberFormat="1" applyFont="1" applyFill="1" applyBorder="1" applyAlignment="1">
      <alignment horizontal="center"/>
    </xf>
    <xf numFmtId="0" fontId="2" fillId="3" borderId="25" xfId="234" applyFont="1" applyFill="1" applyBorder="1"/>
    <xf numFmtId="0" fontId="2" fillId="3" borderId="24" xfId="234" applyFont="1" applyFill="1" applyBorder="1"/>
    <xf numFmtId="0" fontId="2" fillId="3" borderId="30" xfId="234" applyFont="1" applyFill="1" applyBorder="1"/>
    <xf numFmtId="0" fontId="30" fillId="0" borderId="28" xfId="234" applyNumberFormat="1" applyFont="1" applyFill="1" applyBorder="1" applyAlignment="1">
      <alignment vertical="justify"/>
    </xf>
    <xf numFmtId="178" fontId="14" fillId="0" borderId="24" xfId="234" applyNumberFormat="1" applyFont="1" applyFill="1" applyBorder="1" applyAlignment="1">
      <alignment vertical="justify"/>
    </xf>
    <xf numFmtId="0" fontId="2" fillId="0" borderId="0" xfId="234" applyFont="1" applyFill="1"/>
    <xf numFmtId="4" fontId="18" fillId="4" borderId="56" xfId="234" applyNumberFormat="1" applyFont="1" applyFill="1" applyBorder="1" applyAlignment="1">
      <alignment horizontal="center"/>
    </xf>
    <xf numFmtId="4" fontId="18" fillId="4" borderId="57" xfId="234" applyNumberFormat="1" applyFont="1" applyFill="1" applyBorder="1" applyAlignment="1">
      <alignment horizontal="center"/>
    </xf>
    <xf numFmtId="4" fontId="18" fillId="4" borderId="58" xfId="234" applyNumberFormat="1" applyFont="1" applyFill="1" applyBorder="1" applyAlignment="1">
      <alignment horizontal="center"/>
    </xf>
    <xf numFmtId="0" fontId="11" fillId="5" borderId="28" xfId="234" applyNumberFormat="1" applyFont="1" applyFill="1" applyBorder="1" applyAlignment="1">
      <alignment horizontal="left"/>
    </xf>
    <xf numFmtId="0" fontId="11" fillId="5" borderId="24" xfId="234" applyNumberFormat="1" applyFont="1" applyFill="1" applyBorder="1" applyAlignment="1">
      <alignment horizontal="center"/>
    </xf>
    <xf numFmtId="0" fontId="11" fillId="3" borderId="26" xfId="234" applyFont="1" applyFill="1" applyBorder="1" applyAlignment="1">
      <alignment horizontal="center"/>
    </xf>
    <xf numFmtId="0" fontId="28" fillId="5" borderId="28" xfId="234" applyNumberFormat="1" applyFont="1" applyFill="1" applyBorder="1" applyAlignment="1">
      <alignment horizontal="left"/>
    </xf>
    <xf numFmtId="178" fontId="11" fillId="5" borderId="24" xfId="234" applyNumberFormat="1" applyFont="1" applyFill="1" applyBorder="1" applyAlignment="1">
      <alignment horizontal="center"/>
    </xf>
    <xf numFmtId="177" fontId="11" fillId="5" borderId="24" xfId="55" applyNumberFormat="1" applyFont="1" applyFill="1" applyBorder="1" applyAlignment="1">
      <alignment horizontal="center"/>
    </xf>
    <xf numFmtId="177" fontId="11" fillId="5" borderId="24" xfId="55" applyNumberFormat="1" applyFont="1" applyFill="1" applyBorder="1" applyAlignment="1"/>
    <xf numFmtId="0" fontId="25" fillId="5" borderId="24" xfId="234" applyNumberFormat="1" applyFont="1" applyFill="1" applyBorder="1" applyAlignment="1">
      <alignment horizontal="center"/>
    </xf>
    <xf numFmtId="0" fontId="11" fillId="5" borderId="29" xfId="234" applyNumberFormat="1" applyFont="1" applyFill="1" applyBorder="1" applyAlignment="1">
      <alignment horizontal="center"/>
    </xf>
    <xf numFmtId="0" fontId="11" fillId="5" borderId="27" xfId="234" applyNumberFormat="1" applyFont="1" applyFill="1" applyBorder="1" applyAlignment="1">
      <alignment horizontal="center"/>
    </xf>
    <xf numFmtId="0" fontId="11" fillId="3" borderId="45" xfId="234" applyFont="1" applyFill="1" applyBorder="1" applyAlignment="1">
      <alignment horizontal="center"/>
    </xf>
    <xf numFmtId="0" fontId="2" fillId="5" borderId="28" xfId="234" applyFill="1" applyBorder="1"/>
    <xf numFmtId="179" fontId="11" fillId="5" borderId="24" xfId="234" applyNumberFormat="1" applyFont="1" applyFill="1" applyBorder="1" applyAlignment="1">
      <alignment horizontal="center"/>
    </xf>
    <xf numFmtId="179" fontId="11" fillId="5" borderId="24" xfId="55" applyNumberFormat="1" applyFont="1" applyFill="1" applyBorder="1" applyAlignment="1">
      <alignment horizontal="center"/>
    </xf>
    <xf numFmtId="181" fontId="11" fillId="5" borderId="24" xfId="55" applyNumberFormat="1" applyFont="1" applyFill="1" applyBorder="1" applyAlignment="1"/>
    <xf numFmtId="180" fontId="11" fillId="5" borderId="24" xfId="234" applyNumberFormat="1" applyFont="1" applyFill="1" applyBorder="1" applyAlignment="1">
      <alignment horizontal="center"/>
    </xf>
    <xf numFmtId="180" fontId="25" fillId="5" borderId="24" xfId="234" applyNumberFormat="1" applyFont="1" applyFill="1" applyBorder="1" applyAlignment="1">
      <alignment horizontal="center"/>
    </xf>
    <xf numFmtId="181" fontId="11" fillId="5" borderId="24" xfId="234" applyNumberFormat="1" applyFont="1" applyFill="1" applyBorder="1" applyAlignment="1">
      <alignment horizontal="center"/>
    </xf>
    <xf numFmtId="182" fontId="11" fillId="5" borderId="24" xfId="234" applyNumberFormat="1" applyFont="1" applyFill="1" applyBorder="1" applyAlignment="1"/>
    <xf numFmtId="182" fontId="11" fillId="5" borderId="29" xfId="234" applyNumberFormat="1" applyFont="1" applyFill="1" applyBorder="1" applyAlignment="1">
      <alignment horizontal="center"/>
    </xf>
    <xf numFmtId="181" fontId="11" fillId="5" borderId="7" xfId="234" applyNumberFormat="1" applyFont="1" applyFill="1" applyBorder="1" applyAlignment="1">
      <alignment horizontal="center"/>
    </xf>
    <xf numFmtId="0" fontId="2" fillId="5" borderId="24" xfId="234" applyFill="1" applyBorder="1"/>
    <xf numFmtId="0" fontId="2" fillId="5" borderId="29" xfId="234" applyFill="1" applyBorder="1"/>
    <xf numFmtId="0" fontId="2" fillId="5" borderId="7" xfId="234" applyFill="1" applyBorder="1"/>
    <xf numFmtId="0" fontId="11" fillId="3" borderId="31" xfId="234" applyFont="1" applyFill="1" applyBorder="1" applyAlignment="1">
      <alignment horizontal="center"/>
    </xf>
    <xf numFmtId="0" fontId="11" fillId="3" borderId="59" xfId="234" applyNumberFormat="1" applyFont="1" applyFill="1" applyBorder="1" applyAlignment="1">
      <alignment horizontal="center"/>
    </xf>
    <xf numFmtId="4" fontId="18" fillId="4" borderId="60" xfId="234" applyNumberFormat="1" applyFont="1" applyFill="1" applyBorder="1" applyAlignment="1">
      <alignment horizontal="center"/>
    </xf>
    <xf numFmtId="0" fontId="25" fillId="0" borderId="24" xfId="234" applyNumberFormat="1" applyFont="1" applyFill="1" applyBorder="1" applyAlignment="1">
      <alignment horizontal="center"/>
    </xf>
    <xf numFmtId="180" fontId="25" fillId="0" borderId="24" xfId="234" applyNumberFormat="1" applyFont="1" applyFill="1" applyBorder="1" applyAlignment="1">
      <alignment horizontal="center"/>
    </xf>
    <xf numFmtId="0" fontId="11" fillId="3" borderId="61" xfId="234" applyNumberFormat="1" applyFont="1" applyFill="1" applyBorder="1" applyAlignment="1">
      <alignment horizontal="center"/>
    </xf>
    <xf numFmtId="0" fontId="11" fillId="3" borderId="40" xfId="234" applyNumberFormat="1" applyFont="1" applyFill="1" applyBorder="1" applyAlignment="1">
      <alignment horizontal="center"/>
    </xf>
    <xf numFmtId="4" fontId="18" fillId="4" borderId="62" xfId="234" applyNumberFormat="1" applyFont="1" applyFill="1" applyBorder="1" applyAlignment="1">
      <alignment horizontal="center"/>
    </xf>
    <xf numFmtId="174" fontId="11" fillId="3" borderId="40" xfId="234" applyNumberFormat="1" applyFont="1" applyFill="1" applyBorder="1" applyAlignment="1">
      <alignment horizontal="center"/>
    </xf>
    <xf numFmtId="174" fontId="11" fillId="3" borderId="50" xfId="234" applyNumberFormat="1" applyFont="1" applyFill="1" applyBorder="1" applyAlignment="1">
      <alignment horizontal="center"/>
    </xf>
    <xf numFmtId="174" fontId="11" fillId="3" borderId="35" xfId="234" applyNumberFormat="1" applyFont="1" applyFill="1" applyBorder="1" applyAlignment="1">
      <alignment horizontal="center"/>
    </xf>
    <xf numFmtId="0" fontId="25" fillId="0" borderId="40" xfId="234" applyNumberFormat="1" applyFont="1" applyFill="1" applyBorder="1" applyAlignment="1">
      <alignment horizontal="center"/>
    </xf>
    <xf numFmtId="0" fontId="11" fillId="3" borderId="63" xfId="234" applyNumberFormat="1" applyFont="1" applyFill="1" applyBorder="1" applyAlignment="1">
      <alignment horizontal="center"/>
    </xf>
    <xf numFmtId="4" fontId="18" fillId="4" borderId="64" xfId="234" applyNumberFormat="1" applyFont="1" applyFill="1" applyBorder="1" applyAlignment="1">
      <alignment horizontal="center"/>
    </xf>
    <xf numFmtId="0" fontId="11" fillId="3" borderId="40" xfId="234" applyFont="1" applyFill="1" applyBorder="1" applyAlignment="1">
      <alignment horizontal="center"/>
    </xf>
    <xf numFmtId="0" fontId="11" fillId="3" borderId="50" xfId="234" applyFont="1" applyFill="1" applyBorder="1" applyAlignment="1">
      <alignment horizontal="center"/>
    </xf>
    <xf numFmtId="0" fontId="11" fillId="3" borderId="54" xfId="234" applyFont="1" applyFill="1" applyBorder="1" applyAlignment="1">
      <alignment horizontal="center"/>
    </xf>
    <xf numFmtId="0" fontId="11" fillId="3" borderId="51" xfId="234" applyFont="1" applyFill="1" applyBorder="1" applyAlignment="1">
      <alignment horizontal="center"/>
    </xf>
    <xf numFmtId="174" fontId="11" fillId="3" borderId="34" xfId="234" applyNumberFormat="1" applyFont="1" applyFill="1" applyBorder="1" applyAlignment="1">
      <alignment horizontal="center"/>
    </xf>
    <xf numFmtId="174" fontId="11" fillId="3" borderId="29" xfId="234" applyNumberFormat="1" applyFont="1" applyFill="1" applyBorder="1" applyAlignment="1">
      <alignment horizontal="center"/>
    </xf>
    <xf numFmtId="174" fontId="11" fillId="3" borderId="33" xfId="234" applyNumberFormat="1" applyFont="1" applyFill="1" applyBorder="1" applyAlignment="1">
      <alignment horizontal="center"/>
    </xf>
    <xf numFmtId="174" fontId="11" fillId="3" borderId="65" xfId="234" applyNumberFormat="1" applyFont="1" applyFill="1" applyBorder="1" applyAlignment="1">
      <alignment horizontal="center"/>
    </xf>
    <xf numFmtId="174" fontId="11" fillId="3" borderId="41" xfId="234" applyNumberFormat="1" applyFont="1" applyFill="1" applyBorder="1" applyAlignment="1">
      <alignment horizontal="center"/>
    </xf>
    <xf numFmtId="174" fontId="11" fillId="3" borderId="66" xfId="234" applyNumberFormat="1" applyFont="1" applyFill="1" applyBorder="1" applyAlignment="1">
      <alignment horizontal="center"/>
    </xf>
    <xf numFmtId="0" fontId="18" fillId="0" borderId="67" xfId="234" applyNumberFormat="1" applyFont="1" applyFill="1" applyBorder="1" applyAlignment="1">
      <alignment horizontal="center"/>
    </xf>
    <xf numFmtId="0" fontId="18" fillId="0" borderId="68" xfId="234" applyNumberFormat="1" applyFont="1" applyFill="1" applyBorder="1" applyAlignment="1">
      <alignment horizontal="center"/>
    </xf>
    <xf numFmtId="0" fontId="18" fillId="0" borderId="69" xfId="234" applyNumberFormat="1" applyFont="1" applyFill="1" applyBorder="1" applyAlignment="1">
      <alignment horizontal="center"/>
    </xf>
    <xf numFmtId="4" fontId="18" fillId="0" borderId="70" xfId="234" applyNumberFormat="1" applyFont="1" applyFill="1" applyBorder="1" applyAlignment="1">
      <alignment horizontal="center"/>
    </xf>
    <xf numFmtId="174" fontId="18" fillId="0" borderId="68" xfId="234" applyNumberFormat="1" applyFont="1" applyFill="1" applyBorder="1" applyAlignment="1">
      <alignment horizontal="center"/>
    </xf>
    <xf numFmtId="174" fontId="18" fillId="0" borderId="69" xfId="234" applyNumberFormat="1" applyFont="1" applyFill="1" applyBorder="1" applyAlignment="1">
      <alignment horizontal="center"/>
    </xf>
    <xf numFmtId="174" fontId="18" fillId="6" borderId="71" xfId="234" applyNumberFormat="1" applyFont="1" applyFill="1" applyBorder="1" applyAlignment="1">
      <alignment horizontal="center"/>
    </xf>
    <xf numFmtId="174" fontId="18" fillId="0" borderId="72" xfId="234" applyNumberFormat="1" applyFont="1" applyFill="1" applyBorder="1" applyAlignment="1">
      <alignment horizontal="center"/>
    </xf>
    <xf numFmtId="178" fontId="18" fillId="0" borderId="68" xfId="234" applyNumberFormat="1" applyFont="1" applyFill="1" applyBorder="1" applyAlignment="1">
      <alignment horizontal="center"/>
    </xf>
    <xf numFmtId="0" fontId="11" fillId="0" borderId="68" xfId="234" applyNumberFormat="1" applyFont="1" applyFill="1" applyBorder="1" applyAlignment="1">
      <alignment horizontal="center"/>
    </xf>
    <xf numFmtId="0" fontId="18" fillId="0" borderId="68" xfId="234" applyNumberFormat="1" applyFont="1" applyFill="1" applyBorder="1" applyAlignment="1"/>
    <xf numFmtId="0" fontId="18" fillId="0" borderId="73" xfId="234" applyNumberFormat="1" applyFont="1" applyFill="1" applyBorder="1" applyAlignment="1">
      <alignment horizontal="center"/>
    </xf>
    <xf numFmtId="0" fontId="18" fillId="0" borderId="74" xfId="234" applyNumberFormat="1" applyFont="1" applyFill="1" applyBorder="1" applyAlignment="1">
      <alignment horizontal="center"/>
    </xf>
    <xf numFmtId="0" fontId="18" fillId="0" borderId="75" xfId="234" applyNumberFormat="1" applyFont="1" applyFill="1" applyBorder="1" applyAlignment="1">
      <alignment horizontal="center"/>
    </xf>
    <xf numFmtId="0" fontId="18" fillId="0" borderId="76" xfId="234" applyNumberFormat="1" applyFont="1" applyFill="1" applyBorder="1" applyAlignment="1">
      <alignment horizontal="center"/>
    </xf>
    <xf numFmtId="4" fontId="18" fillId="0" borderId="77" xfId="234" applyNumberFormat="1" applyFont="1" applyFill="1" applyBorder="1" applyAlignment="1">
      <alignment horizontal="center"/>
    </xf>
    <xf numFmtId="174" fontId="18" fillId="0" borderId="75" xfId="234" applyNumberFormat="1" applyFont="1" applyFill="1" applyBorder="1" applyAlignment="1">
      <alignment horizontal="center"/>
    </xf>
    <xf numFmtId="174" fontId="18" fillId="0" borderId="76" xfId="234" applyNumberFormat="1" applyFont="1" applyFill="1" applyBorder="1" applyAlignment="1">
      <alignment horizontal="center"/>
    </xf>
    <xf numFmtId="174" fontId="18" fillId="6" borderId="78" xfId="234" applyNumberFormat="1" applyFont="1" applyFill="1" applyBorder="1" applyAlignment="1">
      <alignment horizontal="center"/>
    </xf>
    <xf numFmtId="174" fontId="18" fillId="0" borderId="79" xfId="234" applyNumberFormat="1" applyFont="1" applyFill="1" applyBorder="1" applyAlignment="1">
      <alignment horizontal="center"/>
    </xf>
    <xf numFmtId="178" fontId="18" fillId="0" borderId="75" xfId="234" applyNumberFormat="1" applyFont="1" applyFill="1" applyBorder="1" applyAlignment="1">
      <alignment horizontal="center"/>
    </xf>
    <xf numFmtId="0" fontId="11" fillId="0" borderId="75" xfId="234" applyNumberFormat="1" applyFont="1" applyFill="1" applyBorder="1" applyAlignment="1">
      <alignment horizontal="center"/>
    </xf>
    <xf numFmtId="0" fontId="18" fillId="0" borderId="80" xfId="234" applyNumberFormat="1" applyFont="1" applyFill="1" applyBorder="1" applyAlignment="1">
      <alignment horizontal="center"/>
    </xf>
    <xf numFmtId="183" fontId="11" fillId="0" borderId="24" xfId="55" applyNumberFormat="1" applyFont="1" applyFill="1" applyBorder="1" applyAlignment="1"/>
    <xf numFmtId="0" fontId="28" fillId="3" borderId="28" xfId="234" applyNumberFormat="1" applyFont="1" applyFill="1" applyBorder="1" applyAlignment="1">
      <alignment horizontal="left"/>
    </xf>
    <xf numFmtId="0" fontId="28" fillId="3" borderId="28" xfId="234" applyFont="1" applyFill="1" applyBorder="1"/>
    <xf numFmtId="0" fontId="29" fillId="0" borderId="0" xfId="234" applyNumberFormat="1" applyFont="1" applyFill="1" applyBorder="1" applyAlignment="1">
      <alignment horizontal="left"/>
    </xf>
    <xf numFmtId="177" fontId="11" fillId="0" borderId="0" xfId="55" applyNumberFormat="1" applyFont="1" applyFill="1" applyBorder="1" applyAlignment="1">
      <alignment horizontal="center"/>
    </xf>
    <xf numFmtId="177" fontId="11" fillId="0" borderId="0" xfId="55" applyNumberFormat="1" applyFont="1" applyFill="1" applyBorder="1" applyAlignment="1"/>
    <xf numFmtId="0" fontId="11" fillId="3" borderId="67" xfId="234" applyNumberFormat="1" applyFont="1" applyFill="1" applyBorder="1" applyAlignment="1">
      <alignment horizontal="center"/>
    </xf>
    <xf numFmtId="174" fontId="18" fillId="0" borderId="25" xfId="234" applyNumberFormat="1" applyFont="1" applyFill="1" applyBorder="1" applyAlignment="1">
      <alignment horizontal="center"/>
    </xf>
    <xf numFmtId="174" fontId="18" fillId="0" borderId="24" xfId="234" applyNumberFormat="1" applyFont="1" applyFill="1" applyBorder="1" applyAlignment="1">
      <alignment horizontal="center"/>
    </xf>
    <xf numFmtId="174" fontId="18" fillId="0" borderId="30" xfId="234" applyNumberFormat="1" applyFont="1" applyFill="1" applyBorder="1" applyAlignment="1">
      <alignment horizontal="center"/>
    </xf>
    <xf numFmtId="174" fontId="18" fillId="0" borderId="46" xfId="234" applyNumberFormat="1" applyFont="1" applyFill="1" applyBorder="1" applyAlignment="1">
      <alignment horizontal="center"/>
    </xf>
    <xf numFmtId="174" fontId="18" fillId="0" borderId="40" xfId="234" applyNumberFormat="1" applyFont="1" applyFill="1" applyBorder="1" applyAlignment="1">
      <alignment horizontal="center"/>
    </xf>
    <xf numFmtId="174" fontId="8" fillId="0" borderId="24" xfId="234" applyNumberFormat="1" applyFont="1" applyFill="1" applyBorder="1"/>
    <xf numFmtId="174" fontId="8" fillId="0" borderId="24" xfId="234" applyNumberFormat="1" applyFont="1" applyFill="1" applyBorder="1" applyAlignment="1">
      <alignment horizontal="center"/>
    </xf>
    <xf numFmtId="174" fontId="8" fillId="0" borderId="30" xfId="234" applyNumberFormat="1" applyFont="1" applyFill="1" applyBorder="1"/>
    <xf numFmtId="174" fontId="8" fillId="0" borderId="30" xfId="234" applyNumberFormat="1" applyFont="1" applyFill="1" applyBorder="1" applyAlignment="1">
      <alignment horizontal="center"/>
    </xf>
    <xf numFmtId="176" fontId="18" fillId="0" borderId="25" xfId="234" applyNumberFormat="1" applyFont="1" applyFill="1" applyBorder="1" applyAlignment="1">
      <alignment horizontal="center"/>
    </xf>
    <xf numFmtId="176" fontId="18" fillId="0" borderId="24" xfId="234" applyNumberFormat="1" applyFont="1" applyFill="1" applyBorder="1" applyAlignment="1">
      <alignment horizontal="center"/>
    </xf>
    <xf numFmtId="176" fontId="18" fillId="0" borderId="30" xfId="234" applyNumberFormat="1" applyFont="1" applyFill="1" applyBorder="1" applyAlignment="1">
      <alignment horizontal="center"/>
    </xf>
    <xf numFmtId="174" fontId="18" fillId="0" borderId="54" xfId="234" applyNumberFormat="1" applyFont="1" applyFill="1" applyBorder="1" applyAlignment="1">
      <alignment horizontal="center"/>
    </xf>
    <xf numFmtId="174" fontId="8" fillId="0" borderId="25" xfId="234" applyNumberFormat="1" applyFont="1" applyFill="1" applyBorder="1"/>
    <xf numFmtId="174" fontId="8" fillId="0" borderId="25" xfId="234" applyNumberFormat="1" applyFont="1" applyFill="1" applyBorder="1" applyAlignment="1">
      <alignment horizontal="center"/>
    </xf>
    <xf numFmtId="174" fontId="11" fillId="7" borderId="56" xfId="234" applyNumberFormat="1" applyFont="1" applyFill="1" applyBorder="1" applyAlignment="1">
      <alignment horizontal="center"/>
    </xf>
    <xf numFmtId="174" fontId="11" fillId="7" borderId="57" xfId="234" applyNumberFormat="1" applyFont="1" applyFill="1" applyBorder="1" applyAlignment="1">
      <alignment horizontal="center"/>
    </xf>
    <xf numFmtId="174" fontId="11" fillId="7" borderId="58" xfId="234" applyNumberFormat="1" applyFont="1" applyFill="1" applyBorder="1" applyAlignment="1">
      <alignment horizontal="center"/>
    </xf>
    <xf numFmtId="174" fontId="11" fillId="7" borderId="60" xfId="234" applyNumberFormat="1" applyFont="1" applyFill="1" applyBorder="1" applyAlignment="1">
      <alignment horizontal="center"/>
    </xf>
    <xf numFmtId="174" fontId="11" fillId="7" borderId="62" xfId="234" applyNumberFormat="1" applyFont="1" applyFill="1" applyBorder="1" applyAlignment="1">
      <alignment horizontal="center"/>
    </xf>
    <xf numFmtId="174" fontId="2" fillId="7" borderId="57" xfId="234" applyNumberFormat="1" applyFont="1" applyFill="1" applyBorder="1"/>
    <xf numFmtId="174" fontId="2" fillId="7" borderId="58" xfId="234" applyNumberFormat="1" applyFont="1" applyFill="1" applyBorder="1"/>
    <xf numFmtId="176" fontId="11" fillId="7" borderId="56" xfId="234" applyNumberFormat="1" applyFont="1" applyFill="1" applyBorder="1" applyAlignment="1">
      <alignment horizontal="center"/>
    </xf>
    <xf numFmtId="176" fontId="11" fillId="7" borderId="57" xfId="234" applyNumberFormat="1" applyFont="1" applyFill="1" applyBorder="1" applyAlignment="1">
      <alignment horizontal="center"/>
    </xf>
    <xf numFmtId="176" fontId="11" fillId="7" borderId="58" xfId="234" applyNumberFormat="1" applyFont="1" applyFill="1" applyBorder="1" applyAlignment="1">
      <alignment horizontal="center"/>
    </xf>
    <xf numFmtId="174" fontId="11" fillId="7" borderId="64" xfId="234" applyNumberFormat="1" applyFont="1" applyFill="1" applyBorder="1" applyAlignment="1">
      <alignment horizontal="center"/>
    </xf>
    <xf numFmtId="174" fontId="2" fillId="7" borderId="56" xfId="234" applyNumberFormat="1" applyFont="1" applyFill="1" applyBorder="1"/>
    <xf numFmtId="0" fontId="8" fillId="6" borderId="0" xfId="234" applyNumberFormat="1" applyFont="1" applyFill="1" applyBorder="1" applyAlignment="1">
      <alignment horizontal="center"/>
    </xf>
    <xf numFmtId="0" fontId="8" fillId="6" borderId="0" xfId="234" applyNumberFormat="1" applyFont="1" applyFill="1" applyBorder="1" applyAlignment="1"/>
    <xf numFmtId="0" fontId="8" fillId="0" borderId="0" xfId="234" applyNumberFormat="1" applyFont="1" applyFill="1" applyBorder="1" applyAlignment="1">
      <alignment horizontal="center"/>
    </xf>
    <xf numFmtId="4" fontId="8" fillId="0" borderId="0" xfId="234" applyNumberFormat="1" applyFont="1" applyFill="1" applyBorder="1" applyAlignment="1">
      <alignment horizontal="center"/>
    </xf>
    <xf numFmtId="174" fontId="8" fillId="0" borderId="0" xfId="234" applyNumberFormat="1" applyFont="1" applyFill="1" applyBorder="1" applyAlignment="1">
      <alignment horizontal="center"/>
    </xf>
    <xf numFmtId="0" fontId="8" fillId="6" borderId="0" xfId="419" applyFont="1" applyFill="1" applyBorder="1" applyAlignment="1"/>
    <xf numFmtId="174" fontId="11" fillId="0" borderId="0" xfId="234" applyNumberFormat="1" applyFont="1" applyFill="1" applyAlignment="1">
      <alignment horizontal="center"/>
    </xf>
    <xf numFmtId="174" fontId="11" fillId="0" borderId="0" xfId="234" applyNumberFormat="1" applyFont="1" applyFill="1"/>
    <xf numFmtId="174" fontId="11" fillId="0" borderId="0" xfId="234" applyNumberFormat="1" applyFont="1"/>
    <xf numFmtId="4" fontId="11" fillId="0" borderId="0" xfId="234" applyNumberFormat="1" applyFont="1" applyFill="1" applyBorder="1" applyAlignment="1">
      <alignment horizontal="center"/>
    </xf>
    <xf numFmtId="4" fontId="11" fillId="0" borderId="81" xfId="234" applyNumberFormat="1" applyFont="1" applyFill="1" applyBorder="1" applyAlignment="1">
      <alignment horizontal="center"/>
    </xf>
    <xf numFmtId="4" fontId="11" fillId="0" borderId="82" xfId="234" applyNumberFormat="1" applyFont="1" applyFill="1" applyBorder="1" applyAlignment="1">
      <alignment horizontal="center"/>
    </xf>
    <xf numFmtId="4" fontId="11" fillId="0" borderId="83" xfId="234" applyNumberFormat="1" applyFont="1" applyFill="1" applyBorder="1" applyAlignment="1">
      <alignment horizontal="center"/>
    </xf>
    <xf numFmtId="4" fontId="11" fillId="0" borderId="3" xfId="234" applyNumberFormat="1" applyFont="1" applyFill="1" applyBorder="1" applyAlignment="1">
      <alignment horizontal="center"/>
    </xf>
    <xf numFmtId="4" fontId="11" fillId="0" borderId="84" xfId="234" applyNumberFormat="1" applyFont="1" applyFill="1" applyBorder="1" applyAlignment="1">
      <alignment horizontal="center"/>
    </xf>
    <xf numFmtId="174" fontId="11" fillId="0" borderId="0" xfId="234" applyNumberFormat="1" applyFont="1" applyFill="1" applyBorder="1" applyAlignment="1">
      <alignment horizontal="right"/>
    </xf>
    <xf numFmtId="49" fontId="22" fillId="0" borderId="0" xfId="419" applyNumberFormat="1" applyFont="1" applyFill="1" applyBorder="1" applyAlignment="1">
      <alignment horizontal="center"/>
    </xf>
    <xf numFmtId="49" fontId="11" fillId="0" borderId="0" xfId="419" applyNumberFormat="1" applyFont="1" applyFill="1" applyBorder="1" applyAlignment="1">
      <alignment horizontal="center"/>
    </xf>
    <xf numFmtId="0" fontId="11" fillId="0" borderId="0" xfId="234" applyFont="1" applyFill="1" applyBorder="1" applyProtection="1">
      <protection locked="0"/>
    </xf>
    <xf numFmtId="2" fontId="11" fillId="0" borderId="0" xfId="234" applyNumberFormat="1" applyFont="1" applyFill="1" applyBorder="1"/>
    <xf numFmtId="175" fontId="11" fillId="0" borderId="0" xfId="234" applyNumberFormat="1" applyFont="1"/>
    <xf numFmtId="0" fontId="11" fillId="5" borderId="0" xfId="234" applyFont="1" applyFill="1" applyBorder="1" applyProtection="1">
      <protection locked="0"/>
    </xf>
    <xf numFmtId="174" fontId="11" fillId="0" borderId="0" xfId="234" applyNumberFormat="1" applyFont="1" applyFill="1" applyBorder="1"/>
    <xf numFmtId="4" fontId="11" fillId="0" borderId="0" xfId="234" applyNumberFormat="1" applyFont="1" applyFill="1" applyBorder="1"/>
    <xf numFmtId="174" fontId="11" fillId="0" borderId="0" xfId="234" applyNumberFormat="1" applyFont="1" applyBorder="1"/>
    <xf numFmtId="4" fontId="11" fillId="0" borderId="0" xfId="234" applyNumberFormat="1" applyFont="1" applyBorder="1"/>
    <xf numFmtId="174" fontId="2" fillId="0" borderId="0" xfId="234" applyNumberFormat="1" applyBorder="1"/>
    <xf numFmtId="174" fontId="2" fillId="0" borderId="0" xfId="234" applyNumberFormat="1" applyFill="1" applyBorder="1"/>
    <xf numFmtId="174" fontId="28" fillId="0" borderId="28" xfId="234" applyNumberFormat="1" applyFont="1" applyFill="1" applyBorder="1" applyAlignment="1">
      <alignment horizontal="left"/>
    </xf>
    <xf numFmtId="174" fontId="28" fillId="5" borderId="28" xfId="234" applyNumberFormat="1" applyFont="1" applyFill="1" applyBorder="1" applyAlignment="1">
      <alignment horizontal="left"/>
    </xf>
    <xf numFmtId="0" fontId="31" fillId="0" borderId="0" xfId="234" applyNumberFormat="1" applyFont="1" applyFill="1" applyBorder="1" applyAlignment="1">
      <alignment horizontal="center"/>
    </xf>
    <xf numFmtId="0" fontId="11" fillId="0" borderId="0" xfId="234" applyFont="1" applyFill="1" applyBorder="1" applyAlignment="1" applyProtection="1">
      <alignment horizontal="center"/>
      <protection locked="0"/>
    </xf>
    <xf numFmtId="0" fontId="11" fillId="0" borderId="0" xfId="234" applyFont="1" applyFill="1" applyBorder="1" applyAlignment="1">
      <alignment horizontal="center"/>
    </xf>
    <xf numFmtId="0" fontId="11" fillId="8" borderId="0" xfId="234" applyFont="1" applyFill="1" applyBorder="1" applyAlignment="1" applyProtection="1">
      <alignment horizontal="center"/>
      <protection locked="0"/>
    </xf>
    <xf numFmtId="0" fontId="11" fillId="9" borderId="0" xfId="234" applyFont="1" applyFill="1" applyBorder="1" applyAlignment="1" applyProtection="1">
      <alignment horizontal="center"/>
      <protection locked="0"/>
    </xf>
    <xf numFmtId="0" fontId="11" fillId="10" borderId="0" xfId="234" applyFont="1" applyFill="1" applyBorder="1" applyAlignment="1" applyProtection="1">
      <alignment horizontal="center"/>
      <protection locked="0"/>
    </xf>
    <xf numFmtId="0" fontId="8" fillId="0" borderId="0" xfId="234" applyFont="1" applyBorder="1" applyAlignment="1">
      <alignment horizontal="left"/>
    </xf>
    <xf numFmtId="0" fontId="2" fillId="0" borderId="0" xfId="234" applyFill="1" applyBorder="1" applyAlignment="1">
      <alignment horizontal="left"/>
    </xf>
    <xf numFmtId="0" fontId="2" fillId="0" borderId="0" xfId="234" applyFont="1" applyFill="1" applyBorder="1" applyAlignment="1">
      <alignment horizontal="left"/>
    </xf>
    <xf numFmtId="174" fontId="18" fillId="0" borderId="34" xfId="234" applyNumberFormat="1" applyFont="1" applyFill="1" applyBorder="1" applyAlignment="1">
      <alignment horizontal="center"/>
    </xf>
    <xf numFmtId="174" fontId="18" fillId="0" borderId="29" xfId="234" applyNumberFormat="1" applyFont="1" applyFill="1" applyBorder="1" applyAlignment="1">
      <alignment horizontal="center"/>
    </xf>
    <xf numFmtId="174" fontId="18" fillId="0" borderId="66" xfId="234" applyNumberFormat="1" applyFont="1" applyFill="1" applyBorder="1" applyAlignment="1">
      <alignment horizontal="center"/>
    </xf>
    <xf numFmtId="174" fontId="18" fillId="0" borderId="33" xfId="234" applyNumberFormat="1" applyFont="1" applyFill="1" applyBorder="1" applyAlignment="1">
      <alignment horizontal="center"/>
    </xf>
    <xf numFmtId="174" fontId="18" fillId="0" borderId="65" xfId="234" applyNumberFormat="1" applyFont="1" applyFill="1" applyBorder="1" applyAlignment="1">
      <alignment horizontal="center"/>
    </xf>
    <xf numFmtId="174" fontId="18" fillId="0" borderId="41" xfId="234" applyNumberFormat="1" applyFont="1" applyFill="1" applyBorder="1" applyAlignment="1">
      <alignment horizontal="center"/>
    </xf>
    <xf numFmtId="174" fontId="8" fillId="0" borderId="29" xfId="234" applyNumberFormat="1" applyFont="1" applyFill="1" applyBorder="1"/>
    <xf numFmtId="174" fontId="8" fillId="0" borderId="33" xfId="234" applyNumberFormat="1" applyFont="1" applyFill="1" applyBorder="1"/>
    <xf numFmtId="174" fontId="8" fillId="0" borderId="34" xfId="234" applyNumberFormat="1" applyFont="1" applyFill="1" applyBorder="1"/>
    <xf numFmtId="0" fontId="11" fillId="3" borderId="85" xfId="234" applyNumberFormat="1" applyFont="1" applyFill="1" applyBorder="1" applyAlignment="1">
      <alignment horizontal="center"/>
    </xf>
    <xf numFmtId="0" fontId="11" fillId="3" borderId="86" xfId="234" applyNumberFormat="1" applyFont="1" applyFill="1" applyBorder="1" applyAlignment="1">
      <alignment horizontal="center"/>
    </xf>
    <xf numFmtId="0" fontId="11" fillId="3" borderId="87" xfId="234" applyNumberFormat="1" applyFont="1" applyFill="1" applyBorder="1" applyAlignment="1">
      <alignment horizontal="center"/>
    </xf>
    <xf numFmtId="4" fontId="18" fillId="4" borderId="88" xfId="234" applyNumberFormat="1" applyFont="1" applyFill="1" applyBorder="1" applyAlignment="1">
      <alignment horizontal="center"/>
    </xf>
    <xf numFmtId="174" fontId="11" fillId="3" borderId="86" xfId="234" applyNumberFormat="1" applyFont="1" applyFill="1" applyBorder="1" applyAlignment="1">
      <alignment horizontal="center"/>
    </xf>
    <xf numFmtId="174" fontId="11" fillId="3" borderId="87" xfId="234" applyNumberFormat="1" applyFont="1" applyFill="1" applyBorder="1" applyAlignment="1">
      <alignment horizontal="center"/>
    </xf>
    <xf numFmtId="174" fontId="11" fillId="7" borderId="88" xfId="234" applyNumberFormat="1" applyFont="1" applyFill="1" applyBorder="1" applyAlignment="1">
      <alignment horizontal="center"/>
    </xf>
    <xf numFmtId="174" fontId="18" fillId="0" borderId="86" xfId="234" applyNumberFormat="1" applyFont="1" applyFill="1" applyBorder="1" applyAlignment="1">
      <alignment horizontal="center"/>
    </xf>
    <xf numFmtId="174" fontId="11" fillId="3" borderId="37" xfId="234" applyNumberFormat="1" applyFont="1" applyFill="1" applyBorder="1" applyAlignment="1">
      <alignment horizontal="center"/>
    </xf>
    <xf numFmtId="174" fontId="11" fillId="3" borderId="42" xfId="234" applyNumberFormat="1" applyFont="1" applyFill="1" applyBorder="1" applyAlignment="1">
      <alignment horizontal="center"/>
    </xf>
    <xf numFmtId="174" fontId="11" fillId="3" borderId="61" xfId="234" applyNumberFormat="1" applyFont="1" applyFill="1" applyBorder="1" applyAlignment="1">
      <alignment horizontal="center"/>
    </xf>
    <xf numFmtId="174" fontId="11" fillId="3" borderId="32" xfId="234" applyNumberFormat="1" applyFont="1" applyFill="1" applyBorder="1" applyAlignment="1">
      <alignment horizontal="center"/>
    </xf>
    <xf numFmtId="0" fontId="2" fillId="0" borderId="0" xfId="234" applyFill="1"/>
    <xf numFmtId="0" fontId="32" fillId="0" borderId="0" xfId="417" applyFont="1" applyFill="1"/>
    <xf numFmtId="0" fontId="2" fillId="0" borderId="89" xfId="234" applyFill="1" applyBorder="1"/>
    <xf numFmtId="0" fontId="32" fillId="0" borderId="89" xfId="417" applyFont="1" applyFill="1" applyBorder="1"/>
    <xf numFmtId="49" fontId="2" fillId="0" borderId="0" xfId="234" applyNumberFormat="1" applyFill="1"/>
    <xf numFmtId="0" fontId="32" fillId="0" borderId="0" xfId="417" applyFont="1" applyFill="1" applyAlignment="1">
      <alignment horizontal="left"/>
    </xf>
    <xf numFmtId="0" fontId="49" fillId="0" borderId="0" xfId="234" applyFont="1" applyFill="1"/>
    <xf numFmtId="0" fontId="34" fillId="0" borderId="0" xfId="417" applyFont="1" applyFill="1" applyAlignment="1">
      <alignment horizontal="center"/>
    </xf>
    <xf numFmtId="0" fontId="33" fillId="0" borderId="0" xfId="234" applyFont="1" applyFill="1" applyAlignment="1">
      <alignment horizontal="left"/>
    </xf>
    <xf numFmtId="0" fontId="2" fillId="0" borderId="0" xfId="234" applyFont="1" applyAlignment="1">
      <alignment horizontal="left"/>
    </xf>
    <xf numFmtId="0" fontId="2" fillId="0" borderId="0" xfId="234" applyFill="1" applyAlignment="1"/>
    <xf numFmtId="0" fontId="32" fillId="0" borderId="0" xfId="417" applyFont="1" applyFill="1" applyAlignment="1"/>
    <xf numFmtId="0" fontId="32" fillId="0" borderId="0" xfId="417" applyFont="1" applyFill="1" applyBorder="1"/>
    <xf numFmtId="0" fontId="2" fillId="0" borderId="55" xfId="234" applyBorder="1"/>
    <xf numFmtId="0" fontId="2" fillId="0" borderId="54" xfId="234" applyBorder="1"/>
    <xf numFmtId="0" fontId="2" fillId="0" borderId="66" xfId="234" applyBorder="1"/>
    <xf numFmtId="0" fontId="2" fillId="0" borderId="90" xfId="234" applyBorder="1"/>
    <xf numFmtId="0" fontId="2" fillId="0" borderId="27" xfId="234" applyFill="1" applyBorder="1"/>
    <xf numFmtId="0" fontId="2" fillId="0" borderId="7" xfId="234" applyFill="1" applyBorder="1"/>
    <xf numFmtId="0" fontId="2" fillId="0" borderId="8" xfId="234" applyFill="1" applyBorder="1"/>
    <xf numFmtId="0" fontId="2" fillId="0" borderId="6" xfId="234" applyFill="1" applyBorder="1"/>
    <xf numFmtId="0" fontId="11" fillId="0" borderId="24" xfId="234" applyNumberFormat="1" applyFont="1" applyFill="1" applyBorder="1" applyAlignment="1">
      <alignment horizontal="left"/>
    </xf>
    <xf numFmtId="0" fontId="11" fillId="0" borderId="30" xfId="234" applyNumberFormat="1" applyFont="1" applyFill="1" applyBorder="1" applyAlignment="1">
      <alignment horizontal="left"/>
    </xf>
    <xf numFmtId="16" fontId="11" fillId="0" borderId="40" xfId="234" applyNumberFormat="1" applyFont="1" applyFill="1" applyBorder="1" applyAlignment="1">
      <alignment horizontal="left"/>
    </xf>
    <xf numFmtId="174" fontId="11" fillId="0" borderId="24" xfId="234" applyNumberFormat="1" applyFont="1" applyFill="1" applyBorder="1" applyAlignment="1">
      <alignment horizontal="left"/>
    </xf>
    <xf numFmtId="179" fontId="11" fillId="0" borderId="24" xfId="234" applyNumberFormat="1" applyFont="1" applyFill="1" applyBorder="1" applyAlignment="1">
      <alignment horizontal="left"/>
    </xf>
    <xf numFmtId="0" fontId="11" fillId="0" borderId="40" xfId="234" applyNumberFormat="1" applyFont="1" applyFill="1" applyBorder="1" applyAlignment="1">
      <alignment horizontal="left"/>
    </xf>
    <xf numFmtId="0" fontId="11" fillId="5" borderId="24" xfId="234" applyNumberFormat="1" applyFont="1" applyFill="1" applyBorder="1" applyAlignment="1">
      <alignment horizontal="left"/>
    </xf>
    <xf numFmtId="179" fontId="11" fillId="5" borderId="24" xfId="234" applyNumberFormat="1" applyFont="1" applyFill="1" applyBorder="1" applyAlignment="1">
      <alignment horizontal="left"/>
    </xf>
    <xf numFmtId="14" fontId="11" fillId="0" borderId="30" xfId="234" applyNumberFormat="1" applyFont="1" applyFill="1" applyBorder="1" applyAlignment="1">
      <alignment horizontal="left"/>
    </xf>
    <xf numFmtId="0" fontId="11" fillId="0" borderId="24" xfId="234" applyFont="1" applyBorder="1" applyAlignment="1">
      <alignment horizontal="left"/>
    </xf>
    <xf numFmtId="0" fontId="11" fillId="0" borderId="24" xfId="234" applyNumberFormat="1" applyFont="1" applyFill="1" applyBorder="1" applyAlignment="1">
      <alignment horizontal="left" vertical="justify"/>
    </xf>
    <xf numFmtId="0" fontId="11" fillId="0" borderId="54" xfId="234" applyFont="1" applyBorder="1" applyAlignment="1">
      <alignment horizontal="left"/>
    </xf>
    <xf numFmtId="0" fontId="11" fillId="5" borderId="24" xfId="234" applyFont="1" applyFill="1" applyBorder="1" applyAlignment="1">
      <alignment horizontal="left"/>
    </xf>
    <xf numFmtId="0" fontId="11" fillId="0" borderId="30" xfId="234" applyFont="1" applyBorder="1" applyAlignment="1">
      <alignment horizontal="left"/>
    </xf>
    <xf numFmtId="0" fontId="49" fillId="0" borderId="24" xfId="234" applyFont="1" applyBorder="1"/>
    <xf numFmtId="0" fontId="49" fillId="0" borderId="29" xfId="234" applyFont="1" applyBorder="1"/>
    <xf numFmtId="0" fontId="49" fillId="0" borderId="27" xfId="234" applyFont="1" applyFill="1" applyBorder="1"/>
    <xf numFmtId="0" fontId="49" fillId="0" borderId="7" xfId="234" applyFont="1" applyFill="1" applyBorder="1"/>
    <xf numFmtId="0" fontId="50" fillId="0" borderId="30" xfId="234" applyNumberFormat="1" applyFont="1" applyFill="1" applyBorder="1" applyAlignment="1">
      <alignment horizontal="center"/>
    </xf>
    <xf numFmtId="178" fontId="50" fillId="0" borderId="30" xfId="234" applyNumberFormat="1" applyFont="1" applyFill="1" applyBorder="1" applyAlignment="1">
      <alignment horizontal="center"/>
    </xf>
    <xf numFmtId="177" fontId="50" fillId="0" borderId="30" xfId="55" applyNumberFormat="1" applyFont="1" applyFill="1" applyBorder="1" applyAlignment="1">
      <alignment horizontal="center"/>
    </xf>
    <xf numFmtId="177" fontId="50" fillId="0" borderId="30" xfId="55" applyNumberFormat="1" applyFont="1" applyFill="1" applyBorder="1" applyAlignment="1"/>
    <xf numFmtId="0" fontId="50" fillId="0" borderId="36" xfId="234" applyNumberFormat="1" applyFont="1" applyFill="1" applyBorder="1" applyAlignment="1">
      <alignment horizontal="center"/>
    </xf>
    <xf numFmtId="0" fontId="49" fillId="0" borderId="8" xfId="234" applyFont="1" applyFill="1" applyBorder="1"/>
    <xf numFmtId="0" fontId="50" fillId="0" borderId="40" xfId="234" applyNumberFormat="1" applyFont="1" applyFill="1" applyBorder="1" applyAlignment="1">
      <alignment horizontal="center"/>
    </xf>
    <xf numFmtId="178" fontId="50" fillId="0" borderId="40" xfId="234" applyNumberFormat="1" applyFont="1" applyFill="1" applyBorder="1" applyAlignment="1">
      <alignment horizontal="center"/>
    </xf>
    <xf numFmtId="177" fontId="50" fillId="0" borderId="40" xfId="55" applyNumberFormat="1" applyFont="1" applyFill="1" applyBorder="1" applyAlignment="1">
      <alignment horizontal="center"/>
    </xf>
    <xf numFmtId="177" fontId="50" fillId="0" borderId="40" xfId="55" applyNumberFormat="1" applyFont="1" applyFill="1" applyBorder="1" applyAlignment="1"/>
    <xf numFmtId="0" fontId="50" fillId="0" borderId="41" xfId="234" applyNumberFormat="1" applyFont="1" applyFill="1" applyBorder="1" applyAlignment="1">
      <alignment horizontal="center"/>
    </xf>
    <xf numFmtId="0" fontId="50" fillId="0" borderId="6" xfId="234" applyNumberFormat="1" applyFont="1" applyFill="1" applyBorder="1" applyAlignment="1">
      <alignment horizontal="center"/>
    </xf>
    <xf numFmtId="179" fontId="50" fillId="0" borderId="24" xfId="234" applyNumberFormat="1" applyFont="1" applyFill="1" applyBorder="1" applyAlignment="1">
      <alignment horizontal="center"/>
    </xf>
    <xf numFmtId="179" fontId="50" fillId="0" borderId="24" xfId="55" applyNumberFormat="1" applyFont="1" applyFill="1" applyBorder="1" applyAlignment="1">
      <alignment horizontal="center"/>
    </xf>
    <xf numFmtId="183" fontId="50" fillId="0" borderId="24" xfId="55" applyNumberFormat="1" applyFont="1" applyFill="1" applyBorder="1" applyAlignment="1"/>
    <xf numFmtId="180" fontId="50" fillId="0" borderId="24" xfId="234" applyNumberFormat="1" applyFont="1" applyFill="1" applyBorder="1" applyAlignment="1">
      <alignment horizontal="center"/>
    </xf>
    <xf numFmtId="181" fontId="50" fillId="0" borderId="24" xfId="234" applyNumberFormat="1" applyFont="1" applyFill="1" applyBorder="1" applyAlignment="1">
      <alignment horizontal="center"/>
    </xf>
    <xf numFmtId="182" fontId="50" fillId="0" borderId="24" xfId="234" applyNumberFormat="1" applyFont="1" applyFill="1" applyBorder="1" applyAlignment="1"/>
    <xf numFmtId="182" fontId="50" fillId="0" borderId="29" xfId="234" applyNumberFormat="1" applyFont="1" applyFill="1" applyBorder="1" applyAlignment="1">
      <alignment horizontal="center"/>
    </xf>
    <xf numFmtId="181" fontId="50" fillId="0" borderId="7" xfId="234" applyNumberFormat="1" applyFont="1" applyFill="1" applyBorder="1" applyAlignment="1">
      <alignment horizontal="center"/>
    </xf>
    <xf numFmtId="0" fontId="49" fillId="0" borderId="7" xfId="234" applyFont="1" applyBorder="1"/>
    <xf numFmtId="0" fontId="49" fillId="0" borderId="30" xfId="234" applyFont="1" applyBorder="1"/>
    <xf numFmtId="0" fontId="49" fillId="0" borderId="36" xfId="234" applyFont="1" applyBorder="1"/>
    <xf numFmtId="0" fontId="49" fillId="0" borderId="8" xfId="234" applyFont="1" applyBorder="1"/>
    <xf numFmtId="0" fontId="50" fillId="0" borderId="40" xfId="234" applyNumberFormat="1" applyFont="1" applyFill="1" applyBorder="1" applyAlignment="1"/>
    <xf numFmtId="0" fontId="50" fillId="0" borderId="27" xfId="234" applyNumberFormat="1" applyFont="1" applyFill="1" applyBorder="1" applyAlignment="1">
      <alignment horizontal="center"/>
    </xf>
    <xf numFmtId="0" fontId="50" fillId="0" borderId="24" xfId="234" applyNumberFormat="1" applyFont="1" applyFill="1" applyBorder="1" applyAlignment="1">
      <alignment horizontal="center"/>
    </xf>
    <xf numFmtId="178" fontId="50" fillId="0" borderId="24" xfId="234" applyNumberFormat="1" applyFont="1" applyFill="1" applyBorder="1" applyAlignment="1">
      <alignment horizontal="center"/>
    </xf>
    <xf numFmtId="0" fontId="50" fillId="0" borderId="24" xfId="234" applyNumberFormat="1" applyFont="1" applyFill="1" applyBorder="1" applyAlignment="1"/>
    <xf numFmtId="0" fontId="50" fillId="0" borderId="29" xfId="234" applyNumberFormat="1" applyFont="1" applyFill="1" applyBorder="1" applyAlignment="1">
      <alignment horizontal="center"/>
    </xf>
    <xf numFmtId="0" fontId="50" fillId="0" borderId="7" xfId="234" applyNumberFormat="1" applyFont="1" applyFill="1" applyBorder="1" applyAlignment="1">
      <alignment horizontal="center"/>
    </xf>
    <xf numFmtId="0" fontId="50" fillId="0" borderId="30" xfId="234" applyNumberFormat="1" applyFont="1" applyFill="1" applyBorder="1" applyAlignment="1"/>
    <xf numFmtId="0" fontId="50" fillId="0" borderId="8" xfId="234" applyNumberFormat="1" applyFont="1" applyFill="1" applyBorder="1" applyAlignment="1">
      <alignment horizontal="center"/>
    </xf>
    <xf numFmtId="0" fontId="50" fillId="0" borderId="33" xfId="234" applyNumberFormat="1" applyFont="1" applyFill="1" applyBorder="1" applyAlignment="1">
      <alignment horizontal="center"/>
    </xf>
    <xf numFmtId="0" fontId="49" fillId="0" borderId="40" xfId="234" applyFont="1" applyBorder="1"/>
    <xf numFmtId="0" fontId="49" fillId="0" borderId="41" xfId="234" applyFont="1" applyBorder="1"/>
    <xf numFmtId="0" fontId="49" fillId="0" borderId="27" xfId="234" applyFont="1" applyBorder="1"/>
    <xf numFmtId="0" fontId="49" fillId="0" borderId="33" xfId="234" applyFont="1" applyBorder="1"/>
    <xf numFmtId="177" fontId="50" fillId="0" borderId="24" xfId="55" applyNumberFormat="1" applyFont="1" applyFill="1" applyBorder="1" applyAlignment="1">
      <alignment horizontal="center"/>
    </xf>
    <xf numFmtId="177" fontId="50" fillId="0" borderId="24" xfId="55" applyNumberFormat="1" applyFont="1" applyFill="1" applyBorder="1" applyAlignment="1"/>
    <xf numFmtId="0" fontId="50" fillId="5" borderId="24" xfId="234" applyNumberFormat="1" applyFont="1" applyFill="1" applyBorder="1" applyAlignment="1">
      <alignment horizontal="center"/>
    </xf>
    <xf numFmtId="178" fontId="50" fillId="5" borderId="24" xfId="234" applyNumberFormat="1" applyFont="1" applyFill="1" applyBorder="1" applyAlignment="1">
      <alignment horizontal="center"/>
    </xf>
    <xf numFmtId="177" fontId="50" fillId="5" borderId="24" xfId="55" applyNumberFormat="1" applyFont="1" applyFill="1" applyBorder="1" applyAlignment="1">
      <alignment horizontal="center"/>
    </xf>
    <xf numFmtId="177" fontId="50" fillId="5" borderId="24" xfId="55" applyNumberFormat="1" applyFont="1" applyFill="1" applyBorder="1" applyAlignment="1"/>
    <xf numFmtId="0" fontId="50" fillId="5" borderId="29" xfId="234" applyNumberFormat="1" applyFont="1" applyFill="1" applyBorder="1" applyAlignment="1">
      <alignment horizontal="center"/>
    </xf>
    <xf numFmtId="0" fontId="50" fillId="5" borderId="27" xfId="234" applyNumberFormat="1" applyFont="1" applyFill="1" applyBorder="1" applyAlignment="1">
      <alignment horizontal="center"/>
    </xf>
    <xf numFmtId="179" fontId="50" fillId="5" borderId="24" xfId="234" applyNumberFormat="1" applyFont="1" applyFill="1" applyBorder="1" applyAlignment="1">
      <alignment horizontal="center"/>
    </xf>
    <xf numFmtId="179" fontId="50" fillId="5" borderId="24" xfId="55" applyNumberFormat="1" applyFont="1" applyFill="1" applyBorder="1" applyAlignment="1">
      <alignment horizontal="center"/>
    </xf>
    <xf numFmtId="181" fontId="50" fillId="5" borderId="24" xfId="55" applyNumberFormat="1" applyFont="1" applyFill="1" applyBorder="1" applyAlignment="1"/>
    <xf numFmtId="180" fontId="50" fillId="5" borderId="24" xfId="234" applyNumberFormat="1" applyFont="1" applyFill="1" applyBorder="1" applyAlignment="1">
      <alignment horizontal="center"/>
    </xf>
    <xf numFmtId="181" fontId="50" fillId="5" borderId="24" xfId="234" applyNumberFormat="1" applyFont="1" applyFill="1" applyBorder="1" applyAlignment="1">
      <alignment horizontal="center"/>
    </xf>
    <xf numFmtId="182" fontId="50" fillId="5" borderId="24" xfId="234" applyNumberFormat="1" applyFont="1" applyFill="1" applyBorder="1" applyAlignment="1"/>
    <xf numFmtId="182" fontId="50" fillId="5" borderId="29" xfId="234" applyNumberFormat="1" applyFont="1" applyFill="1" applyBorder="1" applyAlignment="1">
      <alignment horizontal="center"/>
    </xf>
    <xf numFmtId="181" fontId="50" fillId="5" borderId="7" xfId="234" applyNumberFormat="1" applyFont="1" applyFill="1" applyBorder="1" applyAlignment="1">
      <alignment horizontal="center"/>
    </xf>
    <xf numFmtId="0" fontId="50" fillId="0" borderId="53" xfId="234" applyNumberFormat="1" applyFont="1" applyFill="1" applyBorder="1" applyAlignment="1">
      <alignment horizontal="center"/>
    </xf>
    <xf numFmtId="0" fontId="50" fillId="0" borderId="43" xfId="234" applyNumberFormat="1" applyFont="1" applyFill="1" applyBorder="1" applyAlignment="1">
      <alignment horizontal="center"/>
    </xf>
    <xf numFmtId="0" fontId="49" fillId="3" borderId="43" xfId="234" applyFont="1" applyFill="1" applyBorder="1"/>
    <xf numFmtId="0" fontId="51" fillId="0" borderId="24" xfId="234" applyFont="1" applyBorder="1"/>
    <xf numFmtId="0" fontId="29" fillId="0" borderId="37" xfId="234" applyNumberFormat="1" applyFont="1" applyFill="1" applyBorder="1" applyAlignment="1">
      <alignment horizontal="left"/>
    </xf>
    <xf numFmtId="0" fontId="11" fillId="0" borderId="25" xfId="234" applyNumberFormat="1" applyFont="1" applyFill="1" applyBorder="1" applyAlignment="1">
      <alignment horizontal="center"/>
    </xf>
    <xf numFmtId="178" fontId="11" fillId="0" borderId="25" xfId="234" applyNumberFormat="1" applyFont="1" applyFill="1" applyBorder="1" applyAlignment="1">
      <alignment horizontal="center"/>
    </xf>
    <xf numFmtId="177" fontId="11" fillId="0" borderId="25" xfId="55" applyNumberFormat="1" applyFont="1" applyFill="1" applyBorder="1" applyAlignment="1">
      <alignment horizontal="center"/>
    </xf>
    <xf numFmtId="177" fontId="11" fillId="0" borderId="25" xfId="55" applyNumberFormat="1" applyFont="1" applyFill="1" applyBorder="1" applyAlignment="1"/>
    <xf numFmtId="0" fontId="2" fillId="0" borderId="39" xfId="234" applyBorder="1"/>
    <xf numFmtId="0" fontId="2" fillId="0" borderId="43" xfId="234" applyBorder="1"/>
    <xf numFmtId="0" fontId="29" fillId="0" borderId="61" xfId="234" applyNumberFormat="1" applyFont="1" applyFill="1" applyBorder="1" applyAlignment="1">
      <alignment horizontal="left"/>
    </xf>
    <xf numFmtId="0" fontId="2" fillId="0" borderId="53" xfId="234" applyBorder="1"/>
    <xf numFmtId="0" fontId="28" fillId="0" borderId="38" xfId="234" applyNumberFormat="1" applyFont="1" applyFill="1" applyBorder="1" applyAlignment="1">
      <alignment horizontal="left"/>
    </xf>
    <xf numFmtId="0" fontId="11" fillId="0" borderId="25" xfId="234" applyNumberFormat="1" applyFont="1" applyFill="1" applyBorder="1" applyAlignment="1">
      <alignment horizontal="left"/>
    </xf>
    <xf numFmtId="0" fontId="11" fillId="0" borderId="34" xfId="234" applyNumberFormat="1" applyFont="1" applyFill="1" applyBorder="1" applyAlignment="1">
      <alignment horizontal="center"/>
    </xf>
    <xf numFmtId="49" fontId="22" fillId="5" borderId="9" xfId="419" applyNumberFormat="1" applyFont="1" applyFill="1" applyBorder="1" applyAlignment="1">
      <alignment horizontal="center"/>
    </xf>
    <xf numFmtId="174" fontId="18" fillId="11" borderId="0" xfId="234" applyNumberFormat="1" applyFont="1" applyFill="1" applyBorder="1" applyAlignment="1">
      <alignment horizontal="center"/>
    </xf>
    <xf numFmtId="174" fontId="18" fillId="0" borderId="0" xfId="234" applyNumberFormat="1" applyFont="1" applyFill="1" applyBorder="1" applyAlignment="1">
      <alignment horizontal="left"/>
    </xf>
    <xf numFmtId="0" fontId="50" fillId="0" borderId="54" xfId="234" applyNumberFormat="1" applyFont="1" applyFill="1" applyBorder="1" applyAlignment="1">
      <alignment horizontal="center"/>
    </xf>
    <xf numFmtId="178" fontId="50" fillId="0" borderId="25" xfId="234" applyNumberFormat="1" applyFont="1" applyFill="1" applyBorder="1" applyAlignment="1">
      <alignment horizontal="center"/>
    </xf>
    <xf numFmtId="0" fontId="50" fillId="0" borderId="25" xfId="234" applyNumberFormat="1" applyFont="1" applyFill="1" applyBorder="1" applyAlignment="1">
      <alignment horizontal="center"/>
    </xf>
    <xf numFmtId="0" fontId="50" fillId="0" borderId="25" xfId="234" applyNumberFormat="1" applyFont="1" applyFill="1" applyBorder="1" applyAlignment="1"/>
    <xf numFmtId="0" fontId="50" fillId="0" borderId="34" xfId="234" applyNumberFormat="1" applyFont="1" applyFill="1" applyBorder="1" applyAlignment="1">
      <alignment horizontal="center"/>
    </xf>
    <xf numFmtId="0" fontId="11" fillId="0" borderId="42" xfId="234" applyNumberFormat="1" applyFont="1" applyFill="1" applyBorder="1" applyAlignment="1">
      <alignment horizontal="center"/>
    </xf>
    <xf numFmtId="178" fontId="50" fillId="0" borderId="54" xfId="234" applyNumberFormat="1" applyFont="1" applyFill="1" applyBorder="1" applyAlignment="1">
      <alignment horizontal="center"/>
    </xf>
    <xf numFmtId="0" fontId="50" fillId="0" borderId="66" xfId="234" applyNumberFormat="1" applyFont="1" applyFill="1" applyBorder="1" applyAlignment="1">
      <alignment horizontal="center"/>
    </xf>
    <xf numFmtId="177" fontId="50" fillId="0" borderId="54" xfId="55" applyNumberFormat="1" applyFont="1" applyFill="1" applyBorder="1" applyAlignment="1">
      <alignment horizontal="center"/>
    </xf>
    <xf numFmtId="177" fontId="50" fillId="0" borderId="54" xfId="55" applyNumberFormat="1" applyFont="1" applyFill="1" applyBorder="1" applyAlignment="1"/>
    <xf numFmtId="0" fontId="49" fillId="0" borderId="91" xfId="234" applyFont="1" applyBorder="1"/>
    <xf numFmtId="179" fontId="11" fillId="9" borderId="25" xfId="234" applyNumberFormat="1" applyFont="1" applyFill="1" applyBorder="1" applyAlignment="1">
      <alignment horizontal="left"/>
    </xf>
    <xf numFmtId="179" fontId="52" fillId="9" borderId="24" xfId="234" applyNumberFormat="1" applyFont="1" applyFill="1" applyBorder="1" applyAlignment="1">
      <alignment horizontal="left"/>
    </xf>
    <xf numFmtId="0" fontId="52" fillId="9" borderId="24" xfId="234" applyNumberFormat="1" applyFont="1" applyFill="1" applyBorder="1" applyAlignment="1">
      <alignment horizontal="left"/>
    </xf>
    <xf numFmtId="0" fontId="52" fillId="9" borderId="30" xfId="234" applyNumberFormat="1" applyFont="1" applyFill="1" applyBorder="1" applyAlignment="1">
      <alignment horizontal="left"/>
    </xf>
    <xf numFmtId="179" fontId="52" fillId="9" borderId="40" xfId="234" applyNumberFormat="1" applyFont="1" applyFill="1" applyBorder="1" applyAlignment="1">
      <alignment horizontal="left"/>
    </xf>
    <xf numFmtId="0" fontId="52" fillId="9" borderId="24" xfId="234" applyFont="1" applyFill="1" applyBorder="1" applyAlignment="1">
      <alignment horizontal="left"/>
    </xf>
    <xf numFmtId="179" fontId="52" fillId="9" borderId="30" xfId="234" applyNumberFormat="1" applyFont="1" applyFill="1" applyBorder="1" applyAlignment="1">
      <alignment horizontal="left"/>
    </xf>
    <xf numFmtId="0" fontId="2" fillId="0" borderId="0" xfId="234" applyFont="1" applyBorder="1" applyAlignment="1">
      <alignment horizontal="center"/>
    </xf>
    <xf numFmtId="0" fontId="2" fillId="0" borderId="23" xfId="234" applyFill="1" applyBorder="1"/>
    <xf numFmtId="0" fontId="2" fillId="0" borderId="23" xfId="234" applyFont="1" applyFill="1" applyBorder="1" applyAlignment="1">
      <alignment horizontal="center"/>
    </xf>
    <xf numFmtId="49" fontId="2" fillId="0" borderId="0" xfId="234" applyNumberFormat="1" applyFont="1" applyFill="1" applyBorder="1" applyAlignment="1">
      <alignment horizontal="left"/>
    </xf>
    <xf numFmtId="0" fontId="2" fillId="0" borderId="0" xfId="234" applyFont="1" applyFill="1" applyBorder="1" applyAlignment="1">
      <alignment horizontal="center"/>
    </xf>
    <xf numFmtId="0" fontId="2" fillId="0" borderId="0" xfId="234" applyFill="1" applyBorder="1"/>
    <xf numFmtId="185" fontId="2" fillId="0" borderId="0" xfId="439" applyNumberFormat="1" applyFont="1" applyBorder="1" applyAlignment="1">
      <alignment horizontal="center"/>
    </xf>
    <xf numFmtId="0" fontId="53" fillId="5" borderId="0" xfId="234" applyFont="1" applyFill="1" applyBorder="1" applyAlignment="1">
      <alignment horizontal="left"/>
    </xf>
    <xf numFmtId="49" fontId="2" fillId="0" borderId="0" xfId="234" applyNumberFormat="1" applyFont="1" applyFill="1" applyBorder="1" applyAlignment="1">
      <alignment horizontal="center"/>
    </xf>
    <xf numFmtId="0" fontId="2" fillId="0" borderId="0" xfId="234" applyFont="1" applyBorder="1" applyAlignment="1">
      <alignment horizontal="left"/>
    </xf>
    <xf numFmtId="0" fontId="2" fillId="0" borderId="0" xfId="234" applyBorder="1" applyAlignment="1">
      <alignment horizontal="left"/>
    </xf>
    <xf numFmtId="0" fontId="8" fillId="5" borderId="0" xfId="234" applyFont="1" applyFill="1" applyBorder="1" applyAlignment="1">
      <alignment horizontal="left"/>
    </xf>
    <xf numFmtId="0" fontId="2" fillId="5" borderId="0" xfId="234" applyFont="1" applyFill="1" applyBorder="1" applyAlignment="1">
      <alignment horizontal="left"/>
    </xf>
    <xf numFmtId="0" fontId="2" fillId="5" borderId="0" xfId="234" applyFont="1" applyFill="1" applyBorder="1" applyAlignment="1">
      <alignment horizontal="center"/>
    </xf>
    <xf numFmtId="0" fontId="9" fillId="3" borderId="0" xfId="234" applyFont="1" applyFill="1" applyBorder="1" applyAlignment="1">
      <alignment horizontal="center"/>
    </xf>
    <xf numFmtId="185" fontId="2" fillId="0" borderId="0" xfId="439" applyNumberFormat="1" applyFont="1" applyFill="1" applyBorder="1" applyAlignment="1">
      <alignment horizontal="center"/>
    </xf>
    <xf numFmtId="0" fontId="2" fillId="0" borderId="0" xfId="234" applyFill="1" applyBorder="1" applyAlignment="1">
      <alignment wrapText="1"/>
    </xf>
    <xf numFmtId="0" fontId="2" fillId="5" borderId="0" xfId="234" applyFont="1" applyFill="1" applyBorder="1"/>
    <xf numFmtId="0" fontId="2" fillId="0" borderId="0" xfId="234" applyFont="1" applyFill="1" applyBorder="1" applyAlignment="1">
      <alignment wrapText="1"/>
    </xf>
    <xf numFmtId="0" fontId="2" fillId="0" borderId="0" xfId="234" applyFont="1" applyFill="1" applyBorder="1" applyAlignment="1">
      <alignment horizontal="center" wrapText="1"/>
    </xf>
    <xf numFmtId="0" fontId="27" fillId="0" borderId="0" xfId="234" applyFont="1" applyFill="1" applyBorder="1" applyAlignment="1">
      <alignment horizontal="left"/>
    </xf>
    <xf numFmtId="0" fontId="29" fillId="0" borderId="79" xfId="234" applyNumberFormat="1" applyFont="1" applyFill="1" applyBorder="1" applyAlignment="1">
      <alignment horizontal="left"/>
    </xf>
    <xf numFmtId="0" fontId="50" fillId="0" borderId="75" xfId="234" applyNumberFormat="1" applyFont="1" applyFill="1" applyBorder="1" applyAlignment="1">
      <alignment horizontal="center"/>
    </xf>
    <xf numFmtId="178" fontId="50" fillId="0" borderId="75" xfId="234" applyNumberFormat="1" applyFont="1" applyFill="1" applyBorder="1" applyAlignment="1">
      <alignment horizontal="center"/>
    </xf>
    <xf numFmtId="177" fontId="50" fillId="0" borderId="75" xfId="55" applyNumberFormat="1" applyFont="1" applyFill="1" applyBorder="1" applyAlignment="1">
      <alignment horizontal="center"/>
    </xf>
    <xf numFmtId="177" fontId="50" fillId="0" borderId="75" xfId="55" applyNumberFormat="1" applyFont="1" applyFill="1" applyBorder="1" applyAlignment="1"/>
    <xf numFmtId="0" fontId="50" fillId="0" borderId="76" xfId="234" applyNumberFormat="1" applyFont="1" applyFill="1" applyBorder="1" applyAlignment="1">
      <alignment horizontal="center"/>
    </xf>
    <xf numFmtId="0" fontId="49" fillId="0" borderId="6" xfId="234" applyFont="1" applyBorder="1"/>
    <xf numFmtId="0" fontId="29" fillId="0" borderId="63" xfId="234" applyNumberFormat="1" applyFont="1" applyFill="1" applyBorder="1" applyAlignment="1">
      <alignment horizontal="left"/>
    </xf>
    <xf numFmtId="0" fontId="49" fillId="0" borderId="90" xfId="234" applyFont="1" applyBorder="1"/>
    <xf numFmtId="0" fontId="11" fillId="0" borderId="75" xfId="234" applyNumberFormat="1" applyFont="1" applyFill="1" applyBorder="1" applyAlignment="1">
      <alignment horizontal="left"/>
    </xf>
    <xf numFmtId="0" fontId="11" fillId="0" borderId="54" xfId="234" applyNumberFormat="1" applyFont="1" applyFill="1" applyBorder="1" applyAlignment="1">
      <alignment horizontal="left"/>
    </xf>
    <xf numFmtId="0" fontId="28" fillId="0" borderId="85" xfId="234" applyNumberFormat="1" applyFont="1" applyFill="1" applyBorder="1" applyAlignment="1">
      <alignment horizontal="left"/>
    </xf>
    <xf numFmtId="0" fontId="2" fillId="0" borderId="0" xfId="234" applyFill="1" applyBorder="1" applyAlignment="1">
      <alignment horizontal="center"/>
    </xf>
    <xf numFmtId="174" fontId="11" fillId="3" borderId="26" xfId="254" applyNumberFormat="1" applyFont="1" applyFill="1" applyBorder="1" applyAlignment="1">
      <alignment horizontal="center"/>
    </xf>
    <xf numFmtId="174" fontId="11" fillId="3" borderId="45" xfId="254" applyNumberFormat="1" applyFont="1" applyFill="1" applyBorder="1" applyAlignment="1">
      <alignment horizontal="center"/>
    </xf>
    <xf numFmtId="174" fontId="11" fillId="3" borderId="31" xfId="254" applyNumberFormat="1" applyFont="1" applyFill="1" applyBorder="1" applyAlignment="1">
      <alignment horizontal="center"/>
    </xf>
    <xf numFmtId="174" fontId="18" fillId="0" borderId="25" xfId="254" applyNumberFormat="1" applyFont="1" applyFill="1" applyBorder="1" applyAlignment="1">
      <alignment horizontal="center"/>
    </xf>
    <xf numFmtId="174" fontId="18" fillId="0" borderId="24" xfId="254" applyNumberFormat="1" applyFont="1" applyFill="1" applyBorder="1" applyAlignment="1">
      <alignment horizontal="center"/>
    </xf>
    <xf numFmtId="174" fontId="18" fillId="0" borderId="30" xfId="254" applyNumberFormat="1" applyFont="1" applyFill="1" applyBorder="1" applyAlignment="1">
      <alignment horizontal="center"/>
    </xf>
    <xf numFmtId="0" fontId="2" fillId="0" borderId="24" xfId="234" applyFont="1" applyBorder="1"/>
    <xf numFmtId="0" fontId="2" fillId="0" borderId="40" xfId="234" applyFont="1" applyBorder="1"/>
    <xf numFmtId="0" fontId="2" fillId="0" borderId="30" xfId="234" applyFont="1" applyBorder="1"/>
    <xf numFmtId="174" fontId="2" fillId="0" borderId="0" xfId="234" applyNumberFormat="1" applyFont="1" applyFill="1"/>
    <xf numFmtId="0" fontId="11" fillId="0" borderId="9" xfId="234" applyFont="1" applyFill="1" applyBorder="1" applyProtection="1">
      <protection locked="0"/>
    </xf>
    <xf numFmtId="0" fontId="18" fillId="0" borderId="16" xfId="234" applyFont="1" applyFill="1" applyBorder="1" applyProtection="1">
      <protection locked="0"/>
    </xf>
    <xf numFmtId="0" fontId="11" fillId="0" borderId="20" xfId="234" applyFont="1" applyFill="1" applyBorder="1" applyProtection="1">
      <protection locked="0"/>
    </xf>
    <xf numFmtId="0" fontId="18" fillId="0" borderId="20" xfId="234" applyFont="1" applyFill="1" applyBorder="1" applyProtection="1">
      <protection locked="0"/>
    </xf>
    <xf numFmtId="0" fontId="11" fillId="0" borderId="92" xfId="234" applyFont="1" applyFill="1" applyBorder="1" applyProtection="1">
      <protection locked="0"/>
    </xf>
    <xf numFmtId="0" fontId="18" fillId="0" borderId="75" xfId="234" applyFont="1" applyFill="1" applyBorder="1" applyProtection="1">
      <protection locked="0"/>
    </xf>
    <xf numFmtId="167" fontId="18" fillId="5" borderId="9" xfId="234" applyNumberFormat="1" applyFont="1" applyFill="1" applyBorder="1" applyProtection="1">
      <protection locked="0"/>
    </xf>
    <xf numFmtId="167" fontId="18" fillId="5" borderId="20" xfId="234" applyNumberFormat="1" applyFont="1" applyFill="1" applyBorder="1" applyProtection="1">
      <protection locked="0"/>
    </xf>
    <xf numFmtId="184" fontId="18" fillId="5" borderId="9" xfId="234" applyNumberFormat="1" applyFont="1" applyFill="1" applyBorder="1" applyProtection="1">
      <protection locked="0"/>
    </xf>
    <xf numFmtId="184" fontId="18" fillId="5" borderId="20" xfId="234" applyNumberFormat="1" applyFont="1" applyFill="1" applyBorder="1" applyProtection="1">
      <protection locked="0"/>
    </xf>
    <xf numFmtId="184" fontId="18" fillId="5" borderId="92" xfId="234" applyNumberFormat="1" applyFont="1" applyFill="1" applyBorder="1" applyProtection="1">
      <protection locked="0"/>
    </xf>
    <xf numFmtId="0" fontId="11" fillId="3" borderId="25" xfId="234" applyNumberFormat="1" applyFont="1" applyFill="1" applyBorder="1" applyAlignment="1">
      <alignment horizontal="center"/>
    </xf>
    <xf numFmtId="0" fontId="11" fillId="3" borderId="26" xfId="234" applyNumberFormat="1" applyFont="1" applyFill="1" applyBorder="1" applyAlignment="1">
      <alignment horizontal="center"/>
    </xf>
    <xf numFmtId="0" fontId="11" fillId="3" borderId="24" xfId="234" applyNumberFormat="1" applyFont="1" applyFill="1" applyBorder="1" applyAlignment="1">
      <alignment horizontal="center"/>
    </xf>
    <xf numFmtId="0" fontId="11" fillId="3" borderId="45" xfId="234" applyNumberFormat="1" applyFont="1" applyFill="1" applyBorder="1" applyAlignment="1">
      <alignment horizontal="center"/>
    </xf>
    <xf numFmtId="0" fontId="11" fillId="3" borderId="30" xfId="234" applyNumberFormat="1" applyFont="1" applyFill="1" applyBorder="1" applyAlignment="1">
      <alignment horizontal="center"/>
    </xf>
    <xf numFmtId="0" fontId="11" fillId="3" borderId="31" xfId="234" applyNumberFormat="1" applyFont="1" applyFill="1" applyBorder="1" applyAlignment="1">
      <alignment horizontal="center"/>
    </xf>
    <xf numFmtId="0" fontId="54" fillId="0" borderId="24" xfId="234" applyNumberFormat="1" applyFont="1" applyFill="1" applyBorder="1" applyAlignment="1">
      <alignment horizontal="center"/>
    </xf>
    <xf numFmtId="178" fontId="54" fillId="0" borderId="24" xfId="234" applyNumberFormat="1" applyFont="1" applyFill="1" applyBorder="1" applyAlignment="1">
      <alignment horizontal="center"/>
    </xf>
    <xf numFmtId="177" fontId="54" fillId="0" borderId="24" xfId="55" applyNumberFormat="1" applyFont="1" applyFill="1" applyBorder="1" applyAlignment="1">
      <alignment horizontal="center"/>
    </xf>
    <xf numFmtId="177" fontId="54" fillId="0" borderId="24" xfId="55" applyNumberFormat="1" applyFont="1" applyFill="1" applyBorder="1" applyAlignment="1"/>
    <xf numFmtId="0" fontId="54" fillId="0" borderId="29" xfId="234" applyNumberFormat="1" applyFont="1" applyFill="1" applyBorder="1" applyAlignment="1">
      <alignment horizontal="center"/>
    </xf>
    <xf numFmtId="0" fontId="54" fillId="0" borderId="27" xfId="234" applyNumberFormat="1" applyFont="1" applyFill="1" applyBorder="1" applyAlignment="1">
      <alignment horizontal="center"/>
    </xf>
    <xf numFmtId="179" fontId="54" fillId="0" borderId="24" xfId="234" applyNumberFormat="1" applyFont="1" applyFill="1" applyBorder="1" applyAlignment="1">
      <alignment horizontal="center"/>
    </xf>
    <xf numFmtId="179" fontId="54" fillId="0" borderId="24" xfId="55" applyNumberFormat="1" applyFont="1" applyFill="1" applyBorder="1" applyAlignment="1">
      <alignment horizontal="center"/>
    </xf>
    <xf numFmtId="180" fontId="54" fillId="0" borderId="24" xfId="234" applyNumberFormat="1" applyFont="1" applyFill="1" applyBorder="1" applyAlignment="1">
      <alignment horizontal="center"/>
    </xf>
    <xf numFmtId="181" fontId="54" fillId="0" borderId="24" xfId="234" applyNumberFormat="1" applyFont="1" applyFill="1" applyBorder="1" applyAlignment="1">
      <alignment horizontal="center"/>
    </xf>
    <xf numFmtId="182" fontId="54" fillId="0" borderId="24" xfId="234" applyNumberFormat="1" applyFont="1" applyFill="1" applyBorder="1" applyAlignment="1"/>
    <xf numFmtId="182" fontId="54" fillId="0" borderId="29" xfId="234" applyNumberFormat="1" applyFont="1" applyFill="1" applyBorder="1" applyAlignment="1">
      <alignment horizontal="center"/>
    </xf>
    <xf numFmtId="181" fontId="54" fillId="0" borderId="7" xfId="234" applyNumberFormat="1" applyFont="1" applyFill="1" applyBorder="1" applyAlignment="1">
      <alignment horizontal="center"/>
    </xf>
    <xf numFmtId="0" fontId="55" fillId="0" borderId="24" xfId="234" applyFont="1" applyBorder="1"/>
    <xf numFmtId="0" fontId="55" fillId="0" borderId="29" xfId="234" applyFont="1" applyBorder="1"/>
    <xf numFmtId="0" fontId="55" fillId="0" borderId="7" xfId="234" applyFont="1" applyBorder="1"/>
    <xf numFmtId="0" fontId="49" fillId="0" borderId="54" xfId="234" applyFont="1" applyBorder="1"/>
    <xf numFmtId="0" fontId="49" fillId="0" borderId="66" xfId="234" applyFont="1" applyBorder="1"/>
    <xf numFmtId="0" fontId="11" fillId="0" borderId="75" xfId="234" applyNumberFormat="1" applyFont="1" applyFill="1" applyBorder="1" applyAlignment="1"/>
    <xf numFmtId="0" fontId="11" fillId="0" borderId="76" xfId="234" applyNumberFormat="1" applyFont="1" applyFill="1" applyBorder="1" applyAlignment="1">
      <alignment horizontal="center"/>
    </xf>
    <xf numFmtId="0" fontId="11" fillId="0" borderId="91" xfId="234" applyNumberFormat="1" applyFont="1" applyFill="1" applyBorder="1" applyAlignment="1">
      <alignment horizontal="center"/>
    </xf>
    <xf numFmtId="0" fontId="8" fillId="0" borderId="0" xfId="234" applyFont="1" applyFill="1" applyAlignment="1">
      <alignment horizontal="left"/>
    </xf>
    <xf numFmtId="0" fontId="2" fillId="0" borderId="0" xfId="234" applyAlignment="1">
      <alignment horizontal="left"/>
    </xf>
    <xf numFmtId="174" fontId="11" fillId="0" borderId="87" xfId="234" applyNumberFormat="1" applyFont="1" applyFill="1" applyBorder="1" applyAlignment="1">
      <alignment horizontal="center"/>
    </xf>
    <xf numFmtId="174" fontId="11" fillId="0" borderId="31" xfId="254" applyNumberFormat="1" applyFont="1" applyFill="1" applyBorder="1" applyAlignment="1">
      <alignment horizontal="center"/>
    </xf>
    <xf numFmtId="174" fontId="11" fillId="0" borderId="45" xfId="254" applyNumberFormat="1" applyFont="1" applyFill="1" applyBorder="1" applyAlignment="1">
      <alignment horizontal="center"/>
    </xf>
    <xf numFmtId="174" fontId="11" fillId="0" borderId="26" xfId="254" applyNumberFormat="1" applyFont="1" applyFill="1" applyBorder="1" applyAlignment="1">
      <alignment horizontal="center"/>
    </xf>
    <xf numFmtId="174" fontId="11" fillId="0" borderId="51" xfId="234" applyNumberFormat="1" applyFont="1" applyFill="1" applyBorder="1" applyAlignment="1">
      <alignment horizontal="center"/>
    </xf>
    <xf numFmtId="174" fontId="11" fillId="0" borderId="66" xfId="234" applyNumberFormat="1" applyFont="1" applyFill="1" applyBorder="1" applyAlignment="1">
      <alignment horizontal="center"/>
    </xf>
    <xf numFmtId="174" fontId="11" fillId="0" borderId="50" xfId="234" applyNumberFormat="1" applyFont="1" applyFill="1" applyBorder="1" applyAlignment="1">
      <alignment horizontal="center"/>
    </xf>
    <xf numFmtId="174" fontId="11" fillId="0" borderId="41" xfId="234" applyNumberFormat="1" applyFont="1" applyFill="1" applyBorder="1" applyAlignment="1">
      <alignment horizontal="center"/>
    </xf>
    <xf numFmtId="174" fontId="11" fillId="0" borderId="65" xfId="234" applyNumberFormat="1" applyFont="1" applyFill="1" applyBorder="1" applyAlignment="1">
      <alignment horizontal="center"/>
    </xf>
    <xf numFmtId="174" fontId="11" fillId="0" borderId="31" xfId="234" applyNumberFormat="1" applyFont="1" applyFill="1" applyBorder="1" applyAlignment="1">
      <alignment horizontal="center"/>
    </xf>
    <xf numFmtId="174" fontId="11" fillId="0" borderId="33" xfId="234" applyNumberFormat="1" applyFont="1" applyFill="1" applyBorder="1" applyAlignment="1">
      <alignment horizontal="center"/>
    </xf>
    <xf numFmtId="174" fontId="11" fillId="0" borderId="45" xfId="234" applyNumberFormat="1" applyFont="1" applyFill="1" applyBorder="1" applyAlignment="1">
      <alignment horizontal="center"/>
    </xf>
    <xf numFmtId="174" fontId="11" fillId="0" borderId="29" xfId="234" applyNumberFormat="1" applyFont="1" applyFill="1" applyBorder="1" applyAlignment="1">
      <alignment horizontal="center"/>
    </xf>
    <xf numFmtId="174" fontId="11" fillId="0" borderId="26" xfId="234" applyNumberFormat="1" applyFont="1" applyFill="1" applyBorder="1" applyAlignment="1">
      <alignment horizontal="center"/>
    </xf>
    <xf numFmtId="174" fontId="11" fillId="0" borderId="34" xfId="234" applyNumberFormat="1" applyFont="1" applyFill="1" applyBorder="1" applyAlignment="1">
      <alignment horizontal="center"/>
    </xf>
    <xf numFmtId="174" fontId="11" fillId="0" borderId="47" xfId="234" applyNumberFormat="1" applyFont="1" applyFill="1" applyBorder="1" applyAlignment="1">
      <alignment horizontal="center"/>
    </xf>
    <xf numFmtId="174" fontId="18" fillId="0" borderId="78" xfId="234" applyNumberFormat="1" applyFont="1" applyFill="1" applyBorder="1" applyAlignment="1">
      <alignment horizontal="center"/>
    </xf>
    <xf numFmtId="174" fontId="18" fillId="0" borderId="71" xfId="234" applyNumberFormat="1" applyFont="1" applyFill="1" applyBorder="1" applyAlignment="1">
      <alignment horizontal="center"/>
    </xf>
    <xf numFmtId="0" fontId="11" fillId="0" borderId="37" xfId="234" applyNumberFormat="1" applyFont="1" applyFill="1" applyBorder="1" applyAlignment="1">
      <alignment horizontal="center"/>
    </xf>
    <xf numFmtId="174" fontId="11" fillId="0" borderId="25" xfId="234" applyNumberFormat="1" applyFont="1" applyFill="1" applyBorder="1" applyAlignment="1">
      <alignment horizontal="center"/>
    </xf>
    <xf numFmtId="174" fontId="11" fillId="0" borderId="24" xfId="234" applyNumberFormat="1" applyFont="1" applyFill="1" applyBorder="1" applyAlignment="1">
      <alignment horizontal="center"/>
    </xf>
    <xf numFmtId="174" fontId="11" fillId="0" borderId="30" xfId="234" applyNumberFormat="1" applyFont="1" applyFill="1" applyBorder="1" applyAlignment="1">
      <alignment horizontal="center"/>
    </xf>
    <xf numFmtId="0" fontId="11" fillId="0" borderId="67" xfId="234" applyNumberFormat="1" applyFont="1" applyFill="1" applyBorder="1" applyAlignment="1">
      <alignment horizontal="center"/>
    </xf>
    <xf numFmtId="0" fontId="11" fillId="0" borderId="61" xfId="234" applyNumberFormat="1" applyFont="1" applyFill="1" applyBorder="1" applyAlignment="1">
      <alignment horizontal="center"/>
    </xf>
    <xf numFmtId="0" fontId="11" fillId="0" borderId="59" xfId="234" applyNumberFormat="1" applyFont="1" applyFill="1" applyBorder="1" applyAlignment="1">
      <alignment horizontal="center"/>
    </xf>
    <xf numFmtId="0" fontId="11" fillId="0" borderId="46" xfId="234" applyNumberFormat="1" applyFont="1" applyFill="1" applyBorder="1" applyAlignment="1">
      <alignment horizontal="center"/>
    </xf>
    <xf numFmtId="174" fontId="11" fillId="0" borderId="46" xfId="234" applyNumberFormat="1" applyFont="1" applyFill="1" applyBorder="1" applyAlignment="1">
      <alignment horizontal="center"/>
    </xf>
    <xf numFmtId="174" fontId="11" fillId="0" borderId="40" xfId="234" applyNumberFormat="1" applyFont="1" applyFill="1" applyBorder="1" applyAlignment="1">
      <alignment horizontal="center"/>
    </xf>
    <xf numFmtId="0" fontId="11" fillId="0" borderId="63" xfId="234" applyNumberFormat="1" applyFont="1" applyFill="1" applyBorder="1" applyAlignment="1">
      <alignment horizontal="center"/>
    </xf>
    <xf numFmtId="0" fontId="11" fillId="0" borderId="54" xfId="234" applyNumberFormat="1" applyFont="1" applyFill="1" applyBorder="1" applyAlignment="1">
      <alignment horizontal="center"/>
    </xf>
    <xf numFmtId="174" fontId="11" fillId="0" borderId="54" xfId="234" applyNumberFormat="1" applyFont="1" applyFill="1" applyBorder="1" applyAlignment="1">
      <alignment horizontal="center"/>
    </xf>
    <xf numFmtId="0" fontId="11" fillId="0" borderId="85" xfId="234" applyNumberFormat="1" applyFont="1" applyFill="1" applyBorder="1" applyAlignment="1">
      <alignment horizontal="center"/>
    </xf>
    <xf numFmtId="0" fontId="11" fillId="0" borderId="86" xfId="234" applyNumberFormat="1" applyFont="1" applyFill="1" applyBorder="1" applyAlignment="1">
      <alignment horizontal="center"/>
    </xf>
    <xf numFmtId="174" fontId="11" fillId="0" borderId="86" xfId="234" applyNumberFormat="1" applyFont="1" applyFill="1" applyBorder="1" applyAlignment="1">
      <alignment horizontal="center"/>
    </xf>
    <xf numFmtId="0" fontId="11" fillId="0" borderId="54" xfId="234" applyNumberFormat="1" applyFont="1" applyFill="1" applyBorder="1" applyAlignment="1"/>
    <xf numFmtId="0" fontId="11" fillId="0" borderId="66" xfId="234" applyNumberFormat="1" applyFont="1" applyFill="1" applyBorder="1" applyAlignment="1">
      <alignment horizontal="center"/>
    </xf>
    <xf numFmtId="0" fontId="11" fillId="0" borderId="74" xfId="234" applyNumberFormat="1" applyFont="1" applyFill="1" applyBorder="1" applyAlignment="1">
      <alignment horizontal="center"/>
    </xf>
    <xf numFmtId="174" fontId="11" fillId="0" borderId="75" xfId="234" applyNumberFormat="1" applyFont="1" applyFill="1" applyBorder="1" applyAlignment="1">
      <alignment horizontal="center"/>
    </xf>
    <xf numFmtId="174" fontId="11" fillId="0" borderId="76" xfId="234" applyNumberFormat="1" applyFont="1" applyFill="1" applyBorder="1" applyAlignment="1">
      <alignment horizontal="center"/>
    </xf>
    <xf numFmtId="174" fontId="11" fillId="0" borderId="78" xfId="234" applyNumberFormat="1" applyFont="1" applyFill="1" applyBorder="1" applyAlignment="1">
      <alignment horizontal="center"/>
    </xf>
    <xf numFmtId="174" fontId="18" fillId="0" borderId="73" xfId="234" applyNumberFormat="1" applyFont="1" applyFill="1" applyBorder="1" applyAlignment="1">
      <alignment horizontal="center"/>
    </xf>
    <xf numFmtId="174" fontId="18" fillId="0" borderId="80" xfId="234" applyNumberFormat="1" applyFont="1" applyFill="1" applyBorder="1" applyAlignment="1">
      <alignment horizontal="center"/>
    </xf>
    <xf numFmtId="174" fontId="18" fillId="11" borderId="39" xfId="234" applyNumberFormat="1" applyFont="1" applyFill="1" applyBorder="1" applyAlignment="1">
      <alignment horizontal="center"/>
    </xf>
    <xf numFmtId="174" fontId="18" fillId="11" borderId="43" xfId="234" applyNumberFormat="1" applyFont="1" applyFill="1" applyBorder="1" applyAlignment="1">
      <alignment horizontal="center"/>
    </xf>
    <xf numFmtId="174" fontId="18" fillId="11" borderId="36" xfId="234" applyNumberFormat="1" applyFont="1" applyFill="1" applyBorder="1" applyAlignment="1">
      <alignment horizontal="center"/>
    </xf>
    <xf numFmtId="174" fontId="18" fillId="0" borderId="39" xfId="234" applyNumberFormat="1" applyFont="1" applyFill="1" applyBorder="1" applyAlignment="1">
      <alignment horizontal="center"/>
    </xf>
    <xf numFmtId="174" fontId="18" fillId="0" borderId="43" xfId="234" applyNumberFormat="1" applyFont="1" applyFill="1" applyBorder="1" applyAlignment="1">
      <alignment horizontal="center"/>
    </xf>
    <xf numFmtId="174" fontId="18" fillId="0" borderId="36" xfId="234" applyNumberFormat="1" applyFont="1" applyFill="1" applyBorder="1" applyAlignment="1">
      <alignment horizontal="center"/>
    </xf>
    <xf numFmtId="174" fontId="18" fillId="0" borderId="49" xfId="234" applyNumberFormat="1" applyFont="1" applyFill="1" applyBorder="1" applyAlignment="1">
      <alignment horizontal="center"/>
    </xf>
    <xf numFmtId="174" fontId="18" fillId="0" borderId="53" xfId="234" applyNumberFormat="1" applyFont="1" applyFill="1" applyBorder="1" applyAlignment="1">
      <alignment horizontal="center"/>
    </xf>
    <xf numFmtId="174" fontId="18" fillId="0" borderId="52" xfId="234" applyNumberFormat="1" applyFont="1" applyFill="1" applyBorder="1" applyAlignment="1">
      <alignment horizontal="center"/>
    </xf>
    <xf numFmtId="174" fontId="8" fillId="0" borderId="43" xfId="234" applyNumberFormat="1" applyFont="1" applyFill="1" applyBorder="1"/>
    <xf numFmtId="174" fontId="8" fillId="0" borderId="36" xfId="234" applyNumberFormat="1" applyFont="1" applyFill="1" applyBorder="1"/>
    <xf numFmtId="174" fontId="8" fillId="0" borderId="39" xfId="234" applyNumberFormat="1" applyFont="1" applyFill="1" applyBorder="1"/>
    <xf numFmtId="174" fontId="18" fillId="0" borderId="39" xfId="234" applyNumberFormat="1" applyFont="1" applyFill="1" applyBorder="1"/>
    <xf numFmtId="174" fontId="18" fillId="0" borderId="39" xfId="254" applyNumberFormat="1" applyFont="1" applyFill="1" applyBorder="1" applyAlignment="1">
      <alignment horizontal="center"/>
    </xf>
    <xf numFmtId="174" fontId="18" fillId="0" borderId="43" xfId="254" applyNumberFormat="1" applyFont="1" applyFill="1" applyBorder="1" applyAlignment="1">
      <alignment horizontal="center"/>
    </xf>
    <xf numFmtId="174" fontId="18" fillId="0" borderId="36" xfId="254" applyNumberFormat="1" applyFont="1" applyFill="1" applyBorder="1" applyAlignment="1">
      <alignment horizontal="center"/>
    </xf>
    <xf numFmtId="174" fontId="18" fillId="0" borderId="93" xfId="234" applyNumberFormat="1" applyFont="1" applyFill="1" applyBorder="1" applyAlignment="1">
      <alignment horizontal="center"/>
    </xf>
    <xf numFmtId="185" fontId="2" fillId="0" borderId="0" xfId="439" applyNumberFormat="1" applyFont="1" applyFill="1" applyBorder="1" applyAlignment="1">
      <alignment horizontal="left"/>
    </xf>
    <xf numFmtId="0" fontId="26" fillId="0" borderId="0" xfId="234" applyFont="1" applyFill="1" applyBorder="1" applyAlignment="1">
      <alignment horizontal="left"/>
    </xf>
    <xf numFmtId="0" fontId="3" fillId="0" borderId="0" xfId="234" applyFont="1" applyFill="1" applyBorder="1" applyAlignment="1">
      <alignment horizontal="left"/>
    </xf>
    <xf numFmtId="0" fontId="2" fillId="0" borderId="0" xfId="234" applyFill="1" applyBorder="1" applyAlignment="1">
      <alignment horizontal="left" wrapText="1"/>
    </xf>
    <xf numFmtId="0" fontId="39" fillId="0" borderId="0" xfId="234" applyFont="1" applyFill="1" applyBorder="1" applyAlignment="1">
      <alignment horizontal="left"/>
    </xf>
    <xf numFmtId="0" fontId="2" fillId="0" borderId="0" xfId="234" applyFont="1" applyFill="1" applyBorder="1" applyAlignment="1">
      <alignment horizontal="left" wrapText="1"/>
    </xf>
    <xf numFmtId="0" fontId="19" fillId="0" borderId="0" xfId="234" applyFont="1" applyFill="1" applyBorder="1" applyAlignment="1">
      <alignment horizontal="left"/>
    </xf>
    <xf numFmtId="0" fontId="40" fillId="0" borderId="0" xfId="234" applyFont="1" applyFill="1" applyBorder="1" applyAlignment="1">
      <alignment horizontal="left" vertical="top"/>
    </xf>
    <xf numFmtId="0" fontId="38" fillId="0" borderId="0" xfId="234" applyFont="1" applyFill="1" applyBorder="1" applyAlignment="1">
      <alignment horizontal="left" vertical="top"/>
    </xf>
    <xf numFmtId="0" fontId="11" fillId="3" borderId="42" xfId="254" applyNumberFormat="1" applyFont="1" applyFill="1" applyBorder="1" applyAlignment="1">
      <alignment horizontal="center"/>
    </xf>
    <xf numFmtId="0" fontId="11" fillId="3" borderId="24" xfId="254" applyNumberFormat="1" applyFont="1" applyFill="1" applyBorder="1" applyAlignment="1">
      <alignment horizontal="center"/>
    </xf>
    <xf numFmtId="0" fontId="11" fillId="3" borderId="45" xfId="254" applyNumberFormat="1" applyFont="1" applyFill="1" applyBorder="1" applyAlignment="1">
      <alignment horizontal="center"/>
    </xf>
    <xf numFmtId="4" fontId="18" fillId="4" borderId="57" xfId="254" applyNumberFormat="1" applyFont="1" applyFill="1" applyBorder="1" applyAlignment="1">
      <alignment horizontal="center"/>
    </xf>
    <xf numFmtId="174" fontId="11" fillId="3" borderId="24" xfId="254" applyNumberFormat="1" applyFont="1" applyFill="1" applyBorder="1" applyAlignment="1">
      <alignment horizontal="center"/>
    </xf>
    <xf numFmtId="174" fontId="11" fillId="3" borderId="29" xfId="254" applyNumberFormat="1" applyFont="1" applyFill="1" applyBorder="1" applyAlignment="1">
      <alignment horizontal="center"/>
    </xf>
    <xf numFmtId="174" fontId="11" fillId="7" borderId="57" xfId="254" applyNumberFormat="1" applyFont="1" applyFill="1" applyBorder="1" applyAlignment="1">
      <alignment horizontal="center"/>
    </xf>
    <xf numFmtId="174" fontId="18" fillId="0" borderId="29" xfId="254" applyNumberFormat="1" applyFont="1" applyFill="1" applyBorder="1" applyAlignment="1">
      <alignment horizontal="center"/>
    </xf>
    <xf numFmtId="174" fontId="11" fillId="3" borderId="28" xfId="254" applyNumberFormat="1" applyFont="1" applyFill="1" applyBorder="1" applyAlignment="1">
      <alignment horizontal="center"/>
    </xf>
    <xf numFmtId="174" fontId="11" fillId="3" borderId="43" xfId="254" applyNumberFormat="1" applyFont="1" applyFill="1" applyBorder="1" applyAlignment="1">
      <alignment horizontal="center"/>
    </xf>
    <xf numFmtId="0" fontId="11" fillId="3" borderId="30" xfId="254" applyNumberFormat="1" applyFont="1" applyFill="1" applyBorder="1" applyAlignment="1">
      <alignment horizontal="center"/>
    </xf>
    <xf numFmtId="0" fontId="11" fillId="3" borderId="31" xfId="254" applyNumberFormat="1" applyFont="1" applyFill="1" applyBorder="1" applyAlignment="1">
      <alignment horizontal="center"/>
    </xf>
    <xf numFmtId="4" fontId="18" fillId="4" borderId="58" xfId="254" applyNumberFormat="1" applyFont="1" applyFill="1" applyBorder="1" applyAlignment="1">
      <alignment horizontal="center"/>
    </xf>
    <xf numFmtId="174" fontId="11" fillId="3" borderId="30" xfId="254" applyNumberFormat="1" applyFont="1" applyFill="1" applyBorder="1" applyAlignment="1">
      <alignment horizontal="center"/>
    </xf>
    <xf numFmtId="174" fontId="11" fillId="3" borderId="33" xfId="254" applyNumberFormat="1" applyFont="1" applyFill="1" applyBorder="1" applyAlignment="1">
      <alignment horizontal="center"/>
    </xf>
    <xf numFmtId="174" fontId="11" fillId="7" borderId="58" xfId="254" applyNumberFormat="1" applyFont="1" applyFill="1" applyBorder="1" applyAlignment="1">
      <alignment horizontal="center"/>
    </xf>
    <xf numFmtId="174" fontId="18" fillId="0" borderId="33" xfId="254" applyNumberFormat="1" applyFont="1" applyFill="1" applyBorder="1" applyAlignment="1">
      <alignment horizontal="center"/>
    </xf>
    <xf numFmtId="174" fontId="11" fillId="3" borderId="44" xfId="254" applyNumberFormat="1" applyFont="1" applyFill="1" applyBorder="1" applyAlignment="1">
      <alignment horizontal="center"/>
    </xf>
    <xf numFmtId="174" fontId="11" fillId="3" borderId="36" xfId="254" applyNumberFormat="1" applyFont="1" applyFill="1" applyBorder="1" applyAlignment="1">
      <alignment horizontal="center"/>
    </xf>
    <xf numFmtId="174" fontId="56" fillId="0" borderId="0" xfId="234" applyNumberFormat="1" applyFont="1" applyFill="1" applyBorder="1" applyAlignment="1">
      <alignment horizontal="center"/>
    </xf>
    <xf numFmtId="174" fontId="56" fillId="0" borderId="0" xfId="234" applyNumberFormat="1" applyFont="1" applyFill="1" applyBorder="1" applyAlignment="1">
      <alignment horizontal="left"/>
    </xf>
    <xf numFmtId="174" fontId="56" fillId="0" borderId="72" xfId="234" applyNumberFormat="1" applyFont="1" applyFill="1" applyBorder="1" applyAlignment="1">
      <alignment horizontal="center"/>
    </xf>
    <xf numFmtId="174" fontId="56" fillId="0" borderId="79" xfId="234" applyNumberFormat="1" applyFont="1" applyFill="1" applyBorder="1" applyAlignment="1">
      <alignment horizontal="center"/>
    </xf>
    <xf numFmtId="174" fontId="56" fillId="3" borderId="94" xfId="234" applyNumberFormat="1" applyFont="1" applyFill="1" applyBorder="1" applyAlignment="1">
      <alignment horizontal="center"/>
    </xf>
    <xf numFmtId="174" fontId="56" fillId="3" borderId="2" xfId="234" applyNumberFormat="1" applyFont="1" applyFill="1" applyBorder="1" applyAlignment="1">
      <alignment horizontal="center"/>
    </xf>
    <xf numFmtId="174" fontId="56" fillId="3" borderId="95" xfId="234" applyNumberFormat="1" applyFont="1" applyFill="1" applyBorder="1" applyAlignment="1">
      <alignment horizontal="center"/>
    </xf>
    <xf numFmtId="174" fontId="56" fillId="3" borderId="1" xfId="234" applyNumberFormat="1" applyFont="1" applyFill="1" applyBorder="1" applyAlignment="1">
      <alignment horizontal="center"/>
    </xf>
    <xf numFmtId="174" fontId="56" fillId="3" borderId="96" xfId="234" applyNumberFormat="1" applyFont="1" applyFill="1" applyBorder="1" applyAlignment="1">
      <alignment horizontal="center"/>
    </xf>
    <xf numFmtId="174" fontId="56" fillId="3" borderId="23" xfId="234" applyNumberFormat="1" applyFont="1" applyFill="1" applyBorder="1" applyAlignment="1">
      <alignment horizontal="center"/>
    </xf>
    <xf numFmtId="174" fontId="56" fillId="3" borderId="0" xfId="234" applyNumberFormat="1" applyFont="1" applyFill="1" applyBorder="1" applyAlignment="1">
      <alignment horizontal="center"/>
    </xf>
    <xf numFmtId="174" fontId="56" fillId="3" borderId="2" xfId="254" applyNumberFormat="1" applyFont="1" applyFill="1" applyBorder="1" applyAlignment="1">
      <alignment horizontal="center"/>
    </xf>
    <xf numFmtId="174" fontId="56" fillId="3" borderId="95" xfId="254" applyNumberFormat="1" applyFont="1" applyFill="1" applyBorder="1" applyAlignment="1">
      <alignment horizontal="center"/>
    </xf>
    <xf numFmtId="174" fontId="56" fillId="0" borderId="0" xfId="234" applyNumberFormat="1" applyFont="1" applyFill="1" applyAlignment="1">
      <alignment horizontal="center"/>
    </xf>
    <xf numFmtId="174" fontId="56" fillId="0" borderId="0" xfId="234" applyNumberFormat="1" applyFont="1" applyFill="1"/>
    <xf numFmtId="174" fontId="56" fillId="0" borderId="0" xfId="234" applyNumberFormat="1" applyFont="1"/>
    <xf numFmtId="174" fontId="57" fillId="0" borderId="25" xfId="234" applyNumberFormat="1" applyFont="1" applyFill="1" applyBorder="1" applyAlignment="1">
      <alignment horizontal="center"/>
    </xf>
    <xf numFmtId="174" fontId="57" fillId="0" borderId="34" xfId="234" applyNumberFormat="1" applyFont="1" applyFill="1" applyBorder="1" applyAlignment="1">
      <alignment horizontal="center"/>
    </xf>
    <xf numFmtId="0" fontId="11" fillId="3" borderId="0" xfId="254" applyNumberFormat="1" applyFont="1" applyFill="1" applyBorder="1" applyAlignment="1">
      <alignment horizontal="center"/>
    </xf>
    <xf numFmtId="4" fontId="18" fillId="4" borderId="0" xfId="254" applyNumberFormat="1" applyFont="1" applyFill="1" applyBorder="1" applyAlignment="1">
      <alignment horizontal="center"/>
    </xf>
    <xf numFmtId="174" fontId="11" fillId="3" borderId="0" xfId="254" applyNumberFormat="1" applyFont="1" applyFill="1" applyBorder="1" applyAlignment="1">
      <alignment horizontal="center"/>
    </xf>
    <xf numFmtId="174" fontId="11" fillId="7" borderId="0" xfId="254" applyNumberFormat="1" applyFont="1" applyFill="1" applyBorder="1" applyAlignment="1">
      <alignment horizontal="center"/>
    </xf>
    <xf numFmtId="174" fontId="18" fillId="0" borderId="0" xfId="254" applyNumberFormat="1" applyFont="1" applyFill="1" applyBorder="1" applyAlignment="1">
      <alignment horizontal="center"/>
    </xf>
    <xf numFmtId="174" fontId="56" fillId="3" borderId="0" xfId="254" applyNumberFormat="1" applyFont="1" applyFill="1" applyBorder="1" applyAlignment="1">
      <alignment horizontal="center"/>
    </xf>
    <xf numFmtId="174" fontId="11" fillId="3" borderId="55" xfId="254" applyNumberFormat="1" applyFont="1" applyFill="1" applyBorder="1" applyAlignment="1">
      <alignment horizontal="center"/>
    </xf>
    <xf numFmtId="0" fontId="11" fillId="3" borderId="32" xfId="254" applyNumberFormat="1" applyFont="1" applyFill="1" applyBorder="1" applyAlignment="1">
      <alignment horizontal="center"/>
    </xf>
    <xf numFmtId="0" fontId="11" fillId="3" borderId="54" xfId="254" applyNumberFormat="1" applyFont="1" applyFill="1" applyBorder="1" applyAlignment="1">
      <alignment horizontal="center"/>
    </xf>
    <xf numFmtId="0" fontId="11" fillId="3" borderId="51" xfId="254" applyNumberFormat="1" applyFont="1" applyFill="1" applyBorder="1" applyAlignment="1">
      <alignment horizontal="center"/>
    </xf>
    <xf numFmtId="4" fontId="18" fillId="4" borderId="64" xfId="254" applyNumberFormat="1" applyFont="1" applyFill="1" applyBorder="1" applyAlignment="1">
      <alignment horizontal="center"/>
    </xf>
    <xf numFmtId="0" fontId="11" fillId="3" borderId="61" xfId="254" applyNumberFormat="1" applyFont="1" applyFill="1" applyBorder="1" applyAlignment="1">
      <alignment horizontal="center"/>
    </xf>
    <xf numFmtId="0" fontId="11" fillId="3" borderId="40" xfId="254" applyNumberFormat="1" applyFont="1" applyFill="1" applyBorder="1" applyAlignment="1">
      <alignment horizontal="center"/>
    </xf>
    <xf numFmtId="0" fontId="11" fillId="3" borderId="50" xfId="254" applyNumberFormat="1" applyFont="1" applyFill="1" applyBorder="1" applyAlignment="1">
      <alignment horizontal="center"/>
    </xf>
    <xf numFmtId="174" fontId="11" fillId="3" borderId="40" xfId="254" applyNumberFormat="1" applyFont="1" applyFill="1" applyBorder="1" applyAlignment="1">
      <alignment horizontal="center"/>
    </xf>
    <xf numFmtId="174" fontId="11" fillId="3" borderId="41" xfId="254" applyNumberFormat="1" applyFont="1" applyFill="1" applyBorder="1" applyAlignment="1">
      <alignment horizontal="center"/>
    </xf>
    <xf numFmtId="174" fontId="11" fillId="3" borderId="50" xfId="254" applyNumberFormat="1" applyFont="1" applyFill="1" applyBorder="1" applyAlignment="1">
      <alignment horizontal="center"/>
    </xf>
    <xf numFmtId="174" fontId="11" fillId="7" borderId="62" xfId="254" applyNumberFormat="1" applyFont="1" applyFill="1" applyBorder="1" applyAlignment="1">
      <alignment horizontal="center"/>
    </xf>
    <xf numFmtId="174" fontId="11" fillId="3" borderId="35" xfId="254" applyNumberFormat="1" applyFont="1" applyFill="1" applyBorder="1" applyAlignment="1">
      <alignment horizontal="center"/>
    </xf>
    <xf numFmtId="174" fontId="56" fillId="3" borderId="96" xfId="254" applyNumberFormat="1" applyFont="1" applyFill="1" applyBorder="1" applyAlignment="1">
      <alignment horizontal="center"/>
    </xf>
    <xf numFmtId="174" fontId="11" fillId="3" borderId="53" xfId="254" applyNumberFormat="1" applyFont="1" applyFill="1" applyBorder="1" applyAlignment="1">
      <alignment horizontal="center"/>
    </xf>
    <xf numFmtId="174" fontId="18" fillId="0" borderId="40" xfId="254" applyNumberFormat="1" applyFont="1" applyFill="1" applyBorder="1" applyAlignment="1">
      <alignment horizontal="center"/>
    </xf>
    <xf numFmtId="174" fontId="18" fillId="0" borderId="41" xfId="254" applyNumberFormat="1" applyFont="1" applyFill="1" applyBorder="1" applyAlignment="1">
      <alignment horizontal="center"/>
    </xf>
    <xf numFmtId="174" fontId="18" fillId="0" borderId="53" xfId="254" applyNumberFormat="1" applyFont="1" applyFill="1" applyBorder="1" applyAlignment="1">
      <alignment horizontal="center"/>
    </xf>
    <xf numFmtId="0" fontId="8" fillId="0" borderId="0" xfId="394" applyFont="1" applyAlignment="1"/>
    <xf numFmtId="0" fontId="2" fillId="0" borderId="43" xfId="394" applyFont="1" applyBorder="1" applyAlignment="1">
      <alignment horizontal="center"/>
    </xf>
    <xf numFmtId="0" fontId="2" fillId="0" borderId="24" xfId="394" applyFont="1" applyBorder="1" applyAlignment="1">
      <alignment horizontal="center"/>
    </xf>
    <xf numFmtId="0" fontId="2" fillId="0" borderId="42" xfId="394" applyFont="1" applyFill="1" applyBorder="1"/>
    <xf numFmtId="3" fontId="2" fillId="0" borderId="43" xfId="394" applyNumberFormat="1" applyFont="1" applyFill="1" applyBorder="1" applyAlignment="1">
      <alignment horizontal="center"/>
    </xf>
    <xf numFmtId="0" fontId="2" fillId="0" borderId="24" xfId="394" applyFont="1" applyFill="1" applyBorder="1" applyAlignment="1">
      <alignment horizontal="center"/>
    </xf>
    <xf numFmtId="0" fontId="2" fillId="0" borderId="42" xfId="394" applyFont="1" applyFill="1" applyBorder="1" applyAlignment="1">
      <alignment horizontal="left"/>
    </xf>
    <xf numFmtId="0" fontId="2" fillId="0" borderId="5" xfId="394" applyFont="1" applyFill="1" applyBorder="1" applyAlignment="1">
      <alignment horizontal="center"/>
    </xf>
    <xf numFmtId="3" fontId="2" fillId="0" borderId="97" xfId="394" applyNumberFormat="1" applyFont="1" applyFill="1" applyBorder="1" applyAlignment="1">
      <alignment horizontal="center"/>
    </xf>
    <xf numFmtId="0" fontId="2" fillId="0" borderId="98" xfId="394" applyFont="1" applyFill="1" applyBorder="1" applyAlignment="1">
      <alignment horizontal="left"/>
    </xf>
    <xf numFmtId="3" fontId="2" fillId="0" borderId="80" xfId="394" applyNumberFormat="1" applyFont="1" applyFill="1" applyBorder="1" applyAlignment="1">
      <alignment horizontal="center"/>
    </xf>
    <xf numFmtId="0" fontId="2" fillId="0" borderId="75" xfId="394" applyFont="1" applyFill="1" applyBorder="1" applyAlignment="1">
      <alignment horizontal="center"/>
    </xf>
    <xf numFmtId="0" fontId="2" fillId="0" borderId="74" xfId="394" applyFont="1" applyFill="1" applyBorder="1" applyAlignment="1">
      <alignment horizontal="left"/>
    </xf>
    <xf numFmtId="0" fontId="2" fillId="0" borderId="99" xfId="394" applyFont="1" applyFill="1" applyBorder="1"/>
    <xf numFmtId="0" fontId="6" fillId="0" borderId="0" xfId="394" applyFill="1"/>
    <xf numFmtId="0" fontId="11" fillId="0" borderId="9" xfId="394" applyFont="1" applyFill="1" applyBorder="1" applyAlignment="1">
      <alignment wrapText="1"/>
    </xf>
    <xf numFmtId="0" fontId="0" fillId="0" borderId="0" xfId="0" applyAlignment="1">
      <alignment horizontal="center"/>
    </xf>
    <xf numFmtId="0" fontId="58" fillId="0" borderId="0" xfId="0" applyFont="1"/>
    <xf numFmtId="16" fontId="59" fillId="0" borderId="0" xfId="0" applyNumberFormat="1" applyFont="1" applyAlignment="1">
      <alignment horizontal="center"/>
    </xf>
    <xf numFmtId="0" fontId="11" fillId="3" borderId="74" xfId="234" applyNumberFormat="1" applyFont="1" applyFill="1" applyBorder="1" applyAlignment="1">
      <alignment horizontal="center"/>
    </xf>
    <xf numFmtId="0" fontId="11" fillId="3" borderId="75" xfId="234" applyNumberFormat="1" applyFont="1" applyFill="1" applyBorder="1" applyAlignment="1">
      <alignment horizontal="center"/>
    </xf>
    <xf numFmtId="0" fontId="11" fillId="3" borderId="78" xfId="234" applyNumberFormat="1" applyFont="1" applyFill="1" applyBorder="1" applyAlignment="1">
      <alignment horizontal="center"/>
    </xf>
    <xf numFmtId="4" fontId="18" fillId="4" borderId="77" xfId="234" applyNumberFormat="1" applyFont="1" applyFill="1" applyBorder="1" applyAlignment="1">
      <alignment horizontal="center"/>
    </xf>
    <xf numFmtId="174" fontId="11" fillId="3" borderId="75" xfId="234" applyNumberFormat="1" applyFont="1" applyFill="1" applyBorder="1" applyAlignment="1">
      <alignment horizontal="center"/>
    </xf>
    <xf numFmtId="174" fontId="11" fillId="3" borderId="76" xfId="234" applyNumberFormat="1" applyFont="1" applyFill="1" applyBorder="1" applyAlignment="1">
      <alignment horizontal="center"/>
    </xf>
    <xf numFmtId="174" fontId="11" fillId="3" borderId="78" xfId="234" applyNumberFormat="1" applyFont="1" applyFill="1" applyBorder="1" applyAlignment="1">
      <alignment horizontal="center"/>
    </xf>
    <xf numFmtId="174" fontId="11" fillId="7" borderId="77" xfId="234" applyNumberFormat="1" applyFont="1" applyFill="1" applyBorder="1" applyAlignment="1">
      <alignment horizontal="center"/>
    </xf>
    <xf numFmtId="174" fontId="11" fillId="3" borderId="79" xfId="234" applyNumberFormat="1" applyFont="1" applyFill="1" applyBorder="1" applyAlignment="1">
      <alignment horizontal="center"/>
    </xf>
    <xf numFmtId="174" fontId="11" fillId="3" borderId="80" xfId="234" applyNumberFormat="1" applyFont="1" applyFill="1" applyBorder="1" applyAlignment="1">
      <alignment horizontal="center"/>
    </xf>
    <xf numFmtId="0" fontId="50" fillId="0" borderId="75" xfId="234" applyNumberFormat="1" applyFont="1" applyFill="1" applyBorder="1" applyAlignment="1"/>
    <xf numFmtId="0" fontId="50" fillId="0" borderId="91" xfId="234" applyNumberFormat="1" applyFont="1" applyFill="1" applyBorder="1" applyAlignment="1">
      <alignment horizontal="center"/>
    </xf>
    <xf numFmtId="173" fontId="8" fillId="0" borderId="5" xfId="28" applyNumberFormat="1" applyFont="1" applyBorder="1" applyAlignment="1">
      <alignment horizontal="center"/>
    </xf>
    <xf numFmtId="0" fontId="2" fillId="9" borderId="99" xfId="394" applyFont="1" applyFill="1" applyBorder="1"/>
    <xf numFmtId="0" fontId="2" fillId="9" borderId="30" xfId="394" applyFont="1" applyFill="1" applyBorder="1" applyAlignment="1">
      <alignment horizontal="center"/>
    </xf>
    <xf numFmtId="0" fontId="2" fillId="9" borderId="100" xfId="394" applyFont="1" applyFill="1" applyBorder="1" applyAlignment="1">
      <alignment horizontal="center"/>
    </xf>
    <xf numFmtId="0" fontId="2" fillId="9" borderId="86" xfId="394" applyFont="1" applyFill="1" applyBorder="1" applyAlignment="1">
      <alignment horizontal="center"/>
    </xf>
    <xf numFmtId="0" fontId="10" fillId="0" borderId="101" xfId="394" applyFont="1" applyFill="1" applyBorder="1" applyAlignment="1">
      <alignment horizontal="left"/>
    </xf>
    <xf numFmtId="0" fontId="10" fillId="0" borderId="100" xfId="394" applyFont="1" applyFill="1" applyBorder="1" applyAlignment="1">
      <alignment horizontal="center"/>
    </xf>
    <xf numFmtId="0" fontId="10" fillId="0" borderId="102" xfId="394" applyFont="1" applyFill="1" applyBorder="1" applyAlignment="1">
      <alignment horizontal="center"/>
    </xf>
    <xf numFmtId="0" fontId="10" fillId="0" borderId="103" xfId="394" applyFont="1" applyFill="1" applyBorder="1" applyAlignment="1">
      <alignment horizontal="center"/>
    </xf>
    <xf numFmtId="0" fontId="10" fillId="0" borderId="103" xfId="394" applyFont="1" applyFill="1" applyBorder="1" applyAlignment="1">
      <alignment horizontal="center" wrapText="1"/>
    </xf>
    <xf numFmtId="49" fontId="10" fillId="0" borderId="5" xfId="394" applyNumberFormat="1" applyFont="1" applyFill="1" applyBorder="1" applyAlignment="1">
      <alignment horizontal="center"/>
    </xf>
    <xf numFmtId="0" fontId="10" fillId="0" borderId="5" xfId="394" applyFont="1" applyFill="1" applyBorder="1" applyAlignment="1">
      <alignment horizontal="center"/>
    </xf>
    <xf numFmtId="0" fontId="10" fillId="0" borderId="99" xfId="394" applyFont="1" applyFill="1" applyBorder="1" applyAlignment="1">
      <alignment horizontal="center"/>
    </xf>
    <xf numFmtId="0" fontId="10" fillId="0" borderId="104" xfId="394" applyFont="1" applyFill="1" applyBorder="1" applyAlignment="1">
      <alignment horizontal="center"/>
    </xf>
    <xf numFmtId="0" fontId="10" fillId="0" borderId="5" xfId="394" applyNumberFormat="1" applyFont="1" applyFill="1" applyBorder="1" applyAlignment="1">
      <alignment horizontal="center"/>
    </xf>
    <xf numFmtId="0" fontId="10" fillId="0" borderId="102" xfId="394" applyNumberFormat="1" applyFont="1" applyFill="1" applyBorder="1" applyAlignment="1">
      <alignment horizontal="center"/>
    </xf>
    <xf numFmtId="0" fontId="10" fillId="0" borderId="103" xfId="394" applyNumberFormat="1" applyFont="1" applyFill="1" applyBorder="1" applyAlignment="1">
      <alignment horizontal="center"/>
    </xf>
    <xf numFmtId="173" fontId="9" fillId="0" borderId="0" xfId="28" applyNumberFormat="1" applyFont="1"/>
    <xf numFmtId="173" fontId="45" fillId="0" borderId="0" xfId="28" applyNumberFormat="1" applyFont="1"/>
    <xf numFmtId="0" fontId="44" fillId="0" borderId="0" xfId="416" applyFont="1" applyBorder="1"/>
    <xf numFmtId="0" fontId="44" fillId="0" borderId="0" xfId="418" applyFont="1" applyAlignment="1">
      <alignment horizontal="left"/>
    </xf>
    <xf numFmtId="0" fontId="8" fillId="0" borderId="0" xfId="394" applyFont="1" applyAlignment="1">
      <alignment horizontal="center"/>
    </xf>
    <xf numFmtId="0" fontId="11" fillId="0" borderId="85" xfId="395" applyNumberFormat="1" applyFont="1" applyFill="1" applyBorder="1" applyAlignment="1" applyProtection="1">
      <alignment horizontal="center"/>
      <protection locked="0"/>
    </xf>
    <xf numFmtId="0" fontId="11" fillId="0" borderId="86" xfId="395" applyNumberFormat="1" applyFont="1" applyFill="1" applyBorder="1" applyAlignment="1" applyProtection="1">
      <alignment horizontal="center"/>
      <protection locked="0"/>
    </xf>
    <xf numFmtId="0" fontId="11" fillId="0" borderId="86" xfId="395" applyNumberFormat="1" applyFont="1" applyBorder="1" applyAlignment="1" applyProtection="1">
      <alignment horizontal="center"/>
      <protection locked="0"/>
    </xf>
    <xf numFmtId="49" fontId="14" fillId="0" borderId="86" xfId="395" applyNumberFormat="1" applyFont="1" applyBorder="1" applyAlignment="1" applyProtection="1">
      <alignment horizontal="center"/>
      <protection locked="0"/>
    </xf>
    <xf numFmtId="0" fontId="14" fillId="0" borderId="86" xfId="395" applyNumberFormat="1" applyFont="1" applyBorder="1" applyAlignment="1" applyProtection="1">
      <alignment horizontal="center"/>
      <protection locked="0"/>
    </xf>
    <xf numFmtId="0" fontId="11" fillId="0" borderId="86" xfId="395" applyFont="1" applyFill="1" applyBorder="1" applyAlignment="1">
      <alignment horizontal="center"/>
    </xf>
    <xf numFmtId="0" fontId="11" fillId="0" borderId="86" xfId="395" applyFont="1" applyBorder="1" applyAlignment="1">
      <alignment horizontal="right"/>
    </xf>
    <xf numFmtId="0" fontId="18" fillId="0" borderId="86" xfId="395" applyFont="1" applyBorder="1" applyAlignment="1">
      <alignment horizontal="right"/>
    </xf>
    <xf numFmtId="166" fontId="18" fillId="0" borderId="86" xfId="395" applyNumberFormat="1" applyFont="1" applyBorder="1" applyAlignment="1">
      <alignment horizontal="right"/>
    </xf>
    <xf numFmtId="0" fontId="11" fillId="0" borderId="86" xfId="395" applyFont="1" applyBorder="1" applyAlignment="1">
      <alignment horizontal="center"/>
    </xf>
    <xf numFmtId="0" fontId="13" fillId="0" borderId="86" xfId="395" applyFont="1" applyFill="1" applyBorder="1"/>
    <xf numFmtId="0" fontId="11" fillId="0" borderId="86" xfId="395" applyFont="1" applyFill="1" applyBorder="1"/>
    <xf numFmtId="0" fontId="2" fillId="0" borderId="93" xfId="395" applyBorder="1"/>
    <xf numFmtId="0" fontId="11" fillId="0" borderId="37" xfId="395" applyNumberFormat="1" applyFont="1" applyFill="1" applyBorder="1" applyAlignment="1" applyProtection="1">
      <alignment horizontal="center"/>
      <protection locked="0"/>
    </xf>
    <xf numFmtId="0" fontId="11" fillId="0" borderId="25" xfId="395" applyNumberFormat="1" applyFont="1" applyFill="1" applyBorder="1" applyAlignment="1" applyProtection="1">
      <alignment horizontal="center"/>
      <protection locked="0"/>
    </xf>
    <xf numFmtId="0" fontId="11" fillId="0" borderId="25" xfId="395" applyNumberFormat="1" applyFont="1" applyBorder="1" applyAlignment="1" applyProtection="1">
      <alignment horizontal="center"/>
      <protection locked="0"/>
    </xf>
    <xf numFmtId="49" fontId="14" fillId="0" borderId="25" xfId="395" applyNumberFormat="1" applyFont="1" applyBorder="1" applyAlignment="1" applyProtection="1">
      <alignment horizontal="center"/>
      <protection locked="0"/>
    </xf>
    <xf numFmtId="0" fontId="14" fillId="0" borderId="25" xfId="395" applyNumberFormat="1" applyFont="1" applyBorder="1" applyAlignment="1" applyProtection="1">
      <alignment horizontal="center"/>
      <protection locked="0"/>
    </xf>
    <xf numFmtId="0" fontId="11" fillId="0" borderId="25" xfId="395" applyFont="1" applyFill="1" applyBorder="1" applyAlignment="1">
      <alignment horizontal="center"/>
    </xf>
    <xf numFmtId="0" fontId="11" fillId="0" borderId="25" xfId="395" applyFont="1" applyBorder="1" applyAlignment="1">
      <alignment horizontal="right"/>
    </xf>
    <xf numFmtId="0" fontId="18" fillId="0" borderId="25" xfId="395" applyFont="1" applyBorder="1" applyAlignment="1">
      <alignment horizontal="right"/>
    </xf>
    <xf numFmtId="166" fontId="18" fillId="0" borderId="25" xfId="395" applyNumberFormat="1" applyFont="1" applyBorder="1" applyAlignment="1">
      <alignment horizontal="right"/>
    </xf>
    <xf numFmtId="0" fontId="11" fillId="0" borderId="25" xfId="395" applyFont="1" applyBorder="1" applyAlignment="1">
      <alignment horizontal="center"/>
    </xf>
    <xf numFmtId="0" fontId="13" fillId="0" borderId="25" xfId="395" applyFont="1" applyFill="1" applyBorder="1"/>
    <xf numFmtId="0" fontId="11" fillId="0" borderId="25" xfId="395" applyFont="1" applyFill="1" applyBorder="1"/>
    <xf numFmtId="0" fontId="2" fillId="0" borderId="39" xfId="395" applyBorder="1"/>
    <xf numFmtId="0" fontId="11" fillId="0" borderId="42" xfId="395" applyNumberFormat="1" applyFont="1" applyFill="1" applyBorder="1" applyAlignment="1" applyProtection="1">
      <alignment horizontal="center"/>
      <protection locked="0"/>
    </xf>
    <xf numFmtId="0" fontId="11" fillId="0" borderId="24" xfId="395" applyNumberFormat="1" applyFont="1" applyFill="1" applyBorder="1" applyAlignment="1" applyProtection="1">
      <alignment horizontal="center"/>
      <protection locked="0"/>
    </xf>
    <xf numFmtId="0" fontId="11" fillId="0" borderId="24" xfId="395" applyNumberFormat="1" applyFont="1" applyBorder="1" applyAlignment="1" applyProtection="1">
      <alignment horizontal="center"/>
      <protection locked="0"/>
    </xf>
    <xf numFmtId="49" fontId="14" fillId="0" borderId="24" xfId="395" applyNumberFormat="1" applyFont="1" applyBorder="1" applyAlignment="1" applyProtection="1">
      <alignment horizontal="center"/>
      <protection locked="0"/>
    </xf>
    <xf numFmtId="0" fontId="14" fillId="0" borderId="24" xfId="395" applyNumberFormat="1" applyFont="1" applyBorder="1" applyAlignment="1" applyProtection="1">
      <alignment horizontal="center"/>
      <protection locked="0"/>
    </xf>
    <xf numFmtId="0" fontId="14" fillId="0" borderId="75" xfId="395" applyNumberFormat="1" applyFont="1" applyBorder="1" applyAlignment="1" applyProtection="1">
      <alignment horizontal="center"/>
      <protection locked="0"/>
    </xf>
    <xf numFmtId="0" fontId="11" fillId="0" borderId="75" xfId="395" applyFont="1" applyFill="1" applyBorder="1" applyAlignment="1">
      <alignment horizontal="center"/>
    </xf>
    <xf numFmtId="0" fontId="11" fillId="0" borderId="75" xfId="395" applyFont="1" applyBorder="1" applyAlignment="1">
      <alignment horizontal="right"/>
    </xf>
    <xf numFmtId="0" fontId="18" fillId="0" borderId="75" xfId="395" applyFont="1" applyBorder="1" applyAlignment="1">
      <alignment horizontal="right"/>
    </xf>
    <xf numFmtId="166" fontId="18" fillId="0" borderId="75" xfId="395" applyNumberFormat="1" applyFont="1" applyBorder="1" applyAlignment="1">
      <alignment horizontal="right"/>
    </xf>
    <xf numFmtId="0" fontId="11" fillId="0" borderId="75" xfId="395" applyFont="1" applyBorder="1" applyAlignment="1">
      <alignment horizontal="center"/>
    </xf>
    <xf numFmtId="0" fontId="13" fillId="0" borderId="75" xfId="395" applyFont="1" applyFill="1" applyBorder="1"/>
    <xf numFmtId="0" fontId="11" fillId="0" borderId="75" xfId="395" applyFont="1" applyFill="1" applyBorder="1"/>
    <xf numFmtId="0" fontId="11" fillId="0" borderId="24" xfId="395" applyFont="1" applyFill="1" applyBorder="1" applyAlignment="1">
      <alignment horizontal="center"/>
    </xf>
    <xf numFmtId="0" fontId="11" fillId="0" borderId="24" xfId="395" applyFont="1" applyBorder="1" applyAlignment="1">
      <alignment horizontal="right"/>
    </xf>
    <xf numFmtId="0" fontId="18" fillId="0" borderId="24" xfId="395" applyFont="1" applyBorder="1" applyAlignment="1">
      <alignment horizontal="right"/>
    </xf>
    <xf numFmtId="166" fontId="18" fillId="0" borderId="24" xfId="395" applyNumberFormat="1" applyFont="1" applyBorder="1" applyAlignment="1">
      <alignment horizontal="right"/>
    </xf>
    <xf numFmtId="0" fontId="11" fillId="0" borderId="24" xfId="395" applyFont="1" applyBorder="1" applyAlignment="1">
      <alignment horizontal="center"/>
    </xf>
    <xf numFmtId="0" fontId="13" fillId="0" borderId="24" xfId="395" applyFont="1" applyFill="1" applyBorder="1"/>
    <xf numFmtId="0" fontId="11" fillId="0" borderId="24" xfId="395" applyFont="1" applyFill="1" applyBorder="1"/>
    <xf numFmtId="0" fontId="2" fillId="0" borderId="43" xfId="395" applyBorder="1"/>
    <xf numFmtId="0" fontId="11" fillId="0" borderId="32" xfId="395" applyNumberFormat="1" applyFont="1" applyFill="1" applyBorder="1" applyAlignment="1" applyProtection="1">
      <alignment horizontal="center"/>
      <protection locked="0"/>
    </xf>
    <xf numFmtId="0" fontId="11" fillId="0" borderId="30" xfId="395" applyNumberFormat="1" applyFont="1" applyFill="1" applyBorder="1" applyAlignment="1" applyProtection="1">
      <alignment horizontal="center"/>
      <protection locked="0"/>
    </xf>
    <xf numFmtId="0" fontId="11" fillId="0" borderId="30" xfId="395" applyNumberFormat="1" applyFont="1" applyBorder="1" applyAlignment="1" applyProtection="1">
      <alignment horizontal="center"/>
      <protection locked="0"/>
    </xf>
    <xf numFmtId="49" fontId="14" fillId="0" borderId="30" xfId="395" applyNumberFormat="1" applyFont="1" applyBorder="1" applyAlignment="1" applyProtection="1">
      <alignment horizontal="center"/>
      <protection locked="0"/>
    </xf>
    <xf numFmtId="0" fontId="14" fillId="0" borderId="30" xfId="395" applyNumberFormat="1" applyFont="1" applyBorder="1" applyAlignment="1" applyProtection="1">
      <alignment horizontal="center"/>
      <protection locked="0"/>
    </xf>
    <xf numFmtId="0" fontId="11" fillId="0" borderId="30" xfId="395" applyFont="1" applyFill="1" applyBorder="1" applyAlignment="1">
      <alignment horizontal="center"/>
    </xf>
    <xf numFmtId="0" fontId="11" fillId="0" borderId="30" xfId="395" applyFont="1" applyBorder="1" applyAlignment="1">
      <alignment horizontal="right"/>
    </xf>
    <xf numFmtId="0" fontId="18" fillId="0" borderId="30" xfId="395" applyFont="1" applyBorder="1" applyAlignment="1">
      <alignment horizontal="right"/>
    </xf>
    <xf numFmtId="166" fontId="18" fillId="0" borderId="30" xfId="395" applyNumberFormat="1" applyFont="1" applyBorder="1" applyAlignment="1">
      <alignment horizontal="right"/>
    </xf>
    <xf numFmtId="0" fontId="11" fillId="0" borderId="30" xfId="395" applyFont="1" applyBorder="1" applyAlignment="1">
      <alignment horizontal="center"/>
    </xf>
    <xf numFmtId="0" fontId="13" fillId="0" borderId="30" xfId="395" applyFont="1" applyFill="1" applyBorder="1"/>
    <xf numFmtId="0" fontId="11" fillId="0" borderId="30" xfId="395" applyFont="1" applyFill="1" applyBorder="1"/>
    <xf numFmtId="0" fontId="2" fillId="0" borderId="36" xfId="395" applyBorder="1"/>
    <xf numFmtId="0" fontId="11" fillId="0" borderId="61" xfId="395" applyNumberFormat="1" applyFont="1" applyFill="1" applyBorder="1" applyAlignment="1" applyProtection="1">
      <alignment horizontal="center"/>
      <protection locked="0"/>
    </xf>
    <xf numFmtId="0" fontId="14" fillId="0" borderId="40" xfId="395" applyNumberFormat="1" applyFont="1" applyBorder="1" applyAlignment="1" applyProtection="1">
      <alignment horizontal="center"/>
      <protection locked="0"/>
    </xf>
    <xf numFmtId="0" fontId="11" fillId="0" borderId="40" xfId="395" applyFont="1" applyFill="1" applyBorder="1" applyAlignment="1">
      <alignment horizontal="center"/>
    </xf>
    <xf numFmtId="0" fontId="11" fillId="0" borderId="40" xfId="395" applyFont="1" applyBorder="1" applyAlignment="1">
      <alignment horizontal="right"/>
    </xf>
    <xf numFmtId="0" fontId="18" fillId="0" borderId="40" xfId="395" applyFont="1" applyBorder="1" applyAlignment="1">
      <alignment horizontal="right"/>
    </xf>
    <xf numFmtId="166" fontId="18" fillId="0" borderId="40" xfId="395" applyNumberFormat="1" applyFont="1" applyBorder="1" applyAlignment="1">
      <alignment horizontal="right"/>
    </xf>
    <xf numFmtId="0" fontId="11" fillId="0" borderId="40" xfId="395" applyFont="1" applyBorder="1" applyAlignment="1">
      <alignment horizontal="center"/>
    </xf>
    <xf numFmtId="0" fontId="13" fillId="0" borderId="40" xfId="395" applyFont="1" applyFill="1" applyBorder="1"/>
    <xf numFmtId="0" fontId="11" fillId="0" borderId="40" xfId="395" applyFont="1" applyFill="1" applyBorder="1"/>
    <xf numFmtId="0" fontId="2" fillId="0" borderId="53" xfId="395" applyBorder="1"/>
    <xf numFmtId="0" fontId="11" fillId="0" borderId="40" xfId="395" applyNumberFormat="1" applyFont="1" applyFill="1" applyBorder="1" applyAlignment="1" applyProtection="1">
      <alignment horizontal="center"/>
      <protection locked="0"/>
    </xf>
    <xf numFmtId="0" fontId="11" fillId="0" borderId="59" xfId="395" applyNumberFormat="1" applyFont="1" applyFill="1" applyBorder="1" applyAlignment="1" applyProtection="1">
      <alignment horizontal="center"/>
      <protection locked="0"/>
    </xf>
    <xf numFmtId="0" fontId="11" fillId="0" borderId="46" xfId="395" applyNumberFormat="1" applyFont="1" applyFill="1" applyBorder="1" applyAlignment="1" applyProtection="1">
      <alignment horizontal="center"/>
      <protection locked="0"/>
    </xf>
    <xf numFmtId="0" fontId="11" fillId="0" borderId="46" xfId="395" applyNumberFormat="1" applyFont="1" applyBorder="1" applyAlignment="1" applyProtection="1">
      <alignment horizontal="center"/>
      <protection locked="0"/>
    </xf>
    <xf numFmtId="49" fontId="14" fillId="0" borderId="46" xfId="395" applyNumberFormat="1" applyFont="1" applyBorder="1" applyAlignment="1" applyProtection="1">
      <alignment horizontal="center"/>
      <protection locked="0"/>
    </xf>
    <xf numFmtId="0" fontId="11" fillId="0" borderId="46" xfId="395" applyFont="1" applyFill="1" applyBorder="1" applyAlignment="1">
      <alignment horizontal="center"/>
    </xf>
    <xf numFmtId="0" fontId="11" fillId="0" borderId="46" xfId="395" applyFont="1" applyBorder="1" applyAlignment="1">
      <alignment horizontal="right"/>
    </xf>
    <xf numFmtId="0" fontId="18" fillId="0" borderId="46" xfId="395" applyFont="1" applyBorder="1" applyAlignment="1">
      <alignment horizontal="right"/>
    </xf>
    <xf numFmtId="166" fontId="18" fillId="0" borderId="46" xfId="395" applyNumberFormat="1" applyFont="1" applyBorder="1" applyAlignment="1">
      <alignment horizontal="right"/>
    </xf>
    <xf numFmtId="0" fontId="11" fillId="0" borderId="46" xfId="395" applyFont="1" applyBorder="1" applyAlignment="1">
      <alignment horizontal="center"/>
    </xf>
    <xf numFmtId="0" fontId="13" fillId="0" borderId="46" xfId="395" applyFont="1" applyFill="1" applyBorder="1"/>
    <xf numFmtId="0" fontId="11" fillId="0" borderId="46" xfId="395" applyFont="1" applyFill="1" applyBorder="1"/>
    <xf numFmtId="0" fontId="2" fillId="0" borderId="49" xfId="395" applyBorder="1"/>
    <xf numFmtId="0" fontId="11" fillId="0" borderId="40" xfId="395" applyNumberFormat="1" applyFont="1" applyBorder="1" applyAlignment="1" applyProtection="1">
      <alignment horizontal="center"/>
      <protection locked="0"/>
    </xf>
    <xf numFmtId="49" fontId="14" fillId="0" borderId="40" xfId="395" applyNumberFormat="1" applyFont="1" applyBorder="1" applyAlignment="1" applyProtection="1">
      <alignment horizontal="center"/>
      <protection locked="0"/>
    </xf>
    <xf numFmtId="0" fontId="11" fillId="0" borderId="74" xfId="395" applyNumberFormat="1" applyFont="1" applyFill="1" applyBorder="1" applyAlignment="1" applyProtection="1">
      <alignment horizontal="center"/>
      <protection locked="0"/>
    </xf>
    <xf numFmtId="49" fontId="14" fillId="0" borderId="75" xfId="395" applyNumberFormat="1" applyFont="1" applyBorder="1" applyAlignment="1" applyProtection="1">
      <alignment horizontal="center"/>
      <protection locked="0"/>
    </xf>
    <xf numFmtId="0" fontId="11" fillId="0" borderId="75" xfId="395" applyNumberFormat="1" applyFont="1" applyFill="1" applyBorder="1" applyAlignment="1" applyProtection="1">
      <alignment horizontal="center"/>
      <protection locked="0"/>
    </xf>
    <xf numFmtId="0" fontId="14" fillId="0" borderId="46" xfId="395" applyNumberFormat="1" applyFont="1" applyBorder="1" applyAlignment="1" applyProtection="1">
      <alignment horizontal="center"/>
      <protection locked="0"/>
    </xf>
    <xf numFmtId="0" fontId="11" fillId="0" borderId="75" xfId="395" applyNumberFormat="1" applyFont="1" applyBorder="1" applyAlignment="1" applyProtection="1">
      <alignment horizontal="center"/>
      <protection locked="0"/>
    </xf>
    <xf numFmtId="0" fontId="11" fillId="0" borderId="68" xfId="395" applyFont="1" applyFill="1" applyBorder="1" applyAlignment="1">
      <alignment horizontal="center"/>
    </xf>
    <xf numFmtId="0" fontId="9" fillId="0" borderId="0" xfId="394" applyFont="1" applyFill="1"/>
    <xf numFmtId="0" fontId="8" fillId="0" borderId="0" xfId="394" applyFont="1" applyFill="1"/>
    <xf numFmtId="0" fontId="60" fillId="0" borderId="0" xfId="394" applyFont="1" applyFill="1"/>
    <xf numFmtId="16" fontId="60" fillId="0" borderId="0" xfId="394" applyNumberFormat="1" applyFont="1" applyFill="1"/>
    <xf numFmtId="0" fontId="12" fillId="0" borderId="0" xfId="394" applyFont="1" applyFill="1"/>
    <xf numFmtId="0" fontId="6" fillId="0" borderId="0" xfId="394" applyAlignment="1">
      <alignment horizontal="center"/>
    </xf>
    <xf numFmtId="0" fontId="2" fillId="0" borderId="20" xfId="0" applyFont="1" applyBorder="1"/>
    <xf numFmtId="2" fontId="2" fillId="0" borderId="20" xfId="0" applyNumberFormat="1" applyFont="1" applyBorder="1"/>
    <xf numFmtId="1" fontId="11" fillId="0" borderId="0" xfId="394" applyNumberFormat="1" applyFont="1" applyAlignment="1">
      <alignment horizontal="center"/>
    </xf>
    <xf numFmtId="172" fontId="11" fillId="0" borderId="0" xfId="394" applyNumberFormat="1" applyFont="1" applyFill="1" applyAlignment="1">
      <alignment horizontal="center"/>
    </xf>
    <xf numFmtId="0" fontId="11" fillId="0" borderId="92" xfId="0" applyFont="1" applyFill="1" applyBorder="1" applyAlignment="1">
      <alignment horizontal="center"/>
    </xf>
    <xf numFmtId="0" fontId="2" fillId="0" borderId="92" xfId="0" applyFont="1" applyBorder="1"/>
    <xf numFmtId="0" fontId="11" fillId="0" borderId="9" xfId="0" applyNumberFormat="1" applyFont="1" applyFill="1" applyBorder="1" applyAlignment="1" applyProtection="1">
      <alignment horizontal="center"/>
      <protection locked="0"/>
    </xf>
    <xf numFmtId="0" fontId="11" fillId="0" borderId="9" xfId="0" applyNumberFormat="1" applyFont="1" applyBorder="1" applyAlignment="1" applyProtection="1">
      <alignment horizontal="center"/>
      <protection locked="0"/>
    </xf>
    <xf numFmtId="0" fontId="14" fillId="0" borderId="9" xfId="0" applyNumberFormat="1" applyFont="1" applyBorder="1" applyAlignment="1" applyProtection="1">
      <alignment horizontal="center"/>
      <protection locked="0"/>
    </xf>
    <xf numFmtId="49" fontId="14" fillId="0" borderId="9" xfId="0" applyNumberFormat="1" applyFont="1" applyBorder="1" applyAlignment="1" applyProtection="1">
      <alignment horizontal="center"/>
      <protection locked="0"/>
    </xf>
    <xf numFmtId="0" fontId="11" fillId="0" borderId="9" xfId="0" applyFont="1" applyFill="1" applyBorder="1" applyAlignment="1">
      <alignment horizontal="center"/>
    </xf>
    <xf numFmtId="0" fontId="11" fillId="0" borderId="9" xfId="0" applyFont="1" applyBorder="1" applyAlignment="1">
      <alignment horizontal="right"/>
    </xf>
    <xf numFmtId="0" fontId="18" fillId="0" borderId="9" xfId="0" applyFont="1" applyBorder="1" applyAlignment="1">
      <alignment horizontal="right"/>
    </xf>
    <xf numFmtId="0" fontId="11" fillId="0" borderId="9" xfId="0" applyFont="1" applyBorder="1" applyAlignment="1">
      <alignment horizontal="center"/>
    </xf>
    <xf numFmtId="3" fontId="14" fillId="0" borderId="9" xfId="0" applyNumberFormat="1" applyFont="1" applyFill="1" applyBorder="1" applyAlignment="1">
      <alignment horizontal="center"/>
    </xf>
    <xf numFmtId="0" fontId="2" fillId="0" borderId="9" xfId="0" applyFont="1" applyBorder="1"/>
    <xf numFmtId="0" fontId="2" fillId="0" borderId="92" xfId="0" applyFont="1" applyFill="1" applyBorder="1"/>
    <xf numFmtId="0" fontId="2" fillId="0" borderId="9" xfId="0" applyFont="1" applyFill="1" applyBorder="1"/>
    <xf numFmtId="0" fontId="2" fillId="0" borderId="20" xfId="0" applyFont="1" applyFill="1" applyBorder="1"/>
    <xf numFmtId="0" fontId="2" fillId="0" borderId="46" xfId="0" applyFont="1" applyBorder="1"/>
    <xf numFmtId="0" fontId="6" fillId="0" borderId="0" xfId="394" applyAlignment="1">
      <alignment horizontal="right"/>
    </xf>
    <xf numFmtId="2" fontId="2" fillId="0" borderId="92" xfId="0" applyNumberFormat="1" applyFont="1" applyBorder="1"/>
    <xf numFmtId="2" fontId="2" fillId="0" borderId="9" xfId="0" applyNumberFormat="1" applyFont="1" applyBorder="1"/>
    <xf numFmtId="0" fontId="2" fillId="0" borderId="86" xfId="0" applyFont="1" applyBorder="1"/>
    <xf numFmtId="0" fontId="11" fillId="0" borderId="12" xfId="0" applyFont="1" applyFill="1" applyBorder="1" applyAlignment="1">
      <alignment horizontal="center"/>
    </xf>
    <xf numFmtId="0" fontId="2" fillId="0" borderId="12" xfId="0" applyFont="1" applyFill="1" applyBorder="1"/>
    <xf numFmtId="0" fontId="2" fillId="0" borderId="12" xfId="0" applyFont="1" applyBorder="1"/>
    <xf numFmtId="0" fontId="2" fillId="0" borderId="53" xfId="395" applyBorder="1" applyAlignment="1">
      <alignment horizontal="center"/>
    </xf>
    <xf numFmtId="0" fontId="2" fillId="0" borderId="68" xfId="0" applyFont="1" applyBorder="1"/>
    <xf numFmtId="0" fontId="2" fillId="0" borderId="86" xfId="0" applyFont="1" applyFill="1" applyBorder="1"/>
    <xf numFmtId="0" fontId="2" fillId="0" borderId="46" xfId="0" applyFont="1" applyFill="1" applyBorder="1"/>
    <xf numFmtId="0" fontId="8" fillId="0" borderId="75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/>
    </xf>
    <xf numFmtId="0" fontId="8" fillId="0" borderId="92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173" fontId="18" fillId="0" borderId="9" xfId="28" applyNumberFormat="1" applyFont="1" applyBorder="1" applyAlignment="1">
      <alignment horizontal="right"/>
    </xf>
    <xf numFmtId="173" fontId="11" fillId="0" borderId="9" xfId="28" applyNumberFormat="1" applyFont="1" applyBorder="1" applyAlignment="1">
      <alignment horizontal="right"/>
    </xf>
    <xf numFmtId="173" fontId="18" fillId="0" borderId="9" xfId="28" applyNumberFormat="1" applyFont="1" applyBorder="1" applyAlignment="1">
      <alignment horizontal="center"/>
    </xf>
    <xf numFmtId="0" fontId="8" fillId="0" borderId="46" xfId="0" applyFont="1" applyFill="1" applyBorder="1" applyAlignment="1">
      <alignment horizontal="center"/>
    </xf>
    <xf numFmtId="173" fontId="8" fillId="0" borderId="0" xfId="28" applyNumberFormat="1" applyFont="1" applyFill="1"/>
    <xf numFmtId="0" fontId="61" fillId="0" borderId="0" xfId="0" applyFont="1"/>
    <xf numFmtId="0" fontId="47" fillId="0" borderId="0" xfId="0" applyFont="1" applyAlignment="1">
      <alignment horizontal="center"/>
    </xf>
    <xf numFmtId="0" fontId="0" fillId="0" borderId="24" xfId="0" applyBorder="1" applyAlignment="1">
      <alignment horizontal="center"/>
    </xf>
    <xf numFmtId="173" fontId="45" fillId="0" borderId="0" xfId="28" applyNumberFormat="1" applyFont="1" applyAlignment="1">
      <alignment horizontal="center"/>
    </xf>
    <xf numFmtId="173" fontId="47" fillId="0" borderId="0" xfId="28" applyNumberFormat="1" applyFont="1" applyAlignment="1">
      <alignment horizontal="center"/>
    </xf>
    <xf numFmtId="0" fontId="0" fillId="0" borderId="0" xfId="0" applyAlignment="1">
      <alignment horizontal="left"/>
    </xf>
    <xf numFmtId="0" fontId="47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47" fillId="0" borderId="24" xfId="0" applyFont="1" applyBorder="1" applyAlignment="1">
      <alignment horizontal="center"/>
    </xf>
    <xf numFmtId="2" fontId="16" fillId="0" borderId="24" xfId="395" applyNumberFormat="1" applyFont="1" applyFill="1" applyBorder="1"/>
    <xf numFmtId="2" fontId="16" fillId="0" borderId="30" xfId="395" applyNumberFormat="1" applyFont="1" applyFill="1" applyBorder="1"/>
    <xf numFmtId="2" fontId="16" fillId="0" borderId="40" xfId="395" applyNumberFormat="1" applyFont="1" applyFill="1" applyBorder="1"/>
    <xf numFmtId="0" fontId="2" fillId="0" borderId="43" xfId="395" applyBorder="1" applyAlignment="1">
      <alignment horizontal="center"/>
    </xf>
    <xf numFmtId="0" fontId="2" fillId="0" borderId="36" xfId="395" applyBorder="1" applyAlignment="1">
      <alignment horizontal="center"/>
    </xf>
    <xf numFmtId="0" fontId="2" fillId="0" borderId="49" xfId="395" applyBorder="1" applyAlignment="1">
      <alignment horizontal="center"/>
    </xf>
    <xf numFmtId="0" fontId="2" fillId="0" borderId="93" xfId="395" applyBorder="1" applyAlignment="1">
      <alignment horizontal="center"/>
    </xf>
    <xf numFmtId="0" fontId="2" fillId="0" borderId="39" xfId="395" applyBorder="1" applyAlignment="1">
      <alignment horizontal="center"/>
    </xf>
    <xf numFmtId="0" fontId="2" fillId="0" borderId="80" xfId="395" applyBorder="1" applyAlignment="1">
      <alignment horizontal="center"/>
    </xf>
    <xf numFmtId="0" fontId="11" fillId="0" borderId="63" xfId="395" applyNumberFormat="1" applyFont="1" applyFill="1" applyBorder="1" applyAlignment="1" applyProtection="1">
      <alignment horizontal="center"/>
      <protection locked="0"/>
    </xf>
    <xf numFmtId="0" fontId="11" fillId="0" borderId="54" xfId="395" applyNumberFormat="1" applyFont="1" applyFill="1" applyBorder="1" applyAlignment="1" applyProtection="1">
      <alignment horizontal="center"/>
      <protection locked="0"/>
    </xf>
    <xf numFmtId="0" fontId="11" fillId="0" borderId="54" xfId="395" applyNumberFormat="1" applyFont="1" applyBorder="1" applyAlignment="1" applyProtection="1">
      <alignment horizontal="center"/>
      <protection locked="0"/>
    </xf>
    <xf numFmtId="49" fontId="14" fillId="0" borderId="54" xfId="395" applyNumberFormat="1" applyFont="1" applyBorder="1" applyAlignment="1" applyProtection="1">
      <alignment horizontal="center"/>
      <protection locked="0"/>
    </xf>
    <xf numFmtId="0" fontId="14" fillId="0" borderId="54" xfId="395" applyNumberFormat="1" applyFont="1" applyBorder="1" applyAlignment="1" applyProtection="1">
      <alignment horizontal="center"/>
      <protection locked="0"/>
    </xf>
    <xf numFmtId="0" fontId="11" fillId="0" borderId="54" xfId="395" applyFont="1" applyFill="1" applyBorder="1" applyAlignment="1">
      <alignment horizontal="center"/>
    </xf>
    <xf numFmtId="0" fontId="11" fillId="0" borderId="54" xfId="395" applyFont="1" applyBorder="1" applyAlignment="1">
      <alignment horizontal="right"/>
    </xf>
    <xf numFmtId="0" fontId="18" fillId="0" borderId="54" xfId="395" applyFont="1" applyBorder="1" applyAlignment="1">
      <alignment horizontal="right"/>
    </xf>
    <xf numFmtId="166" fontId="18" fillId="0" borderId="54" xfId="395" applyNumberFormat="1" applyFont="1" applyBorder="1" applyAlignment="1">
      <alignment horizontal="right"/>
    </xf>
    <xf numFmtId="0" fontId="11" fillId="0" borderId="54" xfId="395" applyFont="1" applyBorder="1" applyAlignment="1">
      <alignment horizontal="center"/>
    </xf>
    <xf numFmtId="0" fontId="13" fillId="0" borderId="54" xfId="395" applyFont="1" applyFill="1" applyBorder="1"/>
    <xf numFmtId="0" fontId="11" fillId="0" borderId="54" xfId="395" applyFont="1" applyFill="1" applyBorder="1"/>
    <xf numFmtId="0" fontId="2" fillId="0" borderId="52" xfId="395" applyBorder="1" applyAlignment="1">
      <alignment horizontal="center"/>
    </xf>
    <xf numFmtId="49" fontId="14" fillId="0" borderId="105" xfId="0" applyNumberFormat="1" applyFont="1" applyBorder="1" applyAlignment="1" applyProtection="1">
      <alignment horizontal="center"/>
      <protection locked="0"/>
    </xf>
    <xf numFmtId="2" fontId="16" fillId="0" borderId="54" xfId="395" applyNumberFormat="1" applyFont="1" applyFill="1" applyBorder="1"/>
    <xf numFmtId="0" fontId="79" fillId="0" borderId="8" xfId="393" applyFill="1" applyBorder="1" applyAlignment="1">
      <alignment horizontal="center"/>
    </xf>
    <xf numFmtId="0" fontId="27" fillId="0" borderId="32" xfId="395" applyNumberFormat="1" applyFont="1" applyFill="1" applyBorder="1" applyAlignment="1" applyProtection="1">
      <alignment horizontal="center"/>
      <protection locked="0"/>
    </xf>
    <xf numFmtId="0" fontId="27" fillId="0" borderId="30" xfId="395" applyNumberFormat="1" applyFont="1" applyFill="1" applyBorder="1" applyAlignment="1" applyProtection="1">
      <alignment horizontal="center"/>
      <protection locked="0"/>
    </xf>
    <xf numFmtId="49" fontId="27" fillId="0" borderId="30" xfId="395" applyNumberFormat="1" applyFont="1" applyFill="1" applyBorder="1" applyAlignment="1" applyProtection="1">
      <alignment horizontal="center"/>
      <protection locked="0"/>
    </xf>
    <xf numFmtId="0" fontId="27" fillId="0" borderId="86" xfId="395" applyFont="1" applyFill="1" applyBorder="1" applyAlignment="1">
      <alignment horizontal="center"/>
    </xf>
    <xf numFmtId="0" fontId="27" fillId="0" borderId="30" xfId="395" applyFont="1" applyFill="1" applyBorder="1" applyAlignment="1">
      <alignment horizontal="right"/>
    </xf>
    <xf numFmtId="0" fontId="26" fillId="0" borderId="20" xfId="395" applyFont="1" applyFill="1" applyBorder="1" applyAlignment="1">
      <alignment horizontal="right"/>
    </xf>
    <xf numFmtId="0" fontId="26" fillId="0" borderId="30" xfId="395" applyFont="1" applyFill="1" applyBorder="1" applyAlignment="1">
      <alignment horizontal="right"/>
    </xf>
    <xf numFmtId="0" fontId="27" fillId="0" borderId="30" xfId="0" applyFont="1" applyFill="1" applyBorder="1" applyAlignment="1">
      <alignment horizontal="center"/>
    </xf>
    <xf numFmtId="0" fontId="27" fillId="0" borderId="30" xfId="395" applyFont="1" applyFill="1" applyBorder="1"/>
    <xf numFmtId="0" fontId="26" fillId="0" borderId="30" xfId="395" applyFont="1" applyFill="1" applyBorder="1"/>
    <xf numFmtId="0" fontId="27" fillId="0" borderId="85" xfId="395" applyNumberFormat="1" applyFont="1" applyFill="1" applyBorder="1" applyAlignment="1" applyProtection="1">
      <alignment horizontal="center"/>
      <protection locked="0"/>
    </xf>
    <xf numFmtId="0" fontId="27" fillId="0" borderId="86" xfId="395" applyNumberFormat="1" applyFont="1" applyFill="1" applyBorder="1" applyAlignment="1" applyProtection="1">
      <alignment horizontal="center"/>
      <protection locked="0"/>
    </xf>
    <xf numFmtId="49" fontId="27" fillId="0" borderId="86" xfId="395" applyNumberFormat="1" applyFont="1" applyFill="1" applyBorder="1" applyAlignment="1" applyProtection="1">
      <alignment horizontal="center"/>
      <protection locked="0"/>
    </xf>
    <xf numFmtId="0" fontId="27" fillId="0" borderId="86" xfId="395" applyFont="1" applyFill="1" applyBorder="1" applyAlignment="1">
      <alignment horizontal="right"/>
    </xf>
    <xf numFmtId="0" fontId="26" fillId="0" borderId="86" xfId="395" applyFont="1" applyFill="1" applyBorder="1" applyAlignment="1">
      <alignment horizontal="right"/>
    </xf>
    <xf numFmtId="0" fontId="27" fillId="0" borderId="86" xfId="0" applyFont="1" applyFill="1" applyBorder="1" applyAlignment="1">
      <alignment horizontal="center"/>
    </xf>
    <xf numFmtId="0" fontId="27" fillId="0" borderId="86" xfId="395" applyFont="1" applyFill="1" applyBorder="1"/>
    <xf numFmtId="0" fontId="26" fillId="0" borderId="86" xfId="395" applyFont="1" applyFill="1" applyBorder="1"/>
    <xf numFmtId="0" fontId="27" fillId="0" borderId="61" xfId="395" applyNumberFormat="1" applyFont="1" applyFill="1" applyBorder="1" applyAlignment="1" applyProtection="1">
      <alignment horizontal="center"/>
      <protection locked="0"/>
    </xf>
    <xf numFmtId="0" fontId="27" fillId="0" borderId="40" xfId="395" applyNumberFormat="1" applyFont="1" applyFill="1" applyBorder="1" applyAlignment="1" applyProtection="1">
      <alignment horizontal="center"/>
      <protection locked="0"/>
    </xf>
    <xf numFmtId="49" fontId="27" fillId="0" borderId="40" xfId="395" applyNumberFormat="1" applyFont="1" applyFill="1" applyBorder="1" applyAlignment="1" applyProtection="1">
      <alignment horizontal="center"/>
      <protection locked="0"/>
    </xf>
    <xf numFmtId="0" fontId="27" fillId="0" borderId="40" xfId="395" applyFont="1" applyFill="1" applyBorder="1" applyAlignment="1">
      <alignment horizontal="center"/>
    </xf>
    <xf numFmtId="0" fontId="27" fillId="0" borderId="40" xfId="395" applyFont="1" applyFill="1" applyBorder="1" applyAlignment="1">
      <alignment horizontal="right"/>
    </xf>
    <xf numFmtId="0" fontId="26" fillId="0" borderId="40" xfId="395" applyFont="1" applyFill="1" applyBorder="1" applyAlignment="1">
      <alignment horizontal="right"/>
    </xf>
    <xf numFmtId="0" fontId="27" fillId="0" borderId="40" xfId="395" applyFont="1" applyFill="1" applyBorder="1"/>
    <xf numFmtId="0" fontId="26" fillId="0" borderId="40" xfId="395" applyFont="1" applyFill="1" applyBorder="1"/>
    <xf numFmtId="0" fontId="27" fillId="0" borderId="59" xfId="395" applyNumberFormat="1" applyFont="1" applyFill="1" applyBorder="1" applyAlignment="1" applyProtection="1">
      <alignment horizontal="center"/>
      <protection locked="0"/>
    </xf>
    <xf numFmtId="0" fontId="27" fillId="0" borderId="46" xfId="395" applyNumberFormat="1" applyFont="1" applyFill="1" applyBorder="1" applyAlignment="1" applyProtection="1">
      <alignment horizontal="center"/>
      <protection locked="0"/>
    </xf>
    <xf numFmtId="49" fontId="27" fillId="0" borderId="46" xfId="395" applyNumberFormat="1" applyFont="1" applyFill="1" applyBorder="1" applyAlignment="1" applyProtection="1">
      <alignment horizontal="center"/>
      <protection locked="0"/>
    </xf>
    <xf numFmtId="0" fontId="27" fillId="0" borderId="46" xfId="395" applyFont="1" applyFill="1" applyBorder="1" applyAlignment="1">
      <alignment horizontal="center"/>
    </xf>
    <xf numFmtId="0" fontId="27" fillId="0" borderId="46" xfId="395" applyFont="1" applyFill="1" applyBorder="1" applyAlignment="1">
      <alignment horizontal="right"/>
    </xf>
    <xf numFmtId="0" fontId="26" fillId="0" borderId="46" xfId="395" applyFont="1" applyFill="1" applyBorder="1" applyAlignment="1">
      <alignment horizontal="right"/>
    </xf>
    <xf numFmtId="0" fontId="27" fillId="0" borderId="46" xfId="0" applyFont="1" applyFill="1" applyBorder="1" applyAlignment="1">
      <alignment horizontal="center"/>
    </xf>
    <xf numFmtId="0" fontId="27" fillId="0" borderId="46" xfId="395" applyFont="1" applyFill="1" applyBorder="1"/>
    <xf numFmtId="0" fontId="26" fillId="0" borderId="46" xfId="395" applyFont="1" applyFill="1" applyBorder="1"/>
    <xf numFmtId="0" fontId="27" fillId="0" borderId="30" xfId="395" applyFont="1" applyFill="1" applyBorder="1" applyAlignment="1">
      <alignment horizontal="center"/>
    </xf>
    <xf numFmtId="0" fontId="27" fillId="0" borderId="106" xfId="395" applyNumberFormat="1" applyFont="1" applyFill="1" applyBorder="1" applyAlignment="1" applyProtection="1">
      <alignment horizontal="center"/>
      <protection locked="0"/>
    </xf>
    <xf numFmtId="0" fontId="27" fillId="0" borderId="92" xfId="395" applyNumberFormat="1" applyFont="1" applyFill="1" applyBorder="1" applyAlignment="1" applyProtection="1">
      <alignment horizontal="center"/>
      <protection locked="0"/>
    </xf>
    <xf numFmtId="0" fontId="27" fillId="0" borderId="40" xfId="395" applyNumberFormat="1" applyFont="1" applyBorder="1" applyAlignment="1" applyProtection="1">
      <alignment horizontal="center"/>
      <protection locked="0"/>
    </xf>
    <xf numFmtId="49" fontId="27" fillId="0" borderId="92" xfId="395" applyNumberFormat="1" applyFont="1" applyFill="1" applyBorder="1" applyAlignment="1" applyProtection="1">
      <alignment horizontal="center"/>
      <protection locked="0"/>
    </xf>
    <xf numFmtId="0" fontId="27" fillId="0" borderId="92" xfId="395" applyFont="1" applyFill="1" applyBorder="1" applyAlignment="1">
      <alignment horizontal="center"/>
    </xf>
    <xf numFmtId="0" fontId="27" fillId="0" borderId="92" xfId="395" applyFont="1" applyBorder="1" applyAlignment="1">
      <alignment horizontal="right"/>
    </xf>
    <xf numFmtId="0" fontId="26" fillId="0" borderId="92" xfId="395" applyFont="1" applyBorder="1" applyAlignment="1">
      <alignment horizontal="right"/>
    </xf>
    <xf numFmtId="0" fontId="27" fillId="0" borderId="92" xfId="395" applyFont="1" applyBorder="1" applyAlignment="1">
      <alignment horizontal="center"/>
    </xf>
    <xf numFmtId="0" fontId="27" fillId="0" borderId="92" xfId="395" applyFont="1" applyFill="1" applyBorder="1"/>
    <xf numFmtId="0" fontId="26" fillId="0" borderId="92" xfId="395" applyFont="1" applyFill="1" applyBorder="1"/>
    <xf numFmtId="0" fontId="27" fillId="0" borderId="107" xfId="395" applyFont="1" applyBorder="1"/>
    <xf numFmtId="0" fontId="27" fillId="0" borderId="86" xfId="395" applyNumberFormat="1" applyFont="1" applyBorder="1" applyAlignment="1" applyProtection="1">
      <alignment horizontal="center"/>
      <protection locked="0"/>
    </xf>
    <xf numFmtId="0" fontId="27" fillId="0" borderId="86" xfId="395" applyFont="1" applyBorder="1" applyAlignment="1">
      <alignment horizontal="right"/>
    </xf>
    <xf numFmtId="0" fontId="26" fillId="0" borderId="86" xfId="395" applyFont="1" applyBorder="1" applyAlignment="1">
      <alignment horizontal="right"/>
    </xf>
    <xf numFmtId="0" fontId="27" fillId="0" borderId="86" xfId="395" applyFont="1" applyBorder="1" applyAlignment="1">
      <alignment horizontal="center"/>
    </xf>
    <xf numFmtId="0" fontId="27" fillId="0" borderId="46" xfId="395" applyNumberFormat="1" applyFont="1" applyBorder="1" applyAlignment="1" applyProtection="1">
      <alignment horizontal="center"/>
      <protection locked="0"/>
    </xf>
    <xf numFmtId="0" fontId="27" fillId="0" borderId="46" xfId="395" applyFont="1" applyBorder="1" applyAlignment="1">
      <alignment horizontal="right"/>
    </xf>
    <xf numFmtId="0" fontId="26" fillId="0" borderId="46" xfId="395" applyFont="1" applyBorder="1" applyAlignment="1">
      <alignment horizontal="right"/>
    </xf>
    <xf numFmtId="0" fontId="27" fillId="0" borderId="46" xfId="395" applyFont="1" applyBorder="1" applyAlignment="1">
      <alignment horizontal="center"/>
    </xf>
    <xf numFmtId="2" fontId="62" fillId="0" borderId="24" xfId="395" applyNumberFormat="1" applyFont="1" applyFill="1" applyBorder="1"/>
    <xf numFmtId="4" fontId="62" fillId="0" borderId="40" xfId="395" applyNumberFormat="1" applyFont="1" applyFill="1" applyBorder="1" applyAlignment="1">
      <alignment horizontal="center"/>
    </xf>
    <xf numFmtId="4" fontId="62" fillId="0" borderId="92" xfId="395" applyNumberFormat="1" applyFont="1" applyFill="1" applyBorder="1" applyAlignment="1">
      <alignment horizontal="center"/>
    </xf>
    <xf numFmtId="0" fontId="11" fillId="0" borderId="19" xfId="395" applyNumberFormat="1" applyFont="1" applyFill="1" applyBorder="1" applyAlignment="1" applyProtection="1">
      <alignment horizontal="center"/>
      <protection locked="0"/>
    </xf>
    <xf numFmtId="0" fontId="11" fillId="0" borderId="20" xfId="395" applyNumberFormat="1" applyFont="1" applyFill="1" applyBorder="1" applyAlignment="1" applyProtection="1">
      <alignment horizontal="center"/>
      <protection locked="0"/>
    </xf>
    <xf numFmtId="49" fontId="14" fillId="0" borderId="20" xfId="395" applyNumberFormat="1" applyFont="1" applyFill="1" applyBorder="1" applyAlignment="1" applyProtection="1">
      <alignment horizontal="center"/>
      <protection locked="0"/>
    </xf>
    <xf numFmtId="0" fontId="14" fillId="0" borderId="20" xfId="395" applyNumberFormat="1" applyFont="1" applyFill="1" applyBorder="1" applyAlignment="1" applyProtection="1">
      <alignment horizontal="center"/>
      <protection locked="0"/>
    </xf>
    <xf numFmtId="0" fontId="11" fillId="0" borderId="20" xfId="395" applyFont="1" applyFill="1" applyBorder="1" applyAlignment="1">
      <alignment horizontal="center"/>
    </xf>
    <xf numFmtId="0" fontId="11" fillId="0" borderId="20" xfId="395" applyFont="1" applyFill="1" applyBorder="1" applyAlignment="1">
      <alignment horizontal="right"/>
    </xf>
    <xf numFmtId="0" fontId="18" fillId="0" borderId="20" xfId="395" applyFont="1" applyFill="1" applyBorder="1" applyAlignment="1">
      <alignment horizontal="right"/>
    </xf>
    <xf numFmtId="0" fontId="18" fillId="0" borderId="20" xfId="395" applyFont="1" applyFill="1" applyBorder="1"/>
    <xf numFmtId="49" fontId="14" fillId="0" borderId="86" xfId="395" applyNumberFormat="1" applyFont="1" applyFill="1" applyBorder="1" applyAlignment="1" applyProtection="1">
      <alignment horizontal="center"/>
      <protection locked="0"/>
    </xf>
    <xf numFmtId="0" fontId="14" fillId="0" borderId="86" xfId="395" applyNumberFormat="1" applyFont="1" applyFill="1" applyBorder="1" applyAlignment="1" applyProtection="1">
      <alignment horizontal="center"/>
      <protection locked="0"/>
    </xf>
    <xf numFmtId="0" fontId="11" fillId="0" borderId="86" xfId="395" applyFont="1" applyFill="1" applyBorder="1" applyAlignment="1">
      <alignment horizontal="right"/>
    </xf>
    <xf numFmtId="0" fontId="18" fillId="0" borderId="86" xfId="395" applyFont="1" applyFill="1" applyBorder="1" applyAlignment="1">
      <alignment horizontal="right"/>
    </xf>
    <xf numFmtId="0" fontId="18" fillId="0" borderId="86" xfId="395" applyFont="1" applyFill="1" applyBorder="1"/>
    <xf numFmtId="49" fontId="14" fillId="0" borderId="75" xfId="395" applyNumberFormat="1" applyFont="1" applyFill="1" applyBorder="1" applyAlignment="1" applyProtection="1">
      <alignment horizontal="center"/>
      <protection locked="0"/>
    </xf>
    <xf numFmtId="0" fontId="14" fillId="0" borderId="75" xfId="395" applyNumberFormat="1" applyFont="1" applyFill="1" applyBorder="1" applyAlignment="1" applyProtection="1">
      <alignment horizontal="center"/>
      <protection locked="0"/>
    </xf>
    <xf numFmtId="0" fontId="11" fillId="0" borderId="75" xfId="395" applyFont="1" applyFill="1" applyBorder="1" applyAlignment="1">
      <alignment horizontal="right"/>
    </xf>
    <xf numFmtId="0" fontId="18" fillId="0" borderId="75" xfId="395" applyFont="1" applyFill="1" applyBorder="1" applyAlignment="1">
      <alignment horizontal="right"/>
    </xf>
    <xf numFmtId="0" fontId="18" fillId="0" borderId="75" xfId="395" applyFont="1" applyFill="1" applyBorder="1"/>
    <xf numFmtId="49" fontId="14" fillId="0" borderId="25" xfId="395" applyNumberFormat="1" applyFont="1" applyFill="1" applyBorder="1" applyAlignment="1" applyProtection="1">
      <alignment horizontal="center"/>
      <protection locked="0"/>
    </xf>
    <xf numFmtId="0" fontId="14" fillId="0" borderId="25" xfId="395" applyNumberFormat="1" applyFont="1" applyFill="1" applyBorder="1" applyAlignment="1" applyProtection="1">
      <alignment horizontal="center"/>
      <protection locked="0"/>
    </xf>
    <xf numFmtId="0" fontId="11" fillId="0" borderId="25" xfId="395" applyFont="1" applyFill="1" applyBorder="1" applyAlignment="1">
      <alignment horizontal="right"/>
    </xf>
    <xf numFmtId="0" fontId="18" fillId="0" borderId="25" xfId="395" applyFont="1" applyFill="1" applyBorder="1" applyAlignment="1">
      <alignment horizontal="right"/>
    </xf>
    <xf numFmtId="4" fontId="63" fillId="0" borderId="25" xfId="395" applyNumberFormat="1" applyFont="1" applyFill="1" applyBorder="1" applyAlignment="1">
      <alignment horizontal="center"/>
    </xf>
    <xf numFmtId="0" fontId="18" fillId="0" borderId="25" xfId="395" applyFont="1" applyFill="1" applyBorder="1"/>
    <xf numFmtId="49" fontId="14" fillId="0" borderId="30" xfId="395" applyNumberFormat="1" applyFont="1" applyFill="1" applyBorder="1" applyAlignment="1" applyProtection="1">
      <alignment horizontal="center"/>
      <protection locked="0"/>
    </xf>
    <xf numFmtId="0" fontId="14" fillId="0" borderId="30" xfId="395" applyNumberFormat="1" applyFont="1" applyFill="1" applyBorder="1" applyAlignment="1" applyProtection="1">
      <alignment horizontal="center"/>
      <protection locked="0"/>
    </xf>
    <xf numFmtId="0" fontId="11" fillId="0" borderId="30" xfId="395" applyFont="1" applyFill="1" applyBorder="1" applyAlignment="1">
      <alignment horizontal="right"/>
    </xf>
    <xf numFmtId="0" fontId="18" fillId="0" borderId="30" xfId="395" applyFont="1" applyFill="1" applyBorder="1" applyAlignment="1">
      <alignment horizontal="right"/>
    </xf>
    <xf numFmtId="0" fontId="18" fillId="0" borderId="30" xfId="395" applyFont="1" applyFill="1" applyBorder="1"/>
    <xf numFmtId="0" fontId="11" fillId="0" borderId="11" xfId="395" applyNumberFormat="1" applyFont="1" applyFill="1" applyBorder="1" applyAlignment="1" applyProtection="1">
      <alignment horizontal="center"/>
      <protection locked="0"/>
    </xf>
    <xf numFmtId="0" fontId="11" fillId="0" borderId="12" xfId="395" applyNumberFormat="1" applyFont="1" applyFill="1" applyBorder="1" applyAlignment="1" applyProtection="1">
      <alignment horizontal="center"/>
      <protection locked="0"/>
    </xf>
    <xf numFmtId="49" fontId="14" fillId="0" borderId="12" xfId="395" applyNumberFormat="1" applyFont="1" applyFill="1" applyBorder="1" applyAlignment="1" applyProtection="1">
      <alignment horizontal="center"/>
      <protection locked="0"/>
    </xf>
    <xf numFmtId="0" fontId="14" fillId="0" borderId="12" xfId="395" applyNumberFormat="1" applyFont="1" applyFill="1" applyBorder="1" applyAlignment="1" applyProtection="1">
      <alignment horizontal="center"/>
      <protection locked="0"/>
    </xf>
    <xf numFmtId="0" fontId="11" fillId="0" borderId="12" xfId="395" applyFont="1" applyFill="1" applyBorder="1" applyAlignment="1">
      <alignment horizontal="center"/>
    </xf>
    <xf numFmtId="0" fontId="11" fillId="0" borderId="12" xfId="395" applyFont="1" applyFill="1" applyBorder="1" applyAlignment="1">
      <alignment horizontal="right"/>
    </xf>
    <xf numFmtId="0" fontId="18" fillId="0" borderId="12" xfId="395" applyFont="1" applyFill="1" applyBorder="1" applyAlignment="1">
      <alignment horizontal="right"/>
    </xf>
    <xf numFmtId="4" fontId="63" fillId="0" borderId="12" xfId="395" applyNumberFormat="1" applyFont="1" applyFill="1" applyBorder="1" applyAlignment="1">
      <alignment horizontal="center"/>
    </xf>
    <xf numFmtId="0" fontId="18" fillId="0" borderId="12" xfId="395" applyFont="1" applyFill="1" applyBorder="1"/>
    <xf numFmtId="0" fontId="11" fillId="0" borderId="20" xfId="395" applyNumberFormat="1" applyFont="1" applyBorder="1" applyAlignment="1" applyProtection="1">
      <alignment horizontal="center"/>
      <protection locked="0"/>
    </xf>
    <xf numFmtId="49" fontId="14" fillId="0" borderId="20" xfId="395" applyNumberFormat="1" applyFont="1" applyBorder="1" applyAlignment="1" applyProtection="1">
      <alignment horizontal="center"/>
      <protection locked="0"/>
    </xf>
    <xf numFmtId="0" fontId="14" fillId="0" borderId="20" xfId="395" applyNumberFormat="1" applyFont="1" applyBorder="1" applyAlignment="1" applyProtection="1">
      <alignment horizontal="center"/>
      <protection locked="0"/>
    </xf>
    <xf numFmtId="0" fontId="11" fillId="0" borderId="20" xfId="395" applyFont="1" applyBorder="1" applyAlignment="1">
      <alignment horizontal="right"/>
    </xf>
    <xf numFmtId="0" fontId="18" fillId="0" borderId="20" xfId="395" applyFont="1" applyBorder="1" applyAlignment="1">
      <alignment horizontal="right"/>
    </xf>
    <xf numFmtId="0" fontId="11" fillId="0" borderId="20" xfId="395" applyFont="1" applyBorder="1" applyAlignment="1">
      <alignment horizontal="center"/>
    </xf>
    <xf numFmtId="0" fontId="11" fillId="0" borderId="106" xfId="395" applyNumberFormat="1" applyFont="1" applyFill="1" applyBorder="1" applyAlignment="1" applyProtection="1">
      <alignment horizontal="center"/>
      <protection locked="0"/>
    </xf>
    <xf numFmtId="0" fontId="11" fillId="0" borderId="92" xfId="395" applyNumberFormat="1" applyFont="1" applyFill="1" applyBorder="1" applyAlignment="1" applyProtection="1">
      <alignment horizontal="center"/>
      <protection locked="0"/>
    </xf>
    <xf numFmtId="0" fontId="11" fillId="0" borderId="92" xfId="395" applyNumberFormat="1" applyFont="1" applyBorder="1" applyAlignment="1" applyProtection="1">
      <alignment horizontal="center"/>
      <protection locked="0"/>
    </xf>
    <xf numFmtId="49" fontId="14" fillId="0" borderId="92" xfId="395" applyNumberFormat="1" applyFont="1" applyBorder="1" applyAlignment="1" applyProtection="1">
      <alignment horizontal="center"/>
      <protection locked="0"/>
    </xf>
    <xf numFmtId="0" fontId="14" fillId="0" borderId="92" xfId="395" applyNumberFormat="1" applyFont="1" applyBorder="1" applyAlignment="1" applyProtection="1">
      <alignment horizontal="center"/>
      <protection locked="0"/>
    </xf>
    <xf numFmtId="0" fontId="11" fillId="0" borderId="92" xfId="395" applyFont="1" applyFill="1" applyBorder="1" applyAlignment="1">
      <alignment horizontal="center"/>
    </xf>
    <xf numFmtId="0" fontId="11" fillId="0" borderId="92" xfId="395" applyFont="1" applyBorder="1" applyAlignment="1">
      <alignment horizontal="right"/>
    </xf>
    <xf numFmtId="0" fontId="18" fillId="0" borderId="92" xfId="395" applyFont="1" applyBorder="1" applyAlignment="1">
      <alignment horizontal="right"/>
    </xf>
    <xf numFmtId="0" fontId="11" fillId="0" borderId="92" xfId="395" applyFont="1" applyBorder="1" applyAlignment="1">
      <alignment horizontal="center"/>
    </xf>
    <xf numFmtId="4" fontId="63" fillId="0" borderId="92" xfId="395" applyNumberFormat="1" applyFont="1" applyFill="1" applyBorder="1" applyAlignment="1">
      <alignment horizontal="center"/>
    </xf>
    <xf numFmtId="0" fontId="18" fillId="0" borderId="92" xfId="395" applyFont="1" applyFill="1" applyBorder="1"/>
    <xf numFmtId="0" fontId="11" fillId="0" borderId="14" xfId="395" applyNumberFormat="1" applyFont="1" applyFill="1" applyBorder="1" applyAlignment="1" applyProtection="1">
      <alignment horizontal="center"/>
      <protection locked="0"/>
    </xf>
    <xf numFmtId="0" fontId="11" fillId="0" borderId="9" xfId="395" applyNumberFormat="1" applyFont="1" applyBorder="1" applyAlignment="1" applyProtection="1">
      <alignment horizontal="center"/>
      <protection locked="0"/>
    </xf>
    <xf numFmtId="0" fontId="14" fillId="0" borderId="9" xfId="395" applyNumberFormat="1" applyFont="1" applyBorder="1" applyAlignment="1" applyProtection="1">
      <alignment horizontal="center"/>
      <protection locked="0"/>
    </xf>
    <xf numFmtId="0" fontId="11" fillId="0" borderId="9" xfId="395" applyFont="1" applyBorder="1" applyAlignment="1">
      <alignment horizontal="right"/>
    </xf>
    <xf numFmtId="0" fontId="18" fillId="0" borderId="9" xfId="395" applyFont="1" applyBorder="1" applyAlignment="1">
      <alignment horizontal="right"/>
    </xf>
    <xf numFmtId="0" fontId="11" fillId="0" borderId="9" xfId="395" applyFont="1" applyBorder="1" applyAlignment="1">
      <alignment horizontal="center"/>
    </xf>
    <xf numFmtId="4" fontId="63" fillId="0" borderId="9" xfId="395" applyNumberFormat="1" applyFont="1" applyFill="1" applyBorder="1" applyAlignment="1">
      <alignment horizontal="center"/>
    </xf>
    <xf numFmtId="0" fontId="18" fillId="0" borderId="9" xfId="395" applyFont="1" applyFill="1" applyBorder="1"/>
    <xf numFmtId="0" fontId="11" fillId="0" borderId="9" xfId="395" applyNumberFormat="1" applyFont="1" applyFill="1" applyBorder="1" applyAlignment="1" applyProtection="1">
      <alignment horizontal="center"/>
      <protection locked="0"/>
    </xf>
    <xf numFmtId="0" fontId="11" fillId="0" borderId="9" xfId="395" applyFont="1" applyFill="1" applyBorder="1" applyAlignment="1">
      <alignment horizontal="center"/>
    </xf>
    <xf numFmtId="0" fontId="18" fillId="0" borderId="46" xfId="395" applyFont="1" applyFill="1" applyBorder="1"/>
    <xf numFmtId="0" fontId="27" fillId="0" borderId="36" xfId="395" applyFont="1" applyFill="1" applyBorder="1" applyAlignment="1">
      <alignment horizontal="center"/>
    </xf>
    <xf numFmtId="0" fontId="27" fillId="0" borderId="93" xfId="395" applyFont="1" applyFill="1" applyBorder="1" applyAlignment="1">
      <alignment horizontal="center"/>
    </xf>
    <xf numFmtId="0" fontId="27" fillId="0" borderId="53" xfId="395" applyFont="1" applyFill="1" applyBorder="1" applyAlignment="1">
      <alignment horizontal="center"/>
    </xf>
    <xf numFmtId="0" fontId="27" fillId="0" borderId="49" xfId="395" applyFont="1" applyFill="1" applyBorder="1" applyAlignment="1">
      <alignment horizontal="center"/>
    </xf>
    <xf numFmtId="0" fontId="27" fillId="0" borderId="93" xfId="395" applyFont="1" applyBorder="1" applyAlignment="1">
      <alignment horizontal="center"/>
    </xf>
    <xf numFmtId="0" fontId="27" fillId="0" borderId="49" xfId="395" applyFont="1" applyBorder="1" applyAlignment="1">
      <alignment horizontal="center"/>
    </xf>
    <xf numFmtId="166" fontId="18" fillId="0" borderId="20" xfId="395" applyNumberFormat="1" applyFont="1" applyFill="1" applyBorder="1" applyAlignment="1">
      <alignment horizontal="right"/>
    </xf>
    <xf numFmtId="0" fontId="8" fillId="0" borderId="86" xfId="0" applyFont="1" applyFill="1" applyBorder="1" applyAlignment="1">
      <alignment horizontal="center"/>
    </xf>
    <xf numFmtId="49" fontId="14" fillId="0" borderId="46" xfId="395" applyNumberFormat="1" applyFont="1" applyFill="1" applyBorder="1" applyAlignment="1" applyProtection="1">
      <alignment horizontal="center"/>
      <protection locked="0"/>
    </xf>
    <xf numFmtId="0" fontId="14" fillId="0" borderId="46" xfId="395" applyNumberFormat="1" applyFont="1" applyFill="1" applyBorder="1" applyAlignment="1" applyProtection="1">
      <alignment horizontal="center"/>
      <protection locked="0"/>
    </xf>
    <xf numFmtId="0" fontId="11" fillId="0" borderId="46" xfId="395" applyFont="1" applyFill="1" applyBorder="1" applyAlignment="1">
      <alignment horizontal="right"/>
    </xf>
    <xf numFmtId="0" fontId="18" fillId="0" borderId="46" xfId="395" applyFont="1" applyFill="1" applyBorder="1" applyAlignment="1">
      <alignment horizontal="right"/>
    </xf>
    <xf numFmtId="166" fontId="18" fillId="0" borderId="46" xfId="395" applyNumberFormat="1" applyFont="1" applyFill="1" applyBorder="1" applyAlignment="1">
      <alignment horizontal="right"/>
    </xf>
    <xf numFmtId="49" fontId="14" fillId="0" borderId="92" xfId="395" applyNumberFormat="1" applyFont="1" applyFill="1" applyBorder="1" applyAlignment="1" applyProtection="1">
      <alignment horizontal="center"/>
      <protection locked="0"/>
    </xf>
    <xf numFmtId="0" fontId="14" fillId="0" borderId="92" xfId="395" applyNumberFormat="1" applyFont="1" applyFill="1" applyBorder="1" applyAlignment="1" applyProtection="1">
      <alignment horizontal="center"/>
      <protection locked="0"/>
    </xf>
    <xf numFmtId="0" fontId="11" fillId="0" borderId="92" xfId="395" applyFont="1" applyFill="1" applyBorder="1" applyAlignment="1">
      <alignment horizontal="right"/>
    </xf>
    <xf numFmtId="0" fontId="18" fillId="0" borderId="92" xfId="395" applyFont="1" applyFill="1" applyBorder="1" applyAlignment="1">
      <alignment horizontal="right"/>
    </xf>
    <xf numFmtId="166" fontId="18" fillId="0" borderId="92" xfId="395" applyNumberFormat="1" applyFont="1" applyFill="1" applyBorder="1" applyAlignment="1">
      <alignment horizontal="right"/>
    </xf>
    <xf numFmtId="0" fontId="11" fillId="0" borderId="18" xfId="395" applyNumberFormat="1" applyFont="1" applyFill="1" applyBorder="1" applyAlignment="1" applyProtection="1">
      <alignment horizontal="center"/>
      <protection locked="0"/>
    </xf>
    <xf numFmtId="0" fontId="11" fillId="0" borderId="16" xfId="395" applyNumberFormat="1" applyFont="1" applyFill="1" applyBorder="1" applyAlignment="1" applyProtection="1">
      <alignment horizontal="center"/>
      <protection locked="0"/>
    </xf>
    <xf numFmtId="49" fontId="14" fillId="0" borderId="16" xfId="395" applyNumberFormat="1" applyFont="1" applyFill="1" applyBorder="1" applyAlignment="1" applyProtection="1">
      <alignment horizontal="center"/>
      <protection locked="0"/>
    </xf>
    <xf numFmtId="0" fontId="14" fillId="0" borderId="16" xfId="395" applyNumberFormat="1" applyFont="1" applyFill="1" applyBorder="1" applyAlignment="1" applyProtection="1">
      <alignment horizontal="center"/>
      <protection locked="0"/>
    </xf>
    <xf numFmtId="0" fontId="11" fillId="0" borderId="16" xfId="395" applyFont="1" applyFill="1" applyBorder="1" applyAlignment="1">
      <alignment horizontal="center"/>
    </xf>
    <xf numFmtId="0" fontId="11" fillId="0" borderId="16" xfId="395" applyFont="1" applyFill="1" applyBorder="1" applyAlignment="1">
      <alignment horizontal="right"/>
    </xf>
    <xf numFmtId="0" fontId="18" fillId="0" borderId="16" xfId="395" applyFont="1" applyFill="1" applyBorder="1" applyAlignment="1">
      <alignment horizontal="right"/>
    </xf>
    <xf numFmtId="166" fontId="18" fillId="0" borderId="16" xfId="395" applyNumberFormat="1" applyFont="1" applyFill="1" applyBorder="1" applyAlignment="1">
      <alignment horizontal="right"/>
    </xf>
    <xf numFmtId="0" fontId="8" fillId="0" borderId="16" xfId="0" applyFont="1" applyFill="1" applyBorder="1" applyAlignment="1">
      <alignment horizontal="center"/>
    </xf>
    <xf numFmtId="49" fontId="14" fillId="0" borderId="9" xfId="395" applyNumberFormat="1" applyFont="1" applyFill="1" applyBorder="1" applyAlignment="1" applyProtection="1">
      <alignment horizontal="center"/>
      <protection locked="0"/>
    </xf>
    <xf numFmtId="0" fontId="14" fillId="0" borderId="9" xfId="395" applyNumberFormat="1" applyFont="1" applyFill="1" applyBorder="1" applyAlignment="1" applyProtection="1">
      <alignment horizontal="center"/>
      <protection locked="0"/>
    </xf>
    <xf numFmtId="0" fontId="11" fillId="0" borderId="9" xfId="395" applyFont="1" applyFill="1" applyBorder="1" applyAlignment="1">
      <alignment horizontal="right"/>
    </xf>
    <xf numFmtId="0" fontId="18" fillId="0" borderId="9" xfId="395" applyFont="1" applyFill="1" applyBorder="1" applyAlignment="1">
      <alignment horizontal="right"/>
    </xf>
    <xf numFmtId="166" fontId="18" fillId="0" borderId="9" xfId="395" applyNumberFormat="1" applyFont="1" applyFill="1" applyBorder="1" applyAlignment="1">
      <alignment horizontal="right"/>
    </xf>
    <xf numFmtId="166" fontId="18" fillId="0" borderId="12" xfId="395" applyNumberFormat="1" applyFont="1" applyFill="1" applyBorder="1" applyAlignment="1">
      <alignment horizontal="right"/>
    </xf>
    <xf numFmtId="166" fontId="18" fillId="0" borderId="86" xfId="395" applyNumberFormat="1" applyFont="1" applyFill="1" applyBorder="1" applyAlignment="1">
      <alignment horizontal="right"/>
    </xf>
    <xf numFmtId="166" fontId="18" fillId="0" borderId="92" xfId="395" applyNumberFormat="1" applyFont="1" applyBorder="1" applyAlignment="1">
      <alignment horizontal="right"/>
    </xf>
    <xf numFmtId="166" fontId="18" fillId="0" borderId="20" xfId="395" applyNumberFormat="1" applyFont="1" applyBorder="1" applyAlignment="1">
      <alignment horizontal="right"/>
    </xf>
    <xf numFmtId="0" fontId="11" fillId="0" borderId="67" xfId="395" applyNumberFormat="1" applyFont="1" applyFill="1" applyBorder="1" applyAlignment="1" applyProtection="1">
      <alignment horizontal="center"/>
      <protection locked="0"/>
    </xf>
    <xf numFmtId="0" fontId="11" fillId="0" borderId="68" xfId="395" applyNumberFormat="1" applyFont="1" applyFill="1" applyBorder="1" applyAlignment="1" applyProtection="1">
      <alignment horizontal="center"/>
      <protection locked="0"/>
    </xf>
    <xf numFmtId="0" fontId="11" fillId="0" borderId="68" xfId="395" applyNumberFormat="1" applyFont="1" applyBorder="1" applyAlignment="1" applyProtection="1">
      <alignment horizontal="center"/>
      <protection locked="0"/>
    </xf>
    <xf numFmtId="0" fontId="14" fillId="0" borderId="68" xfId="395" applyNumberFormat="1" applyFont="1" applyBorder="1" applyAlignment="1" applyProtection="1">
      <alignment horizontal="center"/>
      <protection locked="0"/>
    </xf>
    <xf numFmtId="0" fontId="11" fillId="0" borderId="68" xfId="395" applyFont="1" applyBorder="1" applyAlignment="1">
      <alignment horizontal="right"/>
    </xf>
    <xf numFmtId="0" fontId="18" fillId="0" borderId="68" xfId="395" applyFont="1" applyBorder="1" applyAlignment="1">
      <alignment horizontal="right"/>
    </xf>
    <xf numFmtId="166" fontId="18" fillId="0" borderId="68" xfId="395" applyNumberFormat="1" applyFont="1" applyBorder="1" applyAlignment="1">
      <alignment horizontal="right"/>
    </xf>
    <xf numFmtId="0" fontId="11" fillId="0" borderId="68" xfId="395" applyFont="1" applyBorder="1" applyAlignment="1">
      <alignment horizontal="center"/>
    </xf>
    <xf numFmtId="0" fontId="8" fillId="0" borderId="68" xfId="0" applyFont="1" applyFill="1" applyBorder="1" applyAlignment="1">
      <alignment horizontal="center"/>
    </xf>
    <xf numFmtId="49" fontId="14" fillId="0" borderId="68" xfId="395" applyNumberFormat="1" applyFont="1" applyBorder="1" applyAlignment="1" applyProtection="1">
      <alignment horizontal="center"/>
      <protection locked="0"/>
    </xf>
    <xf numFmtId="0" fontId="11" fillId="0" borderId="12" xfId="395" applyFont="1" applyBorder="1" applyAlignment="1">
      <alignment horizontal="center"/>
    </xf>
    <xf numFmtId="49" fontId="14" fillId="0" borderId="68" xfId="395" applyNumberFormat="1" applyFont="1" applyFill="1" applyBorder="1" applyAlignment="1" applyProtection="1">
      <alignment horizontal="center"/>
      <protection locked="0"/>
    </xf>
    <xf numFmtId="4" fontId="63" fillId="0" borderId="16" xfId="395" applyNumberFormat="1" applyFont="1" applyFill="1" applyBorder="1" applyAlignment="1">
      <alignment horizontal="center"/>
    </xf>
    <xf numFmtId="0" fontId="11" fillId="0" borderId="46" xfId="395" applyFont="1" applyFill="1" applyBorder="1" applyAlignment="1" applyProtection="1">
      <alignment horizontal="center"/>
      <protection locked="0"/>
    </xf>
    <xf numFmtId="0" fontId="11" fillId="0" borderId="92" xfId="395" applyFont="1" applyFill="1" applyBorder="1" applyAlignment="1" applyProtection="1">
      <alignment horizontal="center"/>
      <protection locked="0"/>
    </xf>
    <xf numFmtId="0" fontId="11" fillId="0" borderId="20" xfId="395" applyFont="1" applyFill="1" applyBorder="1" applyAlignment="1" applyProtection="1">
      <alignment horizontal="center"/>
      <protection locked="0"/>
    </xf>
    <xf numFmtId="0" fontId="11" fillId="0" borderId="86" xfId="395" applyFont="1" applyFill="1" applyBorder="1" applyAlignment="1" applyProtection="1">
      <alignment horizontal="center"/>
      <protection locked="0"/>
    </xf>
    <xf numFmtId="0" fontId="11" fillId="0" borderId="12" xfId="395" applyFont="1" applyFill="1" applyBorder="1" applyAlignment="1" applyProtection="1">
      <alignment horizontal="center"/>
      <protection locked="0"/>
    </xf>
    <xf numFmtId="0" fontId="11" fillId="0" borderId="9" xfId="395" applyFont="1" applyFill="1" applyBorder="1" applyAlignment="1" applyProtection="1">
      <alignment horizontal="center"/>
      <protection locked="0"/>
    </xf>
    <xf numFmtId="0" fontId="11" fillId="0" borderId="20" xfId="395" applyFont="1" applyBorder="1" applyAlignment="1" applyProtection="1">
      <alignment horizontal="center"/>
      <protection locked="0"/>
    </xf>
    <xf numFmtId="0" fontId="11" fillId="0" borderId="46" xfId="395" applyFont="1" applyBorder="1" applyAlignment="1" applyProtection="1">
      <alignment horizontal="center"/>
      <protection locked="0"/>
    </xf>
    <xf numFmtId="0" fontId="11" fillId="0" borderId="86" xfId="395" applyFont="1" applyBorder="1" applyAlignment="1" applyProtection="1">
      <alignment horizontal="center"/>
      <protection locked="0"/>
    </xf>
    <xf numFmtId="0" fontId="8" fillId="0" borderId="15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0" fontId="8" fillId="0" borderId="107" xfId="0" applyFont="1" applyFill="1" applyBorder="1" applyAlignment="1">
      <alignment horizontal="center"/>
    </xf>
    <xf numFmtId="0" fontId="8" fillId="0" borderId="46" xfId="395" applyFont="1" applyFill="1" applyBorder="1" applyAlignment="1">
      <alignment horizontal="center"/>
    </xf>
    <xf numFmtId="0" fontId="18" fillId="0" borderId="40" xfId="395" applyFont="1" applyFill="1" applyBorder="1" applyAlignment="1">
      <alignment horizontal="center"/>
    </xf>
    <xf numFmtId="0" fontId="18" fillId="0" borderId="30" xfId="395" applyFont="1" applyFill="1" applyBorder="1" applyAlignment="1">
      <alignment horizontal="center"/>
    </xf>
    <xf numFmtId="0" fontId="18" fillId="0" borderId="46" xfId="395" applyFont="1" applyFill="1" applyBorder="1" applyAlignment="1">
      <alignment horizontal="center"/>
    </xf>
    <xf numFmtId="0" fontId="18" fillId="0" borderId="25" xfId="395" applyFont="1" applyFill="1" applyBorder="1" applyAlignment="1">
      <alignment horizontal="center"/>
    </xf>
    <xf numFmtId="0" fontId="18" fillId="0" borderId="86" xfId="395" applyFont="1" applyFill="1" applyBorder="1" applyAlignment="1">
      <alignment horizontal="center"/>
    </xf>
    <xf numFmtId="4" fontId="63" fillId="0" borderId="40" xfId="395" applyNumberFormat="1" applyFont="1" applyFill="1" applyBorder="1" applyAlignment="1">
      <alignment horizontal="center"/>
    </xf>
    <xf numFmtId="4" fontId="62" fillId="0" borderId="30" xfId="395" applyNumberFormat="1" applyFont="1" applyFill="1" applyBorder="1" applyAlignment="1">
      <alignment horizontal="right"/>
    </xf>
    <xf numFmtId="4" fontId="62" fillId="0" borderId="86" xfId="395" applyNumberFormat="1" applyFont="1" applyFill="1" applyBorder="1" applyAlignment="1">
      <alignment horizontal="right"/>
    </xf>
    <xf numFmtId="4" fontId="62" fillId="0" borderId="46" xfId="395" applyNumberFormat="1" applyFont="1" applyFill="1" applyBorder="1" applyAlignment="1">
      <alignment horizontal="right"/>
    </xf>
    <xf numFmtId="4" fontId="63" fillId="0" borderId="20" xfId="395" applyNumberFormat="1" applyFont="1" applyFill="1" applyBorder="1" applyAlignment="1">
      <alignment horizontal="right"/>
    </xf>
    <xf numFmtId="4" fontId="63" fillId="0" borderId="86" xfId="395" applyNumberFormat="1" applyFont="1" applyFill="1" applyBorder="1" applyAlignment="1">
      <alignment horizontal="right"/>
    </xf>
    <xf numFmtId="4" fontId="63" fillId="0" borderId="46" xfId="395" applyNumberFormat="1" applyFont="1" applyFill="1" applyBorder="1" applyAlignment="1">
      <alignment horizontal="right"/>
    </xf>
    <xf numFmtId="4" fontId="63" fillId="0" borderId="75" xfId="395" applyNumberFormat="1" applyFont="1" applyFill="1" applyBorder="1" applyAlignment="1">
      <alignment horizontal="right"/>
    </xf>
    <xf numFmtId="4" fontId="63" fillId="0" borderId="30" xfId="395" applyNumberFormat="1" applyFont="1" applyFill="1" applyBorder="1" applyAlignment="1">
      <alignment horizontal="right"/>
    </xf>
    <xf numFmtId="2" fontId="16" fillId="0" borderId="24" xfId="395" applyNumberFormat="1" applyFont="1" applyFill="1" applyBorder="1" applyAlignment="1">
      <alignment horizontal="right"/>
    </xf>
    <xf numFmtId="2" fontId="16" fillId="0" borderId="40" xfId="395" applyNumberFormat="1" applyFont="1" applyFill="1" applyBorder="1" applyAlignment="1">
      <alignment horizontal="right"/>
    </xf>
    <xf numFmtId="2" fontId="16" fillId="0" borderId="46" xfId="395" applyNumberFormat="1" applyFont="1" applyFill="1" applyBorder="1" applyAlignment="1">
      <alignment horizontal="right"/>
    </xf>
    <xf numFmtId="2" fontId="16" fillId="0" borderId="30" xfId="395" applyNumberFormat="1" applyFont="1" applyFill="1" applyBorder="1" applyAlignment="1">
      <alignment horizontal="right"/>
    </xf>
    <xf numFmtId="2" fontId="16" fillId="0" borderId="86" xfId="395" applyNumberFormat="1" applyFont="1" applyFill="1" applyBorder="1" applyAlignment="1">
      <alignment horizontal="right"/>
    </xf>
    <xf numFmtId="2" fontId="16" fillId="0" borderId="25" xfId="395" applyNumberFormat="1" applyFont="1" applyFill="1" applyBorder="1" applyAlignment="1">
      <alignment horizontal="right"/>
    </xf>
    <xf numFmtId="2" fontId="16" fillId="0" borderId="75" xfId="395" applyNumberFormat="1" applyFont="1" applyFill="1" applyBorder="1" applyAlignment="1">
      <alignment horizontal="right"/>
    </xf>
    <xf numFmtId="2" fontId="16" fillId="0" borderId="54" xfId="395" applyNumberFormat="1" applyFont="1" applyFill="1" applyBorder="1" applyAlignment="1">
      <alignment horizontal="right"/>
    </xf>
    <xf numFmtId="3" fontId="63" fillId="0" borderId="20" xfId="395" applyNumberFormat="1" applyFont="1" applyFill="1" applyBorder="1" applyAlignment="1">
      <alignment horizontal="right"/>
    </xf>
    <xf numFmtId="4" fontId="63" fillId="0" borderId="68" xfId="395" applyNumberFormat="1" applyFont="1" applyFill="1" applyBorder="1" applyAlignment="1">
      <alignment horizontal="right"/>
    </xf>
    <xf numFmtId="0" fontId="13" fillId="0" borderId="9" xfId="0" applyFont="1" applyFill="1" applyBorder="1" applyAlignment="1">
      <alignment horizontal="right"/>
    </xf>
    <xf numFmtId="188" fontId="14" fillId="0" borderId="40" xfId="395" applyNumberFormat="1" applyFont="1" applyFill="1" applyBorder="1" applyAlignment="1">
      <alignment horizontal="center"/>
    </xf>
    <xf numFmtId="188" fontId="14" fillId="0" borderId="30" xfId="395" applyNumberFormat="1" applyFont="1" applyFill="1" applyBorder="1" applyAlignment="1">
      <alignment horizontal="center"/>
    </xf>
    <xf numFmtId="188" fontId="14" fillId="0" borderId="86" xfId="395" applyNumberFormat="1" applyFont="1" applyFill="1" applyBorder="1" applyAlignment="1">
      <alignment horizontal="center"/>
    </xf>
    <xf numFmtId="4" fontId="14" fillId="0" borderId="46" xfId="395" applyNumberFormat="1" applyFont="1" applyFill="1" applyBorder="1" applyAlignment="1">
      <alignment horizontal="center"/>
    </xf>
    <xf numFmtId="4" fontId="14" fillId="0" borderId="40" xfId="395" applyNumberFormat="1" applyFont="1" applyFill="1" applyBorder="1" applyAlignment="1">
      <alignment horizontal="center"/>
    </xf>
    <xf numFmtId="4" fontId="14" fillId="0" borderId="86" xfId="395" applyNumberFormat="1" applyFont="1" applyFill="1" applyBorder="1" applyAlignment="1">
      <alignment horizontal="center"/>
    </xf>
    <xf numFmtId="4" fontId="14" fillId="0" borderId="24" xfId="395" applyNumberFormat="1" applyFont="1" applyFill="1" applyBorder="1" applyAlignment="1">
      <alignment horizontal="center"/>
    </xf>
    <xf numFmtId="4" fontId="14" fillId="0" borderId="25" xfId="395" applyNumberFormat="1" applyFont="1" applyFill="1" applyBorder="1" applyAlignment="1">
      <alignment horizontal="center"/>
    </xf>
    <xf numFmtId="4" fontId="14" fillId="0" borderId="75" xfId="395" applyNumberFormat="1" applyFont="1" applyFill="1" applyBorder="1" applyAlignment="1">
      <alignment horizontal="center"/>
    </xf>
    <xf numFmtId="4" fontId="14" fillId="0" borderId="30" xfId="395" applyNumberFormat="1" applyFont="1" applyFill="1" applyBorder="1" applyAlignment="1">
      <alignment horizontal="center"/>
    </xf>
    <xf numFmtId="4" fontId="14" fillId="0" borderId="54" xfId="395" applyNumberFormat="1" applyFont="1" applyFill="1" applyBorder="1" applyAlignment="1">
      <alignment horizontal="center"/>
    </xf>
    <xf numFmtId="0" fontId="14" fillId="0" borderId="30" xfId="395" applyFont="1" applyFill="1" applyBorder="1" applyAlignment="1">
      <alignment horizontal="center"/>
    </xf>
    <xf numFmtId="0" fontId="14" fillId="0" borderId="86" xfId="395" applyFont="1" applyFill="1" applyBorder="1" applyAlignment="1">
      <alignment horizontal="center"/>
    </xf>
    <xf numFmtId="0" fontId="14" fillId="0" borderId="46" xfId="395" applyFont="1" applyFill="1" applyBorder="1" applyAlignment="1">
      <alignment horizontal="center"/>
    </xf>
    <xf numFmtId="0" fontId="14" fillId="0" borderId="20" xfId="395" applyFont="1" applyFill="1" applyBorder="1" applyAlignment="1">
      <alignment horizontal="center"/>
    </xf>
    <xf numFmtId="0" fontId="14" fillId="0" borderId="86" xfId="0" applyFont="1" applyFill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3" fontId="14" fillId="0" borderId="46" xfId="395" applyNumberFormat="1" applyFont="1" applyFill="1" applyBorder="1" applyAlignment="1">
      <alignment horizontal="center"/>
    </xf>
    <xf numFmtId="3" fontId="14" fillId="0" borderId="20" xfId="395" applyNumberFormat="1" applyFont="1" applyFill="1" applyBorder="1" applyAlignment="1">
      <alignment horizontal="center"/>
    </xf>
    <xf numFmtId="3" fontId="14" fillId="0" borderId="75" xfId="395" applyNumberFormat="1" applyFont="1" applyFill="1" applyBorder="1" applyAlignment="1">
      <alignment horizontal="center"/>
    </xf>
    <xf numFmtId="3" fontId="14" fillId="0" borderId="86" xfId="395" applyNumberFormat="1" applyFont="1" applyFill="1" applyBorder="1" applyAlignment="1">
      <alignment horizontal="center"/>
    </xf>
    <xf numFmtId="0" fontId="14" fillId="0" borderId="46" xfId="0" applyFont="1" applyFill="1" applyBorder="1" applyAlignment="1">
      <alignment horizontal="center"/>
    </xf>
    <xf numFmtId="3" fontId="14" fillId="0" borderId="68" xfId="395" applyNumberFormat="1" applyFont="1" applyFill="1" applyBorder="1" applyAlignment="1">
      <alignment horizontal="center"/>
    </xf>
    <xf numFmtId="188" fontId="14" fillId="0" borderId="46" xfId="395" applyNumberFormat="1" applyFont="1" applyFill="1" applyBorder="1" applyAlignment="1">
      <alignment horizontal="center"/>
    </xf>
    <xf numFmtId="3" fontId="14" fillId="0" borderId="24" xfId="395" applyNumberFormat="1" applyFont="1" applyFill="1" applyBorder="1" applyAlignment="1">
      <alignment horizontal="center"/>
    </xf>
    <xf numFmtId="0" fontId="14" fillId="0" borderId="75" xfId="395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/>
    </xf>
    <xf numFmtId="3" fontId="11" fillId="0" borderId="92" xfId="395" applyNumberFormat="1" applyFont="1" applyFill="1" applyBorder="1" applyAlignment="1">
      <alignment horizontal="center"/>
    </xf>
    <xf numFmtId="3" fontId="11" fillId="0" borderId="9" xfId="395" applyNumberFormat="1" applyFont="1" applyFill="1" applyBorder="1" applyAlignment="1">
      <alignment horizontal="center"/>
    </xf>
    <xf numFmtId="0" fontId="0" fillId="0" borderId="108" xfId="0" applyBorder="1"/>
    <xf numFmtId="0" fontId="0" fillId="0" borderId="108" xfId="0" pivotButton="1" applyBorder="1"/>
    <xf numFmtId="0" fontId="0" fillId="0" borderId="109" xfId="0" applyBorder="1"/>
    <xf numFmtId="0" fontId="0" fillId="0" borderId="110" xfId="0" applyBorder="1"/>
    <xf numFmtId="0" fontId="0" fillId="0" borderId="108" xfId="0" applyNumberFormat="1" applyBorder="1"/>
    <xf numFmtId="0" fontId="0" fillId="0" borderId="110" xfId="0" applyNumberFormat="1" applyBorder="1"/>
    <xf numFmtId="0" fontId="0" fillId="0" borderId="111" xfId="0" applyBorder="1"/>
    <xf numFmtId="0" fontId="0" fillId="0" borderId="111" xfId="0" applyNumberFormat="1" applyBorder="1"/>
    <xf numFmtId="0" fontId="0" fillId="0" borderId="112" xfId="0" applyNumberFormat="1" applyBorder="1"/>
    <xf numFmtId="0" fontId="0" fillId="0" borderId="113" xfId="0" applyBorder="1"/>
    <xf numFmtId="173" fontId="47" fillId="0" borderId="113" xfId="0" applyNumberFormat="1" applyFont="1" applyBorder="1"/>
    <xf numFmtId="173" fontId="47" fillId="0" borderId="114" xfId="0" applyNumberFormat="1" applyFont="1" applyBorder="1"/>
    <xf numFmtId="0" fontId="11" fillId="3" borderId="24" xfId="395" applyFont="1" applyFill="1" applyBorder="1" applyAlignment="1">
      <alignment horizontal="right"/>
    </xf>
    <xf numFmtId="0" fontId="18" fillId="3" borderId="40" xfId="395" applyFont="1" applyFill="1" applyBorder="1" applyAlignment="1">
      <alignment horizontal="right"/>
    </xf>
    <xf numFmtId="0" fontId="11" fillId="0" borderId="0" xfId="394" applyFont="1" applyBorder="1" applyAlignment="1">
      <alignment horizontal="center"/>
    </xf>
    <xf numFmtId="0" fontId="11" fillId="0" borderId="0" xfId="394" quotePrefix="1" applyFont="1" applyFill="1" applyBorder="1" applyAlignment="1">
      <alignment horizontal="center"/>
    </xf>
    <xf numFmtId="14" fontId="11" fillId="0" borderId="0" xfId="394" applyNumberFormat="1" applyFont="1" applyBorder="1" applyAlignment="1">
      <alignment horizontal="left"/>
    </xf>
    <xf numFmtId="189" fontId="11" fillId="0" borderId="0" xfId="394" applyNumberFormat="1" applyFont="1" applyBorder="1" applyAlignment="1"/>
    <xf numFmtId="172" fontId="11" fillId="0" borderId="0" xfId="394" applyNumberFormat="1" applyFont="1" applyBorder="1" applyAlignment="1"/>
    <xf numFmtId="0" fontId="6" fillId="0" borderId="0" xfId="394" applyBorder="1"/>
    <xf numFmtId="0" fontId="10" fillId="0" borderId="98" xfId="394" applyFont="1" applyFill="1" applyBorder="1" applyAlignment="1">
      <alignment horizontal="center"/>
    </xf>
    <xf numFmtId="0" fontId="10" fillId="0" borderId="97" xfId="394" applyFont="1" applyFill="1" applyBorder="1" applyAlignment="1">
      <alignment horizontal="center"/>
    </xf>
    <xf numFmtId="0" fontId="10" fillId="0" borderId="115" xfId="394" applyNumberFormat="1" applyFont="1" applyFill="1" applyBorder="1" applyAlignment="1">
      <alignment horizontal="center"/>
    </xf>
    <xf numFmtId="0" fontId="10" fillId="0" borderId="116" xfId="394" applyNumberFormat="1" applyFont="1" applyFill="1" applyBorder="1" applyAlignment="1">
      <alignment horizontal="center"/>
    </xf>
    <xf numFmtId="0" fontId="10" fillId="0" borderId="117" xfId="394" applyNumberFormat="1" applyFont="1" applyFill="1" applyBorder="1" applyAlignment="1">
      <alignment horizontal="center"/>
    </xf>
    <xf numFmtId="0" fontId="10" fillId="0" borderId="98" xfId="394" applyNumberFormat="1" applyFont="1" applyFill="1" applyBorder="1" applyAlignment="1">
      <alignment horizontal="center"/>
    </xf>
    <xf numFmtId="0" fontId="10" fillId="0" borderId="1" xfId="394" applyNumberFormat="1" applyFont="1" applyFill="1" applyBorder="1" applyAlignment="1">
      <alignment horizontal="center"/>
    </xf>
    <xf numFmtId="0" fontId="10" fillId="0" borderId="97" xfId="394" applyNumberFormat="1" applyFont="1" applyFill="1" applyBorder="1" applyAlignment="1">
      <alignment horizontal="center"/>
    </xf>
    <xf numFmtId="0" fontId="8" fillId="0" borderId="0" xfId="394" applyFont="1" applyAlignment="1">
      <alignment horizontal="center"/>
    </xf>
    <xf numFmtId="0" fontId="8" fillId="0" borderId="0" xfId="394" applyFont="1" applyFill="1" applyAlignment="1">
      <alignment horizontal="center"/>
    </xf>
    <xf numFmtId="0" fontId="8" fillId="0" borderId="0" xfId="234" applyFont="1" applyFill="1" applyAlignment="1">
      <alignment horizontal="center"/>
    </xf>
    <xf numFmtId="0" fontId="18" fillId="3" borderId="0" xfId="234" applyNumberFormat="1" applyFont="1" applyFill="1" applyBorder="1" applyAlignment="1">
      <alignment horizontal="center"/>
    </xf>
  </cellXfs>
  <cellStyles count="4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29"/>
    <cellStyle name="Comma 10 2" xfId="30"/>
    <cellStyle name="Comma 10 3" xfId="31"/>
    <cellStyle name="Comma 10 3 2" xfId="32"/>
    <cellStyle name="Comma 10 3 3" xfId="33"/>
    <cellStyle name="Comma 10 3 3 2" xfId="34"/>
    <cellStyle name="Comma 10 3 3 2 2" xfId="35"/>
    <cellStyle name="Comma 10 3 3 2 3" xfId="36"/>
    <cellStyle name="Comma 10 3 3 3" xfId="37"/>
    <cellStyle name="Comma 10 3 3 4" xfId="38"/>
    <cellStyle name="Comma 10 3 4" xfId="39"/>
    <cellStyle name="Comma 10 3 5" xfId="40"/>
    <cellStyle name="Comma 10 3 5 2" xfId="41"/>
    <cellStyle name="Comma 10 3 5 3" xfId="42"/>
    <cellStyle name="Comma 10 4" xfId="43"/>
    <cellStyle name="Comma 10 4 2" xfId="44"/>
    <cellStyle name="Comma 10 4 2 2" xfId="45"/>
    <cellStyle name="Comma 10 4 2 3" xfId="46"/>
    <cellStyle name="Comma 10 4 3" xfId="47"/>
    <cellStyle name="Comma 10 4 4" xfId="48"/>
    <cellStyle name="Comma 10 5" xfId="49"/>
    <cellStyle name="Comma 10 5 2" xfId="50"/>
    <cellStyle name="Comma 10 5 3" xfId="51"/>
    <cellStyle name="Comma 10 6" xfId="52"/>
    <cellStyle name="Comma 11" xfId="53"/>
    <cellStyle name="Comma 16" xfId="54"/>
    <cellStyle name="Comma 2" xfId="55"/>
    <cellStyle name="Comma 2 10" xfId="56"/>
    <cellStyle name="Comma 2 11" xfId="57"/>
    <cellStyle name="Comma 2 12" xfId="58"/>
    <cellStyle name="Comma 2 13" xfId="59"/>
    <cellStyle name="Comma 2 14" xfId="60"/>
    <cellStyle name="Comma 2 15" xfId="61"/>
    <cellStyle name="Comma 2 16" xfId="62"/>
    <cellStyle name="Comma 2 17" xfId="63"/>
    <cellStyle name="Comma 2 18" xfId="64"/>
    <cellStyle name="Comma 2 19" xfId="65"/>
    <cellStyle name="Comma 2 2" xfId="66"/>
    <cellStyle name="Comma 2 2 2" xfId="67"/>
    <cellStyle name="Comma 2 2 3" xfId="68"/>
    <cellStyle name="Comma 2 20" xfId="69"/>
    <cellStyle name="Comma 2 21" xfId="70"/>
    <cellStyle name="Comma 2 22" xfId="71"/>
    <cellStyle name="Comma 2 3" xfId="72"/>
    <cellStyle name="Comma 2 3 2" xfId="73"/>
    <cellStyle name="Comma 2 4" xfId="74"/>
    <cellStyle name="Comma 2 4 2" xfId="75"/>
    <cellStyle name="Comma 2 5" xfId="76"/>
    <cellStyle name="Comma 2 5 2" xfId="77"/>
    <cellStyle name="Comma 2 6" xfId="78"/>
    <cellStyle name="Comma 2 6 2" xfId="79"/>
    <cellStyle name="Comma 2 6 2 2" xfId="80"/>
    <cellStyle name="Comma 2 6 3" xfId="81"/>
    <cellStyle name="Comma 2 6 4" xfId="82"/>
    <cellStyle name="Comma 2 6 5" xfId="83"/>
    <cellStyle name="Comma 2 6 6" xfId="84"/>
    <cellStyle name="Comma 2 6 7" xfId="85"/>
    <cellStyle name="Comma 2 7" xfId="86"/>
    <cellStyle name="Comma 2 7 2" xfId="87"/>
    <cellStyle name="Comma 2 7 3" xfId="88"/>
    <cellStyle name="Comma 2 7 4" xfId="89"/>
    <cellStyle name="Comma 2 7 5" xfId="90"/>
    <cellStyle name="Comma 2 7 6" xfId="91"/>
    <cellStyle name="Comma 2 7 7" xfId="92"/>
    <cellStyle name="Comma 2 8" xfId="93"/>
    <cellStyle name="Comma 2 8 2" xfId="94"/>
    <cellStyle name="Comma 2 8 3" xfId="95"/>
    <cellStyle name="Comma 2 8 4" xfId="96"/>
    <cellStyle name="Comma 2 8 5" xfId="97"/>
    <cellStyle name="Comma 2 8 6" xfId="98"/>
    <cellStyle name="Comma 2 8 7" xfId="99"/>
    <cellStyle name="Comma 2 9" xfId="100"/>
    <cellStyle name="Comma 2 9 2" xfId="101"/>
    <cellStyle name="Comma 2 9 3" xfId="102"/>
    <cellStyle name="Comma 2 9 4" xfId="103"/>
    <cellStyle name="Comma 2 9 5" xfId="104"/>
    <cellStyle name="Comma 2 9 6" xfId="105"/>
    <cellStyle name="Comma 2 9 7" xfId="106"/>
    <cellStyle name="Comma 3" xfId="107"/>
    <cellStyle name="Comma 3 10" xfId="108"/>
    <cellStyle name="Comma 3 11" xfId="109"/>
    <cellStyle name="Comma 3 12" xfId="110"/>
    <cellStyle name="Comma 3 2" xfId="111"/>
    <cellStyle name="Comma 3 2 2" xfId="112"/>
    <cellStyle name="Comma 3 2 3" xfId="113"/>
    <cellStyle name="Comma 3 2 4" xfId="114"/>
    <cellStyle name="Comma 3 2 5" xfId="115"/>
    <cellStyle name="Comma 3 2 6" xfId="116"/>
    <cellStyle name="Comma 3 2 7" xfId="117"/>
    <cellStyle name="Comma 3 3" xfId="118"/>
    <cellStyle name="Comma 3 3 2" xfId="119"/>
    <cellStyle name="Comma 3 3 3" xfId="120"/>
    <cellStyle name="Comma 3 3 4" xfId="121"/>
    <cellStyle name="Comma 3 3 5" xfId="122"/>
    <cellStyle name="Comma 3 3 6" xfId="123"/>
    <cellStyle name="Comma 3 3 7" xfId="124"/>
    <cellStyle name="Comma 3 4" xfId="125"/>
    <cellStyle name="Comma 3 4 2" xfId="126"/>
    <cellStyle name="Comma 3 4 3" xfId="127"/>
    <cellStyle name="Comma 3 4 4" xfId="128"/>
    <cellStyle name="Comma 3 4 5" xfId="129"/>
    <cellStyle name="Comma 3 4 6" xfId="130"/>
    <cellStyle name="Comma 3 4 7" xfId="131"/>
    <cellStyle name="Comma 3 5" xfId="132"/>
    <cellStyle name="Comma 3 5 2" xfId="133"/>
    <cellStyle name="Comma 3 5 3" xfId="134"/>
    <cellStyle name="Comma 3 5 4" xfId="135"/>
    <cellStyle name="Comma 3 5 5" xfId="136"/>
    <cellStyle name="Comma 3 5 6" xfId="137"/>
    <cellStyle name="Comma 3 5 7" xfId="138"/>
    <cellStyle name="Comma 3 6" xfId="139"/>
    <cellStyle name="Comma 3 6 2" xfId="140"/>
    <cellStyle name="Comma 3 6 3" xfId="141"/>
    <cellStyle name="Comma 3 6 4" xfId="142"/>
    <cellStyle name="Comma 3 6 5" xfId="143"/>
    <cellStyle name="Comma 3 6 6" xfId="144"/>
    <cellStyle name="Comma 3 6 7" xfId="145"/>
    <cellStyle name="Comma 3 7" xfId="146"/>
    <cellStyle name="Comma 3 8" xfId="147"/>
    <cellStyle name="Comma 3 9" xfId="148"/>
    <cellStyle name="Comma 4" xfId="149"/>
    <cellStyle name="Comma 4 10" xfId="150"/>
    <cellStyle name="Comma 4 11" xfId="151"/>
    <cellStyle name="Comma 4 12" xfId="152"/>
    <cellStyle name="Comma 4 13" xfId="153"/>
    <cellStyle name="Comma 4 2" xfId="154"/>
    <cellStyle name="Comma 4 2 2" xfId="155"/>
    <cellStyle name="Comma 4 2 3" xfId="156"/>
    <cellStyle name="Comma 4 2 4" xfId="157"/>
    <cellStyle name="Comma 4 2 5" xfId="158"/>
    <cellStyle name="Comma 4 3" xfId="159"/>
    <cellStyle name="Comma 4 3 2" xfId="160"/>
    <cellStyle name="Comma 4 3 3" xfId="161"/>
    <cellStyle name="Comma 4 3 4" xfId="162"/>
    <cellStyle name="Comma 4 3 5" xfId="163"/>
    <cellStyle name="Comma 4 4" xfId="164"/>
    <cellStyle name="Comma 4 4 2" xfId="165"/>
    <cellStyle name="Comma 4 4 3" xfId="166"/>
    <cellStyle name="Comma 4 4 4" xfId="167"/>
    <cellStyle name="Comma 4 4 5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5 2" xfId="175"/>
    <cellStyle name="Comma 5 2 2" xfId="176"/>
    <cellStyle name="Comma 5 3" xfId="177"/>
    <cellStyle name="Comma 5 3 2" xfId="178"/>
    <cellStyle name="Comma 5 4" xfId="179"/>
    <cellStyle name="Comma 5 5" xfId="180"/>
    <cellStyle name="Comma 6" xfId="181"/>
    <cellStyle name="Comma 6 2" xfId="182"/>
    <cellStyle name="Comma 6 3" xfId="183"/>
    <cellStyle name="Comma 6 4" xfId="184"/>
    <cellStyle name="Comma 6 5" xfId="185"/>
    <cellStyle name="Comma 6 6" xfId="186"/>
    <cellStyle name="Comma 6 7" xfId="187"/>
    <cellStyle name="Comma 7" xfId="188"/>
    <cellStyle name="Comma 7 2" xfId="189"/>
    <cellStyle name="Comma 7 3" xfId="190"/>
    <cellStyle name="Comma 7 4" xfId="191"/>
    <cellStyle name="Comma 7 5" xfId="192"/>
    <cellStyle name="Comma 7 6" xfId="193"/>
    <cellStyle name="Comma 7 7" xfId="194"/>
    <cellStyle name="Comma 8" xfId="195"/>
    <cellStyle name="Comma 9" xfId="196"/>
    <cellStyle name="Comma0" xfId="197"/>
    <cellStyle name="Comma0 2" xfId="198"/>
    <cellStyle name="Currency 2" xfId="199"/>
    <cellStyle name="Currency0" xfId="200"/>
    <cellStyle name="Currency0 2" xfId="201"/>
    <cellStyle name="Date" xfId="202"/>
    <cellStyle name="Date 2" xfId="203"/>
    <cellStyle name="Euro" xfId="204"/>
    <cellStyle name="Euro 2" xfId="205"/>
    <cellStyle name="Euro 2 2" xfId="206"/>
    <cellStyle name="Euro 3" xfId="207"/>
    <cellStyle name="Euro 3 2" xfId="208"/>
    <cellStyle name="Euro 4" xfId="209"/>
    <cellStyle name="Euro 4 2" xfId="210"/>
    <cellStyle name="Euro 5" xfId="211"/>
    <cellStyle name="Euro 6" xfId="212"/>
    <cellStyle name="Euro 7" xfId="213"/>
    <cellStyle name="Euro 8" xfId="214"/>
    <cellStyle name="Explanatory Text" xfId="215" builtinId="53" customBuiltin="1"/>
    <cellStyle name="Fixed" xfId="216"/>
    <cellStyle name="Fixed 2" xfId="217"/>
    <cellStyle name="Good" xfId="218" builtinId="26" customBuiltin="1"/>
    <cellStyle name="Good 2" xfId="219"/>
    <cellStyle name="Header1" xfId="220"/>
    <cellStyle name="Header2" xfId="221"/>
    <cellStyle name="Heading 1" xfId="222" builtinId="16" customBuiltin="1"/>
    <cellStyle name="Heading 1 2" xfId="223"/>
    <cellStyle name="Heading 2" xfId="224" builtinId="17" customBuiltin="1"/>
    <cellStyle name="Heading 2 2" xfId="225"/>
    <cellStyle name="Heading 3" xfId="226" builtinId="18" customBuiltin="1"/>
    <cellStyle name="Heading 4" xfId="227" builtinId="19" customBuiltin="1"/>
    <cellStyle name="Input" xfId="228" builtinId="20" customBuiltin="1"/>
    <cellStyle name="Linked Cell" xfId="229" builtinId="24" customBuiltin="1"/>
    <cellStyle name="Millares_Packing List Form 050614" xfId="230"/>
    <cellStyle name="Neutral" xfId="231" builtinId="28" customBuiltin="1"/>
    <cellStyle name="Normal" xfId="0" builtinId="0"/>
    <cellStyle name="Normal - Style1" xfId="232"/>
    <cellStyle name="Normal 10" xfId="233"/>
    <cellStyle name="Normal 11" xfId="234"/>
    <cellStyle name="Normal 11 2" xfId="235"/>
    <cellStyle name="Normal 12" xfId="236"/>
    <cellStyle name="Normal 12 2" xfId="237"/>
    <cellStyle name="Normal 13" xfId="238"/>
    <cellStyle name="Normal 13 2" xfId="239"/>
    <cellStyle name="Normal 14" xfId="240"/>
    <cellStyle name="Normal 14 2" xfId="241"/>
    <cellStyle name="Normal 15" xfId="242"/>
    <cellStyle name="Normal 15 2" xfId="243"/>
    <cellStyle name="Normal 16" xfId="244"/>
    <cellStyle name="Normal 16 2" xfId="245"/>
    <cellStyle name="Normal 17" xfId="246"/>
    <cellStyle name="Normal 17 2" xfId="247"/>
    <cellStyle name="Normal 18" xfId="248"/>
    <cellStyle name="Normal 18 2" xfId="249"/>
    <cellStyle name="Normal 18 3" xfId="250"/>
    <cellStyle name="Normal 18 4" xfId="251"/>
    <cellStyle name="Normal 18 5" xfId="252"/>
    <cellStyle name="Normal 19 2" xfId="253"/>
    <cellStyle name="Normal 2" xfId="254"/>
    <cellStyle name="Normal 2 10" xfId="255"/>
    <cellStyle name="Normal 2 11" xfId="256"/>
    <cellStyle name="Normal 2 12" xfId="257"/>
    <cellStyle name="Normal 2 13" xfId="258"/>
    <cellStyle name="Normal 2 14" xfId="259"/>
    <cellStyle name="Normal 2 15" xfId="260"/>
    <cellStyle name="Normal 2 16" xfId="261"/>
    <cellStyle name="Normal 2 17" xfId="262"/>
    <cellStyle name="Normal 2 18" xfId="263"/>
    <cellStyle name="Normal 2 19" xfId="264"/>
    <cellStyle name="Normal 2 2" xfId="265"/>
    <cellStyle name="Normal 2 2 2" xfId="266"/>
    <cellStyle name="Normal 2 20" xfId="267"/>
    <cellStyle name="Normal 2 21" xfId="268"/>
    <cellStyle name="Normal 2 3" xfId="269"/>
    <cellStyle name="Normal 2 3 2" xfId="270"/>
    <cellStyle name="Normal 2 4" xfId="271"/>
    <cellStyle name="Normal 2 4 2" xfId="272"/>
    <cellStyle name="Normal 2 5" xfId="273"/>
    <cellStyle name="Normal 2 5 2" xfId="274"/>
    <cellStyle name="Normal 2 6" xfId="275"/>
    <cellStyle name="Normal 2 6 2" xfId="276"/>
    <cellStyle name="Normal 2 6 3" xfId="277"/>
    <cellStyle name="Normal 2 7" xfId="278"/>
    <cellStyle name="Normal 2 7 2" xfId="279"/>
    <cellStyle name="Normal 2 8" xfId="280"/>
    <cellStyle name="Normal 2 8 2" xfId="281"/>
    <cellStyle name="Normal 2 9" xfId="282"/>
    <cellStyle name="Normal 2 9 2" xfId="283"/>
    <cellStyle name="Normal 20 2" xfId="284"/>
    <cellStyle name="Normal 21 2" xfId="285"/>
    <cellStyle name="Normal 22 2" xfId="286"/>
    <cellStyle name="Normal 23 2" xfId="287"/>
    <cellStyle name="Normal 24 2" xfId="288"/>
    <cellStyle name="Normal 25 2" xfId="289"/>
    <cellStyle name="Normal 26 2" xfId="290"/>
    <cellStyle name="Normal 27 2" xfId="291"/>
    <cellStyle name="Normal 28 2" xfId="292"/>
    <cellStyle name="Normal 29 2" xfId="293"/>
    <cellStyle name="Normal 3" xfId="294"/>
    <cellStyle name="Normal 3 10" xfId="295"/>
    <cellStyle name="Normal 3 11" xfId="296"/>
    <cellStyle name="Normal 3 12" xfId="297"/>
    <cellStyle name="Normal 3 13" xfId="298"/>
    <cellStyle name="Normal 3 2" xfId="299"/>
    <cellStyle name="Normal 3 2 2" xfId="300"/>
    <cellStyle name="Normal 3 2 3" xfId="301"/>
    <cellStyle name="Normal 3 3" xfId="302"/>
    <cellStyle name="Normal 3 3 2" xfId="303"/>
    <cellStyle name="Normal 3 3 3" xfId="304"/>
    <cellStyle name="Normal 3 4" xfId="305"/>
    <cellStyle name="Normal 3 4 2" xfId="306"/>
    <cellStyle name="Normal 3 4 3" xfId="307"/>
    <cellStyle name="Normal 3 5" xfId="308"/>
    <cellStyle name="Normal 3 5 2" xfId="309"/>
    <cellStyle name="Normal 3 5 3" xfId="310"/>
    <cellStyle name="Normal 3 6" xfId="311"/>
    <cellStyle name="Normal 3 6 2" xfId="312"/>
    <cellStyle name="Normal 3 7" xfId="313"/>
    <cellStyle name="Normal 3 8" xfId="314"/>
    <cellStyle name="Normal 3 9" xfId="315"/>
    <cellStyle name="Normal 3_Soffe Prices 2012.3.27" xfId="316"/>
    <cellStyle name="Normal 30 2" xfId="317"/>
    <cellStyle name="Normal 31 2" xfId="318"/>
    <cellStyle name="Normal 32 2" xfId="319"/>
    <cellStyle name="Normal 33 2" xfId="320"/>
    <cellStyle name="Normal 34 2" xfId="321"/>
    <cellStyle name="Normal 35 2" xfId="322"/>
    <cellStyle name="Normal 36 2" xfId="323"/>
    <cellStyle name="Normal 37 2" xfId="324"/>
    <cellStyle name="Normal 38 2" xfId="325"/>
    <cellStyle name="Normal 39 2" xfId="326"/>
    <cellStyle name="Normal 4" xfId="327"/>
    <cellStyle name="Normal 4 2" xfId="328"/>
    <cellStyle name="Normal 4 3" xfId="329"/>
    <cellStyle name="Normal 4 4" xfId="330"/>
    <cellStyle name="Normal 40" xfId="331"/>
    <cellStyle name="Normal 41" xfId="332"/>
    <cellStyle name="Normal 42" xfId="333"/>
    <cellStyle name="Normal 43" xfId="334"/>
    <cellStyle name="Normal 44" xfId="335"/>
    <cellStyle name="Normal 45" xfId="336"/>
    <cellStyle name="Normal 45 2" xfId="337"/>
    <cellStyle name="Normal 45 3" xfId="338"/>
    <cellStyle name="Normal 45 3 2" xfId="339"/>
    <cellStyle name="Normal 45 3 3" xfId="340"/>
    <cellStyle name="Normal 45 3 3 2" xfId="341"/>
    <cellStyle name="Normal 45 3 3 2 2" xfId="342"/>
    <cellStyle name="Normal 45 3 3 2 3" xfId="343"/>
    <cellStyle name="Normal 45 3 3 3" xfId="344"/>
    <cellStyle name="Normal 45 3 3 4" xfId="345"/>
    <cellStyle name="Normal 45 3 4" xfId="346"/>
    <cellStyle name="Normal 45 3 5" xfId="347"/>
    <cellStyle name="Normal 45 3 5 2" xfId="348"/>
    <cellStyle name="Normal 45 3 5 3" xfId="349"/>
    <cellStyle name="Normal 45 4" xfId="350"/>
    <cellStyle name="Normal 45 4 2" xfId="351"/>
    <cellStyle name="Normal 45 4 2 2" xfId="352"/>
    <cellStyle name="Normal 45 4 2 3" xfId="353"/>
    <cellStyle name="Normal 45 4 3" xfId="354"/>
    <cellStyle name="Normal 45 4 4" xfId="355"/>
    <cellStyle name="Normal 45 5" xfId="356"/>
    <cellStyle name="Normal 45 5 2" xfId="357"/>
    <cellStyle name="Normal 45 5 3" xfId="358"/>
    <cellStyle name="Normal 46" xfId="359"/>
    <cellStyle name="Normal 46 2" xfId="360"/>
    <cellStyle name="Normal 46 3" xfId="361"/>
    <cellStyle name="Normal 46 3 2" xfId="362"/>
    <cellStyle name="Normal 46 3 3" xfId="363"/>
    <cellStyle name="Normal 46 3 3 2" xfId="364"/>
    <cellStyle name="Normal 46 3 3 2 2" xfId="365"/>
    <cellStyle name="Normal 46 3 3 2 3" xfId="366"/>
    <cellStyle name="Normal 46 3 3 3" xfId="367"/>
    <cellStyle name="Normal 46 3 3 4" xfId="368"/>
    <cellStyle name="Normal 46 3 4" xfId="369"/>
    <cellStyle name="Normal 46 3 5" xfId="370"/>
    <cellStyle name="Normal 46 3 5 2" xfId="371"/>
    <cellStyle name="Normal 46 3 5 3" xfId="372"/>
    <cellStyle name="Normal 46 4" xfId="373"/>
    <cellStyle name="Normal 46 4 2" xfId="374"/>
    <cellStyle name="Normal 46 4 2 2" xfId="375"/>
    <cellStyle name="Normal 46 4 2 3" xfId="376"/>
    <cellStyle name="Normal 46 4 3" xfId="377"/>
    <cellStyle name="Normal 46 4 4" xfId="378"/>
    <cellStyle name="Normal 46 5" xfId="379"/>
    <cellStyle name="Normal 46 5 2" xfId="380"/>
    <cellStyle name="Normal 46 5 3" xfId="381"/>
    <cellStyle name="Normal 47" xfId="382"/>
    <cellStyle name="Normal 48" xfId="383"/>
    <cellStyle name="Normal 49" xfId="384"/>
    <cellStyle name="Normal 5" xfId="385"/>
    <cellStyle name="Normal 5 2" xfId="386"/>
    <cellStyle name="Normal 5 2 2" xfId="387"/>
    <cellStyle name="Normal 5 2 3" xfId="388"/>
    <cellStyle name="Normal 5 3" xfId="389"/>
    <cellStyle name="Normal 5 3 2" xfId="390"/>
    <cellStyle name="Normal 5 3 3" xfId="391"/>
    <cellStyle name="Normal 5 3 4" xfId="392"/>
    <cellStyle name="Normal 5 4" xfId="393"/>
    <cellStyle name="Normal 6" xfId="394"/>
    <cellStyle name="Normal 6 2" xfId="395"/>
    <cellStyle name="Normal 6 2 2" xfId="396"/>
    <cellStyle name="Normal 6 2 3" xfId="397"/>
    <cellStyle name="Normal 6 2 4" xfId="398"/>
    <cellStyle name="Normal 6 2 5" xfId="399"/>
    <cellStyle name="Normal 6 3" xfId="400"/>
    <cellStyle name="Normal 6 4" xfId="401"/>
    <cellStyle name="Normal 6 5" xfId="402"/>
    <cellStyle name="Normal 6 6" xfId="403"/>
    <cellStyle name="Normal 6 7" xfId="404"/>
    <cellStyle name="Normal 6 8" xfId="405"/>
    <cellStyle name="Normal 7" xfId="406"/>
    <cellStyle name="Normal 7 2" xfId="407"/>
    <cellStyle name="Normal 7 2 2" xfId="408"/>
    <cellStyle name="Normal 7 3" xfId="409"/>
    <cellStyle name="Normal 7 4" xfId="410"/>
    <cellStyle name="Normal 7 5" xfId="411"/>
    <cellStyle name="Normal 8" xfId="412"/>
    <cellStyle name="Normal 8 2" xfId="413"/>
    <cellStyle name="Normal 9" xfId="414"/>
    <cellStyle name="Normal 9 2" xfId="415"/>
    <cellStyle name="Normal_BLT07" xfId="416"/>
    <cellStyle name="Normal_CAFTA DELTA" xfId="417"/>
    <cellStyle name="Normal_Fabric Yields" xfId="418"/>
    <cellStyle name="Normal_Libro1" xfId="419"/>
    <cellStyle name="Note 2" xfId="420"/>
    <cellStyle name="Note 2 2" xfId="421"/>
    <cellStyle name="Note 3" xfId="422"/>
    <cellStyle name="Note 3 2" xfId="423"/>
    <cellStyle name="Output" xfId="424" builtinId="21" customBuiltin="1"/>
    <cellStyle name="Percent 10" xfId="425"/>
    <cellStyle name="Percent 2" xfId="426"/>
    <cellStyle name="Percent 2 10" xfId="427"/>
    <cellStyle name="Percent 2 11" xfId="428"/>
    <cellStyle name="Percent 2 12" xfId="429"/>
    <cellStyle name="Percent 2 13" xfId="430"/>
    <cellStyle name="Percent 2 2" xfId="431"/>
    <cellStyle name="Percent 2 3" xfId="432"/>
    <cellStyle name="Percent 2 4" xfId="433"/>
    <cellStyle name="Percent 2 5" xfId="434"/>
    <cellStyle name="Percent 2 6" xfId="435"/>
    <cellStyle name="Percent 2 7" xfId="436"/>
    <cellStyle name="Percent 2 8" xfId="437"/>
    <cellStyle name="Percent 2 9" xfId="438"/>
    <cellStyle name="Percent 3" xfId="439"/>
    <cellStyle name="Percent 4" xfId="440"/>
    <cellStyle name="Style 1" xfId="441"/>
    <cellStyle name="Style 2" xfId="442"/>
    <cellStyle name="Title" xfId="443" builtinId="15" customBuiltin="1"/>
    <cellStyle name="Total" xfId="444" builtinId="25" customBuiltin="1"/>
    <cellStyle name="Total 2" xfId="445"/>
    <cellStyle name="Total 2 2" xfId="446"/>
    <cellStyle name="Warning Text" xfId="447" builtinId="11" customBuiltin="1"/>
    <cellStyle name="통화_12" xfId="448"/>
    <cellStyle name="표준_12" xfId="449"/>
  </cellStyles>
  <dxfs count="1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73" formatCode="_(* #,##0_);_(* \(#,##0\);_(* &quot;-&quot;??_);_(@_)"/>
    </dxf>
    <dxf>
      <font>
        <b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1" defaultTableStyle="TableStyleMedium9" defaultPivotStyle="PivotStyleLight16">
    <tableStyle name="PivotTable Style 1" table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1</xdr:row>
      <xdr:rowOff>104775</xdr:rowOff>
    </xdr:from>
    <xdr:to>
      <xdr:col>7</xdr:col>
      <xdr:colOff>1828800</xdr:colOff>
      <xdr:row>5</xdr:row>
      <xdr:rowOff>123825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biLevel thresh="50000"/>
        </a:blip>
        <a:srcRect/>
        <a:stretch>
          <a:fillRect/>
        </a:stretch>
      </xdr:blipFill>
      <xdr:spPr bwMode="auto">
        <a:xfrm>
          <a:off x="5238750" y="295275"/>
          <a:ext cx="1343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nd136-n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D136-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oem\LOCALS~1\Temp\DO%20&amp;%20PL%20SAMPLE%2011.26.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oem/LOCALS~1/Temp/DO%20&amp;%20PL%20SAMPLE%2011.26.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(multprepack)"/>
      <sheetName val="WORK(sgleppk)"/>
      <sheetName val="Proforma"/>
      <sheetName val="INVOICE "/>
      <sheetName val="SHORT SLEVE FOR MEN(COLOR'S)"/>
      <sheetName val="SHORT SLEEVE FOR MEN (WHITE)"/>
      <sheetName val="SST FOR YOUTH (WHITE)"/>
      <sheetName val="SST FOR YOUTH (COLOR'S)"/>
      <sheetName val="SST FOR GIRLS (WHITE)"/>
      <sheetName val="SST FOR GIRLS (COLOR'S)"/>
      <sheetName val="SST FOR BOYS (WHITE)"/>
      <sheetName val="SST FOR BOYS (COLOR'S)"/>
      <sheetName val="LST FOR BOYS (COLOR'S)"/>
      <sheetName val="LST FOR YOUTH (WHITE)"/>
      <sheetName val="SLEEVELESS FOR MEN (WHITE)"/>
      <sheetName val="SLEEVELESS FOR MEN (COLOR'S)"/>
      <sheetName val="LOADING SEQU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(multprepack)"/>
      <sheetName val="WORK(sgleppk)"/>
      <sheetName val="Proforma"/>
      <sheetName val="INVOICE "/>
      <sheetName val="SHORT SLEVE FOR MEN(COLOR'S)"/>
      <sheetName val="SHORT SLEEVE FOR MEN (WHITE)"/>
      <sheetName val="SST FOR YOUTH (WHITE)"/>
      <sheetName val="SST FOR YOUTH (COLOR'S)"/>
      <sheetName val="SST FOR GIRLS (WHITE)"/>
      <sheetName val="SST FOR GIRLS (COLOR'S)"/>
      <sheetName val="SST FOR BOYS (WHITE)"/>
      <sheetName val="SST FOR BOYS (COLOR'S)"/>
      <sheetName val="LST FOR BOYS (COLOR'S)"/>
      <sheetName val="LST FOR YOUTH (WHITE)"/>
      <sheetName val="SLEEVELESS FOR MEN (WHITE)"/>
      <sheetName val="SLEEVELESS FOR MEN (COLOR'S)"/>
      <sheetName val="LOADING SEQUE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Template"/>
      <sheetName val="PL Template"/>
      <sheetName val="081016- 2"/>
      <sheetName val="PL2"/>
      <sheetName val="081016-3"/>
      <sheetName val="PL3"/>
      <sheetName val="081016-4"/>
      <sheetName val="PL4"/>
      <sheetName val="081016-5"/>
      <sheetName val="PL5"/>
      <sheetName val="081016-6"/>
      <sheetName val="PL6"/>
      <sheetName val="081016-4 (2)"/>
      <sheetName val="PL4 (2)"/>
      <sheetName val="DIRECTORY"/>
      <sheetName val="INFO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STARTEE CUSTOMER DIRECTORY</v>
          </cell>
        </row>
        <row r="3">
          <cell r="A3" t="str">
            <v>COMPANY</v>
          </cell>
        </row>
        <row r="4">
          <cell r="A4" t="str">
            <v>Fueled By Ramen</v>
          </cell>
        </row>
        <row r="5">
          <cell r="A5" t="str">
            <v>Giant</v>
          </cell>
        </row>
        <row r="6">
          <cell r="A6" t="str">
            <v>Gonzales Enterprise</v>
          </cell>
        </row>
        <row r="7">
          <cell r="A7" t="str">
            <v>Hold This</v>
          </cell>
        </row>
        <row r="8">
          <cell r="A8" t="str">
            <v>illicit</v>
          </cell>
        </row>
        <row r="9">
          <cell r="A9" t="str">
            <v>Impact</v>
          </cell>
        </row>
        <row r="10">
          <cell r="A10" t="str">
            <v xml:space="preserve">Junk Food </v>
          </cell>
        </row>
        <row r="11">
          <cell r="A11" t="str">
            <v>KIWI</v>
          </cell>
        </row>
        <row r="12">
          <cell r="A12" t="str">
            <v>Kontorsion</v>
          </cell>
        </row>
        <row r="13">
          <cell r="A13" t="str">
            <v>Liquid Blue</v>
          </cell>
        </row>
        <row r="14">
          <cell r="A14" t="str">
            <v>Loungefly</v>
          </cell>
        </row>
        <row r="15">
          <cell r="A15" t="str">
            <v>Machete</v>
          </cell>
        </row>
        <row r="16">
          <cell r="A16" t="str">
            <v>manhead</v>
          </cell>
        </row>
        <row r="17">
          <cell r="A17" t="str">
            <v>Mighty Fine</v>
          </cell>
        </row>
        <row r="18">
          <cell r="A18" t="str">
            <v>Mik Shag</v>
          </cell>
        </row>
        <row r="19">
          <cell r="A19" t="str">
            <v>MyDyer</v>
          </cell>
        </row>
        <row r="20">
          <cell r="A20" t="str">
            <v>now&amp;zen</v>
          </cell>
        </row>
        <row r="21">
          <cell r="A21" t="str">
            <v>ODM</v>
          </cell>
        </row>
        <row r="22">
          <cell r="A22" t="str">
            <v>Print Plus</v>
          </cell>
        </row>
        <row r="23">
          <cell r="A23" t="str">
            <v>RaSport</v>
          </cell>
        </row>
        <row r="24">
          <cell r="A24" t="str">
            <v>Robotique Fashion</v>
          </cell>
        </row>
        <row r="25">
          <cell r="A25" t="str">
            <v>ROCK SALT merch</v>
          </cell>
        </row>
        <row r="26">
          <cell r="A26" t="str">
            <v>Screen Works</v>
          </cell>
        </row>
        <row r="27">
          <cell r="A27" t="str">
            <v>Soffe</v>
          </cell>
        </row>
        <row r="28">
          <cell r="A28" t="str">
            <v>Swag</v>
          </cell>
        </row>
        <row r="29">
          <cell r="A29" t="str">
            <v>Tannis Root</v>
          </cell>
        </row>
        <row r="30">
          <cell r="A30" t="str">
            <v>Torsion</v>
          </cell>
        </row>
        <row r="31">
          <cell r="A31" t="str">
            <v>Trinity</v>
          </cell>
        </row>
        <row r="32">
          <cell r="A32" t="str">
            <v>TSURT</v>
          </cell>
        </row>
        <row r="33">
          <cell r="A33" t="str">
            <v>Warner Bros</v>
          </cell>
        </row>
        <row r="34">
          <cell r="A34" t="str">
            <v xml:space="preserve">WBR </v>
          </cell>
        </row>
        <row r="35">
          <cell r="A35" t="str">
            <v>whatever</v>
          </cell>
        </row>
        <row r="36">
          <cell r="A36" t="str">
            <v>whatever co</v>
          </cell>
        </row>
        <row r="37">
          <cell r="A37" t="str">
            <v>WMG</v>
          </cell>
        </row>
      </sheetData>
      <sheetData sheetId="15">
        <row r="5">
          <cell r="C5" t="str">
            <v>ASPHALT</v>
          </cell>
          <cell r="D5" t="str">
            <v>UPS</v>
          </cell>
        </row>
        <row r="6">
          <cell r="C6" t="str">
            <v>BLACK</v>
          </cell>
          <cell r="D6" t="str">
            <v>Customer Pickup</v>
          </cell>
        </row>
        <row r="7">
          <cell r="C7" t="str">
            <v>CHILI RED</v>
          </cell>
          <cell r="D7" t="str">
            <v>Pronto</v>
          </cell>
        </row>
        <row r="8">
          <cell r="C8" t="str">
            <v>FRENCH VANILLA</v>
          </cell>
        </row>
        <row r="9">
          <cell r="C9" t="str">
            <v>FUSCHIA</v>
          </cell>
        </row>
        <row r="10">
          <cell r="C10" t="str">
            <v>KELLY GREEN</v>
          </cell>
        </row>
        <row r="11">
          <cell r="C11" t="str">
            <v>LT.BLUE</v>
          </cell>
        </row>
        <row r="12">
          <cell r="C12" t="str">
            <v>NAVY</v>
          </cell>
        </row>
        <row r="13">
          <cell r="C13" t="str">
            <v>NEW BLACK</v>
          </cell>
        </row>
        <row r="14">
          <cell r="C14" t="str">
            <v>PURPLE</v>
          </cell>
        </row>
        <row r="15">
          <cell r="C15" t="str">
            <v>RED</v>
          </cell>
        </row>
        <row r="16">
          <cell r="C16" t="str">
            <v>ROYAL</v>
          </cell>
        </row>
        <row r="17">
          <cell r="C17" t="str">
            <v>SILVER</v>
          </cell>
        </row>
        <row r="18">
          <cell r="C18" t="str">
            <v>TURQUOISE</v>
          </cell>
        </row>
        <row r="19">
          <cell r="C19" t="str">
            <v>WHITE</v>
          </cell>
        </row>
        <row r="20">
          <cell r="C20" t="str">
            <v>YELLOW</v>
          </cell>
        </row>
      </sheetData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Template"/>
      <sheetName val="PL Template"/>
      <sheetName val="081016- 2"/>
      <sheetName val="PL2"/>
      <sheetName val="081016-3"/>
      <sheetName val="PL3"/>
      <sheetName val="081016-4"/>
      <sheetName val="PL4"/>
      <sheetName val="081016-5"/>
      <sheetName val="PL5"/>
      <sheetName val="081016-6"/>
      <sheetName val="PL6"/>
      <sheetName val="081016-4 (2)"/>
      <sheetName val="PL4 (2)"/>
      <sheetName val="DIRECTORY"/>
      <sheetName val="INFO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STARTEE CUSTOMER DIRECTORY</v>
          </cell>
        </row>
        <row r="3">
          <cell r="A3" t="str">
            <v>COMPANY</v>
          </cell>
        </row>
        <row r="4">
          <cell r="A4" t="str">
            <v>Fueled By Ramen</v>
          </cell>
        </row>
        <row r="5">
          <cell r="A5" t="str">
            <v>Giant</v>
          </cell>
        </row>
        <row r="6">
          <cell r="A6" t="str">
            <v>Gonzales Enterprise</v>
          </cell>
        </row>
        <row r="7">
          <cell r="A7" t="str">
            <v>Hold This</v>
          </cell>
        </row>
        <row r="8">
          <cell r="A8" t="str">
            <v>illicit</v>
          </cell>
        </row>
        <row r="9">
          <cell r="A9" t="str">
            <v>Impact</v>
          </cell>
        </row>
        <row r="10">
          <cell r="A10" t="str">
            <v xml:space="preserve">Junk Food </v>
          </cell>
        </row>
        <row r="11">
          <cell r="A11" t="str">
            <v>KIWI</v>
          </cell>
        </row>
        <row r="12">
          <cell r="A12" t="str">
            <v>Kontorsion</v>
          </cell>
        </row>
        <row r="13">
          <cell r="A13" t="str">
            <v>Liquid Blue</v>
          </cell>
        </row>
        <row r="14">
          <cell r="A14" t="str">
            <v>Loungefly</v>
          </cell>
        </row>
        <row r="15">
          <cell r="A15" t="str">
            <v>Machete</v>
          </cell>
        </row>
        <row r="16">
          <cell r="A16" t="str">
            <v>manhead</v>
          </cell>
        </row>
        <row r="17">
          <cell r="A17" t="str">
            <v>Mighty Fine</v>
          </cell>
        </row>
        <row r="18">
          <cell r="A18" t="str">
            <v>Mik Shag</v>
          </cell>
        </row>
        <row r="19">
          <cell r="A19" t="str">
            <v>MyDyer</v>
          </cell>
        </row>
        <row r="20">
          <cell r="A20" t="str">
            <v>now&amp;zen</v>
          </cell>
        </row>
        <row r="21">
          <cell r="A21" t="str">
            <v>ODM</v>
          </cell>
        </row>
        <row r="22">
          <cell r="A22" t="str">
            <v>Print Plus</v>
          </cell>
        </row>
        <row r="23">
          <cell r="A23" t="str">
            <v>RaSport</v>
          </cell>
        </row>
        <row r="24">
          <cell r="A24" t="str">
            <v>Robotique Fashion</v>
          </cell>
        </row>
        <row r="25">
          <cell r="A25" t="str">
            <v>ROCK SALT merch</v>
          </cell>
        </row>
        <row r="26">
          <cell r="A26" t="str">
            <v>Screen Works</v>
          </cell>
        </row>
        <row r="27">
          <cell r="A27" t="str">
            <v>Soffe</v>
          </cell>
        </row>
        <row r="28">
          <cell r="A28" t="str">
            <v>Swag</v>
          </cell>
        </row>
        <row r="29">
          <cell r="A29" t="str">
            <v>Tannis Root</v>
          </cell>
        </row>
        <row r="30">
          <cell r="A30" t="str">
            <v>Torsion</v>
          </cell>
        </row>
        <row r="31">
          <cell r="A31" t="str">
            <v>Trinity</v>
          </cell>
        </row>
        <row r="32">
          <cell r="A32" t="str">
            <v>TSURT</v>
          </cell>
        </row>
        <row r="33">
          <cell r="A33" t="str">
            <v>Warner Bros</v>
          </cell>
        </row>
        <row r="34">
          <cell r="A34" t="str">
            <v xml:space="preserve">WBR </v>
          </cell>
        </row>
        <row r="35">
          <cell r="A35" t="str">
            <v>whatever</v>
          </cell>
        </row>
        <row r="36">
          <cell r="A36" t="str">
            <v>whatever co</v>
          </cell>
        </row>
        <row r="37">
          <cell r="A37" t="str">
            <v>WMG</v>
          </cell>
        </row>
      </sheetData>
      <sheetData sheetId="15">
        <row r="5">
          <cell r="C5" t="str">
            <v>ASPHALT</v>
          </cell>
          <cell r="D5" t="str">
            <v>UPS</v>
          </cell>
        </row>
        <row r="6">
          <cell r="C6" t="str">
            <v>BLACK</v>
          </cell>
          <cell r="D6" t="str">
            <v>Customer Pickup</v>
          </cell>
        </row>
        <row r="7">
          <cell r="C7" t="str">
            <v>CHILI RED</v>
          </cell>
          <cell r="D7" t="str">
            <v>Pronto</v>
          </cell>
        </row>
        <row r="8">
          <cell r="C8" t="str">
            <v>FRENCH VANILLA</v>
          </cell>
        </row>
        <row r="9">
          <cell r="C9" t="str">
            <v>FUSCHIA</v>
          </cell>
        </row>
        <row r="10">
          <cell r="C10" t="str">
            <v>KELLY GREEN</v>
          </cell>
        </row>
        <row r="11">
          <cell r="C11" t="str">
            <v>LT.BLUE</v>
          </cell>
        </row>
        <row r="12">
          <cell r="C12" t="str">
            <v>NAVY</v>
          </cell>
        </row>
        <row r="13">
          <cell r="C13" t="str">
            <v>NEW BLACK</v>
          </cell>
        </row>
        <row r="14">
          <cell r="C14" t="str">
            <v>PURPLE</v>
          </cell>
        </row>
        <row r="15">
          <cell r="C15" t="str">
            <v>RED</v>
          </cell>
        </row>
        <row r="16">
          <cell r="C16" t="str">
            <v>ROYAL</v>
          </cell>
        </row>
        <row r="17">
          <cell r="C17" t="str">
            <v>SILVER</v>
          </cell>
        </row>
        <row r="18">
          <cell r="C18" t="str">
            <v>TURQUOISE</v>
          </cell>
        </row>
        <row r="19">
          <cell r="C19" t="str">
            <v>WHITE</v>
          </cell>
        </row>
        <row r="20">
          <cell r="C20" t="str">
            <v>YELLOW</v>
          </cell>
        </row>
      </sheetData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SMPC009" refreshedDate="42782.464978472221" createdVersion="1" refreshedVersion="4" recordCount="2940">
  <cacheSource type="worksheet">
    <worksheetSource ref="B9:R2949" sheet="Packing List"/>
  </cacheSource>
  <cacheFields count="17">
    <cacheField name="MO#" numFmtId="0">
      <sharedItems/>
    </cacheField>
    <cacheField name="STYLE" numFmtId="0">
      <sharedItems containsMixedTypes="1" containsNumber="1" containsInteger="1" minValue="7041" maxValue="9343"/>
    </cacheField>
    <cacheField name="CODIG/DELTA/STYLE" numFmtId="0">
      <sharedItems/>
    </cacheField>
    <cacheField name="CODIG/DELTA/COLOR" numFmtId="0">
      <sharedItems/>
    </cacheField>
    <cacheField name="NO." numFmtId="0">
      <sharedItems/>
    </cacheField>
    <cacheField name="DESCRIPTION" numFmtId="0">
      <sharedItems/>
    </cacheField>
    <cacheField name="DESCRIPTION2" numFmtId="0">
      <sharedItems count="44">
        <s v="Men Knit Short 50% Cotton 50% Polyester   "/>
        <s v="Men knit short 100% Cotton"/>
        <s v="Men Knit Short 50% Cotton 50% Polyester  "/>
        <s v="Boy Knit Short 100% Polyester   "/>
        <s v="Boy Knit Short 100% Nylon  "/>
        <s v="Boy Knit Short 50% Cotton 50% Polyester  "/>
        <s v="Girl Knit Short 50% Cotton 50% Polyester   "/>
        <s v="Girl Knit Short 50% Cotton 50% Polyester  "/>
        <s v="Men Knit Short 100% Nylon  "/>
        <s v="Men Knit Short 100% Polyester  "/>
        <s v="Girl Knit Short 50% Cotton 50% Polyester"/>
        <s v="Girl Knit Short 100% Polyester "/>
        <s v="Men Knit Short 50% Cotton 50% Polyester"/>
        <s v="Men Knit s/s T-Shirt 100% Cotton  "/>
        <s v="Girls knit T-Shirt 65% Polyester 35% Cotton"/>
        <s v="Men Knit L/S T-shirt 100% Cotton  "/>
        <s v="Boy Knit s/s T-Shirt 50% Cotton 50% Polyester   "/>
        <s v="Boys Knit L/S T-shirt 100% Cotton  "/>
        <s v="Boy knit s/s T-shirt 100% cotton"/>
        <s v="Men Knit s/s T-Shirt 50% Cotton 50% Polyester   "/>
        <s v="Men Knit s/s T-Shirt 100% Cotton"/>
        <s v="Men Knit 3/4 sleeve Pullover 50% Cotton 50% Polyester   "/>
        <s v="Boy Knit 3/4 sleeve Pullover 50% Cotton 50% Polyester   "/>
        <s v="Men Knit L/S T-Shirt 85% Polyester 15% Cotton   "/>
        <s v="Men Knit s/s T-Shirt 85% Polyester 15% Cotton   "/>
        <s v="Men Knit s/s T-Shirt 100% Polyester"/>
        <s v="Men Knit L/S T-Shirt 100% Polyester"/>
        <s v="Men Knit Pant 50% Cotton 50% Polyester  "/>
        <s v="Men Knit Pant 50% Cotton 50% Polyester"/>
        <s v="Boy Knit Pant 50% Cotton 50% Polyester  "/>
        <s v="Boy Knit Sweatshirt 50% Cotton 50% Polyester  "/>
        <s v="Men Knit Sweatshirt 50% Cotton 50% Polyester  "/>
        <s v="Men Knit Pant 50% Cotton 50% Polyester   "/>
        <s v="Boy Knit s/s Pullover 50% Cotton 50% Polyester   "/>
        <s v="Men Knit s/s Pullover 50% Cotton 50% Polyester   "/>
        <s v="Men knit shirt 100% Polyester"/>
        <s v="Men Knit Short 100% Nylon"/>
        <s v="Men Woven Short 100% Polyester   "/>
        <s v="Men knit short 100% Polyester"/>
        <s v="Girl Knit Pant 50% Cotton 50% Polyester  "/>
        <s v="Girl Knit Pant 50% Cotton/50% Polyester"/>
        <s v="Girl Knit Sweatshirt 50% Cotton 50% Polyester"/>
        <s v="Boy Knit Short 100% Polyester  "/>
        <e v="#N/A" u="1"/>
      </sharedItems>
    </cacheField>
    <cacheField name="SIZE" numFmtId="0">
      <sharedItems/>
    </cacheField>
    <cacheField name="1st" numFmtId="0">
      <sharedItems containsNonDate="0" containsString="0" containsBlank="1"/>
    </cacheField>
    <cacheField name="Irr." numFmtId="0">
      <sharedItems containsSemiMixedTypes="0" containsString="0" containsNumber="1" containsInteger="1" minValue="1" maxValue="74"/>
    </cacheField>
    <cacheField name="2nd" numFmtId="0">
      <sharedItems containsNonDate="0" containsString="0" containsBlank="1"/>
    </cacheField>
    <cacheField name="Lbs" numFmtId="0">
      <sharedItems containsNonDate="0" containsString="0" containsBlank="1"/>
    </cacheField>
    <cacheField name="TOTAL " numFmtId="0">
      <sharedItems containsSemiMixedTypes="0" containsString="0" containsNumber="1" containsInteger="1" minValue="1" maxValue="74"/>
    </cacheField>
    <cacheField name="1st2" numFmtId="0">
      <sharedItems containsNonDate="0" containsString="0" containsBlank="1"/>
    </cacheField>
    <cacheField name="Irr.2" numFmtId="0">
      <sharedItems containsString="0" containsBlank="1" containsNumber="1" containsInteger="1" minValue="1" maxValue="1"/>
    </cacheField>
    <cacheField name="2nd2" numFmtId="0">
      <sharedItems containsNonDate="0" containsString="0" containsBlank="1"/>
    </cacheField>
    <cacheField name="Lbs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40">
  <r>
    <s v="AXC7726"/>
    <s v="M036"/>
    <s v="XSM774"/>
    <s v="COL"/>
    <s v="510"/>
    <s v="NEW PURPLE"/>
    <x v="0"/>
    <s v="MED"/>
    <m/>
    <n v="2"/>
    <m/>
    <m/>
    <n v="2"/>
    <m/>
    <n v="1"/>
    <m/>
    <m/>
  </r>
  <r>
    <s v="AX9XJ12"/>
    <s v="M774"/>
    <s v="XSM774"/>
    <s v="COL"/>
    <s v="410"/>
    <s v="NAVY"/>
    <x v="1"/>
    <s v="MED"/>
    <m/>
    <n v="42"/>
    <m/>
    <m/>
    <n v="42"/>
    <m/>
    <m/>
    <m/>
    <m/>
  </r>
  <r>
    <s v="AX7F964"/>
    <s v="M774"/>
    <s v="XSM774"/>
    <s v="COL"/>
    <s v="035"/>
    <s v="SILVER"/>
    <x v="1"/>
    <s v="MED"/>
    <m/>
    <n v="16"/>
    <m/>
    <m/>
    <n v="16"/>
    <m/>
    <m/>
    <m/>
    <m/>
  </r>
  <r>
    <s v="AXE1317"/>
    <s v="M774"/>
    <s v="XSM774"/>
    <s v="COL"/>
    <s v="017"/>
    <s v="BLACKENED ASH/INDIGO BERBER "/>
    <x v="1"/>
    <s v="MED"/>
    <m/>
    <n v="52"/>
    <m/>
    <m/>
    <n v="52"/>
    <m/>
    <n v="1"/>
    <m/>
    <m/>
  </r>
  <r>
    <s v="AXE1307"/>
    <s v="M774"/>
    <s v="XSM774"/>
    <s v="COL"/>
    <s v="410"/>
    <s v="NAVY"/>
    <x v="1"/>
    <s v="MED"/>
    <m/>
    <n v="8"/>
    <m/>
    <m/>
    <n v="8"/>
    <m/>
    <m/>
    <m/>
    <m/>
  </r>
  <r>
    <s v="AX9XJ12"/>
    <s v="M774"/>
    <s v="XSM774"/>
    <s v="COL"/>
    <s v="410"/>
    <s v="NAVY"/>
    <x v="1"/>
    <s v="MED"/>
    <m/>
    <n v="60"/>
    <m/>
    <m/>
    <n v="60"/>
    <m/>
    <n v="1"/>
    <m/>
    <m/>
  </r>
  <r>
    <s v="AXA1644"/>
    <s v="M774"/>
    <s v="XSM774"/>
    <s v="COL"/>
    <s v="002"/>
    <s v="OXFORD"/>
    <x v="1"/>
    <s v="MED"/>
    <m/>
    <n v="4"/>
    <m/>
    <m/>
    <n v="4"/>
    <m/>
    <n v="1"/>
    <m/>
    <m/>
  </r>
  <r>
    <s v="AXC8756"/>
    <s v="M035"/>
    <s v="XSM774"/>
    <s v="COL"/>
    <s v="620"/>
    <s v="RED"/>
    <x v="2"/>
    <s v="MED"/>
    <m/>
    <n v="11"/>
    <m/>
    <m/>
    <n v="11"/>
    <m/>
    <m/>
    <m/>
    <m/>
  </r>
  <r>
    <s v="AXC1892"/>
    <s v="M036"/>
    <s v="XSM774"/>
    <s v="COL"/>
    <s v="301"/>
    <s v="DK GREEN"/>
    <x v="0"/>
    <s v="MED"/>
    <m/>
    <n v="8"/>
    <m/>
    <m/>
    <n v="8"/>
    <m/>
    <m/>
    <m/>
    <m/>
  </r>
  <r>
    <s v="AXC0719"/>
    <s v="M774"/>
    <s v="XSM774"/>
    <s v="COL"/>
    <s v="410"/>
    <s v="NAVY"/>
    <x v="1"/>
    <s v="MED"/>
    <m/>
    <n v="20"/>
    <m/>
    <m/>
    <n v="20"/>
    <m/>
    <m/>
    <m/>
    <m/>
  </r>
  <r>
    <s v="AXC7726"/>
    <s v="M036"/>
    <s v="XSM774"/>
    <s v="COL"/>
    <s v="510"/>
    <s v="NEW PURPLE"/>
    <x v="0"/>
    <s v="MED"/>
    <m/>
    <n v="17"/>
    <m/>
    <m/>
    <n v="17"/>
    <m/>
    <m/>
    <m/>
    <m/>
  </r>
  <r>
    <s v="AX4F966"/>
    <s v="M774"/>
    <s v="XSM774"/>
    <s v="COL"/>
    <s v="035"/>
    <s v="SILVER"/>
    <x v="1"/>
    <s v="2XL"/>
    <m/>
    <n v="39"/>
    <m/>
    <m/>
    <n v="39"/>
    <m/>
    <n v="1"/>
    <m/>
    <m/>
  </r>
  <r>
    <s v="AXE1846"/>
    <s v="M035"/>
    <s v="XSM774"/>
    <s v="COL"/>
    <s v="410"/>
    <s v="NAVY"/>
    <x v="2"/>
    <s v="2XL"/>
    <m/>
    <n v="2"/>
    <m/>
    <m/>
    <n v="2"/>
    <m/>
    <m/>
    <m/>
    <m/>
  </r>
  <r>
    <s v="AXC0721"/>
    <s v="M774"/>
    <s v="XSM774"/>
    <s v="COL"/>
    <s v="410"/>
    <s v="NAVY"/>
    <x v="1"/>
    <s v="2XL"/>
    <m/>
    <n v="7"/>
    <m/>
    <m/>
    <n v="7"/>
    <m/>
    <m/>
    <m/>
    <m/>
  </r>
  <r>
    <s v="AX9RY32"/>
    <s v="M774"/>
    <s v="XSM774"/>
    <s v="COL"/>
    <s v="410"/>
    <s v="NAVY"/>
    <x v="1"/>
    <s v="SMA"/>
    <m/>
    <n v="2"/>
    <m/>
    <m/>
    <n v="2"/>
    <m/>
    <n v="1"/>
    <m/>
    <m/>
  </r>
  <r>
    <s v="AXC0744"/>
    <s v="M036"/>
    <s v="XSM774"/>
    <s v="COL"/>
    <s v="430"/>
    <s v="ROYAL"/>
    <x v="0"/>
    <s v="SMA"/>
    <m/>
    <n v="1"/>
    <m/>
    <m/>
    <n v="1"/>
    <m/>
    <m/>
    <m/>
    <m/>
  </r>
  <r>
    <s v="AX9RY41"/>
    <s v="M774"/>
    <s v="XSM774"/>
    <s v="COL"/>
    <s v="002"/>
    <s v="OXFORD"/>
    <x v="1"/>
    <s v="SMA"/>
    <m/>
    <n v="12"/>
    <m/>
    <m/>
    <n v="12"/>
    <m/>
    <m/>
    <m/>
    <m/>
  </r>
  <r>
    <s v="AXC8765"/>
    <s v="M036"/>
    <s v="XSM774"/>
    <s v="COL"/>
    <s v="620"/>
    <s v="RED"/>
    <x v="0"/>
    <s v="SMA"/>
    <m/>
    <n v="5"/>
    <m/>
    <m/>
    <n v="5"/>
    <m/>
    <m/>
    <m/>
    <m/>
  </r>
  <r>
    <s v="AXC1893"/>
    <s v="M036"/>
    <s v="XSM774"/>
    <s v="COL"/>
    <s v="301"/>
    <s v="DK GREEN"/>
    <x v="0"/>
    <s v="SMA"/>
    <m/>
    <n v="3"/>
    <m/>
    <m/>
    <n v="3"/>
    <m/>
    <m/>
    <m/>
    <m/>
  </r>
  <r>
    <s v="AXB2531"/>
    <s v="M774"/>
    <s v="XSM774"/>
    <s v="COL"/>
    <s v="002"/>
    <s v="OXFORD"/>
    <x v="1"/>
    <s v="SMA"/>
    <m/>
    <n v="4"/>
    <m/>
    <m/>
    <n v="4"/>
    <m/>
    <m/>
    <m/>
    <m/>
  </r>
  <r>
    <s v="AX4E896"/>
    <s v="M036"/>
    <s v="XSM774"/>
    <s v="COL"/>
    <s v="430"/>
    <s v="ROYAL"/>
    <x v="0"/>
    <s v="SMA"/>
    <m/>
    <n v="1"/>
    <m/>
    <m/>
    <n v="1"/>
    <m/>
    <m/>
    <m/>
    <m/>
  </r>
  <r>
    <s v="AXC0728"/>
    <s v="M035"/>
    <s v="XSM774"/>
    <s v="COL"/>
    <s v="410"/>
    <s v="NAVY"/>
    <x v="2"/>
    <s v="SMA"/>
    <m/>
    <n v="8"/>
    <m/>
    <m/>
    <n v="8"/>
    <m/>
    <m/>
    <m/>
    <m/>
  </r>
  <r>
    <s v="AXC7725"/>
    <s v="M035"/>
    <s v="XSM774"/>
    <s v="COL"/>
    <s v="430"/>
    <s v="ROYAL"/>
    <x v="2"/>
    <s v="SMA"/>
    <m/>
    <n v="21"/>
    <m/>
    <m/>
    <n v="21"/>
    <m/>
    <m/>
    <m/>
    <m/>
  </r>
  <r>
    <s v="AXC8768"/>
    <s v="M035"/>
    <s v="XSM774"/>
    <s v="COL"/>
    <s v="410"/>
    <s v="NAVY"/>
    <x v="2"/>
    <s v="SMA"/>
    <m/>
    <n v="3"/>
    <m/>
    <m/>
    <n v="3"/>
    <m/>
    <m/>
    <m/>
    <m/>
  </r>
  <r>
    <s v="AXC8768"/>
    <s v="M035"/>
    <s v="XSM774"/>
    <s v="COL"/>
    <s v="410"/>
    <s v="NAVY"/>
    <x v="2"/>
    <s v="SMA"/>
    <m/>
    <n v="13"/>
    <m/>
    <m/>
    <n v="13"/>
    <m/>
    <n v="1"/>
    <m/>
    <m/>
  </r>
  <r>
    <s v="AX7D519"/>
    <s v="M774"/>
    <s v="XSM774"/>
    <s v="COL"/>
    <s v="035"/>
    <s v="SILVER"/>
    <x v="1"/>
    <s v="SMA"/>
    <m/>
    <n v="10"/>
    <m/>
    <m/>
    <n v="10"/>
    <m/>
    <m/>
    <m/>
    <m/>
  </r>
  <r>
    <s v="AXB0914"/>
    <s v="M774"/>
    <s v="XSM774"/>
    <s v="COL"/>
    <s v="410"/>
    <s v="NAVY"/>
    <x v="1"/>
    <s v="SMA"/>
    <m/>
    <n v="37"/>
    <m/>
    <m/>
    <n v="37"/>
    <m/>
    <m/>
    <m/>
    <m/>
  </r>
  <r>
    <s v="AXD8930"/>
    <s v="M774"/>
    <s v="XSM774"/>
    <s v="COL"/>
    <s v="410"/>
    <s v="NAVY"/>
    <x v="1"/>
    <s v="XLG"/>
    <m/>
    <n v="9"/>
    <m/>
    <m/>
    <n v="9"/>
    <m/>
    <n v="1"/>
    <m/>
    <m/>
  </r>
  <r>
    <s v="AXB6005"/>
    <s v="M036"/>
    <s v="XSM774"/>
    <s v="COL"/>
    <s v="603"/>
    <s v="MAROON"/>
    <x v="0"/>
    <s v="XLG"/>
    <m/>
    <n v="10"/>
    <m/>
    <m/>
    <n v="10"/>
    <m/>
    <m/>
    <m/>
    <m/>
  </r>
  <r>
    <s v="AXC0720"/>
    <s v="M774"/>
    <s v="XSM774"/>
    <s v="COL"/>
    <s v="410"/>
    <s v="NAVY"/>
    <x v="1"/>
    <s v="XLG"/>
    <m/>
    <n v="17"/>
    <m/>
    <m/>
    <n v="17"/>
    <m/>
    <m/>
    <m/>
    <m/>
  </r>
  <r>
    <s v="AXC0720"/>
    <s v="M774"/>
    <s v="XSM774"/>
    <s v="COL"/>
    <s v="410"/>
    <s v="NAVY"/>
    <x v="1"/>
    <s v="XLG"/>
    <m/>
    <n v="10"/>
    <m/>
    <m/>
    <n v="10"/>
    <m/>
    <n v="1"/>
    <m/>
    <m/>
  </r>
  <r>
    <s v="AX7F965"/>
    <s v="M774"/>
    <s v="XSM774"/>
    <s v="COL"/>
    <s v="035"/>
    <s v="SILVER"/>
    <x v="1"/>
    <s v="XLG"/>
    <m/>
    <n v="26"/>
    <m/>
    <m/>
    <n v="26"/>
    <m/>
    <m/>
    <m/>
    <m/>
  </r>
  <r>
    <s v="AX9E096"/>
    <s v="060B"/>
    <s v="XS060B"/>
    <s v="COL"/>
    <s v="620"/>
    <s v="RED"/>
    <x v="3"/>
    <s v="XLG"/>
    <m/>
    <n v="20"/>
    <m/>
    <m/>
    <n v="20"/>
    <m/>
    <n v="1"/>
    <m/>
    <m/>
  </r>
  <r>
    <s v="AX9WE38"/>
    <s v="060B"/>
    <s v="XS060B"/>
    <s v="COL"/>
    <s v="410"/>
    <s v="NAVY"/>
    <x v="3"/>
    <s v="XLG"/>
    <m/>
    <n v="9"/>
    <m/>
    <m/>
    <n v="9"/>
    <m/>
    <m/>
    <m/>
    <m/>
  </r>
  <r>
    <s v="AX7F298"/>
    <s v="060B"/>
    <s v="XS060B"/>
    <s v="COL"/>
    <s v="410"/>
    <s v="NAVY"/>
    <x v="3"/>
    <s v="XLG"/>
    <m/>
    <n v="7"/>
    <m/>
    <m/>
    <n v="7"/>
    <m/>
    <m/>
    <m/>
    <m/>
  </r>
  <r>
    <s v="AX7F389"/>
    <s v="B058"/>
    <s v="XS060B"/>
    <s v="COL"/>
    <s v="603"/>
    <s v="MAROON"/>
    <x v="4"/>
    <s v="XLG"/>
    <m/>
    <n v="8"/>
    <m/>
    <m/>
    <n v="8"/>
    <m/>
    <m/>
    <m/>
    <m/>
  </r>
  <r>
    <s v="AXE3069"/>
    <s v="060B"/>
    <s v="XS060B"/>
    <s v="COL"/>
    <s v="001"/>
    <s v="BLACK"/>
    <x v="3"/>
    <s v="XLG"/>
    <m/>
    <n v="8"/>
    <m/>
    <m/>
    <n v="8"/>
    <m/>
    <m/>
    <m/>
    <m/>
  </r>
  <r>
    <s v="AXE3068"/>
    <s v="060B"/>
    <s v="XS060B"/>
    <s v="COL"/>
    <s v="001"/>
    <s v="BLACK"/>
    <x v="3"/>
    <s v="XLG"/>
    <m/>
    <n v="8"/>
    <m/>
    <m/>
    <n v="8"/>
    <m/>
    <m/>
    <m/>
    <m/>
  </r>
  <r>
    <s v="AXE1855"/>
    <s v="M774"/>
    <s v="XSM774"/>
    <s v="COL"/>
    <s v="410"/>
    <s v="NAVY"/>
    <x v="1"/>
    <s v="XLG"/>
    <m/>
    <n v="32"/>
    <m/>
    <m/>
    <n v="32"/>
    <m/>
    <n v="1"/>
    <m/>
    <m/>
  </r>
  <r>
    <s v="AXE6938"/>
    <s v="M035"/>
    <s v="XSM774"/>
    <s v="COL"/>
    <s v="410"/>
    <s v="NAVY"/>
    <x v="2"/>
    <s v="XLG"/>
    <m/>
    <n v="4"/>
    <m/>
    <m/>
    <n v="4"/>
    <m/>
    <m/>
    <m/>
    <m/>
  </r>
  <r>
    <s v="AXE3206"/>
    <s v="M774"/>
    <s v="XSM774"/>
    <s v="COL"/>
    <s v="410"/>
    <s v="NAVY"/>
    <x v="1"/>
    <s v="XLG"/>
    <m/>
    <n v="36"/>
    <m/>
    <m/>
    <n v="36"/>
    <m/>
    <n v="1"/>
    <m/>
    <m/>
  </r>
  <r>
    <s v="AXE1855"/>
    <s v="M774"/>
    <s v="XSM774"/>
    <s v="COL"/>
    <s v="410"/>
    <s v="NAVY"/>
    <x v="1"/>
    <s v="XLG"/>
    <m/>
    <n v="36"/>
    <m/>
    <m/>
    <n v="36"/>
    <m/>
    <n v="1"/>
    <m/>
    <m/>
  </r>
  <r>
    <s v="AXE1855"/>
    <s v="M774"/>
    <s v="XSM774"/>
    <s v="COL"/>
    <s v="410"/>
    <s v="NAVY"/>
    <x v="1"/>
    <s v="XLG"/>
    <m/>
    <n v="36"/>
    <m/>
    <m/>
    <n v="36"/>
    <m/>
    <n v="1"/>
    <m/>
    <m/>
  </r>
  <r>
    <s v="AXE1855"/>
    <s v="M774"/>
    <s v="XSM774"/>
    <s v="COL"/>
    <s v="410"/>
    <s v="NAVY"/>
    <x v="1"/>
    <s v="XLG"/>
    <m/>
    <n v="36"/>
    <m/>
    <m/>
    <n v="36"/>
    <m/>
    <n v="1"/>
    <m/>
    <m/>
  </r>
  <r>
    <s v="AXE1855"/>
    <s v="M774"/>
    <s v="XSM774"/>
    <s v="COL"/>
    <s v="410"/>
    <s v="NAVY"/>
    <x v="1"/>
    <s v="XLG"/>
    <m/>
    <n v="36"/>
    <m/>
    <m/>
    <n v="36"/>
    <m/>
    <n v="1"/>
    <m/>
    <m/>
  </r>
  <r>
    <s v="AXE1319"/>
    <s v="M774"/>
    <s v="XSM774"/>
    <s v="COL"/>
    <s v="017"/>
    <s v="BLACKENED ASH/INDIGO BERBER "/>
    <x v="1"/>
    <s v="XLG"/>
    <m/>
    <n v="21"/>
    <m/>
    <m/>
    <n v="21"/>
    <m/>
    <n v="1"/>
    <m/>
    <m/>
  </r>
  <r>
    <s v="AXE6988"/>
    <s v="M774"/>
    <s v="XSM774"/>
    <s v="COL"/>
    <s v="410"/>
    <s v="NAVY"/>
    <x v="1"/>
    <s v="XLG"/>
    <m/>
    <n v="9"/>
    <m/>
    <m/>
    <n v="9"/>
    <m/>
    <m/>
    <m/>
    <m/>
  </r>
  <r>
    <s v="AXE3206"/>
    <s v="M774"/>
    <s v="XSM774"/>
    <s v="COL"/>
    <s v="410"/>
    <s v="NAVY"/>
    <x v="1"/>
    <s v="XLG"/>
    <m/>
    <n v="6"/>
    <m/>
    <m/>
    <n v="6"/>
    <m/>
    <m/>
    <m/>
    <m/>
  </r>
  <r>
    <s v="AXE3206"/>
    <s v="M774"/>
    <s v="XSM774"/>
    <s v="COL"/>
    <s v="410"/>
    <s v="NAVY"/>
    <x v="1"/>
    <s v="XLG"/>
    <m/>
    <n v="36"/>
    <m/>
    <m/>
    <n v="36"/>
    <m/>
    <n v="1"/>
    <m/>
    <m/>
  </r>
  <r>
    <s v="AX9E093"/>
    <s v="060B"/>
    <s v="XS060B"/>
    <s v="COL"/>
    <s v="620"/>
    <s v="RED"/>
    <x v="3"/>
    <s v="LGE"/>
    <m/>
    <n v="8"/>
    <m/>
    <m/>
    <n v="8"/>
    <m/>
    <n v="1"/>
    <m/>
    <m/>
  </r>
  <r>
    <s v="AX9RQ52"/>
    <s v="060B"/>
    <s v="XS060B"/>
    <s v="COL"/>
    <s v="410"/>
    <s v="NAVY"/>
    <x v="3"/>
    <s v="LGE"/>
    <m/>
    <n v="15"/>
    <m/>
    <m/>
    <n v="15"/>
    <m/>
    <m/>
    <m/>
    <m/>
  </r>
  <r>
    <s v="AX7F374"/>
    <s v="060B"/>
    <s v="XS060B"/>
    <s v="COL"/>
    <s v="430"/>
    <s v="ROYAL"/>
    <x v="3"/>
    <s v="LGE"/>
    <m/>
    <n v="1"/>
    <m/>
    <m/>
    <n v="1"/>
    <m/>
    <m/>
    <m/>
    <m/>
  </r>
  <r>
    <s v="AX7F283"/>
    <s v="060B"/>
    <s v="XS060B"/>
    <s v="COL"/>
    <s v="001"/>
    <s v="BLACK"/>
    <x v="3"/>
    <s v="LGE"/>
    <m/>
    <n v="2"/>
    <m/>
    <m/>
    <n v="2"/>
    <m/>
    <m/>
    <m/>
    <m/>
  </r>
  <r>
    <s v="AXE6984"/>
    <s v="B035"/>
    <s v="XS060B"/>
    <s v="COL"/>
    <s v="054"/>
    <s v="ASH"/>
    <x v="5"/>
    <s v="LGE"/>
    <m/>
    <n v="21"/>
    <m/>
    <m/>
    <n v="21"/>
    <m/>
    <m/>
    <m/>
    <m/>
  </r>
  <r>
    <s v="AX9RQ72"/>
    <s v="060B"/>
    <s v="XS060B"/>
    <s v="COL"/>
    <s v="620"/>
    <s v="RED"/>
    <x v="3"/>
    <s v="LGE"/>
    <m/>
    <n v="1"/>
    <m/>
    <m/>
    <n v="1"/>
    <m/>
    <m/>
    <m/>
    <m/>
  </r>
  <r>
    <s v="AX9E087"/>
    <s v="060B"/>
    <s v="XS060B"/>
    <s v="COL"/>
    <s v="410"/>
    <s v="NAVY"/>
    <x v="3"/>
    <s v="LGE"/>
    <m/>
    <n v="8"/>
    <m/>
    <m/>
    <n v="8"/>
    <m/>
    <m/>
    <m/>
    <m/>
  </r>
  <r>
    <s v="AX6F432"/>
    <s v="060B"/>
    <s v="XS060B"/>
    <s v="COL"/>
    <s v="410"/>
    <s v="NAVY"/>
    <x v="3"/>
    <s v="LGE"/>
    <m/>
    <n v="7"/>
    <m/>
    <m/>
    <n v="7"/>
    <m/>
    <m/>
    <m/>
    <m/>
  </r>
  <r>
    <s v="AX9RR26"/>
    <s v="060B"/>
    <s v="XS060B"/>
    <s v="COL"/>
    <s v="430"/>
    <s v="ROYAL"/>
    <x v="3"/>
    <s v="LGE"/>
    <m/>
    <n v="9"/>
    <m/>
    <m/>
    <n v="9"/>
    <m/>
    <m/>
    <m/>
    <m/>
  </r>
  <r>
    <s v="AX9MR80"/>
    <s v="060B"/>
    <s v="XS060B"/>
    <s v="COL"/>
    <s v="410"/>
    <s v="NAVY"/>
    <x v="3"/>
    <s v="MED"/>
    <m/>
    <n v="4"/>
    <m/>
    <m/>
    <n v="4"/>
    <m/>
    <n v="1"/>
    <m/>
    <m/>
  </r>
  <r>
    <s v="AXC1264"/>
    <s v="B058"/>
    <s v="XS060B"/>
    <s v="COL"/>
    <s v="301"/>
    <s v="DK GREEN"/>
    <x v="4"/>
    <s v="MED"/>
    <m/>
    <n v="5"/>
    <m/>
    <m/>
    <n v="5"/>
    <m/>
    <m/>
    <m/>
    <m/>
  </r>
  <r>
    <s v="AX9WE41"/>
    <s v="060B"/>
    <s v="XS060B"/>
    <s v="COL"/>
    <s v="430"/>
    <s v="ROYAL"/>
    <x v="3"/>
    <s v="MED"/>
    <m/>
    <n v="20"/>
    <m/>
    <m/>
    <n v="20"/>
    <m/>
    <m/>
    <m/>
    <m/>
  </r>
  <r>
    <s v="AXC1293"/>
    <s v="B058"/>
    <s v="XS060B"/>
    <s v="COL"/>
    <s v="710"/>
    <s v="LT GOLD"/>
    <x v="4"/>
    <s v="MED"/>
    <m/>
    <n v="4"/>
    <m/>
    <m/>
    <n v="4"/>
    <m/>
    <m/>
    <m/>
    <m/>
  </r>
  <r>
    <s v="AX7F375"/>
    <s v="B058"/>
    <s v="XS060B"/>
    <s v="COL"/>
    <s v="430"/>
    <s v="ROYAL"/>
    <x v="4"/>
    <s v="MED"/>
    <m/>
    <n v="2"/>
    <m/>
    <m/>
    <n v="2"/>
    <m/>
    <m/>
    <m/>
    <m/>
  </r>
  <r>
    <s v="AXE6985"/>
    <s v="B035"/>
    <s v="XS060B"/>
    <s v="COL"/>
    <s v="054"/>
    <s v="ASH"/>
    <x v="5"/>
    <s v="MED"/>
    <m/>
    <n v="7"/>
    <m/>
    <m/>
    <n v="7"/>
    <m/>
    <m/>
    <m/>
    <m/>
  </r>
  <r>
    <s v="AX7F357"/>
    <s v="B058"/>
    <s v="XS060B"/>
    <s v="COL"/>
    <s v="001"/>
    <s v="BLACK"/>
    <x v="4"/>
    <s v="MED"/>
    <m/>
    <n v="19"/>
    <m/>
    <m/>
    <n v="19"/>
    <m/>
    <m/>
    <m/>
    <m/>
  </r>
  <r>
    <s v="AX9RQ33"/>
    <s v="B058"/>
    <s v="XS060B"/>
    <s v="COL"/>
    <s v="410"/>
    <s v="NAVY"/>
    <x v="4"/>
    <s v="MED"/>
    <m/>
    <n v="5"/>
    <m/>
    <m/>
    <n v="5"/>
    <m/>
    <m/>
    <m/>
    <m/>
  </r>
  <r>
    <s v="AX9WE36"/>
    <s v="060B"/>
    <s v="XS060B"/>
    <s v="COL"/>
    <s v="410"/>
    <s v="NAVY"/>
    <x v="3"/>
    <s v="MED"/>
    <m/>
    <n v="6"/>
    <m/>
    <m/>
    <n v="6"/>
    <m/>
    <m/>
    <m/>
    <m/>
  </r>
  <r>
    <s v="AX4F647"/>
    <s v="M037HT"/>
    <s v="XSM037"/>
    <s v="WHITE"/>
    <s v="100"/>
    <s v="WHITE"/>
    <x v="6"/>
    <s v="MED"/>
    <m/>
    <n v="14"/>
    <m/>
    <m/>
    <n v="14"/>
    <m/>
    <n v="1"/>
    <m/>
    <m/>
  </r>
  <r>
    <s v="AXC8779"/>
    <s v="M037"/>
    <s v="XSM037"/>
    <s v="WHITE"/>
    <s v="100"/>
    <s v="WHITE"/>
    <x v="7"/>
    <s v="MED"/>
    <m/>
    <n v="43"/>
    <m/>
    <m/>
    <n v="43"/>
    <m/>
    <m/>
    <m/>
    <m/>
  </r>
  <r>
    <s v="AXC8794"/>
    <s v="M037"/>
    <s v="XSM037"/>
    <s v="WHITE"/>
    <s v="100"/>
    <s v="WHITE"/>
    <x v="7"/>
    <s v="MED"/>
    <m/>
    <n v="15"/>
    <m/>
    <m/>
    <n v="15"/>
    <m/>
    <m/>
    <m/>
    <m/>
  </r>
  <r>
    <s v="AXA7584"/>
    <s v="M037HT"/>
    <s v="XSM037"/>
    <s v="COL"/>
    <s v="410"/>
    <s v="NAVY"/>
    <x v="6"/>
    <s v="SMA"/>
    <m/>
    <n v="18"/>
    <m/>
    <m/>
    <n v="18"/>
    <m/>
    <n v="1"/>
    <m/>
    <m/>
  </r>
  <r>
    <s v="AXE9811"/>
    <s v="M037"/>
    <s v="XSM037"/>
    <s v="COL"/>
    <s v="710"/>
    <s v="LT GOLD"/>
    <x v="7"/>
    <s v="SMA"/>
    <m/>
    <n v="11"/>
    <m/>
    <m/>
    <n v="11"/>
    <m/>
    <m/>
    <m/>
    <m/>
  </r>
  <r>
    <s v="AXE9798"/>
    <s v="M037"/>
    <s v="XSM037"/>
    <s v="COL"/>
    <s v="301"/>
    <s v="DK GREEN"/>
    <x v="7"/>
    <s v="SMA"/>
    <m/>
    <n v="19"/>
    <m/>
    <m/>
    <n v="19"/>
    <m/>
    <m/>
    <m/>
    <m/>
  </r>
  <r>
    <s v="AXC3718"/>
    <s v="M037"/>
    <s v="XSM037"/>
    <s v="COL"/>
    <s v="710"/>
    <s v="LT GOLD"/>
    <x v="7"/>
    <s v="SMA"/>
    <m/>
    <n v="6"/>
    <m/>
    <m/>
    <n v="6"/>
    <m/>
    <m/>
    <m/>
    <m/>
  </r>
  <r>
    <s v="AXB6010"/>
    <s v="M037"/>
    <s v="XSM037"/>
    <s v="COL"/>
    <s v="603"/>
    <s v="MAROON"/>
    <x v="7"/>
    <s v="SMA"/>
    <m/>
    <n v="11"/>
    <m/>
    <m/>
    <n v="11"/>
    <m/>
    <m/>
    <m/>
    <m/>
  </r>
  <r>
    <s v="AXE9813"/>
    <s v="M037"/>
    <s v="XSM037"/>
    <s v="COL"/>
    <s v="320"/>
    <s v="KELLY"/>
    <x v="7"/>
    <s v="SMA"/>
    <m/>
    <n v="6"/>
    <m/>
    <m/>
    <n v="6"/>
    <m/>
    <m/>
    <m/>
    <m/>
  </r>
  <r>
    <s v="AXC2784"/>
    <s v="M037"/>
    <s v="XSM037"/>
    <s v="COL"/>
    <s v="811"/>
    <s v="ORANGE"/>
    <x v="7"/>
    <s v="SMA"/>
    <m/>
    <n v="1"/>
    <m/>
    <m/>
    <n v="1"/>
    <m/>
    <m/>
    <m/>
    <m/>
  </r>
  <r>
    <s v="AXC1296"/>
    <s v="M058"/>
    <s v="XS173"/>
    <s v="COL"/>
    <s v="301"/>
    <s v="DK GREEN"/>
    <x v="8"/>
    <s v="LGE"/>
    <m/>
    <n v="8"/>
    <m/>
    <m/>
    <n v="8"/>
    <m/>
    <n v="1"/>
    <m/>
    <m/>
  </r>
  <r>
    <s v="AXE8213"/>
    <s v="061M"/>
    <s v="XS173"/>
    <s v="COL"/>
    <s v="430"/>
    <s v="ROYAL"/>
    <x v="9"/>
    <s v="LGE"/>
    <m/>
    <n v="3"/>
    <m/>
    <m/>
    <n v="3"/>
    <m/>
    <m/>
    <m/>
    <m/>
  </r>
  <r>
    <s v="AXE3261"/>
    <s v="M058"/>
    <s v="XS173"/>
    <s v="COL"/>
    <s v="301"/>
    <s v="DK GREEN"/>
    <x v="8"/>
    <s v="LGE"/>
    <m/>
    <n v="9"/>
    <m/>
    <m/>
    <n v="9"/>
    <m/>
    <m/>
    <m/>
    <m/>
  </r>
  <r>
    <s v="AX9RQ76"/>
    <s v="060M"/>
    <s v="XS173"/>
    <s v="COL"/>
    <s v="001"/>
    <s v="BLACK"/>
    <x v="9"/>
    <s v="LGE"/>
    <m/>
    <n v="6"/>
    <m/>
    <m/>
    <n v="6"/>
    <m/>
    <m/>
    <m/>
    <m/>
  </r>
  <r>
    <s v="AXC1324"/>
    <s v="M059"/>
    <s v="XS173"/>
    <s v="COL"/>
    <s v="001"/>
    <s v="BLACK"/>
    <x v="8"/>
    <s v="LGE"/>
    <m/>
    <n v="20"/>
    <m/>
    <m/>
    <n v="20"/>
    <m/>
    <m/>
    <m/>
    <m/>
  </r>
  <r>
    <s v="AX9RQ47"/>
    <s v="M068"/>
    <s v="XS173"/>
    <s v="COL"/>
    <s v="017"/>
    <s v="BLACKENED ASH/INDIGO BERBER "/>
    <x v="9"/>
    <s v="LGE"/>
    <m/>
    <n v="14"/>
    <m/>
    <m/>
    <n v="14"/>
    <m/>
    <m/>
    <m/>
    <m/>
  </r>
  <r>
    <s v="AX7F319"/>
    <s v="060M"/>
    <s v="XS173"/>
    <s v="COL"/>
    <s v="001"/>
    <s v="BLACK"/>
    <x v="9"/>
    <s v="XLG"/>
    <m/>
    <n v="47"/>
    <m/>
    <m/>
    <n v="47"/>
    <m/>
    <n v="1"/>
    <m/>
    <m/>
  </r>
  <r>
    <s v="AX7F339"/>
    <s v="060M"/>
    <s v="XS173"/>
    <s v="COL"/>
    <s v="620"/>
    <s v="RED"/>
    <x v="9"/>
    <s v="XLG"/>
    <m/>
    <n v="1"/>
    <m/>
    <m/>
    <n v="1"/>
    <m/>
    <m/>
    <m/>
    <m/>
  </r>
  <r>
    <s v="AXB6008"/>
    <s v="M037"/>
    <s v="XSM037"/>
    <s v="COL"/>
    <s v="603"/>
    <s v="MAROON"/>
    <x v="7"/>
    <s v="MED"/>
    <m/>
    <n v="4"/>
    <m/>
    <m/>
    <n v="4"/>
    <m/>
    <n v="1"/>
    <m/>
    <m/>
  </r>
  <r>
    <s v="AXC8775"/>
    <s v="M037"/>
    <s v="XSM037"/>
    <s v="COL"/>
    <s v="301"/>
    <s v="DK GREEN"/>
    <x v="7"/>
    <s v="MED"/>
    <m/>
    <n v="17"/>
    <m/>
    <m/>
    <n v="17"/>
    <m/>
    <m/>
    <m/>
    <m/>
  </r>
  <r>
    <s v="AXC7727"/>
    <s v="M037HT"/>
    <s v="XSM037"/>
    <s v="COL"/>
    <s v="510"/>
    <s v="NEW PURPLE"/>
    <x v="6"/>
    <s v="MED"/>
    <m/>
    <n v="3"/>
    <m/>
    <m/>
    <n v="3"/>
    <m/>
    <m/>
    <m/>
    <m/>
  </r>
  <r>
    <s v="AXC8790"/>
    <s v="M037HT"/>
    <s v="XSM037"/>
    <s v="COL"/>
    <s v="301"/>
    <s v="DK GREEN"/>
    <x v="6"/>
    <s v="MED"/>
    <m/>
    <n v="26"/>
    <m/>
    <m/>
    <n v="26"/>
    <m/>
    <m/>
    <m/>
    <m/>
  </r>
  <r>
    <s v="AXE3224"/>
    <s v="M037HT"/>
    <s v="XSM037"/>
    <s v="COL"/>
    <s v="410"/>
    <s v="NAVY"/>
    <x v="6"/>
    <s v="MED"/>
    <m/>
    <n v="22"/>
    <m/>
    <m/>
    <n v="22"/>
    <m/>
    <m/>
    <m/>
    <m/>
  </r>
  <r>
    <s v="AXC1887"/>
    <s v="B037"/>
    <s v="XSB037"/>
    <s v="COL"/>
    <s v="301"/>
    <s v="DK GREEN"/>
    <x v="7"/>
    <s v="LGE"/>
    <m/>
    <n v="36"/>
    <m/>
    <m/>
    <n v="36"/>
    <m/>
    <n v="1"/>
    <m/>
    <m/>
  </r>
  <r>
    <s v="AXC2787"/>
    <s v="B037"/>
    <s v="XSB037"/>
    <s v="COL"/>
    <s v="410"/>
    <s v="NAVY"/>
    <x v="7"/>
    <s v="LGE"/>
    <m/>
    <n v="15"/>
    <m/>
    <m/>
    <n v="15"/>
    <m/>
    <m/>
    <m/>
    <m/>
  </r>
  <r>
    <s v="AXC2796"/>
    <s v="B037"/>
    <s v="XSB037"/>
    <s v="COL"/>
    <s v="301"/>
    <s v="DK GREEN"/>
    <x v="7"/>
    <s v="LGE"/>
    <m/>
    <n v="10"/>
    <m/>
    <m/>
    <n v="10"/>
    <m/>
    <m/>
    <m/>
    <m/>
  </r>
  <r>
    <s v="AXE1747"/>
    <s v="B037"/>
    <s v="XSB037"/>
    <s v="COL"/>
    <s v="603"/>
    <s v="MAROON"/>
    <x v="7"/>
    <s v="LGE"/>
    <m/>
    <n v="5"/>
    <m/>
    <m/>
    <n v="5"/>
    <m/>
    <m/>
    <m/>
    <m/>
  </r>
  <r>
    <s v="AXE7595"/>
    <s v="3737GW"/>
    <s v="XSB037"/>
    <s v="COL"/>
    <s v="001"/>
    <s v="BLACK"/>
    <x v="10"/>
    <s v="LGE"/>
    <m/>
    <n v="24"/>
    <m/>
    <m/>
    <n v="24"/>
    <m/>
    <m/>
    <m/>
    <m/>
  </r>
  <r>
    <s v="AXC1890"/>
    <s v="B037"/>
    <s v="XSB037"/>
    <s v="COL"/>
    <s v="620"/>
    <s v="RED"/>
    <x v="7"/>
    <s v="LGE"/>
    <m/>
    <n v="6"/>
    <m/>
    <m/>
    <n v="6"/>
    <m/>
    <m/>
    <m/>
    <m/>
  </r>
  <r>
    <s v="AXD0912"/>
    <s v="M037"/>
    <s v="XSM037"/>
    <s v="COL"/>
    <s v="001"/>
    <s v="BLACK"/>
    <x v="7"/>
    <s v="XLG"/>
    <m/>
    <n v="10"/>
    <m/>
    <m/>
    <n v="10"/>
    <m/>
    <n v="1"/>
    <m/>
    <m/>
  </r>
  <r>
    <s v="AXD6068"/>
    <s v="M037HT"/>
    <s v="XSM037"/>
    <s v="COL"/>
    <s v="320"/>
    <s v="KELLY"/>
    <x v="6"/>
    <s v="XLG"/>
    <m/>
    <n v="8"/>
    <m/>
    <m/>
    <n v="8"/>
    <m/>
    <m/>
    <m/>
    <m/>
  </r>
  <r>
    <s v="AXE9809"/>
    <s v="M037"/>
    <s v="XSM037"/>
    <s v="COL"/>
    <s v="001"/>
    <s v="BLACK"/>
    <x v="7"/>
    <s v="XLG"/>
    <m/>
    <n v="8"/>
    <m/>
    <m/>
    <n v="8"/>
    <m/>
    <m/>
    <m/>
    <m/>
  </r>
  <r>
    <s v="AX9T266"/>
    <s v="M037"/>
    <s v="XSM037"/>
    <s v="COL"/>
    <s v="603"/>
    <s v="MAROON"/>
    <x v="7"/>
    <s v="XLG"/>
    <m/>
    <n v="14"/>
    <m/>
    <m/>
    <n v="14"/>
    <m/>
    <m/>
    <m/>
    <m/>
  </r>
  <r>
    <s v="AXD6063"/>
    <s v="M037"/>
    <s v="XSM037"/>
    <s v="COL"/>
    <s v="320"/>
    <s v="KELLY"/>
    <x v="7"/>
    <s v="XLG"/>
    <m/>
    <n v="5"/>
    <m/>
    <m/>
    <n v="5"/>
    <m/>
    <m/>
    <m/>
    <m/>
  </r>
  <r>
    <s v="AXD6076"/>
    <s v="M037HT"/>
    <s v="XSM037"/>
    <s v="COL"/>
    <s v="811"/>
    <s v="ORANGE"/>
    <x v="6"/>
    <s v="XLG"/>
    <m/>
    <n v="12"/>
    <m/>
    <m/>
    <n v="12"/>
    <m/>
    <m/>
    <m/>
    <m/>
  </r>
  <r>
    <s v="AXD6074"/>
    <s v="M037HT"/>
    <s v="XSM037"/>
    <s v="COL"/>
    <s v="630"/>
    <s v="PINK"/>
    <x v="6"/>
    <s v="XLG"/>
    <m/>
    <n v="10"/>
    <m/>
    <m/>
    <n v="10"/>
    <m/>
    <m/>
    <m/>
    <m/>
  </r>
  <r>
    <s v="AXD9173"/>
    <s v="M037HT"/>
    <s v="XSM037"/>
    <s v="COL"/>
    <s v="002"/>
    <s v="OXFORD"/>
    <x v="6"/>
    <s v="XLG"/>
    <m/>
    <n v="5"/>
    <m/>
    <m/>
    <n v="5"/>
    <m/>
    <m/>
    <m/>
    <m/>
  </r>
  <r>
    <s v="AX7F950"/>
    <s v="M037HT"/>
    <s v="XSM037"/>
    <s v="COL"/>
    <s v="001"/>
    <s v="BLACK"/>
    <x v="6"/>
    <s v="MED"/>
    <m/>
    <n v="17"/>
    <m/>
    <m/>
    <n v="17"/>
    <m/>
    <n v="1"/>
    <m/>
    <m/>
  </r>
  <r>
    <s v="AXC1854"/>
    <s v="M037HT"/>
    <s v="XSM037"/>
    <s v="COL"/>
    <s v="002"/>
    <s v="OXFORD"/>
    <x v="6"/>
    <s v="MED"/>
    <m/>
    <n v="29"/>
    <m/>
    <m/>
    <n v="29"/>
    <m/>
    <m/>
    <m/>
    <m/>
  </r>
  <r>
    <s v="AXD0735"/>
    <s v="M037HT"/>
    <s v="XSM037"/>
    <s v="COL"/>
    <s v="410"/>
    <s v="NAVY"/>
    <x v="6"/>
    <s v="MED"/>
    <m/>
    <n v="15"/>
    <m/>
    <m/>
    <n v="15"/>
    <m/>
    <m/>
    <m/>
    <m/>
  </r>
  <r>
    <s v="AXE9810"/>
    <s v="M037"/>
    <s v="XSM037"/>
    <s v="COL"/>
    <s v="410"/>
    <s v="NAVY"/>
    <x v="7"/>
    <s v="MED"/>
    <m/>
    <n v="9"/>
    <m/>
    <m/>
    <n v="9"/>
    <m/>
    <m/>
    <m/>
    <m/>
  </r>
  <r>
    <s v="AXB6008"/>
    <s v="M037"/>
    <s v="XSM037"/>
    <s v="COL"/>
    <s v="603"/>
    <s v="MAROON"/>
    <x v="7"/>
    <s v="MED"/>
    <m/>
    <n v="2"/>
    <m/>
    <m/>
    <n v="2"/>
    <m/>
    <m/>
    <m/>
    <m/>
  </r>
  <r>
    <s v="AXC6128"/>
    <s v="M058"/>
    <s v="XS173"/>
    <s v="COL"/>
    <s v="001"/>
    <s v="BLACK"/>
    <x v="8"/>
    <s v="SMA"/>
    <m/>
    <n v="20"/>
    <m/>
    <m/>
    <n v="20"/>
    <m/>
    <n v="1"/>
    <m/>
    <m/>
  </r>
  <r>
    <s v="AX7F422"/>
    <s v="M058"/>
    <s v="XS173"/>
    <s v="COL"/>
    <s v="603"/>
    <s v="MAROON"/>
    <x v="8"/>
    <s v="SMA"/>
    <m/>
    <n v="11"/>
    <m/>
    <m/>
    <n v="11"/>
    <m/>
    <m/>
    <m/>
    <m/>
  </r>
  <r>
    <s v="AX7F414"/>
    <s v="M058"/>
    <s v="XS173"/>
    <s v="COL"/>
    <s v="430"/>
    <s v="ROYAL"/>
    <x v="8"/>
    <s v="SMA"/>
    <m/>
    <n v="8"/>
    <m/>
    <m/>
    <n v="8"/>
    <m/>
    <m/>
    <m/>
    <m/>
  </r>
  <r>
    <s v="AXC6129"/>
    <s v="M058"/>
    <s v="XS173"/>
    <s v="COL"/>
    <s v="001"/>
    <s v="BLACK"/>
    <x v="8"/>
    <s v="SMA"/>
    <m/>
    <n v="10"/>
    <m/>
    <m/>
    <n v="10"/>
    <m/>
    <m/>
    <m/>
    <m/>
  </r>
  <r>
    <s v="AXC1306"/>
    <s v="M058"/>
    <s v="XS173"/>
    <s v="COL"/>
    <s v="001"/>
    <s v="BLACK"/>
    <x v="8"/>
    <s v="SMA"/>
    <m/>
    <n v="7"/>
    <m/>
    <m/>
    <n v="7"/>
    <m/>
    <m/>
    <m/>
    <m/>
  </r>
  <r>
    <s v="AX7F400"/>
    <s v="M058"/>
    <s v="XS173"/>
    <s v="COL"/>
    <s v="001"/>
    <s v="BLACK"/>
    <x v="8"/>
    <s v="SMA"/>
    <m/>
    <n v="4"/>
    <m/>
    <m/>
    <n v="4"/>
    <m/>
    <m/>
    <m/>
    <m/>
  </r>
  <r>
    <s v="AXA5404"/>
    <s v="061M"/>
    <s v="XS173"/>
    <s v="COL"/>
    <s v="410"/>
    <s v="NAVY"/>
    <x v="9"/>
    <s v="MED"/>
    <m/>
    <n v="33"/>
    <m/>
    <m/>
    <n v="33"/>
    <m/>
    <n v="1"/>
    <m/>
    <m/>
  </r>
  <r>
    <s v="AX9RQ84"/>
    <s v="060M"/>
    <s v="XS173"/>
    <s v="COL"/>
    <s v="430"/>
    <s v="ROYAL"/>
    <x v="9"/>
    <s v="MED"/>
    <m/>
    <n v="3"/>
    <m/>
    <m/>
    <n v="3"/>
    <m/>
    <m/>
    <m/>
    <m/>
  </r>
  <r>
    <s v="AXC1297"/>
    <s v="064m"/>
    <s v="XS173"/>
    <s v="COL"/>
    <s v="301"/>
    <s v="DK GREEN"/>
    <x v="8"/>
    <s v="MED"/>
    <m/>
    <n v="6"/>
    <m/>
    <m/>
    <n v="6"/>
    <m/>
    <m/>
    <m/>
    <m/>
  </r>
  <r>
    <s v="AXC3633"/>
    <s v="M058"/>
    <s v="XS173"/>
    <s v="COL"/>
    <s v="301"/>
    <s v="DK GREEN"/>
    <x v="8"/>
    <s v="MED"/>
    <m/>
    <n v="5"/>
    <m/>
    <m/>
    <n v="5"/>
    <m/>
    <m/>
    <m/>
    <m/>
  </r>
  <r>
    <s v="AX9HP56"/>
    <s v="060M"/>
    <s v="XS173"/>
    <s v="COL"/>
    <s v="620"/>
    <s v="RED"/>
    <x v="9"/>
    <s v="MED"/>
    <m/>
    <n v="5"/>
    <m/>
    <m/>
    <n v="5"/>
    <m/>
    <m/>
    <m/>
    <m/>
  </r>
  <r>
    <s v="AXC6130"/>
    <s v="M058"/>
    <s v="XS173"/>
    <s v="COL"/>
    <s v="001"/>
    <s v="BLACK"/>
    <x v="8"/>
    <s v="MED"/>
    <m/>
    <n v="5"/>
    <m/>
    <m/>
    <n v="5"/>
    <m/>
    <m/>
    <m/>
    <m/>
  </r>
  <r>
    <s v="AXD5679"/>
    <s v="M068"/>
    <s v="XS173"/>
    <s v="COL"/>
    <s v="017"/>
    <s v="BLACKENED ASH/INDIGO BERBER "/>
    <x v="9"/>
    <s v="MED"/>
    <m/>
    <n v="3"/>
    <m/>
    <m/>
    <n v="3"/>
    <m/>
    <m/>
    <m/>
    <m/>
  </r>
  <r>
    <s v="AX9E097"/>
    <s v="060M"/>
    <s v="XS173"/>
    <s v="COL"/>
    <s v="001"/>
    <s v="BLACK"/>
    <x v="9"/>
    <s v="LGE"/>
    <m/>
    <n v="4"/>
    <m/>
    <m/>
    <n v="4"/>
    <m/>
    <n v="1"/>
    <m/>
    <m/>
  </r>
  <r>
    <s v="AX7F397"/>
    <s v="M058"/>
    <s v="XS173"/>
    <s v="COL"/>
    <s v="001"/>
    <s v="BLACK"/>
    <x v="8"/>
    <s v="LGE"/>
    <m/>
    <n v="7"/>
    <m/>
    <m/>
    <n v="7"/>
    <m/>
    <m/>
    <m/>
    <m/>
  </r>
  <r>
    <s v="AXD3678"/>
    <s v="M068"/>
    <s v="XS173"/>
    <s v="COL"/>
    <s v="017"/>
    <s v="BLACKENED ASH/INDIGO BERBER "/>
    <x v="9"/>
    <s v="LGE"/>
    <m/>
    <n v="10"/>
    <m/>
    <m/>
    <n v="10"/>
    <m/>
    <m/>
    <m/>
    <m/>
  </r>
  <r>
    <s v="AXA7482"/>
    <s v="M058"/>
    <s v="XS173"/>
    <s v="COL"/>
    <s v="301"/>
    <s v="DK GREEN"/>
    <x v="8"/>
    <s v="LGE"/>
    <m/>
    <n v="14"/>
    <m/>
    <m/>
    <n v="14"/>
    <m/>
    <m/>
    <m/>
    <m/>
  </r>
  <r>
    <s v="AX7F336"/>
    <s v="060M"/>
    <s v="XS173"/>
    <s v="COL"/>
    <s v="620"/>
    <s v="RED"/>
    <x v="9"/>
    <s v="LGE"/>
    <m/>
    <n v="8"/>
    <m/>
    <m/>
    <n v="8"/>
    <m/>
    <m/>
    <m/>
    <m/>
  </r>
  <r>
    <s v="AXC1296"/>
    <s v="064m"/>
    <s v="XS173"/>
    <s v="COL"/>
    <s v="301"/>
    <s v="DK GREEN"/>
    <x v="8"/>
    <s v="LGE"/>
    <m/>
    <n v="17"/>
    <m/>
    <m/>
    <n v="17"/>
    <m/>
    <m/>
    <m/>
    <m/>
  </r>
  <r>
    <s v="AX9WE42"/>
    <s v="060B"/>
    <s v="XS060B"/>
    <s v="COL"/>
    <s v="430"/>
    <s v="ROYAL"/>
    <x v="3"/>
    <s v="SMA"/>
    <m/>
    <n v="5"/>
    <m/>
    <m/>
    <n v="5"/>
    <m/>
    <n v="1"/>
    <m/>
    <m/>
  </r>
  <r>
    <s v="AXC1261"/>
    <s v="B058"/>
    <s v="XS060B"/>
    <s v="COL"/>
    <s v="001"/>
    <s v="BLACK"/>
    <x v="4"/>
    <s v="SMA"/>
    <m/>
    <n v="5"/>
    <m/>
    <m/>
    <n v="5"/>
    <m/>
    <m/>
    <m/>
    <m/>
  </r>
  <r>
    <s v="AXD5682"/>
    <s v="060B"/>
    <s v="XS060B"/>
    <s v="COL"/>
    <s v="001"/>
    <s v="BLACK"/>
    <x v="3"/>
    <s v="SMA"/>
    <m/>
    <n v="3"/>
    <m/>
    <m/>
    <n v="3"/>
    <m/>
    <m/>
    <m/>
    <m/>
  </r>
  <r>
    <s v="AX9E095"/>
    <s v="060B"/>
    <s v="XS060B"/>
    <s v="COL"/>
    <s v="620"/>
    <s v="RED"/>
    <x v="3"/>
    <s v="SMA"/>
    <m/>
    <n v="16"/>
    <m/>
    <m/>
    <n v="16"/>
    <m/>
    <m/>
    <m/>
    <m/>
  </r>
  <r>
    <s v="AXE8195"/>
    <s v="060B"/>
    <s v="XS060B"/>
    <s v="COL"/>
    <s v="620"/>
    <s v="RED"/>
    <x v="3"/>
    <s v="SMA"/>
    <m/>
    <n v="32"/>
    <m/>
    <m/>
    <n v="32"/>
    <m/>
    <m/>
    <m/>
    <m/>
  </r>
  <r>
    <s v="AXD9314"/>
    <s v="B035"/>
    <s v="XS060B"/>
    <s v="COL"/>
    <s v="410"/>
    <s v="NAVY"/>
    <x v="5"/>
    <s v="SMA"/>
    <m/>
    <n v="1"/>
    <m/>
    <m/>
    <n v="1"/>
    <m/>
    <m/>
    <m/>
    <m/>
  </r>
  <r>
    <s v="AX9WE37"/>
    <s v="060B"/>
    <s v="XS060B"/>
    <s v="COL"/>
    <s v="410"/>
    <s v="NAVY"/>
    <x v="3"/>
    <s v="SMA"/>
    <m/>
    <n v="9"/>
    <m/>
    <m/>
    <n v="9"/>
    <m/>
    <m/>
    <m/>
    <m/>
  </r>
  <r>
    <s v="AXE6982"/>
    <s v="B035"/>
    <s v="XS060B"/>
    <s v="COL"/>
    <s v="002"/>
    <s v="OXFORD"/>
    <x v="5"/>
    <s v="SMA"/>
    <m/>
    <n v="1"/>
    <m/>
    <m/>
    <n v="1"/>
    <m/>
    <m/>
    <m/>
    <m/>
  </r>
  <r>
    <s v="AX7F318"/>
    <s v="M058"/>
    <s v="XS173"/>
    <s v="COL"/>
    <s v="301"/>
    <s v="DK GREEN"/>
    <x v="8"/>
    <s v="SMA"/>
    <m/>
    <n v="25"/>
    <m/>
    <m/>
    <n v="25"/>
    <m/>
    <n v="1"/>
    <m/>
    <m/>
  </r>
  <r>
    <s v="AX7F400"/>
    <s v="M058"/>
    <s v="XS173"/>
    <s v="COL"/>
    <s v="001"/>
    <s v="BLACK"/>
    <x v="8"/>
    <s v="SMA"/>
    <m/>
    <n v="10"/>
    <m/>
    <m/>
    <n v="10"/>
    <m/>
    <m/>
    <m/>
    <m/>
  </r>
  <r>
    <s v="AX7F426"/>
    <s v="M059"/>
    <s v="XS173"/>
    <s v="COL"/>
    <s v="001"/>
    <s v="BLACK"/>
    <x v="8"/>
    <s v="SMA"/>
    <m/>
    <n v="4"/>
    <m/>
    <m/>
    <n v="4"/>
    <m/>
    <m/>
    <m/>
    <m/>
  </r>
  <r>
    <s v="AXC1326"/>
    <s v="M059"/>
    <s v="XS173"/>
    <s v="COL"/>
    <s v="001"/>
    <s v="BLACK"/>
    <x v="8"/>
    <s v="SMA"/>
    <m/>
    <n v="3"/>
    <m/>
    <m/>
    <n v="3"/>
    <m/>
    <m/>
    <m/>
    <m/>
  </r>
  <r>
    <s v="AX7F403"/>
    <s v="M058"/>
    <s v="XS173"/>
    <s v="COL"/>
    <s v="301"/>
    <s v="DK GREEN"/>
    <x v="8"/>
    <s v="SMA"/>
    <m/>
    <n v="7"/>
    <m/>
    <m/>
    <n v="7"/>
    <m/>
    <m/>
    <m/>
    <m/>
  </r>
  <r>
    <s v="AX9WE51"/>
    <s v="060M"/>
    <s v="XS173"/>
    <s v="COL"/>
    <s v="410"/>
    <s v="NAVY"/>
    <x v="9"/>
    <s v="SMA"/>
    <m/>
    <n v="11"/>
    <m/>
    <m/>
    <n v="11"/>
    <m/>
    <m/>
    <m/>
    <m/>
  </r>
  <r>
    <s v="AX9E258"/>
    <s v="3737GW"/>
    <s v="XSB037"/>
    <s v="COL"/>
    <s v="002"/>
    <s v="OXFORD"/>
    <x v="10"/>
    <s v="SMA"/>
    <m/>
    <n v="23"/>
    <m/>
    <m/>
    <n v="23"/>
    <m/>
    <n v="1"/>
    <m/>
    <m/>
  </r>
  <r>
    <s v="AXA7614"/>
    <s v="B037"/>
    <s v="XSB037"/>
    <s v="COL"/>
    <s v="811"/>
    <s v="ORANGE"/>
    <x v="7"/>
    <s v="SMA"/>
    <m/>
    <n v="2"/>
    <m/>
    <m/>
    <n v="2"/>
    <m/>
    <m/>
    <m/>
    <m/>
  </r>
  <r>
    <s v="AXA7609"/>
    <s v="B037"/>
    <s v="XSB037"/>
    <s v="COL"/>
    <s v="320"/>
    <s v="KELLY"/>
    <x v="7"/>
    <s v="SMA"/>
    <m/>
    <n v="3"/>
    <m/>
    <m/>
    <n v="3"/>
    <m/>
    <m/>
    <m/>
    <m/>
  </r>
  <r>
    <s v="AXC2786"/>
    <s v="B037"/>
    <s v="XSB037"/>
    <s v="COL"/>
    <s v="320"/>
    <s v="KELLY"/>
    <x v="7"/>
    <s v="SMA"/>
    <m/>
    <n v="1"/>
    <m/>
    <m/>
    <n v="1"/>
    <m/>
    <m/>
    <m/>
    <m/>
  </r>
  <r>
    <s v="AXD6058"/>
    <s v="B037HT"/>
    <s v="XSB037"/>
    <s v="COL"/>
    <s v="620"/>
    <s v="RED"/>
    <x v="6"/>
    <s v="SMA"/>
    <m/>
    <n v="6"/>
    <m/>
    <m/>
    <n v="6"/>
    <m/>
    <m/>
    <m/>
    <m/>
  </r>
  <r>
    <s v="AXD6077"/>
    <s v="3737GW"/>
    <s v="XSB037"/>
    <s v="COL"/>
    <s v="002"/>
    <s v="OXFORD"/>
    <x v="10"/>
    <s v="SMA"/>
    <m/>
    <n v="19"/>
    <m/>
    <m/>
    <n v="19"/>
    <m/>
    <m/>
    <m/>
    <m/>
  </r>
  <r>
    <s v="AXD9127"/>
    <s v="3737GW"/>
    <s v="XSB037"/>
    <s v="COL"/>
    <s v="002"/>
    <s v="OXFORD"/>
    <x v="10"/>
    <s v="SMA"/>
    <m/>
    <n v="5"/>
    <m/>
    <m/>
    <n v="5"/>
    <m/>
    <m/>
    <m/>
    <m/>
  </r>
  <r>
    <s v="AXE3223"/>
    <s v="B037"/>
    <s v="XSB037"/>
    <s v="COL"/>
    <s v="301"/>
    <s v="DK GREEN"/>
    <x v="7"/>
    <s v="SMA"/>
    <m/>
    <n v="1"/>
    <m/>
    <m/>
    <n v="1"/>
    <m/>
    <m/>
    <m/>
    <m/>
  </r>
  <r>
    <s v="AXC1247"/>
    <s v="461G"/>
    <s v="XSB037"/>
    <s v="COL"/>
    <s v="620"/>
    <s v="RED"/>
    <x v="11"/>
    <s v="SMA"/>
    <m/>
    <n v="2"/>
    <m/>
    <m/>
    <n v="2"/>
    <m/>
    <m/>
    <m/>
    <m/>
  </r>
  <r>
    <s v="AXE1791"/>
    <s v="B037HT"/>
    <s v="XSB037"/>
    <s v="COL"/>
    <s v="510"/>
    <s v="NEW PURPLE"/>
    <x v="6"/>
    <s v="SMA"/>
    <m/>
    <n v="10"/>
    <m/>
    <m/>
    <n v="10"/>
    <m/>
    <m/>
    <m/>
    <m/>
  </r>
  <r>
    <s v="AXB0871"/>
    <s v="B037"/>
    <s v="XSB037"/>
    <s v="COL"/>
    <s v="430"/>
    <s v="ROYAL"/>
    <x v="7"/>
    <s v="XSM"/>
    <m/>
    <n v="2"/>
    <m/>
    <m/>
    <n v="2"/>
    <m/>
    <n v="1"/>
    <m/>
    <m/>
  </r>
  <r>
    <s v="AXB0889"/>
    <s v="B037HT"/>
    <s v="XSB037"/>
    <s v="COL"/>
    <s v="430"/>
    <s v="ROYAL"/>
    <x v="6"/>
    <s v="XSM"/>
    <m/>
    <n v="4"/>
    <m/>
    <m/>
    <n v="4"/>
    <m/>
    <m/>
    <m/>
    <m/>
  </r>
  <r>
    <s v="AX4E985"/>
    <s v="B037HT"/>
    <s v="XSB037"/>
    <s v="COL"/>
    <s v="022"/>
    <s v="GRAPHITE/WHITE"/>
    <x v="6"/>
    <s v="XSM"/>
    <m/>
    <n v="1"/>
    <m/>
    <m/>
    <n v="1"/>
    <m/>
    <m/>
    <m/>
    <m/>
  </r>
  <r>
    <s v="AXB2493"/>
    <s v="B037"/>
    <s v="XSB037"/>
    <s v="COL"/>
    <s v="430"/>
    <s v="ROYAL"/>
    <x v="7"/>
    <s v="XSM"/>
    <m/>
    <n v="6"/>
    <m/>
    <m/>
    <n v="6"/>
    <m/>
    <m/>
    <m/>
    <m/>
  </r>
  <r>
    <s v="AXB0885"/>
    <s v="B037HT"/>
    <s v="XSB037"/>
    <s v="COL"/>
    <s v="410"/>
    <s v="NAVY"/>
    <x v="6"/>
    <s v="XSM"/>
    <m/>
    <n v="3"/>
    <m/>
    <m/>
    <n v="3"/>
    <m/>
    <m/>
    <m/>
    <m/>
  </r>
  <r>
    <s v="AXA7595"/>
    <s v="3737GW"/>
    <s v="XSB037"/>
    <s v="COL"/>
    <s v="001"/>
    <s v="BLACK"/>
    <x v="10"/>
    <s v="XSM"/>
    <m/>
    <n v="26"/>
    <m/>
    <m/>
    <n v="26"/>
    <m/>
    <m/>
    <m/>
    <m/>
  </r>
  <r>
    <s v="AXA7610"/>
    <s v="B037"/>
    <s v="XSB037"/>
    <s v="COL"/>
    <s v="320"/>
    <s v="KELLY"/>
    <x v="7"/>
    <s v="XSM"/>
    <m/>
    <n v="5"/>
    <m/>
    <m/>
    <n v="5"/>
    <m/>
    <m/>
    <m/>
    <m/>
  </r>
  <r>
    <s v="AXB0878"/>
    <s v="3737GW"/>
    <s v="XSB037"/>
    <s v="COL"/>
    <s v="002"/>
    <s v="OXFORD"/>
    <x v="10"/>
    <s v="XSM"/>
    <m/>
    <n v="7"/>
    <m/>
    <m/>
    <n v="7"/>
    <m/>
    <m/>
    <m/>
    <m/>
  </r>
  <r>
    <s v="AXA7615"/>
    <s v="B037"/>
    <s v="XSB037"/>
    <s v="COL"/>
    <s v="811"/>
    <s v="ORANGE"/>
    <x v="7"/>
    <s v="XSM"/>
    <m/>
    <n v="3"/>
    <m/>
    <m/>
    <n v="3"/>
    <m/>
    <m/>
    <m/>
    <m/>
  </r>
  <r>
    <s v="AXD6055"/>
    <s v="B037HT"/>
    <s v="XSB037"/>
    <s v="COL"/>
    <s v="002"/>
    <s v="OXFORD"/>
    <x v="6"/>
    <s v="XSM"/>
    <m/>
    <n v="8"/>
    <m/>
    <m/>
    <n v="8"/>
    <m/>
    <m/>
    <m/>
    <m/>
  </r>
  <r>
    <s v="AXD6061"/>
    <s v="B037HT"/>
    <s v="XSB037"/>
    <s v="COL"/>
    <s v="620"/>
    <s v="RED"/>
    <x v="6"/>
    <s v="XSM"/>
    <m/>
    <n v="4"/>
    <m/>
    <m/>
    <n v="4"/>
    <m/>
    <m/>
    <m/>
    <m/>
  </r>
  <r>
    <s v="AXD6048"/>
    <s v="B037"/>
    <s v="XSB037"/>
    <s v="COL"/>
    <s v="320"/>
    <s v="KELLY"/>
    <x v="7"/>
    <s v="XSM"/>
    <m/>
    <n v="14"/>
    <m/>
    <m/>
    <n v="14"/>
    <m/>
    <m/>
    <m/>
    <m/>
  </r>
  <r>
    <s v="AXE7602"/>
    <s v="3737GW"/>
    <s v="XSB037"/>
    <s v="COL"/>
    <s v="620"/>
    <s v="RED"/>
    <x v="10"/>
    <s v="XSM"/>
    <m/>
    <n v="13"/>
    <m/>
    <m/>
    <n v="13"/>
    <m/>
    <m/>
    <m/>
    <m/>
  </r>
  <r>
    <s v="AXE1856"/>
    <s v="M774"/>
    <s v="XSM774"/>
    <s v="COL"/>
    <s v="410"/>
    <s v="NAVY"/>
    <x v="1"/>
    <s v="2XL"/>
    <m/>
    <n v="41"/>
    <m/>
    <m/>
    <n v="41"/>
    <m/>
    <n v="1"/>
    <m/>
    <m/>
  </r>
  <r>
    <s v="AXE1320"/>
    <s v="M774"/>
    <s v="XSM774"/>
    <s v="COL"/>
    <s v="017"/>
    <s v="BLACKENED ASH/INDIGO BERBER "/>
    <x v="1"/>
    <s v="2XL"/>
    <m/>
    <n v="7"/>
    <m/>
    <m/>
    <n v="7"/>
    <m/>
    <m/>
    <m/>
    <m/>
  </r>
  <r>
    <s v="AXE1856"/>
    <s v="M774"/>
    <s v="XSM774"/>
    <s v="COL"/>
    <s v="410"/>
    <s v="NAVY"/>
    <x v="1"/>
    <s v="2XL"/>
    <m/>
    <n v="48"/>
    <m/>
    <m/>
    <n v="48"/>
    <m/>
    <n v="1"/>
    <m/>
    <m/>
  </r>
  <r>
    <s v="AXE3219"/>
    <s v="M774"/>
    <s v="XSM774"/>
    <s v="COL"/>
    <s v="410"/>
    <s v="NAVY"/>
    <x v="1"/>
    <s v="LGE"/>
    <m/>
    <n v="24"/>
    <m/>
    <m/>
    <n v="24"/>
    <m/>
    <n v="1"/>
    <m/>
    <m/>
  </r>
  <r>
    <s v="AXD4875"/>
    <s v="M774"/>
    <s v="XSM774"/>
    <s v="COL"/>
    <s v="301"/>
    <s v="DK GREEN"/>
    <x v="1"/>
    <s v="LGE"/>
    <m/>
    <n v="8"/>
    <m/>
    <m/>
    <n v="8"/>
    <m/>
    <m/>
    <m/>
    <m/>
  </r>
  <r>
    <s v="AXE9818"/>
    <s v="M774"/>
    <s v="XSM774"/>
    <s v="COL"/>
    <s v="033"/>
    <s v="CHARCOAL HEATHER"/>
    <x v="1"/>
    <s v="LGE"/>
    <m/>
    <n v="11"/>
    <m/>
    <m/>
    <n v="11"/>
    <m/>
    <m/>
    <m/>
    <m/>
  </r>
  <r>
    <s v="AXE7004"/>
    <s v="M036"/>
    <s v="XSM774"/>
    <s v="COL"/>
    <s v="034"/>
    <s v="SMOKE"/>
    <x v="0"/>
    <s v="LGE"/>
    <m/>
    <n v="17"/>
    <m/>
    <m/>
    <n v="17"/>
    <m/>
    <m/>
    <m/>
    <m/>
  </r>
  <r>
    <s v="AXE3219"/>
    <s v="M774"/>
    <s v="XSM774"/>
    <s v="COL"/>
    <s v="410"/>
    <s v="NAVY"/>
    <x v="1"/>
    <s v="LGE"/>
    <m/>
    <n v="60"/>
    <m/>
    <m/>
    <n v="60"/>
    <m/>
    <n v="1"/>
    <m/>
    <m/>
  </r>
  <r>
    <s v="AXE1843"/>
    <s v="M035"/>
    <s v="XSM774"/>
    <s v="COL"/>
    <s v="410"/>
    <s v="NAVY"/>
    <x v="2"/>
    <s v="LGE"/>
    <m/>
    <n v="3"/>
    <m/>
    <m/>
    <n v="3"/>
    <m/>
    <n v="1"/>
    <m/>
    <m/>
  </r>
  <r>
    <s v="AX7F963"/>
    <s v="M774"/>
    <s v="XSM774"/>
    <s v="COL"/>
    <s v="035"/>
    <s v="SILVER"/>
    <x v="1"/>
    <s v="LGE"/>
    <m/>
    <n v="10"/>
    <m/>
    <m/>
    <n v="10"/>
    <m/>
    <m/>
    <m/>
    <m/>
  </r>
  <r>
    <s v="AX7F517"/>
    <s v="M774"/>
    <s v="XSM774"/>
    <s v="COL"/>
    <s v="035"/>
    <s v="SILVER"/>
    <x v="1"/>
    <s v="LGE"/>
    <m/>
    <n v="6"/>
    <m/>
    <m/>
    <n v="6"/>
    <m/>
    <m/>
    <m/>
    <m/>
  </r>
  <r>
    <s v="AXE1316"/>
    <s v="M774"/>
    <s v="XSM774"/>
    <s v="COL"/>
    <s v="017"/>
    <s v="BLACKENED ASH/INDIGO BERBER "/>
    <x v="1"/>
    <s v="LGE"/>
    <m/>
    <n v="8"/>
    <m/>
    <m/>
    <n v="8"/>
    <m/>
    <m/>
    <m/>
    <m/>
  </r>
  <r>
    <s v="AXE1847"/>
    <s v="M036"/>
    <s v="XSM774"/>
    <s v="COL"/>
    <s v="410"/>
    <s v="NAVY"/>
    <x v="0"/>
    <s v="LGE"/>
    <m/>
    <n v="6"/>
    <m/>
    <m/>
    <n v="6"/>
    <m/>
    <m/>
    <m/>
    <m/>
  </r>
  <r>
    <s v="AXC0750"/>
    <s v="M036"/>
    <s v="XSM774"/>
    <s v="COL"/>
    <s v="620"/>
    <s v="RED"/>
    <x v="0"/>
    <s v="LGE"/>
    <m/>
    <n v="6"/>
    <m/>
    <m/>
    <n v="6"/>
    <m/>
    <m/>
    <m/>
    <m/>
  </r>
  <r>
    <s v="AXE7004"/>
    <s v="M774"/>
    <s v="XSM774"/>
    <s v="COL"/>
    <s v="410"/>
    <s v="NAVY"/>
    <x v="1"/>
    <s v="LGE"/>
    <m/>
    <n v="21"/>
    <m/>
    <m/>
    <n v="21"/>
    <m/>
    <m/>
    <m/>
    <m/>
  </r>
  <r>
    <s v="AXE7001"/>
    <s v="M036"/>
    <s v="XSM774"/>
    <s v="COL"/>
    <s v="054"/>
    <s v="ASH"/>
    <x v="0"/>
    <s v="LGE"/>
    <m/>
    <n v="21"/>
    <m/>
    <m/>
    <n v="21"/>
    <m/>
    <n v="1"/>
    <m/>
    <m/>
  </r>
  <r>
    <s v="AXE1852"/>
    <s v="M774"/>
    <s v="XSM774"/>
    <s v="COL"/>
    <s v="410"/>
    <s v="NAVY"/>
    <x v="1"/>
    <s v="LGE"/>
    <m/>
    <n v="39"/>
    <m/>
    <m/>
    <n v="39"/>
    <m/>
    <m/>
    <m/>
    <m/>
  </r>
  <r>
    <s v="AX6E869"/>
    <s v="M774"/>
    <s v="XSM774"/>
    <s v="COL"/>
    <s v="410"/>
    <s v="NAVY"/>
    <x v="1"/>
    <s v="LGE"/>
    <m/>
    <n v="24"/>
    <m/>
    <m/>
    <n v="24"/>
    <m/>
    <n v="1"/>
    <m/>
    <m/>
  </r>
  <r>
    <s v="AXC0730"/>
    <s v="M036"/>
    <s v="XSM774"/>
    <s v="COL"/>
    <s v="410"/>
    <s v="NAVY"/>
    <x v="0"/>
    <s v="LGE"/>
    <m/>
    <n v="14"/>
    <m/>
    <m/>
    <n v="14"/>
    <m/>
    <m/>
    <m/>
    <m/>
  </r>
  <r>
    <s v="AXA1643"/>
    <s v="M774"/>
    <s v="XSM774"/>
    <s v="COL"/>
    <s v="002"/>
    <s v="OXFORD"/>
    <x v="1"/>
    <s v="LGE"/>
    <m/>
    <n v="15"/>
    <m/>
    <m/>
    <n v="15"/>
    <m/>
    <m/>
    <m/>
    <m/>
  </r>
  <r>
    <s v="AXC1891"/>
    <s v="M036"/>
    <s v="XSM774"/>
    <s v="COL"/>
    <s v="301"/>
    <s v="DK GREEN"/>
    <x v="0"/>
    <s v="LGE"/>
    <m/>
    <n v="3"/>
    <m/>
    <m/>
    <n v="3"/>
    <m/>
    <m/>
    <m/>
    <m/>
  </r>
  <r>
    <s v="AXE1316"/>
    <s v="M774"/>
    <s v="XSM774"/>
    <s v="COL"/>
    <s v="017"/>
    <s v="BLACKENED ASH/INDIGO BERBER "/>
    <x v="1"/>
    <s v="LGE"/>
    <m/>
    <n v="4"/>
    <m/>
    <m/>
    <n v="4"/>
    <m/>
    <m/>
    <m/>
    <m/>
  </r>
  <r>
    <s v="AXC0718"/>
    <s v="M774"/>
    <s v="XSM774"/>
    <s v="COL"/>
    <s v="410"/>
    <s v="NAVY"/>
    <x v="1"/>
    <s v="LGE"/>
    <m/>
    <n v="40"/>
    <m/>
    <m/>
    <n v="40"/>
    <m/>
    <n v="1"/>
    <m/>
    <m/>
  </r>
  <r>
    <s v="AXE1316"/>
    <s v="M774"/>
    <s v="XSM774"/>
    <s v="COL"/>
    <s v="017"/>
    <s v="BLACKENED ASH/INDIGO BERBER "/>
    <x v="1"/>
    <s v="LGE"/>
    <m/>
    <n v="20"/>
    <m/>
    <m/>
    <n v="20"/>
    <m/>
    <m/>
    <m/>
    <m/>
  </r>
  <r>
    <s v="AXE3213"/>
    <s v="M774"/>
    <s v="XSM774"/>
    <s v="COL"/>
    <s v="410"/>
    <s v="NAVY"/>
    <x v="1"/>
    <s v="MED"/>
    <m/>
    <n v="1"/>
    <m/>
    <m/>
    <n v="1"/>
    <m/>
    <n v="1"/>
    <m/>
    <m/>
  </r>
  <r>
    <s v="AX7F518"/>
    <s v="M774"/>
    <s v="XSM774"/>
    <s v="COL"/>
    <s v="035"/>
    <s v="SILVER"/>
    <x v="1"/>
    <s v="MED"/>
    <m/>
    <n v="12"/>
    <m/>
    <m/>
    <n v="12"/>
    <m/>
    <m/>
    <m/>
    <m/>
  </r>
  <r>
    <s v="AXE7002"/>
    <s v="M774"/>
    <s v="XSM774"/>
    <s v="COL"/>
    <s v="054"/>
    <s v="ASH"/>
    <x v="1"/>
    <s v="MED"/>
    <m/>
    <n v="27"/>
    <m/>
    <m/>
    <n v="27"/>
    <m/>
    <m/>
    <m/>
    <m/>
  </r>
  <r>
    <s v="AXE7005"/>
    <s v="M774"/>
    <s v="XSM774"/>
    <s v="COL"/>
    <s v="033"/>
    <s v="CHARCOAL HEATHER"/>
    <x v="1"/>
    <s v="MED"/>
    <m/>
    <n v="18"/>
    <m/>
    <m/>
    <n v="18"/>
    <m/>
    <m/>
    <m/>
    <m/>
  </r>
  <r>
    <s v="AXC8754"/>
    <s v="M035"/>
    <s v="XSM774"/>
    <s v="COL"/>
    <s v="430"/>
    <s v="ROYAL"/>
    <x v="2"/>
    <s v="MED"/>
    <m/>
    <n v="2"/>
    <m/>
    <m/>
    <n v="2"/>
    <m/>
    <m/>
    <m/>
    <m/>
  </r>
  <r>
    <s v="AXE1307"/>
    <s v="M774"/>
    <s v="XSM774"/>
    <s v="COL"/>
    <s v="410"/>
    <s v="NAVY"/>
    <x v="1"/>
    <s v="MED"/>
    <m/>
    <n v="32"/>
    <m/>
    <m/>
    <n v="32"/>
    <m/>
    <n v="1"/>
    <m/>
    <m/>
  </r>
  <r>
    <s v="AXE1844"/>
    <s v="M035"/>
    <s v="XSM774"/>
    <s v="COL"/>
    <s v="410"/>
    <s v="NAVY"/>
    <x v="2"/>
    <s v="MED"/>
    <m/>
    <n v="4"/>
    <m/>
    <m/>
    <n v="4"/>
    <m/>
    <m/>
    <m/>
    <m/>
  </r>
  <r>
    <s v="AXE3213"/>
    <s v="M774"/>
    <s v="XSM774"/>
    <s v="COL"/>
    <s v="410"/>
    <s v="NAVY"/>
    <x v="1"/>
    <s v="MED"/>
    <m/>
    <n v="24"/>
    <m/>
    <m/>
    <n v="24"/>
    <m/>
    <m/>
    <m/>
    <m/>
  </r>
  <r>
    <s v="AX7F965"/>
    <s v="M774"/>
    <s v="XSM774"/>
    <s v="COL"/>
    <s v="035"/>
    <s v="SILVER"/>
    <x v="1"/>
    <s v="XLG"/>
    <m/>
    <n v="8"/>
    <m/>
    <m/>
    <n v="8"/>
    <m/>
    <n v="1"/>
    <m/>
    <m/>
  </r>
  <r>
    <s v="AXE1845"/>
    <s v="M035"/>
    <s v="XSM774"/>
    <s v="COL"/>
    <s v="410"/>
    <s v="NAVY"/>
    <x v="2"/>
    <s v="XLG"/>
    <m/>
    <n v="2"/>
    <m/>
    <m/>
    <n v="2"/>
    <m/>
    <m/>
    <m/>
    <m/>
  </r>
  <r>
    <s v="AXE7003"/>
    <s v="M036"/>
    <s v="XSM774"/>
    <s v="COL"/>
    <s v="054"/>
    <s v="ASH"/>
    <x v="0"/>
    <s v="XLG"/>
    <m/>
    <n v="26"/>
    <m/>
    <m/>
    <n v="26"/>
    <m/>
    <m/>
    <m/>
    <m/>
  </r>
  <r>
    <s v="AXE1850"/>
    <s v="M036"/>
    <s v="XSM774"/>
    <s v="COL"/>
    <s v="410"/>
    <s v="NAVY"/>
    <x v="0"/>
    <s v="2XL"/>
    <m/>
    <n v="43"/>
    <m/>
    <m/>
    <n v="43"/>
    <m/>
    <n v="1"/>
    <m/>
    <m/>
  </r>
  <r>
    <s v="AXE6999"/>
    <s v="M036"/>
    <s v="XSM774"/>
    <s v="COL"/>
    <s v="001"/>
    <s v="BLACK"/>
    <x v="0"/>
    <s v="2XL"/>
    <m/>
    <n v="5"/>
    <m/>
    <m/>
    <n v="5"/>
    <m/>
    <m/>
    <m/>
    <m/>
  </r>
  <r>
    <s v="AXC7724"/>
    <s v="B037"/>
    <s v="XSB037"/>
    <s v="COL"/>
    <s v="510"/>
    <s v="NEW PURPLE"/>
    <x v="7"/>
    <s v="MED"/>
    <m/>
    <n v="7"/>
    <m/>
    <m/>
    <n v="7"/>
    <m/>
    <n v="1"/>
    <m/>
    <m/>
  </r>
  <r>
    <s v="AXD6057"/>
    <s v="B037"/>
    <s v="XSB037"/>
    <s v="COL"/>
    <s v="620"/>
    <s v="RED"/>
    <x v="7"/>
    <s v="MED"/>
    <m/>
    <n v="16"/>
    <m/>
    <m/>
    <n v="16"/>
    <m/>
    <m/>
    <m/>
    <m/>
  </r>
  <r>
    <s v="AXD9315"/>
    <s v="B037"/>
    <s v="XSB037"/>
    <s v="COL"/>
    <s v="301"/>
    <s v="DK GREEN"/>
    <x v="7"/>
    <s v="MED"/>
    <m/>
    <n v="13"/>
    <m/>
    <m/>
    <n v="13"/>
    <m/>
    <m/>
    <m/>
    <m/>
  </r>
  <r>
    <s v="AXE1790"/>
    <s v="B037HT"/>
    <s v="XSB037"/>
    <s v="COL"/>
    <s v="510"/>
    <s v="NEW PURPLE"/>
    <x v="6"/>
    <s v="MED"/>
    <m/>
    <n v="11"/>
    <m/>
    <m/>
    <n v="11"/>
    <m/>
    <m/>
    <m/>
    <m/>
  </r>
  <r>
    <s v="AXE1748"/>
    <s v="B037"/>
    <s v="XSB037"/>
    <s v="COL"/>
    <s v="603"/>
    <s v="MAROON"/>
    <x v="7"/>
    <s v="MED"/>
    <m/>
    <n v="4"/>
    <m/>
    <m/>
    <n v="4"/>
    <m/>
    <m/>
    <m/>
    <m/>
  </r>
  <r>
    <s v="AXE7599"/>
    <s v="3737GW"/>
    <s v="XSB037"/>
    <s v="COL"/>
    <s v="620"/>
    <s v="RED"/>
    <x v="10"/>
    <s v="MED"/>
    <m/>
    <n v="23"/>
    <m/>
    <m/>
    <n v="23"/>
    <m/>
    <m/>
    <m/>
    <m/>
  </r>
  <r>
    <s v="AXD6049"/>
    <s v="B037HT"/>
    <s v="XSB037"/>
    <s v="COL"/>
    <s v="320"/>
    <s v="KELLY"/>
    <x v="6"/>
    <s v="MED"/>
    <m/>
    <n v="20"/>
    <m/>
    <m/>
    <n v="20"/>
    <m/>
    <m/>
    <m/>
    <m/>
  </r>
  <r>
    <s v="AXE7596"/>
    <s v="3737GW"/>
    <s v="XSB037"/>
    <s v="COL"/>
    <s v="001"/>
    <s v="BLACK"/>
    <x v="10"/>
    <s v="MED"/>
    <m/>
    <n v="2"/>
    <m/>
    <m/>
    <n v="2"/>
    <m/>
    <m/>
    <m/>
    <m/>
  </r>
  <r>
    <s v="AXE3068"/>
    <s v="060B"/>
    <s v="XS060B"/>
    <s v="COL"/>
    <s v="001"/>
    <s v="BLACK"/>
    <x v="3"/>
    <s v="XLG"/>
    <m/>
    <n v="1"/>
    <m/>
    <m/>
    <n v="1"/>
    <m/>
    <n v="1"/>
    <m/>
    <m/>
  </r>
  <r>
    <s v="AX7F360"/>
    <s v="B058"/>
    <s v="XS060B"/>
    <s v="COL"/>
    <s v="001"/>
    <s v="BLACK"/>
    <x v="4"/>
    <s v="XLG"/>
    <m/>
    <n v="3"/>
    <m/>
    <m/>
    <n v="3"/>
    <m/>
    <m/>
    <m/>
    <m/>
  </r>
  <r>
    <s v="AXB5829"/>
    <s v="060B"/>
    <s v="XS060B"/>
    <s v="COL"/>
    <s v="410"/>
    <s v="NAVY"/>
    <x v="3"/>
    <s v="XLG"/>
    <m/>
    <n v="56"/>
    <m/>
    <m/>
    <n v="56"/>
    <m/>
    <m/>
    <m/>
    <m/>
  </r>
  <r>
    <s v="AXD6067"/>
    <s v="M037HT"/>
    <s v="XSM037"/>
    <s v="COL"/>
    <s v="320"/>
    <s v="KELLY"/>
    <x v="6"/>
    <s v="LGE"/>
    <m/>
    <n v="54"/>
    <m/>
    <m/>
    <n v="54"/>
    <m/>
    <n v="1"/>
    <m/>
    <m/>
  </r>
  <r>
    <s v="AXD9162"/>
    <s v="M037HT"/>
    <s v="XSM037"/>
    <s v="COL"/>
    <s v="001"/>
    <s v="BLACK"/>
    <x v="6"/>
    <s v="LGE"/>
    <m/>
    <n v="6"/>
    <m/>
    <m/>
    <n v="6"/>
    <m/>
    <m/>
    <m/>
    <m/>
  </r>
  <r>
    <s v="AXC8792"/>
    <s v="M037HT"/>
    <s v="XSM037"/>
    <s v="COL"/>
    <s v="002"/>
    <s v="OXFORD"/>
    <x v="6"/>
    <s v="LGE"/>
    <m/>
    <n v="57"/>
    <m/>
    <m/>
    <n v="57"/>
    <m/>
    <n v="1"/>
    <m/>
    <m/>
  </r>
  <r>
    <s v="AXC1838"/>
    <s v="M037"/>
    <s v="XSM037"/>
    <s v="COL"/>
    <s v="301"/>
    <s v="DK GREEN"/>
    <x v="7"/>
    <s v="LGE"/>
    <m/>
    <n v="3"/>
    <m/>
    <m/>
    <n v="3"/>
    <m/>
    <m/>
    <m/>
    <m/>
  </r>
  <r>
    <s v="AXD6062"/>
    <s v="M037"/>
    <s v="XSM037"/>
    <s v="COL"/>
    <s v="320"/>
    <s v="KELLY"/>
    <x v="7"/>
    <s v="LGE"/>
    <m/>
    <n v="25"/>
    <m/>
    <m/>
    <n v="25"/>
    <m/>
    <n v="1"/>
    <m/>
    <m/>
  </r>
  <r>
    <s v="AX7F948"/>
    <s v="M037HT"/>
    <s v="XSM037"/>
    <s v="COL"/>
    <s v="001"/>
    <s v="BLACK"/>
    <x v="6"/>
    <s v="LGE"/>
    <m/>
    <n v="4"/>
    <m/>
    <m/>
    <n v="4"/>
    <m/>
    <m/>
    <m/>
    <m/>
  </r>
  <r>
    <s v="AXE7591"/>
    <s v="M037HT"/>
    <s v="XSM037"/>
    <s v="COL"/>
    <s v="001"/>
    <s v="BLACK"/>
    <x v="6"/>
    <s v="LGE"/>
    <m/>
    <n v="16"/>
    <m/>
    <m/>
    <n v="16"/>
    <m/>
    <m/>
    <m/>
    <m/>
  </r>
  <r>
    <s v="AXD6073"/>
    <s v="M037HT"/>
    <s v="XSM037"/>
    <s v="COL"/>
    <s v="630"/>
    <s v="PINK"/>
    <x v="6"/>
    <s v="LGE"/>
    <m/>
    <n v="13"/>
    <m/>
    <m/>
    <n v="13"/>
    <m/>
    <m/>
    <m/>
    <m/>
  </r>
  <r>
    <s v="AXE5980"/>
    <s v="M037HT"/>
    <s v="XSM037"/>
    <s v="COL"/>
    <s v="001"/>
    <s v="BLACK"/>
    <x v="6"/>
    <s v="LGE"/>
    <m/>
    <n v="2"/>
    <m/>
    <m/>
    <n v="2"/>
    <m/>
    <m/>
    <m/>
    <m/>
  </r>
  <r>
    <s v="AXE5980"/>
    <s v="M037HT"/>
    <s v="XSM037"/>
    <s v="COL"/>
    <s v="001"/>
    <s v="BLACK"/>
    <x v="6"/>
    <s v="LGE"/>
    <m/>
    <n v="60"/>
    <m/>
    <m/>
    <n v="60"/>
    <m/>
    <n v="1"/>
    <m/>
    <m/>
  </r>
  <r>
    <s v="AXE5980"/>
    <s v="M037HT"/>
    <s v="XSM037"/>
    <s v="COL"/>
    <s v="001"/>
    <s v="BLACK"/>
    <x v="6"/>
    <s v="LGE"/>
    <m/>
    <n v="60"/>
    <m/>
    <m/>
    <n v="60"/>
    <m/>
    <n v="1"/>
    <m/>
    <m/>
  </r>
  <r>
    <s v="AXD4867"/>
    <s v="B035"/>
    <s v="XS060B"/>
    <s v="COL"/>
    <s v="430"/>
    <s v="ROYAL"/>
    <x v="5"/>
    <s v="LGE"/>
    <m/>
    <n v="72"/>
    <m/>
    <m/>
    <n v="72"/>
    <m/>
    <n v="1"/>
    <m/>
    <m/>
  </r>
  <r>
    <s v="AXB6801"/>
    <s v="M037HT"/>
    <s v="XSM037"/>
    <s v="COL"/>
    <s v="001"/>
    <s v="BLACK"/>
    <x v="6"/>
    <s v="LGE"/>
    <m/>
    <n v="60"/>
    <m/>
    <m/>
    <n v="60"/>
    <m/>
    <n v="1"/>
    <m/>
    <m/>
  </r>
  <r>
    <s v="AXD9162"/>
    <s v="M037HT"/>
    <s v="XSM037"/>
    <s v="COL"/>
    <s v="001"/>
    <s v="BLACK"/>
    <x v="6"/>
    <s v="LGE"/>
    <m/>
    <n v="44"/>
    <m/>
    <m/>
    <n v="44"/>
    <m/>
    <n v="1"/>
    <m/>
    <m/>
  </r>
  <r>
    <s v="AXC1838"/>
    <s v="M037HT"/>
    <s v="XSM037"/>
    <s v="COL"/>
    <s v="301"/>
    <s v="DK GREEN"/>
    <x v="6"/>
    <s v="LGE"/>
    <m/>
    <n v="5"/>
    <m/>
    <m/>
    <n v="5"/>
    <m/>
    <m/>
    <m/>
    <m/>
  </r>
  <r>
    <s v="AXD9317"/>
    <s v="M037HT"/>
    <s v="XSM037"/>
    <s v="COL"/>
    <s v="301"/>
    <s v="DK GREEN"/>
    <x v="6"/>
    <s v="LGE"/>
    <m/>
    <n v="8"/>
    <m/>
    <m/>
    <n v="8"/>
    <m/>
    <m/>
    <m/>
    <m/>
  </r>
  <r>
    <s v="AXD6071"/>
    <s v="M037HT"/>
    <s v="XSM037"/>
    <s v="COL"/>
    <s v="510"/>
    <s v="NEW PURPLE"/>
    <x v="6"/>
    <s v="LGE"/>
    <m/>
    <n v="3"/>
    <m/>
    <m/>
    <n v="3"/>
    <m/>
    <m/>
    <m/>
    <m/>
  </r>
  <r>
    <s v="AXC2784"/>
    <s v="M037"/>
    <s v="XSM037"/>
    <s v="COL"/>
    <s v="811"/>
    <s v="ORANGE"/>
    <x v="7"/>
    <s v="SMA"/>
    <m/>
    <n v="8"/>
    <m/>
    <m/>
    <n v="8"/>
    <m/>
    <n v="1"/>
    <m/>
    <m/>
  </r>
  <r>
    <s v="AXF2937"/>
    <s v="M037"/>
    <s v="XSM037"/>
    <s v="COL"/>
    <s v="710"/>
    <s v="LT GOLD"/>
    <x v="7"/>
    <s v="SMA"/>
    <m/>
    <n v="17"/>
    <m/>
    <m/>
    <n v="17"/>
    <m/>
    <m/>
    <m/>
    <m/>
  </r>
  <r>
    <s v="AXD6075"/>
    <s v="M037HT"/>
    <s v="XSM037"/>
    <s v="COL"/>
    <s v="811"/>
    <s v="ORANGE"/>
    <x v="6"/>
    <s v="SMA"/>
    <m/>
    <n v="14"/>
    <m/>
    <m/>
    <n v="14"/>
    <m/>
    <m/>
    <m/>
    <m/>
  </r>
  <r>
    <s v="AXE1810"/>
    <s v="M037"/>
    <s v="XSM037"/>
    <s v="COL"/>
    <s v="510"/>
    <s v="NEW PURPLE"/>
    <x v="7"/>
    <s v="SMA"/>
    <m/>
    <n v="5"/>
    <m/>
    <m/>
    <n v="5"/>
    <m/>
    <m/>
    <m/>
    <m/>
  </r>
  <r>
    <s v="AXC8770"/>
    <s v="M037"/>
    <s v="XSM037"/>
    <s v="COL"/>
    <s v="301"/>
    <s v="DK GREEN"/>
    <x v="7"/>
    <s v="SMA"/>
    <m/>
    <n v="12"/>
    <m/>
    <m/>
    <n v="12"/>
    <m/>
    <m/>
    <m/>
    <m/>
  </r>
  <r>
    <s v="AXC2789"/>
    <s v="M037"/>
    <s v="XSM037"/>
    <s v="COL"/>
    <s v="410"/>
    <s v="NAVY"/>
    <x v="7"/>
    <s v="SMA"/>
    <m/>
    <n v="16"/>
    <m/>
    <m/>
    <n v="16"/>
    <m/>
    <m/>
    <m/>
    <m/>
  </r>
  <r>
    <s v="AXD4867"/>
    <s v="B035"/>
    <s v="XS060B"/>
    <s v="COL"/>
    <s v="430"/>
    <s v="ROYAL"/>
    <x v="5"/>
    <s v="LGE"/>
    <m/>
    <n v="64"/>
    <m/>
    <m/>
    <n v="64"/>
    <m/>
    <n v="1"/>
    <m/>
    <m/>
  </r>
  <r>
    <s v="AX9RR26"/>
    <s v="060B"/>
    <s v="XS060B"/>
    <s v="COL"/>
    <s v="430"/>
    <s v="ROYAL"/>
    <x v="3"/>
    <s v="LGE"/>
    <m/>
    <n v="1"/>
    <m/>
    <m/>
    <n v="1"/>
    <m/>
    <m/>
    <m/>
    <m/>
  </r>
  <r>
    <s v="AXD5685"/>
    <s v="060B"/>
    <s v="XS060B"/>
    <s v="COL"/>
    <s v="601"/>
    <s v="CARDINAL"/>
    <x v="3"/>
    <s v="LGE"/>
    <m/>
    <n v="7"/>
    <m/>
    <m/>
    <n v="7"/>
    <m/>
    <m/>
    <m/>
    <m/>
  </r>
  <r>
    <s v="AX7F325"/>
    <s v="060M"/>
    <s v="XS173"/>
    <s v="COL"/>
    <s v="410"/>
    <s v="NAVY"/>
    <x v="9"/>
    <s v="MED"/>
    <m/>
    <n v="37"/>
    <m/>
    <m/>
    <n v="37"/>
    <m/>
    <n v="1"/>
    <m/>
    <m/>
  </r>
  <r>
    <s v="AXC1325"/>
    <s v="M059"/>
    <s v="XS173"/>
    <s v="COL"/>
    <s v="001"/>
    <s v="BLACK"/>
    <x v="8"/>
    <s v="MED"/>
    <m/>
    <n v="22"/>
    <m/>
    <m/>
    <n v="22"/>
    <m/>
    <m/>
    <m/>
    <m/>
  </r>
  <r>
    <s v="AX7F413"/>
    <s v="M058"/>
    <s v="XS173"/>
    <s v="COL"/>
    <s v="430"/>
    <s v="ROYAL"/>
    <x v="8"/>
    <s v="MED"/>
    <m/>
    <n v="1"/>
    <m/>
    <m/>
    <n v="1"/>
    <m/>
    <m/>
    <m/>
    <m/>
  </r>
  <r>
    <s v="AXE8200"/>
    <s v="061M"/>
    <s v="XS173"/>
    <s v="COL"/>
    <s v="001"/>
    <s v="BLACK"/>
    <x v="9"/>
    <s v="XLG"/>
    <m/>
    <n v="48"/>
    <m/>
    <m/>
    <n v="48"/>
    <m/>
    <n v="1"/>
    <m/>
    <m/>
  </r>
  <r>
    <s v="AXC8754"/>
    <s v="M035"/>
    <s v="XSM774"/>
    <s v="COL"/>
    <s v="430"/>
    <s v="ROYAL"/>
    <x v="2"/>
    <s v="MED"/>
    <m/>
    <n v="5"/>
    <m/>
    <m/>
    <n v="5"/>
    <m/>
    <n v="1"/>
    <m/>
    <m/>
  </r>
  <r>
    <s v="AXE1848"/>
    <s v="M036"/>
    <s v="XSM774"/>
    <s v="COL"/>
    <s v="410"/>
    <s v="NAVY"/>
    <x v="0"/>
    <s v="MED"/>
    <m/>
    <n v="18"/>
    <m/>
    <m/>
    <n v="18"/>
    <m/>
    <m/>
    <m/>
    <m/>
  </r>
  <r>
    <s v="AXE1853"/>
    <s v="M774"/>
    <s v="XSM774"/>
    <s v="COL"/>
    <s v="410"/>
    <s v="NAVY"/>
    <x v="1"/>
    <s v="MED"/>
    <m/>
    <n v="12"/>
    <m/>
    <m/>
    <n v="12"/>
    <m/>
    <m/>
    <m/>
    <m/>
  </r>
  <r>
    <s v="AXE6993"/>
    <s v="M036"/>
    <s v="XSM774"/>
    <s v="COL"/>
    <s v="410"/>
    <s v="NAVY"/>
    <x v="0"/>
    <s v="MED"/>
    <m/>
    <n v="18"/>
    <m/>
    <m/>
    <n v="18"/>
    <m/>
    <m/>
    <m/>
    <m/>
  </r>
  <r>
    <s v="AXC8761"/>
    <s v="M036"/>
    <s v="XSM774"/>
    <s v="COL"/>
    <s v="301"/>
    <s v="DK GREEN"/>
    <x v="0"/>
    <s v="MED"/>
    <m/>
    <n v="3"/>
    <m/>
    <m/>
    <n v="3"/>
    <m/>
    <m/>
    <m/>
    <m/>
  </r>
  <r>
    <s v="AXF7037"/>
    <s v="M035"/>
    <s v="XSM774"/>
    <s v="COL"/>
    <s v="430"/>
    <s v="ROYAL"/>
    <x v="2"/>
    <s v="MED"/>
    <m/>
    <n v="4"/>
    <m/>
    <m/>
    <n v="4"/>
    <m/>
    <m/>
    <m/>
    <m/>
  </r>
  <r>
    <s v="AXE3224"/>
    <s v="M037HT"/>
    <s v="XSM037"/>
    <s v="COL"/>
    <s v="410"/>
    <s v="NAVY"/>
    <x v="6"/>
    <s v="MED"/>
    <m/>
    <n v="15"/>
    <m/>
    <m/>
    <n v="15"/>
    <m/>
    <n v="1"/>
    <m/>
    <m/>
  </r>
  <r>
    <s v="AXE1809"/>
    <s v="M037"/>
    <s v="XSM037"/>
    <s v="COL"/>
    <s v="510"/>
    <s v="NEW PURPLE"/>
    <x v="7"/>
    <s v="MED"/>
    <m/>
    <n v="5"/>
    <m/>
    <m/>
    <n v="5"/>
    <m/>
    <m/>
    <m/>
    <m/>
  </r>
  <r>
    <s v="AXE9805"/>
    <s v="M037HT"/>
    <s v="XSM037"/>
    <s v="COL"/>
    <s v="301"/>
    <s v="DK GREEN"/>
    <x v="6"/>
    <s v="MED"/>
    <m/>
    <n v="20"/>
    <m/>
    <m/>
    <n v="20"/>
    <m/>
    <m/>
    <m/>
    <m/>
  </r>
  <r>
    <s v="AX1E761"/>
    <s v="3737V"/>
    <s v="XSM037"/>
    <s v="COL"/>
    <s v="002"/>
    <s v="OXFORD"/>
    <x v="7"/>
    <s v="MED"/>
    <m/>
    <n v="14"/>
    <m/>
    <m/>
    <n v="14"/>
    <m/>
    <m/>
    <m/>
    <m/>
  </r>
  <r>
    <s v="AXC1848"/>
    <s v="M037"/>
    <s v="XSM037"/>
    <s v="COL"/>
    <s v="710"/>
    <s v="LT GOLD"/>
    <x v="7"/>
    <s v="MED"/>
    <m/>
    <n v="15"/>
    <m/>
    <m/>
    <n v="15"/>
    <m/>
    <m/>
    <m/>
    <m/>
  </r>
  <r>
    <s v="AXE1827"/>
    <s v="M037HT"/>
    <s v="XSM037"/>
    <s v="COL"/>
    <s v="320"/>
    <s v="KELLY"/>
    <x v="6"/>
    <s v="MED"/>
    <m/>
    <n v="3"/>
    <m/>
    <m/>
    <n v="3"/>
    <m/>
    <m/>
    <m/>
    <m/>
  </r>
  <r>
    <s v="AX9RQ71"/>
    <s v="060B"/>
    <s v="XS060B"/>
    <s v="COL"/>
    <s v="603"/>
    <s v="MAROON"/>
    <x v="3"/>
    <s v="SMA"/>
    <m/>
    <n v="18"/>
    <m/>
    <m/>
    <n v="18"/>
    <m/>
    <n v="1"/>
    <m/>
    <m/>
  </r>
  <r>
    <s v="AXE8189"/>
    <s v="060B"/>
    <s v="XS060B"/>
    <s v="COL"/>
    <s v="603"/>
    <s v="MAROON"/>
    <x v="3"/>
    <s v="SMA"/>
    <m/>
    <n v="30"/>
    <m/>
    <m/>
    <n v="30"/>
    <m/>
    <m/>
    <m/>
    <m/>
  </r>
  <r>
    <s v="AXF7035"/>
    <s v="B035"/>
    <s v="XS060B"/>
    <s v="COL"/>
    <s v="430"/>
    <s v="ROYAL"/>
    <x v="5"/>
    <s v="SMA"/>
    <m/>
    <n v="24"/>
    <m/>
    <m/>
    <n v="24"/>
    <m/>
    <m/>
    <m/>
    <m/>
  </r>
  <r>
    <s v="AXE3259"/>
    <s v="B058"/>
    <s v="XS060B"/>
    <s v="COL"/>
    <s v="001"/>
    <s v="BLACK"/>
    <x v="4"/>
    <s v="SMA"/>
    <m/>
    <n v="31"/>
    <m/>
    <m/>
    <n v="31"/>
    <m/>
    <n v="1"/>
    <m/>
    <m/>
  </r>
  <r>
    <s v="AX9E090"/>
    <s v="060B"/>
    <s v="XS060B"/>
    <s v="COL"/>
    <s v="603"/>
    <s v="MAROON"/>
    <x v="3"/>
    <s v="SMA"/>
    <m/>
    <n v="24"/>
    <m/>
    <m/>
    <n v="24"/>
    <m/>
    <m/>
    <m/>
    <m/>
  </r>
  <r>
    <s v="AX9RQ71"/>
    <s v="060B"/>
    <s v="XS060B"/>
    <s v="COL"/>
    <s v="603"/>
    <s v="MAROON"/>
    <x v="3"/>
    <s v="SMA"/>
    <m/>
    <n v="17"/>
    <m/>
    <m/>
    <n v="17"/>
    <m/>
    <m/>
    <m/>
    <m/>
  </r>
  <r>
    <s v="AX7E939"/>
    <s v="B058"/>
    <s v="XS060B"/>
    <s v="COL"/>
    <s v="001"/>
    <s v="BLACK"/>
    <x v="4"/>
    <s v="XSM"/>
    <m/>
    <n v="8"/>
    <m/>
    <m/>
    <n v="8"/>
    <m/>
    <n v="1"/>
    <m/>
    <m/>
  </r>
  <r>
    <s v="AXC1295"/>
    <s v="B058"/>
    <s v="XS060B"/>
    <s v="COL"/>
    <s v="710"/>
    <s v="LT GOLD"/>
    <x v="4"/>
    <s v="XSM"/>
    <m/>
    <n v="3"/>
    <m/>
    <m/>
    <n v="3"/>
    <m/>
    <m/>
    <m/>
    <m/>
  </r>
  <r>
    <s v="AX7F378"/>
    <s v="B058"/>
    <s v="XS060B"/>
    <s v="COL"/>
    <s v="430"/>
    <s v="ROYAL"/>
    <x v="4"/>
    <s v="XSM"/>
    <m/>
    <n v="1"/>
    <m/>
    <m/>
    <n v="1"/>
    <m/>
    <m/>
    <m/>
    <m/>
  </r>
  <r>
    <s v="AXC1266"/>
    <s v="B058"/>
    <s v="XS060B"/>
    <s v="COL"/>
    <s v="301"/>
    <s v="DK GREEN"/>
    <x v="4"/>
    <s v="XSM"/>
    <m/>
    <n v="3"/>
    <m/>
    <m/>
    <n v="3"/>
    <m/>
    <m/>
    <m/>
    <m/>
  </r>
  <r>
    <s v="AX7F385"/>
    <s v="B058"/>
    <s v="XS060B"/>
    <s v="COL"/>
    <s v="603"/>
    <s v="MAROON"/>
    <x v="4"/>
    <s v="XSM"/>
    <m/>
    <n v="2"/>
    <m/>
    <m/>
    <n v="2"/>
    <m/>
    <m/>
    <m/>
    <m/>
  </r>
  <r>
    <s v="AXA7565"/>
    <s v="060B"/>
    <s v="XS060B"/>
    <s v="COL"/>
    <s v="001"/>
    <s v="BLACK"/>
    <x v="3"/>
    <s v="XSM"/>
    <m/>
    <n v="2"/>
    <m/>
    <m/>
    <n v="2"/>
    <m/>
    <m/>
    <m/>
    <m/>
  </r>
  <r>
    <s v="AXC1263"/>
    <s v="B058"/>
    <s v="XS060B"/>
    <s v="COL"/>
    <s v="001"/>
    <s v="BLACK"/>
    <x v="4"/>
    <s v="XSM"/>
    <m/>
    <n v="2"/>
    <m/>
    <m/>
    <n v="2"/>
    <m/>
    <m/>
    <m/>
    <m/>
  </r>
  <r>
    <s v="AXE6983"/>
    <s v="B035"/>
    <s v="XS060B"/>
    <s v="COL"/>
    <s v="002"/>
    <s v="OXFORD"/>
    <x v="5"/>
    <s v="XSM"/>
    <m/>
    <n v="3"/>
    <m/>
    <m/>
    <n v="3"/>
    <m/>
    <m/>
    <m/>
    <m/>
  </r>
  <r>
    <s v="AX9RQ75"/>
    <s v="060B"/>
    <s v="XS060B"/>
    <s v="COL"/>
    <s v="620"/>
    <s v="RED"/>
    <x v="3"/>
    <s v="XSM"/>
    <m/>
    <n v="8"/>
    <m/>
    <m/>
    <n v="8"/>
    <m/>
    <m/>
    <m/>
    <m/>
  </r>
  <r>
    <s v="AXC1291"/>
    <s v="B058"/>
    <s v="XS060B"/>
    <s v="COL"/>
    <s v="620"/>
    <s v="RED"/>
    <x v="4"/>
    <s v="XSM"/>
    <m/>
    <n v="9"/>
    <m/>
    <m/>
    <n v="9"/>
    <m/>
    <m/>
    <m/>
    <m/>
  </r>
  <r>
    <s v="AX7F297"/>
    <s v="060B"/>
    <s v="XS060B"/>
    <s v="COL"/>
    <s v="410"/>
    <s v="NAVY"/>
    <x v="3"/>
    <s v="XSM"/>
    <m/>
    <n v="12"/>
    <m/>
    <m/>
    <n v="12"/>
    <m/>
    <m/>
    <m/>
    <m/>
  </r>
  <r>
    <s v="AXD5689"/>
    <s v="060B"/>
    <s v="XS060B"/>
    <s v="COL"/>
    <s v="601"/>
    <s v="CARDINAL"/>
    <x v="3"/>
    <s v="XSM"/>
    <m/>
    <n v="2"/>
    <m/>
    <m/>
    <n v="2"/>
    <m/>
    <m/>
    <m/>
    <m/>
  </r>
  <r>
    <s v="AXE3262"/>
    <s v="B058"/>
    <s v="XS060B"/>
    <s v="COL"/>
    <s v="001"/>
    <s v="BLACK"/>
    <x v="4"/>
    <s v="XSM"/>
    <m/>
    <n v="2"/>
    <m/>
    <m/>
    <n v="2"/>
    <m/>
    <m/>
    <m/>
    <m/>
  </r>
  <r>
    <s v="AX7F361"/>
    <s v="B058"/>
    <s v="XS060B"/>
    <s v="COL"/>
    <s v="001"/>
    <s v="BLACK"/>
    <x v="4"/>
    <s v="XSM"/>
    <m/>
    <n v="15"/>
    <m/>
    <m/>
    <n v="15"/>
    <m/>
    <m/>
    <m/>
    <m/>
  </r>
  <r>
    <s v="AXD5679"/>
    <s v="M068"/>
    <s v="XS173"/>
    <s v="COL"/>
    <s v="017"/>
    <s v="BLACKENED ASH/INDIGO BERBER "/>
    <x v="9"/>
    <s v="MED"/>
    <m/>
    <n v="10"/>
    <m/>
    <m/>
    <n v="10"/>
    <m/>
    <n v="1"/>
    <m/>
    <m/>
  </r>
  <r>
    <s v="AX7F337"/>
    <s v="060M"/>
    <s v="XS173"/>
    <s v="COL"/>
    <s v="620"/>
    <s v="RED"/>
    <x v="9"/>
    <s v="MED"/>
    <m/>
    <n v="6"/>
    <m/>
    <m/>
    <n v="6"/>
    <m/>
    <m/>
    <m/>
    <m/>
  </r>
  <r>
    <s v="AX7F404"/>
    <s v="M058"/>
    <s v="XS173"/>
    <s v="COL"/>
    <s v="301"/>
    <s v="DK GREEN"/>
    <x v="8"/>
    <s v="MED"/>
    <m/>
    <n v="12"/>
    <m/>
    <m/>
    <n v="12"/>
    <m/>
    <m/>
    <m/>
    <m/>
  </r>
  <r>
    <s v="AX9E104"/>
    <s v="060M"/>
    <s v="XS173"/>
    <s v="COL"/>
    <s v="410"/>
    <s v="NAVY"/>
    <x v="9"/>
    <s v="MED"/>
    <m/>
    <n v="30"/>
    <m/>
    <m/>
    <n v="30"/>
    <m/>
    <m/>
    <m/>
    <m/>
  </r>
  <r>
    <s v="AX9RQ83"/>
    <s v="060M"/>
    <s v="XS173"/>
    <s v="COL"/>
    <s v="410"/>
    <s v="NAVY"/>
    <x v="9"/>
    <s v="MED"/>
    <m/>
    <n v="2"/>
    <m/>
    <m/>
    <n v="2"/>
    <m/>
    <m/>
    <m/>
    <m/>
  </r>
  <r>
    <s v="AX7F326"/>
    <s v="060M"/>
    <s v="XS173"/>
    <s v="COL"/>
    <s v="410"/>
    <s v="NAVY"/>
    <x v="9"/>
    <s v="SMA"/>
    <m/>
    <n v="32"/>
    <m/>
    <m/>
    <n v="32"/>
    <m/>
    <n v="1"/>
    <m/>
    <m/>
  </r>
  <r>
    <s v="AX7F318"/>
    <s v="060M"/>
    <s v="XS173"/>
    <s v="COL"/>
    <s v="001"/>
    <s v="BLACK"/>
    <x v="9"/>
    <s v="SMA"/>
    <m/>
    <n v="28"/>
    <m/>
    <m/>
    <n v="28"/>
    <m/>
    <m/>
    <m/>
    <m/>
  </r>
  <r>
    <s v="AX7F341"/>
    <s v="061M"/>
    <s v="XS173"/>
    <s v="COL"/>
    <s v="001"/>
    <s v="BLACK"/>
    <x v="9"/>
    <s v="SMA"/>
    <m/>
    <n v="34"/>
    <m/>
    <m/>
    <n v="34"/>
    <m/>
    <n v="1"/>
    <m/>
    <m/>
  </r>
  <r>
    <s v="AX7F326"/>
    <s v="060M"/>
    <s v="XS173"/>
    <s v="COL"/>
    <s v="410"/>
    <s v="NAVY"/>
    <x v="9"/>
    <s v="SMA"/>
    <m/>
    <n v="26"/>
    <m/>
    <m/>
    <n v="26"/>
    <m/>
    <m/>
    <m/>
    <m/>
  </r>
  <r>
    <s v="AX7F341"/>
    <s v="061M"/>
    <s v="XS173"/>
    <s v="COL"/>
    <s v="001"/>
    <s v="BLACK"/>
    <x v="9"/>
    <s v="SMA"/>
    <m/>
    <n v="60"/>
    <m/>
    <m/>
    <n v="60"/>
    <m/>
    <n v="1"/>
    <m/>
    <m/>
  </r>
  <r>
    <s v="AXE6997"/>
    <s v="M036"/>
    <s v="XSM774"/>
    <s v="COL"/>
    <s v="001"/>
    <s v="BLACK"/>
    <x v="0"/>
    <s v="LGE"/>
    <m/>
    <n v="2"/>
    <m/>
    <m/>
    <n v="2"/>
    <m/>
    <n v="1"/>
    <m/>
    <m/>
  </r>
  <r>
    <s v="AXD0918"/>
    <s v="M036"/>
    <s v="XSM774"/>
    <s v="COL"/>
    <s v="301"/>
    <s v="DK GREEN"/>
    <x v="0"/>
    <s v="LGE"/>
    <m/>
    <n v="2"/>
    <m/>
    <m/>
    <n v="2"/>
    <m/>
    <m/>
    <m/>
    <m/>
  </r>
  <r>
    <s v="AXE6990"/>
    <s v="M035"/>
    <s v="XSM774"/>
    <s v="COL"/>
    <s v="001"/>
    <s v="BLACK"/>
    <x v="2"/>
    <s v="LGE"/>
    <m/>
    <n v="3"/>
    <m/>
    <m/>
    <n v="3"/>
    <m/>
    <m/>
    <m/>
    <m/>
  </r>
  <r>
    <s v="AXF7966"/>
    <s v="M035"/>
    <s v="XSM774"/>
    <s v="COL"/>
    <s v="430"/>
    <s v="ROYAL"/>
    <x v="2"/>
    <s v="LGE"/>
    <m/>
    <n v="2"/>
    <m/>
    <m/>
    <n v="2"/>
    <m/>
    <m/>
    <m/>
    <m/>
  </r>
  <r>
    <s v="AXF7040"/>
    <s v="M036"/>
    <s v="XSM774"/>
    <s v="COL"/>
    <s v="430"/>
    <s v="ROYAL"/>
    <x v="0"/>
    <s v="LGE"/>
    <m/>
    <n v="10"/>
    <m/>
    <m/>
    <n v="10"/>
    <m/>
    <m/>
    <m/>
    <m/>
  </r>
  <r>
    <s v="AXF7967"/>
    <s v="M035"/>
    <s v="XSM774"/>
    <s v="COL"/>
    <s v="430"/>
    <s v="ROYAL"/>
    <x v="2"/>
    <s v="LGE"/>
    <m/>
    <n v="2"/>
    <m/>
    <m/>
    <n v="2"/>
    <m/>
    <m/>
    <m/>
    <m/>
  </r>
  <r>
    <s v="AXF9032"/>
    <s v="M036"/>
    <s v="XSM774"/>
    <s v="COL"/>
    <s v="410"/>
    <s v="NAVY"/>
    <x v="0"/>
    <s v="LGE"/>
    <m/>
    <n v="2"/>
    <m/>
    <m/>
    <n v="2"/>
    <m/>
    <m/>
    <m/>
    <m/>
  </r>
  <r>
    <s v="AXF9036"/>
    <s v="M036"/>
    <s v="XSM774"/>
    <s v="COL"/>
    <s v="001"/>
    <s v="BLACK"/>
    <x v="0"/>
    <s v="LGE"/>
    <m/>
    <n v="37"/>
    <m/>
    <m/>
    <n v="37"/>
    <m/>
    <m/>
    <m/>
    <m/>
  </r>
  <r>
    <s v="AXD5685"/>
    <s v="060B"/>
    <s v="XS060B"/>
    <s v="COL"/>
    <s v="601"/>
    <s v="CARDINAL"/>
    <x v="3"/>
    <s v="LGE"/>
    <m/>
    <n v="4"/>
    <m/>
    <m/>
    <n v="4"/>
    <m/>
    <n v="1"/>
    <m/>
    <m/>
  </r>
  <r>
    <s v="AXE6980"/>
    <s v="060B"/>
    <s v="XS060B"/>
    <s v="COL"/>
    <s v="002"/>
    <s v="OXFORD"/>
    <x v="3"/>
    <s v="LGE"/>
    <m/>
    <n v="9"/>
    <m/>
    <m/>
    <n v="9"/>
    <m/>
    <m/>
    <m/>
    <m/>
  </r>
  <r>
    <s v="AX9RY25"/>
    <s v="060B"/>
    <s v="XS060B"/>
    <s v="COL"/>
    <s v="620"/>
    <s v="RED"/>
    <x v="3"/>
    <s v="LGE"/>
    <m/>
    <n v="4"/>
    <m/>
    <m/>
    <n v="4"/>
    <m/>
    <m/>
    <m/>
    <m/>
  </r>
  <r>
    <s v="AXF7034"/>
    <s v="B035"/>
    <s v="XS060B"/>
    <s v="COL"/>
    <s v="430"/>
    <s v="ROYAL"/>
    <x v="5"/>
    <s v="LGE"/>
    <m/>
    <n v="6"/>
    <m/>
    <m/>
    <n v="6"/>
    <m/>
    <m/>
    <m/>
    <m/>
  </r>
  <r>
    <s v="AX7F306"/>
    <s v="060B"/>
    <s v="XS060B"/>
    <s v="COL"/>
    <s v="603"/>
    <s v="MAROON"/>
    <x v="3"/>
    <s v="LGE"/>
    <m/>
    <n v="19"/>
    <m/>
    <m/>
    <n v="19"/>
    <m/>
    <m/>
    <m/>
    <m/>
  </r>
  <r>
    <s v="AXE8186"/>
    <s v="060B"/>
    <s v="XS060B"/>
    <s v="COL"/>
    <s v="603"/>
    <s v="MAROON"/>
    <x v="3"/>
    <s v="LGE"/>
    <m/>
    <n v="30"/>
    <m/>
    <m/>
    <n v="30"/>
    <m/>
    <m/>
    <m/>
    <m/>
  </r>
  <r>
    <s v="AXE8190"/>
    <s v="060B"/>
    <s v="XS060B"/>
    <s v="COL"/>
    <s v="603"/>
    <s v="MAROON"/>
    <x v="3"/>
    <s v="XLG"/>
    <m/>
    <n v="52"/>
    <m/>
    <m/>
    <n v="52"/>
    <m/>
    <n v="1"/>
    <m/>
    <m/>
  </r>
  <r>
    <s v="AX7F360"/>
    <s v="060B"/>
    <s v="XS060B"/>
    <s v="COL"/>
    <s v="001"/>
    <s v="BLACK"/>
    <x v="3"/>
    <s v="XLG"/>
    <m/>
    <n v="8"/>
    <m/>
    <m/>
    <n v="8"/>
    <m/>
    <m/>
    <m/>
    <m/>
  </r>
  <r>
    <s v="AXC8782"/>
    <s v="M037"/>
    <s v="XSM037"/>
    <s v="COL"/>
    <s v="510"/>
    <s v="NEW PURPLE"/>
    <x v="7"/>
    <s v="XSM"/>
    <m/>
    <n v="5"/>
    <m/>
    <m/>
    <n v="5"/>
    <m/>
    <n v="1"/>
    <m/>
    <m/>
  </r>
  <r>
    <s v="AXC1799"/>
    <s v="3737V"/>
    <s v="XSM037"/>
    <s v="COL"/>
    <s v="002"/>
    <s v="OXFORD"/>
    <x v="7"/>
    <s v="XSM"/>
    <m/>
    <n v="4"/>
    <m/>
    <m/>
    <n v="4"/>
    <m/>
    <m/>
    <m/>
    <m/>
  </r>
  <r>
    <s v="AXD0908"/>
    <s v="M037HT"/>
    <s v="XSM037"/>
    <s v="COL"/>
    <s v="001"/>
    <s v="BLACK"/>
    <x v="6"/>
    <s v="XSM"/>
    <m/>
    <n v="27"/>
    <m/>
    <m/>
    <n v="27"/>
    <m/>
    <m/>
    <m/>
    <m/>
  </r>
  <r>
    <s v="AXD6064"/>
    <s v="M037HT"/>
    <s v="XSM037"/>
    <s v="COL"/>
    <s v="320"/>
    <s v="KELLY"/>
    <x v="6"/>
    <s v="XSM"/>
    <m/>
    <n v="6"/>
    <m/>
    <m/>
    <n v="6"/>
    <m/>
    <m/>
    <m/>
    <m/>
  </r>
  <r>
    <s v="AXD6069"/>
    <s v="M037HT"/>
    <s v="XSM037"/>
    <s v="COL"/>
    <s v="320"/>
    <s v="KELLY"/>
    <x v="6"/>
    <s v="XSM"/>
    <m/>
    <n v="3"/>
    <m/>
    <m/>
    <n v="3"/>
    <m/>
    <m/>
    <m/>
    <m/>
  </r>
  <r>
    <s v="AXE1812"/>
    <s v="M037"/>
    <s v="XSM037"/>
    <s v="COL"/>
    <s v="510"/>
    <s v="NEW PURPLE"/>
    <x v="7"/>
    <s v="XSM"/>
    <m/>
    <n v="4"/>
    <m/>
    <m/>
    <n v="4"/>
    <m/>
    <m/>
    <m/>
    <m/>
  </r>
  <r>
    <s v="AXD9939"/>
    <s v="M037"/>
    <s v="XSM037"/>
    <s v="COL"/>
    <s v="301"/>
    <s v="DK GREEN"/>
    <x v="7"/>
    <s v="XSM"/>
    <m/>
    <n v="11"/>
    <m/>
    <m/>
    <n v="11"/>
    <m/>
    <m/>
    <m/>
    <m/>
  </r>
  <r>
    <s v="AXD9934"/>
    <s v="M037"/>
    <s v="XSM037"/>
    <s v="COL"/>
    <s v="320"/>
    <s v="KELLY"/>
    <x v="7"/>
    <s v="XSM"/>
    <m/>
    <n v="9"/>
    <m/>
    <m/>
    <n v="9"/>
    <m/>
    <m/>
    <m/>
    <m/>
  </r>
  <r>
    <s v="AXE1807"/>
    <s v="M037"/>
    <s v="XSM037"/>
    <s v="COL"/>
    <s v="320"/>
    <s v="KELLY"/>
    <x v="7"/>
    <s v="XSM"/>
    <m/>
    <n v="1"/>
    <m/>
    <m/>
    <n v="1"/>
    <m/>
    <m/>
    <m/>
    <m/>
  </r>
  <r>
    <s v="AXE1820"/>
    <s v="M037"/>
    <s v="XSM037"/>
    <s v="COL"/>
    <s v="710"/>
    <s v="LT GOLD"/>
    <x v="7"/>
    <s v="XSM"/>
    <m/>
    <n v="2"/>
    <m/>
    <m/>
    <n v="2"/>
    <m/>
    <m/>
    <m/>
    <m/>
  </r>
  <r>
    <s v="AX9WE36"/>
    <s v="060B"/>
    <s v="XS060B"/>
    <s v="COL"/>
    <s v="410"/>
    <s v="NAVY"/>
    <x v="3"/>
    <s v="MED"/>
    <m/>
    <n v="4"/>
    <m/>
    <m/>
    <n v="4"/>
    <m/>
    <n v="1"/>
    <m/>
    <m/>
  </r>
  <r>
    <s v="AXE8188"/>
    <s v="060B"/>
    <s v="XS060B"/>
    <s v="COL"/>
    <s v="603"/>
    <s v="MAROON"/>
    <x v="3"/>
    <s v="MED"/>
    <m/>
    <n v="13"/>
    <m/>
    <m/>
    <n v="13"/>
    <m/>
    <m/>
    <m/>
    <m/>
  </r>
  <r>
    <s v="AXA5363"/>
    <s v="B058"/>
    <s v="XS060B"/>
    <s v="COL"/>
    <s v="620"/>
    <s v="RED"/>
    <x v="4"/>
    <s v="MED"/>
    <m/>
    <n v="8"/>
    <m/>
    <m/>
    <n v="8"/>
    <m/>
    <m/>
    <m/>
    <m/>
  </r>
  <r>
    <s v="AX9RQ53"/>
    <s v="060B"/>
    <s v="XS060B"/>
    <s v="COL"/>
    <s v="410"/>
    <s v="NAVY"/>
    <x v="3"/>
    <s v="MED"/>
    <m/>
    <n v="8"/>
    <m/>
    <m/>
    <n v="8"/>
    <m/>
    <m/>
    <m/>
    <m/>
  </r>
  <r>
    <s v="AX7F312"/>
    <s v="060B"/>
    <s v="XS060B"/>
    <s v="COL"/>
    <s v="620"/>
    <s v="RED"/>
    <x v="3"/>
    <s v="MED"/>
    <m/>
    <n v="8"/>
    <m/>
    <m/>
    <n v="8"/>
    <m/>
    <m/>
    <m/>
    <m/>
  </r>
  <r>
    <s v="AXD4868"/>
    <s v="B035"/>
    <s v="XS060B"/>
    <s v="COL"/>
    <s v="430"/>
    <s v="ROYAL"/>
    <x v="5"/>
    <s v="MED"/>
    <m/>
    <n v="18"/>
    <m/>
    <m/>
    <n v="18"/>
    <m/>
    <m/>
    <m/>
    <m/>
  </r>
  <r>
    <s v="AXE6981"/>
    <s v="B035"/>
    <s v="XS060B"/>
    <s v="COL"/>
    <s v="002"/>
    <s v="OXFORD"/>
    <x v="5"/>
    <s v="MED"/>
    <m/>
    <n v="3"/>
    <m/>
    <m/>
    <n v="3"/>
    <m/>
    <m/>
    <m/>
    <m/>
  </r>
  <r>
    <s v="AX7E940"/>
    <s v="B058"/>
    <s v="XS060B"/>
    <s v="COL"/>
    <s v="301"/>
    <s v="DK GREEN"/>
    <x v="4"/>
    <s v="MED"/>
    <m/>
    <n v="4"/>
    <m/>
    <m/>
    <n v="4"/>
    <m/>
    <m/>
    <m/>
    <m/>
  </r>
  <r>
    <s v="AXE8194"/>
    <s v="060B"/>
    <s v="XS060B"/>
    <s v="COL"/>
    <s v="620"/>
    <s v="RED"/>
    <x v="3"/>
    <s v="MED"/>
    <m/>
    <n v="6"/>
    <m/>
    <m/>
    <n v="6"/>
    <m/>
    <m/>
    <m/>
    <m/>
  </r>
  <r>
    <s v="AXD4876"/>
    <s v="M774"/>
    <s v="XSM774"/>
    <s v="COL"/>
    <s v="002"/>
    <s v="OXFORD"/>
    <x v="1"/>
    <s v="XLG"/>
    <m/>
    <n v="36"/>
    <m/>
    <m/>
    <n v="36"/>
    <m/>
    <n v="1"/>
    <m/>
    <m/>
  </r>
  <r>
    <s v="AX7F340"/>
    <s v="061M"/>
    <s v="XS173"/>
    <s v="COL"/>
    <s v="001"/>
    <s v="BLACK"/>
    <x v="9"/>
    <s v="MED"/>
    <m/>
    <n v="40"/>
    <m/>
    <m/>
    <n v="40"/>
    <m/>
    <n v="1"/>
    <m/>
    <m/>
  </r>
  <r>
    <s v="AXE8189"/>
    <s v="061M"/>
    <s v="XS173"/>
    <s v="COL"/>
    <s v="001"/>
    <s v="BLACK"/>
    <x v="9"/>
    <s v="MED"/>
    <m/>
    <n v="20"/>
    <m/>
    <m/>
    <n v="20"/>
    <m/>
    <m/>
    <m/>
    <m/>
  </r>
  <r>
    <s v="AXE1827"/>
    <s v="M037HT"/>
    <s v="XSM037"/>
    <s v="COL"/>
    <s v="320"/>
    <s v="KELLY"/>
    <x v="6"/>
    <s v="MED"/>
    <m/>
    <n v="6"/>
    <m/>
    <m/>
    <n v="6"/>
    <m/>
    <n v="1"/>
    <m/>
    <m/>
  </r>
  <r>
    <s v="AXD9936"/>
    <s v="M037"/>
    <s v="XSM037"/>
    <s v="COL"/>
    <s v="301"/>
    <s v="DK GREEN"/>
    <x v="7"/>
    <s v="MED"/>
    <m/>
    <n v="36"/>
    <m/>
    <m/>
    <n v="36"/>
    <m/>
    <m/>
    <m/>
    <m/>
  </r>
  <r>
    <s v="AXD0728"/>
    <s v="M037"/>
    <s v="XSM037"/>
    <s v="COL"/>
    <s v="430"/>
    <s v="ROYAL"/>
    <x v="7"/>
    <s v="MED"/>
    <m/>
    <n v="23"/>
    <m/>
    <m/>
    <n v="23"/>
    <m/>
    <m/>
    <m/>
    <m/>
  </r>
  <r>
    <s v="AXE1818"/>
    <s v="M037"/>
    <s v="XSM037"/>
    <s v="COL"/>
    <s v="710"/>
    <s v="LT GOLD"/>
    <x v="7"/>
    <s v="MED"/>
    <m/>
    <n v="5"/>
    <m/>
    <m/>
    <n v="5"/>
    <m/>
    <m/>
    <m/>
    <m/>
  </r>
  <r>
    <s v="AXE1840"/>
    <s v="M037HT"/>
    <s v="XSM037"/>
    <s v="COL"/>
    <s v="811"/>
    <s v="ORANGE"/>
    <x v="6"/>
    <s v="MED"/>
    <m/>
    <n v="2"/>
    <m/>
    <m/>
    <n v="2"/>
    <m/>
    <m/>
    <m/>
    <m/>
  </r>
  <r>
    <s v="AX9RQ83"/>
    <s v="060M"/>
    <s v="XS173"/>
    <s v="COL"/>
    <s v="410"/>
    <s v="NAVY"/>
    <x v="9"/>
    <s v="MED"/>
    <m/>
    <n v="25"/>
    <m/>
    <m/>
    <n v="25"/>
    <m/>
    <n v="1"/>
    <m/>
    <m/>
  </r>
  <r>
    <s v="AXC1298"/>
    <s v="064m"/>
    <s v="XS173"/>
    <s v="COL"/>
    <s v="430"/>
    <s v="ROYAL"/>
    <x v="8"/>
    <s v="MED"/>
    <m/>
    <n v="7"/>
    <m/>
    <m/>
    <n v="7"/>
    <m/>
    <m/>
    <m/>
    <m/>
  </r>
  <r>
    <s v="AXE8198"/>
    <s v="061M"/>
    <s v="XS173"/>
    <s v="COL"/>
    <s v="001"/>
    <s v="BLACK"/>
    <x v="9"/>
    <s v="MED"/>
    <m/>
    <n v="11"/>
    <m/>
    <m/>
    <n v="11"/>
    <m/>
    <m/>
    <m/>
    <m/>
  </r>
  <r>
    <s v="AXC5684"/>
    <s v="061M"/>
    <s v="XS173"/>
    <s v="COL"/>
    <s v="001"/>
    <s v="BLACK"/>
    <x v="9"/>
    <s v="MED"/>
    <m/>
    <n v="12"/>
    <m/>
    <m/>
    <n v="12"/>
    <m/>
    <m/>
    <m/>
    <m/>
  </r>
  <r>
    <s v="AXE8197"/>
    <s v="061M"/>
    <s v="XS173"/>
    <s v="COL"/>
    <s v="001"/>
    <s v="BLACK"/>
    <x v="9"/>
    <s v="MED"/>
    <m/>
    <n v="5"/>
    <m/>
    <m/>
    <n v="5"/>
    <m/>
    <m/>
    <m/>
    <m/>
  </r>
  <r>
    <s v="AXC5685"/>
    <s v="061M"/>
    <s v="XS173"/>
    <s v="COL"/>
    <s v="001"/>
    <s v="BLACK"/>
    <x v="9"/>
    <s v="LGE"/>
    <m/>
    <n v="20"/>
    <m/>
    <m/>
    <n v="20"/>
    <m/>
    <n v="1"/>
    <m/>
    <m/>
  </r>
  <r>
    <s v="AX7F333"/>
    <s v="060M"/>
    <s v="XS173"/>
    <s v="COL"/>
    <s v="603"/>
    <s v="MAROON"/>
    <x v="9"/>
    <s v="LGE"/>
    <m/>
    <n v="13"/>
    <m/>
    <m/>
    <n v="13"/>
    <m/>
    <m/>
    <m/>
    <m/>
  </r>
  <r>
    <s v="AX9RQ86"/>
    <s v="060M"/>
    <s v="XS173"/>
    <s v="COL"/>
    <s v="603"/>
    <s v="MAROON"/>
    <x v="9"/>
    <s v="LGE"/>
    <m/>
    <n v="19"/>
    <m/>
    <m/>
    <n v="19"/>
    <m/>
    <m/>
    <m/>
    <m/>
  </r>
  <r>
    <s v="AXE8197"/>
    <s v="061M"/>
    <s v="XS173"/>
    <s v="COL"/>
    <s v="001"/>
    <s v="BLACK"/>
    <x v="9"/>
    <s v="LGE"/>
    <m/>
    <n v="8"/>
    <m/>
    <m/>
    <n v="8"/>
    <m/>
    <m/>
    <m/>
    <m/>
  </r>
  <r>
    <s v="AX9RQ47"/>
    <s v="M068"/>
    <s v="XS173"/>
    <s v="COL"/>
    <s v="017"/>
    <s v="BLACKENED ASH/INDIGO BERBER "/>
    <x v="9"/>
    <s v="LGE"/>
    <m/>
    <n v="8"/>
    <m/>
    <m/>
    <n v="8"/>
    <m/>
    <n v="1"/>
    <m/>
    <m/>
  </r>
  <r>
    <s v="AX7F401"/>
    <s v="M058"/>
    <s v="XS173"/>
    <s v="COL"/>
    <s v="301"/>
    <s v="DK GREEN"/>
    <x v="8"/>
    <s v="LGE"/>
    <m/>
    <n v="3"/>
    <m/>
    <m/>
    <n v="3"/>
    <m/>
    <m/>
    <m/>
    <m/>
  </r>
  <r>
    <s v="AX9WH90"/>
    <s v="M058"/>
    <s v="XS173"/>
    <s v="COL"/>
    <s v="410"/>
    <s v="NAVY"/>
    <x v="8"/>
    <s v="LGE"/>
    <m/>
    <n v="7"/>
    <m/>
    <m/>
    <n v="7"/>
    <m/>
    <m/>
    <m/>
    <m/>
  </r>
  <r>
    <s v="AX9E103"/>
    <s v="060M"/>
    <s v="XS173"/>
    <s v="COL"/>
    <s v="410"/>
    <s v="NAVY"/>
    <x v="9"/>
    <s v="LGE"/>
    <m/>
    <n v="18"/>
    <m/>
    <m/>
    <n v="18"/>
    <m/>
    <m/>
    <m/>
    <m/>
  </r>
  <r>
    <s v="AXC6131"/>
    <s v="M058"/>
    <s v="XS173"/>
    <s v="COL"/>
    <s v="001"/>
    <s v="BLACK"/>
    <x v="8"/>
    <s v="LGE"/>
    <m/>
    <n v="7"/>
    <m/>
    <m/>
    <n v="7"/>
    <m/>
    <m/>
    <m/>
    <m/>
  </r>
  <r>
    <s v="AXE8197"/>
    <s v="061M"/>
    <s v="XS173"/>
    <s v="COL"/>
    <s v="001"/>
    <s v="BLACK"/>
    <x v="9"/>
    <s v="LGE"/>
    <m/>
    <n v="17"/>
    <m/>
    <m/>
    <n v="17"/>
    <m/>
    <m/>
    <m/>
    <m/>
  </r>
  <r>
    <s v="AXC5685"/>
    <s v="061M"/>
    <s v="XS173"/>
    <s v="COL"/>
    <s v="001"/>
    <s v="BLACK"/>
    <x v="9"/>
    <s v="LGE"/>
    <m/>
    <n v="60"/>
    <m/>
    <m/>
    <n v="60"/>
    <m/>
    <n v="1"/>
    <m/>
    <m/>
  </r>
  <r>
    <s v="AXF9037"/>
    <s v="M036"/>
    <s v="XSM774"/>
    <s v="COL"/>
    <s v="001"/>
    <s v="BLACK"/>
    <x v="0"/>
    <s v="XLG"/>
    <m/>
    <n v="9"/>
    <m/>
    <m/>
    <n v="9"/>
    <m/>
    <n v="1"/>
    <m/>
    <m/>
  </r>
  <r>
    <s v="AXF9043"/>
    <s v="M036"/>
    <s v="XSM774"/>
    <s v="COL"/>
    <s v="620"/>
    <s v="RED"/>
    <x v="0"/>
    <s v="XLG"/>
    <m/>
    <n v="9"/>
    <m/>
    <m/>
    <n v="9"/>
    <m/>
    <m/>
    <m/>
    <m/>
  </r>
  <r>
    <s v="AXE1329"/>
    <s v="M774"/>
    <s v="XSM774"/>
    <s v="COL"/>
    <s v="002"/>
    <s v="OXFORD"/>
    <x v="1"/>
    <s v="XLG"/>
    <m/>
    <n v="7"/>
    <m/>
    <m/>
    <n v="7"/>
    <m/>
    <m/>
    <m/>
    <m/>
  </r>
  <r>
    <s v="AXE3206"/>
    <s v="M774"/>
    <s v="XSM774"/>
    <s v="COL"/>
    <s v="410"/>
    <s v="NAVY"/>
    <x v="1"/>
    <s v="XLG"/>
    <m/>
    <n v="3"/>
    <m/>
    <m/>
    <n v="3"/>
    <m/>
    <m/>
    <m/>
    <m/>
  </r>
  <r>
    <s v="AXF7039"/>
    <s v="M036"/>
    <s v="XSM774"/>
    <s v="COL"/>
    <s v="002"/>
    <s v="OXFORD"/>
    <x v="0"/>
    <s v="XLG"/>
    <m/>
    <n v="4"/>
    <m/>
    <m/>
    <n v="4"/>
    <m/>
    <m/>
    <m/>
    <m/>
  </r>
  <r>
    <s v="AXF9033"/>
    <s v="M036"/>
    <s v="XSM774"/>
    <s v="COL"/>
    <s v="410"/>
    <s v="NAVY"/>
    <x v="0"/>
    <s v="XLG"/>
    <m/>
    <n v="4"/>
    <m/>
    <m/>
    <n v="4"/>
    <m/>
    <m/>
    <m/>
    <m/>
  </r>
  <r>
    <s v="AXE1840"/>
    <s v="M037HT"/>
    <s v="XSM037"/>
    <s v="COL"/>
    <s v="811"/>
    <s v="ORANGE"/>
    <x v="6"/>
    <s v="MED"/>
    <m/>
    <n v="14"/>
    <m/>
    <m/>
    <n v="14"/>
    <m/>
    <n v="1"/>
    <m/>
    <m/>
  </r>
  <r>
    <s v="AXE1836"/>
    <s v="M037HT"/>
    <s v="XSM037"/>
    <s v="COL"/>
    <s v="710"/>
    <s v="LT GOLD"/>
    <x v="6"/>
    <s v="MED"/>
    <m/>
    <n v="15"/>
    <m/>
    <m/>
    <n v="15"/>
    <m/>
    <m/>
    <m/>
    <m/>
  </r>
  <r>
    <s v="AXE1824"/>
    <s v="M037HT"/>
    <s v="XSM037"/>
    <s v="COL"/>
    <s v="001"/>
    <s v="BLACK"/>
    <x v="6"/>
    <s v="MED"/>
    <m/>
    <n v="30"/>
    <m/>
    <m/>
    <n v="30"/>
    <m/>
    <m/>
    <m/>
    <m/>
  </r>
  <r>
    <s v="AXZ4544"/>
    <s v="M037HT"/>
    <s v="XSM037"/>
    <s v="COL"/>
    <s v="001"/>
    <s v="BLACK"/>
    <x v="6"/>
    <s v="MED"/>
    <m/>
    <n v="6"/>
    <m/>
    <m/>
    <n v="6"/>
    <m/>
    <m/>
    <m/>
    <m/>
  </r>
  <r>
    <s v="AXE1831"/>
    <s v="M037HT"/>
    <s v="XSM037"/>
    <s v="COL"/>
    <s v="603"/>
    <s v="MAROON"/>
    <x v="6"/>
    <s v="MED"/>
    <m/>
    <n v="7"/>
    <m/>
    <m/>
    <n v="7"/>
    <m/>
    <m/>
    <m/>
    <m/>
  </r>
  <r>
    <s v="AXC2789"/>
    <s v="M037"/>
    <s v="XSM037"/>
    <s v="COL"/>
    <s v="410"/>
    <s v="NAVY"/>
    <x v="7"/>
    <s v="SMA"/>
    <m/>
    <n v="10"/>
    <m/>
    <m/>
    <n v="10"/>
    <m/>
    <n v="1"/>
    <m/>
    <m/>
  </r>
  <r>
    <s v="AXE1806"/>
    <s v="M037"/>
    <s v="XSM037"/>
    <s v="COL"/>
    <s v="320"/>
    <s v="KELLY"/>
    <x v="7"/>
    <s v="SMA"/>
    <m/>
    <n v="4"/>
    <m/>
    <m/>
    <n v="4"/>
    <m/>
    <m/>
    <m/>
    <m/>
  </r>
  <r>
    <s v="AXE1828"/>
    <s v="M037HT"/>
    <s v="XSM037"/>
    <s v="COL"/>
    <s v="320"/>
    <s v="KELLY"/>
    <x v="6"/>
    <s v="SMA"/>
    <m/>
    <n v="5"/>
    <m/>
    <m/>
    <n v="5"/>
    <m/>
    <m/>
    <m/>
    <m/>
  </r>
  <r>
    <s v="AXE1819"/>
    <s v="M037"/>
    <s v="XSM037"/>
    <s v="COL"/>
    <s v="710"/>
    <s v="LT GOLD"/>
    <x v="7"/>
    <s v="SMA"/>
    <m/>
    <n v="5"/>
    <m/>
    <m/>
    <n v="5"/>
    <m/>
    <m/>
    <m/>
    <m/>
  </r>
  <r>
    <s v="AXE1825"/>
    <s v="M037HT"/>
    <s v="XSM037"/>
    <s v="COL"/>
    <s v="001"/>
    <s v="BLACK"/>
    <x v="6"/>
    <s v="SMA"/>
    <m/>
    <n v="35"/>
    <m/>
    <m/>
    <n v="35"/>
    <m/>
    <m/>
    <m/>
    <m/>
  </r>
  <r>
    <s v="AXE1837"/>
    <s v="M037HT"/>
    <s v="XSM037"/>
    <s v="COL"/>
    <s v="710"/>
    <s v="LT GOLD"/>
    <x v="6"/>
    <s v="SMA"/>
    <m/>
    <n v="13"/>
    <m/>
    <m/>
    <n v="13"/>
    <m/>
    <m/>
    <m/>
    <m/>
  </r>
  <r>
    <s v="AX9WE54"/>
    <s v="060B"/>
    <s v="XS060B"/>
    <s v="COL"/>
    <s v="603"/>
    <s v="MAROON"/>
    <x v="3"/>
    <s v="LGE"/>
    <m/>
    <n v="28"/>
    <m/>
    <m/>
    <n v="28"/>
    <m/>
    <n v="1"/>
    <m/>
    <m/>
  </r>
  <r>
    <s v="AXC1272"/>
    <s v="B058"/>
    <s v="XS060B"/>
    <s v="COL"/>
    <s v="430"/>
    <s v="ROYAL"/>
    <x v="4"/>
    <s v="LGE"/>
    <m/>
    <n v="7"/>
    <m/>
    <m/>
    <n v="7"/>
    <m/>
    <m/>
    <m/>
    <m/>
  </r>
  <r>
    <s v="AXE8128"/>
    <s v="B058"/>
    <s v="XS060B"/>
    <s v="COL"/>
    <s v="430"/>
    <s v="ROYAL"/>
    <x v="4"/>
    <s v="LGE"/>
    <m/>
    <n v="6"/>
    <m/>
    <m/>
    <n v="6"/>
    <m/>
    <m/>
    <m/>
    <m/>
  </r>
  <r>
    <s v="AX7F367"/>
    <s v="B058"/>
    <s v="XS060B"/>
    <s v="COL"/>
    <s v="410"/>
    <s v="NAVY"/>
    <x v="4"/>
    <s v="LGE"/>
    <m/>
    <n v="21"/>
    <m/>
    <m/>
    <n v="21"/>
    <m/>
    <m/>
    <m/>
    <m/>
  </r>
  <r>
    <s v="AX9RQ69"/>
    <s v="B058"/>
    <s v="XS060B"/>
    <s v="COL"/>
    <s v="603"/>
    <s v="MAROON"/>
    <x v="4"/>
    <s v="LGE"/>
    <m/>
    <n v="10"/>
    <m/>
    <m/>
    <n v="10"/>
    <m/>
    <m/>
    <m/>
    <m/>
  </r>
  <r>
    <s v="AXE1820"/>
    <s v="M037"/>
    <s v="XSM037"/>
    <s v="COL"/>
    <s v="710"/>
    <s v="LT GOLD"/>
    <x v="7"/>
    <s v="XSM"/>
    <m/>
    <n v="5"/>
    <m/>
    <m/>
    <n v="5"/>
    <m/>
    <n v="1"/>
    <m/>
    <m/>
  </r>
  <r>
    <s v="AXE1822"/>
    <s v="M037"/>
    <s v="XSM037"/>
    <s v="COL"/>
    <s v="811"/>
    <s v="ORANGE"/>
    <x v="7"/>
    <s v="XSM"/>
    <m/>
    <n v="2"/>
    <m/>
    <m/>
    <n v="2"/>
    <m/>
    <m/>
    <m/>
    <m/>
  </r>
  <r>
    <s v="AXZ4546"/>
    <s v="M037HT"/>
    <s v="XSM037"/>
    <s v="COL"/>
    <s v="510"/>
    <s v="NEW PURPLE"/>
    <x v="6"/>
    <s v="XSM"/>
    <m/>
    <n v="26"/>
    <m/>
    <m/>
    <n v="26"/>
    <m/>
    <m/>
    <m/>
    <m/>
  </r>
  <r>
    <s v="AXE1841"/>
    <s v="M037HT"/>
    <s v="XSM037"/>
    <s v="COL"/>
    <s v="811"/>
    <s v="ORANGE"/>
    <x v="6"/>
    <s v="XSM"/>
    <m/>
    <n v="12"/>
    <m/>
    <m/>
    <n v="12"/>
    <m/>
    <m/>
    <m/>
    <m/>
  </r>
  <r>
    <s v="AXZ4565"/>
    <s v="M037HT"/>
    <s v="XSM037"/>
    <s v="COL"/>
    <s v="603"/>
    <s v="MAROON"/>
    <x v="6"/>
    <s v="XSM"/>
    <m/>
    <n v="27"/>
    <m/>
    <m/>
    <n v="27"/>
    <m/>
    <m/>
    <m/>
    <m/>
  </r>
  <r>
    <s v="AXD9173"/>
    <s v="M037HT"/>
    <s v="XSM037"/>
    <s v="COL"/>
    <s v="002"/>
    <s v="OXFORD"/>
    <x v="6"/>
    <s v="XLG"/>
    <m/>
    <n v="25"/>
    <m/>
    <m/>
    <n v="25"/>
    <m/>
    <n v="1"/>
    <m/>
    <m/>
  </r>
  <r>
    <s v="AXE1811"/>
    <s v="M037"/>
    <s v="XSM037"/>
    <s v="COL"/>
    <s v="510"/>
    <s v="NEW PURPLE"/>
    <x v="7"/>
    <s v="XLG"/>
    <m/>
    <n v="11"/>
    <m/>
    <m/>
    <n v="11"/>
    <m/>
    <m/>
    <m/>
    <m/>
  </r>
  <r>
    <s v="AXE1838"/>
    <s v="M037HT"/>
    <s v="XSM037"/>
    <s v="COL"/>
    <s v="710"/>
    <s v="LT GOLD"/>
    <x v="6"/>
    <s v="XLG"/>
    <m/>
    <n v="10"/>
    <m/>
    <m/>
    <n v="10"/>
    <m/>
    <m/>
    <m/>
    <m/>
  </r>
  <r>
    <s v="AXE1833"/>
    <s v="M037HT"/>
    <s v="XSM037"/>
    <s v="COL"/>
    <s v="603"/>
    <s v="MAROON"/>
    <x v="6"/>
    <s v="XLG"/>
    <m/>
    <n v="3"/>
    <m/>
    <m/>
    <n v="3"/>
    <m/>
    <m/>
    <m/>
    <m/>
  </r>
  <r>
    <s v="AXE1826"/>
    <s v="M037HT"/>
    <s v="XSM037"/>
    <s v="COL"/>
    <s v="001"/>
    <s v="BLACK"/>
    <x v="6"/>
    <s v="XLG"/>
    <m/>
    <n v="6"/>
    <m/>
    <m/>
    <n v="6"/>
    <m/>
    <m/>
    <m/>
    <m/>
  </r>
  <r>
    <s v="AXF9041"/>
    <s v="M037HT"/>
    <s v="XSM037"/>
    <s v="COL"/>
    <s v="410"/>
    <s v="NAVY"/>
    <x v="6"/>
    <s v="XLG"/>
    <m/>
    <n v="17"/>
    <m/>
    <m/>
    <n v="17"/>
    <m/>
    <m/>
    <m/>
    <m/>
  </r>
  <r>
    <s v="AXE1791"/>
    <s v="B037HT"/>
    <s v="XSB037"/>
    <s v="COL"/>
    <s v="510"/>
    <s v="NEW PURPLE"/>
    <x v="6"/>
    <s v="SMA"/>
    <m/>
    <n v="6"/>
    <m/>
    <m/>
    <n v="6"/>
    <m/>
    <n v="1"/>
    <m/>
    <m/>
  </r>
  <r>
    <s v="AXD6047"/>
    <s v="B037"/>
    <s v="XSB037"/>
    <s v="COL"/>
    <s v="320"/>
    <s v="KELLY"/>
    <x v="7"/>
    <s v="SMA"/>
    <m/>
    <n v="10"/>
    <m/>
    <m/>
    <n v="10"/>
    <m/>
    <m/>
    <m/>
    <m/>
  </r>
  <r>
    <s v="AXB5992"/>
    <s v="B037HT"/>
    <s v="XSB037"/>
    <s v="COL"/>
    <s v="603"/>
    <s v="MAROON"/>
    <x v="6"/>
    <s v="SMA"/>
    <m/>
    <n v="13"/>
    <m/>
    <m/>
    <n v="13"/>
    <m/>
    <m/>
    <m/>
    <m/>
  </r>
  <r>
    <s v="AXE7600"/>
    <s v="3737GW"/>
    <s v="XSB037"/>
    <s v="COL"/>
    <s v="620"/>
    <s v="RED"/>
    <x v="10"/>
    <s v="SMA"/>
    <m/>
    <n v="21"/>
    <m/>
    <m/>
    <n v="21"/>
    <m/>
    <m/>
    <m/>
    <m/>
  </r>
  <r>
    <s v="AXE7594"/>
    <s v="3737GW"/>
    <s v="XSB037"/>
    <s v="COL"/>
    <s v="410"/>
    <s v="NAVY"/>
    <x v="10"/>
    <s v="SMA"/>
    <m/>
    <n v="8"/>
    <m/>
    <m/>
    <n v="8"/>
    <m/>
    <m/>
    <m/>
    <m/>
  </r>
  <r>
    <s v="AXE9822"/>
    <s v="3737GW"/>
    <s v="XSB037"/>
    <s v="COL"/>
    <s v="410"/>
    <s v="NAVY"/>
    <x v="10"/>
    <s v="SMA"/>
    <m/>
    <n v="2"/>
    <m/>
    <m/>
    <n v="2"/>
    <m/>
    <m/>
    <m/>
    <m/>
  </r>
  <r>
    <s v="AXD9316"/>
    <s v="B037"/>
    <s v="XSB037"/>
    <s v="COL"/>
    <s v="301"/>
    <s v="DK GREEN"/>
    <x v="7"/>
    <s v="SMA"/>
    <m/>
    <n v="6"/>
    <m/>
    <m/>
    <n v="6"/>
    <m/>
    <m/>
    <m/>
    <m/>
  </r>
  <r>
    <s v="AXE1795"/>
    <s v="B037HT"/>
    <s v="XSB037"/>
    <s v="COL"/>
    <s v="603"/>
    <s v="MAROON"/>
    <x v="6"/>
    <s v="SMA"/>
    <m/>
    <n v="6"/>
    <m/>
    <m/>
    <n v="6"/>
    <m/>
    <m/>
    <m/>
    <m/>
  </r>
  <r>
    <s v="AX9RQ87"/>
    <s v="060M"/>
    <s v="XS173"/>
    <s v="COL"/>
    <s v="603"/>
    <s v="MAROON"/>
    <x v="9"/>
    <s v="MED"/>
    <m/>
    <n v="56"/>
    <m/>
    <m/>
    <n v="56"/>
    <m/>
    <n v="1"/>
    <m/>
    <m/>
  </r>
  <r>
    <s v="AX7F334"/>
    <s v="060M"/>
    <s v="XS173"/>
    <s v="COL"/>
    <s v="603"/>
    <s v="MAROON"/>
    <x v="9"/>
    <s v="MED"/>
    <m/>
    <n v="4"/>
    <m/>
    <m/>
    <n v="4"/>
    <m/>
    <m/>
    <m/>
    <m/>
  </r>
  <r>
    <s v="AX7F361"/>
    <s v="B058"/>
    <s v="XS060B"/>
    <s v="COL"/>
    <s v="001"/>
    <s v="BLACK"/>
    <x v="4"/>
    <s v="XSM"/>
    <m/>
    <n v="12"/>
    <m/>
    <m/>
    <n v="12"/>
    <m/>
    <n v="1"/>
    <m/>
    <m/>
  </r>
  <r>
    <s v="AX7F310"/>
    <s v="060B"/>
    <s v="XS060B"/>
    <s v="COL"/>
    <s v="603"/>
    <s v="MAROON"/>
    <x v="3"/>
    <s v="XSM"/>
    <m/>
    <n v="3"/>
    <m/>
    <m/>
    <n v="3"/>
    <m/>
    <m/>
    <m/>
    <m/>
  </r>
  <r>
    <s v="AX9WE45"/>
    <s v="060B"/>
    <s v="XS060B"/>
    <s v="COL"/>
    <s v="603"/>
    <s v="MAROON"/>
    <x v="3"/>
    <s v="XSM"/>
    <m/>
    <n v="14"/>
    <m/>
    <m/>
    <n v="14"/>
    <m/>
    <m/>
    <m/>
    <m/>
  </r>
  <r>
    <s v="AXE8191"/>
    <s v="060B"/>
    <s v="XS060B"/>
    <s v="COL"/>
    <s v="603"/>
    <s v="MAROON"/>
    <x v="3"/>
    <s v="XSM"/>
    <m/>
    <n v="14"/>
    <m/>
    <m/>
    <n v="14"/>
    <m/>
    <m/>
    <m/>
    <m/>
  </r>
  <r>
    <s v="AXC1276"/>
    <s v="B058"/>
    <s v="XS060B"/>
    <s v="COL"/>
    <s v="430"/>
    <s v="ROYAL"/>
    <x v="4"/>
    <s v="XSM"/>
    <m/>
    <n v="2"/>
    <m/>
    <m/>
    <n v="2"/>
    <m/>
    <m/>
    <m/>
    <m/>
  </r>
  <r>
    <s v="AXF6791"/>
    <s v="B058"/>
    <s v="XS060B"/>
    <s v="COL"/>
    <s v="430"/>
    <s v="ROYAL"/>
    <x v="4"/>
    <s v="XSM"/>
    <m/>
    <n v="5"/>
    <m/>
    <m/>
    <n v="5"/>
    <m/>
    <m/>
    <m/>
    <m/>
  </r>
  <r>
    <s v="AXE5191"/>
    <s v="060B"/>
    <s v="XS060B"/>
    <s v="COL"/>
    <s v="620"/>
    <s v="RED"/>
    <x v="3"/>
    <s v="XSM"/>
    <m/>
    <n v="4"/>
    <m/>
    <m/>
    <n v="4"/>
    <m/>
    <m/>
    <m/>
    <m/>
  </r>
  <r>
    <s v="AXZ9223"/>
    <s v="B058"/>
    <s v="XS060B"/>
    <s v="COL"/>
    <s v="410"/>
    <s v="NAVY"/>
    <x v="4"/>
    <s v="XSM"/>
    <m/>
    <n v="7"/>
    <m/>
    <m/>
    <n v="7"/>
    <m/>
    <m/>
    <m/>
    <m/>
  </r>
  <r>
    <s v="AX7F371"/>
    <s v="B058"/>
    <s v="XS060B"/>
    <s v="COL"/>
    <s v="410"/>
    <s v="NAVY"/>
    <x v="4"/>
    <s v="XSM"/>
    <m/>
    <n v="11"/>
    <m/>
    <m/>
    <n v="11"/>
    <m/>
    <m/>
    <m/>
    <m/>
  </r>
  <r>
    <s v="AX9RQ48"/>
    <s v="M068"/>
    <s v="XS173"/>
    <s v="COL"/>
    <s v="017"/>
    <s v="BLACKENED ASH/INDIGO BERBER "/>
    <x v="9"/>
    <s v="2XL"/>
    <m/>
    <n v="4"/>
    <m/>
    <m/>
    <n v="4"/>
    <m/>
    <n v="1"/>
    <m/>
    <m/>
  </r>
  <r>
    <s v="AX7F408"/>
    <s v="M058"/>
    <s v="XS173"/>
    <s v="COL"/>
    <s v="301"/>
    <s v="DK GREEN"/>
    <x v="8"/>
    <s v="2XL"/>
    <m/>
    <n v="10"/>
    <m/>
    <m/>
    <n v="10"/>
    <m/>
    <m/>
    <m/>
    <m/>
  </r>
  <r>
    <s v="AX9RQ79"/>
    <s v="060M"/>
    <s v="XS173"/>
    <s v="COL"/>
    <s v="001"/>
    <s v="BLACK"/>
    <x v="9"/>
    <s v="2XL"/>
    <m/>
    <n v="2"/>
    <m/>
    <m/>
    <n v="2"/>
    <m/>
    <m/>
    <m/>
    <m/>
  </r>
  <r>
    <s v="AX9E101"/>
    <s v="060M"/>
    <s v="XS173"/>
    <s v="COL"/>
    <s v="001"/>
    <s v="BLACK"/>
    <x v="9"/>
    <s v="2XL"/>
    <m/>
    <n v="10"/>
    <m/>
    <m/>
    <n v="10"/>
    <m/>
    <m/>
    <m/>
    <m/>
  </r>
  <r>
    <s v="AX9RR28"/>
    <s v="060M"/>
    <s v="XS173"/>
    <s v="COL"/>
    <s v="410"/>
    <s v="NAVY"/>
    <x v="9"/>
    <s v="2XL"/>
    <m/>
    <n v="8"/>
    <m/>
    <m/>
    <n v="8"/>
    <m/>
    <m/>
    <m/>
    <m/>
  </r>
  <r>
    <s v="AX9G110"/>
    <s v="060M"/>
    <s v="XS173"/>
    <s v="COL"/>
    <s v="430"/>
    <s v="ROYAL"/>
    <x v="9"/>
    <s v="2XL"/>
    <m/>
    <n v="3"/>
    <m/>
    <m/>
    <n v="3"/>
    <m/>
    <m/>
    <m/>
    <m/>
  </r>
  <r>
    <s v="AX7F346"/>
    <s v="061M"/>
    <s v="XS173"/>
    <s v="COL"/>
    <s v="301"/>
    <s v="DK GREEN"/>
    <x v="9"/>
    <s v="2XL"/>
    <m/>
    <n v="3"/>
    <m/>
    <m/>
    <n v="3"/>
    <m/>
    <m/>
    <m/>
    <m/>
  </r>
  <r>
    <s v="AXE8201"/>
    <s v="061M"/>
    <s v="XS173"/>
    <s v="COL"/>
    <s v="001"/>
    <s v="BLACK"/>
    <x v="9"/>
    <s v="2XL"/>
    <m/>
    <n v="20"/>
    <m/>
    <m/>
    <n v="20"/>
    <m/>
    <m/>
    <m/>
    <m/>
  </r>
  <r>
    <s v="AXE1789"/>
    <s v="B037HT"/>
    <s v="XSB037"/>
    <s v="COL"/>
    <s v="510"/>
    <s v="NEW PURPLE"/>
    <x v="6"/>
    <s v="LGE"/>
    <m/>
    <n v="12"/>
    <m/>
    <m/>
    <n v="12"/>
    <m/>
    <n v="1"/>
    <m/>
    <m/>
  </r>
  <r>
    <s v="AXE1742"/>
    <s v="B037"/>
    <s v="XSB037"/>
    <s v="COL"/>
    <s v="510"/>
    <s v="NEW PURPLE"/>
    <x v="7"/>
    <s v="LGE"/>
    <m/>
    <n v="6"/>
    <m/>
    <m/>
    <n v="6"/>
    <m/>
    <m/>
    <m/>
    <m/>
  </r>
  <r>
    <s v="AXE7598"/>
    <s v="3737GW"/>
    <s v="XSB037"/>
    <s v="COL"/>
    <s v="620"/>
    <s v="RED"/>
    <x v="10"/>
    <s v="LGE"/>
    <m/>
    <n v="19"/>
    <m/>
    <m/>
    <n v="19"/>
    <m/>
    <m/>
    <m/>
    <m/>
  </r>
  <r>
    <s v="AXE7592"/>
    <s v="3737GW"/>
    <s v="XSB037"/>
    <s v="COL"/>
    <s v="410"/>
    <s v="NAVY"/>
    <x v="10"/>
    <s v="LGE"/>
    <m/>
    <n v="13"/>
    <m/>
    <m/>
    <n v="13"/>
    <m/>
    <m/>
    <m/>
    <m/>
  </r>
  <r>
    <s v="AXE1740"/>
    <s v="B037"/>
    <s v="XSB037"/>
    <s v="COL"/>
    <s v="320"/>
    <s v="KELLY"/>
    <x v="7"/>
    <s v="LGE"/>
    <m/>
    <n v="5"/>
    <m/>
    <m/>
    <n v="5"/>
    <m/>
    <m/>
    <m/>
    <m/>
  </r>
  <r>
    <s v="AXE1756"/>
    <s v="B037"/>
    <s v="XSB037"/>
    <s v="COL"/>
    <s v="811"/>
    <s v="ORANGE"/>
    <x v="7"/>
    <s v="LGE"/>
    <m/>
    <n v="3"/>
    <m/>
    <m/>
    <n v="3"/>
    <m/>
    <m/>
    <m/>
    <m/>
  </r>
  <r>
    <s v="AXE1784"/>
    <s v="B037HT"/>
    <s v="XSB037"/>
    <s v="COL"/>
    <s v="320"/>
    <s v="KELLY"/>
    <x v="6"/>
    <s v="LGE"/>
    <m/>
    <n v="16"/>
    <m/>
    <m/>
    <n v="16"/>
    <m/>
    <m/>
    <m/>
    <m/>
  </r>
  <r>
    <s v="AXE1754"/>
    <s v="B037"/>
    <s v="XSB037"/>
    <s v="COL"/>
    <s v="710"/>
    <s v="LT GOLD"/>
    <x v="7"/>
    <s v="LGE"/>
    <m/>
    <n v="3"/>
    <m/>
    <m/>
    <n v="3"/>
    <m/>
    <m/>
    <m/>
    <m/>
  </r>
  <r>
    <s v="AXE1802"/>
    <s v="B037HT"/>
    <s v="XSB037"/>
    <s v="COL"/>
    <s v="811"/>
    <s v="ORANGE"/>
    <x v="6"/>
    <s v="LGE"/>
    <m/>
    <n v="4"/>
    <m/>
    <m/>
    <n v="4"/>
    <m/>
    <m/>
    <m/>
    <m/>
  </r>
  <r>
    <s v="AXE1799"/>
    <s v="B037"/>
    <s v="XSB037"/>
    <s v="COL"/>
    <s v="710"/>
    <s v="LT GOLD"/>
    <x v="7"/>
    <s v="LGE"/>
    <m/>
    <n v="11"/>
    <m/>
    <m/>
    <n v="11"/>
    <m/>
    <m/>
    <m/>
    <m/>
  </r>
  <r>
    <s v="AXY3009"/>
    <s v="B037HT"/>
    <s v="XSB037"/>
    <s v="COL"/>
    <s v="410"/>
    <s v="NAVY"/>
    <x v="6"/>
    <s v="LGE"/>
    <m/>
    <n v="4"/>
    <m/>
    <m/>
    <n v="4"/>
    <m/>
    <m/>
    <m/>
    <m/>
  </r>
  <r>
    <s v="AXD6071"/>
    <s v="M037HT"/>
    <s v="XSM037"/>
    <s v="COL"/>
    <s v="510"/>
    <s v="NEW PURPLE"/>
    <x v="6"/>
    <s v="LGE"/>
    <m/>
    <n v="1"/>
    <m/>
    <m/>
    <n v="1"/>
    <m/>
    <n v="1"/>
    <m/>
    <m/>
  </r>
  <r>
    <s v="AXC1851"/>
    <s v="M037HT"/>
    <s v="XSM037"/>
    <s v="COL"/>
    <s v="301"/>
    <s v="DK GREEN"/>
    <x v="6"/>
    <s v="LGE"/>
    <m/>
    <n v="14"/>
    <m/>
    <m/>
    <n v="14"/>
    <m/>
    <m/>
    <m/>
    <m/>
  </r>
  <r>
    <s v="AXD9935"/>
    <s v="M037"/>
    <s v="XSM037"/>
    <s v="COL"/>
    <s v="301"/>
    <s v="DK GREEN"/>
    <x v="7"/>
    <s v="LGE"/>
    <m/>
    <n v="5"/>
    <m/>
    <m/>
    <n v="5"/>
    <m/>
    <m/>
    <m/>
    <m/>
  </r>
  <r>
    <s v="AXZ4575"/>
    <s v="M037HT"/>
    <s v="XSM037"/>
    <s v="COL"/>
    <s v="811"/>
    <s v="ORANGE"/>
    <x v="6"/>
    <s v="LGE"/>
    <m/>
    <n v="5"/>
    <m/>
    <m/>
    <n v="5"/>
    <m/>
    <m/>
    <m/>
    <m/>
  </r>
  <r>
    <s v="AXE1830"/>
    <s v="M037HT"/>
    <s v="XSM037"/>
    <s v="COL"/>
    <s v="603"/>
    <s v="MAROON"/>
    <x v="6"/>
    <s v="LGE"/>
    <m/>
    <n v="4"/>
    <m/>
    <m/>
    <n v="4"/>
    <m/>
    <m/>
    <m/>
    <m/>
  </r>
  <r>
    <s v="AXE1813"/>
    <s v="M037HT"/>
    <s v="XSM037"/>
    <s v="COL"/>
    <s v="603"/>
    <s v="MAROON"/>
    <x v="6"/>
    <s v="LGE"/>
    <m/>
    <n v="9"/>
    <m/>
    <m/>
    <n v="9"/>
    <m/>
    <m/>
    <m/>
    <m/>
  </r>
  <r>
    <s v="AXE1839"/>
    <s v="M037HT"/>
    <s v="XSM037"/>
    <s v="COL"/>
    <s v="811"/>
    <s v="ORANGE"/>
    <x v="6"/>
    <s v="LGE"/>
    <m/>
    <n v="2"/>
    <m/>
    <m/>
    <n v="2"/>
    <m/>
    <m/>
    <m/>
    <m/>
  </r>
  <r>
    <s v="AXF9040"/>
    <s v="M037HT"/>
    <s v="XSM037"/>
    <s v="COL"/>
    <s v="410"/>
    <s v="NAVY"/>
    <x v="6"/>
    <s v="LGE"/>
    <m/>
    <n v="10"/>
    <m/>
    <m/>
    <n v="10"/>
    <m/>
    <m/>
    <m/>
    <m/>
  </r>
  <r>
    <s v="AXY4293"/>
    <s v="M037HT"/>
    <s v="XSM037"/>
    <s v="COL"/>
    <s v="410"/>
    <s v="NAVY"/>
    <x v="6"/>
    <s v="LGE"/>
    <m/>
    <n v="3"/>
    <m/>
    <m/>
    <n v="3"/>
    <m/>
    <m/>
    <m/>
    <m/>
  </r>
  <r>
    <s v="AXF9042"/>
    <s v="M037HT"/>
    <s v="XSM037"/>
    <s v="COL"/>
    <s v="001"/>
    <s v="BLACK"/>
    <x v="6"/>
    <s v="LGE"/>
    <m/>
    <n v="7"/>
    <m/>
    <m/>
    <n v="7"/>
    <m/>
    <m/>
    <m/>
    <m/>
  </r>
  <r>
    <s v="AXE8194"/>
    <s v="060B"/>
    <s v="XS060B"/>
    <s v="COL"/>
    <s v="620"/>
    <s v="RED"/>
    <x v="3"/>
    <s v="MED"/>
    <m/>
    <n v="16"/>
    <m/>
    <m/>
    <n v="16"/>
    <m/>
    <n v="1"/>
    <m/>
    <m/>
  </r>
  <r>
    <s v="AX9MN79"/>
    <s v="060B"/>
    <s v="XS060B"/>
    <s v="COL"/>
    <s v="001"/>
    <s v="BLACK"/>
    <x v="3"/>
    <s v="MED"/>
    <m/>
    <n v="22"/>
    <m/>
    <m/>
    <n v="22"/>
    <m/>
    <m/>
    <m/>
    <m/>
  </r>
  <r>
    <s v="AXE5184"/>
    <s v="060B"/>
    <s v="XS060B"/>
    <s v="COL"/>
    <s v="320"/>
    <s v="KELLY"/>
    <x v="3"/>
    <s v="MED"/>
    <m/>
    <n v="1"/>
    <m/>
    <m/>
    <n v="1"/>
    <m/>
    <m/>
    <m/>
    <m/>
  </r>
  <r>
    <s v="AX7F368"/>
    <s v="B058"/>
    <s v="XS060B"/>
    <s v="COL"/>
    <s v="410"/>
    <s v="NAVY"/>
    <x v="4"/>
    <s v="MED"/>
    <m/>
    <n v="6"/>
    <m/>
    <m/>
    <n v="6"/>
    <m/>
    <m/>
    <m/>
    <m/>
  </r>
  <r>
    <s v="AXZ5233"/>
    <s v="B058"/>
    <s v="XS060B"/>
    <s v="COL"/>
    <s v="410"/>
    <s v="NAVY"/>
    <x v="4"/>
    <s v="MED"/>
    <m/>
    <n v="14"/>
    <m/>
    <m/>
    <n v="14"/>
    <m/>
    <m/>
    <m/>
    <m/>
  </r>
  <r>
    <s v="AX7F307"/>
    <s v="060B"/>
    <s v="XS060B"/>
    <s v="COL"/>
    <s v="603"/>
    <s v="MAROON"/>
    <x v="3"/>
    <s v="MED"/>
    <m/>
    <n v="13"/>
    <m/>
    <m/>
    <n v="13"/>
    <m/>
    <m/>
    <m/>
    <m/>
  </r>
  <r>
    <s v="AXE1814"/>
    <s v="M037"/>
    <s v="XSM037"/>
    <s v="COL"/>
    <s v="603"/>
    <s v="MAROON"/>
    <x v="7"/>
    <s v="MED"/>
    <m/>
    <n v="5"/>
    <m/>
    <m/>
    <n v="5"/>
    <m/>
    <n v="1"/>
    <m/>
    <m/>
  </r>
  <r>
    <s v="AXZ4545"/>
    <s v="M037HT"/>
    <s v="XSM037"/>
    <s v="COL"/>
    <s v="001"/>
    <s v="BLACK"/>
    <x v="6"/>
    <s v="MED"/>
    <m/>
    <n v="14"/>
    <m/>
    <m/>
    <n v="14"/>
    <m/>
    <m/>
    <m/>
    <m/>
  </r>
  <r>
    <s v="AXY3001"/>
    <s v="M037HT"/>
    <s v="XSM037"/>
    <s v="COL"/>
    <s v="410"/>
    <s v="NAVY"/>
    <x v="6"/>
    <s v="MED"/>
    <m/>
    <n v="53"/>
    <m/>
    <m/>
    <n v="53"/>
    <m/>
    <m/>
    <m/>
    <m/>
  </r>
  <r>
    <s v="AXZ9225"/>
    <s v="B058"/>
    <s v="XS060B"/>
    <s v="COL"/>
    <s v="410"/>
    <s v="NAVY"/>
    <x v="4"/>
    <s v="MED"/>
    <m/>
    <n v="72"/>
    <m/>
    <m/>
    <n v="72"/>
    <m/>
    <n v="1"/>
    <m/>
    <m/>
  </r>
  <r>
    <s v="AXF9033"/>
    <s v="M036"/>
    <s v="XSM774"/>
    <s v="COL"/>
    <s v="410"/>
    <s v="NAVY"/>
    <x v="0"/>
    <s v="XLG"/>
    <m/>
    <n v="3"/>
    <m/>
    <m/>
    <n v="3"/>
    <m/>
    <n v="1"/>
    <m/>
    <m/>
  </r>
  <r>
    <s v="AXE1309"/>
    <s v="M774"/>
    <s v="XSM774"/>
    <s v="COL"/>
    <s v="410"/>
    <s v="NAVY"/>
    <x v="1"/>
    <s v="XLG"/>
    <m/>
    <n v="8"/>
    <m/>
    <m/>
    <n v="8"/>
    <m/>
    <m/>
    <m/>
    <m/>
  </r>
  <r>
    <s v="AXZ4764"/>
    <s v="M774"/>
    <s v="XSM774"/>
    <s v="COL"/>
    <s v="001"/>
    <s v="BLACK"/>
    <x v="1"/>
    <s v="XLG"/>
    <m/>
    <n v="5"/>
    <m/>
    <m/>
    <n v="5"/>
    <m/>
    <m/>
    <m/>
    <m/>
  </r>
  <r>
    <s v="AXZ8361"/>
    <s v="M035"/>
    <s v="XSM774"/>
    <s v="COL"/>
    <s v="430"/>
    <s v="ROYAL"/>
    <x v="2"/>
    <s v="XLG"/>
    <m/>
    <n v="3"/>
    <m/>
    <m/>
    <n v="3"/>
    <m/>
    <m/>
    <m/>
    <m/>
  </r>
  <r>
    <s v="AXZ8363"/>
    <s v="M036"/>
    <s v="XSM774"/>
    <s v="COL"/>
    <s v="430"/>
    <s v="ROYAL"/>
    <x v="0"/>
    <s v="XLG"/>
    <m/>
    <n v="10"/>
    <m/>
    <m/>
    <n v="10"/>
    <m/>
    <m/>
    <m/>
    <m/>
  </r>
  <r>
    <s v="AXF0022"/>
    <s v="M774"/>
    <s v="XSM774"/>
    <s v="COL"/>
    <s v="035"/>
    <s v="SILVER"/>
    <x v="1"/>
    <s v="XLG"/>
    <m/>
    <n v="7"/>
    <m/>
    <m/>
    <n v="7"/>
    <m/>
    <m/>
    <m/>
    <m/>
  </r>
  <r>
    <s v="AXF0022"/>
    <s v="M774"/>
    <s v="XSM774"/>
    <s v="COL"/>
    <s v="035"/>
    <s v="SILVER"/>
    <x v="1"/>
    <s v="XLG"/>
    <m/>
    <n v="30"/>
    <m/>
    <m/>
    <n v="30"/>
    <m/>
    <n v="1"/>
    <m/>
    <m/>
  </r>
  <r>
    <s v="AXB2549"/>
    <s v="M774"/>
    <s v="XSM774"/>
    <s v="COL"/>
    <s v="410"/>
    <s v="NAVY"/>
    <x v="1"/>
    <s v="XLG"/>
    <m/>
    <n v="6"/>
    <m/>
    <m/>
    <n v="6"/>
    <m/>
    <m/>
    <m/>
    <m/>
  </r>
  <r>
    <s v="AXB2549"/>
    <s v="M774"/>
    <s v="XSM774"/>
    <s v="COL"/>
    <s v="410"/>
    <s v="NAVY"/>
    <x v="1"/>
    <s v="XLG"/>
    <m/>
    <n v="36"/>
    <m/>
    <m/>
    <n v="36"/>
    <m/>
    <n v="1"/>
    <m/>
    <m/>
  </r>
  <r>
    <s v="AXE1310"/>
    <s v="M774"/>
    <s v="XSM774"/>
    <s v="COL"/>
    <s v="410"/>
    <s v="NAVY"/>
    <x v="1"/>
    <s v="2XL"/>
    <m/>
    <n v="48"/>
    <m/>
    <m/>
    <n v="48"/>
    <m/>
    <n v="1"/>
    <m/>
    <m/>
  </r>
  <r>
    <s v="AX9VY11"/>
    <s v="M774"/>
    <s v="XSM774"/>
    <s v="COL"/>
    <s v="410"/>
    <s v="NAVY"/>
    <x v="1"/>
    <s v="2XL"/>
    <m/>
    <n v="4"/>
    <m/>
    <m/>
    <n v="4"/>
    <m/>
    <n v="1"/>
    <m/>
    <m/>
  </r>
  <r>
    <s v="AXE5982"/>
    <s v="M774"/>
    <s v="XSM774"/>
    <s v="COL"/>
    <s v="002"/>
    <s v="OXFORD"/>
    <x v="1"/>
    <s v="2XL"/>
    <m/>
    <n v="16"/>
    <m/>
    <m/>
    <n v="16"/>
    <m/>
    <m/>
    <m/>
    <m/>
  </r>
  <r>
    <s v="AXF7041"/>
    <s v="M774"/>
    <s v="XSM774"/>
    <s v="COL"/>
    <s v="002"/>
    <s v="OXFORD"/>
    <x v="1"/>
    <s v="2XL"/>
    <m/>
    <n v="7"/>
    <m/>
    <m/>
    <n v="7"/>
    <m/>
    <m/>
    <m/>
    <m/>
  </r>
  <r>
    <s v="AXE1310"/>
    <s v="M774"/>
    <s v="XSM774"/>
    <s v="COL"/>
    <s v="410"/>
    <s v="NAVY"/>
    <x v="1"/>
    <s v="2XL"/>
    <m/>
    <n v="21"/>
    <m/>
    <m/>
    <n v="21"/>
    <m/>
    <m/>
    <m/>
    <m/>
  </r>
  <r>
    <s v="AX9VY11"/>
    <s v="M774"/>
    <s v="XSM774"/>
    <s v="COL"/>
    <s v="410"/>
    <s v="NAVY"/>
    <x v="1"/>
    <s v="2XL"/>
    <m/>
    <n v="48"/>
    <m/>
    <m/>
    <n v="48"/>
    <m/>
    <n v="1"/>
    <m/>
    <m/>
  </r>
  <r>
    <s v="AXE6999"/>
    <s v="M036"/>
    <s v="XSM774"/>
    <s v="COL"/>
    <s v="001"/>
    <s v="BLACK"/>
    <x v="0"/>
    <s v="2XL"/>
    <m/>
    <n v="3"/>
    <m/>
    <m/>
    <n v="3"/>
    <m/>
    <n v="1"/>
    <m/>
    <m/>
  </r>
  <r>
    <s v="AXE1320"/>
    <s v="M774"/>
    <s v="XSM774"/>
    <s v="COL"/>
    <s v="017"/>
    <s v="BLACKENED ASH/INDIGO BERBER "/>
    <x v="1"/>
    <s v="2XL"/>
    <m/>
    <n v="13"/>
    <m/>
    <m/>
    <n v="13"/>
    <m/>
    <m/>
    <m/>
    <m/>
  </r>
  <r>
    <s v="AXE7008"/>
    <s v="M774"/>
    <s v="XSM774"/>
    <s v="COL"/>
    <s v="002"/>
    <s v="OXFORD"/>
    <x v="1"/>
    <s v="2XL"/>
    <m/>
    <n v="22"/>
    <m/>
    <m/>
    <n v="22"/>
    <m/>
    <m/>
    <m/>
    <m/>
  </r>
  <r>
    <s v="AXE1330"/>
    <s v="M774"/>
    <s v="XSM774"/>
    <s v="COL"/>
    <s v="002"/>
    <s v="OXFORD"/>
    <x v="1"/>
    <s v="2XL"/>
    <m/>
    <n v="5"/>
    <m/>
    <m/>
    <n v="5"/>
    <m/>
    <m/>
    <m/>
    <m/>
  </r>
  <r>
    <s v="AX9VY11"/>
    <s v="M774"/>
    <s v="XSM774"/>
    <s v="COL"/>
    <s v="410"/>
    <s v="NAVY"/>
    <x v="1"/>
    <s v="2XL"/>
    <m/>
    <n v="5"/>
    <m/>
    <m/>
    <n v="5"/>
    <m/>
    <m/>
    <m/>
    <m/>
  </r>
  <r>
    <s v="AXE1310"/>
    <s v="M774"/>
    <s v="XSM774"/>
    <s v="COL"/>
    <s v="410"/>
    <s v="NAVY"/>
    <x v="1"/>
    <s v="2XL"/>
    <m/>
    <n v="5"/>
    <m/>
    <m/>
    <n v="5"/>
    <m/>
    <n v="1"/>
    <m/>
    <m/>
  </r>
  <r>
    <s v="AXF7026"/>
    <s v="M774"/>
    <s v="XSM774"/>
    <s v="COL"/>
    <s v="002"/>
    <s v="OXFORD"/>
    <x v="1"/>
    <s v="2XL"/>
    <m/>
    <n v="13"/>
    <m/>
    <m/>
    <n v="13"/>
    <m/>
    <m/>
    <m/>
    <m/>
  </r>
  <r>
    <s v="AXE1325"/>
    <s v="M774"/>
    <s v="XSM774"/>
    <s v="COL"/>
    <s v="002"/>
    <s v="OXFORD"/>
    <x v="1"/>
    <s v="2XL"/>
    <m/>
    <n v="27"/>
    <m/>
    <m/>
    <n v="27"/>
    <m/>
    <m/>
    <m/>
    <m/>
  </r>
  <r>
    <s v="AXF0025"/>
    <s v="M774"/>
    <s v="XSM774"/>
    <s v="COL"/>
    <s v="035"/>
    <s v="SILVER"/>
    <x v="1"/>
    <s v="2XL"/>
    <m/>
    <n v="3"/>
    <m/>
    <m/>
    <n v="3"/>
    <m/>
    <m/>
    <m/>
    <m/>
  </r>
  <r>
    <s v="AXF7058"/>
    <s v="M774"/>
    <s v="XSM774"/>
    <s v="COL"/>
    <s v="002"/>
    <s v="OXFORD"/>
    <x v="1"/>
    <s v="LGE"/>
    <m/>
    <n v="2"/>
    <m/>
    <m/>
    <n v="2"/>
    <m/>
    <n v="1"/>
    <m/>
    <m/>
  </r>
  <r>
    <s v="AXZ8360"/>
    <s v="M035"/>
    <s v="XSM774"/>
    <s v="COL"/>
    <s v="430"/>
    <s v="ROYAL"/>
    <x v="2"/>
    <s v="LGE"/>
    <m/>
    <n v="16"/>
    <m/>
    <m/>
    <n v="16"/>
    <m/>
    <m/>
    <m/>
    <m/>
  </r>
  <r>
    <s v="AXZ8362"/>
    <s v="M036"/>
    <s v="XSM774"/>
    <s v="COL"/>
    <s v="430"/>
    <s v="ROYAL"/>
    <x v="0"/>
    <s v="LGE"/>
    <m/>
    <n v="1"/>
    <m/>
    <m/>
    <n v="1"/>
    <m/>
    <m/>
    <m/>
    <m/>
  </r>
  <r>
    <s v="AXF7958"/>
    <s v="M774"/>
    <s v="XSM774"/>
    <s v="COL"/>
    <s v="002"/>
    <s v="OXFORD"/>
    <x v="1"/>
    <s v="LGE"/>
    <m/>
    <n v="6"/>
    <m/>
    <m/>
    <n v="6"/>
    <m/>
    <m/>
    <m/>
    <m/>
  </r>
  <r>
    <s v="AXE9819"/>
    <s v="M774"/>
    <s v="XSM774"/>
    <s v="COL"/>
    <s v="033"/>
    <s v="CHARCOAL HEATHER"/>
    <x v="1"/>
    <s v="LGE"/>
    <m/>
    <n v="20"/>
    <m/>
    <m/>
    <n v="20"/>
    <m/>
    <m/>
    <m/>
    <m/>
  </r>
  <r>
    <s v="AXF0019"/>
    <s v="M774"/>
    <s v="XSM774"/>
    <s v="COL"/>
    <s v="035"/>
    <s v="SILVER"/>
    <x v="1"/>
    <s v="LGE"/>
    <m/>
    <n v="15"/>
    <m/>
    <m/>
    <n v="15"/>
    <m/>
    <m/>
    <m/>
    <m/>
  </r>
  <r>
    <s v="AXB0914"/>
    <s v="M774"/>
    <s v="XSM774"/>
    <s v="COL"/>
    <s v="410"/>
    <s v="NAVY"/>
    <x v="1"/>
    <s v="SMA"/>
    <m/>
    <n v="3"/>
    <m/>
    <m/>
    <n v="3"/>
    <m/>
    <n v="1"/>
    <m/>
    <m/>
  </r>
  <r>
    <s v="AXE1318"/>
    <s v="M774"/>
    <s v="XSM774"/>
    <s v="COL"/>
    <s v="017"/>
    <s v="BLACKENED ASH/INDIGO BERBER "/>
    <x v="1"/>
    <s v="SMA"/>
    <m/>
    <n v="38"/>
    <m/>
    <m/>
    <n v="38"/>
    <m/>
    <m/>
    <m/>
    <m/>
  </r>
  <r>
    <s v="AXE1308"/>
    <s v="M774"/>
    <s v="XSM774"/>
    <s v="COL"/>
    <s v="410"/>
    <s v="NAVY"/>
    <x v="1"/>
    <s v="SMA"/>
    <m/>
    <n v="12"/>
    <m/>
    <m/>
    <n v="12"/>
    <m/>
    <m/>
    <m/>
    <m/>
  </r>
  <r>
    <s v="AXE7006"/>
    <s v="M774"/>
    <s v="XSM774"/>
    <s v="COL"/>
    <s v="033"/>
    <s v="CHARCOAL HEATHER"/>
    <x v="1"/>
    <s v="SMA"/>
    <m/>
    <n v="7"/>
    <m/>
    <m/>
    <n v="7"/>
    <m/>
    <m/>
    <m/>
    <m/>
  </r>
  <r>
    <s v="AXF7037"/>
    <s v="M035"/>
    <s v="XSM774"/>
    <s v="COL"/>
    <s v="430"/>
    <s v="ROYAL"/>
    <x v="2"/>
    <s v="MED"/>
    <m/>
    <n v="8"/>
    <m/>
    <m/>
    <n v="8"/>
    <m/>
    <n v="1"/>
    <m/>
    <m/>
  </r>
  <r>
    <s v="AXC6613"/>
    <s v="M774"/>
    <s v="XSM774"/>
    <s v="COL"/>
    <s v="410"/>
    <s v="NAVY"/>
    <x v="1"/>
    <s v="MED"/>
    <m/>
    <n v="4"/>
    <m/>
    <m/>
    <n v="4"/>
    <m/>
    <m/>
    <m/>
    <m/>
  </r>
  <r>
    <s v="AXE1327"/>
    <s v="M774"/>
    <s v="XSM774"/>
    <s v="COL"/>
    <s v="002"/>
    <s v="OXFORD"/>
    <x v="1"/>
    <s v="MED"/>
    <m/>
    <n v="12"/>
    <m/>
    <m/>
    <n v="12"/>
    <m/>
    <m/>
    <m/>
    <m/>
  </r>
  <r>
    <s v="AXF7956"/>
    <s v="M774"/>
    <s v="XSM774"/>
    <s v="COL"/>
    <s v="002"/>
    <s v="OXFORD"/>
    <x v="1"/>
    <s v="MED"/>
    <m/>
    <n v="7"/>
    <m/>
    <m/>
    <n v="7"/>
    <m/>
    <m/>
    <m/>
    <m/>
  </r>
  <r>
    <s v="AXF7059"/>
    <s v="M774"/>
    <s v="XSM774"/>
    <s v="COL"/>
    <s v="002"/>
    <s v="OXFORD"/>
    <x v="1"/>
    <s v="MED"/>
    <m/>
    <n v="24"/>
    <m/>
    <m/>
    <n v="24"/>
    <m/>
    <m/>
    <m/>
    <m/>
  </r>
  <r>
    <s v="AXZ8364"/>
    <s v="M036"/>
    <s v="XSM774"/>
    <s v="COL"/>
    <s v="001"/>
    <s v="BLACK"/>
    <x v="0"/>
    <s v="MED"/>
    <m/>
    <n v="5"/>
    <m/>
    <m/>
    <n v="5"/>
    <m/>
    <m/>
    <m/>
    <m/>
  </r>
  <r>
    <s v="AXF9036"/>
    <s v="M036"/>
    <s v="XSM774"/>
    <s v="COL"/>
    <s v="001"/>
    <s v="BLACK"/>
    <x v="0"/>
    <s v="LGE"/>
    <m/>
    <n v="13"/>
    <m/>
    <m/>
    <n v="13"/>
    <m/>
    <n v="1"/>
    <m/>
    <m/>
  </r>
  <r>
    <s v="AXE1326"/>
    <s v="M036"/>
    <s v="XSM774"/>
    <s v="COL"/>
    <s v="002"/>
    <s v="OXFORD"/>
    <x v="0"/>
    <s v="LGE"/>
    <m/>
    <n v="17"/>
    <m/>
    <m/>
    <n v="17"/>
    <m/>
    <m/>
    <m/>
    <m/>
  </r>
  <r>
    <s v="AX7F058"/>
    <s v="M036"/>
    <s v="XSM774"/>
    <s v="COL"/>
    <s v="002"/>
    <s v="OXFORD"/>
    <x v="0"/>
    <s v="LGE"/>
    <m/>
    <n v="30"/>
    <m/>
    <m/>
    <n v="30"/>
    <m/>
    <m/>
    <m/>
    <m/>
  </r>
  <r>
    <s v="AXE1858"/>
    <s v="M774"/>
    <s v="XSM774"/>
    <s v="COL"/>
    <s v="410"/>
    <s v="NAVY"/>
    <x v="1"/>
    <s v="LGE"/>
    <m/>
    <n v="15"/>
    <m/>
    <m/>
    <n v="15"/>
    <m/>
    <n v="1"/>
    <m/>
    <m/>
  </r>
  <r>
    <s v="AXD0911"/>
    <s v="M774"/>
    <s v="XSM774"/>
    <s v="COL"/>
    <s v="410"/>
    <s v="NAVY"/>
    <x v="1"/>
    <s v="LGE"/>
    <m/>
    <n v="18"/>
    <m/>
    <m/>
    <n v="18"/>
    <m/>
    <m/>
    <m/>
    <m/>
  </r>
  <r>
    <s v="AXC0753"/>
    <s v="M036"/>
    <s v="XSM774"/>
    <s v="COL"/>
    <s v="001"/>
    <s v="BLACK"/>
    <x v="0"/>
    <s v="LGE"/>
    <m/>
    <n v="5"/>
    <m/>
    <m/>
    <n v="5"/>
    <m/>
    <m/>
    <m/>
    <m/>
  </r>
  <r>
    <s v="AXE1306"/>
    <s v="M774"/>
    <s v="XSM774"/>
    <s v="COL"/>
    <s v="410"/>
    <s v="NAVY"/>
    <x v="1"/>
    <s v="LGE"/>
    <m/>
    <n v="16"/>
    <m/>
    <m/>
    <n v="16"/>
    <m/>
    <m/>
    <m/>
    <m/>
  </r>
  <r>
    <s v="AXE6987"/>
    <s v="M035"/>
    <s v="XSM774"/>
    <s v="COL"/>
    <s v="410"/>
    <s v="NAVY"/>
    <x v="2"/>
    <s v="LGE"/>
    <m/>
    <n v="6"/>
    <m/>
    <m/>
    <n v="6"/>
    <m/>
    <m/>
    <m/>
    <m/>
  </r>
  <r>
    <s v="AXE7006"/>
    <s v="M774"/>
    <s v="XSM774"/>
    <s v="COL"/>
    <s v="033"/>
    <s v="CHARCOAL HEATHER"/>
    <x v="1"/>
    <s v="SMA"/>
    <m/>
    <n v="8"/>
    <m/>
    <m/>
    <n v="8"/>
    <m/>
    <n v="1"/>
    <m/>
    <m/>
  </r>
  <r>
    <s v="AXF7046"/>
    <s v="M036"/>
    <s v="XSM774"/>
    <s v="COL"/>
    <s v="710"/>
    <s v="LT GOLD"/>
    <x v="0"/>
    <s v="SMA"/>
    <m/>
    <n v="6"/>
    <m/>
    <m/>
    <n v="6"/>
    <m/>
    <m/>
    <m/>
    <m/>
  </r>
  <r>
    <s v="AXC0731"/>
    <s v="M036"/>
    <s v="XSM774"/>
    <s v="COL"/>
    <s v="410"/>
    <s v="NAVY"/>
    <x v="0"/>
    <s v="SMA"/>
    <m/>
    <n v="8"/>
    <m/>
    <m/>
    <n v="8"/>
    <m/>
    <m/>
    <m/>
    <m/>
  </r>
  <r>
    <s v="AXC8760"/>
    <s v="M036"/>
    <s v="XSM774"/>
    <s v="COL"/>
    <s v="620"/>
    <s v="RED"/>
    <x v="0"/>
    <s v="SMA"/>
    <m/>
    <n v="4"/>
    <m/>
    <m/>
    <n v="4"/>
    <m/>
    <m/>
    <m/>
    <m/>
  </r>
  <r>
    <s v="AXC0731"/>
    <s v="M036"/>
    <s v="XSM774"/>
    <s v="COL"/>
    <s v="410"/>
    <s v="NAVY"/>
    <x v="0"/>
    <s v="SMA"/>
    <m/>
    <n v="8"/>
    <m/>
    <m/>
    <n v="8"/>
    <m/>
    <m/>
    <m/>
    <m/>
  </r>
  <r>
    <s v="AXB6885"/>
    <s v="M774"/>
    <s v="XSM774"/>
    <s v="COL"/>
    <s v="001"/>
    <s v="BLACK"/>
    <x v="1"/>
    <s v="SMA"/>
    <m/>
    <n v="4"/>
    <m/>
    <m/>
    <n v="4"/>
    <m/>
    <m/>
    <m/>
    <m/>
  </r>
  <r>
    <s v="AXE1328"/>
    <s v="M774"/>
    <s v="XSM774"/>
    <s v="COL"/>
    <s v="002"/>
    <s v="OXFORD"/>
    <x v="1"/>
    <s v="SMA"/>
    <m/>
    <n v="12"/>
    <m/>
    <m/>
    <n v="12"/>
    <m/>
    <m/>
    <m/>
    <m/>
  </r>
  <r>
    <s v="AXZ8365"/>
    <s v="M036"/>
    <s v="XSM774"/>
    <s v="COL"/>
    <s v="001"/>
    <s v="BLACK"/>
    <x v="0"/>
    <s v="SMA"/>
    <m/>
    <n v="4"/>
    <m/>
    <m/>
    <n v="4"/>
    <m/>
    <m/>
    <m/>
    <m/>
  </r>
  <r>
    <s v="AXF7060"/>
    <s v="M774"/>
    <s v="XSM774"/>
    <s v="COL"/>
    <s v="002"/>
    <s v="OXFORD"/>
    <x v="1"/>
    <s v="SMA"/>
    <m/>
    <n v="6"/>
    <m/>
    <m/>
    <n v="6"/>
    <m/>
    <m/>
    <m/>
    <m/>
  </r>
  <r>
    <s v="AXC0721"/>
    <s v="M774"/>
    <s v="XSM774"/>
    <s v="COL"/>
    <s v="410"/>
    <s v="NAVY"/>
    <x v="1"/>
    <s v="2XL"/>
    <m/>
    <n v="1"/>
    <m/>
    <m/>
    <n v="1"/>
    <m/>
    <n v="1"/>
    <m/>
    <m/>
  </r>
  <r>
    <s v="AXD4877"/>
    <s v="M774"/>
    <s v="XSM774"/>
    <s v="COL"/>
    <s v="002"/>
    <s v="OXFORD"/>
    <x v="1"/>
    <s v="2XL"/>
    <m/>
    <n v="6"/>
    <m/>
    <m/>
    <n v="6"/>
    <m/>
    <m/>
    <m/>
    <m/>
  </r>
  <r>
    <s v="AXE6992"/>
    <s v="M035"/>
    <s v="XSM774"/>
    <s v="COL"/>
    <s v="054"/>
    <s v="ASH"/>
    <x v="2"/>
    <s v="2XL"/>
    <m/>
    <n v="16"/>
    <m/>
    <m/>
    <n v="16"/>
    <m/>
    <m/>
    <m/>
    <m/>
  </r>
  <r>
    <s v="AXC8763"/>
    <s v="M036"/>
    <s v="XSM774"/>
    <s v="COL"/>
    <s v="002"/>
    <s v="OXFORD"/>
    <x v="0"/>
    <s v="2XL"/>
    <m/>
    <n v="3"/>
    <m/>
    <m/>
    <n v="3"/>
    <m/>
    <m/>
    <m/>
    <m/>
  </r>
  <r>
    <s v="AXE6989"/>
    <s v="M035"/>
    <s v="XSM774"/>
    <s v="COL"/>
    <s v="410"/>
    <s v="NAVY"/>
    <x v="2"/>
    <s v="2XL"/>
    <m/>
    <n v="2"/>
    <m/>
    <m/>
    <n v="2"/>
    <m/>
    <m/>
    <m/>
    <m/>
  </r>
  <r>
    <s v="AX7F521"/>
    <s v="M774"/>
    <s v="XSM774"/>
    <s v="COL"/>
    <s v="035"/>
    <s v="SILVER"/>
    <x v="1"/>
    <s v="2XL"/>
    <m/>
    <n v="2"/>
    <m/>
    <m/>
    <n v="2"/>
    <m/>
    <m/>
    <m/>
    <m/>
  </r>
  <r>
    <s v="AXE1850"/>
    <s v="M036"/>
    <s v="XSM774"/>
    <s v="COL"/>
    <s v="410"/>
    <s v="NAVY"/>
    <x v="0"/>
    <s v="2XL"/>
    <m/>
    <n v="18"/>
    <m/>
    <m/>
    <n v="18"/>
    <m/>
    <m/>
    <m/>
    <m/>
  </r>
  <r>
    <s v="AX7F334"/>
    <s v="060M"/>
    <s v="XS173"/>
    <s v="COL"/>
    <s v="603"/>
    <s v="MAROON"/>
    <x v="9"/>
    <s v="MED"/>
    <m/>
    <n v="27"/>
    <m/>
    <m/>
    <n v="27"/>
    <m/>
    <n v="1"/>
    <m/>
    <m/>
  </r>
  <r>
    <s v="AXE3070"/>
    <s v="060M"/>
    <s v="XS173"/>
    <s v="COL"/>
    <s v="001"/>
    <s v="BLACK"/>
    <x v="9"/>
    <s v="MED"/>
    <m/>
    <n v="4"/>
    <m/>
    <m/>
    <n v="4"/>
    <m/>
    <m/>
    <m/>
    <m/>
  </r>
  <r>
    <s v="AX7F335"/>
    <s v="060M"/>
    <s v="XS173"/>
    <s v="COL"/>
    <s v="603"/>
    <s v="MAROON"/>
    <x v="9"/>
    <s v="MED"/>
    <m/>
    <n v="29"/>
    <m/>
    <m/>
    <n v="29"/>
    <m/>
    <m/>
    <m/>
    <m/>
  </r>
  <r>
    <s v="AX7F377"/>
    <s v="B058"/>
    <s v="XS060B"/>
    <s v="COL"/>
    <s v="430"/>
    <s v="ROYAL"/>
    <x v="4"/>
    <s v="XLG"/>
    <m/>
    <n v="3"/>
    <m/>
    <m/>
    <n v="3"/>
    <m/>
    <n v="1"/>
    <m/>
    <m/>
  </r>
  <r>
    <s v="AXE6986"/>
    <s v="B035"/>
    <s v="XS060B"/>
    <s v="COL"/>
    <s v="054"/>
    <s v="ASH"/>
    <x v="5"/>
    <s v="XLG"/>
    <m/>
    <n v="4"/>
    <m/>
    <m/>
    <n v="4"/>
    <m/>
    <m/>
    <m/>
    <m/>
  </r>
  <r>
    <s v="AXD5686"/>
    <s v="060B"/>
    <s v="XS060B"/>
    <s v="COL"/>
    <s v="601"/>
    <s v="CARDINAL"/>
    <x v="3"/>
    <s v="XLG"/>
    <m/>
    <n v="6"/>
    <m/>
    <m/>
    <n v="6"/>
    <m/>
    <m/>
    <m/>
    <m/>
  </r>
  <r>
    <s v="AX7F285"/>
    <s v="060B"/>
    <s v="XS060B"/>
    <s v="COL"/>
    <s v="001"/>
    <s v="BLACK"/>
    <x v="3"/>
    <s v="XLG"/>
    <m/>
    <n v="1"/>
    <m/>
    <m/>
    <n v="1"/>
    <m/>
    <m/>
    <m/>
    <m/>
  </r>
  <r>
    <s v="AX9E091"/>
    <s v="060B"/>
    <s v="XS060B"/>
    <s v="COL"/>
    <s v="603"/>
    <s v="MAROON"/>
    <x v="3"/>
    <s v="XLG"/>
    <m/>
    <n v="38"/>
    <m/>
    <m/>
    <n v="38"/>
    <m/>
    <m/>
    <m/>
    <m/>
  </r>
  <r>
    <s v="AXF6790"/>
    <s v="B058"/>
    <s v="XS060B"/>
    <s v="COL"/>
    <s v="430"/>
    <s v="ROYAL"/>
    <x v="4"/>
    <s v="XLG"/>
    <m/>
    <n v="3"/>
    <m/>
    <m/>
    <n v="3"/>
    <m/>
    <m/>
    <m/>
    <m/>
  </r>
  <r>
    <s v="AXE5186"/>
    <s v="060B"/>
    <s v="XS060B"/>
    <s v="COL"/>
    <s v="320"/>
    <s v="KELLY"/>
    <x v="3"/>
    <s v="XLG"/>
    <m/>
    <n v="1"/>
    <m/>
    <m/>
    <n v="1"/>
    <m/>
    <m/>
    <m/>
    <m/>
  </r>
  <r>
    <s v="AXE5490"/>
    <s v="060B"/>
    <s v="XS060B"/>
    <s v="COL"/>
    <s v="620"/>
    <s v="RED"/>
    <x v="3"/>
    <s v="XLG"/>
    <m/>
    <n v="3"/>
    <m/>
    <m/>
    <n v="3"/>
    <m/>
    <m/>
    <m/>
    <m/>
  </r>
  <r>
    <s v="AXE8165"/>
    <s v="060B"/>
    <s v="XS060B"/>
    <s v="COL"/>
    <s v="001"/>
    <s v="BLACK"/>
    <x v="3"/>
    <s v="XLG"/>
    <m/>
    <n v="1"/>
    <m/>
    <m/>
    <n v="1"/>
    <m/>
    <m/>
    <m/>
    <m/>
  </r>
  <r>
    <s v="AXF7035"/>
    <s v="B035"/>
    <s v="XS060B"/>
    <s v="COL"/>
    <s v="430"/>
    <s v="ROYAL"/>
    <x v="5"/>
    <s v="SMA"/>
    <m/>
    <n v="1"/>
    <m/>
    <m/>
    <n v="1"/>
    <m/>
    <n v="1"/>
    <m/>
    <m/>
  </r>
  <r>
    <s v="AXE5185"/>
    <s v="060B"/>
    <s v="XS060B"/>
    <s v="COL"/>
    <s v="320"/>
    <s v="KELLY"/>
    <x v="3"/>
    <s v="SMA"/>
    <m/>
    <n v="2"/>
    <m/>
    <m/>
    <n v="2"/>
    <m/>
    <m/>
    <m/>
    <m/>
  </r>
  <r>
    <s v="AXC1274"/>
    <s v="B058"/>
    <s v="XS060B"/>
    <s v="COL"/>
    <s v="430"/>
    <s v="ROYAL"/>
    <x v="4"/>
    <s v="SMA"/>
    <m/>
    <n v="4"/>
    <m/>
    <m/>
    <n v="4"/>
    <m/>
    <m/>
    <m/>
    <m/>
  </r>
  <r>
    <s v="AXY3020"/>
    <s v="B035"/>
    <s v="XS060B"/>
    <s v="COL"/>
    <s v="001"/>
    <s v="BLACK"/>
    <x v="5"/>
    <s v="SMA"/>
    <m/>
    <n v="9"/>
    <m/>
    <m/>
    <n v="9"/>
    <m/>
    <m/>
    <m/>
    <m/>
  </r>
  <r>
    <s v="AXE8164"/>
    <s v="060B"/>
    <s v="XS060B"/>
    <s v="COL"/>
    <s v="001"/>
    <s v="BLACK"/>
    <x v="3"/>
    <s v="SMA"/>
    <m/>
    <n v="1"/>
    <m/>
    <m/>
    <n v="1"/>
    <m/>
    <m/>
    <m/>
    <m/>
  </r>
  <r>
    <s v="AXF6727"/>
    <s v="060B"/>
    <s v="XS060B"/>
    <s v="COL"/>
    <s v="001"/>
    <s v="BLACK"/>
    <x v="3"/>
    <s v="SMA"/>
    <m/>
    <n v="9"/>
    <m/>
    <m/>
    <n v="9"/>
    <m/>
    <m/>
    <m/>
    <m/>
  </r>
  <r>
    <s v="AXC1279"/>
    <s v="B058"/>
    <s v="XS060B"/>
    <s v="COL"/>
    <s v="601"/>
    <s v="CARDINAL"/>
    <x v="4"/>
    <s v="SMA"/>
    <m/>
    <n v="3"/>
    <m/>
    <m/>
    <n v="3"/>
    <m/>
    <m/>
    <m/>
    <m/>
  </r>
  <r>
    <s v="AXE5039"/>
    <s v="060B"/>
    <s v="XS060B"/>
    <s v="COL"/>
    <s v="601"/>
    <s v="CARDINAL"/>
    <x v="3"/>
    <s v="SMA"/>
    <m/>
    <n v="2"/>
    <m/>
    <m/>
    <n v="2"/>
    <m/>
    <m/>
    <m/>
    <m/>
  </r>
  <r>
    <s v="AX7F296"/>
    <s v="060B"/>
    <s v="XS060B"/>
    <s v="COL"/>
    <s v="410"/>
    <s v="NAVY"/>
    <x v="3"/>
    <s v="SMA"/>
    <m/>
    <n v="15"/>
    <m/>
    <m/>
    <n v="15"/>
    <m/>
    <m/>
    <m/>
    <m/>
  </r>
  <r>
    <s v="AXX8416"/>
    <s v="060B"/>
    <s v="XS060B"/>
    <s v="COL"/>
    <s v="410"/>
    <s v="NAVY"/>
    <x v="3"/>
    <s v="SMA"/>
    <m/>
    <n v="26"/>
    <m/>
    <m/>
    <n v="26"/>
    <m/>
    <m/>
    <m/>
    <m/>
  </r>
  <r>
    <s v="AX7F371"/>
    <s v="B058"/>
    <s v="XS060B"/>
    <s v="COL"/>
    <s v="410"/>
    <s v="NAVY"/>
    <x v="4"/>
    <s v="XSM"/>
    <m/>
    <n v="15"/>
    <m/>
    <m/>
    <n v="15"/>
    <m/>
    <n v="1"/>
    <m/>
    <m/>
  </r>
  <r>
    <s v="AXY3021"/>
    <s v="B035"/>
    <s v="XS060B"/>
    <s v="COL"/>
    <s v="001"/>
    <s v="BLACK"/>
    <x v="5"/>
    <s v="XSM"/>
    <m/>
    <n v="7"/>
    <m/>
    <m/>
    <n v="7"/>
    <m/>
    <m/>
    <m/>
    <m/>
  </r>
  <r>
    <s v="AXY3016"/>
    <s v="B035"/>
    <s v="XS060B"/>
    <s v="COL"/>
    <s v="410"/>
    <s v="NAVY"/>
    <x v="5"/>
    <s v="XSM"/>
    <m/>
    <n v="4"/>
    <m/>
    <m/>
    <n v="4"/>
    <m/>
    <m/>
    <m/>
    <m/>
  </r>
  <r>
    <s v="AXE8125"/>
    <s v="B058"/>
    <s v="XS060B"/>
    <s v="COL"/>
    <s v="301"/>
    <s v="DK GREEN"/>
    <x v="4"/>
    <s v="XSM"/>
    <m/>
    <n v="10"/>
    <m/>
    <m/>
    <n v="10"/>
    <m/>
    <m/>
    <m/>
    <m/>
  </r>
  <r>
    <s v="AXE5012"/>
    <s v="B058"/>
    <s v="XS060B"/>
    <s v="COL"/>
    <s v="601"/>
    <s v="CARDINAL"/>
    <x v="4"/>
    <s v="XSM"/>
    <m/>
    <n v="9"/>
    <m/>
    <m/>
    <n v="9"/>
    <m/>
    <m/>
    <m/>
    <m/>
  </r>
  <r>
    <s v="AXF6735"/>
    <s v="060B"/>
    <s v="XS060B"/>
    <s v="COL"/>
    <s v="410"/>
    <s v="NAVY"/>
    <x v="3"/>
    <s v="XSM"/>
    <m/>
    <n v="27"/>
    <m/>
    <m/>
    <n v="27"/>
    <m/>
    <m/>
    <m/>
    <m/>
  </r>
  <r>
    <s v="AXE8197"/>
    <s v="061M"/>
    <s v="XS173"/>
    <s v="COL"/>
    <s v="001"/>
    <s v="BLACK"/>
    <x v="9"/>
    <s v="LGE"/>
    <m/>
    <n v="18"/>
    <m/>
    <m/>
    <n v="18"/>
    <m/>
    <n v="1"/>
    <m/>
    <m/>
  </r>
  <r>
    <s v="AXE3071"/>
    <s v="060M"/>
    <s v="XS173"/>
    <s v="COL"/>
    <s v="001"/>
    <s v="BLACK"/>
    <x v="9"/>
    <s v="LGE"/>
    <m/>
    <n v="4"/>
    <m/>
    <m/>
    <n v="4"/>
    <m/>
    <m/>
    <m/>
    <m/>
  </r>
  <r>
    <s v="AX7F407"/>
    <s v="M058"/>
    <s v="XS173"/>
    <s v="COL"/>
    <s v="410"/>
    <s v="NAVY"/>
    <x v="8"/>
    <s v="LGE"/>
    <m/>
    <n v="38"/>
    <m/>
    <m/>
    <n v="38"/>
    <m/>
    <m/>
    <m/>
    <m/>
  </r>
  <r>
    <s v="AXB2349"/>
    <s v="M774"/>
    <s v="XSM774"/>
    <s v="COL"/>
    <s v="410"/>
    <s v="NAVY"/>
    <x v="1"/>
    <s v="XLG"/>
    <m/>
    <n v="2"/>
    <m/>
    <m/>
    <n v="2"/>
    <m/>
    <n v="1"/>
    <m/>
    <m/>
  </r>
  <r>
    <s v="AXY7134"/>
    <s v="M774"/>
    <s v="XSM774"/>
    <s v="COL"/>
    <s v="410"/>
    <s v="NAVY"/>
    <x v="1"/>
    <s v="XLG"/>
    <m/>
    <n v="34"/>
    <m/>
    <m/>
    <n v="34"/>
    <m/>
    <m/>
    <m/>
    <m/>
  </r>
  <r>
    <s v="AX9RQ69"/>
    <s v="060B"/>
    <s v="XS060B"/>
    <s v="COL"/>
    <s v="603"/>
    <s v="MAROON"/>
    <x v="3"/>
    <s v="LGE"/>
    <m/>
    <n v="25"/>
    <m/>
    <m/>
    <n v="25"/>
    <m/>
    <n v="1"/>
    <m/>
    <m/>
  </r>
  <r>
    <s v="AXY3018"/>
    <s v="B035"/>
    <s v="XS060B"/>
    <s v="COL"/>
    <s v="001"/>
    <s v="BLACK"/>
    <x v="5"/>
    <s v="LGE"/>
    <m/>
    <n v="11"/>
    <m/>
    <m/>
    <n v="11"/>
    <m/>
    <m/>
    <m/>
    <m/>
  </r>
  <r>
    <s v="AXZ4715"/>
    <s v="B058"/>
    <s v="XS060B"/>
    <s v="COL"/>
    <s v="301"/>
    <s v="DK GREEN"/>
    <x v="4"/>
    <s v="LGE"/>
    <m/>
    <n v="2"/>
    <m/>
    <m/>
    <n v="2"/>
    <m/>
    <m/>
    <m/>
    <m/>
  </r>
  <r>
    <s v="AXZ9305"/>
    <s v="B035"/>
    <s v="XS060B"/>
    <s v="COL"/>
    <s v="603"/>
    <s v="MAROON"/>
    <x v="5"/>
    <s v="LGE"/>
    <m/>
    <n v="3"/>
    <m/>
    <m/>
    <n v="3"/>
    <m/>
    <m/>
    <m/>
    <m/>
  </r>
  <r>
    <s v="AXE5180"/>
    <s v="060B"/>
    <s v="XS060B"/>
    <s v="COL"/>
    <s v="001"/>
    <s v="BLACK"/>
    <x v="3"/>
    <s v="LGE"/>
    <m/>
    <n v="1"/>
    <m/>
    <m/>
    <n v="1"/>
    <m/>
    <m/>
    <m/>
    <m/>
  </r>
  <r>
    <s v="AXE8162"/>
    <s v="060B"/>
    <s v="XS060B"/>
    <s v="COL"/>
    <s v="001"/>
    <s v="BLACK"/>
    <x v="3"/>
    <s v="LGE"/>
    <m/>
    <n v="3"/>
    <m/>
    <m/>
    <n v="3"/>
    <m/>
    <m/>
    <m/>
    <m/>
  </r>
  <r>
    <s v="AXB5828"/>
    <s v="060B"/>
    <s v="XS060B"/>
    <s v="COL"/>
    <s v="410"/>
    <s v="NAVY"/>
    <x v="3"/>
    <s v="LGE"/>
    <m/>
    <n v="27"/>
    <m/>
    <m/>
    <n v="27"/>
    <m/>
    <m/>
    <m/>
    <m/>
  </r>
  <r>
    <s v="AX7F307"/>
    <s v="060B"/>
    <s v="XS060B"/>
    <s v="COL"/>
    <s v="603"/>
    <s v="MAROON"/>
    <x v="3"/>
    <s v="MED"/>
    <m/>
    <n v="2"/>
    <m/>
    <m/>
    <n v="2"/>
    <m/>
    <n v="1"/>
    <m/>
    <m/>
  </r>
  <r>
    <s v="AXE8129"/>
    <s v="B058"/>
    <s v="XS060B"/>
    <s v="COL"/>
    <s v="430"/>
    <s v="ROYAL"/>
    <x v="4"/>
    <s v="MED"/>
    <m/>
    <n v="15"/>
    <m/>
    <m/>
    <n v="15"/>
    <m/>
    <m/>
    <m/>
    <m/>
  </r>
  <r>
    <s v="AXY3019"/>
    <s v="B035"/>
    <s v="XS060B"/>
    <s v="COL"/>
    <s v="001"/>
    <s v="BLACK"/>
    <x v="5"/>
    <s v="MED"/>
    <m/>
    <n v="13"/>
    <m/>
    <m/>
    <n v="13"/>
    <m/>
    <m/>
    <m/>
    <m/>
  </r>
  <r>
    <s v="AX9E089"/>
    <s v="060B"/>
    <s v="XS060B"/>
    <s v="COL"/>
    <s v="603"/>
    <s v="MAROON"/>
    <x v="3"/>
    <s v="MED"/>
    <m/>
    <n v="10"/>
    <m/>
    <m/>
    <n v="10"/>
    <m/>
    <m/>
    <m/>
    <m/>
  </r>
  <r>
    <s v="AXZ9306"/>
    <s v="B035"/>
    <s v="XS060B"/>
    <s v="COL"/>
    <s v="603"/>
    <s v="MAROON"/>
    <x v="5"/>
    <s v="MED"/>
    <m/>
    <n v="2"/>
    <m/>
    <m/>
    <n v="2"/>
    <m/>
    <m/>
    <m/>
    <m/>
  </r>
  <r>
    <s v="AXZ9225"/>
    <s v="B035"/>
    <s v="XS060B"/>
    <s v="COL"/>
    <s v="410"/>
    <s v="NAVY"/>
    <x v="5"/>
    <s v="MED"/>
    <m/>
    <n v="2"/>
    <m/>
    <m/>
    <n v="2"/>
    <m/>
    <m/>
    <m/>
    <m/>
  </r>
  <r>
    <s v="AXC1278"/>
    <s v="B058"/>
    <s v="XS060B"/>
    <s v="COL"/>
    <s v="601"/>
    <s v="CARDINAL"/>
    <x v="4"/>
    <s v="MED"/>
    <m/>
    <n v="1"/>
    <m/>
    <m/>
    <n v="1"/>
    <m/>
    <m/>
    <m/>
    <m/>
  </r>
  <r>
    <s v="AX7F293"/>
    <s v="060B"/>
    <s v="XS060B"/>
    <s v="COL"/>
    <s v="410"/>
    <s v="NAVY"/>
    <x v="3"/>
    <s v="MED"/>
    <m/>
    <n v="15"/>
    <m/>
    <m/>
    <n v="15"/>
    <m/>
    <m/>
    <m/>
    <m/>
  </r>
  <r>
    <s v="AXC1283"/>
    <s v="B058"/>
    <s v="XS060B"/>
    <s v="COL"/>
    <s v="601"/>
    <s v="CARDINAL"/>
    <x v="4"/>
    <s v="MED"/>
    <m/>
    <n v="6"/>
    <m/>
    <m/>
    <n v="6"/>
    <m/>
    <m/>
    <m/>
    <m/>
  </r>
  <r>
    <s v="AXY3015"/>
    <s v="B058"/>
    <s v="XS060B"/>
    <s v="COL"/>
    <s v="410"/>
    <s v="NAVY"/>
    <x v="4"/>
    <s v="MED"/>
    <m/>
    <n v="6"/>
    <m/>
    <m/>
    <n v="6"/>
    <m/>
    <m/>
    <m/>
    <m/>
  </r>
  <r>
    <s v="AX7F330"/>
    <s v="060M"/>
    <s v="XS173"/>
    <s v="COL"/>
    <s v="430"/>
    <s v="ROYAL"/>
    <x v="9"/>
    <s v="MED"/>
    <m/>
    <n v="40"/>
    <m/>
    <m/>
    <n v="40"/>
    <m/>
    <n v="1"/>
    <m/>
    <m/>
  </r>
  <r>
    <s v="AXC1313"/>
    <s v="M058"/>
    <s v="XS173"/>
    <s v="COL"/>
    <s v="430"/>
    <s v="ROYAL"/>
    <x v="8"/>
    <s v="MED"/>
    <m/>
    <n v="12"/>
    <m/>
    <m/>
    <n v="12"/>
    <m/>
    <m/>
    <m/>
    <m/>
  </r>
  <r>
    <s v="AXC1310"/>
    <s v="M058"/>
    <s v="XS173"/>
    <s v="COL"/>
    <s v="410"/>
    <s v="NAVY"/>
    <x v="8"/>
    <s v="MED"/>
    <m/>
    <n v="8"/>
    <m/>
    <m/>
    <n v="8"/>
    <m/>
    <m/>
    <m/>
    <m/>
  </r>
  <r>
    <s v="AXY3003"/>
    <s v="M037HT"/>
    <s v="XSM037"/>
    <s v="COL"/>
    <s v="410"/>
    <s v="NAVY"/>
    <x v="6"/>
    <s v="XSM"/>
    <m/>
    <n v="70"/>
    <m/>
    <m/>
    <n v="70"/>
    <m/>
    <n v="1"/>
    <m/>
    <m/>
  </r>
  <r>
    <s v="AXZ4565"/>
    <s v="M037HT"/>
    <s v="XSM037"/>
    <s v="COL"/>
    <s v="603"/>
    <s v="MAROON"/>
    <x v="6"/>
    <s v="XSM"/>
    <m/>
    <n v="2"/>
    <m/>
    <m/>
    <n v="2"/>
    <m/>
    <m/>
    <m/>
    <m/>
  </r>
  <r>
    <s v="AXY7134"/>
    <s v="M774"/>
    <s v="XSM774"/>
    <s v="COL"/>
    <s v="410"/>
    <s v="NAVY"/>
    <x v="1"/>
    <s v="XLG"/>
    <m/>
    <n v="36"/>
    <m/>
    <m/>
    <n v="36"/>
    <m/>
    <n v="1"/>
    <m/>
    <m/>
  </r>
  <r>
    <s v="AXZ8954"/>
    <s v="B058"/>
    <s v="XS060B"/>
    <s v="COL"/>
    <s v="410"/>
    <s v="NAVY"/>
    <x v="4"/>
    <s v="LGE"/>
    <m/>
    <n v="60"/>
    <m/>
    <m/>
    <n v="60"/>
    <m/>
    <n v="1"/>
    <m/>
    <m/>
  </r>
  <r>
    <s v="AXZ4709"/>
    <s v="060B"/>
    <s v="XS060B"/>
    <s v="COL"/>
    <s v="430"/>
    <s v="ROYAL"/>
    <x v="3"/>
    <s v="LGE"/>
    <m/>
    <n v="8"/>
    <m/>
    <m/>
    <n v="8"/>
    <m/>
    <m/>
    <m/>
    <m/>
  </r>
  <r>
    <s v="AXY6747"/>
    <s v="B035"/>
    <s v="XS060B"/>
    <s v="COL"/>
    <s v="410"/>
    <s v="NAVY"/>
    <x v="5"/>
    <s v="LGE"/>
    <m/>
    <n v="4"/>
    <m/>
    <m/>
    <n v="4"/>
    <m/>
    <m/>
    <m/>
    <m/>
  </r>
  <r>
    <s v="AXY7134"/>
    <s v="M774"/>
    <s v="XSM774"/>
    <s v="COL"/>
    <s v="410"/>
    <s v="NAVY"/>
    <x v="1"/>
    <s v="XLG"/>
    <m/>
    <n v="25"/>
    <m/>
    <m/>
    <n v="25"/>
    <m/>
    <n v="1"/>
    <m/>
    <m/>
  </r>
  <r>
    <s v="AXF7061"/>
    <s v="M774"/>
    <s v="XSM774"/>
    <s v="COL"/>
    <s v="002"/>
    <s v="OXFORD"/>
    <x v="1"/>
    <s v="XLG"/>
    <m/>
    <n v="5"/>
    <m/>
    <m/>
    <n v="5"/>
    <m/>
    <m/>
    <m/>
    <m/>
  </r>
  <r>
    <s v="AXE1324"/>
    <s v="M774"/>
    <s v="XSM774"/>
    <s v="COL"/>
    <s v="309"/>
    <s v="OD GREEN"/>
    <x v="1"/>
    <s v="XLG"/>
    <m/>
    <n v="6"/>
    <m/>
    <m/>
    <n v="6"/>
    <m/>
    <m/>
    <m/>
    <m/>
  </r>
  <r>
    <s v="AXF9042"/>
    <s v="M037HT"/>
    <s v="XSM037"/>
    <s v="COL"/>
    <s v="001"/>
    <s v="BLACK"/>
    <x v="6"/>
    <s v="LGE"/>
    <m/>
    <n v="41"/>
    <m/>
    <m/>
    <n v="41"/>
    <m/>
    <n v="1"/>
    <m/>
    <m/>
  </r>
  <r>
    <s v="AXY2999"/>
    <s v="M037HT"/>
    <s v="XSM037"/>
    <s v="COL"/>
    <s v="410"/>
    <s v="NAVY"/>
    <x v="6"/>
    <s v="LGE"/>
    <m/>
    <n v="19"/>
    <m/>
    <m/>
    <n v="19"/>
    <m/>
    <m/>
    <m/>
    <m/>
  </r>
  <r>
    <s v="AXA7483"/>
    <s v="M058"/>
    <s v="XS173"/>
    <s v="COL"/>
    <s v="301"/>
    <s v="DK GREEN"/>
    <x v="8"/>
    <s v="XLG"/>
    <m/>
    <n v="2"/>
    <m/>
    <m/>
    <n v="2"/>
    <m/>
    <n v="1"/>
    <m/>
    <m/>
  </r>
  <r>
    <s v="AX7F346"/>
    <s v="061M"/>
    <s v="XS173"/>
    <s v="COL"/>
    <s v="301"/>
    <s v="DK GREEN"/>
    <x v="9"/>
    <s v="XLG"/>
    <m/>
    <n v="4"/>
    <m/>
    <m/>
    <n v="4"/>
    <m/>
    <m/>
    <m/>
    <m/>
  </r>
  <r>
    <s v="AX7F327"/>
    <s v="060M"/>
    <s v="XS173"/>
    <s v="COL"/>
    <s v="410"/>
    <s v="NAVY"/>
    <x v="9"/>
    <s v="XLG"/>
    <m/>
    <n v="5"/>
    <m/>
    <m/>
    <n v="5"/>
    <m/>
    <m/>
    <m/>
    <m/>
  </r>
  <r>
    <s v="AX9RR23"/>
    <s v="060M"/>
    <s v="XS173"/>
    <s v="COL"/>
    <s v="603"/>
    <s v="MAROON"/>
    <x v="9"/>
    <s v="XLG"/>
    <m/>
    <n v="17"/>
    <m/>
    <m/>
    <n v="17"/>
    <m/>
    <m/>
    <m/>
    <m/>
  </r>
  <r>
    <s v="AXC1335"/>
    <s v="M059"/>
    <s v="XS173"/>
    <s v="COL"/>
    <s v="430"/>
    <s v="ROYAL"/>
    <x v="8"/>
    <s v="XLG"/>
    <m/>
    <n v="8"/>
    <m/>
    <m/>
    <n v="8"/>
    <m/>
    <m/>
    <m/>
    <m/>
  </r>
  <r>
    <s v="AXE5040"/>
    <s v="064m"/>
    <s v="XS173"/>
    <s v="COL"/>
    <s v="001"/>
    <s v="BLACK"/>
    <x v="8"/>
    <s v="XLG"/>
    <m/>
    <n v="12"/>
    <m/>
    <m/>
    <n v="12"/>
    <m/>
    <m/>
    <m/>
    <m/>
  </r>
  <r>
    <s v="AXY4294"/>
    <s v="M036"/>
    <s v="XSM774"/>
    <s v="COL"/>
    <s v="001"/>
    <s v="BLACK"/>
    <x v="0"/>
    <s v="MED"/>
    <m/>
    <n v="16"/>
    <m/>
    <m/>
    <n v="16"/>
    <m/>
    <n v="1"/>
    <m/>
    <m/>
  </r>
  <r>
    <s v="AXE1322"/>
    <s v="M774"/>
    <s v="XSM774"/>
    <s v="COL"/>
    <s v="309"/>
    <s v="OD GREEN"/>
    <x v="1"/>
    <s v="MED"/>
    <m/>
    <n v="11"/>
    <m/>
    <m/>
    <n v="11"/>
    <m/>
    <m/>
    <m/>
    <m/>
  </r>
  <r>
    <s v="AXZ9067"/>
    <s v="M774"/>
    <s v="XSM774"/>
    <s v="COL"/>
    <s v="002"/>
    <s v="OXFORD"/>
    <x v="1"/>
    <s v="MED"/>
    <m/>
    <n v="13"/>
    <m/>
    <m/>
    <n v="13"/>
    <m/>
    <m/>
    <m/>
    <m/>
  </r>
  <r>
    <s v="AXF0020"/>
    <s v="M774"/>
    <s v="XSM774"/>
    <s v="COL"/>
    <s v="035"/>
    <s v="SILVER"/>
    <x v="1"/>
    <s v="MED"/>
    <m/>
    <n v="20"/>
    <m/>
    <m/>
    <n v="20"/>
    <m/>
    <m/>
    <m/>
    <m/>
  </r>
  <r>
    <s v="AXE1832"/>
    <s v="M037HT"/>
    <s v="XSM037"/>
    <s v="COL"/>
    <s v="603"/>
    <s v="MAROON"/>
    <x v="6"/>
    <s v="SMA"/>
    <m/>
    <n v="11"/>
    <m/>
    <m/>
    <n v="11"/>
    <m/>
    <n v="1"/>
    <m/>
    <m/>
  </r>
  <r>
    <s v="AXE1815"/>
    <s v="M037"/>
    <s v="XSM037"/>
    <s v="COL"/>
    <s v="603"/>
    <s v="MAROON"/>
    <x v="7"/>
    <s v="SMA"/>
    <m/>
    <n v="5"/>
    <m/>
    <m/>
    <n v="5"/>
    <m/>
    <m/>
    <m/>
    <m/>
  </r>
  <r>
    <s v="AXY3002"/>
    <s v="M037HT"/>
    <s v="XSM037"/>
    <s v="COL"/>
    <s v="410"/>
    <s v="NAVY"/>
    <x v="6"/>
    <s v="SMA"/>
    <m/>
    <n v="19"/>
    <m/>
    <m/>
    <n v="19"/>
    <m/>
    <m/>
    <m/>
    <m/>
  </r>
  <r>
    <s v="AXY3000"/>
    <s v="M037HT"/>
    <s v="XSM037"/>
    <s v="COL"/>
    <s v="054"/>
    <s v="ASH"/>
    <x v="6"/>
    <s v="SMA"/>
    <m/>
    <n v="11"/>
    <m/>
    <m/>
    <n v="11"/>
    <m/>
    <m/>
    <m/>
    <m/>
  </r>
  <r>
    <s v="AXX6750"/>
    <s v="M037HT"/>
    <s v="XSM037"/>
    <s v="COL"/>
    <s v="410"/>
    <s v="NAVY"/>
    <x v="6"/>
    <s v="SMA"/>
    <m/>
    <n v="26"/>
    <m/>
    <m/>
    <n v="26"/>
    <m/>
    <m/>
    <m/>
    <m/>
  </r>
  <r>
    <s v="XD9927"/>
    <s v="61SHV"/>
    <s v="XSM037"/>
    <s v="COL"/>
    <s v="301"/>
    <s v="DK GREEN"/>
    <x v="10"/>
    <s v="LGE"/>
    <m/>
    <n v="60"/>
    <m/>
    <m/>
    <n v="60"/>
    <m/>
    <n v="1"/>
    <m/>
    <m/>
  </r>
  <r>
    <s v="AXF0019"/>
    <s v="M774"/>
    <s v="XSM774"/>
    <s v="COL"/>
    <s v="035"/>
    <s v="SILVER"/>
    <x v="1"/>
    <s v="LGE"/>
    <m/>
    <n v="22"/>
    <m/>
    <m/>
    <n v="22"/>
    <m/>
    <n v="1"/>
    <m/>
    <m/>
  </r>
  <r>
    <s v="AXE1322"/>
    <s v="M774"/>
    <s v="XSM774"/>
    <s v="COL"/>
    <s v="309"/>
    <s v="OD GREEN"/>
    <x v="1"/>
    <s v="LGE"/>
    <m/>
    <n v="27"/>
    <m/>
    <m/>
    <n v="27"/>
    <m/>
    <m/>
    <m/>
    <m/>
  </r>
  <r>
    <s v="AXY8505"/>
    <s v="M774"/>
    <s v="XSM774"/>
    <s v="COL"/>
    <s v="410"/>
    <s v="NAVY"/>
    <x v="1"/>
    <s v="LGE"/>
    <m/>
    <n v="11"/>
    <m/>
    <m/>
    <n v="11"/>
    <m/>
    <m/>
    <m/>
    <m/>
  </r>
  <r>
    <s v="AXY8509"/>
    <s v="M774"/>
    <s v="XSM774"/>
    <s v="COL"/>
    <s v="410"/>
    <s v="NAVY"/>
    <x v="1"/>
    <s v="LGE"/>
    <m/>
    <n v="9"/>
    <m/>
    <m/>
    <n v="9"/>
    <m/>
    <n v="1"/>
    <m/>
    <m/>
  </r>
  <r>
    <s v="AXY7131"/>
    <s v="M774"/>
    <s v="XSM774"/>
    <s v="COL"/>
    <s v="410"/>
    <s v="NAVY"/>
    <x v="1"/>
    <s v="LGE"/>
    <m/>
    <n v="51"/>
    <m/>
    <m/>
    <n v="51"/>
    <m/>
    <m/>
    <m/>
    <m/>
  </r>
  <r>
    <s v="AXY7131"/>
    <s v="M774"/>
    <s v="XSM774"/>
    <s v="COL"/>
    <s v="410"/>
    <s v="NAVY"/>
    <x v="1"/>
    <s v="LGE"/>
    <m/>
    <n v="60"/>
    <m/>
    <m/>
    <n v="60"/>
    <m/>
    <n v="1"/>
    <m/>
    <m/>
  </r>
  <r>
    <s v="AXY8507"/>
    <s v="M774"/>
    <s v="XSM774"/>
    <s v="COL"/>
    <s v="410"/>
    <s v="NAVY"/>
    <x v="1"/>
    <s v="MED"/>
    <m/>
    <n v="36"/>
    <m/>
    <m/>
    <n v="36"/>
    <m/>
    <n v="1"/>
    <m/>
    <m/>
  </r>
  <r>
    <s v="AXY7132"/>
    <s v="M774"/>
    <s v="XSM774"/>
    <s v="COL"/>
    <s v="410"/>
    <s v="NAVY"/>
    <x v="1"/>
    <s v="MED"/>
    <m/>
    <n v="24"/>
    <m/>
    <m/>
    <n v="24"/>
    <m/>
    <m/>
    <m/>
    <m/>
  </r>
  <r>
    <s v="AXY7132"/>
    <s v="M774"/>
    <s v="XSM774"/>
    <s v="COL"/>
    <s v="410"/>
    <s v="NAVY"/>
    <x v="1"/>
    <s v="MED"/>
    <m/>
    <n v="60"/>
    <m/>
    <m/>
    <n v="60"/>
    <m/>
    <n v="1"/>
    <m/>
    <m/>
  </r>
  <r>
    <s v="AXF9041"/>
    <s v="M037HT"/>
    <s v="XSM037"/>
    <s v="COL"/>
    <s v="410"/>
    <s v="NAVY"/>
    <x v="6"/>
    <s v="XLG"/>
    <m/>
    <n v="6"/>
    <m/>
    <m/>
    <n v="6"/>
    <m/>
    <n v="1"/>
    <m/>
    <m/>
  </r>
  <r>
    <s v="AXF9043"/>
    <s v="M037HT"/>
    <s v="XSM037"/>
    <s v="COL"/>
    <s v="001"/>
    <s v="BLACK"/>
    <x v="6"/>
    <s v="XLG"/>
    <m/>
    <n v="34"/>
    <m/>
    <m/>
    <n v="34"/>
    <m/>
    <m/>
    <m/>
    <m/>
  </r>
  <r>
    <s v="AXX6751"/>
    <s v="M037HT"/>
    <s v="XSM037"/>
    <s v="COL"/>
    <s v="410"/>
    <s v="NAVY"/>
    <x v="6"/>
    <s v="XLG"/>
    <m/>
    <n v="22"/>
    <m/>
    <m/>
    <n v="22"/>
    <m/>
    <m/>
    <m/>
    <m/>
  </r>
  <r>
    <s v="AXZ1842"/>
    <s v="M037HT"/>
    <s v="XSM037"/>
    <s v="COL"/>
    <s v="001"/>
    <s v="BLACK"/>
    <x v="6"/>
    <s v="XLG"/>
    <m/>
    <n v="10"/>
    <m/>
    <m/>
    <n v="10"/>
    <m/>
    <m/>
    <m/>
    <m/>
  </r>
  <r>
    <s v="AXB5828"/>
    <s v="060B"/>
    <s v="XS060B"/>
    <s v="COL"/>
    <s v="410"/>
    <s v="NAVY"/>
    <x v="3"/>
    <s v="LGE"/>
    <m/>
    <n v="8"/>
    <m/>
    <m/>
    <n v="8"/>
    <m/>
    <n v="1"/>
    <m/>
    <m/>
  </r>
  <r>
    <s v="AX7F381"/>
    <s v="B058"/>
    <s v="XS060B"/>
    <s v="COL"/>
    <s v="603"/>
    <s v="MAROON"/>
    <x v="4"/>
    <s v="LGE"/>
    <m/>
    <n v="5"/>
    <m/>
    <m/>
    <n v="5"/>
    <m/>
    <m/>
    <m/>
    <m/>
  </r>
  <r>
    <s v="AXE8167"/>
    <s v="060B"/>
    <s v="XS060B"/>
    <s v="COL"/>
    <s v="301"/>
    <s v="DK GREEN"/>
    <x v="3"/>
    <s v="LGE"/>
    <m/>
    <n v="16"/>
    <m/>
    <m/>
    <n v="16"/>
    <m/>
    <m/>
    <m/>
    <m/>
  </r>
  <r>
    <s v="AXE5182"/>
    <s v="060B"/>
    <s v="XS060B"/>
    <s v="COL"/>
    <s v="301"/>
    <s v="DK GREEN"/>
    <x v="3"/>
    <s v="LGE"/>
    <m/>
    <n v="10"/>
    <m/>
    <m/>
    <n v="10"/>
    <m/>
    <m/>
    <m/>
    <m/>
  </r>
  <r>
    <s v="AX7F301"/>
    <s v="060B"/>
    <s v="XS060B"/>
    <s v="COL"/>
    <s v="430"/>
    <s v="ROYAL"/>
    <x v="3"/>
    <s v="LGE"/>
    <m/>
    <n v="33"/>
    <m/>
    <m/>
    <n v="33"/>
    <m/>
    <m/>
    <m/>
    <m/>
  </r>
  <r>
    <s v="AXE8165"/>
    <s v="060B"/>
    <s v="XS060B"/>
    <s v="COL"/>
    <s v="001"/>
    <s v="BLACK"/>
    <x v="3"/>
    <s v="XLG"/>
    <m/>
    <n v="4"/>
    <m/>
    <m/>
    <n v="4"/>
    <m/>
    <n v="1"/>
    <m/>
    <m/>
  </r>
  <r>
    <s v="AXE5183"/>
    <s v="060B"/>
    <s v="XS060B"/>
    <s v="COL"/>
    <s v="001"/>
    <s v="BLACK"/>
    <x v="3"/>
    <s v="XLG"/>
    <m/>
    <n v="4"/>
    <m/>
    <m/>
    <n v="4"/>
    <m/>
    <m/>
    <m/>
    <m/>
  </r>
  <r>
    <s v="AXZ4699"/>
    <s v="060B"/>
    <s v="XS060B"/>
    <s v="COL"/>
    <s v="001"/>
    <s v="BLACK"/>
    <x v="3"/>
    <s v="XLG"/>
    <m/>
    <n v="17"/>
    <m/>
    <m/>
    <n v="17"/>
    <m/>
    <m/>
    <m/>
    <m/>
  </r>
  <r>
    <s v="AXF6734"/>
    <s v="060B"/>
    <s v="XS060B"/>
    <s v="COL"/>
    <s v="410"/>
    <s v="NAVY"/>
    <x v="3"/>
    <s v="XLG"/>
    <m/>
    <n v="13"/>
    <m/>
    <m/>
    <n v="13"/>
    <m/>
    <m/>
    <m/>
    <m/>
  </r>
  <r>
    <s v="AXC1285"/>
    <s v="060B"/>
    <s v="XS060B"/>
    <s v="COL"/>
    <s v="603"/>
    <s v="MAROON"/>
    <x v="3"/>
    <s v="XLG"/>
    <m/>
    <n v="8"/>
    <m/>
    <m/>
    <n v="8"/>
    <m/>
    <m/>
    <m/>
    <m/>
  </r>
  <r>
    <s v="AX7F304"/>
    <s v="060B"/>
    <s v="XS060B"/>
    <s v="COL"/>
    <s v="430"/>
    <s v="ROYAL"/>
    <x v="3"/>
    <s v="XLG"/>
    <m/>
    <n v="8"/>
    <m/>
    <m/>
    <n v="8"/>
    <m/>
    <m/>
    <m/>
    <m/>
  </r>
  <r>
    <s v="AXC1290"/>
    <s v="B058"/>
    <s v="XS060B"/>
    <s v="COL"/>
    <s v="620"/>
    <s v="RED"/>
    <x v="4"/>
    <s v="XLG"/>
    <m/>
    <n v="6"/>
    <m/>
    <m/>
    <n v="6"/>
    <m/>
    <m/>
    <m/>
    <m/>
  </r>
  <r>
    <s v="AXX8416"/>
    <s v="060B"/>
    <s v="XS060B"/>
    <s v="COL"/>
    <s v="410"/>
    <s v="NAVY"/>
    <x v="3"/>
    <s v="SMA"/>
    <m/>
    <n v="9"/>
    <m/>
    <m/>
    <n v="9"/>
    <m/>
    <n v="1"/>
    <m/>
    <m/>
  </r>
  <r>
    <s v="AXZ4698"/>
    <s v="060B"/>
    <s v="XS060B"/>
    <s v="COL"/>
    <s v="001"/>
    <s v="BLACK"/>
    <x v="3"/>
    <s v="SMA"/>
    <m/>
    <n v="22"/>
    <m/>
    <m/>
    <n v="22"/>
    <m/>
    <m/>
    <m/>
    <m/>
  </r>
  <r>
    <s v="AXZ9307"/>
    <s v="B035"/>
    <s v="XS060B"/>
    <s v="COL"/>
    <s v="603"/>
    <s v="MAROON"/>
    <x v="5"/>
    <s v="SMA"/>
    <m/>
    <n v="8"/>
    <m/>
    <m/>
    <n v="8"/>
    <m/>
    <m/>
    <m/>
    <m/>
  </r>
  <r>
    <s v="AXX3209"/>
    <s v="060B"/>
    <s v="XS060B"/>
    <s v="COL"/>
    <s v="430"/>
    <s v="ROYAL"/>
    <x v="3"/>
    <s v="SMA"/>
    <m/>
    <n v="4"/>
    <m/>
    <m/>
    <n v="4"/>
    <m/>
    <m/>
    <m/>
    <m/>
  </r>
  <r>
    <s v="AXC1284"/>
    <s v="B058"/>
    <s v="XS060B"/>
    <s v="COL"/>
    <s v="603"/>
    <s v="MAROON"/>
    <x v="4"/>
    <s v="SMA"/>
    <m/>
    <n v="16"/>
    <m/>
    <m/>
    <n v="16"/>
    <m/>
    <m/>
    <m/>
    <m/>
  </r>
  <r>
    <s v="AXX8414"/>
    <s v="B058"/>
    <s v="XS060B"/>
    <s v="COL"/>
    <s v="410"/>
    <s v="NAVY"/>
    <x v="4"/>
    <s v="SMA"/>
    <m/>
    <n v="13"/>
    <m/>
    <m/>
    <n v="13"/>
    <m/>
    <m/>
    <m/>
    <m/>
  </r>
  <r>
    <s v="AXC1310"/>
    <s v="M058"/>
    <s v="XS173"/>
    <s v="COL"/>
    <s v="410"/>
    <s v="NAVY"/>
    <x v="8"/>
    <s v="MED"/>
    <m/>
    <n v="29"/>
    <m/>
    <m/>
    <n v="29"/>
    <m/>
    <n v="1"/>
    <m/>
    <m/>
  </r>
  <r>
    <s v="AXE8143"/>
    <s v="M059"/>
    <s v="XS173"/>
    <s v="COL"/>
    <s v="430"/>
    <s v="ROYAL"/>
    <x v="8"/>
    <s v="MED"/>
    <m/>
    <n v="7"/>
    <m/>
    <m/>
    <n v="7"/>
    <m/>
    <m/>
    <m/>
    <m/>
  </r>
  <r>
    <s v="AX7F430"/>
    <s v="M059"/>
    <s v="XS173"/>
    <s v="COL"/>
    <s v="430"/>
    <s v="ROYAL"/>
    <x v="8"/>
    <s v="MED"/>
    <m/>
    <n v="3"/>
    <m/>
    <m/>
    <n v="3"/>
    <m/>
    <m/>
    <m/>
    <m/>
  </r>
  <r>
    <s v="AXE3258"/>
    <s v="M058"/>
    <s v="XS173"/>
    <s v="COL"/>
    <s v="410"/>
    <s v="NAVY"/>
    <x v="8"/>
    <s v="MED"/>
    <m/>
    <n v="6"/>
    <m/>
    <m/>
    <n v="6"/>
    <m/>
    <m/>
    <m/>
    <m/>
  </r>
  <r>
    <s v="AXF6738"/>
    <s v="060M"/>
    <s v="XS173"/>
    <s v="COL"/>
    <s v="301"/>
    <s v="DK GREEN"/>
    <x v="9"/>
    <s v="MED"/>
    <m/>
    <n v="15"/>
    <m/>
    <m/>
    <n v="15"/>
    <m/>
    <m/>
    <m/>
    <m/>
  </r>
  <r>
    <s v="AXE7596"/>
    <s v="3737GW"/>
    <s v="XSB037"/>
    <s v="COL"/>
    <s v="001"/>
    <s v="BLACK"/>
    <x v="10"/>
    <s v="MED"/>
    <m/>
    <n v="7"/>
    <m/>
    <m/>
    <n v="7"/>
    <m/>
    <n v="1"/>
    <m/>
    <m/>
  </r>
  <r>
    <s v="AXE1796"/>
    <s v="B037HT"/>
    <s v="XSB037"/>
    <s v="COL"/>
    <s v="603"/>
    <s v="MAROON"/>
    <x v="6"/>
    <s v="MED"/>
    <m/>
    <n v="4"/>
    <m/>
    <m/>
    <n v="4"/>
    <m/>
    <m/>
    <m/>
    <m/>
  </r>
  <r>
    <s v="AXD6046"/>
    <s v="B037HT"/>
    <s v="XSB037"/>
    <s v="COL"/>
    <s v="320"/>
    <s v="KELLY"/>
    <x v="6"/>
    <s v="MED"/>
    <m/>
    <n v="10"/>
    <m/>
    <m/>
    <n v="10"/>
    <m/>
    <m/>
    <m/>
    <m/>
  </r>
  <r>
    <s v="AXE7593"/>
    <s v="3737GW"/>
    <s v="XSB037"/>
    <s v="COL"/>
    <s v="410"/>
    <s v="NAVY"/>
    <x v="10"/>
    <s v="MED"/>
    <m/>
    <n v="17"/>
    <m/>
    <m/>
    <n v="17"/>
    <m/>
    <m/>
    <m/>
    <m/>
  </r>
  <r>
    <s v="AXE1757"/>
    <s v="B037HT"/>
    <s v="XSB037"/>
    <s v="COL"/>
    <s v="811"/>
    <s v="ORANGE"/>
    <x v="6"/>
    <s v="MED"/>
    <m/>
    <n v="5"/>
    <m/>
    <m/>
    <n v="5"/>
    <m/>
    <m/>
    <m/>
    <m/>
  </r>
  <r>
    <s v="AXD9138"/>
    <s v="B037HT"/>
    <s v="XSB037"/>
    <s v="COL"/>
    <s v="510"/>
    <s v="NEW PURPLE"/>
    <x v="6"/>
    <s v="MED"/>
    <m/>
    <n v="15"/>
    <m/>
    <m/>
    <n v="15"/>
    <m/>
    <m/>
    <m/>
    <m/>
  </r>
  <r>
    <s v="AXE1785"/>
    <s v="B037HT"/>
    <s v="XSB037"/>
    <s v="COL"/>
    <s v="320"/>
    <s v="KELLY"/>
    <x v="6"/>
    <s v="MED"/>
    <m/>
    <n v="16"/>
    <m/>
    <m/>
    <n v="16"/>
    <m/>
    <m/>
    <m/>
    <m/>
  </r>
  <r>
    <s v="AXE1803"/>
    <s v="B037HT"/>
    <s v="XSB037"/>
    <s v="COL"/>
    <s v="811"/>
    <s v="ORANGE"/>
    <x v="6"/>
    <s v="MED"/>
    <m/>
    <n v="4"/>
    <m/>
    <m/>
    <n v="4"/>
    <m/>
    <m/>
    <m/>
    <m/>
  </r>
  <r>
    <s v="AXE1800"/>
    <s v="B037HT"/>
    <s v="XSB037"/>
    <s v="COL"/>
    <s v="710"/>
    <s v="LT GOLD"/>
    <x v="6"/>
    <s v="MED"/>
    <m/>
    <n v="3"/>
    <m/>
    <m/>
    <n v="3"/>
    <m/>
    <m/>
    <m/>
    <m/>
  </r>
  <r>
    <s v="AXY3010"/>
    <s v="B037HT"/>
    <s v="XSB037"/>
    <s v="COL"/>
    <s v="410"/>
    <s v="NAVY"/>
    <x v="6"/>
    <s v="MED"/>
    <m/>
    <n v="4"/>
    <m/>
    <m/>
    <n v="4"/>
    <m/>
    <m/>
    <m/>
    <m/>
  </r>
  <r>
    <s v="AXD9886"/>
    <s v="B037HT"/>
    <s v="XSB037"/>
    <s v="COL"/>
    <s v="301"/>
    <s v="DK GREEN"/>
    <x v="6"/>
    <s v="MED"/>
    <m/>
    <n v="4"/>
    <m/>
    <m/>
    <n v="4"/>
    <m/>
    <m/>
    <m/>
    <m/>
  </r>
  <r>
    <s v="AXC7231"/>
    <s v="61SHG"/>
    <s v="XSB037"/>
    <s v="COL"/>
    <s v="001"/>
    <s v="BLACK"/>
    <x v="7"/>
    <s v="MED"/>
    <m/>
    <n v="7"/>
    <m/>
    <m/>
    <n v="7"/>
    <m/>
    <m/>
    <m/>
    <m/>
  </r>
  <r>
    <s v="AXY3004"/>
    <s v="M037J"/>
    <s v="XSM037"/>
    <s v="COL"/>
    <s v="410"/>
    <s v="NAVY"/>
    <x v="7"/>
    <s v="LGE"/>
    <m/>
    <n v="8"/>
    <m/>
    <m/>
    <n v="8"/>
    <m/>
    <n v="1"/>
    <m/>
    <m/>
  </r>
  <r>
    <s v="AXY4292"/>
    <s v="M037J"/>
    <s v="XSM037"/>
    <s v="COL"/>
    <s v="410"/>
    <s v="NAVY"/>
    <x v="7"/>
    <s v="LGE"/>
    <m/>
    <n v="2"/>
    <m/>
    <m/>
    <n v="2"/>
    <m/>
    <m/>
    <m/>
    <m/>
  </r>
  <r>
    <s v="AXF9039"/>
    <s v="M037"/>
    <s v="XSM037"/>
    <s v="COL"/>
    <s v="001"/>
    <s v="BLACK"/>
    <x v="7"/>
    <s v="LGE"/>
    <m/>
    <n v="26"/>
    <m/>
    <m/>
    <n v="26"/>
    <m/>
    <m/>
    <m/>
    <m/>
  </r>
  <r>
    <s v="AXD4932"/>
    <s v="61SHV"/>
    <s v="XSM037"/>
    <s v="COL"/>
    <s v="410"/>
    <s v="NAVY"/>
    <x v="10"/>
    <s v="LGE"/>
    <m/>
    <n v="23"/>
    <m/>
    <m/>
    <n v="23"/>
    <m/>
    <m/>
    <m/>
    <m/>
  </r>
  <r>
    <s v="AXD4927"/>
    <s v="61SHV"/>
    <s v="XSM037"/>
    <s v="COL"/>
    <s v="301"/>
    <s v="DK GREEN"/>
    <x v="10"/>
    <s v="LGE"/>
    <m/>
    <n v="1"/>
    <m/>
    <m/>
    <n v="1"/>
    <m/>
    <m/>
    <m/>
    <m/>
  </r>
  <r>
    <s v="AXE5040"/>
    <s v="064m"/>
    <s v="XS173"/>
    <s v="COL"/>
    <s v="001"/>
    <s v="BLACK"/>
    <x v="8"/>
    <s v="XLG"/>
    <m/>
    <n v="8"/>
    <m/>
    <m/>
    <n v="8"/>
    <m/>
    <n v="1"/>
    <m/>
    <m/>
  </r>
  <r>
    <s v="AXE8159"/>
    <s v="064m"/>
    <s v="XS173"/>
    <s v="COL"/>
    <s v="001"/>
    <s v="BLACK"/>
    <x v="8"/>
    <s v="XLG"/>
    <m/>
    <n v="29"/>
    <m/>
    <m/>
    <n v="29"/>
    <m/>
    <m/>
    <m/>
    <m/>
  </r>
  <r>
    <s v="AXC1315"/>
    <s v="M058"/>
    <s v="XS173"/>
    <s v="COL"/>
    <s v="430"/>
    <s v="ROYAL"/>
    <x v="8"/>
    <s v="XLG"/>
    <m/>
    <n v="4"/>
    <m/>
    <m/>
    <n v="4"/>
    <m/>
    <m/>
    <m/>
    <m/>
  </r>
  <r>
    <s v="AXZ4712"/>
    <s v="060M"/>
    <s v="XS173"/>
    <s v="COL"/>
    <s v="410"/>
    <s v="NAVY"/>
    <x v="9"/>
    <s v="XLG"/>
    <m/>
    <n v="7"/>
    <m/>
    <m/>
    <n v="7"/>
    <m/>
    <m/>
    <m/>
    <m/>
  </r>
  <r>
    <s v="AX9WG51"/>
    <s v="060M"/>
    <s v="XS173"/>
    <s v="COL"/>
    <s v="410"/>
    <s v="NAVY"/>
    <x v="9"/>
    <s v="SMA"/>
    <m/>
    <n v="2"/>
    <m/>
    <m/>
    <n v="2"/>
    <m/>
    <n v="1"/>
    <m/>
    <m/>
  </r>
  <r>
    <s v="AXC1323"/>
    <s v="M058"/>
    <s v="XS173"/>
    <s v="COL"/>
    <s v="620"/>
    <s v="RED"/>
    <x v="8"/>
    <s v="SMA"/>
    <m/>
    <n v="5"/>
    <m/>
    <m/>
    <n v="5"/>
    <m/>
    <m/>
    <m/>
    <m/>
  </r>
  <r>
    <s v="AX8RY25"/>
    <s v="060M"/>
    <s v="XS173"/>
    <s v="COL"/>
    <s v="620"/>
    <s v="RED"/>
    <x v="9"/>
    <s v="SMA"/>
    <m/>
    <n v="3"/>
    <m/>
    <m/>
    <n v="3"/>
    <m/>
    <m/>
    <m/>
    <m/>
  </r>
  <r>
    <s v="AX9WE55"/>
    <s v="060M"/>
    <s v="XS173"/>
    <s v="COL"/>
    <s v="603"/>
    <s v="MAROON"/>
    <x v="9"/>
    <s v="SMA"/>
    <m/>
    <n v="15"/>
    <m/>
    <m/>
    <n v="15"/>
    <m/>
    <m/>
    <m/>
    <m/>
  </r>
  <r>
    <s v="AX7F335"/>
    <s v="060M"/>
    <s v="XS173"/>
    <s v="COL"/>
    <s v="603"/>
    <s v="MAROON"/>
    <x v="9"/>
    <s v="SMA"/>
    <m/>
    <n v="5"/>
    <m/>
    <m/>
    <n v="5"/>
    <m/>
    <m/>
    <m/>
    <m/>
  </r>
  <r>
    <s v="AXC1334"/>
    <s v="M059"/>
    <s v="XS173"/>
    <s v="COL"/>
    <s v="430"/>
    <s v="ROYAL"/>
    <x v="8"/>
    <s v="SMA"/>
    <m/>
    <n v="8"/>
    <m/>
    <m/>
    <n v="8"/>
    <m/>
    <m/>
    <m/>
    <m/>
  </r>
  <r>
    <s v="AXZ5234"/>
    <s v="M058"/>
    <s v="XS173"/>
    <s v="COL"/>
    <s v="410"/>
    <s v="NAVY"/>
    <x v="8"/>
    <s v="SMA"/>
    <m/>
    <n v="18"/>
    <m/>
    <m/>
    <n v="18"/>
    <m/>
    <m/>
    <m/>
    <m/>
  </r>
  <r>
    <s v="AXC1314"/>
    <s v="M058"/>
    <s v="XS173"/>
    <s v="COL"/>
    <s v="430"/>
    <s v="ROYAL"/>
    <x v="8"/>
    <s v="SMA"/>
    <m/>
    <n v="4"/>
    <m/>
    <m/>
    <n v="4"/>
    <m/>
    <m/>
    <m/>
    <m/>
  </r>
  <r>
    <s v="AXE3257"/>
    <s v="M058"/>
    <s v="XS173"/>
    <s v="COL"/>
    <s v="410"/>
    <s v="NAVY"/>
    <x v="8"/>
    <s v="SMA"/>
    <m/>
    <n v="1"/>
    <m/>
    <m/>
    <n v="1"/>
    <m/>
    <n v="1"/>
    <m/>
    <m/>
  </r>
  <r>
    <s v="AXY7599"/>
    <s v="M058"/>
    <s v="XS173"/>
    <s v="COL"/>
    <s v="410"/>
    <s v="NAVY"/>
    <x v="8"/>
    <s v="SMA"/>
    <m/>
    <n v="59"/>
    <m/>
    <m/>
    <n v="59"/>
    <m/>
    <m/>
    <m/>
    <m/>
  </r>
  <r>
    <s v="AXE8179"/>
    <s v="060B"/>
    <s v="XS060B"/>
    <s v="COL"/>
    <s v="410"/>
    <s v="NAVY"/>
    <x v="3"/>
    <s v="XLG"/>
    <m/>
    <n v="20"/>
    <m/>
    <m/>
    <n v="20"/>
    <m/>
    <n v="1"/>
    <m/>
    <m/>
  </r>
  <r>
    <s v="AXZ4707"/>
    <s v="060B"/>
    <s v="XS060B"/>
    <s v="COL"/>
    <s v="410"/>
    <s v="NAVY"/>
    <x v="3"/>
    <s v="XLG"/>
    <m/>
    <n v="35"/>
    <m/>
    <m/>
    <n v="35"/>
    <m/>
    <m/>
    <m/>
    <m/>
  </r>
  <r>
    <s v="AXX3200"/>
    <s v="060B"/>
    <s v="XS060B"/>
    <s v="COL"/>
    <s v="001"/>
    <s v="BLACK"/>
    <x v="3"/>
    <s v="XLG"/>
    <m/>
    <n v="5"/>
    <m/>
    <m/>
    <n v="5"/>
    <m/>
    <m/>
    <m/>
    <m/>
  </r>
  <r>
    <s v="AXW0823"/>
    <s v="060M"/>
    <s v="XS173"/>
    <s v="COL"/>
    <s v="410"/>
    <s v="NAVY"/>
    <x v="9"/>
    <s v="MED"/>
    <m/>
    <n v="60"/>
    <m/>
    <m/>
    <n v="60"/>
    <m/>
    <n v="1"/>
    <m/>
    <m/>
  </r>
  <r>
    <s v="AXW0823"/>
    <s v="060M"/>
    <s v="XS173"/>
    <s v="COL"/>
    <s v="410"/>
    <s v="NAVY"/>
    <x v="9"/>
    <s v="MED"/>
    <m/>
    <n v="60"/>
    <m/>
    <m/>
    <n v="60"/>
    <m/>
    <n v="1"/>
    <m/>
    <m/>
  </r>
  <r>
    <s v="AXW0823"/>
    <s v="060M"/>
    <s v="XS173"/>
    <s v="COL"/>
    <s v="410"/>
    <s v="NAVY"/>
    <x v="9"/>
    <s v="MED"/>
    <m/>
    <n v="43"/>
    <m/>
    <m/>
    <n v="43"/>
    <m/>
    <n v="1"/>
    <m/>
    <m/>
  </r>
  <r>
    <s v="AXX7682"/>
    <s v="M068"/>
    <s v="XS173"/>
    <s v="COL"/>
    <s v="017"/>
    <s v="BLACKENED ASH/INDIGO BERBER "/>
    <x v="9"/>
    <s v="MED"/>
    <m/>
    <n v="17"/>
    <m/>
    <m/>
    <n v="17"/>
    <m/>
    <m/>
    <m/>
    <m/>
  </r>
  <r>
    <s v="AXY3152"/>
    <s v="M058"/>
    <s v="XS173"/>
    <s v="COL"/>
    <s v="001"/>
    <s v="BLACK"/>
    <x v="8"/>
    <s v="MED"/>
    <m/>
    <n v="49"/>
    <m/>
    <m/>
    <n v="49"/>
    <m/>
    <n v="1"/>
    <m/>
    <m/>
  </r>
  <r>
    <s v="AXX7682"/>
    <s v="M068"/>
    <s v="XS173"/>
    <s v="COL"/>
    <s v="017"/>
    <s v="BLACKENED ASH/INDIGO BERBER "/>
    <x v="9"/>
    <s v="MED"/>
    <m/>
    <n v="11"/>
    <m/>
    <m/>
    <n v="11"/>
    <m/>
    <m/>
    <m/>
    <m/>
  </r>
  <r>
    <s v="AXW6445"/>
    <s v="B035"/>
    <s v="XS060B"/>
    <s v="COL"/>
    <s v="410"/>
    <s v="NAVY"/>
    <x v="5"/>
    <s v="XLG"/>
    <m/>
    <n v="60"/>
    <m/>
    <m/>
    <n v="60"/>
    <m/>
    <n v="1"/>
    <m/>
    <m/>
  </r>
  <r>
    <s v="AXW6445"/>
    <s v="B035"/>
    <s v="XS060B"/>
    <s v="COL"/>
    <s v="410"/>
    <s v="NAVY"/>
    <x v="5"/>
    <s v="XLG"/>
    <m/>
    <n v="60"/>
    <m/>
    <m/>
    <n v="60"/>
    <m/>
    <n v="1"/>
    <m/>
    <m/>
  </r>
  <r>
    <s v="AXW6445"/>
    <s v="B035"/>
    <s v="XS060B"/>
    <s v="COL"/>
    <s v="410"/>
    <s v="NAVY"/>
    <x v="5"/>
    <s v="XLG"/>
    <m/>
    <n v="42"/>
    <m/>
    <m/>
    <n v="42"/>
    <m/>
    <n v="1"/>
    <m/>
    <m/>
  </r>
  <r>
    <s v="AXF6787"/>
    <s v="B058"/>
    <s v="XS060B"/>
    <s v="COL"/>
    <s v="301"/>
    <s v="DK GREEN"/>
    <x v="4"/>
    <s v="XLG"/>
    <m/>
    <n v="18"/>
    <m/>
    <m/>
    <n v="18"/>
    <m/>
    <m/>
    <m/>
    <m/>
  </r>
  <r>
    <s v="AX7F301"/>
    <s v="060B"/>
    <s v="XS060B"/>
    <s v="COL"/>
    <s v="430"/>
    <s v="ROYAL"/>
    <x v="3"/>
    <s v="LGE"/>
    <m/>
    <n v="7"/>
    <m/>
    <m/>
    <n v="7"/>
    <m/>
    <n v="1"/>
    <m/>
    <m/>
  </r>
  <r>
    <s v="AXE5187"/>
    <s v="060B"/>
    <s v="XS060B"/>
    <s v="COL"/>
    <s v="410"/>
    <s v="NAVY"/>
    <x v="3"/>
    <s v="LGE"/>
    <m/>
    <n v="40"/>
    <m/>
    <m/>
    <n v="40"/>
    <m/>
    <m/>
    <m/>
    <m/>
  </r>
  <r>
    <s v="AXC1287"/>
    <s v="B058"/>
    <s v="XS060B"/>
    <s v="COL"/>
    <s v="620"/>
    <s v="RED"/>
    <x v="4"/>
    <s v="LGE"/>
    <m/>
    <n v="4"/>
    <m/>
    <m/>
    <n v="4"/>
    <m/>
    <m/>
    <m/>
    <m/>
  </r>
  <r>
    <s v="AXW6442"/>
    <s v="B035"/>
    <s v="XS060B"/>
    <s v="COL"/>
    <s v="410"/>
    <s v="NAVY"/>
    <x v="5"/>
    <s v="LGE"/>
    <m/>
    <n v="1"/>
    <m/>
    <m/>
    <n v="1"/>
    <m/>
    <m/>
    <m/>
    <m/>
  </r>
  <r>
    <s v="AXW6465"/>
    <s v="B035"/>
    <s v="XS060B"/>
    <s v="COL"/>
    <s v="001"/>
    <s v="BLACK"/>
    <x v="5"/>
    <s v="LGE"/>
    <m/>
    <n v="5"/>
    <m/>
    <m/>
    <n v="5"/>
    <m/>
    <m/>
    <m/>
    <m/>
  </r>
  <r>
    <s v="AXV2444"/>
    <s v="B058"/>
    <s v="XS060B"/>
    <s v="COL"/>
    <s v="001"/>
    <s v="BLACK"/>
    <x v="4"/>
    <s v="LGE"/>
    <m/>
    <n v="15"/>
    <m/>
    <m/>
    <n v="15"/>
    <m/>
    <m/>
    <m/>
    <m/>
  </r>
  <r>
    <s v="AX7F407"/>
    <s v="M058"/>
    <s v="XS173"/>
    <s v="COL"/>
    <s v="410"/>
    <s v="NAVY"/>
    <x v="8"/>
    <s v="LGE"/>
    <m/>
    <n v="6"/>
    <m/>
    <m/>
    <n v="6"/>
    <m/>
    <n v="1"/>
    <m/>
    <m/>
  </r>
  <r>
    <s v="AX9WE53"/>
    <s v="060M"/>
    <s v="XS173"/>
    <s v="COL"/>
    <s v="420"/>
    <s v="SLATE"/>
    <x v="9"/>
    <s v="LGE"/>
    <m/>
    <n v="4"/>
    <m/>
    <m/>
    <n v="4"/>
    <m/>
    <m/>
    <m/>
    <m/>
  </r>
  <r>
    <s v="AXX7681"/>
    <s v="M068"/>
    <s v="XS173"/>
    <s v="COL"/>
    <s v="017"/>
    <s v="BLACKENED ASH/INDIGO BERBER "/>
    <x v="9"/>
    <s v="LGE"/>
    <m/>
    <n v="30"/>
    <m/>
    <m/>
    <n v="30"/>
    <m/>
    <m/>
    <m/>
    <m/>
  </r>
  <r>
    <s v="AXC1339"/>
    <s v="M059"/>
    <s v="XS173"/>
    <s v="COL"/>
    <s v="620"/>
    <s v="RED"/>
    <x v="8"/>
    <s v="LGE"/>
    <m/>
    <n v="20"/>
    <m/>
    <m/>
    <n v="20"/>
    <m/>
    <m/>
    <m/>
    <m/>
  </r>
  <r>
    <s v="AXY3148"/>
    <s v="061M"/>
    <s v="XS173"/>
    <s v="COL"/>
    <s v="001"/>
    <s v="BLACK"/>
    <x v="9"/>
    <s v="LGE"/>
    <m/>
    <n v="60"/>
    <m/>
    <m/>
    <n v="60"/>
    <m/>
    <n v="1"/>
    <m/>
    <m/>
  </r>
  <r>
    <s v="AX7F407"/>
    <s v="M058"/>
    <s v="XS173"/>
    <s v="COL"/>
    <s v="410"/>
    <s v="NAVY"/>
    <x v="8"/>
    <s v="LGE"/>
    <m/>
    <n v="6"/>
    <m/>
    <m/>
    <n v="6"/>
    <m/>
    <n v="1"/>
    <m/>
    <m/>
  </r>
  <r>
    <s v="AXC1332"/>
    <s v="M059"/>
    <s v="XS173"/>
    <s v="COL"/>
    <s v="430"/>
    <s v="ROYAL"/>
    <x v="8"/>
    <s v="LGE"/>
    <m/>
    <n v="6"/>
    <m/>
    <m/>
    <n v="6"/>
    <m/>
    <m/>
    <m/>
    <m/>
  </r>
  <r>
    <s v="AXZ8956"/>
    <s v="M058"/>
    <s v="XS173"/>
    <s v="COL"/>
    <s v="410"/>
    <s v="NAVY"/>
    <x v="8"/>
    <s v="LGE"/>
    <m/>
    <n v="10"/>
    <m/>
    <m/>
    <n v="10"/>
    <m/>
    <m/>
    <m/>
    <m/>
  </r>
  <r>
    <s v="AX7F329"/>
    <s v="060M"/>
    <s v="XS173"/>
    <s v="COL"/>
    <s v="430"/>
    <s v="ROYAL"/>
    <x v="9"/>
    <s v="LGE"/>
    <m/>
    <n v="10"/>
    <m/>
    <m/>
    <n v="10"/>
    <m/>
    <m/>
    <m/>
    <m/>
  </r>
  <r>
    <s v="AXZ5235"/>
    <s v="M058"/>
    <s v="XS173"/>
    <s v="COL"/>
    <s v="410"/>
    <s v="NAVY"/>
    <x v="8"/>
    <s v="LGE"/>
    <m/>
    <n v="3"/>
    <m/>
    <m/>
    <n v="3"/>
    <m/>
    <m/>
    <m/>
    <m/>
  </r>
  <r>
    <s v="AXC1307"/>
    <s v="M058"/>
    <s v="XS173"/>
    <s v="COL"/>
    <s v="309"/>
    <s v="OD GREEN"/>
    <x v="8"/>
    <s v="LGE"/>
    <m/>
    <n v="4"/>
    <m/>
    <m/>
    <n v="4"/>
    <m/>
    <m/>
    <m/>
    <m/>
  </r>
  <r>
    <s v="AXE8152"/>
    <s v="M059"/>
    <s v="XS173"/>
    <s v="COL"/>
    <s v="620"/>
    <s v="RED"/>
    <x v="8"/>
    <s v="LGE"/>
    <m/>
    <n v="4"/>
    <m/>
    <m/>
    <n v="4"/>
    <m/>
    <m/>
    <m/>
    <m/>
  </r>
  <r>
    <s v="AXW0824"/>
    <s v="060M"/>
    <s v="XS173"/>
    <s v="COL"/>
    <s v="410"/>
    <s v="NAVY"/>
    <x v="9"/>
    <s v="LGE"/>
    <m/>
    <n v="17"/>
    <m/>
    <m/>
    <n v="17"/>
    <m/>
    <m/>
    <m/>
    <m/>
  </r>
  <r>
    <s v="AXC1314"/>
    <s v="M058"/>
    <s v="XS173"/>
    <s v="COL"/>
    <s v="430"/>
    <s v="ROYAL"/>
    <x v="8"/>
    <s v="SMA"/>
    <m/>
    <n v="3"/>
    <m/>
    <m/>
    <n v="3"/>
    <m/>
    <n v="1"/>
    <m/>
    <m/>
  </r>
  <r>
    <s v="AXE3257"/>
    <s v="M058"/>
    <s v="XS173"/>
    <s v="COL"/>
    <s v="410"/>
    <s v="NAVY"/>
    <x v="8"/>
    <s v="SMA"/>
    <m/>
    <n v="3"/>
    <m/>
    <m/>
    <n v="3"/>
    <m/>
    <m/>
    <m/>
    <m/>
  </r>
  <r>
    <s v="AXC1311"/>
    <s v="M058"/>
    <s v="XS173"/>
    <s v="COL"/>
    <s v="410"/>
    <s v="NAVY"/>
    <x v="8"/>
    <s v="SMA"/>
    <m/>
    <n v="13"/>
    <m/>
    <m/>
    <n v="13"/>
    <m/>
    <m/>
    <m/>
    <m/>
  </r>
  <r>
    <s v="AXF3417"/>
    <s v="060M"/>
    <s v="XS173"/>
    <s v="COL"/>
    <s v="410"/>
    <s v="NAVY"/>
    <x v="9"/>
    <s v="SMA"/>
    <m/>
    <n v="14"/>
    <m/>
    <m/>
    <n v="14"/>
    <m/>
    <m/>
    <m/>
    <m/>
  </r>
  <r>
    <s v="AX7F437"/>
    <s v="M059"/>
    <s v="XS173"/>
    <s v="COL"/>
    <s v="430"/>
    <s v="ROYAL"/>
    <x v="8"/>
    <s v="SMA"/>
    <m/>
    <n v="10"/>
    <m/>
    <m/>
    <n v="10"/>
    <m/>
    <m/>
    <m/>
    <m/>
  </r>
  <r>
    <s v="AXE8141"/>
    <s v="M059"/>
    <s v="XS173"/>
    <s v="COL"/>
    <s v="410"/>
    <s v="NAVY"/>
    <x v="8"/>
    <s v="SMA"/>
    <m/>
    <n v="15"/>
    <m/>
    <m/>
    <n v="15"/>
    <m/>
    <m/>
    <m/>
    <m/>
  </r>
  <r>
    <s v="AXE8204"/>
    <s v="061M"/>
    <s v="XS173"/>
    <s v="COL"/>
    <s v="301"/>
    <s v="DK GREEN"/>
    <x v="9"/>
    <s v="SMA"/>
    <m/>
    <n v="2"/>
    <m/>
    <m/>
    <n v="2"/>
    <m/>
    <m/>
    <m/>
    <m/>
  </r>
  <r>
    <s v="AXE5192"/>
    <s v="061M"/>
    <s v="XS173"/>
    <s v="COL"/>
    <s v="001"/>
    <s v="BLACK"/>
    <x v="9"/>
    <s v="2XL"/>
    <m/>
    <n v="20"/>
    <m/>
    <m/>
    <n v="20"/>
    <m/>
    <n v="1"/>
    <m/>
    <m/>
  </r>
  <r>
    <s v="AXE8161"/>
    <s v="064m"/>
    <s v="XS173"/>
    <s v="COL"/>
    <s v="001"/>
    <s v="BLACK"/>
    <x v="8"/>
    <s v="2XL"/>
    <m/>
    <n v="6"/>
    <m/>
    <m/>
    <n v="6"/>
    <m/>
    <m/>
    <m/>
    <m/>
  </r>
  <r>
    <s v="AX9RR29"/>
    <s v="061M"/>
    <s v="XS173"/>
    <s v="COL"/>
    <s v="001"/>
    <s v="BLACK"/>
    <x v="9"/>
    <s v="2XL"/>
    <m/>
    <n v="21"/>
    <m/>
    <m/>
    <n v="21"/>
    <m/>
    <m/>
    <m/>
    <m/>
  </r>
  <r>
    <s v="AXE8156"/>
    <s v="M059"/>
    <s v="XS173"/>
    <s v="COL"/>
    <s v="001"/>
    <s v="BLACK"/>
    <x v="8"/>
    <s v="2XL"/>
    <m/>
    <n v="13"/>
    <m/>
    <m/>
    <n v="13"/>
    <m/>
    <m/>
    <m/>
    <m/>
  </r>
  <r>
    <s v="AXX3208"/>
    <s v="060B"/>
    <s v="XS060B"/>
    <s v="COL"/>
    <s v="430"/>
    <s v="ROYAL"/>
    <x v="3"/>
    <s v="MED"/>
    <m/>
    <n v="7"/>
    <m/>
    <m/>
    <n v="7"/>
    <m/>
    <n v="1"/>
    <m/>
    <m/>
  </r>
  <r>
    <s v="AX7F302"/>
    <s v="060B"/>
    <s v="XS060B"/>
    <s v="COL"/>
    <s v="430"/>
    <s v="ROYAL"/>
    <x v="3"/>
    <s v="MED"/>
    <m/>
    <n v="5"/>
    <m/>
    <m/>
    <n v="5"/>
    <m/>
    <m/>
    <m/>
    <m/>
  </r>
  <r>
    <s v="AXZ4697"/>
    <s v="060B"/>
    <s v="XS060B"/>
    <s v="COL"/>
    <s v="001"/>
    <s v="BLACK"/>
    <x v="3"/>
    <s v="MED"/>
    <m/>
    <n v="5"/>
    <m/>
    <m/>
    <n v="5"/>
    <m/>
    <m/>
    <m/>
    <m/>
  </r>
  <r>
    <s v="AXF6784"/>
    <s v="B058"/>
    <s v="XS060B"/>
    <s v="COL"/>
    <s v="301"/>
    <s v="DK GREEN"/>
    <x v="4"/>
    <s v="MED"/>
    <m/>
    <n v="6"/>
    <m/>
    <m/>
    <n v="6"/>
    <m/>
    <m/>
    <m/>
    <m/>
  </r>
  <r>
    <s v="AXC1268"/>
    <s v="B058"/>
    <s v="XS060B"/>
    <s v="COL"/>
    <s v="410"/>
    <s v="NAVY"/>
    <x v="4"/>
    <s v="MED"/>
    <m/>
    <n v="18"/>
    <m/>
    <m/>
    <n v="18"/>
    <m/>
    <m/>
    <m/>
    <m/>
  </r>
  <r>
    <s v="AXC1288"/>
    <s v="B058"/>
    <s v="XS060B"/>
    <s v="COL"/>
    <s v="620"/>
    <s v="RED"/>
    <x v="4"/>
    <s v="MED"/>
    <m/>
    <n v="6"/>
    <m/>
    <m/>
    <n v="6"/>
    <m/>
    <m/>
    <m/>
    <m/>
  </r>
  <r>
    <s v="AXW6466"/>
    <s v="B035"/>
    <s v="XS060B"/>
    <s v="COL"/>
    <s v="001"/>
    <s v="BLACK"/>
    <x v="5"/>
    <s v="MED"/>
    <m/>
    <n v="8"/>
    <m/>
    <m/>
    <n v="8"/>
    <m/>
    <m/>
    <m/>
    <m/>
  </r>
  <r>
    <s v="AXF6732"/>
    <s v="060B"/>
    <s v="XS060B"/>
    <s v="COL"/>
    <s v="410"/>
    <s v="NAVY"/>
    <x v="3"/>
    <s v="MED"/>
    <m/>
    <n v="17"/>
    <m/>
    <m/>
    <n v="17"/>
    <m/>
    <m/>
    <m/>
    <m/>
  </r>
  <r>
    <s v="AXW0822"/>
    <s v="060B"/>
    <s v="XS060B"/>
    <s v="COL"/>
    <s v="410"/>
    <s v="NAVY"/>
    <x v="3"/>
    <s v="MED"/>
    <m/>
    <n v="72"/>
    <m/>
    <m/>
    <n v="72"/>
    <m/>
    <n v="1"/>
    <m/>
    <m/>
  </r>
  <r>
    <s v="AXZ9224"/>
    <s v="B058"/>
    <s v="XS060B"/>
    <s v="COL"/>
    <s v="410"/>
    <s v="NAVY"/>
    <x v="4"/>
    <s v="SMA"/>
    <m/>
    <n v="42"/>
    <m/>
    <m/>
    <n v="42"/>
    <m/>
    <n v="1"/>
    <m/>
    <m/>
  </r>
  <r>
    <s v="AXC1269"/>
    <s v="B058"/>
    <s v="XS060B"/>
    <s v="COL"/>
    <s v="410"/>
    <s v="NAVY"/>
    <x v="4"/>
    <s v="SMA"/>
    <m/>
    <n v="30"/>
    <m/>
    <m/>
    <n v="30"/>
    <m/>
    <m/>
    <m/>
    <m/>
  </r>
  <r>
    <s v="AXZ9224"/>
    <s v="B058"/>
    <s v="XS060B"/>
    <s v="COL"/>
    <s v="410"/>
    <s v="NAVY"/>
    <x v="4"/>
    <s v="SMA"/>
    <m/>
    <n v="72"/>
    <m/>
    <m/>
    <n v="72"/>
    <m/>
    <n v="1"/>
    <m/>
    <m/>
  </r>
  <r>
    <s v="AXF7062"/>
    <s v="M774"/>
    <s v="XSM774"/>
    <s v="COL"/>
    <s v="002"/>
    <s v="OXFORD"/>
    <x v="1"/>
    <s v="2XL"/>
    <m/>
    <n v="9"/>
    <m/>
    <m/>
    <n v="9"/>
    <m/>
    <n v="1"/>
    <m/>
    <m/>
  </r>
  <r>
    <s v="AXT7134"/>
    <s v="M774"/>
    <s v="XSM774"/>
    <s v="COL"/>
    <s v="410"/>
    <s v="NAVY"/>
    <x v="1"/>
    <s v="2XL"/>
    <m/>
    <n v="18"/>
    <m/>
    <m/>
    <n v="18"/>
    <m/>
    <m/>
    <m/>
    <m/>
  </r>
  <r>
    <s v="AXF7962"/>
    <s v="M774"/>
    <s v="XSM774"/>
    <s v="COL"/>
    <s v="710"/>
    <s v="LT GOLD"/>
    <x v="1"/>
    <s v="2XL"/>
    <m/>
    <n v="16"/>
    <m/>
    <m/>
    <n v="16"/>
    <m/>
    <m/>
    <m/>
    <m/>
  </r>
  <r>
    <s v="AXW6501"/>
    <s v="M774"/>
    <s v="XSM774"/>
    <s v="COL"/>
    <s v="001"/>
    <s v="BLACK"/>
    <x v="1"/>
    <s v="2XL"/>
    <m/>
    <n v="5"/>
    <m/>
    <m/>
    <n v="5"/>
    <m/>
    <m/>
    <m/>
    <m/>
  </r>
  <r>
    <s v="AXF6738"/>
    <s v="060M"/>
    <s v="XS173"/>
    <s v="COL"/>
    <s v="301"/>
    <s v="DK GREEN"/>
    <x v="9"/>
    <s v="MED"/>
    <m/>
    <n v="5"/>
    <m/>
    <m/>
    <n v="5"/>
    <m/>
    <n v="1"/>
    <m/>
    <m/>
  </r>
  <r>
    <s v="AXF3418"/>
    <s v="060M"/>
    <s v="XS173"/>
    <s v="COL"/>
    <s v="410"/>
    <s v="NAVY"/>
    <x v="9"/>
    <s v="MED"/>
    <m/>
    <n v="10"/>
    <m/>
    <m/>
    <n v="10"/>
    <m/>
    <m/>
    <m/>
    <m/>
  </r>
  <r>
    <s v="AXZ4718"/>
    <s v="M059"/>
    <s v="XS173"/>
    <s v="COL"/>
    <s v="410"/>
    <s v="NAVY"/>
    <x v="8"/>
    <s v="MED"/>
    <m/>
    <n v="15"/>
    <m/>
    <m/>
    <n v="15"/>
    <m/>
    <m/>
    <m/>
    <m/>
  </r>
  <r>
    <s v="AXY3149"/>
    <s v="061M"/>
    <s v="XS173"/>
    <s v="COL"/>
    <s v="001"/>
    <s v="BLACK"/>
    <x v="9"/>
    <s v="MED"/>
    <m/>
    <n v="28"/>
    <m/>
    <m/>
    <n v="28"/>
    <m/>
    <m/>
    <m/>
    <m/>
  </r>
  <r>
    <s v="AX9E120"/>
    <s v="061M"/>
    <s v="XS173"/>
    <s v="COL"/>
    <s v="620"/>
    <s v="RED"/>
    <x v="9"/>
    <s v="MED"/>
    <m/>
    <n v="2"/>
    <m/>
    <m/>
    <n v="2"/>
    <m/>
    <m/>
    <m/>
    <m/>
  </r>
  <r>
    <s v="AXX7133"/>
    <s v="M774"/>
    <s v="XSM774"/>
    <s v="COL"/>
    <s v="410"/>
    <s v="NAVY"/>
    <x v="1"/>
    <s v="SMA"/>
    <m/>
    <n v="3"/>
    <m/>
    <m/>
    <n v="3"/>
    <m/>
    <n v="1"/>
    <m/>
    <m/>
  </r>
  <r>
    <s v="AXE1323"/>
    <s v="M774"/>
    <s v="XSM774"/>
    <s v="COL"/>
    <s v="309"/>
    <s v="OD GREEN"/>
    <x v="1"/>
    <s v="SMA"/>
    <m/>
    <n v="8"/>
    <m/>
    <m/>
    <n v="8"/>
    <m/>
    <m/>
    <m/>
    <m/>
  </r>
  <r>
    <s v="AXW9740"/>
    <s v="M774"/>
    <s v="XSM774"/>
    <s v="COL"/>
    <s v="430"/>
    <s v="ROYAL"/>
    <x v="1"/>
    <s v="SMA"/>
    <m/>
    <n v="2"/>
    <m/>
    <m/>
    <n v="2"/>
    <m/>
    <m/>
    <m/>
    <m/>
  </r>
  <r>
    <s v="AXW6522"/>
    <s v="M036"/>
    <s v="XSM774"/>
    <s v="COL"/>
    <s v="410"/>
    <s v="NAVY"/>
    <x v="0"/>
    <s v="SMA"/>
    <m/>
    <n v="4"/>
    <m/>
    <m/>
    <n v="4"/>
    <m/>
    <m/>
    <m/>
    <m/>
  </r>
  <r>
    <s v="AXW6488"/>
    <s v="M035"/>
    <s v="XSM774"/>
    <s v="COL"/>
    <s v="001"/>
    <s v="BLACK"/>
    <x v="2"/>
    <s v="SMA"/>
    <m/>
    <n v="2"/>
    <m/>
    <m/>
    <n v="2"/>
    <m/>
    <m/>
    <m/>
    <m/>
  </r>
  <r>
    <s v="AXD4872"/>
    <s v="M774"/>
    <s v="XSM774"/>
    <s v="COL"/>
    <s v="001"/>
    <s v="BLACK"/>
    <x v="1"/>
    <s v="SMA"/>
    <m/>
    <n v="41"/>
    <m/>
    <m/>
    <n v="41"/>
    <m/>
    <m/>
    <m/>
    <m/>
  </r>
  <r>
    <s v="AXF7060"/>
    <s v="M774"/>
    <s v="XSM774"/>
    <s v="COL"/>
    <s v="002"/>
    <s v="OXFORD"/>
    <x v="1"/>
    <s v="SMA"/>
    <m/>
    <n v="6"/>
    <m/>
    <m/>
    <n v="6"/>
    <m/>
    <n v="1"/>
    <m/>
    <m/>
  </r>
  <r>
    <s v="AXF0021"/>
    <s v="M774"/>
    <s v="XSM774"/>
    <s v="COL"/>
    <s v="035"/>
    <s v="SILVER"/>
    <x v="1"/>
    <s v="SMA"/>
    <m/>
    <n v="25"/>
    <m/>
    <m/>
    <n v="25"/>
    <m/>
    <m/>
    <m/>
    <m/>
  </r>
  <r>
    <s v="AXY7133"/>
    <s v="M774"/>
    <s v="XSM774"/>
    <s v="COL"/>
    <s v="410"/>
    <s v="NAVY"/>
    <x v="1"/>
    <s v="SMA"/>
    <m/>
    <n v="29"/>
    <m/>
    <m/>
    <n v="29"/>
    <m/>
    <m/>
    <m/>
    <m/>
  </r>
  <r>
    <s v="AXC7061"/>
    <s v="M774"/>
    <s v="XSM774"/>
    <s v="COL"/>
    <s v="002"/>
    <s v="OXFORD"/>
    <x v="1"/>
    <s v="MED"/>
    <m/>
    <n v="34"/>
    <m/>
    <m/>
    <n v="34"/>
    <m/>
    <n v="1"/>
    <m/>
    <m/>
  </r>
  <r>
    <s v="AXY8509"/>
    <s v="M774"/>
    <s v="XSM774"/>
    <s v="COL"/>
    <s v="410"/>
    <s v="NAVY"/>
    <x v="1"/>
    <s v="MED"/>
    <m/>
    <n v="24"/>
    <m/>
    <m/>
    <n v="24"/>
    <m/>
    <m/>
    <m/>
    <m/>
  </r>
  <r>
    <s v="AXY7132"/>
    <s v="M774"/>
    <s v="XSM774"/>
    <s v="COL"/>
    <s v="410"/>
    <s v="NAVY"/>
    <x v="1"/>
    <s v="MED"/>
    <m/>
    <n v="2"/>
    <m/>
    <m/>
    <n v="2"/>
    <m/>
    <m/>
    <m/>
    <m/>
  </r>
  <r>
    <s v="AXB5988"/>
    <s v="M774"/>
    <s v="XSM774"/>
    <s v="COL"/>
    <s v="001"/>
    <s v="BLACK"/>
    <x v="1"/>
    <s v="MED"/>
    <m/>
    <n v="60"/>
    <m/>
    <m/>
    <n v="60"/>
    <m/>
    <n v="1"/>
    <m/>
    <m/>
  </r>
  <r>
    <s v="AXY8510"/>
    <s v="M774"/>
    <s v="XSM774"/>
    <s v="COL"/>
    <s v="410"/>
    <s v="NAVY"/>
    <x v="1"/>
    <s v="LGE"/>
    <m/>
    <n v="12"/>
    <m/>
    <m/>
    <n v="12"/>
    <m/>
    <n v="1"/>
    <m/>
    <m/>
  </r>
  <r>
    <s v="AXY8509"/>
    <s v="M774"/>
    <s v="XSM774"/>
    <s v="COL"/>
    <s v="410"/>
    <s v="NAVY"/>
    <x v="1"/>
    <s v="LGE"/>
    <m/>
    <n v="22"/>
    <m/>
    <m/>
    <n v="22"/>
    <m/>
    <m/>
    <m/>
    <m/>
  </r>
  <r>
    <s v="AXU6594"/>
    <s v="M774"/>
    <s v="XSM774"/>
    <s v="COL"/>
    <s v="001"/>
    <s v="BLACK"/>
    <x v="1"/>
    <s v="LGE"/>
    <m/>
    <n v="26"/>
    <m/>
    <m/>
    <n v="26"/>
    <m/>
    <m/>
    <m/>
    <m/>
  </r>
  <r>
    <s v="AXY7132"/>
    <s v="M774"/>
    <s v="XSM774"/>
    <s v="COL"/>
    <s v="410"/>
    <s v="NAVY"/>
    <x v="1"/>
    <s v="MED"/>
    <m/>
    <n v="7"/>
    <m/>
    <m/>
    <n v="7"/>
    <m/>
    <n v="1"/>
    <m/>
    <m/>
  </r>
  <r>
    <s v="AXW6477"/>
    <s v="M035"/>
    <s v="XSM774"/>
    <s v="COL"/>
    <s v="430"/>
    <s v="ROYAL"/>
    <x v="2"/>
    <s v="MED"/>
    <m/>
    <n v="16"/>
    <m/>
    <m/>
    <n v="16"/>
    <m/>
    <m/>
    <m/>
    <m/>
  </r>
  <r>
    <s v="AXW6515"/>
    <s v="M036"/>
    <s v="XSM774"/>
    <s v="COL"/>
    <s v="410"/>
    <s v="NAVY"/>
    <x v="0"/>
    <s v="MED"/>
    <m/>
    <n v="23"/>
    <m/>
    <m/>
    <n v="23"/>
    <m/>
    <m/>
    <m/>
    <m/>
  </r>
  <r>
    <s v="AXW6487"/>
    <s v="M035"/>
    <s v="XSM774"/>
    <s v="COL"/>
    <s v="001"/>
    <s v="BLACK"/>
    <x v="2"/>
    <s v="MED"/>
    <m/>
    <n v="14"/>
    <m/>
    <m/>
    <n v="14"/>
    <m/>
    <m/>
    <m/>
    <m/>
  </r>
  <r>
    <s v="AXE8204"/>
    <s v="061M"/>
    <s v="XS173"/>
    <s v="COL"/>
    <s v="301"/>
    <s v="DK GREEN"/>
    <x v="9"/>
    <s v="SMA"/>
    <m/>
    <n v="9"/>
    <m/>
    <m/>
    <n v="9"/>
    <m/>
    <n v="1"/>
    <m/>
    <m/>
  </r>
  <r>
    <s v="AX7F323"/>
    <s v="060M"/>
    <s v="XS173"/>
    <s v="COL"/>
    <s v="301"/>
    <s v="DK GREEN"/>
    <x v="9"/>
    <s v="SMA"/>
    <m/>
    <n v="6"/>
    <m/>
    <m/>
    <n v="6"/>
    <m/>
    <m/>
    <m/>
    <m/>
  </r>
  <r>
    <s v="AXW8225"/>
    <s v="M058"/>
    <s v="XS173"/>
    <s v="COL"/>
    <s v="001"/>
    <s v="BLACK"/>
    <x v="8"/>
    <s v="SMA"/>
    <m/>
    <n v="3"/>
    <m/>
    <m/>
    <n v="3"/>
    <m/>
    <m/>
    <m/>
    <m/>
  </r>
  <r>
    <s v="AXW0234"/>
    <s v="M058"/>
    <s v="XS173"/>
    <s v="COL"/>
    <s v="301"/>
    <s v="DK GREEN"/>
    <x v="8"/>
    <s v="SMA"/>
    <m/>
    <n v="17"/>
    <m/>
    <m/>
    <n v="17"/>
    <m/>
    <m/>
    <m/>
    <m/>
  </r>
  <r>
    <s v="AXE8209"/>
    <s v="061M"/>
    <s v="XS173"/>
    <s v="COL"/>
    <s v="410"/>
    <s v="NAVY"/>
    <x v="9"/>
    <s v="SMA"/>
    <m/>
    <n v="15"/>
    <m/>
    <m/>
    <n v="15"/>
    <m/>
    <m/>
    <m/>
    <m/>
  </r>
  <r>
    <s v="AXZ4695"/>
    <s v="M068"/>
    <s v="XS173"/>
    <s v="COL"/>
    <s v="017"/>
    <s v="BLACKENED ASH/INDIGO BERBER "/>
    <x v="9"/>
    <s v="SMA"/>
    <m/>
    <n v="10"/>
    <m/>
    <m/>
    <n v="10"/>
    <m/>
    <m/>
    <m/>
    <m/>
  </r>
  <r>
    <s v="AXX8418"/>
    <s v="060B"/>
    <s v="XS060B"/>
    <s v="COL"/>
    <s v="410"/>
    <s v="NAVY"/>
    <x v="3"/>
    <s v="SMA"/>
    <m/>
    <n v="5"/>
    <m/>
    <m/>
    <n v="5"/>
    <m/>
    <n v="1"/>
    <m/>
    <m/>
  </r>
  <r>
    <s v="AXC1289"/>
    <s v="B058"/>
    <s v="XS060B"/>
    <s v="COL"/>
    <s v="620"/>
    <s v="RED"/>
    <x v="4"/>
    <s v="SMA"/>
    <m/>
    <n v="17"/>
    <m/>
    <m/>
    <n v="17"/>
    <m/>
    <m/>
    <m/>
    <m/>
  </r>
  <r>
    <s v="AXC1269"/>
    <s v="B058"/>
    <s v="XS060B"/>
    <s v="COL"/>
    <s v="410"/>
    <s v="NAVY"/>
    <x v="4"/>
    <s v="SMA"/>
    <m/>
    <n v="5"/>
    <m/>
    <m/>
    <n v="5"/>
    <m/>
    <m/>
    <m/>
    <m/>
  </r>
  <r>
    <s v="AXW6467"/>
    <s v="B035"/>
    <s v="XS060B"/>
    <s v="COL"/>
    <s v="001"/>
    <s v="BLACK"/>
    <x v="5"/>
    <s v="SMA"/>
    <m/>
    <n v="7"/>
    <m/>
    <m/>
    <n v="7"/>
    <m/>
    <m/>
    <m/>
    <m/>
  </r>
  <r>
    <s v="AXA5380"/>
    <s v="B058"/>
    <s v="XS060B"/>
    <s v="COL"/>
    <s v="603"/>
    <s v="MAROON"/>
    <x v="4"/>
    <s v="SMA"/>
    <m/>
    <n v="1"/>
    <m/>
    <m/>
    <n v="1"/>
    <m/>
    <m/>
    <m/>
    <m/>
  </r>
  <r>
    <s v="AXW6444"/>
    <s v="B035"/>
    <s v="XS060B"/>
    <s v="COL"/>
    <s v="410"/>
    <s v="NAVY"/>
    <x v="5"/>
    <s v="SMA"/>
    <m/>
    <n v="5"/>
    <m/>
    <m/>
    <n v="5"/>
    <m/>
    <m/>
    <m/>
    <m/>
  </r>
  <r>
    <s v="AXY3142"/>
    <s v="060B"/>
    <s v="XS060B"/>
    <s v="COL"/>
    <s v="410"/>
    <s v="NAVY"/>
    <x v="3"/>
    <s v="SMA"/>
    <m/>
    <n v="32"/>
    <m/>
    <m/>
    <n v="32"/>
    <m/>
    <m/>
    <m/>
    <m/>
  </r>
  <r>
    <s v="AX9ZR21"/>
    <s v="B035"/>
    <s v="XS060B"/>
    <s v="COL"/>
    <s v="410"/>
    <s v="NAVY"/>
    <x v="5"/>
    <s v="2XS"/>
    <m/>
    <n v="10"/>
    <m/>
    <m/>
    <n v="10"/>
    <m/>
    <n v="1"/>
    <m/>
    <m/>
  </r>
  <r>
    <s v="AXA1652"/>
    <s v="B035"/>
    <s v="XS060B"/>
    <s v="COL"/>
    <s v="410"/>
    <s v="NAVY"/>
    <x v="5"/>
    <s v="2XS"/>
    <m/>
    <n v="5"/>
    <m/>
    <m/>
    <n v="5"/>
    <m/>
    <m/>
    <m/>
    <m/>
  </r>
  <r>
    <s v="AX9MP04"/>
    <s v="B058"/>
    <s v="XS060B"/>
    <s v="COL"/>
    <s v="410"/>
    <s v="NAVY"/>
    <x v="4"/>
    <s v="2XS"/>
    <m/>
    <n v="4"/>
    <m/>
    <m/>
    <n v="4"/>
    <m/>
    <m/>
    <m/>
    <m/>
  </r>
  <r>
    <s v="AX7F366"/>
    <s v="B058"/>
    <s v="XS060B"/>
    <s v="COL"/>
    <s v="301"/>
    <s v="DK GREEN"/>
    <x v="4"/>
    <s v="2XS"/>
    <m/>
    <n v="4"/>
    <m/>
    <m/>
    <n v="4"/>
    <m/>
    <m/>
    <m/>
    <m/>
  </r>
  <r>
    <s v="AX7F402"/>
    <s v="B058"/>
    <s v="XS060B"/>
    <s v="COL"/>
    <s v="710"/>
    <s v="LT GOLD"/>
    <x v="4"/>
    <s v="2XS"/>
    <m/>
    <n v="2"/>
    <m/>
    <m/>
    <n v="2"/>
    <m/>
    <m/>
    <m/>
    <m/>
  </r>
  <r>
    <s v="AXD4869"/>
    <s v="B035"/>
    <s v="XS060B"/>
    <s v="COL"/>
    <s v="430"/>
    <s v="ROYAL"/>
    <x v="5"/>
    <s v="2XS"/>
    <m/>
    <n v="2"/>
    <m/>
    <m/>
    <n v="2"/>
    <m/>
    <m/>
    <m/>
    <m/>
  </r>
  <r>
    <s v="AXF6792"/>
    <s v="B058"/>
    <s v="XS060B"/>
    <s v="COL"/>
    <s v="430"/>
    <s v="ROYAL"/>
    <x v="4"/>
    <s v="2XS"/>
    <m/>
    <n v="2"/>
    <m/>
    <m/>
    <n v="2"/>
    <m/>
    <m/>
    <m/>
    <m/>
  </r>
  <r>
    <s v="AXY3022"/>
    <s v="B035"/>
    <s v="XS060B"/>
    <s v="COL"/>
    <s v="001"/>
    <s v="BLACK"/>
    <x v="5"/>
    <s v="2XS"/>
    <m/>
    <n v="4"/>
    <m/>
    <m/>
    <n v="4"/>
    <m/>
    <m/>
    <m/>
    <m/>
  </r>
  <r>
    <s v="AXY3017"/>
    <s v="B035"/>
    <s v="XS060B"/>
    <s v="COL"/>
    <s v="410"/>
    <s v="NAVY"/>
    <x v="5"/>
    <s v="2XS"/>
    <m/>
    <n v="9"/>
    <m/>
    <m/>
    <n v="9"/>
    <m/>
    <m/>
    <m/>
    <m/>
  </r>
  <r>
    <s v="AXZ9309"/>
    <s v="B035"/>
    <s v="XS060B"/>
    <s v="COL"/>
    <s v="603"/>
    <s v="MAROON"/>
    <x v="5"/>
    <s v="2XS"/>
    <m/>
    <n v="1"/>
    <m/>
    <m/>
    <n v="1"/>
    <m/>
    <m/>
    <m/>
    <m/>
  </r>
  <r>
    <s v="AXE8127"/>
    <s v="B058"/>
    <s v="XS060B"/>
    <s v="COL"/>
    <s v="301"/>
    <s v="DK GREEN"/>
    <x v="4"/>
    <s v="2XS"/>
    <m/>
    <n v="15"/>
    <m/>
    <m/>
    <n v="15"/>
    <m/>
    <m/>
    <m/>
    <m/>
  </r>
  <r>
    <s v="AXE5020"/>
    <s v="B058"/>
    <s v="XS060B"/>
    <s v="COL"/>
    <s v="603"/>
    <s v="MAROON"/>
    <x v="4"/>
    <s v="2XS"/>
    <m/>
    <n v="6"/>
    <m/>
    <m/>
    <n v="6"/>
    <m/>
    <m/>
    <m/>
    <m/>
  </r>
  <r>
    <s v="AXE5037"/>
    <s v="B058"/>
    <s v="XS060B"/>
    <s v="COL"/>
    <s v="601"/>
    <s v="CARDINAL"/>
    <x v="4"/>
    <s v="2XS"/>
    <m/>
    <n v="2"/>
    <m/>
    <m/>
    <n v="2"/>
    <m/>
    <m/>
    <m/>
    <m/>
  </r>
  <r>
    <s v="AXX3169"/>
    <s v="B058"/>
    <s v="XS060B"/>
    <s v="COL"/>
    <s v="301"/>
    <s v="DK GREEN"/>
    <x v="4"/>
    <s v="2XS"/>
    <m/>
    <n v="2"/>
    <m/>
    <m/>
    <n v="2"/>
    <m/>
    <m/>
    <m/>
    <m/>
  </r>
  <r>
    <s v="AXW6457"/>
    <s v="B035"/>
    <s v="XS060B"/>
    <s v="COL"/>
    <s v="410"/>
    <s v="NAVY"/>
    <x v="5"/>
    <s v="2XS"/>
    <m/>
    <n v="1"/>
    <m/>
    <m/>
    <n v="1"/>
    <m/>
    <m/>
    <m/>
    <m/>
  </r>
  <r>
    <s v="AX7F372"/>
    <s v="B035"/>
    <s v="XS060B"/>
    <s v="COL"/>
    <s v="410"/>
    <s v="NAVY"/>
    <x v="5"/>
    <s v="2XS"/>
    <m/>
    <n v="3"/>
    <m/>
    <m/>
    <n v="3"/>
    <m/>
    <m/>
    <m/>
    <m/>
  </r>
  <r>
    <s v="AXF7051"/>
    <s v="M774"/>
    <s v="XSM774"/>
    <s v="COL"/>
    <s v="001"/>
    <s v="BLACK"/>
    <x v="1"/>
    <s v="XLG"/>
    <m/>
    <n v="36"/>
    <m/>
    <m/>
    <n v="36"/>
    <m/>
    <n v="1"/>
    <m/>
    <m/>
  </r>
  <r>
    <s v="AXF7051"/>
    <s v="M774"/>
    <s v="XSM774"/>
    <s v="COL"/>
    <s v="001"/>
    <s v="BLACK"/>
    <x v="1"/>
    <s v="XLG"/>
    <m/>
    <n v="36"/>
    <m/>
    <m/>
    <n v="36"/>
    <m/>
    <n v="1"/>
    <m/>
    <m/>
  </r>
  <r>
    <s v="AXF7051"/>
    <s v="M774"/>
    <s v="XSM774"/>
    <s v="COL"/>
    <s v="001"/>
    <s v="BLACK"/>
    <x v="1"/>
    <s v="XLG"/>
    <m/>
    <n v="36"/>
    <m/>
    <m/>
    <n v="36"/>
    <m/>
    <n v="1"/>
    <m/>
    <m/>
  </r>
  <r>
    <s v="AXF7051"/>
    <s v="M774"/>
    <s v="XSM774"/>
    <s v="COL"/>
    <s v="001"/>
    <s v="BLACK"/>
    <x v="1"/>
    <s v="XLG"/>
    <m/>
    <n v="36"/>
    <m/>
    <m/>
    <n v="36"/>
    <m/>
    <n v="1"/>
    <m/>
    <m/>
  </r>
  <r>
    <s v="AXE1324"/>
    <s v="M774"/>
    <s v="XSM774"/>
    <s v="COL"/>
    <s v="309"/>
    <s v="OD GREEN"/>
    <x v="1"/>
    <s v="XLG"/>
    <m/>
    <n v="6"/>
    <m/>
    <m/>
    <n v="6"/>
    <m/>
    <n v="1"/>
    <m/>
    <m/>
  </r>
  <r>
    <s v="AXY2997"/>
    <s v="M036"/>
    <s v="XSM774"/>
    <s v="COL"/>
    <s v="410"/>
    <s v="NAVY"/>
    <x v="0"/>
    <s v="XLG"/>
    <m/>
    <n v="3"/>
    <m/>
    <m/>
    <n v="3"/>
    <m/>
    <m/>
    <m/>
    <m/>
  </r>
  <r>
    <s v="AXW6479"/>
    <s v="M035"/>
    <s v="XSM774"/>
    <s v="COL"/>
    <s v="430"/>
    <s v="ROYAL"/>
    <x v="2"/>
    <s v="XLG"/>
    <m/>
    <n v="3"/>
    <m/>
    <m/>
    <n v="3"/>
    <m/>
    <m/>
    <m/>
    <m/>
  </r>
  <r>
    <s v="AXW6523"/>
    <s v="M036"/>
    <s v="XSM774"/>
    <s v="COL"/>
    <s v="410"/>
    <s v="NAVY"/>
    <x v="0"/>
    <s v="XLG"/>
    <m/>
    <n v="13"/>
    <m/>
    <m/>
    <n v="13"/>
    <m/>
    <m/>
    <m/>
    <m/>
  </r>
  <r>
    <s v="AXW6476"/>
    <s v="M035"/>
    <s v="XSM774"/>
    <s v="COL"/>
    <s v="410"/>
    <s v="NAVY"/>
    <x v="2"/>
    <s v="XLG"/>
    <m/>
    <n v="11"/>
    <m/>
    <m/>
    <n v="11"/>
    <m/>
    <m/>
    <m/>
    <m/>
  </r>
  <r>
    <s v="AXF6732"/>
    <s v="060B"/>
    <s v="XS060B"/>
    <s v="COL"/>
    <s v="410"/>
    <s v="NAVY"/>
    <x v="3"/>
    <s v="MED"/>
    <m/>
    <n v="15"/>
    <m/>
    <m/>
    <n v="15"/>
    <m/>
    <n v="1"/>
    <m/>
    <m/>
  </r>
  <r>
    <s v="AXE8177"/>
    <s v="060B"/>
    <s v="XS060B"/>
    <s v="COL"/>
    <s v="410"/>
    <s v="NAVY"/>
    <x v="3"/>
    <s v="MED"/>
    <m/>
    <n v="31"/>
    <m/>
    <m/>
    <n v="31"/>
    <m/>
    <m/>
    <m/>
    <m/>
  </r>
  <r>
    <s v="AX7F289"/>
    <s v="060B"/>
    <s v="XS060B"/>
    <s v="COL"/>
    <s v="301"/>
    <s v="DK GREEN"/>
    <x v="3"/>
    <s v="MED"/>
    <m/>
    <n v="3"/>
    <m/>
    <m/>
    <n v="3"/>
    <m/>
    <m/>
    <m/>
    <m/>
  </r>
  <r>
    <s v="AXX3167"/>
    <s v="B058"/>
    <s v="XS060B"/>
    <s v="COL"/>
    <s v="301"/>
    <s v="DK GREEN"/>
    <x v="4"/>
    <s v="MED"/>
    <m/>
    <n v="7"/>
    <m/>
    <m/>
    <n v="7"/>
    <m/>
    <m/>
    <m/>
    <m/>
  </r>
  <r>
    <s v="AXW6443"/>
    <s v="B035"/>
    <s v="XS060B"/>
    <s v="COL"/>
    <s v="410"/>
    <s v="NAVY"/>
    <x v="5"/>
    <s v="MED"/>
    <m/>
    <n v="4"/>
    <m/>
    <m/>
    <n v="4"/>
    <m/>
    <m/>
    <m/>
    <m/>
  </r>
  <r>
    <s v="AXF4676"/>
    <s v="B058"/>
    <s v="XS060B"/>
    <s v="COL"/>
    <s v="410"/>
    <s v="NAVY"/>
    <x v="4"/>
    <s v="MED"/>
    <m/>
    <n v="12"/>
    <m/>
    <m/>
    <n v="12"/>
    <m/>
    <m/>
    <m/>
    <m/>
  </r>
  <r>
    <s v="AX7F411"/>
    <s v="M058"/>
    <s v="XS173"/>
    <s v="COL"/>
    <s v="410"/>
    <s v="NAVY"/>
    <x v="8"/>
    <s v="SMA"/>
    <m/>
    <n v="35"/>
    <m/>
    <m/>
    <n v="35"/>
    <m/>
    <n v="1"/>
    <m/>
    <m/>
  </r>
  <r>
    <s v="AXX3181"/>
    <s v="M059"/>
    <s v="XS173"/>
    <s v="COL"/>
    <s v="410"/>
    <s v="NAVY"/>
    <x v="8"/>
    <s v="SMA"/>
    <m/>
    <n v="17"/>
    <m/>
    <m/>
    <n v="17"/>
    <m/>
    <m/>
    <m/>
    <m/>
  </r>
  <r>
    <s v="AXC1341"/>
    <s v="M059"/>
    <s v="XS173"/>
    <s v="COL"/>
    <s v="620"/>
    <s v="RED"/>
    <x v="8"/>
    <s v="SMA"/>
    <m/>
    <n v="8"/>
    <m/>
    <m/>
    <n v="8"/>
    <m/>
    <m/>
    <m/>
    <m/>
  </r>
  <r>
    <s v="AXC1341"/>
    <s v="M059"/>
    <s v="XS173"/>
    <s v="COL"/>
    <s v="620"/>
    <s v="RED"/>
    <x v="8"/>
    <s v="SMA"/>
    <m/>
    <n v="9"/>
    <m/>
    <m/>
    <n v="9"/>
    <m/>
    <n v="1"/>
    <m/>
    <m/>
  </r>
  <r>
    <s v="AXY3146"/>
    <s v="060M"/>
    <s v="XS173"/>
    <s v="COL"/>
    <s v="410"/>
    <s v="NAVY"/>
    <x v="9"/>
    <s v="SMA"/>
    <m/>
    <n v="36"/>
    <m/>
    <m/>
    <n v="36"/>
    <m/>
    <m/>
    <m/>
    <m/>
  </r>
  <r>
    <s v="AXX7688"/>
    <s v="M068"/>
    <s v="XS173"/>
    <s v="COL"/>
    <s v="017"/>
    <s v="BLACKENED ASH/INDIGO BERBER "/>
    <x v="9"/>
    <s v="SMA"/>
    <m/>
    <n v="15"/>
    <m/>
    <m/>
    <n v="15"/>
    <m/>
    <m/>
    <m/>
    <m/>
  </r>
  <r>
    <s v="AXZ4711"/>
    <s v="060M"/>
    <s v="XS173"/>
    <s v="COL"/>
    <s v="410"/>
    <s v="NAVY"/>
    <x v="9"/>
    <s v="MED"/>
    <m/>
    <n v="56"/>
    <m/>
    <m/>
    <n v="56"/>
    <m/>
    <n v="1"/>
    <m/>
    <m/>
  </r>
  <r>
    <s v="AX9E112"/>
    <s v="061M"/>
    <s v="XS173"/>
    <s v="COL"/>
    <s v="301"/>
    <s v="DK GREEN"/>
    <x v="9"/>
    <s v="MED"/>
    <m/>
    <n v="1"/>
    <m/>
    <m/>
    <n v="1"/>
    <m/>
    <m/>
    <m/>
    <m/>
  </r>
  <r>
    <s v="AXF4674"/>
    <s v="M058"/>
    <s v="XS173"/>
    <s v="COL"/>
    <s v="603"/>
    <s v="MAROON"/>
    <x v="8"/>
    <s v="MED"/>
    <m/>
    <n v="3"/>
    <m/>
    <m/>
    <n v="3"/>
    <m/>
    <m/>
    <m/>
    <m/>
  </r>
  <r>
    <s v="AXE8138"/>
    <s v="M059"/>
    <s v="XS173"/>
    <s v="COL"/>
    <s v="001"/>
    <s v="BLACK"/>
    <x v="8"/>
    <s v="MED"/>
    <m/>
    <n v="40"/>
    <m/>
    <m/>
    <n v="40"/>
    <m/>
    <n v="1"/>
    <m/>
    <m/>
  </r>
  <r>
    <s v="AXZ4720"/>
    <s v="M059"/>
    <s v="XS173"/>
    <s v="COL"/>
    <s v="603"/>
    <s v="MAROON"/>
    <x v="8"/>
    <s v="MED"/>
    <m/>
    <n v="17"/>
    <m/>
    <m/>
    <n v="17"/>
    <m/>
    <m/>
    <m/>
    <m/>
  </r>
  <r>
    <s v="AXX3177"/>
    <s v="M058"/>
    <s v="XS173"/>
    <s v="COL"/>
    <s v="001"/>
    <s v="BLACK"/>
    <x v="8"/>
    <s v="MED"/>
    <m/>
    <n v="3"/>
    <m/>
    <m/>
    <n v="3"/>
    <m/>
    <m/>
    <m/>
    <m/>
  </r>
  <r>
    <s v="AXC1340"/>
    <s v="M059"/>
    <s v="XS173"/>
    <s v="COL"/>
    <s v="620"/>
    <s v="RED"/>
    <x v="8"/>
    <s v="MED"/>
    <m/>
    <n v="29"/>
    <m/>
    <m/>
    <n v="29"/>
    <m/>
    <n v="1"/>
    <m/>
    <m/>
  </r>
  <r>
    <s v="AXX3180"/>
    <s v="M059"/>
    <s v="XS173"/>
    <s v="COL"/>
    <s v="410"/>
    <s v="NAVY"/>
    <x v="8"/>
    <s v="MED"/>
    <m/>
    <n v="24"/>
    <m/>
    <m/>
    <n v="24"/>
    <m/>
    <m/>
    <m/>
    <m/>
  </r>
  <r>
    <s v="AXX3183"/>
    <s v="M059"/>
    <s v="XS173"/>
    <s v="COL"/>
    <s v="620"/>
    <s v="RED"/>
    <x v="8"/>
    <s v="MED"/>
    <m/>
    <n v="1"/>
    <m/>
    <m/>
    <n v="1"/>
    <m/>
    <m/>
    <m/>
    <m/>
  </r>
  <r>
    <s v="AXC1315"/>
    <s v="M058"/>
    <s v="XS173"/>
    <s v="COL"/>
    <s v="603"/>
    <s v="MAROON"/>
    <x v="8"/>
    <s v="MED"/>
    <m/>
    <n v="2"/>
    <m/>
    <m/>
    <n v="2"/>
    <m/>
    <m/>
    <m/>
    <m/>
  </r>
  <r>
    <s v="AXE8132"/>
    <s v="M059"/>
    <s v="XS173"/>
    <s v="COL"/>
    <s v="001"/>
    <s v="BLACK"/>
    <x v="8"/>
    <s v="MED"/>
    <m/>
    <n v="4"/>
    <m/>
    <m/>
    <n v="4"/>
    <m/>
    <m/>
    <m/>
    <m/>
  </r>
  <r>
    <s v="AX9E120"/>
    <s v="061M"/>
    <s v="XS173"/>
    <s v="COL"/>
    <s v="620"/>
    <s v="RED"/>
    <x v="9"/>
    <s v="MED"/>
    <m/>
    <n v="4"/>
    <m/>
    <m/>
    <n v="4"/>
    <m/>
    <n v="1"/>
    <m/>
    <m/>
  </r>
  <r>
    <s v="AXX3193"/>
    <s v="M068"/>
    <s v="XS173"/>
    <s v="COL"/>
    <s v="017"/>
    <s v="BLACKENED ASH/INDIGO BERBER "/>
    <x v="9"/>
    <s v="MED"/>
    <m/>
    <n v="3"/>
    <m/>
    <m/>
    <n v="3"/>
    <m/>
    <m/>
    <m/>
    <m/>
  </r>
  <r>
    <s v="AXX7682"/>
    <s v="M068"/>
    <s v="XS173"/>
    <s v="COL"/>
    <s v="017"/>
    <s v="BLACKENED ASH/INDIGO BERBER "/>
    <x v="9"/>
    <s v="MED"/>
    <m/>
    <n v="1"/>
    <m/>
    <m/>
    <n v="1"/>
    <m/>
    <m/>
    <m/>
    <m/>
  </r>
  <r>
    <s v="AXA5410"/>
    <s v="061M"/>
    <s v="XS173"/>
    <s v="COL"/>
    <s v="410"/>
    <s v="NAVY"/>
    <x v="9"/>
    <s v="MED"/>
    <m/>
    <n v="26"/>
    <m/>
    <m/>
    <n v="26"/>
    <m/>
    <m/>
    <m/>
    <m/>
  </r>
  <r>
    <s v="AXW8230"/>
    <s v="064m"/>
    <s v="XS173"/>
    <s v="COL"/>
    <s v="001"/>
    <s v="BLACK"/>
    <x v="8"/>
    <s v="MED"/>
    <m/>
    <n v="10"/>
    <m/>
    <m/>
    <n v="10"/>
    <m/>
    <m/>
    <m/>
    <m/>
  </r>
  <r>
    <s v="AXW8227"/>
    <s v="M058"/>
    <s v="XS173"/>
    <s v="COL"/>
    <s v="410"/>
    <s v="NAVY"/>
    <x v="8"/>
    <s v="MED"/>
    <m/>
    <n v="7"/>
    <m/>
    <m/>
    <n v="7"/>
    <m/>
    <m/>
    <m/>
    <m/>
  </r>
  <r>
    <s v="AXX3177"/>
    <s v="M058"/>
    <s v="XS173"/>
    <s v="COL"/>
    <s v="001"/>
    <s v="BLACK"/>
    <x v="8"/>
    <s v="MED"/>
    <m/>
    <n v="9"/>
    <m/>
    <m/>
    <n v="9"/>
    <m/>
    <m/>
    <m/>
    <m/>
  </r>
  <r>
    <s v="AXE8137"/>
    <s v="M059"/>
    <s v="XS173"/>
    <s v="COL"/>
    <s v="001"/>
    <s v="BLACK"/>
    <x v="8"/>
    <s v="XLG"/>
    <m/>
    <n v="9"/>
    <m/>
    <m/>
    <n v="9"/>
    <m/>
    <n v="1"/>
    <m/>
    <m/>
  </r>
  <r>
    <s v="AXE8155"/>
    <s v="M059"/>
    <s v="XS173"/>
    <s v="COL"/>
    <s v="620"/>
    <s v="RED"/>
    <x v="8"/>
    <s v="XLG"/>
    <m/>
    <n v="39"/>
    <m/>
    <m/>
    <n v="39"/>
    <m/>
    <m/>
    <m/>
    <m/>
  </r>
  <r>
    <s v="AXZ4712"/>
    <s v="060M"/>
    <s v="XS173"/>
    <s v="COL"/>
    <s v="410"/>
    <s v="NAVY"/>
    <x v="9"/>
    <s v="XLG"/>
    <m/>
    <n v="2"/>
    <m/>
    <m/>
    <n v="2"/>
    <m/>
    <n v="1"/>
    <m/>
    <m/>
  </r>
  <r>
    <s v="AX7F332"/>
    <s v="060M"/>
    <s v="XS173"/>
    <s v="COL"/>
    <s v="430"/>
    <s v="ROYAL"/>
    <x v="9"/>
    <s v="XLG"/>
    <m/>
    <n v="10"/>
    <m/>
    <m/>
    <n v="10"/>
    <m/>
    <m/>
    <m/>
    <m/>
  </r>
  <r>
    <s v="AXF6742"/>
    <s v="061M"/>
    <s v="XS173"/>
    <s v="COL"/>
    <s v="620"/>
    <s v="RED"/>
    <x v="9"/>
    <s v="XLG"/>
    <m/>
    <n v="4"/>
    <m/>
    <m/>
    <n v="4"/>
    <m/>
    <m/>
    <m/>
    <m/>
  </r>
  <r>
    <s v="AXE8210"/>
    <s v="061M"/>
    <s v="XS173"/>
    <s v="COL"/>
    <s v="410"/>
    <s v="NAVY"/>
    <x v="9"/>
    <s v="XLG"/>
    <m/>
    <n v="6"/>
    <m/>
    <m/>
    <n v="6"/>
    <m/>
    <m/>
    <m/>
    <m/>
  </r>
  <r>
    <s v="AXE8137"/>
    <s v="M059"/>
    <s v="XS173"/>
    <s v="COL"/>
    <s v="001"/>
    <s v="BLACK"/>
    <x v="8"/>
    <s v="XLG"/>
    <m/>
    <n v="26"/>
    <m/>
    <m/>
    <n v="26"/>
    <m/>
    <m/>
    <m/>
    <m/>
  </r>
  <r>
    <s v="AXF6787"/>
    <s v="M058"/>
    <s v="XS173"/>
    <s v="COL"/>
    <s v="301"/>
    <s v="DK GREEN"/>
    <x v="8"/>
    <s v="XLG"/>
    <m/>
    <n v="2"/>
    <m/>
    <m/>
    <n v="2"/>
    <m/>
    <n v="1"/>
    <m/>
    <m/>
  </r>
  <r>
    <s v="AX7F327"/>
    <s v="060M"/>
    <s v="XS173"/>
    <s v="COL"/>
    <s v="410"/>
    <s v="NAVY"/>
    <x v="9"/>
    <s v="XLG"/>
    <m/>
    <n v="2"/>
    <m/>
    <m/>
    <n v="2"/>
    <m/>
    <m/>
    <m/>
    <m/>
  </r>
  <r>
    <s v="AXX3207"/>
    <s v="060M"/>
    <s v="XS173"/>
    <s v="COL"/>
    <s v="410"/>
    <s v="NAVY"/>
    <x v="9"/>
    <s v="XLG"/>
    <m/>
    <n v="41"/>
    <m/>
    <m/>
    <n v="41"/>
    <m/>
    <m/>
    <m/>
    <m/>
  </r>
  <r>
    <s v="AXB5831"/>
    <s v="061M"/>
    <s v="XS173"/>
    <s v="COL"/>
    <s v="410"/>
    <s v="NAVY"/>
    <x v="9"/>
    <s v="XLG"/>
    <m/>
    <n v="3"/>
    <m/>
    <m/>
    <n v="3"/>
    <m/>
    <m/>
    <m/>
    <m/>
  </r>
  <r>
    <s v="AXX3179"/>
    <s v="M059"/>
    <s v="XS173"/>
    <s v="COL"/>
    <s v="410"/>
    <s v="NAVY"/>
    <x v="8"/>
    <s v="LGE"/>
    <m/>
    <n v="8"/>
    <m/>
    <m/>
    <n v="8"/>
    <m/>
    <n v="1"/>
    <m/>
    <m/>
  </r>
  <r>
    <s v="AXF6741"/>
    <s v="061M"/>
    <s v="XS173"/>
    <s v="COL"/>
    <s v="620"/>
    <s v="RED"/>
    <x v="9"/>
    <s v="LGE"/>
    <m/>
    <n v="21"/>
    <m/>
    <m/>
    <n v="21"/>
    <m/>
    <m/>
    <m/>
    <m/>
  </r>
  <r>
    <s v="AXE8131"/>
    <s v="M059"/>
    <s v="XS173"/>
    <s v="COL"/>
    <s v="001"/>
    <s v="BLACK"/>
    <x v="8"/>
    <s v="LGE"/>
    <m/>
    <n v="3"/>
    <m/>
    <m/>
    <n v="3"/>
    <m/>
    <m/>
    <m/>
    <m/>
  </r>
  <r>
    <s v="AXX3219"/>
    <s v="061M"/>
    <s v="XS173"/>
    <s v="COL"/>
    <s v="301"/>
    <s v="DK GREEN"/>
    <x v="9"/>
    <s v="LGE"/>
    <m/>
    <n v="28"/>
    <m/>
    <m/>
    <n v="28"/>
    <m/>
    <m/>
    <m/>
    <m/>
  </r>
  <r>
    <s v="AXZ4695"/>
    <s v="M068"/>
    <s v="XS173"/>
    <s v="COL"/>
    <s v="017"/>
    <s v="BLACKENED ASH/INDIGO BERBER "/>
    <x v="9"/>
    <s v="SMA"/>
    <m/>
    <n v="9"/>
    <m/>
    <m/>
    <n v="9"/>
    <m/>
    <n v="1"/>
    <m/>
    <m/>
  </r>
  <r>
    <s v="AXC1330"/>
    <s v="M059"/>
    <s v="XS173"/>
    <s v="COL"/>
    <s v="410"/>
    <s v="NAVY"/>
    <x v="8"/>
    <s v="SMA"/>
    <m/>
    <n v="38"/>
    <m/>
    <m/>
    <n v="38"/>
    <m/>
    <m/>
    <m/>
    <m/>
  </r>
  <r>
    <s v="AXE8135"/>
    <s v="M059"/>
    <s v="XS173"/>
    <s v="COL"/>
    <s v="001"/>
    <s v="BLACK"/>
    <x v="8"/>
    <s v="SMA"/>
    <m/>
    <n v="13"/>
    <m/>
    <m/>
    <n v="13"/>
    <m/>
    <m/>
    <m/>
    <m/>
  </r>
  <r>
    <s v="AXY3146"/>
    <s v="M059"/>
    <s v="XS173"/>
    <s v="COL"/>
    <s v="410"/>
    <s v="NAVY"/>
    <x v="8"/>
    <s v="SMA"/>
    <m/>
    <n v="23"/>
    <m/>
    <m/>
    <n v="23"/>
    <m/>
    <n v="1"/>
    <m/>
    <m/>
  </r>
  <r>
    <s v="AXC1337"/>
    <s v="M059"/>
    <s v="XS173"/>
    <s v="COL"/>
    <s v="603"/>
    <s v="MAROON"/>
    <x v="8"/>
    <s v="SMA"/>
    <m/>
    <n v="7"/>
    <m/>
    <m/>
    <n v="7"/>
    <m/>
    <m/>
    <m/>
    <m/>
  </r>
  <r>
    <s v="AXE8231"/>
    <s v="064m"/>
    <s v="XS173"/>
    <s v="COL"/>
    <s v="001"/>
    <s v="BLACK"/>
    <x v="8"/>
    <s v="SMA"/>
    <m/>
    <n v="16"/>
    <m/>
    <m/>
    <n v="16"/>
    <m/>
    <m/>
    <m/>
    <m/>
  </r>
  <r>
    <s v="AX7F419"/>
    <s v="M058"/>
    <s v="XS173"/>
    <s v="COL"/>
    <s v="603"/>
    <s v="MAROON"/>
    <x v="8"/>
    <s v="SMA"/>
    <m/>
    <n v="13"/>
    <m/>
    <m/>
    <n v="13"/>
    <m/>
    <m/>
    <m/>
    <m/>
  </r>
  <r>
    <s v="AX7F411"/>
    <s v="M058"/>
    <s v="XS173"/>
    <s v="COL"/>
    <s v="410"/>
    <s v="NAVY"/>
    <x v="8"/>
    <s v="SMA"/>
    <m/>
    <n v="1"/>
    <m/>
    <m/>
    <n v="1"/>
    <m/>
    <m/>
    <m/>
    <m/>
  </r>
  <r>
    <s v="AXY3146"/>
    <s v="M059"/>
    <s v="XS173"/>
    <s v="COL"/>
    <s v="410"/>
    <s v="NAVY"/>
    <x v="8"/>
    <s v="SMA"/>
    <m/>
    <n v="60"/>
    <m/>
    <m/>
    <n v="60"/>
    <m/>
    <n v="1"/>
    <m/>
    <m/>
  </r>
  <r>
    <s v="AXY3147"/>
    <s v="060M"/>
    <s v="XS173"/>
    <s v="COL"/>
    <s v="410"/>
    <s v="NAVY"/>
    <x v="9"/>
    <s v="XLG"/>
    <m/>
    <n v="42"/>
    <m/>
    <m/>
    <n v="42"/>
    <m/>
    <n v="1"/>
    <m/>
    <m/>
  </r>
  <r>
    <s v="AXX7684"/>
    <s v="M068"/>
    <s v="XS173"/>
    <s v="COL"/>
    <s v="017"/>
    <s v="BLACKENED ASH/INDIGO BERBER "/>
    <x v="9"/>
    <s v="XLG"/>
    <m/>
    <n v="6"/>
    <m/>
    <m/>
    <n v="6"/>
    <m/>
    <m/>
    <m/>
    <m/>
  </r>
  <r>
    <s v="AXV2444"/>
    <s v="B058"/>
    <s v="XS060B"/>
    <s v="COL"/>
    <s v="001"/>
    <s v="BLACK"/>
    <x v="4"/>
    <s v="LGE"/>
    <m/>
    <n v="18"/>
    <m/>
    <m/>
    <n v="18"/>
    <m/>
    <n v="1"/>
    <m/>
    <m/>
  </r>
  <r>
    <s v="AX3166"/>
    <s v="B058"/>
    <s v="XS060B"/>
    <s v="COL"/>
    <s v="301"/>
    <s v="DK GREEN"/>
    <x v="4"/>
    <s v="LGE"/>
    <m/>
    <n v="10"/>
    <m/>
    <m/>
    <n v="10"/>
    <m/>
    <m/>
    <m/>
    <m/>
  </r>
  <r>
    <s v="AXX3174"/>
    <s v="B058"/>
    <s v="XS060B"/>
    <s v="COL"/>
    <s v="710"/>
    <s v="LT GOLD"/>
    <x v="4"/>
    <s v="LGE"/>
    <m/>
    <n v="13"/>
    <m/>
    <m/>
    <n v="13"/>
    <m/>
    <m/>
    <m/>
    <m/>
  </r>
  <r>
    <s v="AXV2446"/>
    <s v="B058"/>
    <s v="XS060B"/>
    <s v="COL"/>
    <s v="620"/>
    <s v="RED"/>
    <x v="4"/>
    <s v="LGE"/>
    <m/>
    <n v="3"/>
    <m/>
    <m/>
    <n v="3"/>
    <m/>
    <m/>
    <m/>
    <m/>
  </r>
  <r>
    <s v="AXZ5232"/>
    <s v="B058"/>
    <s v="XS060B"/>
    <s v="COL"/>
    <s v="410"/>
    <s v="NAVY"/>
    <x v="4"/>
    <s v="LGE"/>
    <m/>
    <n v="8"/>
    <m/>
    <m/>
    <n v="8"/>
    <m/>
    <m/>
    <m/>
    <m/>
  </r>
  <r>
    <s v="AXZ4703"/>
    <s v="060B"/>
    <s v="XS060B"/>
    <s v="COL"/>
    <s v="320"/>
    <s v="KELLY"/>
    <x v="3"/>
    <s v="LGE"/>
    <m/>
    <n v="3"/>
    <m/>
    <m/>
    <n v="3"/>
    <m/>
    <m/>
    <m/>
    <m/>
  </r>
  <r>
    <s v="AXF4669"/>
    <s v="B058"/>
    <s v="XS060B"/>
    <s v="COL"/>
    <s v="410"/>
    <s v="NAVY"/>
    <x v="4"/>
    <s v="LGE"/>
    <m/>
    <n v="17"/>
    <m/>
    <m/>
    <n v="17"/>
    <m/>
    <m/>
    <m/>
    <m/>
  </r>
  <r>
    <s v="AXF3416"/>
    <s v="060B"/>
    <s v="XS060B"/>
    <s v="COL"/>
    <s v="603"/>
    <s v="MAROON"/>
    <x v="3"/>
    <s v="XSM"/>
    <m/>
    <n v="3"/>
    <m/>
    <m/>
    <n v="3"/>
    <m/>
    <n v="1"/>
    <m/>
    <m/>
  </r>
  <r>
    <s v="AX4GE84"/>
    <s v="060B"/>
    <s v="XS060B"/>
    <s v="COL"/>
    <s v="001"/>
    <s v="BLACK"/>
    <x v="3"/>
    <s v="XSM"/>
    <m/>
    <n v="5"/>
    <m/>
    <m/>
    <n v="5"/>
    <m/>
    <m/>
    <m/>
    <m/>
  </r>
  <r>
    <s v="AX4BU13"/>
    <s v="B058"/>
    <s v="XS060B"/>
    <s v="COL"/>
    <s v="001"/>
    <s v="BLACK"/>
    <x v="4"/>
    <s v="XSM"/>
    <m/>
    <n v="3"/>
    <m/>
    <m/>
    <n v="3"/>
    <m/>
    <m/>
    <m/>
    <m/>
  </r>
  <r>
    <s v="AXF3420"/>
    <s v="060B"/>
    <s v="XS060B"/>
    <s v="COL"/>
    <s v="410"/>
    <s v="NAVY"/>
    <x v="3"/>
    <s v="XSM"/>
    <m/>
    <n v="2"/>
    <m/>
    <m/>
    <n v="2"/>
    <m/>
    <m/>
    <m/>
    <m/>
  </r>
  <r>
    <s v="AX7F291"/>
    <s v="060B"/>
    <s v="XS060B"/>
    <s v="COL"/>
    <s v="301"/>
    <s v="DK GREEN"/>
    <x v="3"/>
    <s v="XSM"/>
    <m/>
    <n v="2"/>
    <m/>
    <m/>
    <n v="2"/>
    <m/>
    <m/>
    <m/>
    <m/>
  </r>
  <r>
    <s v="AXW9694"/>
    <s v="B035"/>
    <s v="XS060B"/>
    <s v="COL"/>
    <s v="410"/>
    <s v="NAVY"/>
    <x v="5"/>
    <s v="XSM"/>
    <m/>
    <n v="3"/>
    <m/>
    <m/>
    <n v="3"/>
    <m/>
    <m/>
    <m/>
    <m/>
  </r>
  <r>
    <s v="AXY8390"/>
    <s v="060B"/>
    <s v="XS060B"/>
    <s v="COL"/>
    <s v="410"/>
    <s v="NAVY"/>
    <x v="3"/>
    <s v="XSM"/>
    <m/>
    <n v="37"/>
    <m/>
    <m/>
    <n v="37"/>
    <m/>
    <m/>
    <m/>
    <m/>
  </r>
  <r>
    <s v="AXF4672"/>
    <s v="B058"/>
    <s v="XS060B"/>
    <s v="COL"/>
    <s v="410"/>
    <s v="NAVY"/>
    <x v="4"/>
    <s v="XSM"/>
    <m/>
    <n v="17"/>
    <m/>
    <m/>
    <n v="17"/>
    <m/>
    <m/>
    <m/>
    <m/>
  </r>
  <r>
    <s v="AXX9541"/>
    <s v="6533M"/>
    <s v="XSM774"/>
    <s v="COL"/>
    <s v="002"/>
    <s v="OXFORD"/>
    <x v="12"/>
    <s v="2XL"/>
    <m/>
    <n v="48"/>
    <m/>
    <m/>
    <n v="48"/>
    <m/>
    <n v="1"/>
    <m/>
    <m/>
  </r>
  <r>
    <s v="AXX9541"/>
    <s v="6533M"/>
    <s v="XSM774"/>
    <s v="COL"/>
    <s v="002"/>
    <s v="OXFORD"/>
    <x v="12"/>
    <s v="2XL"/>
    <m/>
    <n v="48"/>
    <m/>
    <m/>
    <n v="48"/>
    <m/>
    <n v="1"/>
    <m/>
    <m/>
  </r>
  <r>
    <s v="AXX9539"/>
    <s v="6533M"/>
    <s v="XSM774"/>
    <s v="COL"/>
    <s v="002"/>
    <s v="OXFORD"/>
    <x v="12"/>
    <s v="LGE"/>
    <m/>
    <n v="54"/>
    <m/>
    <m/>
    <n v="54"/>
    <m/>
    <n v="1"/>
    <m/>
    <m/>
  </r>
  <r>
    <s v="AXB5987"/>
    <s v="M774"/>
    <s v="XSM774"/>
    <s v="COL"/>
    <s v="001"/>
    <s v="BLACK"/>
    <x v="1"/>
    <s v="LGE"/>
    <m/>
    <n v="6"/>
    <m/>
    <m/>
    <n v="6"/>
    <m/>
    <m/>
    <m/>
    <m/>
  </r>
  <r>
    <s v="AXC7731"/>
    <s v="61SHG"/>
    <s v="XSB037"/>
    <s v="COL"/>
    <s v="001"/>
    <s v="BLACK"/>
    <x v="7"/>
    <s v="MED"/>
    <m/>
    <n v="24"/>
    <m/>
    <m/>
    <n v="24"/>
    <m/>
    <n v="1"/>
    <m/>
    <m/>
  </r>
  <r>
    <s v="AXC0749"/>
    <s v="B037"/>
    <s v="XSB037"/>
    <s v="COL"/>
    <s v="001"/>
    <s v="BLACK"/>
    <x v="7"/>
    <s v="MED"/>
    <m/>
    <n v="17"/>
    <m/>
    <m/>
    <n v="17"/>
    <m/>
    <m/>
    <m/>
    <m/>
  </r>
  <r>
    <s v="AXD5991"/>
    <s v="B037"/>
    <s v="XSB037"/>
    <s v="COL"/>
    <s v="001"/>
    <s v="BLACK"/>
    <x v="7"/>
    <s v="MED"/>
    <m/>
    <n v="7"/>
    <m/>
    <m/>
    <n v="7"/>
    <m/>
    <m/>
    <m/>
    <m/>
  </r>
  <r>
    <s v="AXC2792"/>
    <s v="B037"/>
    <s v="XSB037"/>
    <s v="COL"/>
    <s v="001"/>
    <s v="BLACK"/>
    <x v="7"/>
    <s v="MED"/>
    <m/>
    <n v="12"/>
    <m/>
    <m/>
    <n v="12"/>
    <m/>
    <m/>
    <m/>
    <m/>
  </r>
  <r>
    <s v="AXC0724"/>
    <s v="B037"/>
    <s v="XSB037"/>
    <s v="COL"/>
    <s v="410"/>
    <s v="NAVY"/>
    <x v="7"/>
    <s v="MED"/>
    <m/>
    <n v="17"/>
    <m/>
    <m/>
    <n v="17"/>
    <m/>
    <m/>
    <m/>
    <m/>
  </r>
  <r>
    <s v="AXC0740"/>
    <s v="B037"/>
    <s v="XSB037"/>
    <s v="COL"/>
    <s v="430"/>
    <s v="ROYAL"/>
    <x v="7"/>
    <s v="MED"/>
    <m/>
    <n v="11"/>
    <m/>
    <m/>
    <n v="11"/>
    <m/>
    <m/>
    <m/>
    <m/>
  </r>
  <r>
    <s v="AXC3729"/>
    <s v="B037"/>
    <s v="XSB037"/>
    <s v="COL"/>
    <s v="301"/>
    <s v="DK GREEN"/>
    <x v="7"/>
    <s v="MED"/>
    <m/>
    <n v="4"/>
    <m/>
    <m/>
    <n v="4"/>
    <m/>
    <m/>
    <m/>
    <m/>
  </r>
  <r>
    <s v="AX8E308"/>
    <s v="461G"/>
    <s v="XSB037"/>
    <s v="COL"/>
    <s v="001"/>
    <s v="BLACK"/>
    <x v="11"/>
    <s v="MED"/>
    <m/>
    <n v="2"/>
    <m/>
    <m/>
    <n v="2"/>
    <m/>
    <m/>
    <m/>
    <m/>
  </r>
  <r>
    <s v="AXC7724"/>
    <s v="B037"/>
    <s v="XSB037"/>
    <s v="COL"/>
    <s v="510"/>
    <s v="NEW PURPLE"/>
    <x v="7"/>
    <s v="MED"/>
    <m/>
    <n v="2"/>
    <m/>
    <m/>
    <n v="2"/>
    <m/>
    <m/>
    <m/>
    <m/>
  </r>
  <r>
    <s v="AXV6594"/>
    <s v="M774"/>
    <s v="XSM774"/>
    <s v="COL"/>
    <s v="001"/>
    <s v="BLACK"/>
    <x v="1"/>
    <s v="LGE"/>
    <m/>
    <n v="16"/>
    <m/>
    <m/>
    <n v="16"/>
    <m/>
    <n v="1"/>
    <m/>
    <m/>
  </r>
  <r>
    <s v="AXE1311"/>
    <s v="M774"/>
    <s v="XSM774"/>
    <s v="COL"/>
    <s v="001"/>
    <s v="BLACK"/>
    <x v="1"/>
    <s v="LGE"/>
    <m/>
    <n v="44"/>
    <m/>
    <m/>
    <n v="44"/>
    <m/>
    <m/>
    <m/>
    <m/>
  </r>
  <r>
    <s v="AXU3379"/>
    <s v="M774"/>
    <s v="XSM774"/>
    <s v="COL"/>
    <s v="017"/>
    <s v="BLACKENED ASH/INDIGO BERBER "/>
    <x v="1"/>
    <s v="LGE"/>
    <m/>
    <n v="49"/>
    <m/>
    <m/>
    <n v="49"/>
    <m/>
    <n v="1"/>
    <m/>
    <m/>
  </r>
  <r>
    <s v="AXE1311"/>
    <s v="M774"/>
    <s v="XSM774"/>
    <s v="COL"/>
    <s v="001"/>
    <s v="BLACK"/>
    <x v="1"/>
    <s v="LGE"/>
    <m/>
    <n v="11"/>
    <m/>
    <m/>
    <n v="11"/>
    <m/>
    <m/>
    <m/>
    <m/>
  </r>
  <r>
    <s v="AXE1311"/>
    <s v="M774"/>
    <s v="XSM774"/>
    <s v="COL"/>
    <s v="001"/>
    <s v="BLACK"/>
    <x v="1"/>
    <s v="LGE"/>
    <m/>
    <n v="60"/>
    <m/>
    <m/>
    <n v="60"/>
    <m/>
    <n v="1"/>
    <m/>
    <m/>
  </r>
  <r>
    <s v="AXE1311"/>
    <s v="M774"/>
    <s v="XSM774"/>
    <s v="COL"/>
    <s v="001"/>
    <s v="BLACK"/>
    <x v="1"/>
    <s v="LGE"/>
    <m/>
    <n v="60"/>
    <m/>
    <m/>
    <n v="60"/>
    <m/>
    <n v="1"/>
    <m/>
    <m/>
  </r>
  <r>
    <s v="AXE1311"/>
    <s v="M774"/>
    <s v="XSM774"/>
    <s v="COL"/>
    <s v="001"/>
    <s v="BLACK"/>
    <x v="1"/>
    <s v="LGE"/>
    <m/>
    <n v="60"/>
    <m/>
    <m/>
    <n v="60"/>
    <m/>
    <n v="1"/>
    <m/>
    <m/>
  </r>
  <r>
    <s v="AXE1311"/>
    <s v="M774"/>
    <s v="XSM774"/>
    <s v="COL"/>
    <s v="001"/>
    <s v="BLACK"/>
    <x v="1"/>
    <s v="LGE"/>
    <m/>
    <n v="60"/>
    <m/>
    <m/>
    <n v="60"/>
    <m/>
    <n v="1"/>
    <m/>
    <m/>
  </r>
  <r>
    <s v="AXU3399"/>
    <s v="M774"/>
    <s v="XSM774"/>
    <s v="COL"/>
    <s v="017"/>
    <s v="BLACKENED ASH/INDIGO BERBER "/>
    <x v="1"/>
    <s v="LGE"/>
    <m/>
    <n v="60"/>
    <m/>
    <m/>
    <n v="60"/>
    <m/>
    <n v="1"/>
    <m/>
    <m/>
  </r>
  <r>
    <s v="AXD4871"/>
    <s v="M774"/>
    <s v="XSM774"/>
    <s v="COL"/>
    <s v="001"/>
    <s v="BLACK"/>
    <x v="1"/>
    <s v="MED"/>
    <m/>
    <n v="60"/>
    <m/>
    <m/>
    <n v="60"/>
    <m/>
    <n v="1"/>
    <m/>
    <m/>
  </r>
  <r>
    <s v="AXD4871"/>
    <s v="M774"/>
    <s v="XSM774"/>
    <s v="COL"/>
    <s v="001"/>
    <s v="BLACK"/>
    <x v="1"/>
    <s v="MED"/>
    <m/>
    <n v="60"/>
    <m/>
    <m/>
    <n v="60"/>
    <m/>
    <n v="1"/>
    <m/>
    <m/>
  </r>
  <r>
    <s v="AXE1312"/>
    <s v="M774"/>
    <s v="XSM774"/>
    <s v="COL"/>
    <s v="001"/>
    <s v="BLACK"/>
    <x v="1"/>
    <s v="MED"/>
    <m/>
    <n v="60"/>
    <m/>
    <m/>
    <n v="60"/>
    <m/>
    <n v="1"/>
    <m/>
    <m/>
  </r>
  <r>
    <s v="AXE1312"/>
    <s v="M774"/>
    <s v="XSM774"/>
    <s v="COL"/>
    <s v="001"/>
    <s v="BLACK"/>
    <x v="1"/>
    <s v="MED"/>
    <m/>
    <n v="36"/>
    <m/>
    <m/>
    <n v="36"/>
    <m/>
    <n v="1"/>
    <m/>
    <m/>
  </r>
  <r>
    <s v="AXD4871"/>
    <s v="M774"/>
    <s v="XSM774"/>
    <s v="COL"/>
    <s v="001"/>
    <s v="BLACK"/>
    <x v="1"/>
    <s v="MED"/>
    <m/>
    <n v="24"/>
    <m/>
    <m/>
    <n v="24"/>
    <m/>
    <m/>
    <m/>
    <m/>
  </r>
  <r>
    <s v="AXB5988"/>
    <s v="M774"/>
    <s v="XSM774"/>
    <s v="COL"/>
    <s v="001"/>
    <s v="BLACK"/>
    <x v="1"/>
    <s v="MED"/>
    <m/>
    <n v="4"/>
    <m/>
    <m/>
    <n v="4"/>
    <m/>
    <n v="1"/>
    <m/>
    <m/>
  </r>
  <r>
    <s v="AXU1846"/>
    <s v="M774"/>
    <s v="XSM774"/>
    <s v="COL"/>
    <s v="001"/>
    <s v="BLACK"/>
    <x v="1"/>
    <s v="MED"/>
    <m/>
    <n v="54"/>
    <m/>
    <m/>
    <n v="54"/>
    <m/>
    <m/>
    <m/>
    <m/>
  </r>
  <r>
    <s v="AXE1312"/>
    <s v="M774"/>
    <s v="XSM774"/>
    <s v="COL"/>
    <s v="001"/>
    <s v="BLACK"/>
    <x v="1"/>
    <s v="MED"/>
    <m/>
    <n v="2"/>
    <m/>
    <m/>
    <n v="2"/>
    <m/>
    <m/>
    <m/>
    <m/>
  </r>
  <r>
    <s v="AXD4872"/>
    <s v="M774"/>
    <s v="XSM774"/>
    <s v="COL"/>
    <s v="001"/>
    <s v="BLACK"/>
    <x v="1"/>
    <s v="SMA"/>
    <m/>
    <n v="14"/>
    <m/>
    <m/>
    <n v="14"/>
    <m/>
    <n v="1"/>
    <m/>
    <m/>
  </r>
  <r>
    <s v="AXU3401"/>
    <s v="M774"/>
    <s v="XSM774"/>
    <s v="COL"/>
    <s v="017"/>
    <s v="BLACKENED ASH/INDIGO BERBER "/>
    <x v="1"/>
    <s v="SMA"/>
    <m/>
    <n v="46"/>
    <m/>
    <m/>
    <n v="46"/>
    <m/>
    <m/>
    <m/>
    <m/>
  </r>
  <r>
    <s v="AXE0023"/>
    <s v="M774"/>
    <s v="XSM774"/>
    <s v="COL"/>
    <s v="035"/>
    <s v="SILVER"/>
    <x v="1"/>
    <s v="2XL"/>
    <m/>
    <n v="35"/>
    <m/>
    <m/>
    <n v="35"/>
    <m/>
    <n v="1"/>
    <m/>
    <m/>
  </r>
  <r>
    <s v="AXZ8370"/>
    <s v="M774"/>
    <s v="XSM774"/>
    <s v="COL"/>
    <s v="430"/>
    <s v="ROYAL"/>
    <x v="1"/>
    <s v="2XL"/>
    <m/>
    <n v="3"/>
    <m/>
    <m/>
    <n v="3"/>
    <m/>
    <m/>
    <m/>
    <m/>
  </r>
  <r>
    <s v="AXE7060"/>
    <s v="M774"/>
    <s v="XSM774"/>
    <s v="COL"/>
    <s v="002"/>
    <s v="OXFORD"/>
    <x v="1"/>
    <s v="2XL"/>
    <m/>
    <n v="10"/>
    <m/>
    <m/>
    <n v="10"/>
    <m/>
    <m/>
    <m/>
    <m/>
  </r>
  <r>
    <s v="AXY8506"/>
    <s v="M774"/>
    <s v="XSM774"/>
    <s v="COL"/>
    <s v="410"/>
    <s v="NAVY"/>
    <x v="1"/>
    <s v="2XL"/>
    <m/>
    <n v="25"/>
    <m/>
    <m/>
    <n v="25"/>
    <m/>
    <n v="1"/>
    <m/>
    <m/>
  </r>
  <r>
    <s v="AXZ8370"/>
    <s v="M774"/>
    <s v="XSM774"/>
    <s v="COL"/>
    <s v="430"/>
    <s v="ROYAL"/>
    <x v="1"/>
    <s v="2XL"/>
    <m/>
    <n v="23"/>
    <m/>
    <m/>
    <n v="23"/>
    <m/>
    <m/>
    <m/>
    <m/>
  </r>
  <r>
    <s v="AXV6604"/>
    <s v="M774"/>
    <s v="XSM774"/>
    <s v="COL"/>
    <s v="001"/>
    <s v="BLACK"/>
    <x v="1"/>
    <s v="LGE"/>
    <m/>
    <n v="60"/>
    <m/>
    <m/>
    <n v="60"/>
    <m/>
    <n v="1"/>
    <m/>
    <m/>
  </r>
  <r>
    <s v="AXV6604"/>
    <s v="M774"/>
    <s v="XSM774"/>
    <s v="COL"/>
    <s v="001"/>
    <s v="BLACK"/>
    <x v="1"/>
    <s v="LGE"/>
    <m/>
    <n v="60"/>
    <m/>
    <m/>
    <n v="60"/>
    <m/>
    <n v="1"/>
    <m/>
    <m/>
  </r>
  <r>
    <s v="AXV6604"/>
    <s v="M774"/>
    <s v="XSM774"/>
    <s v="COL"/>
    <s v="001"/>
    <s v="BLACK"/>
    <x v="1"/>
    <s v="LGE"/>
    <m/>
    <n v="60"/>
    <m/>
    <m/>
    <n v="60"/>
    <m/>
    <n v="1"/>
    <m/>
    <m/>
  </r>
  <r>
    <s v="AXV6604"/>
    <s v="M774"/>
    <s v="XSM774"/>
    <s v="COL"/>
    <s v="001"/>
    <s v="BLACK"/>
    <x v="1"/>
    <s v="LGE"/>
    <m/>
    <n v="60"/>
    <m/>
    <m/>
    <n v="60"/>
    <m/>
    <n v="1"/>
    <m/>
    <m/>
  </r>
  <r>
    <s v="AXV6604"/>
    <s v="M774"/>
    <s v="XSM774"/>
    <s v="COL"/>
    <s v="001"/>
    <s v="BLACK"/>
    <x v="1"/>
    <s v="LGE"/>
    <m/>
    <n v="60"/>
    <m/>
    <m/>
    <n v="60"/>
    <m/>
    <n v="1"/>
    <m/>
    <m/>
  </r>
  <r>
    <s v="AXV6604"/>
    <s v="M774"/>
    <s v="XSM774"/>
    <s v="COL"/>
    <s v="001"/>
    <s v="BLACK"/>
    <x v="1"/>
    <s v="LGE"/>
    <m/>
    <n v="60"/>
    <m/>
    <m/>
    <n v="60"/>
    <m/>
    <n v="1"/>
    <m/>
    <m/>
  </r>
  <r>
    <s v="AXF7053"/>
    <s v="M774"/>
    <s v="XSM774"/>
    <s v="COL"/>
    <s v="017"/>
    <s v="BLACKENED ASH/INDIGO BERBER "/>
    <x v="1"/>
    <s v="LGE"/>
    <m/>
    <n v="60"/>
    <m/>
    <m/>
    <n v="60"/>
    <m/>
    <n v="1"/>
    <m/>
    <m/>
  </r>
  <r>
    <s v="AXF7053"/>
    <s v="M774"/>
    <s v="XSM774"/>
    <s v="COL"/>
    <s v="017"/>
    <s v="BLACKENED ASH/INDIGO BERBER "/>
    <x v="1"/>
    <s v="LGE"/>
    <m/>
    <n v="60"/>
    <m/>
    <m/>
    <n v="60"/>
    <m/>
    <n v="1"/>
    <m/>
    <m/>
  </r>
  <r>
    <s v="AXB5987"/>
    <s v="M774"/>
    <s v="XSM774"/>
    <s v="COL"/>
    <s v="001"/>
    <s v="BLACK"/>
    <x v="1"/>
    <s v="LGE"/>
    <m/>
    <n v="6"/>
    <m/>
    <m/>
    <n v="6"/>
    <m/>
    <n v="1"/>
    <m/>
    <m/>
  </r>
  <r>
    <s v="AXF7053"/>
    <s v="M774"/>
    <s v="XSM774"/>
    <s v="COL"/>
    <s v="017"/>
    <s v="BLACKENED ASH/INDIGO BERBER "/>
    <x v="1"/>
    <s v="LGE"/>
    <m/>
    <n v="54"/>
    <m/>
    <m/>
    <n v="54"/>
    <m/>
    <m/>
    <m/>
    <m/>
  </r>
  <r>
    <s v="AXD4870"/>
    <s v="M774"/>
    <s v="XSM774"/>
    <s v="COL"/>
    <s v="001"/>
    <s v="BLACK"/>
    <x v="1"/>
    <s v="LGE"/>
    <m/>
    <n v="21"/>
    <m/>
    <m/>
    <n v="21"/>
    <m/>
    <n v="1"/>
    <m/>
    <m/>
  </r>
  <r>
    <s v="AXV6604"/>
    <s v="M774"/>
    <s v="XSM774"/>
    <s v="COL"/>
    <s v="001"/>
    <s v="BLACK"/>
    <x v="1"/>
    <s v="LGE"/>
    <m/>
    <n v="39"/>
    <m/>
    <m/>
    <n v="39"/>
    <m/>
    <m/>
    <m/>
    <m/>
  </r>
  <r>
    <s v="AXV6635"/>
    <s v="M774"/>
    <s v="XSM774"/>
    <s v="COL"/>
    <s v="001"/>
    <s v="BLACK"/>
    <x v="1"/>
    <s v="XLG"/>
    <m/>
    <n v="36"/>
    <m/>
    <m/>
    <n v="36"/>
    <m/>
    <n v="1"/>
    <m/>
    <m/>
  </r>
  <r>
    <s v="AXV6635"/>
    <s v="M774"/>
    <s v="XSM774"/>
    <s v="COL"/>
    <s v="001"/>
    <s v="BLACK"/>
    <x v="1"/>
    <s v="XLG"/>
    <m/>
    <n v="36"/>
    <m/>
    <m/>
    <n v="36"/>
    <m/>
    <n v="1"/>
    <m/>
    <m/>
  </r>
  <r>
    <s v="AXF7051"/>
    <s v="M774"/>
    <s v="XSM774"/>
    <s v="COL"/>
    <s v="001"/>
    <s v="BLACK"/>
    <x v="1"/>
    <s v="XLG"/>
    <m/>
    <n v="15"/>
    <m/>
    <m/>
    <n v="15"/>
    <m/>
    <n v="1"/>
    <m/>
    <m/>
  </r>
  <r>
    <s v="AXW6476"/>
    <s v="M035"/>
    <s v="XSM774"/>
    <s v="COL"/>
    <s v="410"/>
    <s v="NAVY"/>
    <x v="2"/>
    <s v="XLG"/>
    <m/>
    <n v="1"/>
    <m/>
    <m/>
    <n v="1"/>
    <m/>
    <m/>
    <m/>
    <m/>
  </r>
  <r>
    <s v="AXW6508"/>
    <s v="M035"/>
    <s v="XSM774"/>
    <s v="COL"/>
    <s v="001"/>
    <s v="BLACK"/>
    <x v="2"/>
    <s v="XLG"/>
    <m/>
    <n v="7"/>
    <m/>
    <m/>
    <n v="7"/>
    <m/>
    <m/>
    <m/>
    <m/>
  </r>
  <r>
    <s v="AXV6635"/>
    <s v="M774"/>
    <s v="XSM774"/>
    <s v="COL"/>
    <s v="001"/>
    <s v="BLACK"/>
    <x v="1"/>
    <s v="XLG"/>
    <m/>
    <n v="13"/>
    <m/>
    <m/>
    <n v="13"/>
    <m/>
    <m/>
    <m/>
    <m/>
  </r>
  <r>
    <s v="AXV6635"/>
    <s v="M774"/>
    <s v="XSM774"/>
    <s v="COL"/>
    <s v="001"/>
    <s v="BLACK"/>
    <x v="1"/>
    <s v="XLG"/>
    <m/>
    <n v="29"/>
    <m/>
    <m/>
    <n v="29"/>
    <m/>
    <n v="1"/>
    <m/>
    <m/>
  </r>
  <r>
    <s v="AXB5989"/>
    <s v="M774"/>
    <s v="XSM774"/>
    <s v="COL"/>
    <s v="001"/>
    <s v="BLACK"/>
    <x v="1"/>
    <s v="XLG"/>
    <m/>
    <n v="7"/>
    <m/>
    <m/>
    <n v="7"/>
    <m/>
    <m/>
    <m/>
    <m/>
  </r>
  <r>
    <s v="AXC1339"/>
    <s v="M059"/>
    <s v="XS173"/>
    <s v="COL"/>
    <s v="620"/>
    <s v="RED"/>
    <x v="8"/>
    <s v="LGE"/>
    <m/>
    <n v="7"/>
    <m/>
    <m/>
    <n v="7"/>
    <m/>
    <n v="1"/>
    <m/>
    <m/>
  </r>
  <r>
    <s v="AXC3219"/>
    <s v="061M"/>
    <s v="XS173"/>
    <s v="COL"/>
    <s v="301"/>
    <s v="DK GREEN"/>
    <x v="9"/>
    <s v="LGE"/>
    <m/>
    <n v="1"/>
    <m/>
    <m/>
    <n v="1"/>
    <m/>
    <m/>
    <m/>
    <m/>
  </r>
  <r>
    <s v="AXW8226"/>
    <s v="M058"/>
    <s v="XS173"/>
    <s v="COL"/>
    <s v="410"/>
    <s v="NAVY"/>
    <x v="8"/>
    <s v="LGE"/>
    <m/>
    <n v="22"/>
    <m/>
    <m/>
    <n v="22"/>
    <m/>
    <m/>
    <m/>
    <m/>
  </r>
  <r>
    <s v="AXE8144"/>
    <s v="M059"/>
    <s v="XS173"/>
    <s v="COL"/>
    <s v="603"/>
    <s v="MAROON"/>
    <x v="8"/>
    <s v="LGE"/>
    <m/>
    <n v="30"/>
    <m/>
    <m/>
    <n v="30"/>
    <m/>
    <m/>
    <m/>
    <m/>
  </r>
  <r>
    <s v="AXV2449"/>
    <s v="M058"/>
    <s v="XS173"/>
    <s v="COL"/>
    <s v="603"/>
    <s v="MAROON"/>
    <x v="8"/>
    <s v="MED"/>
    <m/>
    <n v="18"/>
    <m/>
    <m/>
    <n v="18"/>
    <m/>
    <n v="1"/>
    <m/>
    <m/>
  </r>
  <r>
    <s v="AXC1336"/>
    <s v="M059"/>
    <s v="XS173"/>
    <s v="COL"/>
    <s v="603"/>
    <s v="MAROON"/>
    <x v="8"/>
    <s v="MED"/>
    <m/>
    <n v="20"/>
    <m/>
    <m/>
    <n v="20"/>
    <m/>
    <m/>
    <m/>
    <m/>
  </r>
  <r>
    <s v="AXU4709"/>
    <s v="060M"/>
    <s v="XS173"/>
    <s v="COL"/>
    <s v="603"/>
    <s v="MAROON"/>
    <x v="9"/>
    <s v="MED"/>
    <m/>
    <n v="20"/>
    <m/>
    <m/>
    <n v="20"/>
    <m/>
    <m/>
    <m/>
    <m/>
  </r>
  <r>
    <s v="AXX3222"/>
    <s v="061M"/>
    <s v="XS173"/>
    <s v="COL"/>
    <s v="603"/>
    <s v="MAROON"/>
    <x v="9"/>
    <s v="MED"/>
    <m/>
    <n v="2"/>
    <m/>
    <m/>
    <n v="2"/>
    <m/>
    <m/>
    <m/>
    <m/>
  </r>
  <r>
    <s v="AXV2449"/>
    <s v="M058"/>
    <s v="XS173"/>
    <s v="COL"/>
    <s v="603"/>
    <s v="MAROON"/>
    <x v="8"/>
    <s v="MED"/>
    <m/>
    <n v="60"/>
    <m/>
    <m/>
    <n v="60"/>
    <m/>
    <n v="1"/>
    <m/>
    <m/>
  </r>
  <r>
    <s v="AXX3180"/>
    <s v="M058"/>
    <s v="XS173"/>
    <s v="COL"/>
    <s v="410"/>
    <s v="NAVY"/>
    <x v="8"/>
    <s v="MED"/>
    <m/>
    <n v="1"/>
    <m/>
    <m/>
    <n v="1"/>
    <m/>
    <n v="1"/>
    <m/>
    <m/>
  </r>
  <r>
    <s v="AXC1353"/>
    <s v="M059"/>
    <s v="XS173"/>
    <s v="COL"/>
    <s v="430"/>
    <s v="ROYAL"/>
    <x v="8"/>
    <s v="MED"/>
    <m/>
    <n v="9"/>
    <m/>
    <m/>
    <n v="9"/>
    <m/>
    <m/>
    <m/>
    <m/>
  </r>
  <r>
    <s v="AXC1331"/>
    <s v="M058"/>
    <s v="XS173"/>
    <s v="COL"/>
    <s v="603"/>
    <s v="MAROON"/>
    <x v="8"/>
    <s v="MED"/>
    <m/>
    <n v="14"/>
    <m/>
    <m/>
    <n v="14"/>
    <m/>
    <m/>
    <m/>
    <m/>
  </r>
  <r>
    <s v="AX7F438"/>
    <s v="M059"/>
    <s v="XS173"/>
    <s v="COL"/>
    <s v="603"/>
    <s v="MAROON"/>
    <x v="8"/>
    <s v="MED"/>
    <m/>
    <n v="28"/>
    <m/>
    <m/>
    <n v="28"/>
    <m/>
    <m/>
    <m/>
    <m/>
  </r>
  <r>
    <s v="AXV2449"/>
    <s v="M058"/>
    <s v="XS173"/>
    <s v="COL"/>
    <s v="603"/>
    <s v="MAROON"/>
    <x v="8"/>
    <s v="MED"/>
    <m/>
    <n v="8"/>
    <m/>
    <m/>
    <n v="8"/>
    <m/>
    <m/>
    <m/>
    <m/>
  </r>
  <r>
    <s v="AXE8155"/>
    <s v="M059"/>
    <s v="XS173"/>
    <s v="COL"/>
    <s v="620"/>
    <s v="RED"/>
    <x v="8"/>
    <s v="XLG"/>
    <m/>
    <n v="2"/>
    <m/>
    <m/>
    <n v="2"/>
    <m/>
    <n v="1"/>
    <m/>
    <m/>
  </r>
  <r>
    <s v="AXX7684"/>
    <s v="M068"/>
    <s v="XS173"/>
    <s v="COL"/>
    <s v="017"/>
    <s v="BLACKENED ASH/INDIGO BERBER "/>
    <x v="9"/>
    <s v="XLG"/>
    <m/>
    <n v="14"/>
    <m/>
    <m/>
    <n v="14"/>
    <m/>
    <m/>
    <m/>
    <m/>
  </r>
  <r>
    <s v="AXE8150"/>
    <s v="M059"/>
    <s v="XS173"/>
    <s v="COL"/>
    <s v="603"/>
    <s v="MAROON"/>
    <x v="8"/>
    <s v="XLG"/>
    <m/>
    <n v="32"/>
    <m/>
    <m/>
    <n v="32"/>
    <m/>
    <m/>
    <m/>
    <m/>
  </r>
  <r>
    <s v="AXE8135"/>
    <s v="M059"/>
    <s v="XS173"/>
    <s v="COL"/>
    <s v="001"/>
    <s v="BLACK"/>
    <x v="8"/>
    <s v="SMA"/>
    <m/>
    <n v="1"/>
    <m/>
    <m/>
    <n v="1"/>
    <m/>
    <n v="1"/>
    <m/>
    <m/>
  </r>
  <r>
    <s v="AXX7683"/>
    <s v="M068"/>
    <s v="XS173"/>
    <s v="COL"/>
    <s v="017"/>
    <s v="BLACKENED ASH/INDIGO BERBER "/>
    <x v="9"/>
    <s v="SMA"/>
    <m/>
    <n v="7"/>
    <m/>
    <m/>
    <n v="7"/>
    <m/>
    <m/>
    <m/>
    <m/>
  </r>
  <r>
    <s v="AXU4713"/>
    <s v="061M"/>
    <s v="XS173"/>
    <s v="COL"/>
    <s v="410"/>
    <s v="NAVY"/>
    <x v="9"/>
    <s v="SMA"/>
    <m/>
    <n v="2"/>
    <m/>
    <m/>
    <n v="2"/>
    <m/>
    <m/>
    <m/>
    <m/>
  </r>
  <r>
    <s v="AXZ1469"/>
    <s v="061M"/>
    <s v="XS173"/>
    <s v="COL"/>
    <s v="410"/>
    <s v="NAVY"/>
    <x v="9"/>
    <s v="SMA"/>
    <m/>
    <n v="5"/>
    <m/>
    <m/>
    <n v="5"/>
    <m/>
    <m/>
    <m/>
    <m/>
  </r>
  <r>
    <s v="AXC1321"/>
    <s v="M058"/>
    <s v="XS173"/>
    <s v="COL"/>
    <s v="603"/>
    <s v="MAROON"/>
    <x v="8"/>
    <s v="SMA"/>
    <m/>
    <n v="19"/>
    <m/>
    <m/>
    <n v="19"/>
    <m/>
    <m/>
    <m/>
    <m/>
  </r>
  <r>
    <s v="AXE8148"/>
    <s v="M059"/>
    <s v="XS173"/>
    <s v="COL"/>
    <s v="603"/>
    <s v="MAROON"/>
    <x v="8"/>
    <s v="SMA"/>
    <m/>
    <n v="26"/>
    <m/>
    <m/>
    <n v="26"/>
    <m/>
    <m/>
    <m/>
    <m/>
  </r>
  <r>
    <s v="AXX8417"/>
    <s v="060B"/>
    <s v="XS060B"/>
    <s v="COL"/>
    <s v="410"/>
    <s v="NAVY"/>
    <x v="3"/>
    <s v="MED"/>
    <m/>
    <n v="72"/>
    <m/>
    <m/>
    <n v="72"/>
    <m/>
    <n v="1"/>
    <m/>
    <m/>
  </r>
  <r>
    <s v="AXX8417"/>
    <s v="060B"/>
    <s v="XS060B"/>
    <s v="COL"/>
    <s v="410"/>
    <s v="NAVY"/>
    <x v="3"/>
    <s v="MED"/>
    <m/>
    <n v="72"/>
    <m/>
    <m/>
    <n v="72"/>
    <m/>
    <n v="1"/>
    <m/>
    <m/>
  </r>
  <r>
    <s v="AXZ4705"/>
    <s v="060B"/>
    <s v="XS060B"/>
    <s v="COL"/>
    <s v="410"/>
    <s v="NAVY"/>
    <x v="3"/>
    <s v="MED"/>
    <m/>
    <n v="10"/>
    <m/>
    <m/>
    <n v="10"/>
    <m/>
    <n v="1"/>
    <m/>
    <m/>
  </r>
  <r>
    <s v="AXY3114"/>
    <s v="060B"/>
    <s v="XS060B"/>
    <s v="COL"/>
    <s v="320"/>
    <s v="KELLY"/>
    <x v="3"/>
    <s v="MED"/>
    <m/>
    <n v="1"/>
    <m/>
    <m/>
    <n v="1"/>
    <m/>
    <m/>
    <m/>
    <m/>
  </r>
  <r>
    <s v="AXF6737"/>
    <s v="060B"/>
    <s v="XS060B"/>
    <s v="COL"/>
    <s v="601"/>
    <s v="CARDINAL"/>
    <x v="3"/>
    <s v="MED"/>
    <m/>
    <n v="4"/>
    <m/>
    <m/>
    <n v="4"/>
    <m/>
    <m/>
    <m/>
    <m/>
  </r>
  <r>
    <s v="AXV6539"/>
    <s v="B058"/>
    <s v="XS060B"/>
    <s v="COL"/>
    <s v="603"/>
    <s v="MAROON"/>
    <x v="4"/>
    <s v="MED"/>
    <m/>
    <n v="3"/>
    <m/>
    <m/>
    <n v="3"/>
    <m/>
    <m/>
    <m/>
    <m/>
  </r>
  <r>
    <s v="AXX3199"/>
    <s v="060B"/>
    <s v="XS060B"/>
    <s v="COL"/>
    <s v="001"/>
    <s v="BLACK"/>
    <x v="3"/>
    <s v="MED"/>
    <m/>
    <n v="18"/>
    <m/>
    <m/>
    <n v="18"/>
    <m/>
    <m/>
    <m/>
    <m/>
  </r>
  <r>
    <s v="AXV6541"/>
    <s v="B058"/>
    <s v="XS060B"/>
    <s v="COL"/>
    <s v="620"/>
    <s v="RED"/>
    <x v="4"/>
    <s v="MED"/>
    <m/>
    <n v="8"/>
    <m/>
    <m/>
    <n v="8"/>
    <m/>
    <m/>
    <m/>
    <m/>
  </r>
  <r>
    <s v="AXX8417"/>
    <s v="060B"/>
    <s v="XS060B"/>
    <s v="COL"/>
    <s v="410"/>
    <s v="NAVY"/>
    <x v="3"/>
    <s v="MED"/>
    <m/>
    <n v="28"/>
    <m/>
    <m/>
    <n v="28"/>
    <m/>
    <m/>
    <m/>
    <m/>
  </r>
  <r>
    <s v="AX7B201"/>
    <s v="M66"/>
    <s v="X65000"/>
    <s v="COL"/>
    <s v="001"/>
    <s v="BLACK"/>
    <x v="13"/>
    <s v="SMA"/>
    <m/>
    <n v="19"/>
    <m/>
    <m/>
    <n v="19"/>
    <m/>
    <n v="1"/>
    <m/>
    <m/>
  </r>
  <r>
    <s v="AX9XJ92"/>
    <s v="M305"/>
    <s v="X65000"/>
    <s v="COL"/>
    <s v="268"/>
    <s v="SAND"/>
    <x v="13"/>
    <s v="SMA"/>
    <m/>
    <n v="22"/>
    <m/>
    <m/>
    <n v="22"/>
    <m/>
    <m/>
    <m/>
    <m/>
  </r>
  <r>
    <s v="AXC8085"/>
    <s v="M305"/>
    <s v="X65000"/>
    <s v="COL"/>
    <s v="038"/>
    <s v="ATHLETIC OXFORD (Delta)"/>
    <x v="13"/>
    <s v="SMA"/>
    <m/>
    <n v="17"/>
    <m/>
    <m/>
    <n v="17"/>
    <m/>
    <m/>
    <m/>
    <m/>
  </r>
  <r>
    <s v="AXC0982"/>
    <s v="M305"/>
    <s v="X65000"/>
    <s v="COL"/>
    <s v="672"/>
    <s v="HOT PINK"/>
    <x v="13"/>
    <s v="SMA"/>
    <m/>
    <n v="14"/>
    <m/>
    <m/>
    <n v="14"/>
    <m/>
    <m/>
    <m/>
    <m/>
  </r>
  <r>
    <s v="AXC7691"/>
    <s v="M305"/>
    <s v="X65000"/>
    <s v="COL"/>
    <s v="410"/>
    <s v="NAVY"/>
    <x v="13"/>
    <s v="2XL"/>
    <m/>
    <n v="36"/>
    <m/>
    <m/>
    <n v="36"/>
    <m/>
    <n v="1"/>
    <m/>
    <m/>
  </r>
  <r>
    <s v="AXC7691"/>
    <s v="M305"/>
    <s v="X65000"/>
    <s v="COL"/>
    <s v="410"/>
    <s v="NAVY"/>
    <x v="13"/>
    <s v="2XL"/>
    <m/>
    <n v="36"/>
    <m/>
    <m/>
    <n v="36"/>
    <m/>
    <n v="1"/>
    <m/>
    <m/>
  </r>
  <r>
    <s v="AXC7691"/>
    <s v="M305"/>
    <s v="X65000"/>
    <s v="COL"/>
    <s v="410"/>
    <s v="NAVY"/>
    <x v="13"/>
    <s v="2XL"/>
    <m/>
    <n v="36"/>
    <m/>
    <m/>
    <n v="36"/>
    <m/>
    <n v="1"/>
    <m/>
    <m/>
  </r>
  <r>
    <s v="AXC7691"/>
    <s v="M305"/>
    <s v="X65000"/>
    <s v="COL"/>
    <s v="410"/>
    <s v="NAVY"/>
    <x v="13"/>
    <s v="2XL"/>
    <m/>
    <n v="36"/>
    <m/>
    <m/>
    <n v="36"/>
    <m/>
    <n v="1"/>
    <m/>
    <m/>
  </r>
  <r>
    <s v="AXC7691"/>
    <s v="M305"/>
    <s v="X65000"/>
    <s v="COL"/>
    <s v="410"/>
    <s v="NAVY"/>
    <x v="13"/>
    <s v="2XL"/>
    <m/>
    <n v="36"/>
    <m/>
    <m/>
    <n v="36"/>
    <m/>
    <n v="1"/>
    <m/>
    <m/>
  </r>
  <r>
    <s v="AXB5549"/>
    <s v="M305"/>
    <s v="X65000"/>
    <s v="COL"/>
    <s v="672"/>
    <s v="HOT PINK"/>
    <x v="13"/>
    <s v="2XL"/>
    <m/>
    <n v="24"/>
    <m/>
    <m/>
    <n v="24"/>
    <m/>
    <n v="1"/>
    <m/>
    <m/>
  </r>
  <r>
    <s v="AXC7691"/>
    <s v="M305"/>
    <s v="X65000"/>
    <s v="COL"/>
    <s v="410"/>
    <s v="NAVY"/>
    <x v="13"/>
    <s v="2XL"/>
    <m/>
    <n v="12"/>
    <m/>
    <m/>
    <n v="12"/>
    <m/>
    <m/>
    <m/>
    <m/>
  </r>
  <r>
    <s v="AXC8086"/>
    <s v="M305"/>
    <s v="X65000"/>
    <s v="COL"/>
    <s v="038"/>
    <s v="ATHLETIC OXFORD (Delta)"/>
    <x v="13"/>
    <s v="XLG"/>
    <m/>
    <n v="8"/>
    <m/>
    <m/>
    <n v="8"/>
    <m/>
    <n v="1"/>
    <m/>
    <m/>
  </r>
  <r>
    <s v="AXB5548"/>
    <s v="M305"/>
    <s v="X65000"/>
    <s v="COL"/>
    <s v="001"/>
    <s v="BLACK"/>
    <x v="13"/>
    <s v="XLG"/>
    <m/>
    <n v="28"/>
    <m/>
    <m/>
    <n v="28"/>
    <m/>
    <m/>
    <m/>
    <m/>
  </r>
  <r>
    <s v="AXB5548"/>
    <s v="M305"/>
    <s v="X65000"/>
    <s v="COL"/>
    <s v="001"/>
    <s v="BLACK"/>
    <x v="13"/>
    <s v="XLG"/>
    <m/>
    <n v="36"/>
    <m/>
    <m/>
    <n v="36"/>
    <m/>
    <n v="1"/>
    <m/>
    <m/>
  </r>
  <r>
    <s v="AXB5548"/>
    <s v="M305"/>
    <s v="X65000"/>
    <s v="COL"/>
    <s v="001"/>
    <s v="BLACK"/>
    <x v="13"/>
    <s v="XLG"/>
    <m/>
    <n v="36"/>
    <m/>
    <m/>
    <n v="36"/>
    <m/>
    <n v="1"/>
    <m/>
    <m/>
  </r>
  <r>
    <s v="AXB5548"/>
    <s v="M305"/>
    <s v="X65000"/>
    <s v="COL"/>
    <s v="001"/>
    <s v="BLACK"/>
    <x v="13"/>
    <s v="XLG"/>
    <m/>
    <n v="36"/>
    <m/>
    <m/>
    <n v="36"/>
    <m/>
    <n v="1"/>
    <m/>
    <m/>
  </r>
  <r>
    <s v="AXB5548"/>
    <s v="M305"/>
    <s v="X65000"/>
    <s v="COL"/>
    <s v="001"/>
    <s v="BLACK"/>
    <x v="13"/>
    <s v="XLG"/>
    <m/>
    <n v="36"/>
    <m/>
    <m/>
    <n v="36"/>
    <m/>
    <n v="1"/>
    <m/>
    <m/>
  </r>
  <r>
    <s v="AX6SN09"/>
    <s v="6540V"/>
    <s v="X65000"/>
    <s v="WHITE"/>
    <s v="100"/>
    <s v="WHITE"/>
    <x v="14"/>
    <s v="MED"/>
    <m/>
    <n v="13"/>
    <m/>
    <m/>
    <n v="13"/>
    <m/>
    <n v="1"/>
    <m/>
    <m/>
  </r>
  <r>
    <s v="AX9XH42"/>
    <s v="M66"/>
    <s v="X65000"/>
    <s v="WHITE"/>
    <s v="100"/>
    <s v="WHITE"/>
    <x v="13"/>
    <s v="MED"/>
    <m/>
    <n v="23"/>
    <m/>
    <m/>
    <n v="23"/>
    <m/>
    <m/>
    <m/>
    <m/>
  </r>
  <r>
    <s v="AX9XH42"/>
    <s v="M66"/>
    <s v="X65000"/>
    <s v="WHITE"/>
    <s v="100"/>
    <s v="WHITE"/>
    <x v="13"/>
    <s v="MED"/>
    <m/>
    <n v="36"/>
    <m/>
    <m/>
    <n v="36"/>
    <m/>
    <n v="1"/>
    <m/>
    <m/>
  </r>
  <r>
    <s v="AX9XH42"/>
    <s v="M66"/>
    <s v="X65000"/>
    <s v="WHITE"/>
    <s v="100"/>
    <s v="WHITE"/>
    <x v="13"/>
    <s v="MED"/>
    <m/>
    <n v="36"/>
    <m/>
    <m/>
    <n v="36"/>
    <m/>
    <n v="1"/>
    <m/>
    <m/>
  </r>
  <r>
    <s v="AX9XH42"/>
    <s v="M66"/>
    <s v="X65000"/>
    <s v="WHITE"/>
    <s v="100"/>
    <s v="WHITE"/>
    <x v="13"/>
    <s v="MED"/>
    <m/>
    <n v="36"/>
    <m/>
    <m/>
    <n v="36"/>
    <m/>
    <n v="1"/>
    <m/>
    <m/>
  </r>
  <r>
    <s v="AX9XH42"/>
    <s v="M66"/>
    <s v="X65000"/>
    <s v="WHITE"/>
    <s v="100"/>
    <s v="WHITE"/>
    <x v="13"/>
    <s v="MED"/>
    <m/>
    <n v="36"/>
    <m/>
    <m/>
    <n v="36"/>
    <m/>
    <n v="1"/>
    <m/>
    <m/>
  </r>
  <r>
    <s v="AX9XH42"/>
    <s v="M66"/>
    <s v="X65000"/>
    <s v="WHITE"/>
    <s v="100"/>
    <s v="WHITE"/>
    <x v="13"/>
    <s v="MED"/>
    <m/>
    <n v="36"/>
    <m/>
    <m/>
    <n v="36"/>
    <m/>
    <n v="1"/>
    <m/>
    <m/>
  </r>
  <r>
    <s v="AX9XH42"/>
    <s v="M66"/>
    <s v="X65000"/>
    <s v="WHITE"/>
    <s v="100"/>
    <s v="WHITE"/>
    <x v="13"/>
    <s v="MED"/>
    <m/>
    <n v="36"/>
    <m/>
    <m/>
    <n v="36"/>
    <m/>
    <n v="1"/>
    <m/>
    <m/>
  </r>
  <r>
    <s v="AX9TG45"/>
    <s v="M375"/>
    <s v="X61748"/>
    <s v="COL"/>
    <s v="001"/>
    <s v="BLACK"/>
    <x v="15"/>
    <s v="MED"/>
    <m/>
    <n v="11"/>
    <m/>
    <m/>
    <n v="11"/>
    <m/>
    <n v="1"/>
    <m/>
    <m/>
  </r>
  <r>
    <s v="AX7E597"/>
    <s v="M375"/>
    <s v="X61748"/>
    <s v="COL"/>
    <s v="001"/>
    <s v="BLACK"/>
    <x v="15"/>
    <s v="MED"/>
    <m/>
    <n v="13"/>
    <m/>
    <m/>
    <n v="13"/>
    <m/>
    <m/>
    <m/>
    <m/>
  </r>
  <r>
    <s v="AXA2151"/>
    <s v="M375"/>
    <s v="X61748"/>
    <s v="COL"/>
    <s v="450"/>
    <s v="LT BLUE"/>
    <x v="15"/>
    <s v="MED"/>
    <m/>
    <n v="9"/>
    <m/>
    <m/>
    <n v="9"/>
    <m/>
    <m/>
    <m/>
    <m/>
  </r>
  <r>
    <s v="AXC2520"/>
    <s v="M375"/>
    <s v="X61748"/>
    <s v="COL"/>
    <s v="038"/>
    <s v="ATHLETIC OXFORD (Delta)"/>
    <x v="15"/>
    <s v="MED"/>
    <m/>
    <n v="1"/>
    <m/>
    <m/>
    <n v="1"/>
    <m/>
    <m/>
    <m/>
    <m/>
  </r>
  <r>
    <s v="AXD4819"/>
    <s v="M375"/>
    <s v="X61748"/>
    <s v="COL"/>
    <s v="033"/>
    <s v="CHARCOAL HEATHER"/>
    <x v="15"/>
    <s v="MED"/>
    <m/>
    <n v="2"/>
    <m/>
    <m/>
    <n v="2"/>
    <m/>
    <m/>
    <m/>
    <m/>
  </r>
  <r>
    <s v="AXA4343"/>
    <s v="B252"/>
    <s v="XSB252"/>
    <s v="COL"/>
    <s v="710"/>
    <s v="LT GOLD"/>
    <x v="16"/>
    <s v="SMA"/>
    <m/>
    <n v="50"/>
    <m/>
    <m/>
    <n v="50"/>
    <m/>
    <n v="1"/>
    <m/>
    <m/>
  </r>
  <r>
    <s v="AXC2518"/>
    <s v="B252"/>
    <s v="XSB252"/>
    <s v="COL"/>
    <s v="410"/>
    <s v="NAVY"/>
    <x v="16"/>
    <s v="SMA"/>
    <m/>
    <n v="22"/>
    <m/>
    <m/>
    <n v="22"/>
    <m/>
    <m/>
    <m/>
    <m/>
  </r>
  <r>
    <s v="AXE1182"/>
    <s v="M375"/>
    <s v="X61748"/>
    <s v="COL"/>
    <s v="001"/>
    <s v="BLACK"/>
    <x v="15"/>
    <s v="XLG"/>
    <m/>
    <n v="24"/>
    <m/>
    <m/>
    <n v="24"/>
    <m/>
    <n v="1"/>
    <m/>
    <m/>
  </r>
  <r>
    <s v="AXE1183"/>
    <s v="M375"/>
    <s v="X61748"/>
    <s v="COL"/>
    <s v="001"/>
    <s v="BLACK"/>
    <x v="15"/>
    <s v="2XL"/>
    <m/>
    <n v="24"/>
    <m/>
    <m/>
    <n v="24"/>
    <m/>
    <n v="1"/>
    <m/>
    <m/>
  </r>
  <r>
    <s v="AXE1183"/>
    <s v="M375"/>
    <s v="X61748"/>
    <s v="COL"/>
    <s v="001"/>
    <s v="BLACK"/>
    <x v="15"/>
    <s v="2XL"/>
    <m/>
    <n v="24"/>
    <m/>
    <m/>
    <n v="24"/>
    <m/>
    <n v="1"/>
    <m/>
    <m/>
  </r>
  <r>
    <s v="AXD4820"/>
    <s v="M375"/>
    <s v="X61748"/>
    <s v="COL"/>
    <s v="603"/>
    <s v="MAROON"/>
    <x v="15"/>
    <s v="MED"/>
    <m/>
    <n v="8"/>
    <m/>
    <m/>
    <n v="8"/>
    <m/>
    <n v="1"/>
    <m/>
    <m/>
  </r>
  <r>
    <s v="AXE1180"/>
    <s v="M375"/>
    <s v="X61748"/>
    <s v="COL"/>
    <s v="001"/>
    <s v="BLACK"/>
    <x v="15"/>
    <s v="MED"/>
    <m/>
    <n v="17"/>
    <m/>
    <m/>
    <n v="17"/>
    <m/>
    <m/>
    <m/>
    <m/>
  </r>
  <r>
    <s v="AXD4819"/>
    <s v="M375"/>
    <s v="X61748"/>
    <s v="COL"/>
    <s v="033"/>
    <s v="CHARCOAL HEATHER"/>
    <x v="15"/>
    <s v="MED"/>
    <m/>
    <n v="11"/>
    <m/>
    <m/>
    <n v="11"/>
    <m/>
    <m/>
    <m/>
    <m/>
  </r>
  <r>
    <s v="AXD4820"/>
    <s v="M375"/>
    <s v="X61748"/>
    <s v="COL"/>
    <s v="603"/>
    <s v="MAROON"/>
    <x v="15"/>
    <s v="MED"/>
    <m/>
    <n v="36"/>
    <m/>
    <m/>
    <n v="36"/>
    <m/>
    <n v="1"/>
    <m/>
    <m/>
  </r>
  <r>
    <s v="AXD4820"/>
    <s v="M375"/>
    <s v="X61748"/>
    <s v="COL"/>
    <s v="603"/>
    <s v="MAROON"/>
    <x v="15"/>
    <s v="MED"/>
    <m/>
    <n v="36"/>
    <m/>
    <m/>
    <n v="36"/>
    <m/>
    <n v="1"/>
    <m/>
    <m/>
  </r>
  <r>
    <s v="AXD4821"/>
    <s v="M375"/>
    <s v="X61748"/>
    <s v="COL"/>
    <s v="601"/>
    <s v="CARDINAL"/>
    <x v="15"/>
    <s v="LGE"/>
    <m/>
    <n v="36"/>
    <m/>
    <m/>
    <n v="36"/>
    <m/>
    <n v="1"/>
    <m/>
    <m/>
  </r>
  <r>
    <s v="AXD4821"/>
    <s v="M375"/>
    <s v="X61748"/>
    <s v="COL"/>
    <s v="601"/>
    <s v="CARDINAL"/>
    <x v="15"/>
    <s v="LGE"/>
    <m/>
    <n v="30"/>
    <m/>
    <m/>
    <n v="30"/>
    <m/>
    <n v="1"/>
    <m/>
    <m/>
  </r>
  <r>
    <s v="AXC2519"/>
    <s v="M375"/>
    <s v="X61748"/>
    <s v="COL"/>
    <s v="038"/>
    <s v="ATHLETIC OXFORD (Delta)"/>
    <x v="15"/>
    <s v="LGE"/>
    <m/>
    <n v="6"/>
    <m/>
    <m/>
    <n v="6"/>
    <m/>
    <m/>
    <m/>
    <m/>
  </r>
  <r>
    <s v="AXE1187"/>
    <s v="M375"/>
    <s v="X61748"/>
    <s v="COL"/>
    <s v="017"/>
    <s v="BLACKENED ASH/INDIGO BERBER "/>
    <x v="15"/>
    <s v="XLG"/>
    <m/>
    <n v="21"/>
    <m/>
    <m/>
    <n v="21"/>
    <m/>
    <n v="1"/>
    <m/>
    <m/>
  </r>
  <r>
    <s v="AXC0985"/>
    <s v="M375"/>
    <s v="X61748"/>
    <s v="COL"/>
    <s v="268"/>
    <s v="SAND"/>
    <x v="15"/>
    <s v="XLG"/>
    <m/>
    <n v="3"/>
    <m/>
    <m/>
    <n v="3"/>
    <m/>
    <m/>
    <m/>
    <m/>
  </r>
  <r>
    <s v="AX8F889"/>
    <s v="M375"/>
    <s v="X61748"/>
    <s v="COL"/>
    <s v="033"/>
    <s v="CHARCOAL HEATHER"/>
    <x v="15"/>
    <s v="XLG"/>
    <m/>
    <n v="4"/>
    <m/>
    <m/>
    <n v="4"/>
    <m/>
    <n v="1"/>
    <m/>
    <m/>
  </r>
  <r>
    <s v="AX2F861"/>
    <s v="M375"/>
    <s v="X61748"/>
    <s v="COL"/>
    <s v="017"/>
    <s v="BLACKENED ASH/INDIGO BERBER "/>
    <x v="15"/>
    <s v="XLG"/>
    <m/>
    <n v="3"/>
    <m/>
    <m/>
    <n v="3"/>
    <m/>
    <m/>
    <m/>
    <m/>
  </r>
  <r>
    <s v="AXC7636"/>
    <s v="M375"/>
    <s v="X61748"/>
    <s v="COL"/>
    <s v="038"/>
    <s v="ATHLETIC OXFORD (Delta)"/>
    <x v="15"/>
    <s v="XLG"/>
    <m/>
    <n v="11"/>
    <m/>
    <m/>
    <n v="11"/>
    <m/>
    <m/>
    <m/>
    <m/>
  </r>
  <r>
    <s v="AXC0985"/>
    <s v="M375"/>
    <s v="X61748"/>
    <s v="COL"/>
    <s v="268"/>
    <s v="SAND"/>
    <x v="15"/>
    <s v="XLG"/>
    <m/>
    <n v="6"/>
    <m/>
    <m/>
    <n v="6"/>
    <m/>
    <m/>
    <m/>
    <m/>
  </r>
  <r>
    <s v="AXC7691"/>
    <s v="M305"/>
    <s v="X65000"/>
    <s v="COL"/>
    <s v="410"/>
    <s v="NAVY"/>
    <x v="13"/>
    <s v="2XL"/>
    <m/>
    <n v="3"/>
    <m/>
    <m/>
    <n v="3"/>
    <m/>
    <n v="1"/>
    <m/>
    <m/>
  </r>
  <r>
    <s v="AXD9244"/>
    <s v="M305"/>
    <s v="X65000"/>
    <s v="COL"/>
    <s v="038"/>
    <s v="ATHLETIC OXFORD (Delta)"/>
    <x v="13"/>
    <s v="2XL"/>
    <m/>
    <n v="17"/>
    <m/>
    <m/>
    <n v="17"/>
    <m/>
    <m/>
    <m/>
    <m/>
  </r>
  <r>
    <s v="AXD7121"/>
    <s v="M305"/>
    <s v="X65000"/>
    <s v="COL"/>
    <s v="038"/>
    <s v="ATHLETIC OXFORD (Delta)"/>
    <x v="13"/>
    <s v="2XL"/>
    <m/>
    <n v="16"/>
    <m/>
    <m/>
    <n v="16"/>
    <m/>
    <m/>
    <m/>
    <m/>
  </r>
  <r>
    <s v="AXD9245"/>
    <s v="M305"/>
    <s v="X65000"/>
    <s v="COL"/>
    <s v="510"/>
    <s v="NEW PURPLE"/>
    <x v="13"/>
    <s v="XLG"/>
    <m/>
    <n v="32"/>
    <m/>
    <m/>
    <n v="32"/>
    <m/>
    <n v="1"/>
    <m/>
    <m/>
  </r>
  <r>
    <s v="AXD9250"/>
    <s v="M305"/>
    <s v="X65000"/>
    <s v="COL"/>
    <s v="630"/>
    <s v="PINK"/>
    <x v="13"/>
    <s v="XLG"/>
    <m/>
    <n v="4"/>
    <m/>
    <m/>
    <n v="4"/>
    <m/>
    <m/>
    <m/>
    <m/>
  </r>
  <r>
    <s v="AXC0961"/>
    <s v="B375"/>
    <s v="X61070"/>
    <s v="COL"/>
    <s v="410"/>
    <s v="NAVY"/>
    <x v="17"/>
    <s v="MED"/>
    <m/>
    <n v="36"/>
    <m/>
    <m/>
    <n v="36"/>
    <m/>
    <n v="1"/>
    <m/>
    <m/>
  </r>
  <r>
    <s v="AXC0961"/>
    <s v="B375"/>
    <s v="X61070"/>
    <s v="COL"/>
    <s v="410"/>
    <s v="NAVY"/>
    <x v="17"/>
    <s v="MED"/>
    <m/>
    <n v="36"/>
    <m/>
    <m/>
    <n v="36"/>
    <m/>
    <n v="1"/>
    <m/>
    <m/>
  </r>
  <r>
    <s v="AXD6608"/>
    <s v="M305"/>
    <s v="X65000"/>
    <s v="COL"/>
    <s v="630"/>
    <s v="PINK"/>
    <x v="13"/>
    <s v="SMA"/>
    <m/>
    <n v="72"/>
    <m/>
    <m/>
    <n v="72"/>
    <m/>
    <n v="1"/>
    <m/>
    <m/>
  </r>
  <r>
    <s v="AXC8253"/>
    <s v="M305"/>
    <s v="X65000"/>
    <s v="COL"/>
    <s v="630"/>
    <s v="PINK"/>
    <x v="13"/>
    <s v="SMA"/>
    <m/>
    <n v="72"/>
    <m/>
    <m/>
    <n v="72"/>
    <m/>
    <n v="1"/>
    <m/>
    <m/>
  </r>
  <r>
    <s v="AXC8081"/>
    <s v="M305"/>
    <s v="X65000"/>
    <s v="COL"/>
    <s v="410"/>
    <s v="NAVY"/>
    <x v="13"/>
    <s v="SMA"/>
    <m/>
    <n v="72"/>
    <m/>
    <m/>
    <n v="72"/>
    <m/>
    <n v="1"/>
    <m/>
    <m/>
  </r>
  <r>
    <s v="AXC8081"/>
    <s v="M305"/>
    <s v="X65000"/>
    <s v="COL"/>
    <s v="410"/>
    <s v="NAVY"/>
    <x v="13"/>
    <s v="SMA"/>
    <m/>
    <n v="72"/>
    <m/>
    <m/>
    <n v="72"/>
    <m/>
    <n v="1"/>
    <m/>
    <m/>
  </r>
  <r>
    <s v="AXC8081"/>
    <s v="M305"/>
    <s v="X65000"/>
    <s v="COL"/>
    <s v="410"/>
    <s v="NAVY"/>
    <x v="13"/>
    <s v="SMA"/>
    <m/>
    <n v="72"/>
    <m/>
    <m/>
    <n v="72"/>
    <m/>
    <n v="1"/>
    <m/>
    <m/>
  </r>
  <r>
    <s v="AXE1192"/>
    <s v="M375"/>
    <s v="X61748"/>
    <s v="WHITE"/>
    <s v="100"/>
    <s v="WHITE"/>
    <x v="15"/>
    <s v="XLG"/>
    <m/>
    <n v="24"/>
    <m/>
    <m/>
    <n v="24"/>
    <m/>
    <n v="1"/>
    <m/>
    <m/>
  </r>
  <r>
    <s v="AXE1181"/>
    <s v="M375"/>
    <s v="X61748"/>
    <s v="COL"/>
    <s v="001"/>
    <s v="BLACK"/>
    <x v="15"/>
    <s v="SMA"/>
    <m/>
    <n v="31"/>
    <m/>
    <m/>
    <n v="31"/>
    <m/>
    <n v="1"/>
    <m/>
    <m/>
  </r>
  <r>
    <s v="AXE1016"/>
    <s v="M375"/>
    <s v="X61748"/>
    <s v="COL"/>
    <s v="410"/>
    <s v="NAVY"/>
    <x v="15"/>
    <s v="SMA"/>
    <m/>
    <n v="5"/>
    <m/>
    <m/>
    <n v="5"/>
    <m/>
    <m/>
    <m/>
    <m/>
  </r>
  <r>
    <s v="AX4E742"/>
    <s v="M305"/>
    <s v="X65000"/>
    <s v="COL"/>
    <s v="PCHB"/>
    <s v="PEACH BUD"/>
    <x v="13"/>
    <s v="LGE"/>
    <m/>
    <n v="38"/>
    <m/>
    <m/>
    <n v="38"/>
    <m/>
    <n v="1"/>
    <m/>
    <m/>
  </r>
  <r>
    <s v="AXC8083"/>
    <s v="M305"/>
    <s v="X65000"/>
    <s v="COL"/>
    <s v="038"/>
    <s v="ATHLETIC OXFORD (Delta)"/>
    <x v="13"/>
    <s v="LGE"/>
    <m/>
    <n v="18"/>
    <m/>
    <m/>
    <n v="18"/>
    <m/>
    <m/>
    <m/>
    <m/>
  </r>
  <r>
    <s v="AXD9246"/>
    <s v="M305"/>
    <s v="X65000"/>
    <s v="COL"/>
    <s v="630"/>
    <s v="PINK"/>
    <x v="13"/>
    <s v="LGE"/>
    <m/>
    <n v="16"/>
    <m/>
    <m/>
    <n v="16"/>
    <m/>
    <m/>
    <m/>
    <m/>
  </r>
  <r>
    <s v="AX1GN08"/>
    <s v="M375"/>
    <s v="X61748"/>
    <s v="WHITE"/>
    <s v="100"/>
    <s v="WHITE"/>
    <x v="15"/>
    <s v="SMA"/>
    <m/>
    <n v="3"/>
    <m/>
    <m/>
    <n v="3"/>
    <m/>
    <n v="1"/>
    <m/>
    <m/>
  </r>
  <r>
    <s v="AX5YT55"/>
    <s v="M375"/>
    <s v="X61748"/>
    <s v="WHITE"/>
    <s v="100"/>
    <s v="WHITE"/>
    <x v="15"/>
    <s v="SMA"/>
    <m/>
    <n v="26"/>
    <m/>
    <m/>
    <n v="26"/>
    <m/>
    <m/>
    <m/>
    <m/>
  </r>
  <r>
    <s v="AXE1191"/>
    <s v="M375"/>
    <s v="X61748"/>
    <s v="WHITE"/>
    <s v="100"/>
    <s v="WHITE"/>
    <x v="15"/>
    <s v="SMA"/>
    <m/>
    <n v="7"/>
    <m/>
    <m/>
    <n v="7"/>
    <m/>
    <m/>
    <m/>
    <m/>
  </r>
  <r>
    <s v="AXC8253"/>
    <s v="M305"/>
    <s v="X65000"/>
    <s v="COL"/>
    <s v="630"/>
    <s v="PINK"/>
    <x v="13"/>
    <s v="SMA"/>
    <m/>
    <n v="46"/>
    <m/>
    <m/>
    <n v="46"/>
    <m/>
    <n v="1"/>
    <m/>
    <m/>
  </r>
  <r>
    <s v="AXC8081"/>
    <s v="M305"/>
    <s v="X65000"/>
    <s v="COL"/>
    <s v="410"/>
    <s v="NAVY"/>
    <x v="13"/>
    <s v="SMA"/>
    <m/>
    <n v="2"/>
    <m/>
    <m/>
    <n v="2"/>
    <m/>
    <m/>
    <m/>
    <m/>
  </r>
  <r>
    <s v="AXD6608"/>
    <s v="M305"/>
    <s v="X65000"/>
    <s v="COL"/>
    <s v="630"/>
    <s v="PINK"/>
    <x v="13"/>
    <s v="SMA"/>
    <m/>
    <n v="24"/>
    <m/>
    <m/>
    <n v="24"/>
    <m/>
    <m/>
    <m/>
    <m/>
  </r>
  <r>
    <s v="AXE1017"/>
    <s v="M375"/>
    <s v="X61748"/>
    <s v="COL"/>
    <s v="001"/>
    <s v="BLACK"/>
    <x v="15"/>
    <s v="LGE"/>
    <m/>
    <n v="25"/>
    <m/>
    <m/>
    <n v="25"/>
    <m/>
    <n v="1"/>
    <m/>
    <m/>
  </r>
  <r>
    <s v="AXE1188"/>
    <s v="M375"/>
    <s v="X61748"/>
    <s v="COL"/>
    <s v="038"/>
    <s v="ATHLETIC OXFORD (Delta)"/>
    <x v="15"/>
    <s v="LGE"/>
    <m/>
    <n v="6"/>
    <m/>
    <m/>
    <n v="6"/>
    <m/>
    <m/>
    <m/>
    <m/>
  </r>
  <r>
    <s v="AXC2519"/>
    <s v="M375"/>
    <s v="X61748"/>
    <s v="COL"/>
    <s v="038"/>
    <s v="ATHLETIC OXFORD (Delta)"/>
    <x v="15"/>
    <s v="LGE"/>
    <m/>
    <n v="5"/>
    <m/>
    <m/>
    <n v="5"/>
    <m/>
    <m/>
    <m/>
    <m/>
  </r>
  <r>
    <s v="AXB5404"/>
    <s v="M66"/>
    <s v="X65000"/>
    <s v="WHITE"/>
    <s v="100"/>
    <s v="WHITE"/>
    <x v="13"/>
    <s v="MED"/>
    <m/>
    <n v="36"/>
    <m/>
    <m/>
    <n v="36"/>
    <m/>
    <n v="1"/>
    <m/>
    <m/>
  </r>
  <r>
    <s v="AXE1181"/>
    <s v="M375"/>
    <s v="X61748"/>
    <s v="COL"/>
    <s v="001"/>
    <s v="BLACK"/>
    <x v="15"/>
    <s v="SMA"/>
    <m/>
    <n v="36"/>
    <m/>
    <m/>
    <n v="36"/>
    <m/>
    <n v="1"/>
    <m/>
    <m/>
  </r>
  <r>
    <s v="AX7F463"/>
    <s v="M375"/>
    <s v="X61748"/>
    <s v="COL"/>
    <s v="603"/>
    <s v="MAROON"/>
    <x v="15"/>
    <s v="SMA"/>
    <m/>
    <n v="3"/>
    <m/>
    <m/>
    <n v="3"/>
    <m/>
    <n v="1"/>
    <m/>
    <m/>
  </r>
  <r>
    <s v="AXC2502"/>
    <s v="M375"/>
    <s v="X61748"/>
    <s v="COL"/>
    <s v="033"/>
    <s v="CHARCOAL HEATHER"/>
    <x v="15"/>
    <s v="SMA"/>
    <m/>
    <n v="4"/>
    <m/>
    <m/>
    <n v="4"/>
    <m/>
    <m/>
    <m/>
    <m/>
  </r>
  <r>
    <s v="AXE1016"/>
    <s v="M375"/>
    <s v="X61748"/>
    <s v="COL"/>
    <s v="410"/>
    <s v="NAVY"/>
    <x v="15"/>
    <s v="SMA"/>
    <m/>
    <n v="27"/>
    <m/>
    <m/>
    <n v="27"/>
    <m/>
    <m/>
    <m/>
    <m/>
  </r>
  <r>
    <s v="AXE1020"/>
    <s v="M375"/>
    <s v="X61748"/>
    <s v="COL"/>
    <s v="038"/>
    <s v="ATHLETIC OXFORD (Delta)"/>
    <x v="15"/>
    <s v="SMA"/>
    <m/>
    <n v="2"/>
    <m/>
    <m/>
    <n v="2"/>
    <m/>
    <m/>
    <m/>
    <m/>
  </r>
  <r>
    <s v="AXE1190"/>
    <s v="M375"/>
    <s v="X61748"/>
    <s v="WHITE"/>
    <s v="100"/>
    <s v="WHITE"/>
    <x v="15"/>
    <s v="LGE"/>
    <m/>
    <n v="36"/>
    <m/>
    <m/>
    <n v="36"/>
    <m/>
    <n v="1"/>
    <m/>
    <m/>
  </r>
  <r>
    <s v="AXE1654"/>
    <s v="M375"/>
    <s v="X61748"/>
    <s v="COL"/>
    <s v="309"/>
    <s v="OD GREEN"/>
    <x v="15"/>
    <s v="XLG"/>
    <m/>
    <n v="24"/>
    <m/>
    <m/>
    <n v="24"/>
    <m/>
    <n v="1"/>
    <m/>
    <m/>
  </r>
  <r>
    <s v="AXE1654"/>
    <s v="M375"/>
    <s v="X61748"/>
    <s v="COL"/>
    <s v="309"/>
    <s v="OD GREEN"/>
    <x v="15"/>
    <s v="XLG"/>
    <m/>
    <n v="24"/>
    <m/>
    <m/>
    <n v="24"/>
    <m/>
    <n v="1"/>
    <m/>
    <m/>
  </r>
  <r>
    <s v="AXE1654"/>
    <s v="M375"/>
    <s v="X61748"/>
    <s v="COL"/>
    <s v="309"/>
    <s v="OD GREEN"/>
    <x v="15"/>
    <s v="XLG"/>
    <m/>
    <n v="24"/>
    <m/>
    <m/>
    <n v="24"/>
    <m/>
    <n v="1"/>
    <m/>
    <m/>
  </r>
  <r>
    <s v="AXE1654"/>
    <s v="M375"/>
    <s v="X61748"/>
    <s v="COL"/>
    <s v="309"/>
    <s v="OD GREEN"/>
    <x v="15"/>
    <s v="XLG"/>
    <m/>
    <n v="24"/>
    <m/>
    <m/>
    <n v="24"/>
    <m/>
    <n v="1"/>
    <m/>
    <m/>
  </r>
  <r>
    <s v="AXD5016"/>
    <s v="B345"/>
    <s v="X11736"/>
    <s v="COL"/>
    <s v="033"/>
    <s v="CHARCOAL HEATHER"/>
    <x v="18"/>
    <s v="XLG"/>
    <m/>
    <n v="46"/>
    <m/>
    <m/>
    <n v="46"/>
    <m/>
    <n v="1"/>
    <m/>
    <m/>
  </r>
  <r>
    <s v="AXB5541"/>
    <s v="B345"/>
    <s v="X11736"/>
    <s v="COL"/>
    <s v="301"/>
    <s v="DK GREEN"/>
    <x v="18"/>
    <s v="XLG"/>
    <m/>
    <n v="2"/>
    <m/>
    <m/>
    <n v="2"/>
    <m/>
    <m/>
    <m/>
    <m/>
  </r>
  <r>
    <s v="AXB5543"/>
    <s v="B345"/>
    <s v="X11736"/>
    <s v="COL"/>
    <s v="620"/>
    <s v="RED"/>
    <x v="18"/>
    <s v="SMA"/>
    <m/>
    <n v="21"/>
    <m/>
    <m/>
    <n v="21"/>
    <m/>
    <n v="1"/>
    <m/>
    <m/>
  </r>
  <r>
    <s v="ARC8247"/>
    <s v="B345"/>
    <s v="X11736"/>
    <s v="COL"/>
    <s v="450"/>
    <s v="LT BLUE"/>
    <x v="18"/>
    <s v="SMA"/>
    <m/>
    <n v="51"/>
    <m/>
    <m/>
    <n v="51"/>
    <m/>
    <m/>
    <m/>
    <m/>
  </r>
  <r>
    <s v="ARC8247"/>
    <s v="B345"/>
    <s v="X11736"/>
    <s v="COL"/>
    <s v="450"/>
    <s v="LT BLUE"/>
    <x v="18"/>
    <s v="SMA"/>
    <m/>
    <n v="72"/>
    <m/>
    <m/>
    <n v="72"/>
    <m/>
    <n v="1"/>
    <m/>
    <m/>
  </r>
  <r>
    <s v="AXE1190"/>
    <s v="M375"/>
    <s v="X61748"/>
    <s v="WHITE"/>
    <s v="100"/>
    <s v="WHITE"/>
    <x v="15"/>
    <s v="LGE"/>
    <m/>
    <n v="36"/>
    <m/>
    <m/>
    <n v="36"/>
    <m/>
    <n v="1"/>
    <m/>
    <m/>
  </r>
  <r>
    <s v="AXD4715"/>
    <s v="M375"/>
    <s v="X61748"/>
    <s v="COL"/>
    <s v="410"/>
    <s v="NAVY"/>
    <x v="15"/>
    <s v="XLG"/>
    <m/>
    <n v="24"/>
    <m/>
    <m/>
    <n v="24"/>
    <m/>
    <n v="1"/>
    <m/>
    <m/>
  </r>
  <r>
    <s v="AXD4715"/>
    <s v="M375"/>
    <s v="X61748"/>
    <s v="COL"/>
    <s v="410"/>
    <s v="NAVY"/>
    <x v="15"/>
    <s v="XLG"/>
    <m/>
    <n v="24"/>
    <m/>
    <m/>
    <n v="24"/>
    <m/>
    <n v="1"/>
    <m/>
    <m/>
  </r>
  <r>
    <s v="AXD4715"/>
    <s v="M375"/>
    <s v="X61748"/>
    <s v="COL"/>
    <s v="410"/>
    <s v="NAVY"/>
    <x v="15"/>
    <s v="XLG"/>
    <m/>
    <n v="24"/>
    <m/>
    <m/>
    <n v="24"/>
    <m/>
    <n v="1"/>
    <m/>
    <m/>
  </r>
  <r>
    <s v="AXD4715"/>
    <s v="M375"/>
    <s v="X61748"/>
    <s v="COL"/>
    <s v="410"/>
    <s v="NAVY"/>
    <x v="15"/>
    <s v="XLG"/>
    <m/>
    <n v="24"/>
    <m/>
    <m/>
    <n v="24"/>
    <m/>
    <n v="1"/>
    <m/>
    <m/>
  </r>
  <r>
    <s v="AXD4715"/>
    <s v="M375"/>
    <s v="X61748"/>
    <s v="COL"/>
    <s v="410"/>
    <s v="NAVY"/>
    <x v="15"/>
    <s v="XLG"/>
    <m/>
    <n v="24"/>
    <m/>
    <m/>
    <n v="24"/>
    <m/>
    <n v="1"/>
    <m/>
    <m/>
  </r>
  <r>
    <s v="AXE1185"/>
    <s v="M375"/>
    <s v="X61748"/>
    <s v="COL"/>
    <s v="017"/>
    <s v="BLACKENED ASH/INDIGO BERBER "/>
    <x v="15"/>
    <s v="MED"/>
    <m/>
    <n v="24"/>
    <m/>
    <m/>
    <n v="24"/>
    <m/>
    <n v="1"/>
    <m/>
    <m/>
  </r>
  <r>
    <s v="AXE1653"/>
    <s v="M375"/>
    <s v="X61748"/>
    <s v="COL"/>
    <s v="309"/>
    <s v="OD GREEN"/>
    <x v="15"/>
    <s v="MED"/>
    <m/>
    <n v="10"/>
    <m/>
    <m/>
    <n v="10"/>
    <m/>
    <m/>
    <m/>
    <m/>
  </r>
  <r>
    <s v="AXE1019"/>
    <s v="M375"/>
    <s v="X61748"/>
    <s v="COL"/>
    <s v="038"/>
    <s v="ATHLETIC OXFORD (Delta)"/>
    <x v="15"/>
    <s v="MED"/>
    <m/>
    <n v="2"/>
    <m/>
    <m/>
    <n v="2"/>
    <m/>
    <m/>
    <m/>
    <m/>
  </r>
  <r>
    <s v="AXB0912"/>
    <s v="M375"/>
    <s v="X61748"/>
    <s v="COL"/>
    <s v="620"/>
    <s v="RED"/>
    <x v="15"/>
    <s v="LGE"/>
    <m/>
    <n v="11"/>
    <m/>
    <m/>
    <n v="11"/>
    <m/>
    <n v="1"/>
    <m/>
    <m/>
  </r>
  <r>
    <s v="AXC2519"/>
    <s v="M375"/>
    <s v="X61748"/>
    <s v="COL"/>
    <s v="038"/>
    <s v="ATHLETIC OXFORD (Delta)"/>
    <x v="15"/>
    <s v="LGE"/>
    <m/>
    <n v="12"/>
    <m/>
    <m/>
    <n v="12"/>
    <m/>
    <m/>
    <m/>
    <m/>
  </r>
  <r>
    <s v="AXC0984"/>
    <s v="M375"/>
    <s v="X61748"/>
    <s v="COL"/>
    <s v="268"/>
    <s v="SAND"/>
    <x v="15"/>
    <s v="LGE"/>
    <m/>
    <n v="1"/>
    <m/>
    <m/>
    <n v="1"/>
    <m/>
    <m/>
    <m/>
    <m/>
  </r>
  <r>
    <s v="AXE1184"/>
    <s v="M375"/>
    <s v="X61748"/>
    <s v="COL"/>
    <s v="017"/>
    <s v="BLACKENED ASH/INDIGO BERBER "/>
    <x v="15"/>
    <s v="LGE"/>
    <m/>
    <n v="12"/>
    <m/>
    <m/>
    <n v="12"/>
    <m/>
    <m/>
    <m/>
    <m/>
  </r>
  <r>
    <s v="AXD7121"/>
    <s v="M305"/>
    <s v="X65000"/>
    <s v="COL"/>
    <s v="038"/>
    <s v="ATHLETIC OXFORD (Delta)"/>
    <x v="13"/>
    <s v="2XL"/>
    <m/>
    <n v="5"/>
    <m/>
    <m/>
    <n v="5"/>
    <m/>
    <n v="1"/>
    <m/>
    <m/>
  </r>
  <r>
    <s v="AXD9251"/>
    <s v="M305"/>
    <s v="X65000"/>
    <s v="COL"/>
    <s v="672"/>
    <s v="HOT PINK"/>
    <x v="13"/>
    <s v="2XL"/>
    <m/>
    <n v="22"/>
    <m/>
    <m/>
    <n v="22"/>
    <m/>
    <m/>
    <m/>
    <m/>
  </r>
  <r>
    <s v="AXE1200"/>
    <s v="M305"/>
    <s v="X65000"/>
    <s v="COL"/>
    <s v="038"/>
    <s v="ATHLETIC OXFORD (Delta)"/>
    <x v="13"/>
    <s v="2XL"/>
    <m/>
    <n v="9"/>
    <m/>
    <m/>
    <n v="9"/>
    <m/>
    <m/>
    <m/>
    <m/>
  </r>
  <r>
    <s v="AXC7692"/>
    <s v="M305"/>
    <s v="X65000"/>
    <s v="COL"/>
    <s v="054"/>
    <s v="ASH"/>
    <x v="13"/>
    <s v="XLG"/>
    <m/>
    <n v="24"/>
    <m/>
    <m/>
    <n v="24"/>
    <m/>
    <n v="1"/>
    <m/>
    <m/>
  </r>
  <r>
    <s v="AXD9250"/>
    <s v="M305"/>
    <s v="X65000"/>
    <s v="COL"/>
    <s v="630"/>
    <s v="PINK"/>
    <x v="13"/>
    <s v="XLG"/>
    <m/>
    <n v="12"/>
    <m/>
    <m/>
    <n v="12"/>
    <m/>
    <m/>
    <m/>
    <m/>
  </r>
  <r>
    <s v="AXD4797"/>
    <s v="M305"/>
    <s v="X65000"/>
    <s v="COL"/>
    <s v="630"/>
    <s v="PINK"/>
    <x v="13"/>
    <s v="SMA"/>
    <m/>
    <n v="41"/>
    <m/>
    <m/>
    <n v="41"/>
    <m/>
    <n v="1"/>
    <m/>
    <m/>
  </r>
  <r>
    <s v="AXD9192"/>
    <s v="M305"/>
    <s v="X65000"/>
    <s v="COL"/>
    <s v="630"/>
    <s v="PINK"/>
    <x v="13"/>
    <s v="SMA"/>
    <m/>
    <n v="31"/>
    <m/>
    <m/>
    <n v="31"/>
    <m/>
    <m/>
    <m/>
    <m/>
  </r>
  <r>
    <s v="AXD9249"/>
    <s v="M305"/>
    <s v="X65000"/>
    <s v="COL"/>
    <s v="672"/>
    <s v="HOT PINK"/>
    <x v="13"/>
    <s v="SMA"/>
    <m/>
    <n v="72"/>
    <m/>
    <m/>
    <n v="72"/>
    <m/>
    <n v="1"/>
    <m/>
    <m/>
  </r>
  <r>
    <s v="AXD9249"/>
    <s v="M305"/>
    <s v="X65000"/>
    <s v="COL"/>
    <s v="672"/>
    <s v="HOT PINK"/>
    <x v="13"/>
    <s v="SMA"/>
    <m/>
    <n v="72"/>
    <m/>
    <m/>
    <n v="72"/>
    <m/>
    <n v="1"/>
    <m/>
    <m/>
  </r>
  <r>
    <s v="AXD9193"/>
    <s v="M305"/>
    <s v="X65000"/>
    <s v="COL"/>
    <s v="410"/>
    <s v="NAVY"/>
    <x v="13"/>
    <s v="LGE"/>
    <m/>
    <n v="72"/>
    <m/>
    <m/>
    <n v="72"/>
    <m/>
    <n v="1"/>
    <m/>
    <m/>
  </r>
  <r>
    <s v="AXD9193"/>
    <s v="M305"/>
    <s v="X65000"/>
    <s v="COL"/>
    <s v="410"/>
    <s v="NAVY"/>
    <x v="13"/>
    <s v="LGE"/>
    <m/>
    <n v="72"/>
    <m/>
    <m/>
    <n v="72"/>
    <m/>
    <n v="1"/>
    <m/>
    <m/>
  </r>
  <r>
    <s v="AXC8084"/>
    <s v="M305"/>
    <s v="X65000"/>
    <s v="COL"/>
    <s v="038"/>
    <s v="ATHLETIC OXFORD (Delta)"/>
    <x v="13"/>
    <s v="MED"/>
    <m/>
    <n v="25"/>
    <m/>
    <m/>
    <n v="25"/>
    <m/>
    <n v="1"/>
    <m/>
    <m/>
  </r>
  <r>
    <s v="AXD9196"/>
    <s v="M305"/>
    <s v="X65000"/>
    <s v="COL"/>
    <s v="038"/>
    <s v="ATHLETIC OXFORD (Delta)"/>
    <x v="13"/>
    <s v="MED"/>
    <m/>
    <n v="19"/>
    <m/>
    <m/>
    <n v="19"/>
    <m/>
    <m/>
    <m/>
    <m/>
  </r>
  <r>
    <s v="AXD9248"/>
    <s v="M305"/>
    <s v="X65000"/>
    <s v="COL"/>
    <s v="630"/>
    <s v="PINK"/>
    <x v="13"/>
    <s v="MED"/>
    <m/>
    <n v="28"/>
    <m/>
    <m/>
    <n v="28"/>
    <m/>
    <m/>
    <m/>
    <m/>
  </r>
  <r>
    <s v="AXD9194"/>
    <s v="M305"/>
    <s v="X65000"/>
    <s v="COL"/>
    <s v="410"/>
    <s v="NAVY"/>
    <x v="13"/>
    <s v="2XL"/>
    <m/>
    <n v="36"/>
    <m/>
    <m/>
    <n v="36"/>
    <m/>
    <n v="1"/>
    <m/>
    <m/>
  </r>
  <r>
    <s v="AXE6735"/>
    <s v="M305"/>
    <s v="X65000"/>
    <s v="COL"/>
    <s v="410"/>
    <s v="NAVY"/>
    <x v="13"/>
    <s v="XLG"/>
    <m/>
    <n v="36"/>
    <m/>
    <m/>
    <n v="36"/>
    <m/>
    <n v="1"/>
    <m/>
    <m/>
  </r>
  <r>
    <s v="AXE6735"/>
    <s v="M305"/>
    <s v="X65000"/>
    <s v="COL"/>
    <s v="410"/>
    <s v="NAVY"/>
    <x v="13"/>
    <s v="XLG"/>
    <m/>
    <n v="36"/>
    <m/>
    <m/>
    <n v="36"/>
    <m/>
    <n v="1"/>
    <m/>
    <m/>
  </r>
  <r>
    <s v="AXE1178"/>
    <s v="M375"/>
    <s v="X61748"/>
    <s v="COL"/>
    <s v="410"/>
    <s v="NAVY"/>
    <x v="15"/>
    <s v="MED"/>
    <m/>
    <n v="36"/>
    <m/>
    <m/>
    <n v="36"/>
    <m/>
    <n v="1"/>
    <m/>
    <m/>
  </r>
  <r>
    <s v="AXE1186"/>
    <s v="M375"/>
    <s v="X61748"/>
    <s v="COL"/>
    <s v="017"/>
    <s v="BLACKENED ASH/INDIGO BERBER "/>
    <x v="15"/>
    <s v="SMA"/>
    <m/>
    <n v="36"/>
    <m/>
    <m/>
    <n v="36"/>
    <m/>
    <n v="1"/>
    <m/>
    <m/>
  </r>
  <r>
    <s v="AXE1025"/>
    <s v="M375"/>
    <s v="X61748"/>
    <s v="WHITE"/>
    <s v="100"/>
    <s v="WHITE"/>
    <x v="15"/>
    <s v="LGE"/>
    <m/>
    <n v="36"/>
    <m/>
    <m/>
    <n v="36"/>
    <m/>
    <n v="1"/>
    <m/>
    <m/>
  </r>
  <r>
    <s v="AXE1018"/>
    <s v="M375"/>
    <s v="X61748"/>
    <s v="COL"/>
    <s v="001"/>
    <s v="BLACK"/>
    <x v="15"/>
    <s v="XLG"/>
    <m/>
    <n v="19"/>
    <m/>
    <m/>
    <n v="19"/>
    <m/>
    <n v="1"/>
    <m/>
    <m/>
  </r>
  <r>
    <s v="AXD4715"/>
    <s v="M375"/>
    <s v="X61748"/>
    <s v="COL"/>
    <s v="410"/>
    <s v="NAVY"/>
    <x v="15"/>
    <s v="XLG"/>
    <m/>
    <n v="5"/>
    <m/>
    <m/>
    <n v="5"/>
    <m/>
    <m/>
    <m/>
    <m/>
  </r>
  <r>
    <s v="AXE1012"/>
    <s v="B375"/>
    <s v="X61070"/>
    <s v="COL"/>
    <s v="410"/>
    <s v="NAVY"/>
    <x v="17"/>
    <s v="SMA"/>
    <m/>
    <n v="48"/>
    <m/>
    <m/>
    <n v="48"/>
    <m/>
    <n v="1"/>
    <m/>
    <m/>
  </r>
  <r>
    <s v="AXE9982"/>
    <s v="B345"/>
    <s v="X11736"/>
    <s v="COL"/>
    <s v="603"/>
    <s v="MAROON"/>
    <x v="18"/>
    <s v="XLG"/>
    <m/>
    <n v="25"/>
    <m/>
    <m/>
    <n v="25"/>
    <m/>
    <n v="1"/>
    <m/>
    <m/>
  </r>
  <r>
    <s v="AXB5541"/>
    <s v="B345"/>
    <s v="X11736"/>
    <s v="COL"/>
    <s v="301"/>
    <s v="DK GREEN"/>
    <x v="18"/>
    <s v="XLG"/>
    <m/>
    <n v="23"/>
    <m/>
    <m/>
    <n v="23"/>
    <m/>
    <m/>
    <m/>
    <m/>
  </r>
  <r>
    <s v="AXE9982"/>
    <s v="B345"/>
    <s v="X11736"/>
    <s v="COL"/>
    <s v="603"/>
    <s v="MAROON"/>
    <x v="18"/>
    <s v="XLG"/>
    <m/>
    <n v="48"/>
    <m/>
    <m/>
    <n v="48"/>
    <m/>
    <n v="1"/>
    <m/>
    <m/>
  </r>
  <r>
    <s v="AX7E594"/>
    <s v="B375"/>
    <s v="X61070"/>
    <s v="COL"/>
    <s v="410"/>
    <s v="NAVY"/>
    <x v="17"/>
    <s v="LGE"/>
    <m/>
    <n v="5"/>
    <m/>
    <m/>
    <n v="5"/>
    <m/>
    <n v="1"/>
    <m/>
    <m/>
  </r>
  <r>
    <s v="AXE1011"/>
    <s v="B375"/>
    <s v="X61070"/>
    <s v="COL"/>
    <s v="410"/>
    <s v="NAVY"/>
    <x v="17"/>
    <s v="LGE"/>
    <m/>
    <n v="27"/>
    <m/>
    <m/>
    <n v="27"/>
    <m/>
    <m/>
    <m/>
    <m/>
  </r>
  <r>
    <s v="AXE1013"/>
    <s v="B375"/>
    <s v="X61070"/>
    <s v="COL"/>
    <s v="001"/>
    <s v="BLACK"/>
    <x v="17"/>
    <s v="LGE"/>
    <m/>
    <n v="4"/>
    <m/>
    <m/>
    <n v="4"/>
    <m/>
    <m/>
    <m/>
    <m/>
  </r>
  <r>
    <s v="AXE1014"/>
    <s v="B375"/>
    <s v="X61070"/>
    <s v="WHITE"/>
    <s v="100"/>
    <s v="WHITE"/>
    <x v="17"/>
    <s v="SMA"/>
    <m/>
    <n v="48"/>
    <m/>
    <m/>
    <n v="48"/>
    <m/>
    <n v="1"/>
    <m/>
    <m/>
  </r>
  <r>
    <s v="AX8RZ23"/>
    <s v="B252"/>
    <s v="XSB252"/>
    <s v="COL"/>
    <s v="002"/>
    <s v="OXFORD"/>
    <x v="16"/>
    <s v="MED"/>
    <m/>
    <n v="18"/>
    <m/>
    <m/>
    <n v="18"/>
    <m/>
    <n v="1"/>
    <m/>
    <m/>
  </r>
  <r>
    <s v="AX9CY71"/>
    <s v="B252"/>
    <s v="XSB252"/>
    <s v="COL"/>
    <s v="410"/>
    <s v="NAVY"/>
    <x v="16"/>
    <s v="MED"/>
    <m/>
    <n v="18"/>
    <m/>
    <m/>
    <n v="18"/>
    <m/>
    <m/>
    <m/>
    <m/>
  </r>
  <r>
    <s v="AX2E084"/>
    <s v="B252"/>
    <s v="XSB252"/>
    <s v="COL"/>
    <s v="054"/>
    <s v="ASH"/>
    <x v="16"/>
    <s v="MED"/>
    <m/>
    <n v="6"/>
    <m/>
    <m/>
    <n v="6"/>
    <m/>
    <m/>
    <m/>
    <m/>
  </r>
  <r>
    <s v="AXC7689"/>
    <s v="B252"/>
    <s v="XSB252"/>
    <s v="COL"/>
    <s v="410"/>
    <s v="NAVY"/>
    <x v="16"/>
    <s v="MED"/>
    <m/>
    <n v="13"/>
    <m/>
    <m/>
    <n v="13"/>
    <m/>
    <m/>
    <m/>
    <m/>
  </r>
  <r>
    <s v="AXE1193"/>
    <s v="B252"/>
    <s v="XSB252"/>
    <s v="COL"/>
    <s v="710"/>
    <s v="LT GOLD"/>
    <x v="16"/>
    <s v="MED"/>
    <m/>
    <n v="17"/>
    <m/>
    <m/>
    <n v="17"/>
    <m/>
    <m/>
    <m/>
    <m/>
  </r>
  <r>
    <s v="AX6LK44"/>
    <s v="B375"/>
    <s v="X61070"/>
    <s v="COL"/>
    <s v="620"/>
    <s v="RED"/>
    <x v="17"/>
    <s v="MED"/>
    <m/>
    <n v="8"/>
    <m/>
    <m/>
    <n v="8"/>
    <m/>
    <n v="1"/>
    <m/>
    <m/>
  </r>
  <r>
    <s v="AX7BZ44"/>
    <s v="B375"/>
    <s v="X61070"/>
    <s v="COL"/>
    <s v="002"/>
    <s v="OXFORD"/>
    <x v="17"/>
    <s v="MED"/>
    <m/>
    <n v="2"/>
    <m/>
    <m/>
    <n v="2"/>
    <m/>
    <m/>
    <m/>
    <m/>
  </r>
  <r>
    <s v="AX8RC89"/>
    <s v="B375"/>
    <s v="X61070"/>
    <s v="COL"/>
    <s v="620"/>
    <s v="RED"/>
    <x v="17"/>
    <s v="MED"/>
    <m/>
    <n v="7"/>
    <m/>
    <m/>
    <n v="7"/>
    <m/>
    <m/>
    <m/>
    <m/>
  </r>
  <r>
    <s v="AX8RC88"/>
    <s v="B375"/>
    <s v="X61070"/>
    <s v="COL"/>
    <s v="410"/>
    <s v="NAVY"/>
    <x v="17"/>
    <s v="MED"/>
    <m/>
    <n v="11"/>
    <m/>
    <m/>
    <n v="11"/>
    <m/>
    <m/>
    <m/>
    <m/>
  </r>
  <r>
    <s v="AXE1015"/>
    <s v="B375"/>
    <s v="X61070"/>
    <s v="COL"/>
    <s v="620"/>
    <s v="RED"/>
    <x v="17"/>
    <s v="MED"/>
    <m/>
    <n v="8"/>
    <m/>
    <m/>
    <n v="8"/>
    <m/>
    <m/>
    <m/>
    <m/>
  </r>
  <r>
    <s v="AX9E901"/>
    <s v="M375"/>
    <s v="X61748"/>
    <s v="COL"/>
    <s v="410"/>
    <s v="NAVY"/>
    <x v="15"/>
    <s v="2XL"/>
    <m/>
    <n v="2"/>
    <m/>
    <m/>
    <n v="2"/>
    <m/>
    <n v="1"/>
    <m/>
    <m/>
  </r>
  <r>
    <s v="AXC0986"/>
    <s v="M375"/>
    <s v="X61748"/>
    <s v="COL"/>
    <s v="268"/>
    <s v="SAND"/>
    <x v="15"/>
    <s v="2XL"/>
    <m/>
    <n v="21"/>
    <m/>
    <m/>
    <n v="21"/>
    <m/>
    <m/>
    <m/>
    <m/>
  </r>
  <r>
    <s v="AXE1189"/>
    <s v="M375"/>
    <s v="X61748"/>
    <s v="COL"/>
    <s v="038"/>
    <s v="ATHLETIC OXFORD (Delta)"/>
    <x v="15"/>
    <s v="2XL"/>
    <m/>
    <n v="1"/>
    <m/>
    <m/>
    <n v="1"/>
    <m/>
    <m/>
    <m/>
    <m/>
  </r>
  <r>
    <s v="AXC8251"/>
    <s v="B345"/>
    <s v="X11736"/>
    <s v="COL"/>
    <s v="301"/>
    <s v="DK GREEN"/>
    <x v="18"/>
    <s v="SMA"/>
    <m/>
    <n v="72"/>
    <m/>
    <m/>
    <n v="72"/>
    <m/>
    <n v="1"/>
    <m/>
    <m/>
  </r>
  <r>
    <s v="AXC8251"/>
    <s v="B345"/>
    <s v="X11736"/>
    <s v="COL"/>
    <s v="301"/>
    <s v="DK GREEN"/>
    <x v="18"/>
    <s v="SMA"/>
    <m/>
    <n v="72"/>
    <m/>
    <m/>
    <n v="72"/>
    <m/>
    <n v="1"/>
    <m/>
    <m/>
  </r>
  <r>
    <s v="AXC8251"/>
    <s v="B345"/>
    <s v="X11736"/>
    <s v="COL"/>
    <s v="301"/>
    <s v="DK GREEN"/>
    <x v="18"/>
    <s v="SMA"/>
    <m/>
    <n v="72"/>
    <m/>
    <m/>
    <n v="72"/>
    <m/>
    <n v="1"/>
    <m/>
    <m/>
  </r>
  <r>
    <s v="AXC8251"/>
    <s v="B345"/>
    <s v="X11736"/>
    <s v="COL"/>
    <s v="301"/>
    <s v="DK GREEN"/>
    <x v="18"/>
    <s v="SMA"/>
    <m/>
    <n v="72"/>
    <m/>
    <m/>
    <n v="72"/>
    <m/>
    <n v="1"/>
    <m/>
    <m/>
  </r>
  <r>
    <s v="AXC8251"/>
    <s v="B345"/>
    <s v="X11736"/>
    <s v="COL"/>
    <s v="301"/>
    <s v="DK GREEN"/>
    <x v="18"/>
    <s v="SMA"/>
    <m/>
    <n v="72"/>
    <m/>
    <m/>
    <n v="72"/>
    <m/>
    <n v="1"/>
    <m/>
    <m/>
  </r>
  <r>
    <s v="AXC8247"/>
    <s v="B345"/>
    <s v="X11736"/>
    <s v="COL"/>
    <s v="301"/>
    <s v="DK GREEN"/>
    <x v="18"/>
    <s v="SMA"/>
    <m/>
    <n v="10"/>
    <m/>
    <m/>
    <n v="10"/>
    <m/>
    <n v="1"/>
    <m/>
    <m/>
  </r>
  <r>
    <s v="AXE1195"/>
    <s v="B345"/>
    <s v="X11736"/>
    <s v="COL"/>
    <s v="001"/>
    <s v="BLACK"/>
    <x v="18"/>
    <s v="SMA"/>
    <m/>
    <n v="28"/>
    <m/>
    <m/>
    <n v="28"/>
    <m/>
    <m/>
    <m/>
    <m/>
  </r>
  <r>
    <s v="AXC8251"/>
    <s v="B345"/>
    <s v="X11736"/>
    <s v="COL"/>
    <s v="301"/>
    <s v="DK GREEN"/>
    <x v="18"/>
    <s v="SMA"/>
    <m/>
    <n v="34"/>
    <m/>
    <m/>
    <n v="34"/>
    <m/>
    <m/>
    <m/>
    <m/>
  </r>
  <r>
    <s v="AXE1196"/>
    <s v="M305"/>
    <s v="X65000"/>
    <s v="COL"/>
    <s v="410"/>
    <s v="NAVY"/>
    <x v="13"/>
    <s v="LGE"/>
    <m/>
    <n v="60"/>
    <m/>
    <m/>
    <n v="60"/>
    <m/>
    <n v="1"/>
    <m/>
    <m/>
  </r>
  <r>
    <s v="AXE9983"/>
    <s v="M305"/>
    <s v="X65000"/>
    <s v="COL"/>
    <s v="038"/>
    <s v="ATHLETIC OXFORD (Delta)"/>
    <x v="13"/>
    <s v="LGE"/>
    <m/>
    <n v="12"/>
    <m/>
    <m/>
    <n v="12"/>
    <m/>
    <m/>
    <m/>
    <m/>
  </r>
  <r>
    <s v="AXD6605"/>
    <s v="M305"/>
    <s v="X65000"/>
    <s v="COL"/>
    <s v="POOLB"/>
    <s v="POOL BLUE"/>
    <x v="13"/>
    <s v="LGE"/>
    <m/>
    <n v="67"/>
    <m/>
    <m/>
    <n v="67"/>
    <m/>
    <n v="1"/>
    <m/>
    <m/>
  </r>
  <r>
    <s v="AXE9985"/>
    <s v="M305"/>
    <s v="X65000"/>
    <s v="COL"/>
    <s v="410"/>
    <s v="NAVY"/>
    <x v="13"/>
    <s v="LGE"/>
    <m/>
    <n v="5"/>
    <m/>
    <m/>
    <n v="5"/>
    <m/>
    <m/>
    <m/>
    <m/>
  </r>
  <r>
    <s v="AXD4819"/>
    <s v="M375"/>
    <s v="X61748"/>
    <s v="COL"/>
    <s v="033"/>
    <s v="CHARCOAL HEATHER"/>
    <x v="15"/>
    <s v="MED"/>
    <m/>
    <n v="4"/>
    <m/>
    <m/>
    <n v="4"/>
    <m/>
    <n v="1"/>
    <m/>
    <m/>
  </r>
  <r>
    <s v="AXE1019"/>
    <s v="M375"/>
    <s v="X61748"/>
    <s v="COL"/>
    <s v="038"/>
    <s v="ATHLETIC OXFORD (Delta)"/>
    <x v="15"/>
    <s v="MED"/>
    <m/>
    <n v="1"/>
    <m/>
    <m/>
    <n v="1"/>
    <m/>
    <m/>
    <m/>
    <m/>
  </r>
  <r>
    <s v="AXE1179"/>
    <s v="M375"/>
    <s v="X61748"/>
    <s v="COL"/>
    <s v="410"/>
    <s v="NAVY"/>
    <x v="15"/>
    <s v="MED"/>
    <m/>
    <n v="18"/>
    <m/>
    <m/>
    <n v="18"/>
    <m/>
    <m/>
    <m/>
    <m/>
  </r>
  <r>
    <s v="AXD7134"/>
    <s v="M375"/>
    <s v="X61748"/>
    <s v="COL"/>
    <s v="038"/>
    <s v="ATHLETIC OXFORD (Delta)"/>
    <x v="15"/>
    <s v="MED"/>
    <m/>
    <n v="13"/>
    <m/>
    <m/>
    <n v="13"/>
    <m/>
    <m/>
    <m/>
    <m/>
  </r>
  <r>
    <s v="AXE9981"/>
    <s v="B345"/>
    <s v="X11736"/>
    <s v="COL"/>
    <s v="301"/>
    <s v="DK GREEN"/>
    <x v="18"/>
    <s v="XSM"/>
    <m/>
    <n v="72"/>
    <m/>
    <m/>
    <n v="72"/>
    <m/>
    <n v="1"/>
    <m/>
    <m/>
  </r>
  <r>
    <s v="AXE9981"/>
    <s v="B345"/>
    <s v="X11736"/>
    <s v="COL"/>
    <s v="301"/>
    <s v="DK GREEN"/>
    <x v="18"/>
    <s v="XSM"/>
    <m/>
    <n v="72"/>
    <m/>
    <m/>
    <n v="72"/>
    <m/>
    <n v="1"/>
    <m/>
    <m/>
  </r>
  <r>
    <s v="AXE9981"/>
    <s v="B345"/>
    <s v="X11736"/>
    <s v="COL"/>
    <s v="301"/>
    <s v="DK GREEN"/>
    <x v="18"/>
    <s v="XSM"/>
    <m/>
    <n v="72"/>
    <m/>
    <m/>
    <n v="72"/>
    <m/>
    <n v="1"/>
    <m/>
    <m/>
  </r>
  <r>
    <s v="AXE9981"/>
    <s v="B345"/>
    <s v="X11736"/>
    <s v="COL"/>
    <s v="301"/>
    <s v="DK GREEN"/>
    <x v="18"/>
    <s v="XSM"/>
    <m/>
    <n v="72"/>
    <m/>
    <m/>
    <n v="72"/>
    <m/>
    <n v="1"/>
    <m/>
    <m/>
  </r>
  <r>
    <s v="AXE9981"/>
    <s v="B345"/>
    <s v="X11736"/>
    <s v="COL"/>
    <s v="301"/>
    <s v="DK GREEN"/>
    <x v="18"/>
    <s v="XSM"/>
    <m/>
    <n v="72"/>
    <m/>
    <m/>
    <n v="72"/>
    <m/>
    <n v="1"/>
    <m/>
    <m/>
  </r>
  <r>
    <s v="AX4N479"/>
    <s v="R40000"/>
    <s v="X65000"/>
    <s v="WHITE"/>
    <s v="100"/>
    <s v="WHITE"/>
    <x v="13"/>
    <s v="MED"/>
    <m/>
    <n v="6"/>
    <m/>
    <m/>
    <n v="6"/>
    <m/>
    <n v="1"/>
    <m/>
    <m/>
  </r>
  <r>
    <s v="AX2Y073"/>
    <s v="M66"/>
    <s v="X65000"/>
    <s v="WHITE"/>
    <s v="100"/>
    <s v="WHITE"/>
    <x v="13"/>
    <s v="MED"/>
    <m/>
    <n v="1"/>
    <m/>
    <m/>
    <n v="1"/>
    <m/>
    <m/>
    <m/>
    <m/>
  </r>
  <r>
    <s v="AX3KE62"/>
    <s v="M66"/>
    <s v="X65000"/>
    <s v="WHITE"/>
    <s v="100"/>
    <s v="WHITE"/>
    <x v="13"/>
    <s v="MED"/>
    <m/>
    <n v="8"/>
    <m/>
    <m/>
    <n v="8"/>
    <m/>
    <m/>
    <m/>
    <m/>
  </r>
  <r>
    <s v="AX6XT61"/>
    <s v="M66"/>
    <s v="X65000"/>
    <s v="WHITE"/>
    <s v="100"/>
    <s v="WHITE"/>
    <x v="13"/>
    <s v="MED"/>
    <m/>
    <n v="6"/>
    <m/>
    <m/>
    <n v="6"/>
    <m/>
    <m/>
    <m/>
    <m/>
  </r>
  <r>
    <s v="AX6GN09"/>
    <s v="6540V"/>
    <s v="X65000"/>
    <s v="WHITE"/>
    <s v="100"/>
    <s v="WHITE"/>
    <x v="14"/>
    <s v="MED"/>
    <m/>
    <n v="15"/>
    <m/>
    <m/>
    <n v="15"/>
    <m/>
    <m/>
    <m/>
    <m/>
  </r>
  <r>
    <s v="AXE1154"/>
    <s v="M66"/>
    <s v="X65000"/>
    <s v="WHITE"/>
    <s v="100"/>
    <s v="WHITE"/>
    <x v="13"/>
    <s v="MED"/>
    <m/>
    <n v="36"/>
    <m/>
    <m/>
    <n v="36"/>
    <m/>
    <n v="1"/>
    <m/>
    <m/>
  </r>
  <r>
    <s v="AXD6605"/>
    <s v="M305"/>
    <s v="X65000"/>
    <s v="COL"/>
    <s v="POOLB"/>
    <s v="POOL BLUE"/>
    <x v="13"/>
    <s v="LGE"/>
    <m/>
    <n v="72"/>
    <m/>
    <m/>
    <n v="72"/>
    <m/>
    <n v="1"/>
    <m/>
    <m/>
  </r>
  <r>
    <s v="AXD6605"/>
    <s v="M305"/>
    <s v="X65000"/>
    <s v="COL"/>
    <s v="POOLB"/>
    <s v="POOL BLUE"/>
    <x v="13"/>
    <s v="LGE"/>
    <m/>
    <n v="72"/>
    <m/>
    <m/>
    <n v="72"/>
    <m/>
    <n v="1"/>
    <m/>
    <m/>
  </r>
  <r>
    <s v="AXD6605"/>
    <s v="M305"/>
    <s v="X65000"/>
    <s v="COL"/>
    <s v="POOLB"/>
    <s v="POOL BLUE"/>
    <x v="13"/>
    <s v="LGE"/>
    <m/>
    <n v="72"/>
    <m/>
    <m/>
    <n v="72"/>
    <m/>
    <n v="1"/>
    <m/>
    <m/>
  </r>
  <r>
    <s v="AXD6605"/>
    <s v="M305"/>
    <s v="X65000"/>
    <s v="COL"/>
    <s v="POOLB"/>
    <s v="POOL BLUE"/>
    <x v="13"/>
    <s v="LGE"/>
    <m/>
    <n v="72"/>
    <m/>
    <m/>
    <n v="72"/>
    <m/>
    <n v="1"/>
    <m/>
    <m/>
  </r>
  <r>
    <s v="AXD9246"/>
    <s v="M305"/>
    <s v="X65000"/>
    <s v="COL"/>
    <s v="630"/>
    <s v="PINK"/>
    <x v="13"/>
    <s v="LGE"/>
    <m/>
    <n v="9"/>
    <m/>
    <m/>
    <n v="9"/>
    <m/>
    <n v="1"/>
    <m/>
    <m/>
  </r>
  <r>
    <s v="AXD9193"/>
    <s v="M305"/>
    <s v="X65000"/>
    <s v="COL"/>
    <s v="410"/>
    <s v="NAVY"/>
    <x v="13"/>
    <s v="LGE"/>
    <m/>
    <n v="14"/>
    <m/>
    <m/>
    <n v="14"/>
    <m/>
    <m/>
    <m/>
    <m/>
  </r>
  <r>
    <s v="AXE1196"/>
    <s v="M305"/>
    <s v="X65000"/>
    <s v="COL"/>
    <s v="410"/>
    <s v="NAVY"/>
    <x v="13"/>
    <s v="LGE"/>
    <m/>
    <n v="49"/>
    <m/>
    <m/>
    <n v="49"/>
    <m/>
    <m/>
    <m/>
    <m/>
  </r>
  <r>
    <s v="AX4F626"/>
    <s v="M252"/>
    <s v="XSM252"/>
    <s v="COL"/>
    <s v="002"/>
    <s v="OXFORD"/>
    <x v="19"/>
    <s v="MED"/>
    <m/>
    <n v="18"/>
    <m/>
    <m/>
    <n v="18"/>
    <m/>
    <n v="1"/>
    <m/>
    <m/>
  </r>
  <r>
    <s v="AXC7690"/>
    <s v="M252"/>
    <s v="XSM252"/>
    <s v="COL"/>
    <s v="002"/>
    <s v="OXFORD"/>
    <x v="19"/>
    <s v="MED"/>
    <m/>
    <n v="42"/>
    <m/>
    <m/>
    <n v="42"/>
    <m/>
    <m/>
    <m/>
    <m/>
  </r>
  <r>
    <s v="AXD6600"/>
    <s v="M252"/>
    <s v="XSM252"/>
    <s v="COL"/>
    <s v="002"/>
    <s v="OXFORD"/>
    <x v="19"/>
    <s v="MED"/>
    <m/>
    <n v="12"/>
    <m/>
    <m/>
    <n v="12"/>
    <m/>
    <m/>
    <m/>
    <m/>
  </r>
  <r>
    <s v="AXE9984"/>
    <s v="M305"/>
    <s v="X65000"/>
    <s v="COL"/>
    <s v="410"/>
    <s v="NAVY"/>
    <x v="13"/>
    <s v="XLG"/>
    <m/>
    <n v="36"/>
    <m/>
    <m/>
    <n v="36"/>
    <m/>
    <n v="1"/>
    <m/>
    <m/>
  </r>
  <r>
    <s v="AXB5541"/>
    <s v="B345"/>
    <s v="X11736"/>
    <s v="COL"/>
    <s v="301"/>
    <s v="DK GREEN"/>
    <x v="18"/>
    <s v="XLG"/>
    <m/>
    <n v="4"/>
    <m/>
    <m/>
    <n v="4"/>
    <m/>
    <n v="1"/>
    <m/>
    <m/>
  </r>
  <r>
    <s v="AXE3210"/>
    <s v="B345"/>
    <s v="X11736"/>
    <s v="COL"/>
    <s v="320"/>
    <s v="KELLY"/>
    <x v="18"/>
    <s v="XLG"/>
    <m/>
    <n v="44"/>
    <m/>
    <m/>
    <n v="44"/>
    <m/>
    <m/>
    <m/>
    <m/>
  </r>
  <r>
    <s v="AX4E738"/>
    <s v="B345"/>
    <s v="X11736"/>
    <s v="COL"/>
    <s v="450"/>
    <s v="LT BLUE"/>
    <x v="18"/>
    <s v="XSM"/>
    <m/>
    <n v="1"/>
    <m/>
    <m/>
    <n v="1"/>
    <m/>
    <n v="1"/>
    <m/>
    <m/>
  </r>
  <r>
    <s v="AXD4735"/>
    <s v="B345"/>
    <s v="X11736"/>
    <s v="COL"/>
    <s v="811"/>
    <s v="ORANGE"/>
    <x v="18"/>
    <s v="XSM"/>
    <m/>
    <n v="53"/>
    <m/>
    <m/>
    <n v="53"/>
    <m/>
    <m/>
    <m/>
    <m/>
  </r>
  <r>
    <s v="AXE9981"/>
    <s v="B345"/>
    <s v="X11736"/>
    <s v="COL"/>
    <s v="301"/>
    <s v="DK GREEN"/>
    <x v="18"/>
    <s v="XSM"/>
    <m/>
    <n v="4"/>
    <m/>
    <m/>
    <n v="4"/>
    <m/>
    <m/>
    <m/>
    <m/>
  </r>
  <r>
    <s v="AXE9980"/>
    <s v="B345"/>
    <s v="X11736"/>
    <s v="COL"/>
    <s v="450"/>
    <s v="LT BLUE"/>
    <x v="18"/>
    <s v="XSM"/>
    <m/>
    <n v="14"/>
    <m/>
    <m/>
    <n v="14"/>
    <m/>
    <m/>
    <m/>
    <m/>
  </r>
  <r>
    <s v="AXE3209"/>
    <s v="B345"/>
    <s v="X11736"/>
    <s v="COL"/>
    <s v="320"/>
    <s v="KELLY"/>
    <x v="18"/>
    <s v="SMA"/>
    <m/>
    <n v="72"/>
    <m/>
    <m/>
    <n v="72"/>
    <m/>
    <n v="1"/>
    <m/>
    <m/>
  </r>
  <r>
    <s v="AXB5542"/>
    <s v="B345"/>
    <s v="X11736"/>
    <s v="COL"/>
    <s v="620"/>
    <s v="RED"/>
    <x v="18"/>
    <s v="LGE"/>
    <m/>
    <n v="2"/>
    <m/>
    <m/>
    <n v="2"/>
    <m/>
    <n v="1"/>
    <m/>
    <m/>
  </r>
  <r>
    <s v="AXB5614"/>
    <s v="B345"/>
    <s v="X11736"/>
    <s v="COL"/>
    <s v="510"/>
    <s v="NEW PURPLE"/>
    <x v="18"/>
    <s v="LGE"/>
    <m/>
    <n v="19"/>
    <m/>
    <m/>
    <n v="19"/>
    <m/>
    <m/>
    <m/>
    <m/>
  </r>
  <r>
    <s v="AXZ7441"/>
    <s v="B345"/>
    <s v="X11736"/>
    <s v="COL"/>
    <s v="301"/>
    <s v="DK GREEN"/>
    <x v="18"/>
    <s v="LGE"/>
    <m/>
    <n v="5"/>
    <m/>
    <m/>
    <n v="5"/>
    <m/>
    <m/>
    <m/>
    <m/>
  </r>
  <r>
    <s v="AXE3207"/>
    <s v="B345"/>
    <s v="X11736"/>
    <s v="COL"/>
    <s v="320"/>
    <s v="KELLY"/>
    <x v="18"/>
    <s v="LGE"/>
    <m/>
    <n v="22"/>
    <m/>
    <m/>
    <n v="22"/>
    <m/>
    <m/>
    <m/>
    <m/>
  </r>
  <r>
    <s v="AXZ7441"/>
    <s v="B345"/>
    <s v="X11736"/>
    <s v="COL"/>
    <s v="301"/>
    <s v="DK GREEN"/>
    <x v="18"/>
    <s v="LGE"/>
    <m/>
    <n v="48"/>
    <m/>
    <m/>
    <n v="48"/>
    <m/>
    <n v="1"/>
    <m/>
    <m/>
  </r>
  <r>
    <s v="AXZ7442"/>
    <s v="B345"/>
    <s v="X11736"/>
    <s v="COL"/>
    <s v="301"/>
    <s v="DK GREEN"/>
    <x v="18"/>
    <s v="LGE"/>
    <m/>
    <n v="48"/>
    <m/>
    <m/>
    <n v="48"/>
    <m/>
    <n v="1"/>
    <m/>
    <m/>
  </r>
  <r>
    <s v="AXE1152"/>
    <s v="M66"/>
    <s v="X65000"/>
    <s v="COL"/>
    <s v="001"/>
    <s v="BLACK"/>
    <x v="13"/>
    <s v="XLG"/>
    <m/>
    <n v="36"/>
    <m/>
    <m/>
    <n v="36"/>
    <m/>
    <n v="1"/>
    <m/>
    <m/>
  </r>
  <r>
    <s v="AXE1152"/>
    <s v="M66"/>
    <s v="X65000"/>
    <s v="COL"/>
    <s v="001"/>
    <s v="BLACK"/>
    <x v="13"/>
    <s v="XLG"/>
    <m/>
    <n v="36"/>
    <m/>
    <m/>
    <n v="36"/>
    <m/>
    <n v="1"/>
    <m/>
    <m/>
  </r>
  <r>
    <s v="AXE1152"/>
    <s v="M66"/>
    <s v="X65000"/>
    <s v="COL"/>
    <s v="001"/>
    <s v="BLACK"/>
    <x v="13"/>
    <s v="XLG"/>
    <m/>
    <n v="36"/>
    <m/>
    <m/>
    <n v="36"/>
    <m/>
    <n v="1"/>
    <m/>
    <m/>
  </r>
  <r>
    <s v="AXD9243"/>
    <s v="M305"/>
    <s v="X65000"/>
    <s v="COL"/>
    <s v="038"/>
    <s v="ATHLETIC OXFORD (Delta)"/>
    <x v="13"/>
    <s v="XLG"/>
    <m/>
    <n v="9"/>
    <m/>
    <m/>
    <n v="9"/>
    <m/>
    <n v="1"/>
    <m/>
    <m/>
  </r>
  <r>
    <s v="AXD9250"/>
    <s v="M305"/>
    <s v="X65000"/>
    <s v="COL"/>
    <s v="630"/>
    <s v="PINK"/>
    <x v="13"/>
    <s v="XLG"/>
    <m/>
    <n v="6"/>
    <m/>
    <m/>
    <n v="6"/>
    <m/>
    <m/>
    <m/>
    <m/>
  </r>
  <r>
    <s v="AXE6735"/>
    <s v="M305"/>
    <s v="X65000"/>
    <s v="COL"/>
    <s v="410"/>
    <s v="NAVY"/>
    <x v="13"/>
    <s v="XLG"/>
    <m/>
    <n v="9"/>
    <m/>
    <m/>
    <n v="9"/>
    <m/>
    <m/>
    <m/>
    <m/>
  </r>
  <r>
    <s v="AXE9984"/>
    <s v="M305"/>
    <s v="X65000"/>
    <s v="COL"/>
    <s v="410"/>
    <s v="NAVY"/>
    <x v="13"/>
    <s v="XLG"/>
    <m/>
    <n v="9"/>
    <m/>
    <m/>
    <n v="9"/>
    <m/>
    <m/>
    <m/>
    <m/>
  </r>
  <r>
    <s v="AXE1152"/>
    <s v="M66"/>
    <s v="X65000"/>
    <s v="COL"/>
    <s v="001"/>
    <s v="BLACK"/>
    <x v="13"/>
    <s v="XLG"/>
    <m/>
    <n v="3"/>
    <m/>
    <m/>
    <n v="3"/>
    <m/>
    <m/>
    <m/>
    <m/>
  </r>
  <r>
    <s v="AXD7275"/>
    <s v="M305"/>
    <s v="X65000"/>
    <s v="COL"/>
    <s v="DKSTL"/>
    <s v="DARK STEEL"/>
    <x v="13"/>
    <s v="MED"/>
    <m/>
    <n v="32"/>
    <m/>
    <m/>
    <n v="32"/>
    <m/>
    <n v="1"/>
    <m/>
    <m/>
  </r>
  <r>
    <s v="AXD6604"/>
    <s v="M305"/>
    <s v="X65000"/>
    <s v="COL"/>
    <s v="BLUES"/>
    <s v="BLUE SKY"/>
    <x v="13"/>
    <s v="MED"/>
    <m/>
    <n v="40"/>
    <m/>
    <m/>
    <n v="40"/>
    <m/>
    <m/>
    <m/>
    <m/>
  </r>
  <r>
    <s v="AXD9248"/>
    <s v="M305"/>
    <s v="X65000"/>
    <s v="COL"/>
    <s v="672"/>
    <s v="HOT PINK"/>
    <x v="13"/>
    <s v="MED"/>
    <m/>
    <n v="3"/>
    <m/>
    <m/>
    <n v="3"/>
    <m/>
    <n v="1"/>
    <m/>
    <m/>
  </r>
  <r>
    <s v="AXD6607"/>
    <s v="M305"/>
    <s v="X65000"/>
    <s v="COL"/>
    <s v="672"/>
    <s v="HOT PINK"/>
    <x v="13"/>
    <s v="MED"/>
    <m/>
    <n v="43"/>
    <m/>
    <m/>
    <n v="43"/>
    <m/>
    <m/>
    <m/>
    <m/>
  </r>
  <r>
    <s v="AXD7275"/>
    <s v="M305"/>
    <s v="X65000"/>
    <s v="COL"/>
    <s v="DKSTL"/>
    <s v="DARK STEEL"/>
    <x v="13"/>
    <s v="MED"/>
    <m/>
    <n v="26"/>
    <m/>
    <m/>
    <n v="26"/>
    <m/>
    <m/>
    <m/>
    <m/>
  </r>
  <r>
    <s v="AXD6604"/>
    <s v="M305"/>
    <s v="X65000"/>
    <s v="COL"/>
    <s v="BLUES"/>
    <s v="BLUE SKY"/>
    <x v="13"/>
    <s v="MED"/>
    <m/>
    <n v="60"/>
    <m/>
    <m/>
    <n v="60"/>
    <m/>
    <n v="1"/>
    <m/>
    <m/>
  </r>
  <r>
    <s v="AXE9985"/>
    <s v="M305"/>
    <s v="X65000"/>
    <s v="COL"/>
    <s v="672"/>
    <s v="HOT PINK"/>
    <x v="13"/>
    <s v="MED"/>
    <m/>
    <n v="12"/>
    <m/>
    <m/>
    <n v="12"/>
    <m/>
    <m/>
    <m/>
    <m/>
  </r>
  <r>
    <s v="AXZ6654"/>
    <s v="905MS"/>
    <s v="X65000"/>
    <s v="COL"/>
    <s v="309"/>
    <s v="OD GREEN"/>
    <x v="20"/>
    <s v="LGE"/>
    <m/>
    <n v="72"/>
    <m/>
    <m/>
    <n v="72"/>
    <m/>
    <n v="1"/>
    <m/>
    <m/>
  </r>
  <r>
    <s v="AXD7274"/>
    <s v="M305"/>
    <s v="X65000"/>
    <s v="COL"/>
    <s v="DKSTL"/>
    <s v="DARK STEEL"/>
    <x v="13"/>
    <s v="LGE"/>
    <m/>
    <n v="68"/>
    <m/>
    <m/>
    <n v="68"/>
    <m/>
    <n v="1"/>
    <m/>
    <m/>
  </r>
  <r>
    <s v="AXY1062"/>
    <s v="M305"/>
    <s v="X65000"/>
    <s v="COL"/>
    <s v="038"/>
    <s v="ATHLETIC OXFORD (Delta)"/>
    <x v="13"/>
    <s v="LGE"/>
    <m/>
    <n v="4"/>
    <m/>
    <m/>
    <n v="4"/>
    <m/>
    <m/>
    <m/>
    <m/>
  </r>
  <r>
    <s v="AXY1062"/>
    <s v="M305"/>
    <s v="X65000"/>
    <s v="COL"/>
    <s v="038"/>
    <s v="ATHLETIC OXFORD (Delta)"/>
    <x v="13"/>
    <s v="LGE"/>
    <m/>
    <n v="17"/>
    <m/>
    <m/>
    <n v="17"/>
    <m/>
    <n v="1"/>
    <m/>
    <m/>
  </r>
  <r>
    <s v="AXE1196"/>
    <s v="M305"/>
    <s v="X65000"/>
    <s v="COL"/>
    <s v="410"/>
    <s v="NAVY"/>
    <x v="13"/>
    <s v="LGE"/>
    <m/>
    <n v="29"/>
    <m/>
    <m/>
    <n v="29"/>
    <m/>
    <m/>
    <m/>
    <m/>
  </r>
  <r>
    <s v="AXE6734"/>
    <s v="M305"/>
    <s v="X65000"/>
    <s v="COL"/>
    <s v="BLUES"/>
    <s v="BLUE SKY"/>
    <x v="13"/>
    <s v="LGE"/>
    <m/>
    <n v="6"/>
    <m/>
    <m/>
    <n v="6"/>
    <m/>
    <m/>
    <m/>
    <m/>
  </r>
  <r>
    <s v="AXE9983"/>
    <s v="M305"/>
    <s v="X65000"/>
    <s v="COL"/>
    <s v="410"/>
    <s v="NAVY"/>
    <x v="13"/>
    <s v="LGE"/>
    <m/>
    <n v="15"/>
    <m/>
    <m/>
    <n v="15"/>
    <m/>
    <m/>
    <m/>
    <m/>
  </r>
  <r>
    <s v="AXD6609"/>
    <s v="M305"/>
    <s v="X65000"/>
    <s v="COL"/>
    <s v="STRWP"/>
    <s v="STRAWBERRY PINK"/>
    <x v="13"/>
    <s v="LGE"/>
    <m/>
    <n v="5"/>
    <m/>
    <m/>
    <n v="5"/>
    <m/>
    <m/>
    <m/>
    <m/>
  </r>
  <r>
    <s v="AX9YB06"/>
    <s v="M252"/>
    <s v="XSM252"/>
    <s v="COL"/>
    <s v="002"/>
    <s v="OXFORD"/>
    <x v="19"/>
    <s v="LGE"/>
    <m/>
    <n v="15"/>
    <m/>
    <m/>
    <n v="15"/>
    <m/>
    <n v="1"/>
    <m/>
    <m/>
  </r>
  <r>
    <s v="AX8DY58"/>
    <s v="M252"/>
    <s v="XSM252"/>
    <s v="COL"/>
    <s v="002"/>
    <s v="OXFORD"/>
    <x v="19"/>
    <s v="LGE"/>
    <m/>
    <n v="16"/>
    <m/>
    <m/>
    <n v="16"/>
    <m/>
    <m/>
    <m/>
    <m/>
  </r>
  <r>
    <s v="AX9E910"/>
    <s v="M252"/>
    <s v="XSM252"/>
    <s v="COL"/>
    <s v="001"/>
    <s v="BLACK"/>
    <x v="19"/>
    <s v="LGE"/>
    <m/>
    <n v="9"/>
    <m/>
    <m/>
    <n v="9"/>
    <m/>
    <m/>
    <m/>
    <m/>
  </r>
  <r>
    <s v="AX4F625"/>
    <s v="M252"/>
    <s v="XSM252"/>
    <s v="COL"/>
    <s v="002"/>
    <s v="OXFORD"/>
    <x v="19"/>
    <s v="LGE"/>
    <m/>
    <n v="8"/>
    <m/>
    <m/>
    <n v="8"/>
    <m/>
    <m/>
    <m/>
    <m/>
  </r>
  <r>
    <s v="AX4F736"/>
    <s v="M252"/>
    <s v="XSM252"/>
    <s v="COL"/>
    <s v="002"/>
    <s v="OXFORD"/>
    <x v="19"/>
    <s v="LGE"/>
    <m/>
    <n v="8"/>
    <m/>
    <m/>
    <n v="8"/>
    <m/>
    <m/>
    <m/>
    <m/>
  </r>
  <r>
    <s v="AXE6730"/>
    <s v="M252"/>
    <s v="XSM252"/>
    <s v="COL"/>
    <s v="002"/>
    <s v="OXFORD"/>
    <x v="19"/>
    <s v="LGE"/>
    <m/>
    <n v="4"/>
    <m/>
    <m/>
    <n v="4"/>
    <m/>
    <m/>
    <m/>
    <m/>
  </r>
  <r>
    <s v="AX8CK72"/>
    <s v="M252"/>
    <s v="XSM252"/>
    <s v="COL"/>
    <s v="301"/>
    <s v="DK GREEN"/>
    <x v="19"/>
    <s v="SMA"/>
    <m/>
    <n v="17"/>
    <m/>
    <m/>
    <n v="17"/>
    <m/>
    <n v="1"/>
    <m/>
    <m/>
  </r>
  <r>
    <s v="AX7XW56"/>
    <s v="M252"/>
    <s v="XSM252"/>
    <s v="COL"/>
    <s v="002"/>
    <s v="OXFORD"/>
    <x v="19"/>
    <s v="SMA"/>
    <m/>
    <n v="5"/>
    <m/>
    <m/>
    <n v="5"/>
    <m/>
    <m/>
    <m/>
    <m/>
  </r>
  <r>
    <s v="AX8RZ26"/>
    <s v="M252"/>
    <s v="XSM252"/>
    <s v="COL"/>
    <s v="002"/>
    <s v="OXFORD"/>
    <x v="19"/>
    <s v="SMA"/>
    <m/>
    <n v="7"/>
    <m/>
    <m/>
    <n v="7"/>
    <m/>
    <m/>
    <m/>
    <m/>
  </r>
  <r>
    <s v="AXA4310"/>
    <s v="M252"/>
    <s v="XSM252"/>
    <s v="COL"/>
    <s v="002"/>
    <s v="OXFORD"/>
    <x v="19"/>
    <s v="SMA"/>
    <m/>
    <n v="16"/>
    <m/>
    <m/>
    <n v="16"/>
    <m/>
    <m/>
    <m/>
    <m/>
  </r>
  <r>
    <s v="AXA4344"/>
    <s v="M252"/>
    <s v="XSM252"/>
    <s v="COL"/>
    <s v="002"/>
    <s v="OXFORD"/>
    <x v="19"/>
    <s v="SMA"/>
    <m/>
    <n v="9"/>
    <m/>
    <m/>
    <n v="9"/>
    <m/>
    <m/>
    <m/>
    <m/>
  </r>
  <r>
    <s v="AXD4796"/>
    <s v="M252"/>
    <s v="XSM252"/>
    <s v="COL"/>
    <s v="002"/>
    <s v="OXFORD"/>
    <x v="19"/>
    <s v="SMA"/>
    <m/>
    <n v="15"/>
    <m/>
    <m/>
    <n v="15"/>
    <m/>
    <m/>
    <m/>
    <m/>
  </r>
  <r>
    <s v="AXE6732"/>
    <s v="M252"/>
    <s v="XSM252"/>
    <s v="COL"/>
    <s v="002"/>
    <s v="OXFORD"/>
    <x v="19"/>
    <s v="SMA"/>
    <m/>
    <n v="3"/>
    <m/>
    <m/>
    <n v="3"/>
    <m/>
    <m/>
    <m/>
    <m/>
  </r>
  <r>
    <s v="AXE6752"/>
    <s v="M66"/>
    <s v="X65000"/>
    <s v="COL"/>
    <s v="410"/>
    <s v="NAVY"/>
    <x v="13"/>
    <s v="2XL"/>
    <m/>
    <n v="36"/>
    <m/>
    <m/>
    <n v="36"/>
    <m/>
    <n v="1"/>
    <m/>
    <m/>
  </r>
  <r>
    <s v="AXE6752"/>
    <s v="M66"/>
    <s v="X65000"/>
    <s v="COL"/>
    <s v="410"/>
    <s v="NAVY"/>
    <x v="13"/>
    <s v="2XL"/>
    <m/>
    <n v="36"/>
    <m/>
    <m/>
    <n v="36"/>
    <m/>
    <n v="1"/>
    <m/>
    <m/>
  </r>
  <r>
    <s v="AXE6752"/>
    <s v="M66"/>
    <s v="X65000"/>
    <s v="COL"/>
    <s v="410"/>
    <s v="NAVY"/>
    <x v="13"/>
    <s v="2XL"/>
    <m/>
    <n v="28"/>
    <m/>
    <m/>
    <n v="28"/>
    <m/>
    <n v="1"/>
    <m/>
    <m/>
  </r>
  <r>
    <s v="AXD9194"/>
    <s v="M305"/>
    <s v="X65000"/>
    <s v="COL"/>
    <s v="410"/>
    <s v="NAVY"/>
    <x v="13"/>
    <s v="2XL"/>
    <m/>
    <n v="8"/>
    <m/>
    <m/>
    <n v="8"/>
    <m/>
    <m/>
    <m/>
    <m/>
  </r>
  <r>
    <s v="AXE6752"/>
    <s v="M66"/>
    <s v="X65000"/>
    <s v="COL"/>
    <s v="410"/>
    <s v="NAVY"/>
    <x v="13"/>
    <s v="2XL"/>
    <m/>
    <n v="36"/>
    <m/>
    <m/>
    <n v="36"/>
    <m/>
    <n v="1"/>
    <m/>
    <m/>
  </r>
  <r>
    <s v="AXE3215"/>
    <s v="M305"/>
    <s v="X65000"/>
    <s v="COL"/>
    <s v="268"/>
    <s v="SAND"/>
    <x v="13"/>
    <s v="MED"/>
    <m/>
    <n v="72"/>
    <m/>
    <m/>
    <n v="72"/>
    <m/>
    <n v="1"/>
    <m/>
    <m/>
  </r>
  <r>
    <s v="AXE3215"/>
    <s v="M305"/>
    <s v="X65000"/>
    <s v="COL"/>
    <s v="268"/>
    <s v="SAND"/>
    <x v="13"/>
    <s v="MED"/>
    <m/>
    <n v="72"/>
    <m/>
    <m/>
    <n v="72"/>
    <m/>
    <n v="1"/>
    <m/>
    <m/>
  </r>
  <r>
    <s v="AXZ3105"/>
    <s v="M375"/>
    <s v="X61748"/>
    <s v="COL"/>
    <s v="601"/>
    <s v="CARDINAL"/>
    <x v="15"/>
    <s v="MED"/>
    <m/>
    <n v="36"/>
    <m/>
    <m/>
    <n v="36"/>
    <m/>
    <n v="1"/>
    <m/>
    <m/>
  </r>
  <r>
    <s v="AXD7277"/>
    <s v="M305"/>
    <s v="X65000"/>
    <s v="COL"/>
    <s v="DKSTL"/>
    <s v="DARK STEEL"/>
    <x v="13"/>
    <s v="XLG"/>
    <m/>
    <n v="36"/>
    <m/>
    <m/>
    <n v="36"/>
    <m/>
    <n v="1"/>
    <m/>
    <m/>
  </r>
  <r>
    <s v="AXE1199"/>
    <s v="M305"/>
    <s v="X65000"/>
    <s v="COL"/>
    <s v="309"/>
    <s v="OD GREEN"/>
    <x v="13"/>
    <s v="2XL"/>
    <m/>
    <n v="36"/>
    <m/>
    <m/>
    <n v="36"/>
    <m/>
    <n v="1"/>
    <m/>
    <m/>
  </r>
  <r>
    <s v="AXZ3214"/>
    <s v="M305"/>
    <s v="X65000"/>
    <s v="COL"/>
    <s v="054"/>
    <s v="ASH"/>
    <x v="13"/>
    <s v="2XL"/>
    <m/>
    <n v="5"/>
    <m/>
    <m/>
    <n v="5"/>
    <m/>
    <n v="1"/>
    <m/>
    <m/>
  </r>
  <r>
    <s v="AXD9194"/>
    <s v="M305"/>
    <s v="X65000"/>
    <s v="COL"/>
    <s v="410"/>
    <s v="NAVY"/>
    <x v="13"/>
    <s v="2XL"/>
    <m/>
    <n v="21"/>
    <m/>
    <m/>
    <n v="21"/>
    <m/>
    <m/>
    <m/>
    <m/>
  </r>
  <r>
    <s v="AXE3211"/>
    <s v="M305"/>
    <s v="X65000"/>
    <s v="COL"/>
    <s v="DKSTL"/>
    <s v="DARK STEEL"/>
    <x v="13"/>
    <s v="2XL"/>
    <m/>
    <n v="10"/>
    <m/>
    <m/>
    <n v="10"/>
    <m/>
    <m/>
    <m/>
    <m/>
  </r>
  <r>
    <s v="AXZ3118"/>
    <s v="M305"/>
    <s v="X65000"/>
    <s v="COL"/>
    <s v="410"/>
    <s v="NAVY"/>
    <x v="13"/>
    <s v="XLG"/>
    <m/>
    <n v="31"/>
    <m/>
    <m/>
    <n v="31"/>
    <m/>
    <n v="1"/>
    <m/>
    <m/>
  </r>
  <r>
    <s v="AXZ3121"/>
    <s v="M305"/>
    <s v="X65000"/>
    <s v="COL"/>
    <s v="038"/>
    <s v="ATHLETIC OXFORD (Delta)"/>
    <x v="13"/>
    <s v="XLG"/>
    <m/>
    <n v="5"/>
    <m/>
    <m/>
    <n v="5"/>
    <m/>
    <m/>
    <m/>
    <m/>
  </r>
  <r>
    <s v="AXE6736"/>
    <s v="905MS"/>
    <s v="X65000"/>
    <s v="COL"/>
    <s v="309"/>
    <s v="OD GREEN"/>
    <x v="20"/>
    <s v="LGE"/>
    <m/>
    <n v="24"/>
    <m/>
    <m/>
    <n v="24"/>
    <m/>
    <n v="1"/>
    <m/>
    <m/>
  </r>
  <r>
    <s v="AXZ6654"/>
    <s v="905MS"/>
    <s v="X65000"/>
    <s v="COL"/>
    <s v="309"/>
    <s v="OD GREEN"/>
    <x v="20"/>
    <s v="LGE"/>
    <m/>
    <n v="13"/>
    <m/>
    <m/>
    <n v="13"/>
    <m/>
    <m/>
    <m/>
    <m/>
  </r>
  <r>
    <s v="AXZ3119"/>
    <s v="M305"/>
    <s v="X65000"/>
    <s v="COL"/>
    <s v="038"/>
    <s v="ATHLETIC OXFORD (Delta)"/>
    <x v="13"/>
    <s v="LGE"/>
    <m/>
    <n v="18"/>
    <m/>
    <m/>
    <n v="18"/>
    <m/>
    <m/>
    <m/>
    <m/>
  </r>
  <r>
    <s v="AXZ5370"/>
    <s v="M305"/>
    <s v="X65000"/>
    <s v="COL"/>
    <s v="410"/>
    <s v="NAVY"/>
    <x v="13"/>
    <s v="LGE"/>
    <m/>
    <n v="12"/>
    <m/>
    <m/>
    <n v="12"/>
    <m/>
    <m/>
    <m/>
    <m/>
  </r>
  <r>
    <s v="AZD6609"/>
    <s v="M305"/>
    <s v="X65000"/>
    <s v="COL"/>
    <s v="STRWP"/>
    <s v="STRAWBERRY PINK"/>
    <x v="13"/>
    <s v="LGE"/>
    <m/>
    <n v="1"/>
    <m/>
    <m/>
    <n v="1"/>
    <m/>
    <m/>
    <m/>
    <m/>
  </r>
  <r>
    <s v="AXY1063"/>
    <s v="M305"/>
    <s v="X65000"/>
    <s v="COL"/>
    <s v="510"/>
    <s v="NEW PURPLE"/>
    <x v="13"/>
    <s v="LGE"/>
    <m/>
    <n v="4"/>
    <m/>
    <m/>
    <n v="4"/>
    <m/>
    <m/>
    <m/>
    <m/>
  </r>
  <r>
    <s v="AXY1067"/>
    <s v="M305"/>
    <s v="X65000"/>
    <s v="COL"/>
    <s v="510"/>
    <s v="NEW PURPLE"/>
    <x v="13"/>
    <s v="LGE"/>
    <m/>
    <n v="35"/>
    <m/>
    <m/>
    <n v="35"/>
    <m/>
    <n v="1"/>
    <m/>
    <m/>
  </r>
  <r>
    <s v="AXZ3116"/>
    <s v="M305"/>
    <s v="X65000"/>
    <s v="COL"/>
    <s v="038"/>
    <s v="ATHLETIC OXFORD (Delta)"/>
    <x v="13"/>
    <s v="LGE"/>
    <m/>
    <n v="29"/>
    <m/>
    <m/>
    <n v="29"/>
    <m/>
    <m/>
    <m/>
    <m/>
  </r>
  <r>
    <s v="AXD6603"/>
    <s v="M305"/>
    <s v="X65000"/>
    <s v="COL"/>
    <s v="BLUES"/>
    <s v="BLUE SKY"/>
    <x v="13"/>
    <s v="LGE"/>
    <m/>
    <n v="8"/>
    <m/>
    <m/>
    <n v="8"/>
    <m/>
    <m/>
    <m/>
    <m/>
  </r>
  <r>
    <s v="AXZ3122"/>
    <s v="905MS"/>
    <s v="X65000"/>
    <s v="COL"/>
    <s v="309"/>
    <s v="OD GREEN"/>
    <x v="20"/>
    <s v="SMA"/>
    <m/>
    <n v="72"/>
    <m/>
    <m/>
    <n v="72"/>
    <m/>
    <n v="1"/>
    <m/>
    <m/>
  </r>
  <r>
    <s v="AXZ3122"/>
    <s v="905MS"/>
    <s v="X65000"/>
    <s v="COL"/>
    <s v="309"/>
    <s v="OD GREEN"/>
    <x v="20"/>
    <s v="SMA"/>
    <m/>
    <n v="24"/>
    <m/>
    <m/>
    <n v="24"/>
    <m/>
    <n v="1"/>
    <m/>
    <m/>
  </r>
  <r>
    <s v="AXZ5373"/>
    <s v="M305"/>
    <s v="X65000"/>
    <s v="COL"/>
    <s v="510"/>
    <s v="NEW PURPLE"/>
    <x v="13"/>
    <s v="SMA"/>
    <m/>
    <n v="48"/>
    <m/>
    <m/>
    <n v="48"/>
    <m/>
    <m/>
    <m/>
    <m/>
  </r>
  <r>
    <s v="AXZ3118"/>
    <s v="M305"/>
    <s v="X65000"/>
    <s v="COL"/>
    <s v="410"/>
    <s v="NAVY"/>
    <x v="13"/>
    <s v="XLG"/>
    <m/>
    <n v="36"/>
    <m/>
    <m/>
    <n v="36"/>
    <m/>
    <n v="1"/>
    <m/>
    <m/>
  </r>
  <r>
    <s v="AXE1151"/>
    <s v="M66"/>
    <s v="X65000"/>
    <s v="COL"/>
    <s v="410"/>
    <s v="NAVY"/>
    <x v="13"/>
    <s v="2XL"/>
    <m/>
    <n v="36"/>
    <m/>
    <m/>
    <n v="36"/>
    <m/>
    <n v="1"/>
    <m/>
    <m/>
  </r>
  <r>
    <s v="AXE1151"/>
    <s v="M66"/>
    <s v="X65000"/>
    <s v="COL"/>
    <s v="410"/>
    <s v="NAVY"/>
    <x v="13"/>
    <s v="2XL"/>
    <m/>
    <n v="36"/>
    <m/>
    <m/>
    <n v="36"/>
    <m/>
    <n v="1"/>
    <m/>
    <m/>
  </r>
  <r>
    <s v="AXE1151"/>
    <s v="M66"/>
    <s v="X65000"/>
    <s v="COL"/>
    <s v="410"/>
    <s v="NAVY"/>
    <x v="13"/>
    <s v="2XL"/>
    <m/>
    <n v="36"/>
    <m/>
    <m/>
    <n v="36"/>
    <m/>
    <n v="1"/>
    <m/>
    <m/>
  </r>
  <r>
    <s v="AXX5521"/>
    <s v="M305"/>
    <s v="X65000"/>
    <s v="COL"/>
    <s v="410"/>
    <s v="NAVY"/>
    <x v="13"/>
    <s v="XLG"/>
    <m/>
    <n v="36"/>
    <m/>
    <m/>
    <n v="36"/>
    <m/>
    <n v="1"/>
    <m/>
    <m/>
  </r>
  <r>
    <s v="AXZ3102"/>
    <s v="M375"/>
    <s v="X61748"/>
    <s v="WHITE"/>
    <s v="100"/>
    <s v="WHITE"/>
    <x v="15"/>
    <s v="MED"/>
    <m/>
    <n v="28"/>
    <m/>
    <m/>
    <n v="28"/>
    <m/>
    <n v="1"/>
    <m/>
    <m/>
  </r>
  <r>
    <s v="AX9E902"/>
    <s v="M375"/>
    <s v="X61748"/>
    <s v="WHITE"/>
    <s v="100"/>
    <s v="WHITE"/>
    <x v="15"/>
    <s v="MED"/>
    <m/>
    <n v="8"/>
    <m/>
    <m/>
    <n v="8"/>
    <m/>
    <m/>
    <m/>
    <m/>
  </r>
  <r>
    <s v="AXE1184"/>
    <s v="M375"/>
    <s v="X61748"/>
    <s v="COL"/>
    <s v="017"/>
    <s v="BLACKENED ASH/INDIGO BERBER "/>
    <x v="15"/>
    <s v="LGE"/>
    <m/>
    <n v="3"/>
    <m/>
    <m/>
    <n v="3"/>
    <m/>
    <n v="1"/>
    <m/>
    <m/>
  </r>
  <r>
    <s v="AXE1177"/>
    <s v="M375"/>
    <s v="X61748"/>
    <s v="COL"/>
    <s v="410"/>
    <s v="NAVY"/>
    <x v="15"/>
    <s v="LGE"/>
    <m/>
    <n v="17"/>
    <m/>
    <m/>
    <n v="17"/>
    <m/>
    <m/>
    <m/>
    <m/>
  </r>
  <r>
    <s v="AXE1026"/>
    <s v="M375"/>
    <s v="X61748"/>
    <s v="COL"/>
    <s v="210"/>
    <s v="ARMY BROWN"/>
    <x v="15"/>
    <s v="LGE"/>
    <m/>
    <n v="12"/>
    <m/>
    <m/>
    <n v="12"/>
    <m/>
    <m/>
    <m/>
    <m/>
  </r>
  <r>
    <s v="AXZ5732"/>
    <s v="M375"/>
    <s v="X61748"/>
    <s v="COL"/>
    <s v="430"/>
    <s v="ROYAL"/>
    <x v="15"/>
    <s v="LGE"/>
    <m/>
    <n v="4"/>
    <m/>
    <m/>
    <n v="4"/>
    <m/>
    <m/>
    <m/>
    <m/>
  </r>
  <r>
    <s v="AXZ3094"/>
    <s v="M375"/>
    <s v="X61748"/>
    <s v="COL"/>
    <s v="001"/>
    <s v="BLACK"/>
    <x v="15"/>
    <s v="LGE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15"/>
    <m/>
    <m/>
    <n v="15"/>
    <m/>
    <n v="1"/>
    <m/>
    <m/>
  </r>
  <r>
    <s v="AX6EN10"/>
    <s v="6540V"/>
    <s v="X65000"/>
    <s v="WHITE"/>
    <s v="100"/>
    <s v="WHITE"/>
    <x v="14"/>
    <s v="SMA"/>
    <m/>
    <n v="21"/>
    <m/>
    <m/>
    <n v="21"/>
    <m/>
    <m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B5406"/>
    <s v="M66"/>
    <s v="X65000"/>
    <s v="WHITE"/>
    <s v="100"/>
    <s v="WHITE"/>
    <x v="13"/>
    <s v="SMA"/>
    <m/>
    <n v="36"/>
    <m/>
    <m/>
    <n v="36"/>
    <m/>
    <n v="1"/>
    <m/>
    <m/>
  </r>
  <r>
    <s v="AXE1151"/>
    <s v="M66"/>
    <s v="X65000"/>
    <s v="COL"/>
    <s v="410"/>
    <s v="NAVY"/>
    <x v="13"/>
    <s v="2XL"/>
    <m/>
    <n v="29"/>
    <m/>
    <m/>
    <n v="29"/>
    <m/>
    <n v="1"/>
    <m/>
    <m/>
  </r>
  <r>
    <s v="AXE1190"/>
    <s v="M305"/>
    <s v="X65000"/>
    <s v="COL"/>
    <s v="309"/>
    <s v="OD GREEN"/>
    <x v="13"/>
    <s v="2XL"/>
    <m/>
    <n v="7"/>
    <m/>
    <m/>
    <n v="7"/>
    <m/>
    <m/>
    <m/>
    <m/>
  </r>
  <r>
    <s v="AXE1152"/>
    <s v="M66"/>
    <s v="X65000"/>
    <s v="COL"/>
    <s v="001"/>
    <s v="BLACK"/>
    <x v="13"/>
    <s v="XLG"/>
    <m/>
    <n v="15"/>
    <m/>
    <m/>
    <n v="15"/>
    <m/>
    <n v="1"/>
    <m/>
    <m/>
  </r>
  <r>
    <s v="AXZ3121"/>
    <s v="M305"/>
    <s v="X65000"/>
    <s v="COL"/>
    <s v="038"/>
    <s v="ATHLETIC OXFORD (Delta)"/>
    <x v="13"/>
    <s v="XLG"/>
    <m/>
    <n v="5"/>
    <m/>
    <m/>
    <n v="5"/>
    <m/>
    <m/>
    <m/>
    <m/>
  </r>
  <r>
    <s v="AXX5521"/>
    <s v="M305"/>
    <s v="X65000"/>
    <s v="COL"/>
    <s v="410"/>
    <s v="NAVY"/>
    <x v="13"/>
    <s v="XLG"/>
    <m/>
    <n v="13"/>
    <m/>
    <m/>
    <n v="13"/>
    <m/>
    <m/>
    <m/>
    <m/>
  </r>
  <r>
    <s v="AXZ5372"/>
    <s v="M305"/>
    <s v="X65000"/>
    <s v="COL"/>
    <s v="038"/>
    <s v="ATHLETIC OXFORD (Delta)"/>
    <x v="13"/>
    <s v="XLG"/>
    <m/>
    <n v="3"/>
    <m/>
    <m/>
    <n v="3"/>
    <m/>
    <m/>
    <m/>
    <m/>
  </r>
  <r>
    <s v="AXY8517"/>
    <s v="M305"/>
    <s v="X65000"/>
    <s v="COL"/>
    <s v="410"/>
    <s v="NAVY"/>
    <x v="13"/>
    <s v="2XL"/>
    <m/>
    <n v="36"/>
    <m/>
    <m/>
    <n v="36"/>
    <m/>
    <n v="1"/>
    <m/>
    <m/>
  </r>
  <r>
    <s v="AXZ5371"/>
    <s v="M305"/>
    <s v="X65000"/>
    <s v="COL"/>
    <s v="410"/>
    <s v="NAVY"/>
    <x v="13"/>
    <s v="2XL"/>
    <m/>
    <n v="33"/>
    <m/>
    <m/>
    <n v="33"/>
    <m/>
    <n v="1"/>
    <m/>
    <m/>
  </r>
  <r>
    <s v="AXY8517"/>
    <s v="M305"/>
    <s v="X65000"/>
    <s v="COL"/>
    <s v="410"/>
    <s v="NAVY"/>
    <x v="13"/>
    <s v="2XL"/>
    <m/>
    <n v="3"/>
    <m/>
    <m/>
    <n v="3"/>
    <m/>
    <m/>
    <m/>
    <m/>
  </r>
  <r>
    <s v="AXC0985"/>
    <s v="M375"/>
    <s v="X61748"/>
    <s v="COL"/>
    <s v="268"/>
    <s v="SAND"/>
    <x v="15"/>
    <s v="XLG"/>
    <m/>
    <n v="6"/>
    <m/>
    <m/>
    <n v="6"/>
    <m/>
    <n v="1"/>
    <m/>
    <m/>
  </r>
  <r>
    <s v="AXE1654"/>
    <s v="M375"/>
    <s v="X61748"/>
    <s v="COL"/>
    <s v="309"/>
    <s v="OD GREEN"/>
    <x v="15"/>
    <s v="XLG"/>
    <m/>
    <n v="4"/>
    <m/>
    <m/>
    <n v="4"/>
    <m/>
    <m/>
    <m/>
    <m/>
  </r>
  <r>
    <s v="AXD4715"/>
    <s v="M375"/>
    <s v="X61748"/>
    <s v="COL"/>
    <s v="410"/>
    <s v="NAVY"/>
    <x v="15"/>
    <s v="XLG"/>
    <m/>
    <n v="1"/>
    <m/>
    <m/>
    <n v="1"/>
    <m/>
    <m/>
    <m/>
    <m/>
  </r>
  <r>
    <s v="AXE1023"/>
    <s v="M375"/>
    <s v="X61748"/>
    <s v="COL"/>
    <s v="033"/>
    <s v="CHARCOAL HEATHER"/>
    <x v="15"/>
    <s v="XLG"/>
    <m/>
    <n v="13"/>
    <m/>
    <m/>
    <n v="13"/>
    <m/>
    <m/>
    <m/>
    <m/>
  </r>
  <r>
    <s v="AXF7378"/>
    <s v="B345"/>
    <s v="X11736"/>
    <s v="COL"/>
    <s v="603"/>
    <s v="MAROON"/>
    <x v="18"/>
    <s v="XSM"/>
    <m/>
    <n v="72"/>
    <m/>
    <m/>
    <n v="72"/>
    <m/>
    <n v="1"/>
    <m/>
    <m/>
  </r>
  <r>
    <s v="AXF7378"/>
    <s v="B345"/>
    <s v="X11736"/>
    <s v="COL"/>
    <s v="603"/>
    <s v="MAROON"/>
    <x v="18"/>
    <s v="XSM"/>
    <m/>
    <n v="72"/>
    <m/>
    <m/>
    <n v="72"/>
    <m/>
    <n v="1"/>
    <m/>
    <m/>
  </r>
  <r>
    <s v="AXF7378"/>
    <s v="B345"/>
    <s v="X11736"/>
    <s v="COL"/>
    <s v="603"/>
    <s v="MAROON"/>
    <x v="18"/>
    <s v="XSM"/>
    <m/>
    <n v="72"/>
    <m/>
    <m/>
    <n v="72"/>
    <m/>
    <n v="1"/>
    <m/>
    <m/>
  </r>
  <r>
    <s v="AXF7378"/>
    <s v="B345"/>
    <s v="X11736"/>
    <s v="COL"/>
    <s v="603"/>
    <s v="MAROON"/>
    <x v="18"/>
    <s v="XSM"/>
    <m/>
    <n v="72"/>
    <m/>
    <m/>
    <n v="72"/>
    <m/>
    <n v="1"/>
    <m/>
    <m/>
  </r>
  <r>
    <s v="AX9XH53"/>
    <s v="M375"/>
    <s v="X61748"/>
    <s v="WHITE"/>
    <s v="100"/>
    <s v="WHITE"/>
    <x v="15"/>
    <s v="LGE"/>
    <m/>
    <n v="16"/>
    <m/>
    <m/>
    <n v="16"/>
    <m/>
    <n v="1"/>
    <m/>
    <m/>
  </r>
  <r>
    <s v="AX9RZ10"/>
    <s v="M375"/>
    <s v="X61748"/>
    <s v="WHITE"/>
    <s v="100"/>
    <s v="WHITE"/>
    <x v="15"/>
    <s v="LGE"/>
    <m/>
    <n v="7"/>
    <m/>
    <m/>
    <n v="7"/>
    <m/>
    <m/>
    <m/>
    <m/>
  </r>
  <r>
    <s v="AXZ3101"/>
    <s v="M375"/>
    <s v="X61748"/>
    <s v="WHITE"/>
    <s v="100"/>
    <s v="WHITE"/>
    <x v="15"/>
    <s v="LGE"/>
    <m/>
    <n v="13"/>
    <m/>
    <m/>
    <n v="13"/>
    <m/>
    <m/>
    <m/>
    <m/>
  </r>
  <r>
    <s v="AXY1058"/>
    <s v="B345"/>
    <s v="X11736"/>
    <s v="COL"/>
    <s v="410"/>
    <s v="NAVY"/>
    <x v="18"/>
    <s v="MED"/>
    <m/>
    <n v="48"/>
    <m/>
    <m/>
    <n v="48"/>
    <m/>
    <n v="1"/>
    <m/>
    <m/>
  </r>
  <r>
    <s v="AXY1058"/>
    <s v="B345"/>
    <s v="X11736"/>
    <s v="COL"/>
    <s v="410"/>
    <s v="NAVY"/>
    <x v="18"/>
    <s v="MED"/>
    <m/>
    <n v="48"/>
    <m/>
    <m/>
    <n v="48"/>
    <m/>
    <n v="1"/>
    <m/>
    <m/>
  </r>
  <r>
    <s v="AXY1058"/>
    <s v="B345"/>
    <s v="X11736"/>
    <s v="COL"/>
    <s v="410"/>
    <s v="NAVY"/>
    <x v="18"/>
    <s v="MED"/>
    <m/>
    <n v="48"/>
    <m/>
    <m/>
    <n v="48"/>
    <m/>
    <n v="1"/>
    <m/>
    <m/>
  </r>
  <r>
    <s v="AXE1197"/>
    <s v="M305"/>
    <s v="X65000"/>
    <s v="COL"/>
    <s v="309"/>
    <s v="OD GREEN"/>
    <x v="13"/>
    <s v="MED"/>
    <m/>
    <n v="72"/>
    <m/>
    <m/>
    <n v="72"/>
    <m/>
    <n v="1"/>
    <m/>
    <m/>
  </r>
  <r>
    <s v="AXE1197"/>
    <s v="M305"/>
    <s v="X65000"/>
    <s v="COL"/>
    <s v="309"/>
    <s v="OD GREEN"/>
    <x v="13"/>
    <s v="MED"/>
    <m/>
    <n v="72"/>
    <m/>
    <m/>
    <n v="72"/>
    <m/>
    <n v="1"/>
    <m/>
    <m/>
  </r>
  <r>
    <s v="AXE1197"/>
    <s v="M305"/>
    <s v="X65000"/>
    <s v="COL"/>
    <s v="309"/>
    <s v="OD GREEN"/>
    <x v="13"/>
    <s v="MED"/>
    <m/>
    <n v="72"/>
    <m/>
    <m/>
    <n v="72"/>
    <m/>
    <n v="1"/>
    <m/>
    <m/>
  </r>
  <r>
    <s v="AXE3212"/>
    <s v="M305"/>
    <s v="X65000"/>
    <s v="COL"/>
    <s v="309"/>
    <s v="OD GREEN"/>
    <x v="13"/>
    <s v="MED"/>
    <m/>
    <n v="42"/>
    <m/>
    <m/>
    <n v="42"/>
    <m/>
    <n v="1"/>
    <m/>
    <m/>
  </r>
  <r>
    <s v="AXZ3120"/>
    <s v="M305"/>
    <s v="X65000"/>
    <s v="COL"/>
    <s v="038"/>
    <s v="ATHLETIC OXFORD (Delta)"/>
    <x v="13"/>
    <s v="MED"/>
    <m/>
    <n v="4"/>
    <m/>
    <m/>
    <n v="4"/>
    <m/>
    <m/>
    <m/>
    <m/>
  </r>
  <r>
    <s v="AXD6616"/>
    <s v="M305"/>
    <s v="X65000"/>
    <s v="COL"/>
    <s v="410"/>
    <s v="NAVY"/>
    <x v="13"/>
    <s v="MED"/>
    <m/>
    <n v="23"/>
    <m/>
    <m/>
    <n v="23"/>
    <m/>
    <m/>
    <m/>
    <m/>
  </r>
  <r>
    <s v="AXF4870"/>
    <s v="M305"/>
    <s v="X65000"/>
    <s v="COL"/>
    <s v="STRWP"/>
    <s v="STRAWBERRY PINK"/>
    <x v="13"/>
    <s v="MED"/>
    <m/>
    <n v="2"/>
    <m/>
    <m/>
    <n v="2"/>
    <m/>
    <m/>
    <m/>
    <m/>
  </r>
  <r>
    <s v="AXE1197"/>
    <s v="M305"/>
    <s v="X65000"/>
    <s v="COL"/>
    <s v="309"/>
    <s v="OD GREEN"/>
    <x v="13"/>
    <s v="MED"/>
    <m/>
    <n v="1"/>
    <m/>
    <m/>
    <n v="1"/>
    <m/>
    <m/>
    <m/>
    <m/>
  </r>
  <r>
    <s v="AXD9249"/>
    <s v="M305"/>
    <s v="X65000"/>
    <s v="COL"/>
    <s v="672"/>
    <s v="HOT PINK"/>
    <x v="13"/>
    <s v="SMA"/>
    <m/>
    <n v="27"/>
    <m/>
    <m/>
    <n v="27"/>
    <m/>
    <n v="1"/>
    <m/>
    <m/>
  </r>
  <r>
    <s v="AXD9197"/>
    <s v="M305"/>
    <s v="X65000"/>
    <s v="COL"/>
    <s v="038"/>
    <s v="ATHLETIC OXFORD (Delta)"/>
    <x v="13"/>
    <s v="SMA"/>
    <m/>
    <n v="4"/>
    <m/>
    <m/>
    <n v="4"/>
    <m/>
    <m/>
    <m/>
    <m/>
  </r>
  <r>
    <s v="AXE9986"/>
    <s v="M305"/>
    <s v="X65000"/>
    <s v="COL"/>
    <s v="672"/>
    <s v="HOT PINK"/>
    <x v="13"/>
    <s v="SMA"/>
    <m/>
    <n v="16"/>
    <m/>
    <m/>
    <n v="16"/>
    <m/>
    <m/>
    <m/>
    <m/>
  </r>
  <r>
    <s v="AXZ5373"/>
    <s v="M305"/>
    <s v="X65000"/>
    <s v="COL"/>
    <s v="510"/>
    <s v="NEW PURPLE"/>
    <x v="13"/>
    <s v="SMA"/>
    <m/>
    <n v="6"/>
    <m/>
    <m/>
    <n v="6"/>
    <m/>
    <m/>
    <m/>
    <m/>
  </r>
  <r>
    <s v="AXY4273"/>
    <s v="M305"/>
    <s v="X65000"/>
    <s v="COL"/>
    <s v="410"/>
    <s v="NAVY"/>
    <x v="13"/>
    <s v="SMA"/>
    <m/>
    <n v="19"/>
    <m/>
    <m/>
    <n v="19"/>
    <m/>
    <m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Z5375"/>
    <s v="M305"/>
    <s v="X65000"/>
    <s v="COL"/>
    <s v="601"/>
    <s v="CARDINAL"/>
    <x v="13"/>
    <s v="XLG"/>
    <m/>
    <n v="36"/>
    <m/>
    <m/>
    <n v="36"/>
    <m/>
    <n v="1"/>
    <m/>
    <m/>
  </r>
  <r>
    <s v="AXF8243"/>
    <s v="M305"/>
    <s v="X65000"/>
    <s v="COL"/>
    <s v="410"/>
    <s v="NAVY"/>
    <x v="13"/>
    <s v="XLG"/>
    <m/>
    <n v="36"/>
    <m/>
    <m/>
    <n v="36"/>
    <m/>
    <n v="1"/>
    <m/>
    <m/>
  </r>
  <r>
    <s v="AXZ5372"/>
    <s v="M305"/>
    <s v="X65000"/>
    <s v="COL"/>
    <s v="038"/>
    <s v="ATHLETIC OXFORD (Delta)"/>
    <x v="13"/>
    <s v="XLG"/>
    <m/>
    <n v="16"/>
    <m/>
    <m/>
    <n v="16"/>
    <m/>
    <n v="1"/>
    <m/>
    <m/>
  </r>
  <r>
    <s v="AXF8243"/>
    <s v="M305"/>
    <s v="X65000"/>
    <s v="COL"/>
    <s v="410"/>
    <s v="NAVY"/>
    <x v="13"/>
    <s v="XLG"/>
    <m/>
    <n v="17"/>
    <m/>
    <m/>
    <n v="17"/>
    <m/>
    <m/>
    <m/>
    <m/>
  </r>
  <r>
    <s v="AXZ5375"/>
    <s v="M305"/>
    <s v="X65000"/>
    <s v="COL"/>
    <s v="601"/>
    <s v="CARDINAL"/>
    <x v="13"/>
    <s v="XLG"/>
    <m/>
    <n v="3"/>
    <m/>
    <m/>
    <n v="3"/>
    <m/>
    <m/>
    <m/>
    <m/>
  </r>
  <r>
    <s v="AXY1061"/>
    <s v="M305"/>
    <s v="X65000"/>
    <s v="COL"/>
    <s v="430"/>
    <s v="ROYAL"/>
    <x v="13"/>
    <s v="2XL"/>
    <m/>
    <n v="36"/>
    <m/>
    <m/>
    <n v="36"/>
    <m/>
    <n v="1"/>
    <m/>
    <m/>
  </r>
  <r>
    <s v="AXY1061"/>
    <s v="M305"/>
    <s v="X65000"/>
    <s v="COL"/>
    <s v="430"/>
    <s v="ROYAL"/>
    <x v="13"/>
    <s v="2XL"/>
    <m/>
    <n v="24"/>
    <m/>
    <m/>
    <n v="24"/>
    <m/>
    <n v="1"/>
    <m/>
    <m/>
  </r>
  <r>
    <s v="AXF8244"/>
    <s v="M305"/>
    <s v="X65000"/>
    <s v="COL"/>
    <s v="410"/>
    <s v="NAVY"/>
    <x v="13"/>
    <s v="2XL"/>
    <m/>
    <n v="12"/>
    <m/>
    <m/>
    <n v="12"/>
    <m/>
    <m/>
    <m/>
    <m/>
  </r>
  <r>
    <s v="AXE1199"/>
    <s v="M305"/>
    <s v="X65000"/>
    <s v="COL"/>
    <s v="309"/>
    <s v="OD GREEN"/>
    <x v="13"/>
    <s v="2XL"/>
    <m/>
    <n v="5"/>
    <m/>
    <m/>
    <n v="5"/>
    <m/>
    <n v="1"/>
    <m/>
    <m/>
  </r>
  <r>
    <s v="AXE3211"/>
    <s v="M305"/>
    <s v="X65000"/>
    <s v="COL"/>
    <s v="DKSTL"/>
    <s v="DARK STEEL"/>
    <x v="13"/>
    <s v="2XL"/>
    <m/>
    <n v="2"/>
    <m/>
    <m/>
    <n v="2"/>
    <m/>
    <m/>
    <m/>
    <m/>
  </r>
  <r>
    <s v="AXZ5371"/>
    <s v="M305"/>
    <s v="X65000"/>
    <s v="COL"/>
    <s v="410"/>
    <s v="NAVY"/>
    <x v="13"/>
    <s v="2XL"/>
    <m/>
    <n v="11"/>
    <m/>
    <m/>
    <n v="11"/>
    <m/>
    <m/>
    <m/>
    <m/>
  </r>
  <r>
    <s v="AX4E993"/>
    <s v="M66"/>
    <s v="X65000"/>
    <s v="COL"/>
    <s v="001"/>
    <s v="BLACK"/>
    <x v="13"/>
    <s v="2XL"/>
    <m/>
    <n v="18"/>
    <m/>
    <m/>
    <n v="18"/>
    <m/>
    <m/>
    <m/>
    <m/>
  </r>
  <r>
    <s v="AXE6754"/>
    <s v="M66"/>
    <s v="X65000"/>
    <s v="COL"/>
    <s v="001"/>
    <s v="BLACK"/>
    <x v="13"/>
    <s v="2XL"/>
    <m/>
    <n v="36"/>
    <m/>
    <m/>
    <n v="36"/>
    <m/>
    <n v="1"/>
    <m/>
    <m/>
  </r>
  <r>
    <s v="AXF7378"/>
    <s v="B345"/>
    <s v="X11736"/>
    <s v="COL"/>
    <s v="603"/>
    <s v="MAROON"/>
    <x v="18"/>
    <s v="XSM"/>
    <m/>
    <n v="72"/>
    <m/>
    <m/>
    <n v="72"/>
    <m/>
    <n v="1"/>
    <m/>
    <m/>
  </r>
  <r>
    <s v="AXZ3092"/>
    <s v="M375"/>
    <s v="X61748"/>
    <s v="COL"/>
    <s v="410"/>
    <s v="NAVY"/>
    <x v="15"/>
    <s v="MED"/>
    <m/>
    <n v="36"/>
    <m/>
    <m/>
    <n v="36"/>
    <m/>
    <n v="1"/>
    <m/>
    <m/>
  </r>
  <r>
    <s v="AXE1189"/>
    <s v="M375"/>
    <s v="X61748"/>
    <s v="COL"/>
    <s v="038"/>
    <s v="ATHLETIC OXFORD (Delta)"/>
    <x v="15"/>
    <s v="2XL"/>
    <m/>
    <n v="4"/>
    <m/>
    <m/>
    <n v="4"/>
    <m/>
    <n v="1"/>
    <m/>
    <m/>
  </r>
  <r>
    <s v="AXD4716"/>
    <s v="M375"/>
    <s v="X61748"/>
    <s v="COL"/>
    <s v="210"/>
    <s v="ARMY BROWN"/>
    <x v="15"/>
    <s v="2XL"/>
    <m/>
    <n v="12"/>
    <m/>
    <m/>
    <n v="12"/>
    <m/>
    <m/>
    <m/>
    <m/>
  </r>
  <r>
    <s v="AXZ5741"/>
    <s v="M375"/>
    <s v="X61748"/>
    <s v="COL"/>
    <s v="811"/>
    <s v="ORANGE"/>
    <x v="15"/>
    <s v="2XL"/>
    <m/>
    <n v="8"/>
    <m/>
    <m/>
    <n v="8"/>
    <m/>
    <m/>
    <m/>
    <m/>
  </r>
  <r>
    <s v="AXZ5742"/>
    <s v="B345"/>
    <s v="X11736"/>
    <s v="COL"/>
    <s v="301"/>
    <s v="DK GREEN"/>
    <x v="18"/>
    <s v="MED"/>
    <m/>
    <n v="48"/>
    <m/>
    <m/>
    <n v="48"/>
    <m/>
    <n v="1"/>
    <m/>
    <m/>
  </r>
  <r>
    <s v="AXE1198"/>
    <s v="M305"/>
    <s v="X65000"/>
    <s v="COL"/>
    <s v="309"/>
    <s v="OD GREEN"/>
    <x v="13"/>
    <s v="XLG"/>
    <m/>
    <n v="36"/>
    <m/>
    <m/>
    <n v="36"/>
    <m/>
    <n v="1"/>
    <m/>
    <m/>
  </r>
  <r>
    <s v="AXE1198"/>
    <s v="M305"/>
    <s v="X65000"/>
    <s v="COL"/>
    <s v="309"/>
    <s v="OD GREEN"/>
    <x v="13"/>
    <s v="XLG"/>
    <m/>
    <n v="36"/>
    <m/>
    <m/>
    <n v="36"/>
    <m/>
    <n v="1"/>
    <m/>
    <m/>
  </r>
  <r>
    <s v="AXE1198"/>
    <s v="M305"/>
    <s v="X65000"/>
    <s v="COL"/>
    <s v="309"/>
    <s v="OD GREEN"/>
    <x v="13"/>
    <s v="XLG"/>
    <m/>
    <n v="36"/>
    <m/>
    <m/>
    <n v="36"/>
    <m/>
    <n v="1"/>
    <m/>
    <m/>
  </r>
  <r>
    <s v="AXZ5737"/>
    <s v="M375"/>
    <s v="X61748"/>
    <s v="COL"/>
    <s v="309"/>
    <s v="OD GREEN"/>
    <x v="15"/>
    <s v="2XL"/>
    <m/>
    <n v="20"/>
    <m/>
    <m/>
    <n v="20"/>
    <m/>
    <n v="1"/>
    <m/>
    <m/>
  </r>
  <r>
    <s v="AXZ3098"/>
    <s v="M375"/>
    <s v="X61748"/>
    <s v="COL"/>
    <s v="001"/>
    <s v="BLACK"/>
    <x v="15"/>
    <s v="2XL"/>
    <m/>
    <n v="4"/>
    <m/>
    <m/>
    <n v="4"/>
    <m/>
    <m/>
    <m/>
    <m/>
  </r>
  <r>
    <s v="AXZ9169"/>
    <s v="M375"/>
    <s v="X61748"/>
    <s v="COL"/>
    <s v="710"/>
    <s v="LT GOLD"/>
    <x v="15"/>
    <s v="2XL"/>
    <m/>
    <n v="22"/>
    <m/>
    <m/>
    <n v="22"/>
    <m/>
    <n v="1"/>
    <m/>
    <m/>
  </r>
  <r>
    <s v="AXZ3098"/>
    <s v="M375"/>
    <s v="X61748"/>
    <s v="COL"/>
    <s v="001"/>
    <s v="BLACK"/>
    <x v="15"/>
    <s v="2XL"/>
    <m/>
    <n v="2"/>
    <m/>
    <m/>
    <n v="2"/>
    <m/>
    <m/>
    <m/>
    <m/>
  </r>
  <r>
    <s v="AXZ3103"/>
    <s v="M375"/>
    <s v="X61748"/>
    <s v="WHITE"/>
    <s v="100"/>
    <s v="WHITE"/>
    <x v="15"/>
    <s v="XLG"/>
    <m/>
    <n v="24"/>
    <m/>
    <m/>
    <n v="24"/>
    <m/>
    <n v="1"/>
    <m/>
    <m/>
  </r>
  <r>
    <s v="AXUN702"/>
    <s v="B345"/>
    <s v="X11736"/>
    <s v="COL"/>
    <s v="710"/>
    <s v="LT GOLD"/>
    <x v="18"/>
    <s v="MED"/>
    <m/>
    <n v="5"/>
    <m/>
    <m/>
    <n v="5"/>
    <m/>
    <n v="1"/>
    <m/>
    <m/>
  </r>
  <r>
    <s v="AXD5015"/>
    <s v="B345"/>
    <s v="X11736"/>
    <s v="COL"/>
    <s v="033"/>
    <s v="CHARCOAL HEATHER"/>
    <x v="18"/>
    <s v="MED"/>
    <m/>
    <n v="2"/>
    <m/>
    <m/>
    <n v="2"/>
    <m/>
    <m/>
    <m/>
    <m/>
  </r>
  <r>
    <s v="AXE3208"/>
    <s v="B345"/>
    <s v="X11736"/>
    <s v="COL"/>
    <s v="320"/>
    <s v="KELLY"/>
    <x v="18"/>
    <s v="MED"/>
    <m/>
    <n v="19"/>
    <m/>
    <m/>
    <n v="19"/>
    <m/>
    <m/>
    <m/>
    <m/>
  </r>
  <r>
    <s v="AXZ3115"/>
    <s v="B345"/>
    <s v="X11736"/>
    <s v="COL"/>
    <s v="301"/>
    <s v="DK GREEN"/>
    <x v="18"/>
    <s v="MED"/>
    <m/>
    <n v="22"/>
    <m/>
    <m/>
    <n v="22"/>
    <m/>
    <m/>
    <m/>
    <m/>
  </r>
  <r>
    <s v="AXF4866"/>
    <s v="B252"/>
    <s v="XSB252"/>
    <s v="COL"/>
    <s v="710"/>
    <s v="LT GOLD"/>
    <x v="16"/>
    <s v="XSM"/>
    <m/>
    <n v="72"/>
    <m/>
    <m/>
    <n v="72"/>
    <m/>
    <n v="1"/>
    <m/>
    <m/>
  </r>
  <r>
    <s v="AXF4866"/>
    <s v="B252"/>
    <s v="XSB252"/>
    <s v="COL"/>
    <s v="710"/>
    <s v="LT GOLD"/>
    <x v="16"/>
    <s v="XSM"/>
    <m/>
    <n v="72"/>
    <m/>
    <m/>
    <n v="72"/>
    <m/>
    <n v="1"/>
    <m/>
    <m/>
  </r>
  <r>
    <s v="AXF4866"/>
    <s v="B252"/>
    <s v="XSB252"/>
    <s v="COL"/>
    <s v="710"/>
    <s v="LT GOLD"/>
    <x v="16"/>
    <s v="XSM"/>
    <m/>
    <n v="72"/>
    <m/>
    <m/>
    <n v="72"/>
    <m/>
    <n v="1"/>
    <m/>
    <m/>
  </r>
  <r>
    <s v="AXF4866"/>
    <s v="B252"/>
    <s v="XSB252"/>
    <s v="COL"/>
    <s v="710"/>
    <s v="LT GOLD"/>
    <x v="16"/>
    <s v="XSM"/>
    <m/>
    <n v="72"/>
    <m/>
    <m/>
    <n v="72"/>
    <m/>
    <n v="1"/>
    <m/>
    <m/>
  </r>
  <r>
    <s v="AXD6603"/>
    <s v="M305"/>
    <s v="X65000"/>
    <s v="COL"/>
    <s v="450"/>
    <s v="LT BLUE"/>
    <x v="13"/>
    <s v="LGE"/>
    <m/>
    <n v="57"/>
    <m/>
    <m/>
    <n v="57"/>
    <m/>
    <n v="1"/>
    <m/>
    <m/>
  </r>
  <r>
    <s v="AXY8515"/>
    <s v="M305"/>
    <s v="X65000"/>
    <s v="COL"/>
    <s v="410"/>
    <s v="NAVY"/>
    <x v="13"/>
    <s v="LGE"/>
    <m/>
    <n v="6"/>
    <m/>
    <m/>
    <n v="6"/>
    <m/>
    <m/>
    <m/>
    <m/>
  </r>
  <r>
    <s v="AXW6377"/>
    <s v="M305"/>
    <s v="X65000"/>
    <s v="COL"/>
    <s v="601"/>
    <s v="CARDINAL"/>
    <x v="13"/>
    <s v="LGE"/>
    <m/>
    <n v="4"/>
    <m/>
    <m/>
    <n v="4"/>
    <m/>
    <m/>
    <m/>
    <m/>
  </r>
  <r>
    <s v="AXY9428"/>
    <s v="M305"/>
    <s v="X65000"/>
    <s v="COL"/>
    <s v="038"/>
    <s v="ATHLETIC OXFORD (Delta)"/>
    <x v="13"/>
    <s v="LGE"/>
    <m/>
    <n v="5"/>
    <m/>
    <m/>
    <n v="5"/>
    <m/>
    <m/>
    <m/>
    <m/>
  </r>
  <r>
    <s v="AXZ3117"/>
    <s v="M305"/>
    <s v="X65000"/>
    <s v="COL"/>
    <s v="410"/>
    <s v="NAVY"/>
    <x v="13"/>
    <s v="MED"/>
    <m/>
    <n v="22"/>
    <m/>
    <m/>
    <n v="22"/>
    <m/>
    <n v="1"/>
    <m/>
    <m/>
  </r>
  <r>
    <s v="AXY4272"/>
    <s v="M305"/>
    <s v="X65000"/>
    <s v="COL"/>
    <s v="410"/>
    <s v="NAVY"/>
    <x v="13"/>
    <s v="MED"/>
    <m/>
    <n v="47"/>
    <m/>
    <m/>
    <n v="47"/>
    <m/>
    <m/>
    <m/>
    <m/>
  </r>
  <r>
    <s v="AXE1197"/>
    <s v="M305"/>
    <s v="X65000"/>
    <s v="COL"/>
    <s v="309"/>
    <s v="OD GREEN"/>
    <x v="13"/>
    <s v="MED"/>
    <m/>
    <n v="3"/>
    <m/>
    <m/>
    <n v="3"/>
    <m/>
    <m/>
    <m/>
    <m/>
  </r>
  <r>
    <s v="AXZ3104"/>
    <s v="M375"/>
    <s v="X61748"/>
    <s v="COL"/>
    <s v="601"/>
    <s v="CARDINAL"/>
    <x v="15"/>
    <s v="LGE"/>
    <m/>
    <n v="31"/>
    <m/>
    <m/>
    <n v="31"/>
    <m/>
    <n v="1"/>
    <m/>
    <m/>
  </r>
  <r>
    <s v="AXF8245"/>
    <s v="M375"/>
    <s v="X61748"/>
    <s v="COL"/>
    <s v="410"/>
    <s v="NAVY"/>
    <x v="15"/>
    <s v="LGE"/>
    <m/>
    <n v="5"/>
    <m/>
    <m/>
    <n v="5"/>
    <m/>
    <m/>
    <m/>
    <m/>
  </r>
  <r>
    <s v="AXF8249"/>
    <s v="M375"/>
    <s v="X61748"/>
    <s v="COL"/>
    <s v="001"/>
    <s v="BLACK"/>
    <x v="15"/>
    <s v="LGE"/>
    <m/>
    <n v="27"/>
    <m/>
    <m/>
    <n v="27"/>
    <m/>
    <n v="1"/>
    <m/>
    <m/>
  </r>
  <r>
    <s v="AXZ3104"/>
    <s v="M375"/>
    <s v="X61748"/>
    <s v="COL"/>
    <s v="601"/>
    <s v="CARDINAL"/>
    <x v="15"/>
    <s v="LGE"/>
    <m/>
    <n v="9"/>
    <m/>
    <m/>
    <n v="9"/>
    <m/>
    <m/>
    <m/>
    <m/>
  </r>
  <r>
    <s v="AXE6753"/>
    <s v="M66"/>
    <s v="X65000"/>
    <s v="COL"/>
    <s v="001"/>
    <s v="BLACK"/>
    <x v="13"/>
    <s v="XLG"/>
    <m/>
    <n v="36"/>
    <m/>
    <m/>
    <n v="36"/>
    <m/>
    <n v="1"/>
    <m/>
    <m/>
  </r>
  <r>
    <s v="AXE6753"/>
    <s v="M66"/>
    <s v="X65000"/>
    <s v="COL"/>
    <s v="001"/>
    <s v="BLACK"/>
    <x v="13"/>
    <s v="XLG"/>
    <m/>
    <n v="36"/>
    <m/>
    <m/>
    <n v="36"/>
    <m/>
    <n v="1"/>
    <m/>
    <m/>
  </r>
  <r>
    <s v="AXZ5374"/>
    <s v="M305"/>
    <s v="X65000"/>
    <s v="COL"/>
    <s v="510"/>
    <s v="NEW PURPLE"/>
    <x v="13"/>
    <s v="2XL"/>
    <m/>
    <n v="36"/>
    <m/>
    <m/>
    <n v="36"/>
    <m/>
    <n v="1"/>
    <m/>
    <m/>
  </r>
  <r>
    <s v="AXE1020"/>
    <s v="M375"/>
    <s v="X61748"/>
    <s v="COL"/>
    <s v="038"/>
    <s v="ATHLETIC OXFORD (Delta)"/>
    <x v="15"/>
    <s v="SMA"/>
    <m/>
    <n v="3"/>
    <m/>
    <m/>
    <n v="3"/>
    <m/>
    <n v="1"/>
    <m/>
    <m/>
  </r>
  <r>
    <s v="AXE1186"/>
    <s v="M375"/>
    <s v="X61748"/>
    <s v="COL"/>
    <s v="017"/>
    <s v="BLACKENED ASH/INDIGO BERBER "/>
    <x v="15"/>
    <s v="SMA"/>
    <m/>
    <n v="6"/>
    <m/>
    <m/>
    <n v="6"/>
    <m/>
    <m/>
    <m/>
    <m/>
  </r>
  <r>
    <s v="AXZ5740"/>
    <s v="M375"/>
    <s v="X61748"/>
    <s v="COL"/>
    <s v="811"/>
    <s v="ORANGE"/>
    <x v="15"/>
    <s v="SMA"/>
    <m/>
    <n v="21"/>
    <m/>
    <m/>
    <n v="21"/>
    <m/>
    <m/>
    <m/>
    <m/>
  </r>
  <r>
    <s v="AXF4855"/>
    <s v="M375"/>
    <s v="X61748"/>
    <s v="COL"/>
    <s v="601"/>
    <s v="CARDINAL"/>
    <x v="15"/>
    <s v="SMA"/>
    <m/>
    <n v="6"/>
    <m/>
    <m/>
    <n v="6"/>
    <m/>
    <m/>
    <m/>
    <m/>
  </r>
  <r>
    <s v="AXE9099"/>
    <s v="M375"/>
    <s v="X61748"/>
    <s v="COL"/>
    <s v="210"/>
    <s v="ARMY BROWN"/>
    <x v="15"/>
    <s v="MED"/>
    <m/>
    <n v="7"/>
    <m/>
    <m/>
    <n v="7"/>
    <m/>
    <n v="1"/>
    <m/>
    <m/>
  </r>
  <r>
    <s v="AXZ5733"/>
    <s v="M375"/>
    <s v="X61748"/>
    <s v="COL"/>
    <s v="430"/>
    <s v="ROYAL"/>
    <x v="15"/>
    <s v="MED"/>
    <m/>
    <n v="5"/>
    <m/>
    <m/>
    <n v="5"/>
    <m/>
    <m/>
    <m/>
    <m/>
  </r>
  <r>
    <s v="AXX5515"/>
    <s v="M375"/>
    <s v="X61748"/>
    <s v="COL"/>
    <s v="001"/>
    <s v="BLACK"/>
    <x v="15"/>
    <s v="MED"/>
    <m/>
    <n v="15"/>
    <m/>
    <m/>
    <n v="15"/>
    <m/>
    <m/>
    <m/>
    <m/>
  </r>
  <r>
    <s v="AXZ3092"/>
    <s v="M375"/>
    <s v="X61748"/>
    <s v="COL"/>
    <s v="410"/>
    <s v="NAVY"/>
    <x v="15"/>
    <s v="MED"/>
    <m/>
    <n v="9"/>
    <m/>
    <m/>
    <n v="9"/>
    <m/>
    <m/>
    <m/>
    <m/>
  </r>
  <r>
    <s v="AXF4854"/>
    <s v="M375"/>
    <s v="X61748"/>
    <s v="COL"/>
    <s v="430"/>
    <s v="ROYAL"/>
    <x v="15"/>
    <s v="MED"/>
    <m/>
    <n v="31"/>
    <m/>
    <m/>
    <n v="31"/>
    <m/>
    <n v="1"/>
    <m/>
    <m/>
  </r>
  <r>
    <s v="AXZ9166"/>
    <s v="M375"/>
    <s v="X61748"/>
    <s v="COL"/>
    <s v="268"/>
    <s v="SAND"/>
    <x v="15"/>
    <s v="MED"/>
    <m/>
    <n v="3"/>
    <m/>
    <m/>
    <n v="3"/>
    <m/>
    <m/>
    <m/>
    <m/>
  </r>
  <r>
    <s v="AXZ3092"/>
    <s v="M375"/>
    <s v="X61748"/>
    <s v="COL"/>
    <s v="410"/>
    <s v="NAVY"/>
    <x v="15"/>
    <s v="MED"/>
    <m/>
    <n v="2"/>
    <m/>
    <m/>
    <n v="2"/>
    <m/>
    <m/>
    <m/>
    <m/>
  </r>
  <r>
    <s v="AXZ5739"/>
    <s v="M375"/>
    <s v="X61748"/>
    <s v="COL"/>
    <s v="301"/>
    <s v="DK GREEN"/>
    <x v="15"/>
    <s v="2XL"/>
    <m/>
    <n v="24"/>
    <m/>
    <m/>
    <n v="24"/>
    <m/>
    <n v="1"/>
    <m/>
    <m/>
  </r>
  <r>
    <s v="AXZ5739"/>
    <s v="M375"/>
    <s v="X61748"/>
    <s v="COL"/>
    <s v="301"/>
    <s v="DK GREEN"/>
    <x v="15"/>
    <s v="2XL"/>
    <m/>
    <n v="24"/>
    <m/>
    <m/>
    <n v="24"/>
    <m/>
    <n v="1"/>
    <m/>
    <m/>
  </r>
  <r>
    <s v="AXZ5739"/>
    <s v="M375"/>
    <s v="X61748"/>
    <s v="COL"/>
    <s v="301"/>
    <s v="DK GREEN"/>
    <x v="15"/>
    <s v="2XL"/>
    <m/>
    <n v="24"/>
    <m/>
    <m/>
    <n v="24"/>
    <m/>
    <n v="1"/>
    <m/>
    <m/>
  </r>
  <r>
    <s v="AXZ9168"/>
    <s v="M375"/>
    <s v="X61748"/>
    <s v="COL"/>
    <s v="268"/>
    <s v="SAND"/>
    <x v="15"/>
    <s v="2XL"/>
    <m/>
    <n v="24"/>
    <m/>
    <m/>
    <n v="24"/>
    <m/>
    <n v="1"/>
    <m/>
    <m/>
  </r>
  <r>
    <s v="AXZ9168"/>
    <s v="M375"/>
    <s v="X61748"/>
    <s v="COL"/>
    <s v="268"/>
    <s v="SAND"/>
    <x v="15"/>
    <s v="2XL"/>
    <m/>
    <n v="24"/>
    <m/>
    <m/>
    <n v="24"/>
    <m/>
    <n v="1"/>
    <m/>
    <m/>
  </r>
  <r>
    <s v="AXZ9168"/>
    <s v="M375"/>
    <s v="X61748"/>
    <s v="COL"/>
    <s v="268"/>
    <s v="SAND"/>
    <x v="15"/>
    <s v="2XL"/>
    <m/>
    <n v="24"/>
    <m/>
    <m/>
    <n v="24"/>
    <m/>
    <n v="1"/>
    <m/>
    <m/>
  </r>
  <r>
    <s v="AXF4852"/>
    <s v="M375"/>
    <s v="X61748"/>
    <s v="COL"/>
    <s v="410"/>
    <s v="NAVY"/>
    <x v="15"/>
    <s v="2XL"/>
    <m/>
    <n v="24"/>
    <m/>
    <m/>
    <n v="24"/>
    <m/>
    <n v="1"/>
    <m/>
    <m/>
  </r>
  <r>
    <s v="AXZ9168"/>
    <s v="M375"/>
    <s v="X61748"/>
    <s v="COL"/>
    <s v="268"/>
    <s v="SAND"/>
    <x v="15"/>
    <s v="2XL"/>
    <m/>
    <n v="21"/>
    <m/>
    <m/>
    <n v="21"/>
    <m/>
    <n v="1"/>
    <m/>
    <m/>
  </r>
  <r>
    <s v="AXF4852"/>
    <s v="M375"/>
    <s v="X61748"/>
    <s v="COL"/>
    <s v="410"/>
    <s v="NAVY"/>
    <x v="15"/>
    <s v="2XL"/>
    <m/>
    <n v="3"/>
    <m/>
    <m/>
    <n v="3"/>
    <m/>
    <m/>
    <m/>
    <m/>
  </r>
  <r>
    <s v="AXZ5739"/>
    <s v="M375"/>
    <s v="X61748"/>
    <s v="COL"/>
    <s v="301"/>
    <s v="DK GREEN"/>
    <x v="15"/>
    <s v="2XL"/>
    <m/>
    <n v="16"/>
    <m/>
    <m/>
    <n v="16"/>
    <m/>
    <n v="1"/>
    <m/>
    <m/>
  </r>
  <r>
    <s v="AXZ9168"/>
    <s v="M375"/>
    <s v="X61748"/>
    <s v="COL"/>
    <s v="268"/>
    <s v="SAND"/>
    <x v="15"/>
    <s v="2XL"/>
    <m/>
    <n v="8"/>
    <m/>
    <m/>
    <n v="8"/>
    <m/>
    <m/>
    <m/>
    <m/>
  </r>
  <r>
    <s v="AXZ5738"/>
    <s v="M375"/>
    <s v="X61748"/>
    <s v="COL"/>
    <s v="301"/>
    <s v="DK GREEN"/>
    <x v="15"/>
    <s v="XLG"/>
    <m/>
    <n v="24"/>
    <m/>
    <m/>
    <n v="24"/>
    <m/>
    <n v="1"/>
    <m/>
    <m/>
  </r>
  <r>
    <s v="AXZ9170"/>
    <s v="M375"/>
    <s v="X61748"/>
    <s v="COL"/>
    <s v="811"/>
    <s v="ORANGE"/>
    <x v="15"/>
    <s v="XLG"/>
    <m/>
    <n v="24"/>
    <m/>
    <m/>
    <n v="24"/>
    <m/>
    <n v="1"/>
    <m/>
    <m/>
  </r>
  <r>
    <s v="AXZ5738"/>
    <s v="M375"/>
    <s v="X61748"/>
    <s v="COL"/>
    <s v="301"/>
    <s v="DK GREEN"/>
    <x v="15"/>
    <s v="XLG"/>
    <m/>
    <n v="12"/>
    <m/>
    <m/>
    <n v="12"/>
    <m/>
    <n v="1"/>
    <m/>
    <m/>
  </r>
  <r>
    <s v="AXF4858"/>
    <s v="M375"/>
    <s v="X61748"/>
    <s v="COL"/>
    <s v="210"/>
    <s v="ARMY BROWN"/>
    <x v="15"/>
    <s v="XLG"/>
    <m/>
    <n v="12"/>
    <m/>
    <m/>
    <n v="12"/>
    <m/>
    <m/>
    <m/>
    <m/>
  </r>
  <r>
    <s v="AXF4858"/>
    <s v="M375"/>
    <s v="X61748"/>
    <s v="COL"/>
    <s v="210"/>
    <s v="ARMY BROWN"/>
    <x v="15"/>
    <s v="XLG"/>
    <m/>
    <n v="18"/>
    <m/>
    <m/>
    <n v="18"/>
    <m/>
    <n v="1"/>
    <m/>
    <m/>
  </r>
  <r>
    <s v="AXZ3100"/>
    <s v="M375"/>
    <s v="X61748"/>
    <s v="COL"/>
    <s v="309"/>
    <s v="OD GREEN"/>
    <x v="15"/>
    <s v="XLG"/>
    <m/>
    <n v="6"/>
    <m/>
    <m/>
    <n v="6"/>
    <m/>
    <m/>
    <m/>
    <m/>
  </r>
  <r>
    <s v="AXZ3100"/>
    <s v="M375"/>
    <s v="X61748"/>
    <s v="COL"/>
    <s v="309"/>
    <s v="OD GREEN"/>
    <x v="15"/>
    <s v="XLG"/>
    <m/>
    <n v="17"/>
    <m/>
    <m/>
    <n v="17"/>
    <m/>
    <n v="1"/>
    <m/>
    <m/>
  </r>
  <r>
    <s v="AXZ9170"/>
    <s v="M375"/>
    <s v="X61748"/>
    <s v="COL"/>
    <s v="811"/>
    <s v="ORANGE"/>
    <x v="15"/>
    <s v="XLG"/>
    <m/>
    <n v="7"/>
    <m/>
    <m/>
    <n v="7"/>
    <m/>
    <m/>
    <m/>
    <m/>
  </r>
  <r>
    <s v="AXF8250"/>
    <s v="M375"/>
    <s v="X61748"/>
    <s v="COL"/>
    <s v="001"/>
    <s v="BLACK"/>
    <x v="15"/>
    <s v="XLG"/>
    <m/>
    <n v="18"/>
    <m/>
    <m/>
    <n v="18"/>
    <m/>
    <n v="1"/>
    <m/>
    <m/>
  </r>
  <r>
    <s v="AXZ9167"/>
    <s v="M375"/>
    <s v="X61748"/>
    <s v="COL"/>
    <s v="268"/>
    <s v="SAND"/>
    <x v="15"/>
    <s v="XLG"/>
    <m/>
    <n v="1"/>
    <m/>
    <m/>
    <n v="1"/>
    <m/>
    <m/>
    <m/>
    <m/>
  </r>
  <r>
    <s v="AXZ3097"/>
    <s v="M375"/>
    <s v="X61748"/>
    <s v="COL"/>
    <s v="001"/>
    <s v="BLACK"/>
    <x v="15"/>
    <s v="XLG"/>
    <m/>
    <n v="5"/>
    <m/>
    <m/>
    <n v="5"/>
    <m/>
    <m/>
    <m/>
    <m/>
  </r>
  <r>
    <s v="AXZ5732"/>
    <s v="M375"/>
    <s v="X61748"/>
    <s v="COL"/>
    <s v="430"/>
    <s v="ROYAL"/>
    <x v="15"/>
    <s v="LGE"/>
    <m/>
    <n v="5"/>
    <m/>
    <m/>
    <n v="5"/>
    <m/>
    <n v="1"/>
    <m/>
    <m/>
  </r>
  <r>
    <s v="AXZ3014"/>
    <s v="M375"/>
    <s v="X61748"/>
    <s v="COL"/>
    <s v="001"/>
    <s v="BLACK"/>
    <x v="15"/>
    <s v="LGE"/>
    <m/>
    <n v="2"/>
    <m/>
    <m/>
    <n v="2"/>
    <m/>
    <m/>
    <m/>
    <m/>
  </r>
  <r>
    <s v="AXF9054"/>
    <s v="M375"/>
    <s v="X61748"/>
    <s v="COL"/>
    <s v="301"/>
    <s v="DK GREEN"/>
    <x v="15"/>
    <s v="LGE"/>
    <m/>
    <n v="11"/>
    <m/>
    <m/>
    <n v="11"/>
    <m/>
    <m/>
    <m/>
    <m/>
  </r>
  <r>
    <s v="AXF4853"/>
    <s v="M375"/>
    <s v="X61748"/>
    <s v="COL"/>
    <s v="430"/>
    <s v="ROYAL"/>
    <x v="15"/>
    <s v="LGE"/>
    <m/>
    <n v="18"/>
    <m/>
    <m/>
    <n v="18"/>
    <m/>
    <m/>
    <m/>
    <m/>
  </r>
  <r>
    <s v="AX8RT80"/>
    <s v="B252"/>
    <s v="XSB252"/>
    <s v="COL"/>
    <s v="002"/>
    <s v="OXFORD"/>
    <x v="16"/>
    <s v="XSM"/>
    <m/>
    <n v="23"/>
    <m/>
    <m/>
    <n v="23"/>
    <m/>
    <n v="1"/>
    <m/>
    <m/>
  </r>
  <r>
    <s v="AXB5540"/>
    <s v="B252"/>
    <s v="XSB252"/>
    <s v="COL"/>
    <s v="410"/>
    <s v="NAVY"/>
    <x v="16"/>
    <s v="XSM"/>
    <m/>
    <n v="21"/>
    <m/>
    <m/>
    <n v="21"/>
    <m/>
    <m/>
    <m/>
    <m/>
  </r>
  <r>
    <s v="AXF4866"/>
    <s v="B252"/>
    <s v="XSB252"/>
    <s v="COL"/>
    <s v="710"/>
    <s v="LT GOLD"/>
    <x v="16"/>
    <s v="XSM"/>
    <m/>
    <n v="27"/>
    <m/>
    <m/>
    <n v="27"/>
    <m/>
    <m/>
    <m/>
    <m/>
  </r>
  <r>
    <s v="AXF4864"/>
    <s v="B252"/>
    <s v="XSB252"/>
    <s v="COL"/>
    <s v="410"/>
    <s v="NAVY"/>
    <x v="16"/>
    <s v="XSM"/>
    <m/>
    <n v="1"/>
    <m/>
    <m/>
    <n v="1"/>
    <m/>
    <m/>
    <m/>
    <m/>
  </r>
  <r>
    <s v="AXZ5375"/>
    <s v="M305"/>
    <s v="X65000"/>
    <s v="COL"/>
    <s v="601"/>
    <s v="CARDINAL"/>
    <x v="13"/>
    <s v="XLG"/>
    <m/>
    <n v="13"/>
    <m/>
    <m/>
    <n v="13"/>
    <m/>
    <n v="1"/>
    <m/>
    <m/>
  </r>
  <r>
    <s v="AXF8606"/>
    <s v="M305"/>
    <s v="X65000"/>
    <s v="COL"/>
    <s v="410"/>
    <s v="NAVY"/>
    <x v="13"/>
    <s v="XLG"/>
    <m/>
    <n v="22"/>
    <m/>
    <m/>
    <n v="22"/>
    <m/>
    <m/>
    <m/>
    <m/>
  </r>
  <r>
    <s v="AXE1198"/>
    <s v="M305"/>
    <s v="X65000"/>
    <s v="COL"/>
    <s v="309"/>
    <s v="OD GREEN"/>
    <x v="13"/>
    <s v="XLG"/>
    <m/>
    <n v="1"/>
    <m/>
    <m/>
    <n v="1"/>
    <m/>
    <m/>
    <m/>
    <m/>
  </r>
  <r>
    <s v="AXW0820"/>
    <s v="M375"/>
    <s v="X61748"/>
    <s v="COL"/>
    <s v="210"/>
    <s v="ARMY BROWN"/>
    <x v="15"/>
    <s v="XLG"/>
    <m/>
    <n v="24"/>
    <m/>
    <m/>
    <n v="24"/>
    <m/>
    <n v="1"/>
    <m/>
    <m/>
  </r>
  <r>
    <s v="AXZ5730"/>
    <s v="M375"/>
    <s v="X61748"/>
    <s v="COL"/>
    <s v="410"/>
    <s v="NAVY"/>
    <x v="15"/>
    <s v="XLG"/>
    <m/>
    <n v="12"/>
    <m/>
    <m/>
    <n v="12"/>
    <m/>
    <n v="1"/>
    <m/>
    <m/>
  </r>
  <r>
    <s v="AXW0820"/>
    <s v="M375"/>
    <s v="X61748"/>
    <s v="COL"/>
    <s v="210"/>
    <s v="ARMY BROWN"/>
    <x v="15"/>
    <s v="XLG"/>
    <m/>
    <n v="12"/>
    <m/>
    <m/>
    <n v="12"/>
    <m/>
    <m/>
    <m/>
    <m/>
  </r>
  <r>
    <s v="AXZ3097"/>
    <s v="M375"/>
    <s v="X61748"/>
    <s v="COL"/>
    <s v="001"/>
    <s v="BLACK"/>
    <x v="15"/>
    <s v="XLG"/>
    <m/>
    <n v="3"/>
    <m/>
    <m/>
    <n v="3"/>
    <m/>
    <n v="1"/>
    <m/>
    <m/>
  </r>
  <r>
    <s v="AXZ9170"/>
    <s v="M375"/>
    <s v="X61748"/>
    <s v="COL"/>
    <s v="811"/>
    <s v="ORANGE"/>
    <x v="15"/>
    <s v="XLG"/>
    <m/>
    <n v="1"/>
    <m/>
    <m/>
    <n v="1"/>
    <m/>
    <m/>
    <m/>
    <m/>
  </r>
  <r>
    <s v="AXF4856"/>
    <s v="M375"/>
    <s v="X61748"/>
    <s v="COL"/>
    <s v="601"/>
    <s v="CARDINAL"/>
    <x v="15"/>
    <s v="XLG"/>
    <m/>
    <n v="20"/>
    <m/>
    <m/>
    <n v="20"/>
    <m/>
    <m/>
    <m/>
    <m/>
  </r>
  <r>
    <s v="AXZ3096"/>
    <s v="M375"/>
    <s v="X61748"/>
    <s v="COL"/>
    <s v="001"/>
    <s v="BLACK"/>
    <x v="15"/>
    <s v="MED"/>
    <m/>
    <n v="36"/>
    <m/>
    <m/>
    <n v="36"/>
    <m/>
    <n v="1"/>
    <m/>
    <m/>
  </r>
  <r>
    <s v="AXZ3096"/>
    <s v="M375"/>
    <s v="X61748"/>
    <s v="COL"/>
    <s v="001"/>
    <s v="BLACK"/>
    <x v="15"/>
    <s v="MED"/>
    <m/>
    <n v="10"/>
    <m/>
    <m/>
    <n v="10"/>
    <m/>
    <n v="1"/>
    <m/>
    <m/>
  </r>
  <r>
    <s v="AXF4857"/>
    <s v="M375"/>
    <s v="X61748"/>
    <s v="COL"/>
    <s v="210"/>
    <s v="ARMY BROWN"/>
    <x v="15"/>
    <s v="MED"/>
    <m/>
    <n v="10"/>
    <m/>
    <m/>
    <n v="10"/>
    <m/>
    <m/>
    <m/>
    <m/>
  </r>
  <r>
    <s v="AXX5518"/>
    <s v="M375"/>
    <s v="X61748"/>
    <s v="COL"/>
    <s v="038"/>
    <s v="ATHLETIC OXFORD (Delta)"/>
    <x v="15"/>
    <s v="MED"/>
    <m/>
    <n v="5"/>
    <m/>
    <m/>
    <n v="5"/>
    <m/>
    <m/>
    <m/>
    <m/>
  </r>
  <r>
    <s v="AXF8246"/>
    <s v="M375"/>
    <s v="X61748"/>
    <s v="COL"/>
    <s v="410"/>
    <s v="NAVY"/>
    <x v="15"/>
    <s v="MED"/>
    <m/>
    <n v="10"/>
    <m/>
    <m/>
    <n v="10"/>
    <m/>
    <m/>
    <m/>
    <m/>
  </r>
  <r>
    <s v="AXZ3092"/>
    <s v="M375"/>
    <s v="X61748"/>
    <s v="COL"/>
    <s v="410"/>
    <s v="NAVY"/>
    <x v="15"/>
    <s v="MED"/>
    <m/>
    <n v="1"/>
    <m/>
    <m/>
    <n v="1"/>
    <m/>
    <m/>
    <m/>
    <m/>
  </r>
  <r>
    <s v="AXE1179"/>
    <s v="M375"/>
    <s v="X61748"/>
    <s v="COL"/>
    <s v="001"/>
    <s v="BLACK"/>
    <x v="15"/>
    <s v="LGE"/>
    <m/>
    <n v="31"/>
    <m/>
    <m/>
    <n v="31"/>
    <m/>
    <n v="1"/>
    <m/>
    <m/>
  </r>
  <r>
    <s v="AXZ3099"/>
    <s v="M375"/>
    <s v="X61748"/>
    <s v="COL"/>
    <s v="309"/>
    <s v="OD GREEN"/>
    <x v="15"/>
    <s v="LGE"/>
    <m/>
    <n v="2"/>
    <m/>
    <m/>
    <n v="2"/>
    <m/>
    <m/>
    <m/>
    <m/>
  </r>
  <r>
    <s v="AXZ9165"/>
    <s v="M375"/>
    <s v="X61748"/>
    <s v="COL"/>
    <s v="268"/>
    <s v="SAND"/>
    <x v="15"/>
    <s v="LGE"/>
    <m/>
    <n v="3"/>
    <m/>
    <m/>
    <n v="3"/>
    <m/>
    <m/>
    <m/>
    <m/>
  </r>
  <r>
    <s v="AXF8248"/>
    <s v="M375"/>
    <s v="X61748"/>
    <s v="COL"/>
    <s v="430"/>
    <s v="ROYAL"/>
    <x v="15"/>
    <s v="2XL"/>
    <m/>
    <n v="8"/>
    <m/>
    <m/>
    <n v="8"/>
    <m/>
    <n v="1"/>
    <m/>
    <m/>
  </r>
  <r>
    <s v="AXF4852"/>
    <s v="M375"/>
    <s v="X61748"/>
    <s v="COL"/>
    <s v="410"/>
    <s v="NAVY"/>
    <x v="15"/>
    <s v="2XL"/>
    <m/>
    <n v="3"/>
    <m/>
    <m/>
    <n v="3"/>
    <m/>
    <m/>
    <m/>
    <m/>
  </r>
  <r>
    <s v="AXZ9168"/>
    <s v="M375"/>
    <s v="X61748"/>
    <s v="COL"/>
    <s v="268"/>
    <s v="SAND"/>
    <x v="15"/>
    <s v="2XL"/>
    <m/>
    <n v="13"/>
    <m/>
    <m/>
    <n v="13"/>
    <m/>
    <m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F4856"/>
    <s v="M375"/>
    <s v="X61748"/>
    <s v="COL"/>
    <s v="601"/>
    <s v="CARDINAL"/>
    <x v="15"/>
    <s v="XLG"/>
    <m/>
    <n v="24"/>
    <m/>
    <m/>
    <n v="24"/>
    <m/>
    <n v="1"/>
    <m/>
    <m/>
  </r>
  <r>
    <s v="AXZ5730"/>
    <s v="M375"/>
    <s v="X61748"/>
    <s v="COL"/>
    <s v="410"/>
    <s v="NAVY"/>
    <x v="15"/>
    <s v="XLG"/>
    <m/>
    <n v="24"/>
    <m/>
    <m/>
    <n v="24"/>
    <m/>
    <n v="1"/>
    <m/>
    <m/>
  </r>
  <r>
    <s v="AXZ5730"/>
    <s v="M375"/>
    <s v="X61748"/>
    <s v="COL"/>
    <s v="410"/>
    <s v="NAVY"/>
    <x v="15"/>
    <s v="XLG"/>
    <m/>
    <n v="24"/>
    <m/>
    <m/>
    <n v="24"/>
    <m/>
    <n v="1"/>
    <m/>
    <m/>
  </r>
  <r>
    <s v="AXZ5730"/>
    <s v="M375"/>
    <s v="X61748"/>
    <s v="COL"/>
    <s v="410"/>
    <s v="NAVY"/>
    <x v="15"/>
    <s v="XLG"/>
    <m/>
    <n v="24"/>
    <m/>
    <m/>
    <n v="24"/>
    <m/>
    <n v="1"/>
    <m/>
    <m/>
  </r>
  <r>
    <s v="AXZ5730"/>
    <s v="M375"/>
    <s v="X61748"/>
    <s v="COL"/>
    <s v="410"/>
    <s v="NAVY"/>
    <x v="15"/>
    <s v="XLG"/>
    <m/>
    <n v="24"/>
    <m/>
    <m/>
    <n v="24"/>
    <m/>
    <n v="1"/>
    <m/>
    <m/>
  </r>
  <r>
    <s v="AXF8247"/>
    <s v="M375"/>
    <s v="X61748"/>
    <s v="COL"/>
    <s v="410"/>
    <s v="NAVY"/>
    <x v="15"/>
    <s v="XLG"/>
    <m/>
    <n v="22"/>
    <m/>
    <m/>
    <n v="22"/>
    <m/>
    <n v="1"/>
    <m/>
    <m/>
  </r>
  <r>
    <s v="AXW0815"/>
    <s v="M375"/>
    <s v="X61748"/>
    <s v="COL"/>
    <s v="033"/>
    <s v="CHARCOAL HEATHER"/>
    <x v="15"/>
    <s v="XLG"/>
    <m/>
    <n v="2"/>
    <m/>
    <m/>
    <n v="2"/>
    <m/>
    <m/>
    <m/>
    <m/>
  </r>
  <r>
    <s v="AXZ5736"/>
    <s v="M375"/>
    <s v="X61748"/>
    <s v="COL"/>
    <s v="309"/>
    <s v="OD GREEN"/>
    <x v="15"/>
    <s v="XLG"/>
    <m/>
    <n v="24"/>
    <m/>
    <m/>
    <n v="24"/>
    <m/>
    <n v="1"/>
    <m/>
    <m/>
  </r>
  <r>
    <s v="AXZ5736"/>
    <s v="M375"/>
    <s v="X61748"/>
    <s v="COL"/>
    <s v="309"/>
    <s v="OD GREEN"/>
    <x v="15"/>
    <s v="XLG"/>
    <m/>
    <n v="24"/>
    <m/>
    <m/>
    <n v="24"/>
    <m/>
    <n v="1"/>
    <m/>
    <m/>
  </r>
  <r>
    <s v="AXZ5736"/>
    <s v="M375"/>
    <s v="X61748"/>
    <s v="COL"/>
    <s v="309"/>
    <s v="OD GREEN"/>
    <x v="15"/>
    <s v="XLG"/>
    <m/>
    <n v="24"/>
    <m/>
    <m/>
    <n v="24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E1179"/>
    <s v="M375"/>
    <s v="X61748"/>
    <s v="COL"/>
    <s v="001"/>
    <s v="BLACK"/>
    <x v="15"/>
    <s v="LGE"/>
    <m/>
    <n v="36"/>
    <m/>
    <m/>
    <n v="36"/>
    <m/>
    <n v="1"/>
    <m/>
    <m/>
  </r>
  <r>
    <s v="AXZ3099"/>
    <s v="M375"/>
    <s v="X61748"/>
    <s v="COL"/>
    <s v="309"/>
    <s v="OD GREEN"/>
    <x v="15"/>
    <s v="LGE"/>
    <m/>
    <n v="36"/>
    <m/>
    <m/>
    <n v="36"/>
    <m/>
    <n v="1"/>
    <m/>
    <m/>
  </r>
  <r>
    <s v="AXZ3099"/>
    <s v="M375"/>
    <s v="X61748"/>
    <s v="COL"/>
    <s v="309"/>
    <s v="OD GREEN"/>
    <x v="15"/>
    <s v="LGE"/>
    <m/>
    <n v="36"/>
    <m/>
    <m/>
    <n v="36"/>
    <m/>
    <n v="1"/>
    <m/>
    <m/>
  </r>
  <r>
    <s v="AXZ3099"/>
    <s v="M375"/>
    <s v="X61748"/>
    <s v="COL"/>
    <s v="309"/>
    <s v="OD GREEN"/>
    <x v="15"/>
    <s v="LGE"/>
    <m/>
    <n v="36"/>
    <m/>
    <m/>
    <n v="36"/>
    <m/>
    <n v="1"/>
    <m/>
    <m/>
  </r>
  <r>
    <s v="AXZ3099"/>
    <s v="M375"/>
    <s v="X61748"/>
    <s v="COL"/>
    <s v="309"/>
    <s v="OD GREEN"/>
    <x v="15"/>
    <s v="LGE"/>
    <m/>
    <n v="36"/>
    <m/>
    <m/>
    <n v="36"/>
    <m/>
    <n v="1"/>
    <m/>
    <m/>
  </r>
  <r>
    <s v="AXZ3099"/>
    <s v="M375"/>
    <s v="X61748"/>
    <s v="COL"/>
    <s v="309"/>
    <s v="OD GREEN"/>
    <x v="15"/>
    <s v="LGE"/>
    <m/>
    <n v="36"/>
    <m/>
    <m/>
    <n v="36"/>
    <m/>
    <n v="1"/>
    <m/>
    <m/>
  </r>
  <r>
    <s v="AXZ5731"/>
    <s v="M375"/>
    <s v="X61748"/>
    <s v="COL"/>
    <s v="410"/>
    <s v="NAVY"/>
    <x v="15"/>
    <s v="2XL"/>
    <m/>
    <n v="24"/>
    <m/>
    <m/>
    <n v="24"/>
    <m/>
    <n v="1"/>
    <m/>
    <m/>
  </r>
  <r>
    <s v="AXZ5731"/>
    <s v="M375"/>
    <s v="X61748"/>
    <s v="COL"/>
    <s v="410"/>
    <s v="NAVY"/>
    <x v="15"/>
    <s v="2XL"/>
    <m/>
    <n v="24"/>
    <m/>
    <m/>
    <n v="24"/>
    <m/>
    <n v="1"/>
    <m/>
    <m/>
  </r>
  <r>
    <s v="AXZ5731"/>
    <s v="M375"/>
    <s v="X61748"/>
    <s v="COL"/>
    <s v="410"/>
    <s v="NAVY"/>
    <x v="15"/>
    <s v="2XL"/>
    <m/>
    <n v="24"/>
    <m/>
    <m/>
    <n v="24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366"/>
    <s v="B345"/>
    <s v="X11736"/>
    <s v="COL"/>
    <s v="710"/>
    <s v="LT GOLD"/>
    <x v="18"/>
    <s v="XLG"/>
    <m/>
    <n v="48"/>
    <m/>
    <m/>
    <n v="48"/>
    <m/>
    <n v="1"/>
    <m/>
    <m/>
  </r>
  <r>
    <s v="AXZ5731"/>
    <s v="M375"/>
    <s v="X61748"/>
    <s v="COL"/>
    <s v="410"/>
    <s v="NAVY"/>
    <x v="15"/>
    <s v="2XL"/>
    <m/>
    <n v="24"/>
    <m/>
    <m/>
    <n v="24"/>
    <m/>
    <n v="1"/>
    <m/>
    <m/>
  </r>
  <r>
    <s v="AXZ5731"/>
    <s v="M375"/>
    <s v="X61748"/>
    <s v="COL"/>
    <s v="410"/>
    <s v="NAVY"/>
    <x v="15"/>
    <s v="2XL"/>
    <m/>
    <n v="24"/>
    <m/>
    <m/>
    <n v="24"/>
    <m/>
    <n v="1"/>
    <m/>
    <m/>
  </r>
  <r>
    <s v="AXZ5731"/>
    <s v="M375"/>
    <s v="X61748"/>
    <s v="COL"/>
    <s v="410"/>
    <s v="NAVY"/>
    <x v="15"/>
    <s v="2XL"/>
    <m/>
    <n v="24"/>
    <m/>
    <m/>
    <n v="24"/>
    <m/>
    <n v="1"/>
    <m/>
    <m/>
  </r>
  <r>
    <s v="AXF4853"/>
    <s v="M375"/>
    <s v="X61748"/>
    <s v="COL"/>
    <s v="430"/>
    <s v="ROYAL"/>
    <x v="15"/>
    <s v="LGE"/>
    <m/>
    <n v="3"/>
    <m/>
    <m/>
    <n v="3"/>
    <m/>
    <n v="1"/>
    <m/>
    <m/>
  </r>
  <r>
    <s v="AXF8245"/>
    <s v="M375"/>
    <s v="X61748"/>
    <s v="COL"/>
    <s v="410"/>
    <s v="NAVY"/>
    <x v="15"/>
    <s v="LGE"/>
    <m/>
    <n v="13"/>
    <m/>
    <m/>
    <n v="13"/>
    <m/>
    <m/>
    <m/>
    <m/>
  </r>
  <r>
    <s v="AXZ9165"/>
    <s v="M375"/>
    <s v="X61748"/>
    <s v="COL"/>
    <s v="268"/>
    <s v="SAND"/>
    <x v="15"/>
    <s v="LGE"/>
    <m/>
    <n v="5"/>
    <m/>
    <m/>
    <n v="5"/>
    <m/>
    <m/>
    <m/>
    <m/>
  </r>
  <r>
    <s v="AXW0817"/>
    <s v="M375"/>
    <s v="X61748"/>
    <s v="COL"/>
    <s v="268"/>
    <s v="SAND"/>
    <x v="15"/>
    <s v="LGE"/>
    <m/>
    <n v="15"/>
    <m/>
    <m/>
    <n v="15"/>
    <m/>
    <m/>
    <m/>
    <m/>
  </r>
  <r>
    <s v="AXX5522"/>
    <s v="M305"/>
    <s v="X65000"/>
    <s v="COL"/>
    <s v="410"/>
    <s v="NAVY"/>
    <x v="13"/>
    <s v="2XL"/>
    <m/>
    <n v="36"/>
    <m/>
    <m/>
    <n v="36"/>
    <m/>
    <n v="1"/>
    <m/>
    <m/>
  </r>
  <r>
    <s v="AXX5522"/>
    <s v="M305"/>
    <s v="X65000"/>
    <s v="COL"/>
    <s v="410"/>
    <s v="NAVY"/>
    <x v="13"/>
    <s v="2XL"/>
    <m/>
    <n v="22"/>
    <m/>
    <m/>
    <n v="22"/>
    <m/>
    <n v="1"/>
    <m/>
    <m/>
  </r>
  <r>
    <s v="AXZ5374"/>
    <s v="M305"/>
    <s v="X65000"/>
    <s v="COL"/>
    <s v="510"/>
    <s v="NEW PURPLE"/>
    <x v="13"/>
    <s v="2XL"/>
    <m/>
    <n v="12"/>
    <m/>
    <m/>
    <n v="12"/>
    <m/>
    <m/>
    <m/>
    <m/>
  </r>
  <r>
    <s v="AXF8244"/>
    <s v="M305"/>
    <s v="X65000"/>
    <s v="COL"/>
    <s v="410"/>
    <s v="NAVY"/>
    <x v="13"/>
    <s v="2XL"/>
    <m/>
    <n v="2"/>
    <m/>
    <m/>
    <n v="2"/>
    <m/>
    <m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E1153"/>
    <s v="M66"/>
    <s v="X65000"/>
    <s v="COL"/>
    <s v="001"/>
    <s v="BLACK"/>
    <x v="13"/>
    <s v="2XL"/>
    <m/>
    <n v="36"/>
    <m/>
    <m/>
    <n v="36"/>
    <m/>
    <n v="1"/>
    <m/>
    <m/>
  </r>
  <r>
    <s v="AXW5159"/>
    <s v="M375"/>
    <s v="X61748"/>
    <s v="COL"/>
    <s v="440"/>
    <s v="TEAL"/>
    <x v="15"/>
    <s v="2XL"/>
    <m/>
    <n v="24"/>
    <m/>
    <m/>
    <n v="24"/>
    <m/>
    <n v="1"/>
    <m/>
    <m/>
  </r>
  <r>
    <s v="AXW5159"/>
    <s v="M375"/>
    <s v="X61748"/>
    <s v="COL"/>
    <s v="440"/>
    <s v="TEAL"/>
    <x v="15"/>
    <s v="2XL"/>
    <m/>
    <n v="24"/>
    <m/>
    <m/>
    <n v="24"/>
    <m/>
    <n v="1"/>
    <m/>
    <m/>
  </r>
  <r>
    <s v="AXW5159"/>
    <s v="M375"/>
    <s v="X61748"/>
    <s v="COL"/>
    <s v="440"/>
    <s v="TEAL"/>
    <x v="15"/>
    <s v="2XL"/>
    <m/>
    <n v="20"/>
    <m/>
    <m/>
    <n v="20"/>
    <m/>
    <n v="1"/>
    <m/>
    <m/>
  </r>
  <r>
    <s v="AXW0813"/>
    <s v="M375"/>
    <s v="X61748"/>
    <s v="COL"/>
    <s v="001"/>
    <s v="BLACK"/>
    <x v="15"/>
    <s v="2XL"/>
    <m/>
    <n v="4"/>
    <m/>
    <m/>
    <n v="4"/>
    <m/>
    <m/>
    <m/>
    <m/>
  </r>
  <r>
    <s v="AXZ5730"/>
    <s v="M375"/>
    <s v="X61748"/>
    <s v="COL"/>
    <s v="410"/>
    <s v="NAVY"/>
    <x v="15"/>
    <s v="XLG"/>
    <m/>
    <n v="4"/>
    <m/>
    <m/>
    <n v="4"/>
    <m/>
    <n v="1"/>
    <m/>
    <m/>
  </r>
  <r>
    <s v="AXE1027"/>
    <s v="M375"/>
    <s v="X61748"/>
    <s v="COL"/>
    <s v="410"/>
    <s v="NAVY"/>
    <x v="15"/>
    <s v="XLG"/>
    <m/>
    <n v="9"/>
    <m/>
    <m/>
    <n v="9"/>
    <m/>
    <m/>
    <m/>
    <m/>
  </r>
  <r>
    <s v="AXW0815"/>
    <s v="M375"/>
    <s v="X61748"/>
    <s v="COL"/>
    <s v="033"/>
    <s v="CHARCOAL HEATHER"/>
    <x v="15"/>
    <s v="XLG"/>
    <m/>
    <n v="6"/>
    <m/>
    <m/>
    <n v="6"/>
    <m/>
    <m/>
    <m/>
    <m/>
  </r>
  <r>
    <s v="AXW0820"/>
    <s v="M375"/>
    <s v="X61748"/>
    <s v="COL"/>
    <s v="210"/>
    <s v="ARMY BROWN"/>
    <x v="15"/>
    <s v="XLG"/>
    <m/>
    <n v="3"/>
    <m/>
    <m/>
    <n v="3"/>
    <m/>
    <m/>
    <m/>
    <m/>
  </r>
  <r>
    <s v="AXW0818"/>
    <s v="M375"/>
    <s v="X61748"/>
    <s v="COL"/>
    <s v="268"/>
    <s v="SAND"/>
    <x v="15"/>
    <s v="XLG"/>
    <m/>
    <n v="2"/>
    <m/>
    <m/>
    <n v="2"/>
    <m/>
    <m/>
    <m/>
    <m/>
  </r>
  <r>
    <s v="AXW5157"/>
    <s v="M375"/>
    <s v="X61748"/>
    <s v="COL"/>
    <s v="TEAL"/>
    <s v="TEAL"/>
    <x v="15"/>
    <s v="SMA"/>
    <m/>
    <n v="29"/>
    <m/>
    <m/>
    <n v="29"/>
    <m/>
    <n v="1"/>
    <m/>
    <m/>
  </r>
  <r>
    <s v="AXF4855"/>
    <s v="M375"/>
    <s v="X61748"/>
    <s v="COL"/>
    <s v="601"/>
    <s v="CARDINAL"/>
    <x v="15"/>
    <s v="SMA"/>
    <m/>
    <n v="7"/>
    <m/>
    <m/>
    <n v="7"/>
    <m/>
    <m/>
    <m/>
    <m/>
  </r>
  <r>
    <s v="AXW5157"/>
    <s v="M375"/>
    <s v="X61748"/>
    <s v="COL"/>
    <s v="TEAL"/>
    <s v="TEAL"/>
    <x v="15"/>
    <s v="SMA"/>
    <m/>
    <n v="36"/>
    <m/>
    <m/>
    <n v="36"/>
    <m/>
    <n v="1"/>
    <m/>
    <m/>
  </r>
  <r>
    <s v="AXW5156"/>
    <s v="M375"/>
    <s v="X61748"/>
    <s v="COL"/>
    <s v="TEAL"/>
    <s v="TEAL"/>
    <x v="15"/>
    <s v="MED"/>
    <m/>
    <n v="36"/>
    <m/>
    <m/>
    <n v="36"/>
    <m/>
    <n v="1"/>
    <m/>
    <m/>
  </r>
  <r>
    <s v="AXZ3092"/>
    <s v="M375"/>
    <s v="X61748"/>
    <s v="COL"/>
    <s v="410"/>
    <s v="NAVY"/>
    <x v="15"/>
    <s v="MED"/>
    <m/>
    <n v="1"/>
    <m/>
    <m/>
    <n v="1"/>
    <m/>
    <n v="1"/>
    <m/>
    <m/>
  </r>
  <r>
    <s v="AXW5156"/>
    <s v="M375"/>
    <s v="X61748"/>
    <s v="COL"/>
    <s v="TEAL"/>
    <s v="TEAL"/>
    <x v="15"/>
    <s v="MED"/>
    <m/>
    <n v="29"/>
    <m/>
    <m/>
    <n v="29"/>
    <m/>
    <m/>
    <m/>
    <m/>
  </r>
  <r>
    <s v="AXW5161"/>
    <s v="M375"/>
    <s v="X61748"/>
    <s v="COL"/>
    <s v="POISG"/>
    <s v="POISON GREEN"/>
    <x v="15"/>
    <s v="MED"/>
    <m/>
    <n v="6"/>
    <m/>
    <m/>
    <n v="6"/>
    <m/>
    <m/>
    <m/>
    <m/>
  </r>
  <r>
    <s v="AX8LS65"/>
    <s v="M209"/>
    <s v="X28350"/>
    <s v="WHITE"/>
    <s v="926"/>
    <s v="WHITE/KELLY"/>
    <x v="21"/>
    <s v="2XL"/>
    <m/>
    <n v="48"/>
    <m/>
    <m/>
    <n v="48"/>
    <m/>
    <n v="1"/>
    <m/>
    <m/>
  </r>
  <r>
    <s v="AX8LS65"/>
    <s v="M209"/>
    <s v="X28350"/>
    <s v="WHITE"/>
    <s v="926"/>
    <s v="WHITE/KELLY"/>
    <x v="21"/>
    <s v="2XL"/>
    <m/>
    <n v="48"/>
    <m/>
    <m/>
    <n v="48"/>
    <m/>
    <n v="1"/>
    <m/>
    <m/>
  </r>
  <r>
    <s v="AX8LS65"/>
    <s v="M209"/>
    <s v="X28350"/>
    <s v="WHITE"/>
    <s v="926"/>
    <s v="WHITE/KELLY"/>
    <x v="21"/>
    <s v="2XL"/>
    <m/>
    <n v="48"/>
    <m/>
    <m/>
    <n v="48"/>
    <m/>
    <n v="1"/>
    <m/>
    <m/>
  </r>
  <r>
    <s v="AXX3737"/>
    <s v="B209"/>
    <s v="X28346"/>
    <s v="WHITE"/>
    <s v="112"/>
    <s v="WHITE/ROYAL"/>
    <x v="22"/>
    <s v="MED"/>
    <m/>
    <n v="72"/>
    <m/>
    <m/>
    <n v="72"/>
    <m/>
    <n v="1"/>
    <m/>
    <m/>
  </r>
  <r>
    <s v="AXZ5366"/>
    <s v="B345"/>
    <s v="X11736"/>
    <s v="COL"/>
    <s v="710"/>
    <s v="LT GOLD"/>
    <x v="18"/>
    <s v="XLG"/>
    <m/>
    <n v="41"/>
    <m/>
    <m/>
    <n v="41"/>
    <m/>
    <n v="1"/>
    <m/>
    <m/>
  </r>
  <r>
    <s v="AXV6876"/>
    <s v="B345"/>
    <s v="X11736"/>
    <s v="COL"/>
    <s v="410"/>
    <s v="NAVY"/>
    <x v="18"/>
    <s v="XLG"/>
    <m/>
    <n v="7"/>
    <m/>
    <m/>
    <n v="7"/>
    <m/>
    <m/>
    <m/>
    <m/>
  </r>
  <r>
    <s v="AX8LS65"/>
    <s v="M209"/>
    <s v="X28350"/>
    <s v="WHITE"/>
    <s v="926"/>
    <s v="WHITE/KELLY"/>
    <x v="21"/>
    <s v="2XL"/>
    <m/>
    <n v="24"/>
    <m/>
    <m/>
    <n v="24"/>
    <m/>
    <n v="1"/>
    <m/>
    <m/>
  </r>
  <r>
    <s v="AX6WR25"/>
    <s v="M209"/>
    <s v="X28350"/>
    <s v="WHITE"/>
    <s v="107"/>
    <s v="WHITE/BLACK"/>
    <x v="21"/>
    <s v="2XL"/>
    <m/>
    <n v="15"/>
    <m/>
    <m/>
    <n v="15"/>
    <m/>
    <m/>
    <m/>
    <m/>
  </r>
  <r>
    <s v="AX6CC36"/>
    <s v="M209"/>
    <s v="X28350"/>
    <s v="WHITE"/>
    <s v="111"/>
    <s v="WHITE/NAVY"/>
    <x v="21"/>
    <s v="2XL"/>
    <m/>
    <n v="9"/>
    <m/>
    <m/>
    <n v="9"/>
    <m/>
    <m/>
    <m/>
    <m/>
  </r>
  <r>
    <s v="AX8LS65"/>
    <s v="M209"/>
    <s v="X28350"/>
    <s v="WHITE"/>
    <s v="926"/>
    <s v="WHITE/KELLY"/>
    <x v="21"/>
    <s v="2XL"/>
    <m/>
    <n v="48"/>
    <m/>
    <m/>
    <n v="48"/>
    <m/>
    <n v="1"/>
    <m/>
    <m/>
  </r>
  <r>
    <s v="AX8LS65"/>
    <s v="M209"/>
    <s v="X28350"/>
    <s v="WHITE"/>
    <s v="926"/>
    <s v="WHITE/KELLY"/>
    <x v="21"/>
    <s v="2XL"/>
    <m/>
    <n v="48"/>
    <m/>
    <m/>
    <n v="48"/>
    <m/>
    <n v="1"/>
    <m/>
    <m/>
  </r>
  <r>
    <s v="AXX5520"/>
    <s v="M305"/>
    <s v="X65000"/>
    <s v="COL"/>
    <s v="410"/>
    <s v="NAVY"/>
    <x v="13"/>
    <s v="LGE"/>
    <m/>
    <n v="60"/>
    <m/>
    <m/>
    <n v="60"/>
    <m/>
    <n v="1"/>
    <m/>
    <m/>
  </r>
  <r>
    <s v="AXY6207"/>
    <s v="M305"/>
    <s v="X65000"/>
    <s v="COL"/>
    <s v="038"/>
    <s v="ATHLETIC OXFORD (Delta)"/>
    <x v="13"/>
    <s v="LGE"/>
    <m/>
    <n v="12"/>
    <m/>
    <m/>
    <n v="12"/>
    <m/>
    <m/>
    <m/>
    <m/>
  </r>
  <r>
    <s v="AXW6376"/>
    <s v="M305"/>
    <s v="X65000"/>
    <s v="COL"/>
    <s v="038"/>
    <s v="ATHLETIC OXFORD (Delta)"/>
    <x v="13"/>
    <s v="MED"/>
    <m/>
    <n v="72"/>
    <m/>
    <m/>
    <n v="72"/>
    <m/>
    <n v="1"/>
    <m/>
    <m/>
  </r>
  <r>
    <s v="AXE1197"/>
    <s v="M305"/>
    <s v="X65000"/>
    <s v="COL"/>
    <s v="309"/>
    <s v="OD GREEN"/>
    <x v="13"/>
    <s v="MED"/>
    <m/>
    <n v="17"/>
    <m/>
    <m/>
    <n v="17"/>
    <m/>
    <n v="1"/>
    <m/>
    <m/>
  </r>
  <r>
    <s v="AXW8516"/>
    <s v="M305"/>
    <s v="X65000"/>
    <s v="COL"/>
    <s v="038"/>
    <s v="ATHLETIC OXFORD (Delta)"/>
    <x v="13"/>
    <s v="MED"/>
    <m/>
    <n v="18"/>
    <m/>
    <m/>
    <n v="18"/>
    <m/>
    <m/>
    <m/>
    <m/>
  </r>
  <r>
    <s v="AXW8514"/>
    <s v="M305"/>
    <s v="X65000"/>
    <s v="COL"/>
    <s v="410"/>
    <s v="NAVY"/>
    <x v="13"/>
    <s v="MED"/>
    <m/>
    <n v="18"/>
    <m/>
    <m/>
    <n v="18"/>
    <m/>
    <m/>
    <m/>
    <m/>
  </r>
  <r>
    <s v="AXW6376"/>
    <s v="M305"/>
    <s v="X65000"/>
    <s v="COL"/>
    <s v="038"/>
    <s v="ATHLETIC OXFORD (Delta)"/>
    <x v="13"/>
    <s v="MED"/>
    <m/>
    <n v="19"/>
    <m/>
    <m/>
    <n v="19"/>
    <m/>
    <m/>
    <m/>
    <m/>
  </r>
  <r>
    <s v="AXW6376"/>
    <s v="M305"/>
    <s v="X65000"/>
    <s v="COL"/>
    <s v="038"/>
    <s v="ATHLETIC OXFORD (Delta)"/>
    <x v="13"/>
    <s v="MED"/>
    <m/>
    <n v="72"/>
    <m/>
    <m/>
    <n v="72"/>
    <m/>
    <n v="1"/>
    <m/>
    <m/>
  </r>
  <r>
    <s v="AXV6088"/>
    <s v="M305"/>
    <s v="X65000"/>
    <s v="COL"/>
    <s v="038"/>
    <s v="ATHLETIC OXFORD (Delta)"/>
    <x v="13"/>
    <s v="SMA"/>
    <m/>
    <n v="72"/>
    <m/>
    <m/>
    <n v="72"/>
    <m/>
    <n v="1"/>
    <m/>
    <m/>
  </r>
  <r>
    <s v="AXY4273"/>
    <s v="M305"/>
    <s v="X65000"/>
    <s v="COL"/>
    <s v="410"/>
    <s v="NAVY"/>
    <x v="13"/>
    <s v="SMA"/>
    <m/>
    <n v="5"/>
    <m/>
    <m/>
    <n v="5"/>
    <m/>
    <n v="1"/>
    <m/>
    <m/>
  </r>
  <r>
    <s v="AXD7276"/>
    <s v="M305"/>
    <s v="X65000"/>
    <s v="COL"/>
    <s v="DKSTL"/>
    <s v="DARK STEEL"/>
    <x v="13"/>
    <s v="SMA"/>
    <m/>
    <n v="24"/>
    <m/>
    <m/>
    <n v="24"/>
    <m/>
    <m/>
    <m/>
    <m/>
  </r>
  <r>
    <s v="AXW8517"/>
    <s v="M305"/>
    <s v="X65000"/>
    <s v="COL"/>
    <s v="038"/>
    <s v="ATHLETIC OXFORD (Delta)"/>
    <x v="13"/>
    <s v="SMA"/>
    <m/>
    <n v="18"/>
    <m/>
    <m/>
    <n v="18"/>
    <m/>
    <m/>
    <m/>
    <m/>
  </r>
  <r>
    <s v="AXV6088"/>
    <s v="M305"/>
    <s v="X65000"/>
    <s v="COL"/>
    <s v="038"/>
    <s v="ATHLETIC OXFORD (Delta)"/>
    <x v="13"/>
    <s v="SMA"/>
    <m/>
    <n v="25"/>
    <m/>
    <m/>
    <n v="25"/>
    <m/>
    <m/>
    <m/>
    <m/>
  </r>
  <r>
    <s v="AXW8518"/>
    <s v="M305"/>
    <s v="X65000"/>
    <s v="COL"/>
    <s v="672"/>
    <s v="HOT PINK"/>
    <x v="13"/>
    <s v="LGE"/>
    <m/>
    <n v="48"/>
    <m/>
    <m/>
    <n v="48"/>
    <m/>
    <n v="1"/>
    <m/>
    <m/>
  </r>
  <r>
    <s v="AXX9*429"/>
    <s v="M305"/>
    <s v="X65000"/>
    <s v="COL"/>
    <s v="268"/>
    <s v="SAND"/>
    <x v="13"/>
    <s v="LGE"/>
    <m/>
    <n v="6"/>
    <m/>
    <m/>
    <n v="6"/>
    <m/>
    <m/>
    <m/>
    <m/>
  </r>
  <r>
    <s v="AXY6210"/>
    <s v="905MS"/>
    <s v="X65000"/>
    <s v="COL"/>
    <s v="268"/>
    <s v="SAND"/>
    <x v="20"/>
    <s v="LGE"/>
    <m/>
    <n v="10"/>
    <m/>
    <m/>
    <n v="10"/>
    <m/>
    <m/>
    <m/>
    <m/>
  </r>
  <r>
    <s v="AXW8508"/>
    <s v="M305"/>
    <s v="X65000"/>
    <s v="COL"/>
    <s v="410"/>
    <s v="NAVY"/>
    <x v="13"/>
    <s v="LGE"/>
    <m/>
    <n v="8"/>
    <m/>
    <m/>
    <n v="8"/>
    <m/>
    <m/>
    <m/>
    <m/>
  </r>
  <r>
    <s v="AXW5158"/>
    <s v="M375"/>
    <s v="X61748"/>
    <s v="COL"/>
    <s v="TEAL"/>
    <s v="TEAL"/>
    <x v="15"/>
    <s v="XLG"/>
    <m/>
    <n v="24"/>
    <m/>
    <m/>
    <n v="24"/>
    <m/>
    <n v="1"/>
    <m/>
    <m/>
  </r>
  <r>
    <s v="AXW5158"/>
    <s v="M375"/>
    <s v="X61748"/>
    <s v="COL"/>
    <s v="TEAL"/>
    <s v="TEAL"/>
    <x v="15"/>
    <s v="XLG"/>
    <m/>
    <n v="24"/>
    <m/>
    <m/>
    <n v="24"/>
    <m/>
    <n v="1"/>
    <m/>
    <m/>
  </r>
  <r>
    <s v="AXW5158"/>
    <s v="M375"/>
    <s v="X61748"/>
    <s v="COL"/>
    <s v="TEAL"/>
    <s v="TEAL"/>
    <x v="15"/>
    <s v="XLG"/>
    <m/>
    <n v="15"/>
    <m/>
    <m/>
    <n v="15"/>
    <m/>
    <n v="1"/>
    <m/>
    <m/>
  </r>
  <r>
    <s v="AXX5519"/>
    <s v="M375"/>
    <s v="X61748"/>
    <s v="COL"/>
    <s v="038"/>
    <s v="ATHLETIC OXFORD (Delta)"/>
    <x v="15"/>
    <s v="XLG"/>
    <m/>
    <n v="9"/>
    <m/>
    <m/>
    <n v="9"/>
    <m/>
    <m/>
    <m/>
    <m/>
  </r>
  <r>
    <s v="AXX5519"/>
    <s v="M375"/>
    <s v="X61748"/>
    <s v="COL"/>
    <s v="038"/>
    <s v="ATHLETIC OXFORD (Delta)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2"/>
    <s v="M375"/>
    <s v="X61748"/>
    <s v="COL"/>
    <s v="001"/>
    <s v="BLACK"/>
    <x v="15"/>
    <s v="XLG"/>
    <m/>
    <n v="24"/>
    <m/>
    <m/>
    <n v="24"/>
    <m/>
    <n v="1"/>
    <m/>
    <m/>
  </r>
  <r>
    <s v="AXW0818"/>
    <s v="M375"/>
    <s v="X61748"/>
    <s v="COL"/>
    <s v="268"/>
    <s v="SAND"/>
    <x v="15"/>
    <s v="XLG"/>
    <m/>
    <n v="10"/>
    <m/>
    <m/>
    <n v="10"/>
    <m/>
    <n v="1"/>
    <m/>
    <m/>
  </r>
  <r>
    <s v="AXW6340"/>
    <s v="M375"/>
    <s v="X61748"/>
    <s v="COL"/>
    <s v="450"/>
    <s v="LT BLUE"/>
    <x v="15"/>
    <s v="XLG"/>
    <m/>
    <n v="13"/>
    <m/>
    <m/>
    <n v="13"/>
    <m/>
    <m/>
    <m/>
    <m/>
  </r>
  <r>
    <s v="AXW0812"/>
    <s v="M375"/>
    <s v="X61748"/>
    <s v="COL"/>
    <s v="001"/>
    <s v="BLACK"/>
    <x v="15"/>
    <s v="XLG"/>
    <m/>
    <n v="1"/>
    <m/>
    <m/>
    <n v="1"/>
    <m/>
    <m/>
    <m/>
    <m/>
  </r>
  <r>
    <s v="AXW5164"/>
    <s v="M375"/>
    <s v="X61748"/>
    <s v="COL"/>
    <s v="POISG"/>
    <s v="POISON GREEN"/>
    <x v="15"/>
    <s v="2XL"/>
    <m/>
    <n v="18"/>
    <m/>
    <m/>
    <n v="18"/>
    <m/>
    <n v="1"/>
    <m/>
    <m/>
  </r>
  <r>
    <s v="AXZ5731"/>
    <s v="M375"/>
    <s v="X61748"/>
    <s v="COL"/>
    <s v="410"/>
    <s v="NAVY"/>
    <x v="15"/>
    <s v="2XL"/>
    <m/>
    <n v="6"/>
    <m/>
    <m/>
    <n v="6"/>
    <m/>
    <m/>
    <m/>
    <m/>
  </r>
  <r>
    <s v="AXW0816"/>
    <s v="M375"/>
    <s v="X61748"/>
    <s v="COL"/>
    <s v="033"/>
    <s v="CHARCOAL HEATHER"/>
    <x v="15"/>
    <s v="2XL"/>
    <m/>
    <n v="22"/>
    <m/>
    <m/>
    <n v="22"/>
    <m/>
    <n v="1"/>
    <m/>
    <m/>
  </r>
  <r>
    <s v="AXW5164"/>
    <s v="M375"/>
    <s v="X61748"/>
    <s v="COL"/>
    <s v="POISG"/>
    <s v="POISON GREEN"/>
    <x v="15"/>
    <s v="2XL"/>
    <m/>
    <n v="2"/>
    <m/>
    <m/>
    <n v="2"/>
    <m/>
    <m/>
    <m/>
    <m/>
  </r>
  <r>
    <s v="AXV0991"/>
    <s v="M375"/>
    <s v="X61748"/>
    <s v="COL"/>
    <s v="038"/>
    <s v="ATHLETIC OXFORD (Delta)"/>
    <x v="15"/>
    <s v="MED"/>
    <m/>
    <n v="36"/>
    <m/>
    <m/>
    <n v="36"/>
    <m/>
    <n v="1"/>
    <m/>
    <m/>
  </r>
  <r>
    <s v="AXU0330"/>
    <s v="M375"/>
    <s v="X61748"/>
    <s v="COL"/>
    <s v="410"/>
    <s v="NAVY"/>
    <x v="15"/>
    <s v="MED"/>
    <m/>
    <n v="36"/>
    <m/>
    <m/>
    <n v="36"/>
    <m/>
    <n v="1"/>
    <m/>
    <m/>
  </r>
  <r>
    <s v="AXU0330"/>
    <s v="M375"/>
    <s v="X61748"/>
    <s v="COL"/>
    <s v="410"/>
    <s v="NAVY"/>
    <x v="15"/>
    <s v="MED"/>
    <m/>
    <n v="36"/>
    <m/>
    <m/>
    <n v="36"/>
    <m/>
    <n v="1"/>
    <m/>
    <m/>
  </r>
  <r>
    <s v="AXU0330"/>
    <s v="M375"/>
    <s v="X61748"/>
    <s v="COL"/>
    <s v="410"/>
    <s v="NAVY"/>
    <x v="15"/>
    <s v="MED"/>
    <m/>
    <n v="26"/>
    <m/>
    <m/>
    <n v="26"/>
    <m/>
    <n v="1"/>
    <m/>
    <m/>
  </r>
  <r>
    <s v="AXW5161"/>
    <s v="M375"/>
    <s v="X61748"/>
    <s v="COL"/>
    <s v="POISG"/>
    <s v="POISON GREEN"/>
    <x v="15"/>
    <s v="MED"/>
    <m/>
    <n v="10"/>
    <m/>
    <m/>
    <n v="10"/>
    <m/>
    <m/>
    <m/>
    <m/>
  </r>
  <r>
    <s v="AXW5160"/>
    <s v="M375"/>
    <s v="X61748"/>
    <s v="COL"/>
    <s v="POISG"/>
    <s v="POISON GREEN"/>
    <x v="15"/>
    <s v="LGE"/>
    <m/>
    <n v="36"/>
    <m/>
    <m/>
    <n v="36"/>
    <m/>
    <n v="1"/>
    <m/>
    <m/>
  </r>
  <r>
    <s v="AXV0988"/>
    <s v="M375"/>
    <s v="X61748"/>
    <s v="COL"/>
    <s v="410"/>
    <s v="NAVY"/>
    <x v="15"/>
    <s v="LGE"/>
    <m/>
    <n v="33"/>
    <m/>
    <m/>
    <n v="33"/>
    <m/>
    <n v="1"/>
    <m/>
    <m/>
  </r>
  <r>
    <s v="AXE5160"/>
    <s v="M375"/>
    <s v="X61748"/>
    <s v="COL"/>
    <s v="POISG"/>
    <s v="POISON GREEN"/>
    <x v="15"/>
    <s v="LGE"/>
    <m/>
    <n v="3"/>
    <m/>
    <m/>
    <n v="3"/>
    <m/>
    <m/>
    <m/>
    <m/>
  </r>
  <r>
    <s v="AXW5163"/>
    <s v="M375"/>
    <s v="X61748"/>
    <s v="COL"/>
    <s v="POISG"/>
    <s v="POISON GREEN"/>
    <x v="15"/>
    <s v="XLG"/>
    <m/>
    <n v="24"/>
    <m/>
    <m/>
    <n v="24"/>
    <m/>
    <n v="1"/>
    <m/>
    <m/>
  </r>
  <r>
    <s v="AXW8508"/>
    <s v="M305"/>
    <s v="X65000"/>
    <s v="COL"/>
    <s v="410"/>
    <s v="NAVY"/>
    <x v="13"/>
    <s v="LGE"/>
    <m/>
    <n v="67"/>
    <m/>
    <m/>
    <n v="67"/>
    <m/>
    <n v="1"/>
    <m/>
    <m/>
  </r>
  <r>
    <s v="AXV7948"/>
    <s v="M305"/>
    <s v="X65000"/>
    <s v="COL"/>
    <s v="038"/>
    <s v="ATHLETIC OXFORD (Delta)"/>
    <x v="13"/>
    <s v="LGE"/>
    <m/>
    <n v="5"/>
    <m/>
    <m/>
    <n v="5"/>
    <m/>
    <m/>
    <m/>
    <m/>
  </r>
  <r>
    <s v="AXV7948"/>
    <s v="M305"/>
    <s v="X65000"/>
    <s v="COL"/>
    <s v="038"/>
    <s v="ATHLETIC OXFORD (Delta)"/>
    <x v="13"/>
    <s v="LGE"/>
    <m/>
    <n v="1"/>
    <m/>
    <m/>
    <n v="1"/>
    <m/>
    <n v="1"/>
    <m/>
    <m/>
  </r>
  <r>
    <s v="AXX7298"/>
    <s v="M305"/>
    <s v="X65000"/>
    <s v="COL"/>
    <s v="410"/>
    <s v="NAVY"/>
    <x v="13"/>
    <s v="LGE"/>
    <m/>
    <n v="44"/>
    <m/>
    <m/>
    <n v="44"/>
    <m/>
    <m/>
    <m/>
    <m/>
  </r>
  <r>
    <s v="AXU3432"/>
    <s v="M305"/>
    <s v="X65000"/>
    <s v="COL"/>
    <s v="450"/>
    <s v="LT BLUE"/>
    <x v="13"/>
    <s v="LGE"/>
    <m/>
    <n v="25"/>
    <m/>
    <m/>
    <n v="25"/>
    <m/>
    <m/>
    <m/>
    <m/>
  </r>
  <r>
    <s v="AXW3008"/>
    <s v="M305"/>
    <s v="X65000"/>
    <s v="COL"/>
    <s v="430"/>
    <s v="ROYAL"/>
    <x v="13"/>
    <s v="LGE"/>
    <m/>
    <n v="2"/>
    <m/>
    <m/>
    <n v="2"/>
    <m/>
    <m/>
    <m/>
    <m/>
  </r>
  <r>
    <s v="AXW3009"/>
    <s v="M305"/>
    <s v="X65000"/>
    <s v="COL"/>
    <s v="038"/>
    <s v="ATHLETIC OXFORD (Delta)"/>
    <x v="13"/>
    <s v="MED"/>
    <m/>
    <n v="72"/>
    <m/>
    <m/>
    <n v="72"/>
    <m/>
    <n v="1"/>
    <m/>
    <m/>
  </r>
  <r>
    <s v="AXW3009"/>
    <s v="M305"/>
    <s v="X65000"/>
    <s v="COL"/>
    <s v="038"/>
    <s v="ATHLETIC OXFORD (Delta)"/>
    <x v="13"/>
    <s v="MED"/>
    <m/>
    <n v="72"/>
    <m/>
    <m/>
    <n v="72"/>
    <m/>
    <n v="1"/>
    <m/>
    <m/>
  </r>
  <r>
    <s v="AXW3009"/>
    <s v="M305"/>
    <s v="X65000"/>
    <s v="COL"/>
    <s v="038"/>
    <s v="ATHLETIC OXFORD (Delta)"/>
    <x v="13"/>
    <s v="MED"/>
    <m/>
    <n v="72"/>
    <m/>
    <m/>
    <n v="72"/>
    <m/>
    <n v="1"/>
    <m/>
    <m/>
  </r>
  <r>
    <s v="AXW3009"/>
    <s v="M305"/>
    <s v="X65000"/>
    <s v="COL"/>
    <s v="038"/>
    <s v="ATHLETIC OXFORD (Delta)"/>
    <x v="13"/>
    <s v="MED"/>
    <m/>
    <n v="72"/>
    <m/>
    <m/>
    <n v="72"/>
    <m/>
    <n v="1"/>
    <m/>
    <m/>
  </r>
  <r>
    <s v="AXX3731"/>
    <s v="B209I"/>
    <s v="X28346"/>
    <s v="WHITE"/>
    <s v="931"/>
    <s v="WHITE/ORANGE"/>
    <x v="22"/>
    <s v="LGE"/>
    <m/>
    <n v="72"/>
    <m/>
    <m/>
    <n v="72"/>
    <m/>
    <n v="1"/>
    <m/>
    <m/>
  </r>
  <r>
    <s v="AXA7026"/>
    <s v="M875"/>
    <s v="XSM835"/>
    <s v="COL"/>
    <s v="030"/>
    <s v="LT GREY HEATHER 554 DRI-RLSE"/>
    <x v="23"/>
    <s v="LGE"/>
    <m/>
    <n v="48"/>
    <m/>
    <m/>
    <n v="48"/>
    <m/>
    <n v="1"/>
    <m/>
    <m/>
  </r>
  <r>
    <s v="AX8CN31"/>
    <s v="M835"/>
    <s v="XSM835"/>
    <s v="COL"/>
    <s v="030"/>
    <s v="LT GREY HEATHER 554 DRI-RLSE"/>
    <x v="23"/>
    <s v="SMA"/>
    <m/>
    <n v="35"/>
    <m/>
    <m/>
    <n v="35"/>
    <m/>
    <n v="1"/>
    <m/>
    <m/>
  </r>
  <r>
    <s v="AX8NY59"/>
    <s v="M835"/>
    <s v="XSM835"/>
    <s v="COL"/>
    <s v="030"/>
    <s v="LT GREY HEATHER 554 DRI-RLSE"/>
    <x v="23"/>
    <s v="SMA"/>
    <m/>
    <n v="3"/>
    <m/>
    <m/>
    <n v="3"/>
    <m/>
    <m/>
    <m/>
    <m/>
  </r>
  <r>
    <s v="AXB5896"/>
    <s v="M875"/>
    <s v="XSM835"/>
    <s v="COL"/>
    <s v="001"/>
    <s v="BLACK"/>
    <x v="23"/>
    <s v="SMA"/>
    <m/>
    <n v="10"/>
    <m/>
    <m/>
    <n v="10"/>
    <m/>
    <m/>
    <m/>
    <m/>
  </r>
  <r>
    <s v="AX9CL34"/>
    <s v="M805"/>
    <s v="XSM805"/>
    <s v="COL"/>
    <s v="028"/>
    <s v="DK OXFORD DRI-RELEASE"/>
    <x v="24"/>
    <s v="LGE"/>
    <m/>
    <n v="6"/>
    <m/>
    <m/>
    <n v="6"/>
    <m/>
    <n v="1"/>
    <m/>
    <m/>
  </r>
  <r>
    <s v="AX8XB56"/>
    <s v="M805"/>
    <s v="XSM805"/>
    <s v="COL"/>
    <s v="601"/>
    <s v="CARDINAL"/>
    <x v="24"/>
    <s v="LGE"/>
    <m/>
    <n v="3"/>
    <m/>
    <m/>
    <n v="3"/>
    <m/>
    <m/>
    <m/>
    <m/>
  </r>
  <r>
    <s v="AX9YK63"/>
    <s v="M805"/>
    <s v="XSM805"/>
    <s v="COL"/>
    <s v="028"/>
    <s v="DK OXFORD DRI-RELEASE"/>
    <x v="24"/>
    <s v="LGE"/>
    <m/>
    <n v="6"/>
    <m/>
    <m/>
    <n v="6"/>
    <m/>
    <m/>
    <m/>
    <m/>
  </r>
  <r>
    <s v="AX8GE60"/>
    <s v="M805"/>
    <s v="XSM805"/>
    <s v="COL"/>
    <s v="301"/>
    <s v="DK GREEN"/>
    <x v="24"/>
    <s v="LGE"/>
    <m/>
    <n v="13"/>
    <m/>
    <m/>
    <n v="13"/>
    <m/>
    <m/>
    <m/>
    <m/>
  </r>
  <r>
    <s v="AX7E616"/>
    <s v="M805"/>
    <s v="XSM805"/>
    <s v="COL"/>
    <s v="268"/>
    <s v="SAND"/>
    <x v="24"/>
    <s v="LGE"/>
    <m/>
    <n v="11"/>
    <m/>
    <m/>
    <n v="11"/>
    <m/>
    <m/>
    <m/>
    <m/>
  </r>
  <r>
    <s v="AXB6729"/>
    <s v="M805"/>
    <s v="XSM805"/>
    <s v="COL"/>
    <s v="620"/>
    <s v="RED"/>
    <x v="24"/>
    <s v="LGE"/>
    <m/>
    <n v="9"/>
    <m/>
    <m/>
    <n v="9"/>
    <m/>
    <m/>
    <m/>
    <m/>
  </r>
  <r>
    <s v="AX8SH25"/>
    <s v="M815"/>
    <s v="XSM805"/>
    <s v="COL"/>
    <s v="030"/>
    <s v="LT GREY HEATHER 554 DRI-RLSE"/>
    <x v="24"/>
    <s v="MED"/>
    <m/>
    <n v="1"/>
    <m/>
    <m/>
    <n v="1"/>
    <m/>
    <n v="1"/>
    <m/>
    <m/>
  </r>
  <r>
    <s v="AX9DZ95"/>
    <s v="M805"/>
    <s v="XSM805"/>
    <s v="COL"/>
    <s v="028"/>
    <s v="DK OXFORD DRI-RELEASE"/>
    <x v="24"/>
    <s v="MED"/>
    <m/>
    <n v="30"/>
    <m/>
    <m/>
    <n v="30"/>
    <m/>
    <m/>
    <m/>
    <m/>
  </r>
  <r>
    <s v="AX9ND31"/>
    <s v="M805"/>
    <s v="XSM805"/>
    <s v="COL"/>
    <s v="TAN"/>
    <s v="ARMY TAN"/>
    <x v="24"/>
    <s v="MED"/>
    <m/>
    <n v="11"/>
    <m/>
    <m/>
    <n v="11"/>
    <m/>
    <m/>
    <m/>
    <m/>
  </r>
  <r>
    <s v="AXB6730"/>
    <s v="M805"/>
    <s v="XSM805"/>
    <s v="COL"/>
    <s v="620"/>
    <s v="RED"/>
    <x v="24"/>
    <s v="MED"/>
    <m/>
    <n v="6"/>
    <m/>
    <m/>
    <n v="6"/>
    <m/>
    <m/>
    <m/>
    <m/>
  </r>
  <r>
    <s v="AX7YZ41"/>
    <s v="M805"/>
    <s v="XSM805"/>
    <s v="COL"/>
    <s v="001"/>
    <s v="BLACK"/>
    <x v="24"/>
    <s v="2XL"/>
    <m/>
    <n v="25"/>
    <m/>
    <m/>
    <n v="25"/>
    <m/>
    <n v="1"/>
    <m/>
    <m/>
  </r>
  <r>
    <s v="AXB6741"/>
    <s v="M805"/>
    <s v="XSM805"/>
    <s v="COL"/>
    <s v="620"/>
    <s v="RED"/>
    <x v="24"/>
    <s v="2XL"/>
    <m/>
    <n v="11"/>
    <m/>
    <m/>
    <n v="11"/>
    <m/>
    <m/>
    <m/>
    <m/>
  </r>
  <r>
    <s v="AXD4136"/>
    <s v="M805"/>
    <s v="XSM805"/>
    <s v="COL"/>
    <s v="028"/>
    <s v="DK OXFORD DRI-RELEASE"/>
    <x v="24"/>
    <s v="MED"/>
    <m/>
    <n v="36"/>
    <m/>
    <m/>
    <n v="36"/>
    <m/>
    <n v="1"/>
    <m/>
    <m/>
  </r>
  <r>
    <s v="AXB6730"/>
    <s v="M805"/>
    <s v="XSM805"/>
    <s v="COL"/>
    <s v="620"/>
    <s v="RED"/>
    <x v="24"/>
    <s v="MED"/>
    <m/>
    <n v="12"/>
    <m/>
    <m/>
    <n v="12"/>
    <m/>
    <m/>
    <m/>
    <m/>
  </r>
  <r>
    <s v="AXB6731"/>
    <s v="M805"/>
    <s v="XSM805"/>
    <s v="COL"/>
    <s v="620"/>
    <s v="RED"/>
    <x v="24"/>
    <s v="SMA"/>
    <m/>
    <n v="48"/>
    <m/>
    <m/>
    <n v="48"/>
    <m/>
    <n v="1"/>
    <m/>
    <m/>
  </r>
  <r>
    <s v="AX8SH26"/>
    <s v="M815"/>
    <s v="XSM805"/>
    <s v="COL"/>
    <s v="030"/>
    <s v="LT GREY HEATHER 554 DRI-RLSE"/>
    <x v="24"/>
    <s v="SMA"/>
    <m/>
    <n v="1"/>
    <m/>
    <m/>
    <n v="1"/>
    <m/>
    <n v="1"/>
    <m/>
    <m/>
  </r>
  <r>
    <s v="AX9ND32"/>
    <s v="M805"/>
    <s v="XSM805"/>
    <s v="COL"/>
    <s v="TAN"/>
    <s v="ARMY TAN"/>
    <x v="24"/>
    <s v="SMA"/>
    <m/>
    <n v="24"/>
    <m/>
    <m/>
    <n v="24"/>
    <m/>
    <m/>
    <m/>
    <m/>
  </r>
  <r>
    <s v="AX8EB65"/>
    <s v="M805"/>
    <s v="XSM805"/>
    <s v="COL"/>
    <s v="601"/>
    <s v="CARDINAL"/>
    <x v="24"/>
    <s v="SMA"/>
    <m/>
    <n v="12"/>
    <m/>
    <m/>
    <n v="12"/>
    <m/>
    <m/>
    <m/>
    <m/>
  </r>
  <r>
    <s v="AXB6731"/>
    <s v="M805"/>
    <s v="XSM805"/>
    <s v="COL"/>
    <s v="620"/>
    <s v="RED"/>
    <x v="24"/>
    <s v="SMA"/>
    <m/>
    <n v="11"/>
    <m/>
    <m/>
    <n v="11"/>
    <m/>
    <m/>
    <m/>
    <m/>
  </r>
  <r>
    <s v="AXB6729"/>
    <s v="M805"/>
    <s v="XSM805"/>
    <s v="COL"/>
    <s v="620"/>
    <s v="RED"/>
    <x v="24"/>
    <s v="MED"/>
    <m/>
    <n v="20"/>
    <m/>
    <m/>
    <n v="20"/>
    <m/>
    <n v="1"/>
    <m/>
    <m/>
  </r>
  <r>
    <s v="AXB6760"/>
    <s v="M805"/>
    <s v="XSM805"/>
    <s v="COL"/>
    <s v="268"/>
    <s v="SAND"/>
    <x v="24"/>
    <s v="MED"/>
    <m/>
    <n v="13"/>
    <m/>
    <m/>
    <n v="13"/>
    <m/>
    <m/>
    <m/>
    <m/>
  </r>
  <r>
    <s v="AXB6746"/>
    <s v="M805"/>
    <s v="XSM805"/>
    <s v="COL"/>
    <s v="601"/>
    <s v="CARDINAL"/>
    <x v="24"/>
    <s v="MED"/>
    <m/>
    <n v="15"/>
    <m/>
    <m/>
    <n v="15"/>
    <m/>
    <m/>
    <m/>
    <m/>
  </r>
  <r>
    <s v="AXB6741"/>
    <s v="M805"/>
    <s v="XSM805"/>
    <s v="COL"/>
    <s v="620"/>
    <s v="RED"/>
    <x v="24"/>
    <s v="2XL"/>
    <m/>
    <n v="16"/>
    <m/>
    <m/>
    <n v="16"/>
    <m/>
    <n v="1"/>
    <m/>
    <m/>
  </r>
  <r>
    <s v="AXA8465"/>
    <s v="M805"/>
    <s v="XSM805"/>
    <s v="COL"/>
    <s v="TAN"/>
    <s v="ARMY TAN"/>
    <x v="24"/>
    <s v="2XL"/>
    <m/>
    <n v="17"/>
    <m/>
    <m/>
    <n v="17"/>
    <m/>
    <m/>
    <m/>
    <m/>
  </r>
  <r>
    <s v="AXC8238"/>
    <s v="M805"/>
    <s v="XSM805"/>
    <s v="COL"/>
    <s v="603"/>
    <s v="MAROON"/>
    <x v="24"/>
    <s v="2XL"/>
    <m/>
    <n v="3"/>
    <m/>
    <m/>
    <n v="3"/>
    <m/>
    <m/>
    <m/>
    <m/>
  </r>
  <r>
    <s v="AXC8238"/>
    <s v="M805"/>
    <s v="XSM805"/>
    <s v="COL"/>
    <s v="603"/>
    <s v="MAROON"/>
    <x v="24"/>
    <s v="2XL"/>
    <m/>
    <n v="24"/>
    <m/>
    <m/>
    <n v="24"/>
    <m/>
    <n v="1"/>
    <m/>
    <m/>
  </r>
  <r>
    <s v="AXB6757"/>
    <s v="M805"/>
    <s v="XSM805"/>
    <s v="COL"/>
    <s v="601"/>
    <s v="CARDINAL"/>
    <x v="24"/>
    <s v="2XL"/>
    <m/>
    <n v="12"/>
    <m/>
    <m/>
    <n v="12"/>
    <m/>
    <m/>
    <m/>
    <m/>
  </r>
  <r>
    <s v="AXB6730"/>
    <s v="M805"/>
    <s v="XSM805"/>
    <s v="COL"/>
    <s v="620"/>
    <s v="RED"/>
    <x v="24"/>
    <s v="MED"/>
    <m/>
    <n v="7"/>
    <m/>
    <m/>
    <n v="7"/>
    <m/>
    <n v="1"/>
    <m/>
    <m/>
  </r>
  <r>
    <s v="AXD4136"/>
    <s v="M805"/>
    <s v="XSM805"/>
    <s v="COL"/>
    <s v="028"/>
    <s v="DK OXFORD DRI-RELEASE"/>
    <x v="24"/>
    <s v="MED"/>
    <m/>
    <n v="3"/>
    <m/>
    <m/>
    <n v="3"/>
    <m/>
    <m/>
    <m/>
    <m/>
  </r>
  <r>
    <s v="AXD4134"/>
    <s v="M805"/>
    <s v="XSM805"/>
    <s v="COL"/>
    <s v="430"/>
    <s v="ROYAL"/>
    <x v="24"/>
    <s v="MED"/>
    <m/>
    <n v="35"/>
    <m/>
    <m/>
    <n v="35"/>
    <m/>
    <m/>
    <m/>
    <m/>
  </r>
  <r>
    <s v="AXB6749"/>
    <s v="M805"/>
    <s v="XSM805"/>
    <s v="COL"/>
    <s v="601"/>
    <s v="CARDINAL"/>
    <x v="24"/>
    <s v="MED"/>
    <m/>
    <n v="3"/>
    <m/>
    <m/>
    <n v="3"/>
    <m/>
    <m/>
    <m/>
    <m/>
  </r>
  <r>
    <s v="AXB6749"/>
    <s v="M805"/>
    <s v="XSM805"/>
    <s v="COL"/>
    <s v="601"/>
    <s v="CARDINAL"/>
    <x v="24"/>
    <s v="MED"/>
    <m/>
    <n v="48"/>
    <m/>
    <m/>
    <n v="48"/>
    <m/>
    <n v="1"/>
    <m/>
    <m/>
  </r>
  <r>
    <s v="AXB6752"/>
    <s v="M805"/>
    <s v="XSM805"/>
    <s v="COL"/>
    <s v="601"/>
    <s v="CARDINAL"/>
    <x v="24"/>
    <s v="SMA"/>
    <m/>
    <n v="48"/>
    <m/>
    <m/>
    <n v="48"/>
    <m/>
    <n v="1"/>
    <m/>
    <m/>
  </r>
  <r>
    <s v="AXB6752"/>
    <s v="M805"/>
    <s v="XSM805"/>
    <s v="COL"/>
    <s v="601"/>
    <s v="CARDINAL"/>
    <x v="24"/>
    <s v="SMA"/>
    <m/>
    <n v="48"/>
    <m/>
    <m/>
    <n v="48"/>
    <m/>
    <n v="1"/>
    <m/>
    <m/>
  </r>
  <r>
    <s v="AXE1700"/>
    <s v="M805"/>
    <s v="XSM805"/>
    <s v="COL"/>
    <s v="001"/>
    <s v="BLACK"/>
    <x v="24"/>
    <s v="LGE"/>
    <m/>
    <n v="48"/>
    <m/>
    <m/>
    <n v="48"/>
    <m/>
    <n v="1"/>
    <m/>
    <m/>
  </r>
  <r>
    <s v="AXE1700"/>
    <s v="M805"/>
    <s v="XSM805"/>
    <s v="COL"/>
    <s v="001"/>
    <s v="BLACK"/>
    <x v="24"/>
    <s v="LGE"/>
    <m/>
    <n v="48"/>
    <m/>
    <m/>
    <n v="48"/>
    <m/>
    <n v="1"/>
    <m/>
    <m/>
  </r>
  <r>
    <s v="AX7E612"/>
    <s v="M805"/>
    <s v="XSM805"/>
    <s v="COL"/>
    <s v="410"/>
    <s v="NAVY"/>
    <x v="24"/>
    <s v="XLG"/>
    <m/>
    <n v="17"/>
    <m/>
    <m/>
    <n v="17"/>
    <m/>
    <n v="1"/>
    <m/>
    <m/>
  </r>
  <r>
    <s v="AXB6763"/>
    <s v="M805"/>
    <s v="XSM805"/>
    <s v="COL"/>
    <s v="268"/>
    <s v="SAND"/>
    <x v="24"/>
    <s v="XLG"/>
    <m/>
    <n v="3"/>
    <m/>
    <m/>
    <n v="3"/>
    <m/>
    <m/>
    <m/>
    <m/>
  </r>
  <r>
    <s v="AXB6754"/>
    <s v="M805"/>
    <s v="XSM805"/>
    <s v="COL"/>
    <s v="601"/>
    <s v="CARDINAL"/>
    <x v="24"/>
    <s v="XLG"/>
    <m/>
    <n v="7"/>
    <m/>
    <m/>
    <n v="7"/>
    <m/>
    <m/>
    <m/>
    <m/>
  </r>
  <r>
    <s v="AXB6732"/>
    <s v="M805"/>
    <s v="XSM805"/>
    <s v="COL"/>
    <s v="620"/>
    <s v="RED"/>
    <x v="24"/>
    <s v="XLG"/>
    <m/>
    <n v="6"/>
    <m/>
    <m/>
    <n v="6"/>
    <m/>
    <m/>
    <m/>
    <m/>
  </r>
  <r>
    <s v="AX7F3651"/>
    <s v="M805"/>
    <s v="XSM805"/>
    <s v="COL"/>
    <s v="028"/>
    <s v="DK OXFORD DRI-RELEASE"/>
    <x v="24"/>
    <s v="XLG"/>
    <m/>
    <n v="13"/>
    <m/>
    <m/>
    <n v="13"/>
    <m/>
    <m/>
    <m/>
    <m/>
  </r>
  <r>
    <s v="AXZ0052"/>
    <s v="M805"/>
    <s v="XSM805"/>
    <s v="COL"/>
    <s v="410"/>
    <s v="NAVY"/>
    <x v="24"/>
    <s v="XLG"/>
    <m/>
    <n v="2"/>
    <m/>
    <m/>
    <n v="2"/>
    <m/>
    <m/>
    <m/>
    <m/>
  </r>
  <r>
    <s v="AXB6749"/>
    <s v="M805"/>
    <s v="XSM805"/>
    <s v="COL"/>
    <s v="601"/>
    <s v="CARDINAL"/>
    <x v="24"/>
    <s v="MED"/>
    <m/>
    <n v="25"/>
    <m/>
    <m/>
    <n v="25"/>
    <m/>
    <n v="1"/>
    <m/>
    <m/>
  </r>
  <r>
    <s v="AXA3972"/>
    <s v="M805"/>
    <s v="XSM805"/>
    <s v="COL"/>
    <s v="268"/>
    <s v="SAND"/>
    <x v="24"/>
    <s v="MED"/>
    <m/>
    <n v="18"/>
    <m/>
    <m/>
    <n v="18"/>
    <m/>
    <m/>
    <m/>
    <m/>
  </r>
  <r>
    <s v="AXZ0051"/>
    <s v="M805"/>
    <s v="XSM805"/>
    <s v="COL"/>
    <s v="309"/>
    <s v="OD GREEN"/>
    <x v="24"/>
    <s v="MED"/>
    <m/>
    <n v="5"/>
    <m/>
    <m/>
    <n v="5"/>
    <m/>
    <m/>
    <m/>
    <m/>
  </r>
  <r>
    <s v="AX7TA79"/>
    <s v="M875"/>
    <s v="XSM835"/>
    <s v="COL"/>
    <s v="028"/>
    <s v="DK OXFORD DRI-RELEASE"/>
    <x v="23"/>
    <s v="MED"/>
    <m/>
    <n v="2"/>
    <m/>
    <m/>
    <n v="2"/>
    <m/>
    <n v="1"/>
    <m/>
    <m/>
  </r>
  <r>
    <s v="AX8GE61"/>
    <s v="M875"/>
    <s v="XSM835"/>
    <s v="COL"/>
    <s v="001"/>
    <s v="BLACK"/>
    <x v="23"/>
    <s v="MED"/>
    <m/>
    <n v="8"/>
    <m/>
    <m/>
    <n v="8"/>
    <m/>
    <m/>
    <m/>
    <m/>
  </r>
  <r>
    <s v="AX8PV44"/>
    <s v="M875"/>
    <s v="XSM835"/>
    <s v="COL"/>
    <s v="030"/>
    <s v="LT GREY HEATHER 554 DRI-RLSE"/>
    <x v="23"/>
    <s v="MED"/>
    <m/>
    <n v="11"/>
    <m/>
    <m/>
    <n v="11"/>
    <m/>
    <m/>
    <m/>
    <m/>
  </r>
  <r>
    <s v="AX8XZ95"/>
    <s v="M875"/>
    <s v="XSM835"/>
    <s v="COL"/>
    <s v="030"/>
    <s v="LT GREY HEATHER 554 DRI-RLSE"/>
    <x v="23"/>
    <s v="MED"/>
    <m/>
    <n v="9"/>
    <m/>
    <m/>
    <n v="9"/>
    <m/>
    <m/>
    <m/>
    <m/>
  </r>
  <r>
    <s v="AX8KQ60"/>
    <s v="M875"/>
    <s v="XSM835"/>
    <s v="COL"/>
    <s v="001"/>
    <s v="BLACK"/>
    <x v="23"/>
    <s v="MED"/>
    <m/>
    <n v="18"/>
    <m/>
    <m/>
    <n v="18"/>
    <m/>
    <m/>
    <m/>
    <m/>
  </r>
  <r>
    <s v="AXE1707"/>
    <s v="M805S"/>
    <s v="XSM805"/>
    <s v="COL"/>
    <s v="309"/>
    <s v="OD GREEN"/>
    <x v="24"/>
    <s v="LGE"/>
    <m/>
    <n v="38"/>
    <m/>
    <m/>
    <n v="38"/>
    <m/>
    <n v="1"/>
    <m/>
    <m/>
  </r>
  <r>
    <s v="AXE1697"/>
    <s v="M805"/>
    <s v="XSM805"/>
    <s v="COL"/>
    <s v="410"/>
    <s v="NAVY"/>
    <x v="24"/>
    <s v="LGE"/>
    <m/>
    <n v="10"/>
    <m/>
    <m/>
    <n v="10"/>
    <m/>
    <m/>
    <m/>
    <m/>
  </r>
  <r>
    <s v="AXF8621"/>
    <s v="M805"/>
    <s v="XSM805"/>
    <s v="COL"/>
    <s v="028"/>
    <s v="DK OXFORD DRI-RELEASE"/>
    <x v="24"/>
    <s v="LGE"/>
    <m/>
    <n v="17"/>
    <m/>
    <m/>
    <n v="17"/>
    <m/>
    <n v="1"/>
    <m/>
    <m/>
  </r>
  <r>
    <s v="AXE1700"/>
    <s v="M805"/>
    <s v="XSM805"/>
    <s v="COL"/>
    <s v="001"/>
    <s v="BLACK"/>
    <x v="24"/>
    <s v="LGE"/>
    <m/>
    <n v="2"/>
    <m/>
    <m/>
    <n v="2"/>
    <m/>
    <m/>
    <m/>
    <m/>
  </r>
  <r>
    <s v="AXF8614"/>
    <s v="M805"/>
    <s v="XSM805"/>
    <s v="COL"/>
    <s v="603"/>
    <s v="MAROON"/>
    <x v="24"/>
    <s v="LGE"/>
    <m/>
    <n v="17"/>
    <m/>
    <m/>
    <n v="17"/>
    <m/>
    <m/>
    <m/>
    <m/>
  </r>
  <r>
    <s v="AXE1707"/>
    <s v="M805S"/>
    <s v="XSM805"/>
    <s v="COL"/>
    <s v="309"/>
    <s v="OD GREEN"/>
    <x v="24"/>
    <s v="LGE"/>
    <m/>
    <n v="12"/>
    <m/>
    <m/>
    <n v="12"/>
    <m/>
    <m/>
    <m/>
    <m/>
  </r>
  <r>
    <s v="AXE1707"/>
    <s v="M805S"/>
    <s v="XSM805"/>
    <s v="COL"/>
    <s v="309"/>
    <s v="OD GREEN"/>
    <x v="24"/>
    <s v="LGE"/>
    <m/>
    <n v="42"/>
    <m/>
    <m/>
    <n v="42"/>
    <m/>
    <n v="1"/>
    <m/>
    <m/>
  </r>
  <r>
    <s v="AXF8620"/>
    <s v="M805S"/>
    <s v="XSM805"/>
    <s v="COL"/>
    <s v="309"/>
    <s v="OD GREEN"/>
    <x v="24"/>
    <s v="LGE"/>
    <m/>
    <n v="6"/>
    <m/>
    <m/>
    <n v="6"/>
    <m/>
    <m/>
    <m/>
    <m/>
  </r>
  <r>
    <s v="AXZ0051"/>
    <s v="M805"/>
    <s v="XSM805"/>
    <s v="COL"/>
    <s v="309"/>
    <s v="OD GREEN"/>
    <x v="24"/>
    <s v="MED"/>
    <m/>
    <n v="20"/>
    <m/>
    <m/>
    <n v="20"/>
    <m/>
    <n v="1"/>
    <m/>
    <m/>
  </r>
  <r>
    <s v="AXE1702"/>
    <s v="M805"/>
    <s v="XSM805"/>
    <s v="COL"/>
    <s v="001"/>
    <s v="BLACK"/>
    <x v="24"/>
    <s v="MED"/>
    <m/>
    <n v="15"/>
    <m/>
    <m/>
    <n v="15"/>
    <m/>
    <m/>
    <m/>
    <m/>
  </r>
  <r>
    <s v="AXX0117"/>
    <s v="M805"/>
    <s v="XSM805"/>
    <s v="COL"/>
    <s v="001"/>
    <s v="BLACK"/>
    <x v="24"/>
    <s v="MED"/>
    <m/>
    <n v="13"/>
    <m/>
    <m/>
    <n v="13"/>
    <m/>
    <m/>
    <m/>
    <m/>
  </r>
  <r>
    <s v="AXF8619"/>
    <s v="M805"/>
    <s v="XSM805"/>
    <s v="COL"/>
    <s v="603"/>
    <s v="MAROON"/>
    <x v="24"/>
    <s v="2XL"/>
    <m/>
    <n v="36"/>
    <m/>
    <m/>
    <n v="36"/>
    <m/>
    <n v="1"/>
    <m/>
    <m/>
  </r>
  <r>
    <s v="AX2J693"/>
    <s v="M805"/>
    <s v="XSM805"/>
    <s v="WHITE"/>
    <s v="100"/>
    <s v="WHITE"/>
    <x v="24"/>
    <s v="XLG"/>
    <m/>
    <n v="10"/>
    <m/>
    <m/>
    <n v="10"/>
    <m/>
    <n v="1"/>
    <m/>
    <m/>
  </r>
  <r>
    <s v="AXZ0049"/>
    <s v="M805"/>
    <s v="XSM805"/>
    <s v="WHITE"/>
    <s v="100"/>
    <s v="WHITE"/>
    <x v="24"/>
    <s v="XLG"/>
    <m/>
    <n v="26"/>
    <m/>
    <m/>
    <n v="26"/>
    <m/>
    <m/>
    <m/>
    <m/>
  </r>
  <r>
    <s v="AX4RZ40"/>
    <s v="M805"/>
    <s v="XSM805"/>
    <s v="WHITE"/>
    <s v="100"/>
    <s v="WHITE"/>
    <x v="24"/>
    <s v="XLG"/>
    <m/>
    <n v="12"/>
    <m/>
    <m/>
    <n v="12"/>
    <m/>
    <m/>
    <m/>
    <m/>
  </r>
  <r>
    <s v="AXE1697"/>
    <s v="M805"/>
    <s v="XSM805"/>
    <s v="COL"/>
    <s v="410"/>
    <s v="NAVY"/>
    <x v="24"/>
    <s v="LGE"/>
    <m/>
    <n v="15"/>
    <m/>
    <m/>
    <n v="15"/>
    <m/>
    <n v="1"/>
    <m/>
    <m/>
  </r>
  <r>
    <s v="AXF4721"/>
    <s v="M805"/>
    <s v="XSM805"/>
    <s v="COL"/>
    <s v="268"/>
    <s v="SAND"/>
    <x v="24"/>
    <s v="LGE"/>
    <m/>
    <n v="25"/>
    <m/>
    <m/>
    <n v="25"/>
    <m/>
    <m/>
    <m/>
    <m/>
  </r>
  <r>
    <s v="AXY9779"/>
    <s v="M805"/>
    <s v="XSM805"/>
    <s v="COL"/>
    <s v="268"/>
    <s v="SAND"/>
    <x v="24"/>
    <s v="LGE"/>
    <m/>
    <n v="8"/>
    <m/>
    <m/>
    <n v="8"/>
    <m/>
    <m/>
    <m/>
    <m/>
  </r>
  <r>
    <s v="AXB3151"/>
    <s v="8851A"/>
    <s v="XS966"/>
    <s v="COL"/>
    <s v="001"/>
    <s v="BLACK"/>
    <x v="25"/>
    <s v="LGE"/>
    <m/>
    <n v="24"/>
    <m/>
    <m/>
    <n v="24"/>
    <m/>
    <n v="1"/>
    <m/>
    <m/>
  </r>
  <r>
    <s v="AXC1344"/>
    <s v="8851A"/>
    <s v="XS966"/>
    <s v="COL"/>
    <s v="001"/>
    <s v="BLACK"/>
    <x v="25"/>
    <s v="LGE"/>
    <m/>
    <n v="5"/>
    <m/>
    <m/>
    <n v="5"/>
    <m/>
    <m/>
    <m/>
    <m/>
  </r>
  <r>
    <s v="AXE5120"/>
    <s v="8851A"/>
    <s v="XS966"/>
    <s v="COL"/>
    <s v="001"/>
    <s v="BLACK"/>
    <x v="25"/>
    <s v="LGE"/>
    <m/>
    <n v="12"/>
    <m/>
    <m/>
    <n v="12"/>
    <m/>
    <m/>
    <m/>
    <m/>
  </r>
  <r>
    <s v="AXE0777"/>
    <s v="8851A"/>
    <s v="XS966"/>
    <s v="COL"/>
    <s v="001"/>
    <s v="BLACK"/>
    <x v="25"/>
    <s v="LGE"/>
    <m/>
    <n v="3"/>
    <m/>
    <m/>
    <n v="3"/>
    <m/>
    <m/>
    <m/>
    <m/>
  </r>
  <r>
    <s v="AXA2365"/>
    <s v="8851A"/>
    <s v="XS966"/>
    <s v="COL"/>
    <s v="001"/>
    <s v="BLACK"/>
    <x v="25"/>
    <s v="LGE"/>
    <m/>
    <n v="2"/>
    <m/>
    <m/>
    <n v="2"/>
    <m/>
    <m/>
    <m/>
    <m/>
  </r>
  <r>
    <s v="AXB4017"/>
    <s v="8851A"/>
    <s v="XS966"/>
    <s v="COL"/>
    <s v="001"/>
    <s v="BLACK"/>
    <x v="25"/>
    <s v="LGE"/>
    <m/>
    <n v="14"/>
    <m/>
    <m/>
    <n v="14"/>
    <m/>
    <m/>
    <m/>
    <m/>
  </r>
  <r>
    <s v="AX8E336"/>
    <s v="8851A"/>
    <s v="XS966"/>
    <s v="COL"/>
    <s v="001"/>
    <s v="BLACK"/>
    <x v="25"/>
    <s v="XLG"/>
    <m/>
    <n v="2"/>
    <m/>
    <m/>
    <n v="2"/>
    <m/>
    <n v="1"/>
    <m/>
    <m/>
  </r>
  <r>
    <s v="AXA8368"/>
    <s v="8851A"/>
    <s v="XS966"/>
    <s v="COL"/>
    <s v="001"/>
    <s v="BLACK"/>
    <x v="25"/>
    <s v="XLG"/>
    <m/>
    <n v="3"/>
    <m/>
    <m/>
    <n v="3"/>
    <m/>
    <m/>
    <m/>
    <m/>
  </r>
  <r>
    <s v="AXX2259"/>
    <s v="8851A"/>
    <s v="XS966"/>
    <s v="COL"/>
    <s v="001"/>
    <s v="BLACK"/>
    <x v="25"/>
    <s v="XLG"/>
    <m/>
    <n v="2"/>
    <m/>
    <m/>
    <n v="2"/>
    <m/>
    <m/>
    <m/>
    <m/>
  </r>
  <r>
    <s v="AXC1347"/>
    <s v="8851A"/>
    <s v="XS966"/>
    <s v="COL"/>
    <s v="001"/>
    <s v="BLACK"/>
    <x v="25"/>
    <s v="XLG"/>
    <m/>
    <n v="13"/>
    <m/>
    <m/>
    <n v="13"/>
    <m/>
    <m/>
    <m/>
    <m/>
  </r>
  <r>
    <s v="AXB4016"/>
    <s v="8851A"/>
    <s v="XS966"/>
    <s v="COL"/>
    <s v="001"/>
    <s v="BLACK"/>
    <x v="25"/>
    <s v="XLG"/>
    <m/>
    <n v="28"/>
    <m/>
    <m/>
    <n v="28"/>
    <m/>
    <m/>
    <m/>
    <m/>
  </r>
  <r>
    <s v="AXB3152"/>
    <s v="8851A"/>
    <s v="XS966"/>
    <s v="COL"/>
    <s v="001"/>
    <s v="BLACK"/>
    <x v="25"/>
    <s v="MED"/>
    <m/>
    <n v="49"/>
    <m/>
    <m/>
    <n v="49"/>
    <m/>
    <n v="1"/>
    <m/>
    <m/>
  </r>
  <r>
    <s v="AXC1345"/>
    <s v="8851A"/>
    <s v="XS966"/>
    <s v="COL"/>
    <s v="001"/>
    <s v="BLACK"/>
    <x v="25"/>
    <s v="MED"/>
    <m/>
    <n v="11"/>
    <m/>
    <m/>
    <n v="11"/>
    <m/>
    <m/>
    <m/>
    <m/>
  </r>
  <r>
    <s v="AXE1705"/>
    <s v="M805"/>
    <s v="XSM805"/>
    <s v="COL"/>
    <s v="268"/>
    <s v="SAND"/>
    <x v="24"/>
    <s v="MED"/>
    <m/>
    <n v="48"/>
    <m/>
    <m/>
    <n v="48"/>
    <m/>
    <n v="1"/>
    <m/>
    <m/>
  </r>
  <r>
    <s v="AXE1705"/>
    <s v="M805"/>
    <s v="XSM805"/>
    <s v="COL"/>
    <s v="268"/>
    <s v="SAND"/>
    <x v="24"/>
    <s v="MED"/>
    <m/>
    <n v="48"/>
    <m/>
    <m/>
    <n v="48"/>
    <m/>
    <n v="1"/>
    <m/>
    <m/>
  </r>
  <r>
    <s v="AXY9778"/>
    <s v="M805"/>
    <s v="XSM805"/>
    <s v="COL"/>
    <s v="430"/>
    <s v="ROYAL"/>
    <x v="24"/>
    <s v="LGE"/>
    <m/>
    <n v="48"/>
    <m/>
    <m/>
    <n v="48"/>
    <m/>
    <n v="1"/>
    <m/>
    <m/>
  </r>
  <r>
    <s v="AXX0115"/>
    <s v="M805"/>
    <s v="XSM805"/>
    <s v="COL"/>
    <s v="410"/>
    <s v="NAVY"/>
    <x v="24"/>
    <s v="LGE"/>
    <m/>
    <n v="48"/>
    <m/>
    <m/>
    <n v="48"/>
    <m/>
    <n v="1"/>
    <m/>
    <m/>
  </r>
  <r>
    <s v="AXY9779"/>
    <s v="M805"/>
    <s v="XSM805"/>
    <s v="COL"/>
    <s v="268"/>
    <s v="SAND"/>
    <x v="24"/>
    <s v="LGE"/>
    <m/>
    <n v="13"/>
    <m/>
    <m/>
    <n v="13"/>
    <m/>
    <n v="1"/>
    <m/>
    <m/>
  </r>
  <r>
    <s v="AXX0115"/>
    <s v="M805"/>
    <s v="XSM805"/>
    <s v="COL"/>
    <s v="410"/>
    <s v="NAVY"/>
    <x v="24"/>
    <s v="LGE"/>
    <m/>
    <n v="25"/>
    <m/>
    <m/>
    <n v="25"/>
    <m/>
    <m/>
    <m/>
    <m/>
  </r>
  <r>
    <s v="AXY9778"/>
    <s v="M805"/>
    <s v="XSM805"/>
    <s v="COL"/>
    <s v="430"/>
    <s v="ROYAL"/>
    <x v="24"/>
    <s v="LGE"/>
    <m/>
    <n v="10"/>
    <m/>
    <m/>
    <n v="10"/>
    <m/>
    <m/>
    <m/>
    <m/>
  </r>
  <r>
    <s v="AXX0116"/>
    <s v="M805"/>
    <s v="XSM805"/>
    <s v="COL"/>
    <s v="410"/>
    <s v="NAVY"/>
    <x v="24"/>
    <s v="XLG"/>
    <m/>
    <n v="44"/>
    <m/>
    <m/>
    <n v="44"/>
    <m/>
    <n v="1"/>
    <m/>
    <m/>
  </r>
  <r>
    <s v="AXF8618"/>
    <s v="M805"/>
    <s v="XSM805"/>
    <s v="COL"/>
    <s v="603"/>
    <s v="MAROON"/>
    <x v="24"/>
    <s v="XLG"/>
    <m/>
    <n v="4"/>
    <m/>
    <m/>
    <n v="4"/>
    <m/>
    <m/>
    <m/>
    <m/>
  </r>
  <r>
    <s v="AXX0116"/>
    <s v="M805"/>
    <s v="XSM805"/>
    <s v="COL"/>
    <s v="410"/>
    <s v="NAVY"/>
    <x v="24"/>
    <s v="XLG"/>
    <m/>
    <n v="48"/>
    <m/>
    <m/>
    <n v="48"/>
    <m/>
    <n v="1"/>
    <m/>
    <m/>
  </r>
  <r>
    <s v="AXX0116"/>
    <s v="M805"/>
    <s v="XSM805"/>
    <s v="COL"/>
    <s v="410"/>
    <s v="NAVY"/>
    <x v="24"/>
    <s v="XLG"/>
    <m/>
    <n v="48"/>
    <m/>
    <m/>
    <n v="48"/>
    <m/>
    <n v="1"/>
    <m/>
    <m/>
  </r>
  <r>
    <s v="AXB6757"/>
    <s v="M805"/>
    <s v="XSM805"/>
    <s v="COL"/>
    <s v="601"/>
    <s v="CARDINAL"/>
    <x v="24"/>
    <s v="2XL"/>
    <m/>
    <n v="1"/>
    <m/>
    <m/>
    <n v="1"/>
    <m/>
    <n v="1"/>
    <m/>
    <m/>
  </r>
  <r>
    <s v="AXE1707"/>
    <s v="M805"/>
    <s v="XSM805"/>
    <s v="COL"/>
    <s v="001"/>
    <s v="BLACK"/>
    <x v="24"/>
    <s v="2XL"/>
    <m/>
    <n v="10"/>
    <m/>
    <m/>
    <n v="10"/>
    <m/>
    <m/>
    <m/>
    <m/>
  </r>
  <r>
    <s v="AXC3416"/>
    <s v="M805"/>
    <s v="XSM805"/>
    <s v="COL"/>
    <s v="028"/>
    <s v="DK OXFORD DRI-RELEASE"/>
    <x v="24"/>
    <s v="2XL"/>
    <m/>
    <n v="10"/>
    <m/>
    <m/>
    <n v="10"/>
    <m/>
    <m/>
    <m/>
    <m/>
  </r>
  <r>
    <s v="AXF8619"/>
    <s v="M805"/>
    <s v="XSM805"/>
    <s v="COL"/>
    <s v="603"/>
    <s v="MAROON"/>
    <x v="24"/>
    <s v="2XL"/>
    <m/>
    <n v="5"/>
    <m/>
    <m/>
    <n v="5"/>
    <m/>
    <m/>
    <m/>
    <m/>
  </r>
  <r>
    <s v="AXF3652"/>
    <s v="M805"/>
    <s v="XSM805"/>
    <s v="COL"/>
    <s v="028"/>
    <s v="DK OXFORD DRI-RELEASE"/>
    <x v="24"/>
    <s v="2XL"/>
    <m/>
    <n v="10"/>
    <m/>
    <m/>
    <n v="10"/>
    <m/>
    <m/>
    <m/>
    <m/>
  </r>
  <r>
    <s v="AXX0117"/>
    <s v="M805"/>
    <s v="XSM805"/>
    <s v="COL"/>
    <s v="001"/>
    <s v="BLACK"/>
    <x v="24"/>
    <s v="MED"/>
    <m/>
    <n v="1"/>
    <m/>
    <m/>
    <n v="1"/>
    <m/>
    <n v="1"/>
    <m/>
    <m/>
  </r>
  <r>
    <s v="AXE1705"/>
    <s v="M805"/>
    <s v="XSM805"/>
    <s v="COL"/>
    <s v="268"/>
    <s v="SAND"/>
    <x v="24"/>
    <s v="MED"/>
    <m/>
    <n v="38"/>
    <m/>
    <m/>
    <n v="38"/>
    <m/>
    <m/>
    <m/>
    <m/>
  </r>
  <r>
    <s v="AXF4422"/>
    <s v="M805"/>
    <s v="XSM805"/>
    <s v="COL"/>
    <s v="268"/>
    <s v="SAND"/>
    <x v="24"/>
    <s v="MED"/>
    <m/>
    <n v="9"/>
    <m/>
    <m/>
    <n v="9"/>
    <m/>
    <m/>
    <m/>
    <m/>
  </r>
  <r>
    <s v="AXB4020"/>
    <s v="8851A"/>
    <s v="XS966"/>
    <s v="COL"/>
    <s v="001"/>
    <s v="BLACK"/>
    <x v="25"/>
    <s v="MED"/>
    <m/>
    <n v="34"/>
    <m/>
    <m/>
    <n v="34"/>
    <m/>
    <n v="1"/>
    <m/>
    <m/>
  </r>
  <r>
    <s v="AXW1574"/>
    <s v="8851A"/>
    <s v="XS966"/>
    <s v="COL"/>
    <s v="001"/>
    <s v="BLACK"/>
    <x v="25"/>
    <s v="MED"/>
    <m/>
    <n v="5"/>
    <m/>
    <m/>
    <n v="5"/>
    <m/>
    <m/>
    <m/>
    <m/>
  </r>
  <r>
    <s v="AXA2366"/>
    <s v="8851A"/>
    <s v="XS966"/>
    <s v="COL"/>
    <s v="001"/>
    <s v="BLACK"/>
    <x v="25"/>
    <s v="MED"/>
    <m/>
    <n v="21"/>
    <m/>
    <m/>
    <n v="21"/>
    <m/>
    <m/>
    <m/>
    <m/>
  </r>
  <r>
    <s v="AXW1573"/>
    <s v="8851A"/>
    <s v="XS966"/>
    <s v="COL"/>
    <s v="001"/>
    <s v="BLACK"/>
    <x v="25"/>
    <s v="MED"/>
    <m/>
    <n v="27"/>
    <m/>
    <m/>
    <n v="27"/>
    <m/>
    <n v="1"/>
    <m/>
    <m/>
  </r>
  <r>
    <s v="AXE0776"/>
    <s v="8851A"/>
    <s v="XS966"/>
    <s v="COL"/>
    <s v="001"/>
    <s v="BLACK"/>
    <x v="25"/>
    <s v="MED"/>
    <m/>
    <n v="25"/>
    <m/>
    <m/>
    <n v="25"/>
    <m/>
    <m/>
    <m/>
    <m/>
  </r>
  <r>
    <s v="AXE1981"/>
    <s v="8851A"/>
    <s v="XS966"/>
    <s v="COL"/>
    <s v="001"/>
    <s v="BLACK"/>
    <x v="25"/>
    <s v="MED"/>
    <m/>
    <n v="3"/>
    <m/>
    <m/>
    <n v="3"/>
    <m/>
    <m/>
    <m/>
    <m/>
  </r>
  <r>
    <s v="AXW1574"/>
    <s v="8851A"/>
    <s v="XS966"/>
    <s v="COL"/>
    <s v="001"/>
    <s v="BLACK"/>
    <x v="25"/>
    <s v="MED"/>
    <m/>
    <n v="5"/>
    <m/>
    <m/>
    <n v="5"/>
    <m/>
    <m/>
    <m/>
    <m/>
  </r>
  <r>
    <s v="AXB3153"/>
    <s v="8851A"/>
    <s v="XS966"/>
    <s v="COL"/>
    <s v="001"/>
    <s v="BLACK"/>
    <x v="25"/>
    <s v="SMA"/>
    <m/>
    <n v="5"/>
    <m/>
    <m/>
    <n v="5"/>
    <m/>
    <n v="1"/>
    <m/>
    <m/>
  </r>
  <r>
    <s v="AXE5122"/>
    <s v="8851A"/>
    <s v="XS966"/>
    <s v="COL"/>
    <s v="001"/>
    <s v="BLACK"/>
    <x v="25"/>
    <s v="SMA"/>
    <m/>
    <n v="5"/>
    <m/>
    <m/>
    <n v="5"/>
    <m/>
    <m/>
    <m/>
    <m/>
  </r>
  <r>
    <s v="AXE1982"/>
    <s v="8851A"/>
    <s v="XS966"/>
    <s v="COL"/>
    <s v="001"/>
    <s v="BLACK"/>
    <x v="25"/>
    <s v="SMA"/>
    <m/>
    <n v="29"/>
    <m/>
    <m/>
    <n v="29"/>
    <m/>
    <m/>
    <m/>
    <m/>
  </r>
  <r>
    <s v="AXD5739"/>
    <s v="8851A"/>
    <s v="XS966"/>
    <s v="COL"/>
    <s v="001"/>
    <s v="BLACK"/>
    <x v="25"/>
    <s v="SMA"/>
    <m/>
    <n v="3"/>
    <m/>
    <m/>
    <n v="3"/>
    <m/>
    <m/>
    <m/>
    <m/>
  </r>
  <r>
    <s v="AX9TB51"/>
    <s v="8851A"/>
    <s v="XS966"/>
    <s v="COL"/>
    <s v="001"/>
    <s v="BLACK"/>
    <x v="25"/>
    <s v="SMA"/>
    <m/>
    <n v="18"/>
    <m/>
    <m/>
    <n v="18"/>
    <m/>
    <m/>
    <m/>
    <m/>
  </r>
  <r>
    <s v="AXD5741"/>
    <s v="8851A"/>
    <s v="XS966"/>
    <s v="COL"/>
    <s v="001"/>
    <s v="BLACK"/>
    <x v="25"/>
    <s v="LGE"/>
    <m/>
    <n v="48"/>
    <m/>
    <m/>
    <n v="48"/>
    <m/>
    <n v="1"/>
    <m/>
    <m/>
  </r>
  <r>
    <s v="AXB4019"/>
    <s v="8851A"/>
    <s v="XS966"/>
    <s v="COL"/>
    <s v="001"/>
    <s v="BLACK"/>
    <x v="25"/>
    <s v="LGE"/>
    <m/>
    <n v="12"/>
    <m/>
    <m/>
    <n v="12"/>
    <m/>
    <m/>
    <m/>
    <m/>
  </r>
  <r>
    <s v="AXW1576"/>
    <s v="8851A"/>
    <s v="XS966"/>
    <s v="COL"/>
    <s v="001"/>
    <s v="BLACK"/>
    <x v="25"/>
    <s v="LGE"/>
    <m/>
    <n v="49"/>
    <m/>
    <m/>
    <n v="49"/>
    <m/>
    <n v="1"/>
    <m/>
    <m/>
  </r>
  <r>
    <s v="AXX7564"/>
    <s v="8851A"/>
    <s v="XS966"/>
    <s v="COL"/>
    <s v="001"/>
    <s v="BLACK"/>
    <x v="25"/>
    <s v="LGE"/>
    <m/>
    <n v="8"/>
    <m/>
    <m/>
    <n v="8"/>
    <m/>
    <m/>
    <m/>
    <m/>
  </r>
  <r>
    <s v="AXZ4743"/>
    <s v="8851A"/>
    <s v="XS966"/>
    <s v="COL"/>
    <s v="001"/>
    <s v="BLACK"/>
    <x v="25"/>
    <s v="LGE"/>
    <m/>
    <n v="3"/>
    <m/>
    <m/>
    <n v="3"/>
    <m/>
    <m/>
    <m/>
    <m/>
  </r>
  <r>
    <s v="AXB4016"/>
    <s v="8851A"/>
    <s v="XS966"/>
    <s v="COL"/>
    <s v="001"/>
    <s v="BLACK"/>
    <x v="25"/>
    <s v="XLG"/>
    <m/>
    <n v="5"/>
    <m/>
    <m/>
    <n v="5"/>
    <m/>
    <n v="1"/>
    <m/>
    <m/>
  </r>
  <r>
    <s v="AXB3154"/>
    <s v="8851A"/>
    <s v="XS966"/>
    <s v="COL"/>
    <s v="001"/>
    <s v="BLACK"/>
    <x v="25"/>
    <s v="XLG"/>
    <m/>
    <n v="5"/>
    <m/>
    <m/>
    <n v="5"/>
    <m/>
    <m/>
    <m/>
    <m/>
  </r>
  <r>
    <s v="AXB4015"/>
    <s v="8851A"/>
    <s v="XS966"/>
    <s v="COL"/>
    <s v="001"/>
    <s v="BLACK"/>
    <x v="25"/>
    <s v="XLG"/>
    <m/>
    <n v="38"/>
    <m/>
    <m/>
    <n v="38"/>
    <m/>
    <m/>
    <m/>
    <m/>
  </r>
  <r>
    <s v="AXE0780"/>
    <s v="8851A"/>
    <s v="XS966"/>
    <s v="COL"/>
    <s v="001"/>
    <s v="BLACK"/>
    <x v="25"/>
    <s v="2XL"/>
    <m/>
    <n v="1"/>
    <m/>
    <m/>
    <n v="1"/>
    <m/>
    <n v="1"/>
    <m/>
    <m/>
  </r>
  <r>
    <s v="AXB4014"/>
    <s v="8851A"/>
    <s v="XS966"/>
    <s v="COL"/>
    <s v="001"/>
    <s v="BLACK"/>
    <x v="25"/>
    <s v="2XL"/>
    <m/>
    <n v="3"/>
    <m/>
    <m/>
    <n v="3"/>
    <m/>
    <m/>
    <m/>
    <m/>
  </r>
  <r>
    <s v="AXA2369"/>
    <s v="8851A"/>
    <s v="XS966"/>
    <s v="COL"/>
    <s v="001"/>
    <s v="BLACK"/>
    <x v="25"/>
    <s v="2XL"/>
    <m/>
    <n v="20"/>
    <m/>
    <m/>
    <n v="20"/>
    <m/>
    <m/>
    <m/>
    <m/>
  </r>
  <r>
    <s v="AX8E337"/>
    <s v="8851A"/>
    <s v="XS966"/>
    <s v="COL"/>
    <s v="001"/>
    <s v="BLACK"/>
    <x v="25"/>
    <s v="2XL"/>
    <m/>
    <n v="7"/>
    <m/>
    <m/>
    <n v="7"/>
    <m/>
    <m/>
    <m/>
    <m/>
  </r>
  <r>
    <s v="AXB3155"/>
    <s v="8851A"/>
    <s v="XS966"/>
    <s v="COL"/>
    <s v="001"/>
    <s v="BLACK"/>
    <x v="25"/>
    <s v="2XL"/>
    <m/>
    <n v="17"/>
    <m/>
    <m/>
    <n v="17"/>
    <m/>
    <m/>
    <m/>
    <m/>
  </r>
  <r>
    <s v="AXA2371"/>
    <s v="8856A"/>
    <s v="XS968"/>
    <s v="COL"/>
    <s v="001"/>
    <s v="BLACK"/>
    <x v="26"/>
    <s v="MED"/>
    <m/>
    <n v="2"/>
    <m/>
    <m/>
    <n v="2"/>
    <m/>
    <n v="1"/>
    <m/>
    <m/>
  </r>
  <r>
    <s v="AXE0782"/>
    <s v="8856A"/>
    <s v="XS968"/>
    <s v="COL"/>
    <s v="001"/>
    <s v="BLACK"/>
    <x v="26"/>
    <s v="MED"/>
    <m/>
    <n v="8"/>
    <m/>
    <m/>
    <n v="8"/>
    <m/>
    <m/>
    <m/>
    <m/>
  </r>
  <r>
    <s v="AXX7561"/>
    <s v="8856A"/>
    <s v="XS968"/>
    <s v="COL"/>
    <s v="001"/>
    <s v="BLACK"/>
    <x v="26"/>
    <s v="MED"/>
    <m/>
    <n v="2"/>
    <m/>
    <m/>
    <n v="2"/>
    <m/>
    <m/>
    <m/>
    <m/>
  </r>
  <r>
    <s v="AXE1986"/>
    <s v="8856A"/>
    <s v="XS968"/>
    <s v="COL"/>
    <s v="001"/>
    <s v="BLACK"/>
    <x v="26"/>
    <s v="MED"/>
    <m/>
    <n v="48"/>
    <m/>
    <m/>
    <n v="48"/>
    <m/>
    <m/>
    <m/>
    <m/>
  </r>
  <r>
    <s v="AXW1566"/>
    <s v="8851A"/>
    <s v="XS966"/>
    <s v="COL"/>
    <s v="001"/>
    <s v="BLACK"/>
    <x v="25"/>
    <s v="XLG"/>
    <m/>
    <n v="11"/>
    <m/>
    <m/>
    <n v="11"/>
    <m/>
    <n v="1"/>
    <m/>
    <m/>
  </r>
  <r>
    <s v="AXW1567"/>
    <s v="8851A"/>
    <s v="XS966"/>
    <s v="COL"/>
    <s v="001"/>
    <s v="BLACK"/>
    <x v="25"/>
    <s v="XLG"/>
    <m/>
    <n v="37"/>
    <m/>
    <m/>
    <n v="37"/>
    <m/>
    <m/>
    <m/>
    <m/>
  </r>
  <r>
    <s v="AXY3163"/>
    <s v="8856A"/>
    <s v="XS968"/>
    <s v="COL"/>
    <s v="001"/>
    <s v="BLACK"/>
    <x v="26"/>
    <s v="XLG"/>
    <m/>
    <n v="48"/>
    <m/>
    <m/>
    <n v="48"/>
    <m/>
    <n v="1"/>
    <m/>
    <m/>
  </r>
  <r>
    <s v="AXB3159"/>
    <s v="8856A"/>
    <s v="XS968"/>
    <s v="COL"/>
    <s v="001"/>
    <s v="BLACK"/>
    <x v="26"/>
    <s v="XLG"/>
    <m/>
    <n v="21"/>
    <m/>
    <m/>
    <n v="21"/>
    <m/>
    <n v="1"/>
    <m/>
    <m/>
  </r>
  <r>
    <s v="AXE5128"/>
    <s v="8856A"/>
    <s v="XS968"/>
    <s v="COL"/>
    <s v="001"/>
    <s v="BLACK"/>
    <x v="26"/>
    <s v="XLG"/>
    <m/>
    <n v="7"/>
    <m/>
    <m/>
    <n v="7"/>
    <m/>
    <m/>
    <m/>
    <m/>
  </r>
  <r>
    <s v="AXA2373"/>
    <s v="8856A"/>
    <s v="XS968"/>
    <s v="COL"/>
    <s v="001"/>
    <s v="BLACK"/>
    <x v="26"/>
    <s v="XLG"/>
    <m/>
    <n v="10"/>
    <m/>
    <m/>
    <n v="10"/>
    <m/>
    <m/>
    <m/>
    <m/>
  </r>
  <r>
    <s v="AXY3163"/>
    <s v="8856A"/>
    <s v="XS968"/>
    <s v="COL"/>
    <s v="001"/>
    <s v="BLACK"/>
    <x v="26"/>
    <s v="XLG"/>
    <m/>
    <n v="10"/>
    <m/>
    <m/>
    <n v="10"/>
    <m/>
    <m/>
    <m/>
    <m/>
  </r>
  <r>
    <s v="AXY3160"/>
    <s v="8856A"/>
    <s v="XS968"/>
    <s v="COL"/>
    <s v="001"/>
    <s v="BLACK"/>
    <x v="26"/>
    <s v="LGE"/>
    <m/>
    <n v="40"/>
    <m/>
    <m/>
    <n v="40"/>
    <m/>
    <n v="1"/>
    <m/>
    <m/>
  </r>
  <r>
    <s v="AXY7238"/>
    <s v="8856A"/>
    <s v="XS968"/>
    <s v="COL"/>
    <s v="001"/>
    <s v="BLACK"/>
    <x v="26"/>
    <s v="LGE"/>
    <m/>
    <n v="20"/>
    <m/>
    <m/>
    <n v="20"/>
    <m/>
    <m/>
    <m/>
    <m/>
  </r>
  <r>
    <s v="AXB3156"/>
    <s v="8856A"/>
    <s v="XS968"/>
    <s v="COL"/>
    <s v="001"/>
    <s v="BLACK"/>
    <x v="26"/>
    <s v="LGE"/>
    <m/>
    <n v="5"/>
    <m/>
    <m/>
    <n v="5"/>
    <m/>
    <n v="1"/>
    <m/>
    <m/>
  </r>
  <r>
    <s v="AXA2370"/>
    <s v="8856A"/>
    <s v="XS968"/>
    <s v="COL"/>
    <s v="001"/>
    <s v="BLACK"/>
    <x v="26"/>
    <s v="LGE"/>
    <m/>
    <n v="6"/>
    <m/>
    <m/>
    <n v="6"/>
    <m/>
    <m/>
    <m/>
    <m/>
  </r>
  <r>
    <s v="AXE5125"/>
    <s v="8856A"/>
    <s v="XS968"/>
    <s v="COL"/>
    <s v="001"/>
    <s v="BLACK"/>
    <x v="26"/>
    <s v="LGE"/>
    <m/>
    <n v="3"/>
    <m/>
    <m/>
    <n v="3"/>
    <m/>
    <m/>
    <m/>
    <m/>
  </r>
  <r>
    <s v="AXE0783"/>
    <s v="8856A"/>
    <s v="XS968"/>
    <s v="COL"/>
    <s v="001"/>
    <s v="BLACK"/>
    <x v="26"/>
    <s v="LGE"/>
    <m/>
    <n v="12"/>
    <m/>
    <m/>
    <n v="12"/>
    <m/>
    <m/>
    <m/>
    <m/>
  </r>
  <r>
    <s v="AXW1577"/>
    <s v="8856A"/>
    <s v="XS968"/>
    <s v="COL"/>
    <s v="001"/>
    <s v="BLACK"/>
    <x v="26"/>
    <s v="LGE"/>
    <m/>
    <n v="14"/>
    <m/>
    <m/>
    <n v="14"/>
    <m/>
    <m/>
    <m/>
    <m/>
  </r>
  <r>
    <s v="AXY3160"/>
    <s v="8856A"/>
    <s v="XS968"/>
    <s v="COL"/>
    <s v="001"/>
    <s v="BLACK"/>
    <x v="26"/>
    <s v="LGE"/>
    <m/>
    <n v="20"/>
    <m/>
    <m/>
    <n v="20"/>
    <m/>
    <m/>
    <m/>
    <m/>
  </r>
  <r>
    <s v="AXC1345"/>
    <s v="8851A"/>
    <s v="XS966"/>
    <s v="COL"/>
    <s v="001"/>
    <s v="BLACK"/>
    <x v="25"/>
    <s v="MED"/>
    <m/>
    <n v="6"/>
    <m/>
    <m/>
    <n v="6"/>
    <m/>
    <n v="1"/>
    <m/>
    <m/>
  </r>
  <r>
    <s v="AXE5121"/>
    <s v="8851A"/>
    <s v="XS966"/>
    <s v="COL"/>
    <s v="001"/>
    <s v="BLACK"/>
    <x v="25"/>
    <s v="MED"/>
    <m/>
    <n v="15"/>
    <m/>
    <m/>
    <n v="15"/>
    <m/>
    <m/>
    <m/>
    <m/>
  </r>
  <r>
    <s v="AXV6319"/>
    <s v="8851A"/>
    <s v="XS966"/>
    <s v="COL"/>
    <s v="001"/>
    <s v="BLACK"/>
    <x v="25"/>
    <s v="MED"/>
    <m/>
    <n v="39"/>
    <m/>
    <m/>
    <n v="39"/>
    <m/>
    <m/>
    <m/>
    <m/>
  </r>
  <r>
    <s v="AXB4017"/>
    <s v="8851A"/>
    <s v="XS966"/>
    <s v="COL"/>
    <s v="001"/>
    <s v="BLACK"/>
    <x v="25"/>
    <s v="LGE"/>
    <m/>
    <n v="8"/>
    <m/>
    <m/>
    <n v="8"/>
    <m/>
    <n v="1"/>
    <m/>
    <m/>
  </r>
  <r>
    <s v="AXB4018"/>
    <s v="8851A"/>
    <s v="XS966"/>
    <s v="COL"/>
    <s v="001"/>
    <s v="BLACK"/>
    <x v="25"/>
    <s v="LGE"/>
    <m/>
    <n v="8"/>
    <m/>
    <m/>
    <n v="8"/>
    <m/>
    <m/>
    <m/>
    <m/>
  </r>
  <r>
    <s v="AXPUJ83"/>
    <s v="8851A"/>
    <s v="XS966"/>
    <s v="COL"/>
    <s v="001"/>
    <s v="BLACK"/>
    <x v="25"/>
    <s v="LGE"/>
    <m/>
    <n v="3"/>
    <m/>
    <m/>
    <n v="3"/>
    <m/>
    <m/>
    <m/>
    <m/>
  </r>
  <r>
    <s v="AXB4019"/>
    <s v="8851A"/>
    <s v="XS966"/>
    <s v="COL"/>
    <s v="001"/>
    <s v="BLACK"/>
    <x v="25"/>
    <s v="LGE"/>
    <m/>
    <n v="15"/>
    <m/>
    <m/>
    <n v="15"/>
    <m/>
    <m/>
    <m/>
    <m/>
  </r>
  <r>
    <s v="AXZ4743"/>
    <s v="8851A"/>
    <s v="XS966"/>
    <s v="COL"/>
    <s v="001"/>
    <s v="BLACK"/>
    <x v="25"/>
    <s v="LGE"/>
    <m/>
    <n v="15"/>
    <m/>
    <m/>
    <n v="15"/>
    <m/>
    <m/>
    <m/>
    <m/>
  </r>
  <r>
    <s v="AXE1980"/>
    <s v="8851A"/>
    <s v="XS966"/>
    <s v="COL"/>
    <s v="001"/>
    <s v="BLACK"/>
    <x v="25"/>
    <s v="LGE"/>
    <m/>
    <n v="11"/>
    <m/>
    <m/>
    <n v="11"/>
    <m/>
    <m/>
    <m/>
    <m/>
  </r>
  <r>
    <s v="AXE1982"/>
    <s v="8851A"/>
    <s v="XS966"/>
    <s v="COL"/>
    <s v="001"/>
    <s v="BLACK"/>
    <x v="25"/>
    <s v="SMA"/>
    <m/>
    <n v="3"/>
    <m/>
    <m/>
    <n v="3"/>
    <m/>
    <n v="1"/>
    <m/>
    <m/>
  </r>
  <r>
    <s v="AXA2367"/>
    <s v="8851A"/>
    <s v="XS966"/>
    <s v="COL"/>
    <s v="001"/>
    <s v="BLACK"/>
    <x v="25"/>
    <s v="SMA"/>
    <m/>
    <n v="33"/>
    <m/>
    <m/>
    <n v="33"/>
    <m/>
    <m/>
    <m/>
    <m/>
  </r>
  <r>
    <s v="AXY7225"/>
    <s v="8851A"/>
    <s v="XS966"/>
    <s v="COL"/>
    <s v="001"/>
    <s v="BLACK"/>
    <x v="25"/>
    <s v="SMA"/>
    <m/>
    <n v="24"/>
    <m/>
    <m/>
    <n v="24"/>
    <m/>
    <m/>
    <m/>
    <m/>
  </r>
  <r>
    <s v="AXX7561"/>
    <s v="8856A"/>
    <s v="XS968"/>
    <s v="COL"/>
    <s v="001"/>
    <s v="BLACK"/>
    <x v="26"/>
    <s v="MED"/>
    <m/>
    <n v="1"/>
    <m/>
    <m/>
    <n v="1"/>
    <m/>
    <n v="1"/>
    <m/>
    <m/>
  </r>
  <r>
    <s v="AXC1350"/>
    <s v="8856A"/>
    <s v="XS968"/>
    <s v="COL"/>
    <s v="001"/>
    <s v="BLACK"/>
    <x v="26"/>
    <s v="MED"/>
    <m/>
    <n v="5"/>
    <m/>
    <m/>
    <n v="5"/>
    <m/>
    <m/>
    <m/>
    <m/>
  </r>
  <r>
    <s v="AXZ4749"/>
    <s v="8856A"/>
    <s v="XS968"/>
    <s v="COL"/>
    <s v="001"/>
    <s v="BLACK"/>
    <x v="26"/>
    <s v="MED"/>
    <m/>
    <n v="15"/>
    <m/>
    <m/>
    <n v="15"/>
    <m/>
    <m/>
    <m/>
    <m/>
  </r>
  <r>
    <s v="AXY7237"/>
    <s v="8856A"/>
    <s v="XS968"/>
    <s v="COL"/>
    <s v="001"/>
    <s v="BLACK"/>
    <x v="26"/>
    <s v="MED"/>
    <m/>
    <n v="14"/>
    <m/>
    <m/>
    <n v="14"/>
    <m/>
    <m/>
    <m/>
    <m/>
  </r>
  <r>
    <s v="AXY3161"/>
    <s v="8856A"/>
    <s v="XS968"/>
    <s v="COL"/>
    <s v="001"/>
    <s v="BLACK"/>
    <x v="26"/>
    <s v="MED"/>
    <m/>
    <n v="25"/>
    <m/>
    <m/>
    <n v="25"/>
    <m/>
    <m/>
    <m/>
    <m/>
  </r>
  <r>
    <s v="AXY3161"/>
    <s v="8856A"/>
    <s v="XS968"/>
    <s v="COL"/>
    <s v="001"/>
    <s v="BLACK"/>
    <x v="26"/>
    <s v="MED"/>
    <m/>
    <n v="43"/>
    <m/>
    <m/>
    <n v="43"/>
    <m/>
    <n v="1"/>
    <m/>
    <m/>
  </r>
  <r>
    <s v="AXW1572"/>
    <s v="8856A"/>
    <s v="XS968"/>
    <s v="COL"/>
    <s v="001"/>
    <s v="BLACK"/>
    <x v="26"/>
    <s v="MED"/>
    <m/>
    <n v="17"/>
    <m/>
    <m/>
    <n v="17"/>
    <m/>
    <m/>
    <m/>
    <m/>
  </r>
  <r>
    <s v="AXE1988"/>
    <s v="8856A"/>
    <s v="XS968"/>
    <s v="COL"/>
    <s v="001"/>
    <s v="BLACK"/>
    <x v="26"/>
    <s v="XLG"/>
    <m/>
    <n v="35"/>
    <m/>
    <m/>
    <n v="35"/>
    <m/>
    <n v="1"/>
    <m/>
    <m/>
  </r>
  <r>
    <s v="AXY3163"/>
    <s v="8856A"/>
    <s v="XS968"/>
    <s v="COL"/>
    <s v="001"/>
    <s v="BLACK"/>
    <x v="26"/>
    <s v="XLG"/>
    <m/>
    <n v="13"/>
    <m/>
    <m/>
    <n v="13"/>
    <m/>
    <m/>
    <m/>
    <m/>
  </r>
  <r>
    <s v="AXY7238"/>
    <s v="8856A"/>
    <s v="XS968"/>
    <s v="COL"/>
    <s v="001"/>
    <s v="BLACK"/>
    <x v="26"/>
    <s v="LGE"/>
    <m/>
    <n v="9"/>
    <m/>
    <m/>
    <n v="9"/>
    <m/>
    <n v="1"/>
    <m/>
    <m/>
  </r>
  <r>
    <s v="AXW6585"/>
    <s v="8856A"/>
    <s v="XS968"/>
    <s v="COL"/>
    <s v="001"/>
    <s v="BLACK"/>
    <x v="26"/>
    <s v="LGE"/>
    <m/>
    <n v="7"/>
    <m/>
    <m/>
    <n v="7"/>
    <m/>
    <m/>
    <m/>
    <m/>
  </r>
  <r>
    <s v="AXC1349"/>
    <s v="8856A"/>
    <s v="XS968"/>
    <s v="COL"/>
    <s v="001"/>
    <s v="BLACK"/>
    <x v="26"/>
    <s v="LGE"/>
    <m/>
    <n v="27"/>
    <m/>
    <m/>
    <n v="27"/>
    <m/>
    <m/>
    <m/>
    <m/>
  </r>
  <r>
    <s v="AXE1985"/>
    <s v="8856A"/>
    <s v="XS968"/>
    <s v="COL"/>
    <s v="001"/>
    <s v="BLACK"/>
    <x v="26"/>
    <s v="LGE"/>
    <m/>
    <n v="17"/>
    <m/>
    <m/>
    <n v="17"/>
    <m/>
    <m/>
    <m/>
    <m/>
  </r>
  <r>
    <s v="AXY3158"/>
    <s v="8851A"/>
    <s v="XS966"/>
    <s v="COL"/>
    <s v="001"/>
    <s v="BLACK"/>
    <x v="25"/>
    <s v="XLG"/>
    <m/>
    <n v="48"/>
    <m/>
    <m/>
    <n v="48"/>
    <m/>
    <n v="1"/>
    <m/>
    <m/>
  </r>
  <r>
    <s v="AXY3158"/>
    <s v="8851A"/>
    <s v="XS966"/>
    <s v="COL"/>
    <s v="001"/>
    <s v="BLACK"/>
    <x v="25"/>
    <s v="XLG"/>
    <m/>
    <n v="48"/>
    <m/>
    <m/>
    <n v="48"/>
    <m/>
    <n v="1"/>
    <m/>
    <m/>
  </r>
  <r>
    <s v="AXY7225"/>
    <s v="8851A"/>
    <s v="XS966"/>
    <s v="COL"/>
    <s v="001"/>
    <s v="BLACK"/>
    <x v="25"/>
    <s v="SMA"/>
    <m/>
    <n v="14"/>
    <m/>
    <m/>
    <n v="14"/>
    <m/>
    <n v="1"/>
    <m/>
    <m/>
  </r>
  <r>
    <s v="AXZ4746"/>
    <s v="8851A"/>
    <s v="XS966"/>
    <s v="COL"/>
    <s v="001"/>
    <s v="BLACK"/>
    <x v="25"/>
    <s v="SMA"/>
    <m/>
    <n v="33"/>
    <m/>
    <m/>
    <n v="33"/>
    <m/>
    <m/>
    <m/>
    <m/>
  </r>
  <r>
    <s v="AXY3157"/>
    <s v="8851A"/>
    <s v="XS966"/>
    <s v="COL"/>
    <s v="001"/>
    <s v="BLACK"/>
    <x v="25"/>
    <s v="SMA"/>
    <m/>
    <n v="13"/>
    <m/>
    <m/>
    <n v="13"/>
    <m/>
    <m/>
    <m/>
    <m/>
  </r>
  <r>
    <s v="AXX0115"/>
    <s v="M805"/>
    <s v="XSM805"/>
    <s v="COL"/>
    <s v="410"/>
    <s v="NAVY"/>
    <x v="24"/>
    <s v="LGE"/>
    <m/>
    <n v="12"/>
    <m/>
    <m/>
    <n v="12"/>
    <m/>
    <n v="1"/>
    <m/>
    <m/>
  </r>
  <r>
    <s v="AXZ8994"/>
    <s v="M805"/>
    <s v="XSM805"/>
    <s v="COL"/>
    <s v="028"/>
    <s v="DK OXFORD DRI-RELEASE"/>
    <x v="24"/>
    <s v="LGE"/>
    <m/>
    <n v="36"/>
    <m/>
    <m/>
    <n v="36"/>
    <m/>
    <m/>
    <m/>
    <m/>
  </r>
  <r>
    <s v="AXX0119"/>
    <s v="M805"/>
    <s v="XSM805"/>
    <s v="COL"/>
    <s v="268"/>
    <s v="SAND"/>
    <x v="24"/>
    <s v="MED"/>
    <m/>
    <n v="48"/>
    <m/>
    <m/>
    <n v="48"/>
    <m/>
    <n v="1"/>
    <m/>
    <m/>
  </r>
  <r>
    <s v="AXX0119"/>
    <s v="M805"/>
    <s v="XSM805"/>
    <s v="COL"/>
    <s v="268"/>
    <s v="SAND"/>
    <x v="24"/>
    <s v="MED"/>
    <m/>
    <n v="48"/>
    <m/>
    <m/>
    <n v="48"/>
    <m/>
    <n v="1"/>
    <m/>
    <m/>
  </r>
  <r>
    <s v="AXX0119"/>
    <s v="M805"/>
    <s v="XSM805"/>
    <s v="COL"/>
    <s v="268"/>
    <s v="SAND"/>
    <x v="24"/>
    <s v="MED"/>
    <m/>
    <n v="48"/>
    <m/>
    <m/>
    <n v="48"/>
    <m/>
    <n v="1"/>
    <m/>
    <m/>
  </r>
  <r>
    <s v="AX9GD34"/>
    <s v="M815"/>
    <s v="XSM805"/>
    <s v="COL"/>
    <s v="030"/>
    <s v="LT GREY HEATHER 554 DRI-RLSE"/>
    <x v="24"/>
    <s v="MED"/>
    <m/>
    <n v="48"/>
    <m/>
    <m/>
    <n v="48"/>
    <m/>
    <n v="1"/>
    <m/>
    <m/>
  </r>
  <r>
    <s v="AX9GD34"/>
    <s v="M815"/>
    <s v="XSM805"/>
    <s v="COL"/>
    <s v="030"/>
    <s v="LT GREY HEATHER 554 DRI-RLSE"/>
    <x v="24"/>
    <s v="MED"/>
    <m/>
    <n v="45"/>
    <m/>
    <m/>
    <n v="45"/>
    <m/>
    <n v="1"/>
    <m/>
    <m/>
  </r>
  <r>
    <s v="AXX0119"/>
    <s v="M805"/>
    <s v="XSM805"/>
    <s v="COL"/>
    <s v="268"/>
    <s v="SAND"/>
    <x v="24"/>
    <s v="MED"/>
    <m/>
    <n v="3"/>
    <m/>
    <m/>
    <n v="3"/>
    <m/>
    <m/>
    <m/>
    <m/>
  </r>
  <r>
    <s v="AXZ0052"/>
    <s v="M805"/>
    <s v="XSM805"/>
    <s v="COL"/>
    <s v="309"/>
    <s v="OD GREEN"/>
    <x v="24"/>
    <s v="XLG"/>
    <m/>
    <n v="9"/>
    <m/>
    <m/>
    <n v="9"/>
    <m/>
    <n v="1"/>
    <m/>
    <m/>
  </r>
  <r>
    <s v="AXE1703"/>
    <s v="M805"/>
    <s v="XSM805"/>
    <s v="COL"/>
    <s v="001"/>
    <s v="BLACK"/>
    <x v="24"/>
    <s v="XLG"/>
    <m/>
    <n v="5"/>
    <m/>
    <m/>
    <n v="5"/>
    <m/>
    <m/>
    <m/>
    <m/>
  </r>
  <r>
    <s v="AXX0118"/>
    <s v="M805"/>
    <s v="XSM805"/>
    <s v="COL"/>
    <s v="001"/>
    <s v="BLACK"/>
    <x v="24"/>
    <s v="XLG"/>
    <m/>
    <n v="5"/>
    <m/>
    <m/>
    <n v="5"/>
    <m/>
    <m/>
    <m/>
    <m/>
  </r>
  <r>
    <s v="AXF8618"/>
    <s v="M805"/>
    <s v="XSM805"/>
    <s v="COL"/>
    <s v="603"/>
    <s v="MAROON"/>
    <x v="24"/>
    <s v="XLG"/>
    <m/>
    <n v="9"/>
    <m/>
    <m/>
    <n v="9"/>
    <m/>
    <m/>
    <m/>
    <m/>
  </r>
  <r>
    <s v="AXX0116"/>
    <s v="M805"/>
    <s v="XSM805"/>
    <s v="COL"/>
    <s v="410"/>
    <s v="NAVY"/>
    <x v="24"/>
    <s v="XLG"/>
    <m/>
    <n v="11"/>
    <m/>
    <m/>
    <n v="11"/>
    <m/>
    <m/>
    <m/>
    <m/>
  </r>
  <r>
    <s v="AXY9790"/>
    <s v="M805"/>
    <s v="XSM805"/>
    <s v="COL"/>
    <s v="001"/>
    <s v="BLACK"/>
    <x v="24"/>
    <s v="XLG"/>
    <m/>
    <n v="9"/>
    <m/>
    <m/>
    <n v="9"/>
    <m/>
    <m/>
    <m/>
    <m/>
  </r>
  <r>
    <s v="AXB5523"/>
    <n v="9343"/>
    <s v="XS9040"/>
    <s v="COL"/>
    <s v="001"/>
    <s v="BLACK"/>
    <x v="27"/>
    <s v="SMA"/>
    <m/>
    <n v="24"/>
    <m/>
    <m/>
    <n v="24"/>
    <m/>
    <n v="1"/>
    <m/>
    <m/>
  </r>
  <r>
    <s v="AXB5523"/>
    <n v="9343"/>
    <s v="XS9040"/>
    <s v="COL"/>
    <s v="001"/>
    <s v="BLACK"/>
    <x v="27"/>
    <s v="SMA"/>
    <m/>
    <n v="24"/>
    <m/>
    <m/>
    <n v="24"/>
    <m/>
    <n v="1"/>
    <m/>
    <m/>
  </r>
  <r>
    <s v="AX2F784"/>
    <n v="9343"/>
    <s v="XS9040"/>
    <s v="COL"/>
    <s v="001"/>
    <s v="BLACK"/>
    <x v="27"/>
    <s v="SMA"/>
    <m/>
    <n v="18"/>
    <m/>
    <m/>
    <n v="18"/>
    <m/>
    <n v="1"/>
    <m/>
    <m/>
  </r>
  <r>
    <s v="AXB5523"/>
    <n v="9343"/>
    <s v="XS9040"/>
    <s v="COL"/>
    <s v="001"/>
    <s v="BLACK"/>
    <x v="27"/>
    <s v="SMA"/>
    <m/>
    <n v="6"/>
    <m/>
    <m/>
    <n v="6"/>
    <m/>
    <m/>
    <m/>
    <m/>
  </r>
  <r>
    <s v="AXB5523"/>
    <n v="9343"/>
    <s v="XS9040"/>
    <s v="COL"/>
    <s v="001"/>
    <s v="BLACK"/>
    <x v="27"/>
    <s v="SMA"/>
    <m/>
    <n v="24"/>
    <m/>
    <m/>
    <n v="24"/>
    <m/>
    <n v="1"/>
    <m/>
    <m/>
  </r>
  <r>
    <s v="AXB5521"/>
    <n v="9042"/>
    <s v="XS9040"/>
    <s v="COL"/>
    <s v="054"/>
    <s v="ASH"/>
    <x v="28"/>
    <s v="LGE"/>
    <m/>
    <n v="24"/>
    <m/>
    <m/>
    <n v="24"/>
    <m/>
    <n v="1"/>
    <m/>
    <m/>
  </r>
  <r>
    <s v="AXB5521"/>
    <n v="9042"/>
    <s v="XS9040"/>
    <s v="COL"/>
    <s v="054"/>
    <s v="ASH"/>
    <x v="28"/>
    <s v="LGE"/>
    <m/>
    <n v="24"/>
    <m/>
    <m/>
    <n v="24"/>
    <m/>
    <n v="1"/>
    <m/>
    <m/>
  </r>
  <r>
    <s v="AXB5524"/>
    <n v="9343"/>
    <s v="XS9040"/>
    <s v="COL"/>
    <s v="001"/>
    <s v="BLACK"/>
    <x v="27"/>
    <s v="4XL"/>
    <m/>
    <n v="18"/>
    <m/>
    <m/>
    <n v="18"/>
    <m/>
    <n v="1"/>
    <m/>
    <m/>
  </r>
  <r>
    <s v="AXE9960"/>
    <s v="B9041"/>
    <s v="XSB9040"/>
    <s v="COL"/>
    <s v="410"/>
    <s v="NAVY"/>
    <x v="29"/>
    <s v="MED"/>
    <m/>
    <n v="36"/>
    <m/>
    <m/>
    <n v="36"/>
    <m/>
    <n v="1"/>
    <m/>
    <m/>
  </r>
  <r>
    <s v="AXE9960"/>
    <s v="B9041"/>
    <s v="XSB9040"/>
    <s v="COL"/>
    <s v="410"/>
    <s v="NAVY"/>
    <x v="29"/>
    <s v="MED"/>
    <m/>
    <n v="36"/>
    <m/>
    <m/>
    <n v="36"/>
    <m/>
    <n v="1"/>
    <m/>
    <m/>
  </r>
  <r>
    <s v="AXE9960"/>
    <s v="B9041"/>
    <s v="XSB9040"/>
    <s v="COL"/>
    <s v="410"/>
    <s v="NAVY"/>
    <x v="29"/>
    <s v="MED"/>
    <m/>
    <n v="22"/>
    <m/>
    <m/>
    <n v="22"/>
    <m/>
    <n v="1"/>
    <m/>
    <m/>
  </r>
  <r>
    <s v="AXD9274"/>
    <s v="J9041"/>
    <s v="XSB9040"/>
    <s v="COL"/>
    <s v="603"/>
    <s v="MAROON"/>
    <x v="29"/>
    <s v="MED"/>
    <m/>
    <n v="14"/>
    <m/>
    <m/>
    <n v="14"/>
    <m/>
    <m/>
    <m/>
    <m/>
  </r>
  <r>
    <s v="AXD9274"/>
    <s v="J9041"/>
    <s v="XSB9040"/>
    <s v="COL"/>
    <s v="603"/>
    <s v="MAROON"/>
    <x v="29"/>
    <s v="MED"/>
    <m/>
    <n v="36"/>
    <m/>
    <m/>
    <n v="36"/>
    <m/>
    <n v="1"/>
    <m/>
    <m/>
  </r>
  <r>
    <s v="AX9YA92"/>
    <s v="B9043"/>
    <s v="XSB9040"/>
    <s v="COL"/>
    <s v="410"/>
    <s v="NAVY"/>
    <x v="29"/>
    <s v="LGE"/>
    <m/>
    <n v="15"/>
    <m/>
    <m/>
    <n v="15"/>
    <m/>
    <n v="1"/>
    <m/>
    <m/>
  </r>
  <r>
    <s v="AX7MK86"/>
    <s v="B9043"/>
    <s v="XSB9040"/>
    <s v="COL"/>
    <s v="002"/>
    <s v="OXFORD"/>
    <x v="29"/>
    <s v="LGE"/>
    <m/>
    <n v="2"/>
    <m/>
    <m/>
    <n v="2"/>
    <m/>
    <m/>
    <m/>
    <m/>
  </r>
  <r>
    <s v="AXF0258"/>
    <s v="B9041"/>
    <s v="XSB9040"/>
    <s v="COL"/>
    <s v="002"/>
    <s v="OXFORD"/>
    <x v="29"/>
    <s v="LGE"/>
    <m/>
    <n v="13"/>
    <m/>
    <m/>
    <n v="13"/>
    <m/>
    <m/>
    <m/>
    <m/>
  </r>
  <r>
    <s v="AXE1156"/>
    <s v="B9001"/>
    <s v="XSB9001"/>
    <s v="COL"/>
    <s v="410"/>
    <s v="NAVY"/>
    <x v="30"/>
    <s v="MED"/>
    <m/>
    <n v="36"/>
    <m/>
    <m/>
    <n v="36"/>
    <m/>
    <n v="1"/>
    <m/>
    <m/>
  </r>
  <r>
    <s v="AXE1156"/>
    <s v="B9001"/>
    <s v="XSB9001"/>
    <s v="COL"/>
    <s v="410"/>
    <s v="NAVY"/>
    <x v="30"/>
    <s v="MED"/>
    <m/>
    <n v="36"/>
    <m/>
    <m/>
    <n v="36"/>
    <m/>
    <n v="1"/>
    <m/>
    <m/>
  </r>
  <r>
    <s v="AXE9965"/>
    <s v="B9041"/>
    <s v="XSB9040"/>
    <s v="COL"/>
    <s v="603"/>
    <s v="MAROON"/>
    <x v="29"/>
    <s v="XLG"/>
    <m/>
    <n v="30"/>
    <m/>
    <m/>
    <n v="30"/>
    <m/>
    <n v="1"/>
    <m/>
    <m/>
  </r>
  <r>
    <s v="AXE9965"/>
    <s v="B9041"/>
    <s v="XSB9040"/>
    <s v="COL"/>
    <s v="603"/>
    <s v="MAROON"/>
    <x v="29"/>
    <s v="XLG"/>
    <m/>
    <n v="28"/>
    <m/>
    <m/>
    <n v="28"/>
    <m/>
    <n v="1"/>
    <m/>
    <m/>
  </r>
  <r>
    <s v="AXA7635"/>
    <s v="B9043"/>
    <s v="XSB9040"/>
    <s v="COL"/>
    <s v="620"/>
    <s v="RED"/>
    <x v="29"/>
    <s v="XLG"/>
    <m/>
    <n v="2"/>
    <m/>
    <m/>
    <n v="2"/>
    <m/>
    <m/>
    <m/>
    <m/>
  </r>
  <r>
    <s v="AXF0272"/>
    <n v="9041"/>
    <s v="XS9040"/>
    <s v="COL"/>
    <s v="301"/>
    <s v="DK GREEN"/>
    <x v="27"/>
    <s v="SMA"/>
    <m/>
    <n v="24"/>
    <m/>
    <m/>
    <n v="24"/>
    <m/>
    <n v="1"/>
    <m/>
    <m/>
  </r>
  <r>
    <s v="AXF0272"/>
    <n v="9041"/>
    <s v="XS9040"/>
    <s v="COL"/>
    <s v="301"/>
    <s v="DK GREEN"/>
    <x v="27"/>
    <s v="SMA"/>
    <m/>
    <n v="24"/>
    <m/>
    <m/>
    <n v="24"/>
    <m/>
    <n v="1"/>
    <m/>
    <m/>
  </r>
  <r>
    <s v="AXF0272"/>
    <n v="9041"/>
    <s v="XS9040"/>
    <s v="COL"/>
    <s v="301"/>
    <s v="DK GREEN"/>
    <x v="27"/>
    <s v="SMA"/>
    <m/>
    <n v="24"/>
    <m/>
    <m/>
    <n v="24"/>
    <m/>
    <n v="1"/>
    <m/>
    <m/>
  </r>
  <r>
    <s v="AXF0272"/>
    <n v="9041"/>
    <s v="XS9040"/>
    <s v="COL"/>
    <s v="301"/>
    <s v="DK GREEN"/>
    <x v="27"/>
    <s v="SMA"/>
    <m/>
    <n v="24"/>
    <m/>
    <m/>
    <n v="24"/>
    <m/>
    <n v="1"/>
    <m/>
    <m/>
  </r>
  <r>
    <s v="AXE1010"/>
    <s v="J9041"/>
    <s v="XSB9040"/>
    <s v="COL"/>
    <s v="603"/>
    <s v="MAROON"/>
    <x v="29"/>
    <s v="LGE"/>
    <m/>
    <n v="24"/>
    <m/>
    <m/>
    <n v="24"/>
    <m/>
    <n v="1"/>
    <m/>
    <m/>
  </r>
  <r>
    <s v="AXE1009"/>
    <s v="J9041"/>
    <s v="XSB9040"/>
    <s v="COL"/>
    <s v="430"/>
    <s v="ROYAL"/>
    <x v="29"/>
    <s v="LGE"/>
    <m/>
    <n v="6"/>
    <m/>
    <m/>
    <n v="6"/>
    <m/>
    <m/>
    <m/>
    <m/>
  </r>
  <r>
    <s v="AXF8606"/>
    <s v="J9041"/>
    <s v="XSB9040"/>
    <s v="COL"/>
    <s v="603"/>
    <s v="MAROON"/>
    <x v="29"/>
    <s v="XSM"/>
    <m/>
    <n v="30"/>
    <m/>
    <m/>
    <n v="30"/>
    <m/>
    <n v="1"/>
    <m/>
    <m/>
  </r>
  <r>
    <s v="AXD9272"/>
    <s v="J9041"/>
    <s v="XSB9040"/>
    <s v="COL"/>
    <s v="301"/>
    <s v="DK GREEN"/>
    <x v="29"/>
    <s v="XSM"/>
    <m/>
    <n v="6"/>
    <m/>
    <m/>
    <n v="6"/>
    <m/>
    <m/>
    <m/>
    <m/>
  </r>
  <r>
    <s v="AXF8606"/>
    <s v="J9041"/>
    <s v="XSB9040"/>
    <s v="COL"/>
    <s v="603"/>
    <s v="MAROON"/>
    <x v="29"/>
    <s v="XSM"/>
    <m/>
    <n v="36"/>
    <m/>
    <m/>
    <n v="36"/>
    <m/>
    <n v="1"/>
    <m/>
    <m/>
  </r>
  <r>
    <s v="AXE1009"/>
    <s v="J9041"/>
    <s v="XSB9040"/>
    <s v="COL"/>
    <s v="430"/>
    <s v="ROYAL"/>
    <x v="29"/>
    <s v="LGE"/>
    <m/>
    <n v="30"/>
    <m/>
    <m/>
    <n v="30"/>
    <m/>
    <n v="1"/>
    <m/>
    <m/>
  </r>
  <r>
    <s v="AXF0255"/>
    <s v="B9041"/>
    <s v="XSB9040"/>
    <s v="COL"/>
    <s v="001"/>
    <s v="BLACK"/>
    <x v="29"/>
    <s v="MED"/>
    <m/>
    <n v="36"/>
    <m/>
    <m/>
    <n v="36"/>
    <m/>
    <n v="1"/>
    <m/>
    <m/>
  </r>
  <r>
    <s v="AXD4827"/>
    <n v="9300"/>
    <s v="XS9000"/>
    <s v="COL"/>
    <s v="410"/>
    <s v="NAVY"/>
    <x v="31"/>
    <s v="SMA"/>
    <m/>
    <n v="27"/>
    <m/>
    <m/>
    <n v="27"/>
    <m/>
    <n v="1"/>
    <m/>
    <m/>
  </r>
  <r>
    <s v="AX9MQ28"/>
    <n v="9300"/>
    <s v="XS9000"/>
    <s v="COL"/>
    <s v="410"/>
    <s v="NAVY"/>
    <x v="31"/>
    <s v="SMA"/>
    <m/>
    <n v="12"/>
    <m/>
    <m/>
    <n v="12"/>
    <m/>
    <n v="1"/>
    <m/>
    <m/>
  </r>
  <r>
    <s v="AX9NP64"/>
    <n v="9300"/>
    <s v="XS9000"/>
    <s v="COL"/>
    <s v="054"/>
    <s v="ASH"/>
    <x v="31"/>
    <s v="SMA"/>
    <m/>
    <n v="4"/>
    <m/>
    <m/>
    <n v="4"/>
    <m/>
    <m/>
    <m/>
    <m/>
  </r>
  <r>
    <s v="AX9NP63"/>
    <n v="9300"/>
    <s v="XS9000"/>
    <s v="COL"/>
    <s v="002"/>
    <s v="OXFORD"/>
    <x v="31"/>
    <s v="SMA"/>
    <m/>
    <n v="9"/>
    <m/>
    <m/>
    <n v="9"/>
    <m/>
    <m/>
    <m/>
    <m/>
  </r>
  <r>
    <s v="AXD4827"/>
    <n v="9300"/>
    <s v="XS9000"/>
    <s v="COL"/>
    <s v="410"/>
    <s v="NAVY"/>
    <x v="31"/>
    <s v="SMA"/>
    <m/>
    <n v="2"/>
    <m/>
    <m/>
    <n v="2"/>
    <m/>
    <m/>
    <m/>
    <m/>
  </r>
  <r>
    <s v="AXZ3090"/>
    <n v="9041"/>
    <s v="XS9040"/>
    <s v="COL"/>
    <s v="002"/>
    <s v="OXFORD"/>
    <x v="27"/>
    <s v="MED"/>
    <m/>
    <n v="17"/>
    <m/>
    <m/>
    <n v="17"/>
    <m/>
    <n v="1"/>
    <m/>
    <m/>
  </r>
  <r>
    <s v="AX7F465"/>
    <n v="9343"/>
    <s v="XS9040"/>
    <s v="COL"/>
    <s v="001"/>
    <s v="BLACK"/>
    <x v="27"/>
    <s v="MED"/>
    <m/>
    <n v="2"/>
    <m/>
    <m/>
    <n v="2"/>
    <m/>
    <m/>
    <m/>
    <m/>
  </r>
  <r>
    <s v="AX6ZN43"/>
    <n v="7042"/>
    <s v="XS9040"/>
    <s v="COL"/>
    <s v="410"/>
    <s v="NAVY"/>
    <x v="32"/>
    <s v="MED"/>
    <m/>
    <n v="5"/>
    <m/>
    <m/>
    <n v="5"/>
    <m/>
    <m/>
    <m/>
    <m/>
  </r>
  <r>
    <s v="AXF0272"/>
    <n v="9041"/>
    <s v="XS9040"/>
    <s v="COL"/>
    <s v="301"/>
    <s v="DK GREEN"/>
    <x v="27"/>
    <s v="SMA"/>
    <m/>
    <n v="21"/>
    <m/>
    <m/>
    <n v="21"/>
    <m/>
    <n v="1"/>
    <m/>
    <m/>
  </r>
  <r>
    <s v="AXF0273"/>
    <n v="9041"/>
    <s v="XS9040"/>
    <s v="COL"/>
    <s v="002"/>
    <s v="OXFORD"/>
    <x v="27"/>
    <s v="SMA"/>
    <m/>
    <n v="3"/>
    <m/>
    <m/>
    <n v="3"/>
    <m/>
    <m/>
    <m/>
    <m/>
  </r>
  <r>
    <s v="AXF0272"/>
    <n v="9041"/>
    <s v="XS9040"/>
    <s v="COL"/>
    <s v="301"/>
    <s v="DK GREEN"/>
    <x v="27"/>
    <s v="SMA"/>
    <m/>
    <n v="24"/>
    <m/>
    <m/>
    <n v="24"/>
    <m/>
    <n v="1"/>
    <m/>
    <m/>
  </r>
  <r>
    <s v="AXB5523"/>
    <n v="9343"/>
    <s v="XS9040"/>
    <s v="COL"/>
    <s v="001"/>
    <s v="BLACK"/>
    <x v="27"/>
    <s v="SMA"/>
    <m/>
    <n v="2"/>
    <m/>
    <m/>
    <n v="2"/>
    <m/>
    <n v="1"/>
    <m/>
    <m/>
  </r>
  <r>
    <s v="AXF0273"/>
    <n v="9041"/>
    <s v="XS9040"/>
    <s v="COL"/>
    <s v="002"/>
    <s v="OXFORD"/>
    <x v="27"/>
    <s v="SMA"/>
    <m/>
    <n v="9"/>
    <m/>
    <m/>
    <n v="9"/>
    <m/>
    <m/>
    <m/>
    <m/>
  </r>
  <r>
    <s v="AXD4783"/>
    <n v="9042"/>
    <s v="XS9040"/>
    <s v="COL"/>
    <s v="054"/>
    <s v="ASH"/>
    <x v="28"/>
    <s v="SMA"/>
    <m/>
    <n v="13"/>
    <m/>
    <m/>
    <n v="13"/>
    <m/>
    <m/>
    <m/>
    <m/>
  </r>
  <r>
    <s v="AX8RV43"/>
    <n v="7066"/>
    <s v="XS9000"/>
    <s v="COL"/>
    <s v="002"/>
    <s v="OXFORD"/>
    <x v="31"/>
    <s v="LGE"/>
    <m/>
    <n v="9"/>
    <m/>
    <m/>
    <n v="9"/>
    <m/>
    <n v="1"/>
    <m/>
    <m/>
  </r>
  <r>
    <s v="AX7MB58"/>
    <n v="9300"/>
    <s v="XS9000"/>
    <s v="COL"/>
    <s v="002"/>
    <s v="OXFORD"/>
    <x v="31"/>
    <s v="LGE"/>
    <m/>
    <n v="3"/>
    <m/>
    <m/>
    <n v="3"/>
    <m/>
    <m/>
    <m/>
    <m/>
  </r>
  <r>
    <s v="AX8SB39"/>
    <n v="7066"/>
    <s v="XS9000"/>
    <s v="COL"/>
    <s v="002"/>
    <s v="OXFORD"/>
    <x v="31"/>
    <s v="LGE"/>
    <m/>
    <n v="6"/>
    <m/>
    <m/>
    <n v="6"/>
    <m/>
    <m/>
    <m/>
    <m/>
  </r>
  <r>
    <s v="AXE0994"/>
    <n v="7066"/>
    <s v="XS9000"/>
    <s v="COL"/>
    <s v="002"/>
    <s v="OXFORD"/>
    <x v="31"/>
    <s v="LGE"/>
    <m/>
    <n v="6"/>
    <m/>
    <m/>
    <n v="6"/>
    <m/>
    <m/>
    <m/>
    <m/>
  </r>
  <r>
    <s v="AXE1161"/>
    <n v="9300"/>
    <s v="XS9000"/>
    <s v="COL"/>
    <s v="410"/>
    <s v="NAVY"/>
    <x v="31"/>
    <s v="XLG"/>
    <m/>
    <n v="24"/>
    <m/>
    <m/>
    <n v="24"/>
    <m/>
    <n v="1"/>
    <m/>
    <m/>
  </r>
  <r>
    <s v="AXF0261"/>
    <s v="B9041"/>
    <s v="XSB9040"/>
    <s v="COL"/>
    <s v="002"/>
    <s v="OXFORD"/>
    <x v="29"/>
    <s v="XLG"/>
    <m/>
    <n v="30"/>
    <m/>
    <m/>
    <n v="30"/>
    <m/>
    <n v="1"/>
    <m/>
    <m/>
  </r>
  <r>
    <s v="AX7DX32"/>
    <s v="B9041"/>
    <s v="XSB9040"/>
    <s v="COL"/>
    <s v="001"/>
    <s v="BLACK"/>
    <x v="29"/>
    <s v="XLG"/>
    <m/>
    <n v="4"/>
    <m/>
    <m/>
    <n v="4"/>
    <m/>
    <n v="1"/>
    <m/>
    <m/>
  </r>
  <r>
    <s v="AX6ZN40"/>
    <s v="B9041"/>
    <s v="XSB9040"/>
    <s v="COL"/>
    <s v="001"/>
    <s v="BLACK"/>
    <x v="29"/>
    <s v="XLG"/>
    <m/>
    <n v="5"/>
    <m/>
    <m/>
    <n v="5"/>
    <m/>
    <m/>
    <m/>
    <m/>
  </r>
  <r>
    <s v="AXA7635"/>
    <s v="B9043"/>
    <s v="XSB9040"/>
    <s v="COL"/>
    <s v="620"/>
    <s v="RED"/>
    <x v="29"/>
    <s v="XLG"/>
    <m/>
    <n v="14"/>
    <m/>
    <m/>
    <n v="14"/>
    <m/>
    <m/>
    <m/>
    <m/>
  </r>
  <r>
    <s v="AXF0261"/>
    <s v="B9041"/>
    <s v="XSB9040"/>
    <s v="COL"/>
    <s v="002"/>
    <s v="OXFORD"/>
    <x v="29"/>
    <s v="XLG"/>
    <m/>
    <n v="7"/>
    <m/>
    <m/>
    <n v="7"/>
    <m/>
    <m/>
    <m/>
    <m/>
  </r>
  <r>
    <s v="AXE1160"/>
    <n v="9300"/>
    <s v="XS9000"/>
    <s v="COL"/>
    <s v="410"/>
    <s v="NAVY"/>
    <x v="31"/>
    <s v="SMA"/>
    <m/>
    <n v="27"/>
    <m/>
    <m/>
    <n v="27"/>
    <m/>
    <n v="1"/>
    <m/>
    <m/>
  </r>
  <r>
    <s v="AXE1160"/>
    <n v="9300"/>
    <s v="XS9000"/>
    <s v="COL"/>
    <s v="410"/>
    <s v="NAVY"/>
    <x v="31"/>
    <s v="SMA"/>
    <m/>
    <n v="27"/>
    <m/>
    <m/>
    <n v="27"/>
    <m/>
    <n v="1"/>
    <m/>
    <m/>
  </r>
  <r>
    <s v="AXE1160"/>
    <n v="9300"/>
    <s v="XS9000"/>
    <s v="COL"/>
    <s v="410"/>
    <s v="NAVY"/>
    <x v="31"/>
    <s v="SMA"/>
    <m/>
    <n v="27"/>
    <m/>
    <m/>
    <n v="27"/>
    <m/>
    <n v="1"/>
    <m/>
    <m/>
  </r>
  <r>
    <s v="AXE1160"/>
    <n v="9300"/>
    <s v="XS9000"/>
    <s v="COL"/>
    <s v="410"/>
    <s v="NAVY"/>
    <x v="31"/>
    <s v="SMA"/>
    <m/>
    <n v="27"/>
    <m/>
    <m/>
    <n v="27"/>
    <m/>
    <n v="1"/>
    <m/>
    <m/>
  </r>
  <r>
    <s v="AXE1160"/>
    <n v="9300"/>
    <s v="XS9000"/>
    <s v="COL"/>
    <s v="410"/>
    <s v="NAVY"/>
    <x v="31"/>
    <s v="SMA"/>
    <m/>
    <n v="27"/>
    <m/>
    <m/>
    <n v="27"/>
    <m/>
    <n v="1"/>
    <m/>
    <m/>
  </r>
  <r>
    <s v="AXE1028"/>
    <s v="B9043"/>
    <s v="XSB9040"/>
    <s v="COL"/>
    <s v="001"/>
    <s v="BLACK"/>
    <x v="29"/>
    <s v="LGE"/>
    <m/>
    <n v="26"/>
    <m/>
    <m/>
    <n v="26"/>
    <m/>
    <n v="1"/>
    <m/>
    <m/>
  </r>
  <r>
    <s v="AXF0258"/>
    <s v="B9043"/>
    <s v="XSB9040"/>
    <s v="COL"/>
    <s v="002"/>
    <s v="OXFORD"/>
    <x v="29"/>
    <s v="LGE"/>
    <m/>
    <n v="4"/>
    <m/>
    <m/>
    <n v="4"/>
    <m/>
    <m/>
    <m/>
    <m/>
  </r>
  <r>
    <s v="AXE1157"/>
    <s v="B9001"/>
    <s v="XSB9001"/>
    <s v="COL"/>
    <s v="410"/>
    <s v="NAVY"/>
    <x v="30"/>
    <s v="XLG"/>
    <m/>
    <n v="30"/>
    <m/>
    <m/>
    <n v="30"/>
    <m/>
    <n v="1"/>
    <m/>
    <m/>
  </r>
  <r>
    <s v="AX8SB33"/>
    <s v="B9001"/>
    <s v="XSB9001"/>
    <s v="COL"/>
    <s v="002"/>
    <s v="OXFORD"/>
    <x v="30"/>
    <s v="XLG"/>
    <m/>
    <n v="10"/>
    <m/>
    <m/>
    <n v="10"/>
    <m/>
    <n v="1"/>
    <m/>
    <m/>
  </r>
  <r>
    <s v="AXE1157"/>
    <s v="B9001"/>
    <s v="XSB9001"/>
    <s v="COL"/>
    <s v="410"/>
    <s v="NAVY"/>
    <x v="30"/>
    <s v="XLG"/>
    <m/>
    <n v="16"/>
    <m/>
    <m/>
    <n v="16"/>
    <m/>
    <m/>
    <m/>
    <m/>
  </r>
  <r>
    <s v="AX7WJ99"/>
    <s v="B9001"/>
    <s v="XSB9001"/>
    <s v="COL"/>
    <s v="620"/>
    <s v="RED"/>
    <x v="30"/>
    <s v="XLG"/>
    <m/>
    <n v="4"/>
    <m/>
    <m/>
    <n v="4"/>
    <m/>
    <m/>
    <m/>
    <m/>
  </r>
  <r>
    <s v="AXE1175"/>
    <s v="B9043"/>
    <s v="XSB9040"/>
    <s v="COL"/>
    <s v="001"/>
    <s v="BLACK"/>
    <x v="29"/>
    <s v="XLG"/>
    <m/>
    <n v="30"/>
    <m/>
    <m/>
    <n v="30"/>
    <m/>
    <n v="1"/>
    <m/>
    <m/>
  </r>
  <r>
    <s v="AXE1175"/>
    <s v="B9043"/>
    <s v="XSB9040"/>
    <s v="COL"/>
    <s v="001"/>
    <s v="BLACK"/>
    <x v="29"/>
    <s v="XLG"/>
    <m/>
    <n v="30"/>
    <m/>
    <m/>
    <n v="30"/>
    <m/>
    <n v="1"/>
    <m/>
    <m/>
  </r>
  <r>
    <s v="AXY4260"/>
    <n v="7066"/>
    <s v="XS9000"/>
    <s v="COL"/>
    <s v="410"/>
    <s v="NAVY"/>
    <x v="31"/>
    <s v="MED"/>
    <m/>
    <n v="27"/>
    <m/>
    <m/>
    <n v="27"/>
    <m/>
    <n v="1"/>
    <m/>
    <m/>
  </r>
  <r>
    <s v="AXY4260"/>
    <n v="7066"/>
    <s v="XS9000"/>
    <s v="COL"/>
    <s v="410"/>
    <s v="NAVY"/>
    <x v="31"/>
    <s v="MED"/>
    <m/>
    <n v="27"/>
    <m/>
    <m/>
    <n v="27"/>
    <m/>
    <n v="1"/>
    <m/>
    <m/>
  </r>
  <r>
    <s v="AXY4260"/>
    <n v="7066"/>
    <s v="XS9000"/>
    <s v="COL"/>
    <s v="410"/>
    <s v="NAVY"/>
    <x v="31"/>
    <s v="MED"/>
    <m/>
    <n v="4"/>
    <m/>
    <m/>
    <n v="4"/>
    <m/>
    <n v="1"/>
    <m/>
    <m/>
  </r>
  <r>
    <s v="AXD4825"/>
    <n v="7066"/>
    <s v="XS9000"/>
    <s v="COL"/>
    <s v="002"/>
    <s v="OXFORD"/>
    <x v="31"/>
    <s v="MED"/>
    <m/>
    <n v="23"/>
    <m/>
    <m/>
    <n v="23"/>
    <m/>
    <m/>
    <m/>
    <m/>
  </r>
  <r>
    <s v="AXD4823"/>
    <n v="7066"/>
    <s v="XS9000"/>
    <s v="COL"/>
    <s v="410"/>
    <s v="NAVY"/>
    <x v="31"/>
    <s v="MED"/>
    <m/>
    <n v="18"/>
    <m/>
    <m/>
    <n v="18"/>
    <m/>
    <n v="1"/>
    <m/>
    <m/>
  </r>
  <r>
    <s v="AX7MB59"/>
    <n v="9300"/>
    <s v="XS9000"/>
    <s v="COL"/>
    <s v="002"/>
    <s v="OXFORD"/>
    <x v="31"/>
    <s v="MED"/>
    <m/>
    <n v="5"/>
    <m/>
    <m/>
    <n v="5"/>
    <m/>
    <m/>
    <m/>
    <m/>
  </r>
  <r>
    <s v="AX8SB37"/>
    <n v="7066"/>
    <s v="XS9000"/>
    <s v="COL"/>
    <s v="410"/>
    <s v="NAVY"/>
    <x v="31"/>
    <s v="MED"/>
    <m/>
    <n v="4"/>
    <m/>
    <m/>
    <n v="4"/>
    <m/>
    <m/>
    <m/>
    <m/>
  </r>
  <r>
    <s v="AXY7561"/>
    <n v="9300"/>
    <s v="XS9000"/>
    <s v="COL"/>
    <s v="410"/>
    <s v="NAVY"/>
    <x v="31"/>
    <s v="LGE"/>
    <m/>
    <n v="24"/>
    <m/>
    <m/>
    <n v="24"/>
    <m/>
    <n v="1"/>
    <m/>
    <m/>
  </r>
  <r>
    <s v="AXZ5713"/>
    <n v="9300"/>
    <s v="XS9000"/>
    <s v="COL"/>
    <s v="410"/>
    <s v="NAVY"/>
    <x v="31"/>
    <s v="LGE"/>
    <m/>
    <n v="22"/>
    <m/>
    <m/>
    <n v="22"/>
    <m/>
    <n v="1"/>
    <m/>
    <m/>
  </r>
  <r>
    <s v="AXD4822"/>
    <n v="7066"/>
    <s v="XS9000"/>
    <s v="COL"/>
    <s v="410"/>
    <s v="NAVY"/>
    <x v="31"/>
    <s v="LGE"/>
    <m/>
    <n v="2"/>
    <m/>
    <m/>
    <n v="2"/>
    <m/>
    <m/>
    <m/>
    <m/>
  </r>
  <r>
    <s v="AXE0994"/>
    <n v="7066"/>
    <s v="XS9000"/>
    <s v="COL"/>
    <s v="002"/>
    <s v="OXFORD"/>
    <x v="31"/>
    <s v="LGE"/>
    <m/>
    <n v="2"/>
    <m/>
    <m/>
    <n v="2"/>
    <m/>
    <n v="1"/>
    <m/>
    <m/>
  </r>
  <r>
    <s v="AXZ3070"/>
    <n v="9300"/>
    <s v="XS9000"/>
    <s v="COL"/>
    <s v="002"/>
    <s v="OXFORD"/>
    <x v="31"/>
    <s v="LGE"/>
    <m/>
    <n v="22"/>
    <m/>
    <m/>
    <n v="22"/>
    <m/>
    <m/>
    <m/>
    <m/>
  </r>
  <r>
    <s v="AXE1159"/>
    <n v="9300"/>
    <s v="XS9000"/>
    <s v="COL"/>
    <s v="410"/>
    <s v="NAVY"/>
    <x v="31"/>
    <s v="LGE"/>
    <m/>
    <n v="24"/>
    <m/>
    <m/>
    <n v="24"/>
    <m/>
    <n v="1"/>
    <m/>
    <m/>
  </r>
  <r>
    <s v="AXZ3069"/>
    <n v="9300"/>
    <s v="XS9000"/>
    <s v="COL"/>
    <s v="410"/>
    <s v="NAVY"/>
    <x v="31"/>
    <s v="2XL"/>
    <m/>
    <n v="18"/>
    <m/>
    <m/>
    <n v="18"/>
    <m/>
    <n v="1"/>
    <m/>
    <m/>
  </r>
  <r>
    <s v="AXZ3069"/>
    <n v="9300"/>
    <s v="XS9000"/>
    <s v="COL"/>
    <s v="410"/>
    <s v="NAVY"/>
    <x v="31"/>
    <s v="2XL"/>
    <m/>
    <n v="12"/>
    <m/>
    <m/>
    <n v="12"/>
    <m/>
    <n v="1"/>
    <m/>
    <m/>
  </r>
  <r>
    <s v="AX9NQ65"/>
    <n v="9300"/>
    <s v="XS9000"/>
    <s v="COL"/>
    <s v="410"/>
    <s v="NAVY"/>
    <x v="31"/>
    <s v="2XL"/>
    <m/>
    <n v="6"/>
    <m/>
    <m/>
    <n v="6"/>
    <m/>
    <m/>
    <m/>
    <m/>
  </r>
  <r>
    <s v="AXD4826"/>
    <n v="7066"/>
    <s v="XS9000"/>
    <s v="COL"/>
    <s v="002"/>
    <s v="OXFORD"/>
    <x v="31"/>
    <s v="SMA"/>
    <m/>
    <n v="27"/>
    <m/>
    <m/>
    <n v="27"/>
    <m/>
    <n v="1"/>
    <m/>
    <m/>
  </r>
  <r>
    <s v="AXF9048"/>
    <s v="B9001"/>
    <s v="XSB9001"/>
    <s v="COL"/>
    <s v="410"/>
    <s v="NAVY"/>
    <x v="30"/>
    <s v="XLG"/>
    <m/>
    <n v="30"/>
    <m/>
    <m/>
    <n v="30"/>
    <m/>
    <n v="1"/>
    <m/>
    <m/>
  </r>
  <r>
    <s v="AX8RZ50"/>
    <s v="B9001"/>
    <s v="XSB9001"/>
    <s v="COL"/>
    <s v="410"/>
    <s v="NAVY"/>
    <x v="30"/>
    <s v="MED"/>
    <m/>
    <n v="16"/>
    <m/>
    <m/>
    <n v="16"/>
    <m/>
    <n v="1"/>
    <m/>
    <m/>
  </r>
  <r>
    <s v="AXE1156"/>
    <s v="B9001"/>
    <s v="XSB9001"/>
    <s v="COL"/>
    <s v="410"/>
    <s v="NAVY"/>
    <x v="30"/>
    <s v="MED"/>
    <m/>
    <n v="11"/>
    <m/>
    <m/>
    <n v="11"/>
    <m/>
    <m/>
    <m/>
    <m/>
  </r>
  <r>
    <s v="AXF8242"/>
    <s v="B9001"/>
    <s v="XSB9001"/>
    <s v="COL"/>
    <s v="620"/>
    <s v="RED"/>
    <x v="30"/>
    <s v="MED"/>
    <m/>
    <n v="9"/>
    <m/>
    <m/>
    <n v="9"/>
    <m/>
    <m/>
    <m/>
    <m/>
  </r>
  <r>
    <s v="AXF0255"/>
    <s v="B9041"/>
    <s v="XSB9040"/>
    <s v="COL"/>
    <s v="001"/>
    <s v="BLACK"/>
    <x v="29"/>
    <s v="MED"/>
    <m/>
    <n v="13"/>
    <m/>
    <m/>
    <n v="13"/>
    <m/>
    <n v="1"/>
    <m/>
    <m/>
  </r>
  <r>
    <s v="AXF0259"/>
    <s v="B9041"/>
    <s v="XSB9040"/>
    <s v="COL"/>
    <s v="002"/>
    <s v="OXFORD"/>
    <x v="29"/>
    <s v="MED"/>
    <m/>
    <n v="13"/>
    <m/>
    <m/>
    <n v="13"/>
    <m/>
    <m/>
    <m/>
    <m/>
  </r>
  <r>
    <s v="AXD9274"/>
    <s v="J9041"/>
    <s v="XSB9040"/>
    <s v="COL"/>
    <s v="603"/>
    <s v="MAROON"/>
    <x v="29"/>
    <s v="MED"/>
    <m/>
    <n v="2"/>
    <m/>
    <m/>
    <n v="2"/>
    <m/>
    <m/>
    <m/>
    <m/>
  </r>
  <r>
    <s v="AXE1174"/>
    <s v="B9043"/>
    <s v="XSB9040"/>
    <s v="COL"/>
    <s v="001"/>
    <s v="BLACK"/>
    <x v="29"/>
    <s v="MED"/>
    <m/>
    <n v="8"/>
    <m/>
    <m/>
    <n v="8"/>
    <m/>
    <m/>
    <m/>
    <m/>
  </r>
  <r>
    <s v="AXZ5716"/>
    <n v="7066"/>
    <s v="XS9000"/>
    <s v="COL"/>
    <s v="002"/>
    <s v="OXFORD"/>
    <x v="31"/>
    <s v="XLG"/>
    <m/>
    <n v="24"/>
    <m/>
    <m/>
    <n v="24"/>
    <m/>
    <n v="1"/>
    <m/>
    <m/>
  </r>
  <r>
    <s v="AXZ5716"/>
    <n v="7066"/>
    <s v="XS9000"/>
    <s v="COL"/>
    <s v="002"/>
    <s v="OXFORD"/>
    <x v="31"/>
    <s v="XLG"/>
    <m/>
    <n v="24"/>
    <m/>
    <m/>
    <n v="24"/>
    <m/>
    <n v="1"/>
    <m/>
    <m/>
  </r>
  <r>
    <s v="AXZ5716"/>
    <n v="7066"/>
    <s v="XS9000"/>
    <s v="COL"/>
    <s v="002"/>
    <s v="OXFORD"/>
    <x v="31"/>
    <s v="XLG"/>
    <m/>
    <n v="24"/>
    <m/>
    <m/>
    <n v="24"/>
    <m/>
    <n v="1"/>
    <m/>
    <m/>
  </r>
  <r>
    <s v="AXZ5716"/>
    <n v="7066"/>
    <s v="XS9000"/>
    <s v="COL"/>
    <s v="002"/>
    <s v="OXFORD"/>
    <x v="31"/>
    <s v="XLG"/>
    <m/>
    <n v="24"/>
    <m/>
    <m/>
    <n v="24"/>
    <m/>
    <n v="1"/>
    <m/>
    <m/>
  </r>
  <r>
    <s v="AXZ5716"/>
    <n v="7066"/>
    <s v="XS9000"/>
    <s v="COL"/>
    <s v="002"/>
    <s v="OXFORD"/>
    <x v="31"/>
    <s v="XLG"/>
    <m/>
    <n v="24"/>
    <m/>
    <m/>
    <n v="24"/>
    <m/>
    <n v="1"/>
    <m/>
    <m/>
  </r>
  <r>
    <s v="AXY4264"/>
    <n v="7066"/>
    <s v="XS9000"/>
    <s v="COL"/>
    <s v="002"/>
    <s v="OXFORD"/>
    <x v="31"/>
    <s v="SMA"/>
    <m/>
    <n v="27"/>
    <m/>
    <m/>
    <n v="27"/>
    <m/>
    <n v="1"/>
    <m/>
    <m/>
  </r>
  <r>
    <s v="AXZ3068"/>
    <s v="J9001"/>
    <s v="XSB9001"/>
    <s v="COL"/>
    <s v="410"/>
    <s v="NAVY"/>
    <x v="30"/>
    <s v="LGE"/>
    <m/>
    <n v="30"/>
    <m/>
    <m/>
    <n v="30"/>
    <m/>
    <n v="1"/>
    <m/>
    <m/>
  </r>
  <r>
    <s v="AXZ3068"/>
    <s v="J9001"/>
    <s v="XSB9001"/>
    <s v="COL"/>
    <s v="410"/>
    <s v="NAVY"/>
    <x v="30"/>
    <s v="LGE"/>
    <m/>
    <n v="30"/>
    <m/>
    <m/>
    <n v="30"/>
    <m/>
    <n v="1"/>
    <m/>
    <m/>
  </r>
  <r>
    <s v="AXZ3068"/>
    <s v="J9001"/>
    <s v="XSB9001"/>
    <s v="COL"/>
    <s v="410"/>
    <s v="NAVY"/>
    <x v="30"/>
    <s v="LGE"/>
    <m/>
    <n v="26"/>
    <m/>
    <m/>
    <n v="26"/>
    <m/>
    <n v="1"/>
    <m/>
    <m/>
  </r>
  <r>
    <s v="AXZ0981"/>
    <s v="B9001"/>
    <s v="XSB9001"/>
    <s v="COL"/>
    <s v="410"/>
    <s v="NAVY"/>
    <x v="30"/>
    <s v="LGE"/>
    <m/>
    <n v="4"/>
    <m/>
    <m/>
    <n v="4"/>
    <m/>
    <m/>
    <m/>
    <m/>
  </r>
  <r>
    <s v="AXY1038"/>
    <s v="B9001"/>
    <s v="XSB9001"/>
    <s v="COL"/>
    <s v="410"/>
    <s v="NAVY"/>
    <x v="30"/>
    <s v="SMA"/>
    <m/>
    <n v="36"/>
    <m/>
    <m/>
    <n v="36"/>
    <m/>
    <n v="1"/>
    <m/>
    <m/>
  </r>
  <r>
    <s v="AXY1038"/>
    <s v="B9001"/>
    <s v="XSB9001"/>
    <s v="COL"/>
    <s v="410"/>
    <s v="NAVY"/>
    <x v="30"/>
    <s v="SMA"/>
    <m/>
    <n v="36"/>
    <m/>
    <m/>
    <n v="36"/>
    <m/>
    <n v="1"/>
    <m/>
    <m/>
  </r>
  <r>
    <s v="AXD7123"/>
    <n v="7066"/>
    <s v="XS9000"/>
    <s v="COL"/>
    <s v="410"/>
    <s v="NAVY"/>
    <x v="31"/>
    <s v="XLG"/>
    <m/>
    <n v="24"/>
    <m/>
    <m/>
    <n v="24"/>
    <m/>
    <n v="1"/>
    <m/>
    <m/>
  </r>
  <r>
    <s v="AXZ5716"/>
    <n v="7066"/>
    <s v="XS9000"/>
    <s v="COL"/>
    <s v="002"/>
    <s v="OXFORD"/>
    <x v="31"/>
    <s v="XLG"/>
    <m/>
    <n v="5"/>
    <m/>
    <m/>
    <n v="5"/>
    <m/>
    <n v="1"/>
    <m/>
    <m/>
  </r>
  <r>
    <s v="AX9NP60"/>
    <n v="9300"/>
    <s v="XS9000"/>
    <s v="COL"/>
    <s v="001"/>
    <s v="BLACK"/>
    <x v="31"/>
    <s v="XLG"/>
    <m/>
    <n v="4"/>
    <m/>
    <m/>
    <n v="4"/>
    <m/>
    <m/>
    <m/>
    <m/>
  </r>
  <r>
    <s v="AX8RT57"/>
    <n v="7066"/>
    <s v="XS9000"/>
    <s v="COL"/>
    <s v="410"/>
    <s v="NAVY"/>
    <x v="31"/>
    <s v="XLG"/>
    <m/>
    <n v="13"/>
    <m/>
    <m/>
    <n v="13"/>
    <m/>
    <m/>
    <m/>
    <m/>
  </r>
  <r>
    <s v="AXE1161"/>
    <n v="9300"/>
    <s v="XS9000"/>
    <s v="COL"/>
    <s v="410"/>
    <s v="NAVY"/>
    <x v="31"/>
    <s v="XLG"/>
    <m/>
    <n v="2"/>
    <m/>
    <m/>
    <n v="2"/>
    <m/>
    <m/>
    <m/>
    <m/>
  </r>
  <r>
    <s v="AXD7123"/>
    <n v="7066"/>
    <s v="XS9000"/>
    <s v="COL"/>
    <s v="410"/>
    <s v="NAVY"/>
    <x v="31"/>
    <s v="XLG"/>
    <m/>
    <n v="8"/>
    <m/>
    <m/>
    <n v="8"/>
    <m/>
    <n v="1"/>
    <m/>
    <m/>
  </r>
  <r>
    <s v="AXF9051"/>
    <n v="7066"/>
    <s v="XS9000"/>
    <s v="COL"/>
    <s v="410"/>
    <s v="NAVY"/>
    <x v="31"/>
    <s v="XLG"/>
    <m/>
    <n v="12"/>
    <m/>
    <m/>
    <n v="12"/>
    <m/>
    <m/>
    <m/>
    <m/>
  </r>
  <r>
    <s v="AXZ5716"/>
    <n v="7066"/>
    <s v="XS9000"/>
    <s v="COL"/>
    <s v="002"/>
    <s v="OXFORD"/>
    <x v="31"/>
    <s v="XLG"/>
    <m/>
    <n v="4"/>
    <m/>
    <m/>
    <n v="4"/>
    <m/>
    <m/>
    <m/>
    <m/>
  </r>
  <r>
    <s v="AXZ3071"/>
    <n v="9300"/>
    <s v="XS9000"/>
    <s v="COL"/>
    <s v="002"/>
    <s v="OXFORD"/>
    <x v="31"/>
    <s v="MED"/>
    <m/>
    <n v="17"/>
    <m/>
    <m/>
    <n v="17"/>
    <m/>
    <n v="1"/>
    <m/>
    <m/>
  </r>
  <r>
    <s v="AXD4825"/>
    <n v="9300"/>
    <s v="XS9000"/>
    <s v="COL"/>
    <s v="002"/>
    <s v="OXFORD"/>
    <x v="31"/>
    <s v="MED"/>
    <m/>
    <n v="8"/>
    <m/>
    <m/>
    <n v="8"/>
    <m/>
    <m/>
    <m/>
    <m/>
  </r>
  <r>
    <s v="AX8SB37"/>
    <n v="9300"/>
    <s v="XS9000"/>
    <s v="COL"/>
    <s v="410"/>
    <s v="NAVY"/>
    <x v="31"/>
    <s v="MED"/>
    <m/>
    <n v="2"/>
    <m/>
    <m/>
    <n v="2"/>
    <m/>
    <m/>
    <m/>
    <m/>
  </r>
  <r>
    <s v="AX7VU64"/>
    <n v="7066"/>
    <s v="XS9000"/>
    <s v="COL"/>
    <s v="002"/>
    <s v="OXFORD"/>
    <x v="31"/>
    <s v="MED"/>
    <m/>
    <n v="1"/>
    <m/>
    <m/>
    <n v="1"/>
    <m/>
    <n v="1"/>
    <m/>
    <m/>
  </r>
  <r>
    <s v="AX8SB37"/>
    <n v="7066"/>
    <s v="XS9000"/>
    <s v="COL"/>
    <s v="410"/>
    <s v="NAVY"/>
    <x v="31"/>
    <s v="MED"/>
    <m/>
    <n v="2"/>
    <m/>
    <m/>
    <n v="2"/>
    <m/>
    <m/>
    <m/>
    <m/>
  </r>
  <r>
    <s v="AXY4263"/>
    <n v="7066"/>
    <s v="XS9000"/>
    <s v="COL"/>
    <s v="002"/>
    <s v="OXFORD"/>
    <x v="31"/>
    <s v="MED"/>
    <m/>
    <n v="24"/>
    <m/>
    <m/>
    <n v="24"/>
    <m/>
    <m/>
    <m/>
    <m/>
  </r>
  <r>
    <s v="AXY4266"/>
    <n v="9300"/>
    <s v="XS9000"/>
    <s v="COL"/>
    <s v="002"/>
    <s v="OXFORD"/>
    <x v="31"/>
    <s v="LGE"/>
    <m/>
    <n v="22"/>
    <m/>
    <m/>
    <n v="22"/>
    <m/>
    <n v="1"/>
    <m/>
    <m/>
  </r>
  <r>
    <s v="AXF8607"/>
    <n v="9300"/>
    <s v="XS9000"/>
    <s v="COL"/>
    <s v="410"/>
    <s v="NAVY"/>
    <x v="31"/>
    <s v="LGE"/>
    <m/>
    <n v="2"/>
    <m/>
    <m/>
    <n v="2"/>
    <m/>
    <m/>
    <m/>
    <m/>
  </r>
  <r>
    <s v="AXZ8929"/>
    <n v="7066"/>
    <s v="XS9000"/>
    <s v="COL"/>
    <s v="410"/>
    <s v="NAVY"/>
    <x v="31"/>
    <s v="SMA"/>
    <m/>
    <n v="27"/>
    <m/>
    <m/>
    <n v="27"/>
    <m/>
    <n v="1"/>
    <m/>
    <m/>
  </r>
  <r>
    <s v="AXY1039"/>
    <s v="B9001"/>
    <s v="XSB9001"/>
    <s v="COL"/>
    <s v="002"/>
    <s v="OXFORD"/>
    <x v="30"/>
    <s v="LGE"/>
    <m/>
    <n v="30"/>
    <m/>
    <m/>
    <n v="30"/>
    <m/>
    <n v="1"/>
    <m/>
    <m/>
  </r>
  <r>
    <s v="AXX9295"/>
    <n v="9300"/>
    <s v="XS9000"/>
    <s v="COL"/>
    <s v="410"/>
    <s v="NAVY"/>
    <x v="31"/>
    <s v="XLG"/>
    <m/>
    <n v="24"/>
    <m/>
    <m/>
    <n v="24"/>
    <m/>
    <n v="1"/>
    <m/>
    <m/>
  </r>
  <r>
    <s v="AXX7270"/>
    <n v="9300"/>
    <s v="XS9000"/>
    <s v="COL"/>
    <s v="002"/>
    <s v="OXFORD"/>
    <x v="31"/>
    <s v="MED"/>
    <m/>
    <n v="27"/>
    <m/>
    <m/>
    <n v="27"/>
    <m/>
    <n v="1"/>
    <m/>
    <m/>
  </r>
  <r>
    <s v="AXX7270"/>
    <n v="9300"/>
    <s v="XS9000"/>
    <s v="COL"/>
    <s v="002"/>
    <s v="OXFORD"/>
    <x v="31"/>
    <s v="MED"/>
    <m/>
    <n v="27"/>
    <m/>
    <m/>
    <n v="27"/>
    <m/>
    <n v="1"/>
    <m/>
    <m/>
  </r>
  <r>
    <s v="AXX7270"/>
    <n v="9300"/>
    <s v="XS9000"/>
    <s v="COL"/>
    <s v="002"/>
    <s v="OXFORD"/>
    <x v="31"/>
    <s v="MED"/>
    <m/>
    <n v="27"/>
    <m/>
    <m/>
    <n v="27"/>
    <m/>
    <n v="1"/>
    <m/>
    <m/>
  </r>
  <r>
    <s v="AXX7270"/>
    <n v="9300"/>
    <s v="XS9000"/>
    <s v="COL"/>
    <s v="002"/>
    <s v="OXFORD"/>
    <x v="31"/>
    <s v="MED"/>
    <m/>
    <n v="27"/>
    <m/>
    <m/>
    <n v="27"/>
    <m/>
    <n v="1"/>
    <m/>
    <m/>
  </r>
  <r>
    <s v="AXX7270"/>
    <n v="9300"/>
    <s v="XS9000"/>
    <s v="COL"/>
    <s v="002"/>
    <s v="OXFORD"/>
    <x v="31"/>
    <s v="MED"/>
    <m/>
    <n v="27"/>
    <m/>
    <m/>
    <n v="27"/>
    <m/>
    <n v="1"/>
    <m/>
    <m/>
  </r>
  <r>
    <s v="AXX7270"/>
    <n v="9300"/>
    <s v="XS9000"/>
    <s v="COL"/>
    <s v="002"/>
    <s v="OXFORD"/>
    <x v="31"/>
    <s v="MED"/>
    <m/>
    <n v="27"/>
    <m/>
    <m/>
    <n v="27"/>
    <m/>
    <n v="1"/>
    <m/>
    <m/>
  </r>
  <r>
    <s v="AXZ5715"/>
    <n v="7066"/>
    <s v="XS9000"/>
    <s v="COL"/>
    <s v="002"/>
    <s v="OXFORD"/>
    <x v="31"/>
    <s v="SMA"/>
    <m/>
    <n v="19"/>
    <m/>
    <m/>
    <n v="19"/>
    <m/>
    <n v="1"/>
    <m/>
    <m/>
  </r>
  <r>
    <s v="AXB5432"/>
    <n v="9300"/>
    <s v="XS9000"/>
    <s v="COL"/>
    <s v="603"/>
    <s v="MAROON"/>
    <x v="31"/>
    <s v="SMA"/>
    <m/>
    <n v="8"/>
    <m/>
    <m/>
    <n v="8"/>
    <m/>
    <m/>
    <m/>
    <m/>
  </r>
  <r>
    <s v="AXZ5715"/>
    <n v="7066"/>
    <s v="XS9000"/>
    <s v="COL"/>
    <s v="002"/>
    <s v="OXFORD"/>
    <x v="31"/>
    <s v="SMA"/>
    <m/>
    <n v="27"/>
    <m/>
    <m/>
    <n v="27"/>
    <m/>
    <n v="1"/>
    <m/>
    <m/>
  </r>
  <r>
    <s v="AXX9294"/>
    <n v="9300"/>
    <s v="XS9000"/>
    <s v="COL"/>
    <s v="410"/>
    <s v="NAVY"/>
    <x v="31"/>
    <s v="SMA"/>
    <m/>
    <n v="22"/>
    <m/>
    <m/>
    <n v="22"/>
    <m/>
    <n v="1"/>
    <m/>
    <m/>
  </r>
  <r>
    <s v="AXZ5715"/>
    <n v="7066"/>
    <s v="XS9000"/>
    <s v="COL"/>
    <s v="002"/>
    <s v="OXFORD"/>
    <x v="31"/>
    <s v="SMA"/>
    <m/>
    <n v="5"/>
    <m/>
    <m/>
    <n v="5"/>
    <m/>
    <m/>
    <m/>
    <m/>
  </r>
  <r>
    <s v="AXE1158"/>
    <s v="B9001"/>
    <s v="XSB9001"/>
    <s v="COL"/>
    <s v="301"/>
    <s v="DK GREEN"/>
    <x v="30"/>
    <s v="SMA"/>
    <m/>
    <n v="30"/>
    <m/>
    <m/>
    <n v="30"/>
    <m/>
    <n v="1"/>
    <m/>
    <m/>
  </r>
  <r>
    <s v="AXZ0985"/>
    <s v="B9001"/>
    <s v="XSB9001"/>
    <s v="COL"/>
    <s v="301"/>
    <s v="DK GREEN"/>
    <x v="30"/>
    <s v="SMA"/>
    <m/>
    <n v="6"/>
    <m/>
    <m/>
    <n v="6"/>
    <m/>
    <m/>
    <m/>
    <m/>
  </r>
  <r>
    <s v="AXF9047"/>
    <s v="B9001"/>
    <s v="XSB9001"/>
    <s v="COL"/>
    <s v="410"/>
    <s v="NAVY"/>
    <x v="30"/>
    <s v="LGE"/>
    <m/>
    <n v="25"/>
    <m/>
    <m/>
    <n v="25"/>
    <m/>
    <n v="1"/>
    <m/>
    <m/>
  </r>
  <r>
    <s v="AXF8240"/>
    <s v="B9001"/>
    <s v="XSB9001"/>
    <s v="COL"/>
    <s v="301"/>
    <s v="DK GREEN"/>
    <x v="30"/>
    <s v="LGE"/>
    <m/>
    <n v="5"/>
    <m/>
    <m/>
    <n v="5"/>
    <m/>
    <m/>
    <m/>
    <m/>
  </r>
  <r>
    <s v="AXY7563"/>
    <n v="9300"/>
    <s v="XS9000"/>
    <s v="COL"/>
    <s v="001"/>
    <s v="BLACK"/>
    <x v="31"/>
    <s v="LGE"/>
    <m/>
    <n v="24"/>
    <m/>
    <m/>
    <n v="24"/>
    <m/>
    <n v="1"/>
    <m/>
    <m/>
  </r>
  <r>
    <s v="AXY7563"/>
    <n v="9300"/>
    <s v="XS9000"/>
    <s v="COL"/>
    <s v="001"/>
    <s v="BLACK"/>
    <x v="31"/>
    <s v="LGE"/>
    <m/>
    <n v="24"/>
    <m/>
    <m/>
    <n v="24"/>
    <m/>
    <n v="1"/>
    <m/>
    <m/>
  </r>
  <r>
    <s v="AXY7563"/>
    <n v="9300"/>
    <s v="XS9000"/>
    <s v="COL"/>
    <s v="001"/>
    <s v="BLACK"/>
    <x v="31"/>
    <s v="LGE"/>
    <m/>
    <n v="24"/>
    <m/>
    <m/>
    <n v="24"/>
    <m/>
    <n v="1"/>
    <m/>
    <m/>
  </r>
  <r>
    <s v="AXY7563"/>
    <n v="9300"/>
    <s v="XS9000"/>
    <s v="COL"/>
    <s v="001"/>
    <s v="BLACK"/>
    <x v="31"/>
    <s v="LGE"/>
    <m/>
    <n v="24"/>
    <m/>
    <m/>
    <n v="24"/>
    <m/>
    <n v="1"/>
    <m/>
    <m/>
  </r>
  <r>
    <s v="AX6DS96"/>
    <s v="B9001"/>
    <s v="XSB9001"/>
    <s v="COL"/>
    <s v="301"/>
    <s v="DK GREEN"/>
    <x v="30"/>
    <s v="XLG"/>
    <m/>
    <n v="2"/>
    <m/>
    <m/>
    <n v="2"/>
    <m/>
    <n v="1"/>
    <m/>
    <m/>
  </r>
  <r>
    <s v="AX6LC44"/>
    <s v="B9001"/>
    <s v="XSB9001"/>
    <s v="COL"/>
    <s v="301"/>
    <s v="DK GREEN"/>
    <x v="30"/>
    <s v="XLG"/>
    <m/>
    <n v="5"/>
    <m/>
    <m/>
    <n v="5"/>
    <m/>
    <m/>
    <m/>
    <m/>
  </r>
  <r>
    <s v="AX7WJ99"/>
    <s v="B9001"/>
    <s v="XSB9001"/>
    <s v="COL"/>
    <s v="620"/>
    <s v="RED"/>
    <x v="30"/>
    <s v="XLG"/>
    <m/>
    <n v="9"/>
    <m/>
    <m/>
    <n v="9"/>
    <m/>
    <m/>
    <m/>
    <m/>
  </r>
  <r>
    <s v="AXZ3067"/>
    <s v="B9001"/>
    <s v="XSB9001"/>
    <s v="COL"/>
    <s v="603"/>
    <s v="MAROON"/>
    <x v="30"/>
    <s v="XLG"/>
    <m/>
    <n v="14"/>
    <m/>
    <m/>
    <n v="14"/>
    <m/>
    <m/>
    <m/>
    <m/>
  </r>
  <r>
    <s v="AXY4264"/>
    <n v="7066"/>
    <s v="XS9000"/>
    <s v="COL"/>
    <s v="002"/>
    <s v="OXFORD"/>
    <x v="31"/>
    <s v="SMA"/>
    <m/>
    <n v="7"/>
    <m/>
    <m/>
    <n v="7"/>
    <m/>
    <n v="1"/>
    <m/>
    <m/>
  </r>
  <r>
    <s v="AXZ8929"/>
    <n v="7066"/>
    <s v="XS9000"/>
    <s v="COL"/>
    <s v="410"/>
    <s v="NAVY"/>
    <x v="31"/>
    <s v="SMA"/>
    <m/>
    <n v="12"/>
    <m/>
    <m/>
    <n v="12"/>
    <m/>
    <m/>
    <m/>
    <m/>
  </r>
  <r>
    <s v="AXB5432"/>
    <n v="9300"/>
    <s v="XS9000"/>
    <s v="COL"/>
    <s v="603"/>
    <s v="MAROON"/>
    <x v="31"/>
    <s v="SMA"/>
    <m/>
    <n v="6"/>
    <m/>
    <m/>
    <n v="6"/>
    <m/>
    <m/>
    <m/>
    <m/>
  </r>
  <r>
    <s v="AXY4265"/>
    <n v="9300"/>
    <s v="XS9000"/>
    <s v="COL"/>
    <s v="410"/>
    <s v="NAVY"/>
    <x v="31"/>
    <s v="SMA"/>
    <m/>
    <n v="2"/>
    <m/>
    <m/>
    <n v="2"/>
    <m/>
    <m/>
    <m/>
    <m/>
  </r>
  <r>
    <s v="AX9NQ65"/>
    <n v="9300"/>
    <s v="XS9000"/>
    <s v="COL"/>
    <s v="410"/>
    <s v="NAVY"/>
    <x v="31"/>
    <s v="2XL"/>
    <m/>
    <n v="2"/>
    <m/>
    <m/>
    <n v="2"/>
    <m/>
    <n v="1"/>
    <m/>
    <m/>
  </r>
  <r>
    <s v="AXY7562"/>
    <n v="9300"/>
    <s v="XS9000"/>
    <s v="COL"/>
    <s v="410"/>
    <s v="NAVY"/>
    <x v="31"/>
    <s v="2XL"/>
    <m/>
    <n v="16"/>
    <m/>
    <m/>
    <n v="16"/>
    <m/>
    <m/>
    <m/>
    <m/>
  </r>
  <r>
    <s v="AXY7562"/>
    <n v="9300"/>
    <s v="XS9000"/>
    <s v="COL"/>
    <s v="410"/>
    <s v="NAVY"/>
    <x v="31"/>
    <s v="2XL"/>
    <m/>
    <n v="18"/>
    <m/>
    <m/>
    <n v="18"/>
    <m/>
    <n v="1"/>
    <m/>
    <m/>
  </r>
  <r>
    <s v="AXX7257"/>
    <n v="9300"/>
    <s v="XS9000"/>
    <s v="COL"/>
    <s v="410"/>
    <s v="NAVY"/>
    <x v="31"/>
    <s v="LGE"/>
    <m/>
    <n v="12"/>
    <m/>
    <m/>
    <n v="12"/>
    <m/>
    <n v="1"/>
    <m/>
    <m/>
  </r>
  <r>
    <s v="AXF9050"/>
    <n v="9300"/>
    <s v="XS9000"/>
    <s v="COL"/>
    <s v="410"/>
    <s v="NAVY"/>
    <x v="31"/>
    <s v="LGE"/>
    <m/>
    <n v="7"/>
    <m/>
    <m/>
    <n v="7"/>
    <m/>
    <m/>
    <m/>
    <m/>
  </r>
  <r>
    <s v="AXY7563"/>
    <n v="9300"/>
    <s v="XS9000"/>
    <s v="COL"/>
    <s v="410"/>
    <s v="NAVY"/>
    <x v="31"/>
    <s v="LGE"/>
    <m/>
    <n v="5"/>
    <m/>
    <m/>
    <n v="5"/>
    <m/>
    <m/>
    <m/>
    <m/>
  </r>
  <r>
    <s v="AXX9295"/>
    <n v="9300"/>
    <s v="XS9000"/>
    <s v="COL"/>
    <s v="410"/>
    <s v="NAVY"/>
    <x v="31"/>
    <s v="XLG"/>
    <m/>
    <n v="19"/>
    <m/>
    <m/>
    <n v="19"/>
    <m/>
    <n v="1"/>
    <m/>
    <m/>
  </r>
  <r>
    <s v="AXV4634"/>
    <n v="7066"/>
    <s v="XS9000"/>
    <s v="COL"/>
    <s v="002"/>
    <s v="OXFORD"/>
    <x v="31"/>
    <s v="XLG"/>
    <m/>
    <n v="3"/>
    <m/>
    <m/>
    <n v="3"/>
    <m/>
    <m/>
    <m/>
    <m/>
  </r>
  <r>
    <s v="AXZ5714"/>
    <n v="7066"/>
    <s v="XS9000"/>
    <s v="COL"/>
    <s v="410"/>
    <s v="NAVY"/>
    <x v="31"/>
    <s v="XLG"/>
    <m/>
    <n v="2"/>
    <m/>
    <m/>
    <n v="2"/>
    <m/>
    <m/>
    <m/>
    <m/>
  </r>
  <r>
    <s v="AXB5599"/>
    <s v="B206"/>
    <s v="XSB206"/>
    <s v="COL"/>
    <s v="710"/>
    <s v="LT GOLD"/>
    <x v="33"/>
    <s v="LGE"/>
    <m/>
    <n v="48"/>
    <m/>
    <m/>
    <n v="48"/>
    <m/>
    <n v="1"/>
    <m/>
    <m/>
  </r>
  <r>
    <s v="AXB5511"/>
    <s v="M206"/>
    <s v="XSM206"/>
    <s v="COL"/>
    <s v="320"/>
    <s v="KELLY"/>
    <x v="34"/>
    <s v="LGE"/>
    <m/>
    <n v="48"/>
    <m/>
    <m/>
    <n v="48"/>
    <m/>
    <n v="1"/>
    <m/>
    <m/>
  </r>
  <r>
    <s v="AXB5511"/>
    <s v="M206"/>
    <s v="XSM206"/>
    <s v="COL"/>
    <s v="320"/>
    <s v="KELLY"/>
    <x v="34"/>
    <s v="LGE"/>
    <m/>
    <n v="27"/>
    <m/>
    <m/>
    <n v="27"/>
    <m/>
    <m/>
    <m/>
    <m/>
  </r>
  <r>
    <s v="AXB5516"/>
    <s v="M206"/>
    <s v="XSM206"/>
    <s v="COL"/>
    <s v="710"/>
    <s v="LT GOLD"/>
    <x v="34"/>
    <s v="LGE"/>
    <m/>
    <n v="21"/>
    <m/>
    <m/>
    <n v="21"/>
    <m/>
    <n v="1"/>
    <m/>
    <m/>
  </r>
  <r>
    <s v="AXB5519"/>
    <s v="M206"/>
    <s v="XSM206"/>
    <s v="COL"/>
    <s v="710"/>
    <s v="LT GOLD"/>
    <x v="34"/>
    <s v="XLG"/>
    <m/>
    <n v="48"/>
    <m/>
    <m/>
    <n v="48"/>
    <m/>
    <n v="1"/>
    <m/>
    <m/>
  </r>
  <r>
    <s v="AXB5495"/>
    <s v="B206"/>
    <s v="XSB206"/>
    <s v="COL"/>
    <s v="301"/>
    <s v="DK GREEN"/>
    <x v="33"/>
    <s v="MED"/>
    <m/>
    <n v="63"/>
    <m/>
    <m/>
    <n v="63"/>
    <m/>
    <m/>
    <m/>
    <m/>
  </r>
  <r>
    <s v="AXB5498"/>
    <s v="B206"/>
    <s v="XSB206"/>
    <s v="COL"/>
    <s v="620"/>
    <s v="RED"/>
    <x v="33"/>
    <s v="MED"/>
    <m/>
    <n v="9"/>
    <m/>
    <m/>
    <n v="9"/>
    <m/>
    <n v="1"/>
    <m/>
    <m/>
  </r>
  <r>
    <s v="AXE4954"/>
    <s v="B206"/>
    <s v="XSB206"/>
    <s v="COL"/>
    <s v="425"/>
    <s v="COLUMBIA BLUE"/>
    <x v="33"/>
    <s v="MED"/>
    <m/>
    <n v="72"/>
    <m/>
    <m/>
    <n v="72"/>
    <m/>
    <n v="1"/>
    <m/>
    <m/>
  </r>
  <r>
    <s v="AXE4954"/>
    <s v="B206"/>
    <s v="XSB206"/>
    <s v="COL"/>
    <s v="425"/>
    <s v="COLUMBIA BLUE"/>
    <x v="33"/>
    <s v="MED"/>
    <m/>
    <n v="72"/>
    <m/>
    <m/>
    <n v="72"/>
    <m/>
    <n v="1"/>
    <m/>
    <m/>
  </r>
  <r>
    <s v="AXE4954"/>
    <s v="B206"/>
    <s v="XSB206"/>
    <s v="COL"/>
    <s v="425"/>
    <s v="COLUMBIA BLUE"/>
    <x v="33"/>
    <s v="MED"/>
    <m/>
    <n v="72"/>
    <m/>
    <m/>
    <n v="72"/>
    <m/>
    <n v="1"/>
    <m/>
    <m/>
  </r>
  <r>
    <s v="AXE4954"/>
    <s v="B206"/>
    <s v="XSB206"/>
    <s v="COL"/>
    <s v="425"/>
    <s v="COLUMBIA BLUE"/>
    <x v="33"/>
    <s v="MED"/>
    <m/>
    <n v="72"/>
    <m/>
    <m/>
    <n v="72"/>
    <m/>
    <n v="1"/>
    <m/>
    <m/>
  </r>
  <r>
    <s v="AXB5517"/>
    <s v="M206"/>
    <s v="XSM206"/>
    <s v="COL"/>
    <s v="710"/>
    <s v="LT GOLD"/>
    <x v="34"/>
    <s v="MED"/>
    <m/>
    <n v="72"/>
    <m/>
    <m/>
    <n v="72"/>
    <m/>
    <n v="1"/>
    <m/>
    <m/>
  </r>
  <r>
    <s v="AX9MN43"/>
    <s v="6824M"/>
    <s v="XS966"/>
    <s v="COL"/>
    <s v="WXR"/>
    <s v="MARN/WHT"/>
    <x v="35"/>
    <s v="MED"/>
    <m/>
    <n v="4"/>
    <m/>
    <m/>
    <n v="4"/>
    <m/>
    <m/>
    <m/>
    <m/>
  </r>
  <r>
    <s v="AX9MN69"/>
    <s v="6824M"/>
    <s v="XS966"/>
    <s v="COL"/>
    <s v="MXZ"/>
    <s v="BLCK/GUN"/>
    <x v="35"/>
    <s v="MED"/>
    <m/>
    <n v="8"/>
    <m/>
    <m/>
    <n v="8"/>
    <m/>
    <m/>
    <m/>
    <m/>
  </r>
  <r>
    <s v="AX9MN48"/>
    <s v="6824M"/>
    <s v="XS966"/>
    <s v="COL"/>
    <s v="WXT"/>
    <s v="NAVY/WHT"/>
    <x v="35"/>
    <s v="MED"/>
    <m/>
    <n v="2"/>
    <m/>
    <m/>
    <n v="2"/>
    <m/>
    <m/>
    <m/>
    <m/>
  </r>
  <r>
    <s v="AX9MN59"/>
    <s v="6824M"/>
    <s v="XS966"/>
    <s v="COL"/>
    <s v="WXW"/>
    <s v="PRPL/WHT"/>
    <x v="35"/>
    <s v="MED"/>
    <m/>
    <n v="1"/>
    <m/>
    <m/>
    <n v="1"/>
    <m/>
    <m/>
    <m/>
    <m/>
  </r>
  <r>
    <s v="AX9MN53"/>
    <s v="6824M"/>
    <s v="XS966"/>
    <s v="COL"/>
    <s v="WXV"/>
    <s v="ROYL/WHT"/>
    <x v="35"/>
    <s v="MED"/>
    <m/>
    <n v="1"/>
    <m/>
    <m/>
    <n v="1"/>
    <m/>
    <m/>
    <m/>
    <m/>
  </r>
  <r>
    <s v="AX9MN30"/>
    <s v="6824M"/>
    <s v="XS966"/>
    <s v="COL"/>
    <s v="WXM"/>
    <s v="CARD/WHT"/>
    <x v="35"/>
    <s v="MED"/>
    <m/>
    <n v="5"/>
    <m/>
    <m/>
    <n v="5"/>
    <m/>
    <m/>
    <m/>
    <m/>
  </r>
  <r>
    <s v="AX9MN38"/>
    <s v="6824M"/>
    <s v="XS966"/>
    <s v="COL"/>
    <s v="WXP"/>
    <s v="GNMT/WHT"/>
    <x v="35"/>
    <s v="MED"/>
    <m/>
    <n v="9"/>
    <m/>
    <m/>
    <n v="9"/>
    <m/>
    <n v="1"/>
    <m/>
    <m/>
  </r>
  <r>
    <s v="AXB5510"/>
    <s v="M206"/>
    <s v="XSM206"/>
    <s v="COL"/>
    <s v="425"/>
    <s v="COLUMBIA BLUE"/>
    <x v="34"/>
    <s v="2XL"/>
    <m/>
    <n v="36"/>
    <m/>
    <m/>
    <n v="36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LX20"/>
    <s v="M020"/>
    <s v="XS043"/>
    <s v="COL"/>
    <s v="309"/>
    <s v="OD GREEN"/>
    <x v="36"/>
    <s v="LGE"/>
    <m/>
    <n v="48"/>
    <m/>
    <m/>
    <n v="48"/>
    <m/>
    <n v="1"/>
    <m/>
    <m/>
  </r>
  <r>
    <s v="AX9CX29"/>
    <s v="M020"/>
    <s v="XS043"/>
    <s v="COL"/>
    <s v="309"/>
    <s v="OD GREEN"/>
    <x v="36"/>
    <s v="LGE"/>
    <m/>
    <n v="48"/>
    <m/>
    <m/>
    <n v="48"/>
    <m/>
    <n v="1"/>
    <m/>
    <m/>
  </r>
  <r>
    <s v="AX9MN98"/>
    <s v="M020H"/>
    <s v="XS043"/>
    <s v="COL"/>
    <s v="309"/>
    <s v="OD GREEN"/>
    <x v="8"/>
    <s v="MED"/>
    <m/>
    <n v="60"/>
    <m/>
    <m/>
    <n v="60"/>
    <m/>
    <n v="1"/>
    <m/>
    <m/>
  </r>
  <r>
    <s v="AX9MN98"/>
    <s v="M020H"/>
    <s v="XS043"/>
    <s v="COL"/>
    <s v="309"/>
    <s v="OD GREEN"/>
    <x v="8"/>
    <s v="MED"/>
    <m/>
    <n v="60"/>
    <m/>
    <m/>
    <n v="60"/>
    <m/>
    <n v="1"/>
    <m/>
    <m/>
  </r>
  <r>
    <s v="AX9MN98"/>
    <s v="M020H"/>
    <s v="XS043"/>
    <s v="COL"/>
    <s v="309"/>
    <s v="OD GREEN"/>
    <x v="8"/>
    <s v="MED"/>
    <m/>
    <n v="60"/>
    <m/>
    <m/>
    <n v="60"/>
    <m/>
    <n v="1"/>
    <m/>
    <m/>
  </r>
  <r>
    <s v="AX9MN98"/>
    <s v="M020H"/>
    <s v="XS043"/>
    <s v="COL"/>
    <s v="309"/>
    <s v="OD GREEN"/>
    <x v="8"/>
    <s v="MED"/>
    <m/>
    <n v="60"/>
    <m/>
    <m/>
    <n v="60"/>
    <m/>
    <n v="1"/>
    <m/>
    <m/>
  </r>
  <r>
    <s v="AX9CX29"/>
    <s v="M020"/>
    <s v="XS043"/>
    <s v="COL"/>
    <s v="309"/>
    <s v="OD GREEN"/>
    <x v="36"/>
    <s v="LGE"/>
    <m/>
    <n v="48"/>
    <m/>
    <m/>
    <n v="48"/>
    <m/>
    <n v="1"/>
    <m/>
    <m/>
  </r>
  <r>
    <s v="AX9CX29"/>
    <s v="M020"/>
    <s v="XS043"/>
    <s v="COL"/>
    <s v="309"/>
    <s v="OD GREEN"/>
    <x v="36"/>
    <s v="LGE"/>
    <m/>
    <n v="48"/>
    <m/>
    <m/>
    <n v="48"/>
    <m/>
    <n v="1"/>
    <m/>
    <m/>
  </r>
  <r>
    <s v="AX9CX29"/>
    <s v="M020"/>
    <s v="XS043"/>
    <s v="COL"/>
    <s v="309"/>
    <s v="OD GREEN"/>
    <x v="36"/>
    <s v="LGE"/>
    <m/>
    <n v="48"/>
    <m/>
    <m/>
    <n v="48"/>
    <m/>
    <n v="1"/>
    <m/>
    <m/>
  </r>
  <r>
    <s v="AX9CX29"/>
    <s v="M020"/>
    <s v="XS043"/>
    <s v="COL"/>
    <s v="309"/>
    <s v="OD GREEN"/>
    <x v="36"/>
    <s v="LGE"/>
    <m/>
    <n v="48"/>
    <m/>
    <m/>
    <n v="48"/>
    <m/>
    <n v="1"/>
    <m/>
    <m/>
  </r>
  <r>
    <s v="AX9CX29"/>
    <s v="M020"/>
    <s v="XS043"/>
    <s v="COL"/>
    <s v="309"/>
    <s v="OD GREEN"/>
    <x v="36"/>
    <s v="LGE"/>
    <m/>
    <n v="48"/>
    <m/>
    <m/>
    <n v="48"/>
    <m/>
    <n v="1"/>
    <m/>
    <m/>
  </r>
  <r>
    <s v="AX9DP51"/>
    <s v="M020H"/>
    <s v="XS043"/>
    <s v="COL"/>
    <s v="309"/>
    <s v="OD GREEN"/>
    <x v="8"/>
    <s v="MED"/>
    <m/>
    <n v="60"/>
    <m/>
    <m/>
    <n v="60"/>
    <m/>
    <n v="1"/>
    <m/>
    <m/>
  </r>
  <r>
    <s v="AX9DP51"/>
    <s v="M020H"/>
    <s v="XS043"/>
    <s v="COL"/>
    <s v="309"/>
    <s v="OD GREEN"/>
    <x v="8"/>
    <s v="MED"/>
    <m/>
    <n v="60"/>
    <m/>
    <m/>
    <n v="60"/>
    <m/>
    <n v="1"/>
    <m/>
    <m/>
  </r>
  <r>
    <s v="AX9DP51"/>
    <s v="M020H"/>
    <s v="XS043"/>
    <s v="COL"/>
    <s v="309"/>
    <s v="OD GREEN"/>
    <x v="8"/>
    <s v="MED"/>
    <m/>
    <n v="60"/>
    <m/>
    <m/>
    <n v="60"/>
    <m/>
    <n v="1"/>
    <m/>
    <m/>
  </r>
  <r>
    <s v="AX9CX30"/>
    <s v="M020"/>
    <s v="XS043"/>
    <s v="COL"/>
    <s v="309"/>
    <s v="OD GREEN"/>
    <x v="36"/>
    <s v="MED"/>
    <m/>
    <n v="60"/>
    <m/>
    <m/>
    <n v="60"/>
    <m/>
    <n v="1"/>
    <m/>
    <m/>
  </r>
  <r>
    <s v="AX9CX30"/>
    <s v="M020"/>
    <s v="XS043"/>
    <s v="COL"/>
    <s v="309"/>
    <s v="OD GREEN"/>
    <x v="36"/>
    <s v="MED"/>
    <m/>
    <n v="60"/>
    <m/>
    <m/>
    <n v="60"/>
    <m/>
    <n v="1"/>
    <m/>
    <m/>
  </r>
  <r>
    <s v="AX9CX30"/>
    <s v="M020"/>
    <s v="XS043"/>
    <s v="COL"/>
    <s v="309"/>
    <s v="OD GREEN"/>
    <x v="36"/>
    <s v="MED"/>
    <m/>
    <n v="60"/>
    <m/>
    <m/>
    <n v="60"/>
    <m/>
    <n v="1"/>
    <m/>
    <m/>
  </r>
  <r>
    <s v="AX9CX30"/>
    <s v="M020"/>
    <s v="XS043"/>
    <s v="COL"/>
    <s v="309"/>
    <s v="OD GREEN"/>
    <x v="36"/>
    <s v="MED"/>
    <m/>
    <n v="60"/>
    <m/>
    <m/>
    <n v="60"/>
    <m/>
    <n v="1"/>
    <m/>
    <m/>
  </r>
  <r>
    <s v="AX9CX30"/>
    <s v="M020"/>
    <s v="XS043"/>
    <s v="COL"/>
    <s v="309"/>
    <s v="OD GREEN"/>
    <x v="36"/>
    <s v="MED"/>
    <m/>
    <n v="60"/>
    <m/>
    <m/>
    <n v="60"/>
    <m/>
    <n v="1"/>
    <m/>
    <m/>
  </r>
  <r>
    <s v="AX9CX30"/>
    <s v="M020"/>
    <s v="XS043"/>
    <s v="COL"/>
    <s v="309"/>
    <s v="OD GREEN"/>
    <x v="36"/>
    <s v="MED"/>
    <m/>
    <n v="58"/>
    <m/>
    <m/>
    <n v="58"/>
    <m/>
    <m/>
    <m/>
    <m/>
  </r>
  <r>
    <s v="AX9DP51"/>
    <s v="M020H"/>
    <s v="XS043"/>
    <s v="COL"/>
    <s v="309"/>
    <s v="OD GREEN"/>
    <x v="8"/>
    <s v="MED"/>
    <m/>
    <n v="2"/>
    <m/>
    <m/>
    <n v="2"/>
    <m/>
    <n v="1"/>
    <m/>
    <m/>
  </r>
  <r>
    <s v="AX9MN94"/>
    <s v="M020"/>
    <s v="XS043"/>
    <s v="COL"/>
    <s v="309"/>
    <s v="OD GREEN"/>
    <x v="36"/>
    <s v="2XL"/>
    <m/>
    <n v="36"/>
    <m/>
    <m/>
    <n v="36"/>
    <m/>
    <n v="1"/>
    <m/>
    <m/>
  </r>
  <r>
    <s v="AX9MN94"/>
    <s v="M020"/>
    <s v="XS043"/>
    <s v="COL"/>
    <s v="309"/>
    <s v="OD GREEN"/>
    <x v="36"/>
    <s v="2XL"/>
    <m/>
    <n v="36"/>
    <m/>
    <m/>
    <n v="36"/>
    <m/>
    <n v="1"/>
    <m/>
    <m/>
  </r>
  <r>
    <s v="AX9MN94"/>
    <s v="M020"/>
    <s v="XS043"/>
    <s v="COL"/>
    <s v="309"/>
    <s v="OD GREEN"/>
    <x v="36"/>
    <s v="2XL"/>
    <m/>
    <n v="36"/>
    <m/>
    <m/>
    <n v="36"/>
    <m/>
    <n v="1"/>
    <m/>
    <m/>
  </r>
  <r>
    <s v="AX9LX19"/>
    <s v="M020"/>
    <s v="XS043"/>
    <s v="COL"/>
    <s v="309"/>
    <s v="OD GREEN"/>
    <x v="36"/>
    <s v="MED"/>
    <m/>
    <n v="60"/>
    <m/>
    <m/>
    <n v="60"/>
    <m/>
    <n v="1"/>
    <m/>
    <m/>
  </r>
  <r>
    <s v="AX9LX19"/>
    <s v="M020"/>
    <s v="XS043"/>
    <s v="COL"/>
    <s v="309"/>
    <s v="OD GREEN"/>
    <x v="36"/>
    <s v="MED"/>
    <m/>
    <n v="60"/>
    <m/>
    <m/>
    <n v="60"/>
    <m/>
    <n v="1"/>
    <m/>
    <m/>
  </r>
  <r>
    <s v="AX9LX19"/>
    <s v="M020"/>
    <s v="XS043"/>
    <s v="COL"/>
    <s v="309"/>
    <s v="OD GREEN"/>
    <x v="36"/>
    <s v="MED"/>
    <m/>
    <n v="60"/>
    <m/>
    <m/>
    <n v="60"/>
    <m/>
    <n v="1"/>
    <m/>
    <m/>
  </r>
  <r>
    <s v="AX9LX19"/>
    <s v="M020"/>
    <s v="XS043"/>
    <s v="COL"/>
    <s v="309"/>
    <s v="OD GREEN"/>
    <x v="36"/>
    <s v="MED"/>
    <m/>
    <n v="60"/>
    <m/>
    <m/>
    <n v="60"/>
    <m/>
    <n v="1"/>
    <m/>
    <m/>
  </r>
  <r>
    <s v="AX9LX19"/>
    <s v="M020"/>
    <s v="XS043"/>
    <s v="COL"/>
    <s v="309"/>
    <s v="OD GREEN"/>
    <x v="36"/>
    <s v="MED"/>
    <m/>
    <n v="47"/>
    <m/>
    <m/>
    <n v="47"/>
    <m/>
    <m/>
    <m/>
    <m/>
  </r>
  <r>
    <s v="AX9DP51"/>
    <s v="M020"/>
    <s v="XS043"/>
    <s v="COL"/>
    <s v="309"/>
    <s v="OD GREEN"/>
    <x v="36"/>
    <s v="MED"/>
    <m/>
    <n v="13"/>
    <m/>
    <m/>
    <n v="13"/>
    <m/>
    <n v="1"/>
    <m/>
    <m/>
  </r>
  <r>
    <s v="AX9PH76"/>
    <s v="M020H"/>
    <s v="XS043"/>
    <s v="COL"/>
    <s v="309"/>
    <s v="OD GREEN"/>
    <x v="8"/>
    <s v="MED"/>
    <m/>
    <n v="60"/>
    <m/>
    <m/>
    <n v="60"/>
    <m/>
    <n v="1"/>
    <m/>
    <m/>
  </r>
  <r>
    <s v="AX9PH76"/>
    <s v="M020H"/>
    <s v="XS043"/>
    <s v="COL"/>
    <s v="309"/>
    <s v="OD GREEN"/>
    <x v="8"/>
    <s v="MED"/>
    <m/>
    <n v="60"/>
    <m/>
    <m/>
    <n v="60"/>
    <m/>
    <n v="1"/>
    <m/>
    <m/>
  </r>
  <r>
    <s v="AX5F983"/>
    <s v="M020H"/>
    <s v="XS043"/>
    <s v="COL"/>
    <s v="309"/>
    <s v="OD GREEN"/>
    <x v="8"/>
    <s v="LGE"/>
    <m/>
    <n v="48"/>
    <m/>
    <m/>
    <n v="48"/>
    <m/>
    <n v="1"/>
    <m/>
    <m/>
  </r>
  <r>
    <s v="AX5F983"/>
    <s v="M020H"/>
    <s v="XS043"/>
    <s v="COL"/>
    <s v="309"/>
    <s v="OD GREEN"/>
    <x v="8"/>
    <s v="LGE"/>
    <m/>
    <n v="48"/>
    <m/>
    <m/>
    <n v="48"/>
    <m/>
    <n v="1"/>
    <m/>
    <m/>
  </r>
  <r>
    <s v="AX5F94"/>
    <s v="1045A"/>
    <s v="XSM774"/>
    <s v="COL"/>
    <s v="001"/>
    <s v="BLACK"/>
    <x v="37"/>
    <s v="SMA"/>
    <m/>
    <n v="60"/>
    <m/>
    <m/>
    <n v="60"/>
    <m/>
    <n v="1"/>
    <m/>
    <m/>
  </r>
  <r>
    <s v="AX8TJ15"/>
    <s v="1045A"/>
    <s v="XSM774"/>
    <s v="COL"/>
    <s v="001"/>
    <s v="BLACK"/>
    <x v="37"/>
    <s v="XLG"/>
    <m/>
    <n v="36"/>
    <m/>
    <m/>
    <n v="36"/>
    <m/>
    <n v="1"/>
    <m/>
    <m/>
  </r>
  <r>
    <s v="AX5F939"/>
    <s v="1045A"/>
    <s v="XSM774"/>
    <s v="COL"/>
    <s v="001"/>
    <s v="BLACK"/>
    <x v="37"/>
    <s v="LGE"/>
    <m/>
    <n v="57"/>
    <m/>
    <m/>
    <n v="57"/>
    <m/>
    <m/>
    <m/>
    <m/>
  </r>
  <r>
    <s v="AXB3161"/>
    <s v="1045A"/>
    <s v="XSM774"/>
    <s v="COL"/>
    <s v="001"/>
    <s v="BLACK"/>
    <x v="37"/>
    <s v="LGE"/>
    <m/>
    <n v="3"/>
    <m/>
    <m/>
    <n v="3"/>
    <m/>
    <n v="1"/>
    <m/>
    <m/>
  </r>
  <r>
    <s v="AXB3163"/>
    <s v="1045A"/>
    <s v="XSM774"/>
    <s v="COL"/>
    <s v="001"/>
    <s v="BLACK"/>
    <x v="37"/>
    <s v="SMA"/>
    <m/>
    <n v="50"/>
    <m/>
    <m/>
    <n v="50"/>
    <m/>
    <m/>
    <m/>
    <m/>
  </r>
  <r>
    <s v="AXD5659"/>
    <s v="1045A"/>
    <s v="XSM774"/>
    <s v="COL"/>
    <s v="001"/>
    <s v="BLACK"/>
    <x v="37"/>
    <s v="SMA"/>
    <m/>
    <n v="6"/>
    <m/>
    <m/>
    <n v="6"/>
    <m/>
    <m/>
    <m/>
    <m/>
  </r>
  <r>
    <s v="AX5F941"/>
    <s v="1045A"/>
    <s v="XSM774"/>
    <s v="COL"/>
    <s v="001"/>
    <s v="BLACK"/>
    <x v="37"/>
    <s v="SMA"/>
    <m/>
    <n v="4"/>
    <m/>
    <m/>
    <n v="4"/>
    <m/>
    <n v="1"/>
    <m/>
    <m/>
  </r>
  <r>
    <s v="AXB3161"/>
    <s v="1045A"/>
    <s v="XSM774"/>
    <s v="COL"/>
    <s v="001"/>
    <s v="BLACK"/>
    <x v="37"/>
    <s v="LGE"/>
    <m/>
    <n v="48"/>
    <m/>
    <m/>
    <n v="48"/>
    <m/>
    <m/>
    <m/>
    <m/>
  </r>
  <r>
    <s v="AXB5953"/>
    <s v="1045A"/>
    <s v="XSM774"/>
    <s v="COL"/>
    <s v="001"/>
    <s v="BLACK"/>
    <x v="37"/>
    <s v="LGE"/>
    <m/>
    <n v="12"/>
    <m/>
    <m/>
    <n v="12"/>
    <m/>
    <n v="1"/>
    <m/>
    <m/>
  </r>
  <r>
    <s v="AX5F988"/>
    <s v="1045A"/>
    <s v="XSM774"/>
    <s v="COL"/>
    <s v="001"/>
    <s v="BLACK"/>
    <x v="37"/>
    <s v="XLG"/>
    <m/>
    <n v="17"/>
    <m/>
    <m/>
    <n v="17"/>
    <m/>
    <m/>
    <m/>
    <m/>
  </r>
  <r>
    <s v="AXB3164"/>
    <s v="1045A"/>
    <s v="XSM774"/>
    <s v="COL"/>
    <s v="001"/>
    <s v="BLACK"/>
    <x v="37"/>
    <s v="XLG"/>
    <m/>
    <n v="19"/>
    <m/>
    <m/>
    <n v="19"/>
    <m/>
    <n v="1"/>
    <m/>
    <m/>
  </r>
  <r>
    <s v="AX5F942"/>
    <s v="1045A"/>
    <s v="XSM774"/>
    <s v="COL"/>
    <s v="001"/>
    <s v="BLACK"/>
    <x v="37"/>
    <s v="2XL"/>
    <m/>
    <n v="44"/>
    <m/>
    <m/>
    <n v="44"/>
    <m/>
    <m/>
    <m/>
    <m/>
  </r>
  <r>
    <s v="AXD765"/>
    <s v="1045A"/>
    <s v="XSM774"/>
    <s v="COL"/>
    <s v="001"/>
    <s v="BLACK"/>
    <x v="37"/>
    <s v="2XL"/>
    <m/>
    <n v="4"/>
    <m/>
    <m/>
    <n v="4"/>
    <m/>
    <n v="1"/>
    <m/>
    <m/>
  </r>
  <r>
    <s v="AXB3162"/>
    <s v="1045A"/>
    <s v="XSM774"/>
    <s v="COL"/>
    <s v="001"/>
    <s v="BLACK"/>
    <x v="37"/>
    <s v="MED"/>
    <m/>
    <n v="36"/>
    <m/>
    <m/>
    <n v="36"/>
    <m/>
    <m/>
    <m/>
    <m/>
  </r>
  <r>
    <s v="AXB6027"/>
    <s v="1045A"/>
    <s v="XSM774"/>
    <s v="COL"/>
    <s v="001"/>
    <s v="BLACK"/>
    <x v="37"/>
    <s v="MED"/>
    <m/>
    <n v="16"/>
    <m/>
    <m/>
    <n v="16"/>
    <m/>
    <m/>
    <m/>
    <m/>
  </r>
  <r>
    <s v="AXE8109"/>
    <s v="1045A"/>
    <s v="XSM774"/>
    <s v="COL"/>
    <s v="001"/>
    <s v="BLACK"/>
    <x v="37"/>
    <s v="MED"/>
    <m/>
    <n v="8"/>
    <m/>
    <m/>
    <n v="8"/>
    <m/>
    <n v="1"/>
    <m/>
    <m/>
  </r>
  <r>
    <s v="AX8TJ15"/>
    <s v="1045A"/>
    <s v="XSM774"/>
    <s v="COL"/>
    <s v="001"/>
    <s v="BLACK"/>
    <x v="37"/>
    <s v="XLG"/>
    <m/>
    <n v="36"/>
    <m/>
    <m/>
    <n v="36"/>
    <m/>
    <n v="1"/>
    <m/>
    <m/>
  </r>
  <r>
    <s v="AXB6621"/>
    <s v="1540M"/>
    <s v="XS043"/>
    <s v="COL"/>
    <s v="301"/>
    <s v="DK GREEN"/>
    <x v="38"/>
    <s v="LGE"/>
    <m/>
    <n v="48"/>
    <m/>
    <m/>
    <n v="48"/>
    <m/>
    <n v="1"/>
    <m/>
    <m/>
  </r>
  <r>
    <s v="AXC0686"/>
    <s v="B9041"/>
    <s v="XSB9040"/>
    <s v="COL"/>
    <s v="410"/>
    <s v="NAVY"/>
    <x v="29"/>
    <s v="LGE"/>
    <m/>
    <n v="30"/>
    <m/>
    <m/>
    <n v="30"/>
    <m/>
    <n v="1"/>
    <m/>
    <m/>
  </r>
  <r>
    <s v="AXC0686"/>
    <s v="B9041"/>
    <s v="XSB9040"/>
    <s v="COL"/>
    <s v="410"/>
    <s v="NAVY"/>
    <x v="29"/>
    <s v="LGE"/>
    <m/>
    <n v="30"/>
    <m/>
    <m/>
    <n v="30"/>
    <m/>
    <n v="1"/>
    <m/>
    <m/>
  </r>
  <r>
    <s v="AX2F780"/>
    <n v="9041"/>
    <s v="XS9040"/>
    <s v="COL"/>
    <s v="410"/>
    <s v="NAVY"/>
    <x v="27"/>
    <s v="MED"/>
    <m/>
    <n v="15"/>
    <m/>
    <m/>
    <n v="15"/>
    <m/>
    <m/>
    <m/>
    <m/>
  </r>
  <r>
    <s v="AXB5449"/>
    <n v="9041"/>
    <s v="XS9040"/>
    <s v="COL"/>
    <s v="410"/>
    <s v="NAVY"/>
    <x v="27"/>
    <s v="MED"/>
    <m/>
    <n v="4"/>
    <m/>
    <m/>
    <n v="4"/>
    <m/>
    <m/>
    <m/>
    <m/>
  </r>
  <r>
    <s v="AX2F778"/>
    <n v="9041"/>
    <s v="XS9040"/>
    <s v="COL"/>
    <s v="410"/>
    <s v="NAVY"/>
    <x v="27"/>
    <s v="MED"/>
    <m/>
    <n v="5"/>
    <m/>
    <m/>
    <n v="5"/>
    <m/>
    <n v="1"/>
    <m/>
    <m/>
  </r>
  <r>
    <s v="AXC0687"/>
    <s v="B9041"/>
    <s v="XSB9040"/>
    <s v="COL"/>
    <s v="410"/>
    <s v="NAVY"/>
    <x v="29"/>
    <s v="MED"/>
    <m/>
    <n v="20"/>
    <m/>
    <m/>
    <n v="20"/>
    <m/>
    <m/>
    <m/>
    <m/>
  </r>
  <r>
    <s v="AXA4351"/>
    <s v="B9041"/>
    <s v="XSB9040"/>
    <s v="COL"/>
    <s v="410"/>
    <s v="NAVY"/>
    <x v="29"/>
    <s v="MED"/>
    <m/>
    <n v="16"/>
    <m/>
    <m/>
    <n v="16"/>
    <m/>
    <n v="1"/>
    <m/>
    <m/>
  </r>
  <r>
    <s v="AXA4352"/>
    <s v="B9041"/>
    <s v="XSB9040"/>
    <s v="COL"/>
    <s v="410"/>
    <s v="NAVY"/>
    <x v="29"/>
    <s v="SMA"/>
    <m/>
    <n v="23"/>
    <m/>
    <m/>
    <n v="23"/>
    <m/>
    <m/>
    <m/>
    <m/>
  </r>
  <r>
    <s v="AXC0688"/>
    <s v="B9041"/>
    <s v="XSB9040"/>
    <s v="COL"/>
    <s v="410"/>
    <s v="NAVY"/>
    <x v="29"/>
    <s v="SMA"/>
    <m/>
    <n v="13"/>
    <m/>
    <m/>
    <n v="13"/>
    <m/>
    <n v="1"/>
    <m/>
    <m/>
  </r>
  <r>
    <s v="AXB5438"/>
    <s v="B9041"/>
    <s v="XSB9040"/>
    <s v="COL"/>
    <s v="410"/>
    <s v="NAVY"/>
    <x v="29"/>
    <s v="LGE"/>
    <m/>
    <n v="11"/>
    <m/>
    <m/>
    <n v="11"/>
    <m/>
    <m/>
    <m/>
    <m/>
  </r>
  <r>
    <s v="AXC2440"/>
    <s v="B9041"/>
    <s v="XSB9040"/>
    <s v="COL"/>
    <s v="410"/>
    <s v="NAVY"/>
    <x v="29"/>
    <s v="LGE"/>
    <m/>
    <n v="10"/>
    <m/>
    <m/>
    <n v="10"/>
    <m/>
    <m/>
    <m/>
    <m/>
  </r>
  <r>
    <s v="AXC0686"/>
    <s v="B9041"/>
    <s v="XSB9040"/>
    <s v="COL"/>
    <s v="410"/>
    <s v="NAVY"/>
    <x v="29"/>
    <s v="LGE"/>
    <m/>
    <n v="9"/>
    <m/>
    <m/>
    <n v="9"/>
    <m/>
    <n v="1"/>
    <m/>
    <m/>
  </r>
  <r>
    <s v="AXCO694"/>
    <n v="9041"/>
    <s v="XS9040"/>
    <s v="COL"/>
    <s v="410"/>
    <s v="NAVY"/>
    <x v="27"/>
    <s v="MED"/>
    <m/>
    <n v="16"/>
    <m/>
    <m/>
    <n v="16"/>
    <m/>
    <m/>
    <m/>
    <m/>
  </r>
  <r>
    <s v="AX2F778"/>
    <n v="9041"/>
    <s v="XS9040"/>
    <s v="COL"/>
    <s v="410"/>
    <s v="NAVY"/>
    <x v="27"/>
    <s v="MED "/>
    <m/>
    <n v="8"/>
    <m/>
    <m/>
    <n v="8"/>
    <m/>
    <n v="1"/>
    <m/>
    <m/>
  </r>
  <r>
    <s v="AXB5448"/>
    <s v="J9041"/>
    <s v="XSB9040"/>
    <s v="COL"/>
    <s v="620"/>
    <s v="RED"/>
    <x v="29"/>
    <s v="SMA"/>
    <m/>
    <n v="36"/>
    <m/>
    <m/>
    <n v="36"/>
    <m/>
    <n v="1"/>
    <m/>
    <m/>
  </r>
  <r>
    <s v="AXB5447"/>
    <s v="J9041"/>
    <s v="XSB9040"/>
    <s v="COL"/>
    <s v="620"/>
    <s v="RED"/>
    <x v="29"/>
    <s v="MED"/>
    <m/>
    <n v="36"/>
    <m/>
    <m/>
    <n v="36"/>
    <m/>
    <n v="1"/>
    <m/>
    <m/>
  </r>
  <r>
    <s v="AXB5447"/>
    <s v="J9041"/>
    <s v="XSB9040"/>
    <s v="COL"/>
    <s v="620"/>
    <s v="RED"/>
    <x v="29"/>
    <s v="MED"/>
    <m/>
    <n v="17"/>
    <m/>
    <m/>
    <n v="17"/>
    <m/>
    <m/>
    <m/>
    <m/>
  </r>
  <r>
    <s v="AXB5440"/>
    <s v="J9041"/>
    <s v="XSB9040"/>
    <s v="COL"/>
    <s v="430"/>
    <s v="ROYAL"/>
    <x v="29"/>
    <s v="MED"/>
    <m/>
    <n v="19"/>
    <m/>
    <m/>
    <n v="19"/>
    <m/>
    <n v="1"/>
    <m/>
    <m/>
  </r>
  <r>
    <s v="AXB5454"/>
    <n v="9041"/>
    <s v="XS9040"/>
    <s v="COL"/>
    <s v="620"/>
    <s v="RED"/>
    <x v="27"/>
    <s v="SMA"/>
    <m/>
    <n v="24"/>
    <m/>
    <m/>
    <n v="24"/>
    <m/>
    <n v="1"/>
    <m/>
    <m/>
  </r>
  <r>
    <s v="AXB5435"/>
    <s v="B9041"/>
    <s v="XSB9040"/>
    <s v="COL"/>
    <s v="430"/>
    <s v="ROYAL"/>
    <x v="29"/>
    <s v="SMA"/>
    <m/>
    <n v="11"/>
    <m/>
    <m/>
    <n v="11"/>
    <m/>
    <m/>
    <m/>
    <m/>
  </r>
  <r>
    <s v="AXB5439"/>
    <s v="B9041"/>
    <s v="XSB9040"/>
    <s v="COL"/>
    <s v="603"/>
    <s v="MAROON"/>
    <x v="29"/>
    <s v="SMA"/>
    <m/>
    <n v="21"/>
    <m/>
    <m/>
    <n v="21"/>
    <m/>
    <m/>
    <m/>
    <m/>
  </r>
  <r>
    <s v="AX7F888"/>
    <s v="B9041"/>
    <s v="XSB9040"/>
    <s v="COL"/>
    <s v="603"/>
    <s v="MAROON"/>
    <x v="29"/>
    <s v="SMA"/>
    <m/>
    <n v="4"/>
    <m/>
    <m/>
    <n v="4"/>
    <m/>
    <n v="1"/>
    <m/>
    <m/>
  </r>
  <r>
    <s v="AXB5454"/>
    <s v="B9041"/>
    <s v="XSB9040"/>
    <s v="COL"/>
    <s v="430"/>
    <s v="ROYAL"/>
    <x v="29"/>
    <s v="MED"/>
    <m/>
    <n v="14"/>
    <m/>
    <m/>
    <n v="14"/>
    <m/>
    <m/>
    <m/>
    <m/>
  </r>
  <r>
    <s v="AXC2456"/>
    <s v="B9041"/>
    <s v="XSB9040"/>
    <s v="COL"/>
    <s v="603"/>
    <s v="MAROON"/>
    <x v="29"/>
    <s v="MED"/>
    <m/>
    <n v="21"/>
    <m/>
    <m/>
    <n v="21"/>
    <m/>
    <m/>
    <m/>
    <m/>
  </r>
  <r>
    <s v="AXCO690"/>
    <s v="B9041"/>
    <s v="XSB9040"/>
    <s v="COL"/>
    <s v="603"/>
    <s v="MAROON"/>
    <x v="29"/>
    <s v="MED"/>
    <m/>
    <n v="1"/>
    <m/>
    <m/>
    <n v="1"/>
    <m/>
    <n v="1"/>
    <m/>
    <m/>
  </r>
  <r>
    <s v="AQXA4361"/>
    <n v="9041"/>
    <s v="XS9040"/>
    <s v="COL"/>
    <s v="410"/>
    <s v="NAVY"/>
    <x v="27"/>
    <s v="MED"/>
    <m/>
    <n v="24"/>
    <m/>
    <m/>
    <n v="24"/>
    <m/>
    <n v="1"/>
    <m/>
    <m/>
  </r>
  <r>
    <s v="AXC2458"/>
    <n v="9041"/>
    <s v="XS9040"/>
    <s v="COL"/>
    <s v="054"/>
    <s v="ASH"/>
    <x v="27"/>
    <s v="SMA"/>
    <m/>
    <n v="24"/>
    <m/>
    <m/>
    <n v="24"/>
    <m/>
    <n v="1"/>
    <m/>
    <m/>
  </r>
  <r>
    <s v="AX7F881"/>
    <s v="7633V"/>
    <s v="XS7540"/>
    <s v="COL"/>
    <s v="002"/>
    <s v="OXFORD"/>
    <x v="39"/>
    <s v="MED"/>
    <m/>
    <n v="30"/>
    <m/>
    <m/>
    <n v="30"/>
    <m/>
    <n v="1"/>
    <m/>
    <m/>
  </r>
  <r>
    <s v="AXD9270"/>
    <s v="J9041"/>
    <s v="XSB9040"/>
    <s v="COL"/>
    <s v="430"/>
    <s v="ROYAL"/>
    <x v="29"/>
    <s v="XSM"/>
    <m/>
    <n v="24"/>
    <m/>
    <m/>
    <n v="24"/>
    <m/>
    <m/>
    <m/>
    <m/>
  </r>
  <r>
    <s v="AXD9460"/>
    <s v="J9041"/>
    <s v="XSB9040"/>
    <s v="COL"/>
    <s v="002"/>
    <s v="OXFORD"/>
    <x v="29"/>
    <s v="XSM"/>
    <m/>
    <n v="8"/>
    <m/>
    <m/>
    <n v="8"/>
    <m/>
    <m/>
    <m/>
    <m/>
  </r>
  <r>
    <s v="AXD9461"/>
    <s v="J9041"/>
    <s v="XSB9040"/>
    <s v="COL"/>
    <s v="054"/>
    <s v="ASH"/>
    <x v="29"/>
    <s v="XSM"/>
    <m/>
    <n v="4"/>
    <m/>
    <m/>
    <n v="4"/>
    <m/>
    <n v="1"/>
    <m/>
    <m/>
  </r>
  <r>
    <s v="AXE9961"/>
    <s v="B9041"/>
    <s v="XSB9040"/>
    <s v="COL"/>
    <s v="410"/>
    <s v="NAVY"/>
    <x v="29"/>
    <s v="XLG"/>
    <m/>
    <n v="30"/>
    <m/>
    <m/>
    <n v="30"/>
    <m/>
    <n v="1"/>
    <m/>
    <m/>
  </r>
  <r>
    <s v="AXD5384"/>
    <s v="7633V"/>
    <s v="XS7540"/>
    <s v="COL"/>
    <s v="100"/>
    <s v="WHITE"/>
    <x v="39"/>
    <s v="XSM"/>
    <m/>
    <n v="36"/>
    <m/>
    <m/>
    <n v="36"/>
    <m/>
    <n v="1"/>
    <m/>
    <m/>
  </r>
  <r>
    <s v="AX7F450"/>
    <s v="B9041"/>
    <s v="XSB9040"/>
    <s v="COL"/>
    <s v="410"/>
    <s v="NAVY"/>
    <x v="29"/>
    <s v="XLG"/>
    <m/>
    <n v="3"/>
    <m/>
    <m/>
    <n v="3"/>
    <m/>
    <m/>
    <m/>
    <m/>
  </r>
  <r>
    <s v="AXE1007"/>
    <s v="B9041"/>
    <s v="XSB9040"/>
    <s v="COL"/>
    <s v="303"/>
    <s v="FOREST GREEN"/>
    <x v="29"/>
    <s v="XLG"/>
    <m/>
    <n v="8"/>
    <m/>
    <m/>
    <n v="8"/>
    <m/>
    <m/>
    <m/>
    <m/>
  </r>
  <r>
    <s v="AX9NP48"/>
    <s v="B9041"/>
    <s v="XSB9040"/>
    <s v="COL"/>
    <s v="303"/>
    <s v="FOREST GREEN"/>
    <x v="29"/>
    <s v="XLG"/>
    <m/>
    <n v="2"/>
    <m/>
    <m/>
    <n v="2"/>
    <m/>
    <m/>
    <m/>
    <m/>
  </r>
  <r>
    <s v="AX85A95"/>
    <s v="B9041"/>
    <s v="XSB9040"/>
    <s v="COL"/>
    <s v="620"/>
    <s v="RED"/>
    <x v="29"/>
    <s v="XLG"/>
    <m/>
    <n v="1"/>
    <m/>
    <m/>
    <n v="1"/>
    <m/>
    <m/>
    <m/>
    <m/>
  </r>
  <r>
    <s v="AXB5437"/>
    <s v="B9041"/>
    <s v="XSB9040"/>
    <s v="COL"/>
    <s v="001"/>
    <s v="BLACK"/>
    <x v="29"/>
    <s v="XLG"/>
    <m/>
    <n v="16"/>
    <m/>
    <m/>
    <n v="16"/>
    <m/>
    <n v="1"/>
    <m/>
    <m/>
  </r>
  <r>
    <s v="AXE9959"/>
    <s v="B9041"/>
    <s v="XSB9040"/>
    <s v="COL"/>
    <s v="410"/>
    <s v="NAVY"/>
    <x v="29"/>
    <s v="MED"/>
    <m/>
    <n v="33"/>
    <m/>
    <m/>
    <n v="33"/>
    <m/>
    <m/>
    <m/>
    <m/>
  </r>
  <r>
    <s v="AXB5436"/>
    <s v="B9041"/>
    <s v="XSB9040"/>
    <s v="COL"/>
    <s v="001"/>
    <s v="BLACK"/>
    <x v="29"/>
    <s v="MED"/>
    <m/>
    <n v="3"/>
    <m/>
    <m/>
    <n v="3"/>
    <m/>
    <n v="1"/>
    <m/>
    <m/>
  </r>
  <r>
    <s v="AXC2616"/>
    <s v="B9041"/>
    <s v="XSB9040"/>
    <s v="COL"/>
    <s v="054"/>
    <s v="ASH"/>
    <x v="29"/>
    <s v="SMA"/>
    <m/>
    <n v="6"/>
    <m/>
    <m/>
    <n v="6"/>
    <m/>
    <m/>
    <m/>
    <m/>
  </r>
  <r>
    <s v="AXC2457"/>
    <s v="B9041"/>
    <s v="XSB9040"/>
    <s v="COL"/>
    <s v="603"/>
    <s v="MAROON"/>
    <x v="29"/>
    <s v="SMA"/>
    <m/>
    <n v="9"/>
    <m/>
    <m/>
    <n v="9"/>
    <m/>
    <m/>
    <m/>
    <m/>
  </r>
  <r>
    <s v="AX7F888"/>
    <s v="B9041"/>
    <s v="XSB9040"/>
    <s v="COL"/>
    <s v="303"/>
    <s v="FOREST GREEN"/>
    <x v="29"/>
    <s v="SMA"/>
    <m/>
    <n v="21"/>
    <m/>
    <m/>
    <n v="21"/>
    <m/>
    <n v="1"/>
    <m/>
    <m/>
  </r>
  <r>
    <s v="AX7F889"/>
    <n v="9041"/>
    <s v="XS9040"/>
    <s v="COL"/>
    <s v="410"/>
    <s v="NAVY"/>
    <x v="27"/>
    <s v="SMA"/>
    <m/>
    <n v="1"/>
    <m/>
    <m/>
    <n v="1"/>
    <m/>
    <m/>
    <m/>
    <m/>
  </r>
  <r>
    <s v="AXC2458"/>
    <n v="9041"/>
    <s v="XS9040"/>
    <s v="COL"/>
    <s v="054"/>
    <s v="ASH"/>
    <x v="27"/>
    <s v="SMA"/>
    <m/>
    <n v="11"/>
    <m/>
    <m/>
    <n v="11"/>
    <m/>
    <m/>
    <m/>
    <m/>
  </r>
  <r>
    <s v="AXB5454"/>
    <n v="9041"/>
    <s v="XS9040"/>
    <s v="COL"/>
    <s v="620"/>
    <s v="RED"/>
    <x v="27"/>
    <s v="SMA"/>
    <m/>
    <n v="12"/>
    <m/>
    <m/>
    <n v="12"/>
    <m/>
    <n v="1"/>
    <m/>
    <m/>
  </r>
  <r>
    <s v="AXB5450"/>
    <n v="9041"/>
    <s v="XS9040"/>
    <s v="COL"/>
    <s v="410"/>
    <s v="NAVY"/>
    <x v="27"/>
    <s v="SMA"/>
    <m/>
    <n v="24"/>
    <m/>
    <m/>
    <n v="24"/>
    <m/>
    <n v="1"/>
    <m/>
    <m/>
  </r>
  <r>
    <s v="AX7F889"/>
    <n v="7041"/>
    <s v="XS9040"/>
    <s v="COL"/>
    <s v="410"/>
    <s v="NAVY"/>
    <x v="27"/>
    <s v="XLG"/>
    <m/>
    <n v="3"/>
    <m/>
    <m/>
    <n v="3"/>
    <m/>
    <m/>
    <m/>
    <m/>
  </r>
  <r>
    <s v="AXA7634"/>
    <n v="7041"/>
    <s v="XS9040"/>
    <s v="COL"/>
    <s v="410"/>
    <s v="NAVY"/>
    <x v="27"/>
    <s v="XLG"/>
    <m/>
    <n v="11"/>
    <m/>
    <m/>
    <n v="11"/>
    <m/>
    <m/>
    <m/>
    <m/>
  </r>
  <r>
    <s v="AXGE901"/>
    <n v="7041"/>
    <s v="XS9040"/>
    <s v="COL"/>
    <s v="410"/>
    <s v="NAVY"/>
    <x v="27"/>
    <s v="XLG"/>
    <m/>
    <n v="4"/>
    <m/>
    <m/>
    <n v="4"/>
    <m/>
    <n v="1"/>
    <m/>
    <m/>
  </r>
  <r>
    <s v="AXB5446"/>
    <s v="J9041"/>
    <s v="XSB9040"/>
    <s v="COL"/>
    <s v="620"/>
    <s v="RED"/>
    <x v="29"/>
    <s v="LGE"/>
    <m/>
    <n v="20"/>
    <m/>
    <m/>
    <n v="20"/>
    <m/>
    <m/>
    <m/>
    <m/>
  </r>
  <r>
    <s v="AXB0926"/>
    <s v="J9041"/>
    <s v="XSB9040"/>
    <s v="COL"/>
    <s v="410"/>
    <s v="NAVY"/>
    <x v="29"/>
    <s v="LGE"/>
    <m/>
    <n v="9"/>
    <m/>
    <m/>
    <n v="9"/>
    <m/>
    <m/>
    <m/>
    <m/>
  </r>
  <r>
    <s v="AXF0256"/>
    <s v="J9041"/>
    <s v="XSB9040"/>
    <s v="COL"/>
    <s v="001"/>
    <s v="BLACK"/>
    <x v="29"/>
    <s v="LGE"/>
    <m/>
    <n v="1"/>
    <m/>
    <m/>
    <n v="1"/>
    <m/>
    <n v="1"/>
    <m/>
    <m/>
  </r>
  <r>
    <s v="AX7F441"/>
    <s v="7540V"/>
    <s v="XS7540"/>
    <s v="COL"/>
    <s v="301"/>
    <s v="DK GREEN"/>
    <x v="40"/>
    <s v="XSM"/>
    <m/>
    <n v="36"/>
    <m/>
    <m/>
    <n v="36"/>
    <m/>
    <n v="1"/>
    <m/>
    <m/>
  </r>
  <r>
    <s v="AX7F441"/>
    <s v="7540V"/>
    <s v="XS7540"/>
    <s v="COL"/>
    <s v="301"/>
    <s v="DK GREEN"/>
    <x v="40"/>
    <s v="XSM"/>
    <m/>
    <n v="36"/>
    <m/>
    <m/>
    <n v="36"/>
    <m/>
    <n v="1"/>
    <m/>
    <m/>
  </r>
  <r>
    <s v="AXE1003"/>
    <s v="B9041"/>
    <s v="XSB9040"/>
    <s v="COL"/>
    <s v="301"/>
    <s v="DK GREEN"/>
    <x v="29"/>
    <s v="LGE"/>
    <m/>
    <n v="5"/>
    <m/>
    <m/>
    <n v="5"/>
    <m/>
    <m/>
    <m/>
    <m/>
  </r>
  <r>
    <s v="AXF0254"/>
    <s v="B9041"/>
    <s v="XSB9040"/>
    <s v="COL"/>
    <s v="001"/>
    <s v="BLACK"/>
    <x v="29"/>
    <s v="LGE"/>
    <m/>
    <n v="14"/>
    <m/>
    <m/>
    <n v="14"/>
    <m/>
    <m/>
    <m/>
    <m/>
  </r>
  <r>
    <s v="AXE9963"/>
    <s v="B9041"/>
    <s v="XSB9040"/>
    <s v="COL"/>
    <s v="620"/>
    <s v="RED"/>
    <x v="29"/>
    <s v="LGE"/>
    <m/>
    <n v="11"/>
    <m/>
    <m/>
    <n v="11"/>
    <m/>
    <n v="1"/>
    <m/>
    <m/>
  </r>
  <r>
    <s v="AXC0690"/>
    <s v="B9041"/>
    <s v="XSB9040"/>
    <s v="COL"/>
    <s v="410"/>
    <s v="NAVY"/>
    <x v="29"/>
    <s v="MED"/>
    <m/>
    <n v="20"/>
    <m/>
    <m/>
    <n v="20"/>
    <m/>
    <m/>
    <m/>
    <m/>
  </r>
  <r>
    <s v="AXF8615"/>
    <s v="B9041"/>
    <s v="XSB9040"/>
    <s v="COL"/>
    <s v="410"/>
    <s v="NAVY"/>
    <x v="29"/>
    <s v="MED"/>
    <m/>
    <n v="6"/>
    <m/>
    <m/>
    <n v="6"/>
    <m/>
    <m/>
    <m/>
    <m/>
  </r>
  <r>
    <s v="AXB0927"/>
    <s v="J9041"/>
    <s v="XSB9040"/>
    <s v="COL"/>
    <s v="410"/>
    <s v="NAVY"/>
    <x v="29"/>
    <s v="MED"/>
    <m/>
    <n v="10"/>
    <m/>
    <m/>
    <n v="10"/>
    <m/>
    <n v="1"/>
    <m/>
    <m/>
  </r>
  <r>
    <s v="AX7F447"/>
    <s v="B9041"/>
    <s v="XSB9040"/>
    <s v="COL"/>
    <s v="410"/>
    <s v="NAVY"/>
    <x v="29"/>
    <s v="LGE"/>
    <m/>
    <n v="16"/>
    <m/>
    <m/>
    <n v="16"/>
    <m/>
    <m/>
    <m/>
    <m/>
  </r>
  <r>
    <s v="AXB0926"/>
    <s v="J9041"/>
    <s v="XSB9040"/>
    <s v="COL"/>
    <s v="410"/>
    <s v="NAVY"/>
    <x v="29"/>
    <s v="LGE"/>
    <m/>
    <n v="11"/>
    <m/>
    <m/>
    <n v="11"/>
    <m/>
    <m/>
    <m/>
    <m/>
  </r>
  <r>
    <s v="AXBS446"/>
    <s v="J9041"/>
    <s v="XSB9040"/>
    <s v="COL"/>
    <s v="410"/>
    <s v="NAVY"/>
    <x v="29"/>
    <s v="LGE"/>
    <m/>
    <n v="3"/>
    <m/>
    <m/>
    <n v="3"/>
    <m/>
    <n v="1"/>
    <m/>
    <m/>
  </r>
  <r>
    <s v="AX7F453"/>
    <n v="9041"/>
    <s v="XS9040"/>
    <s v="COL"/>
    <s v="410"/>
    <s v="NAVY"/>
    <x v="27"/>
    <s v="LGE"/>
    <m/>
    <n v="4"/>
    <m/>
    <m/>
    <n v="4"/>
    <m/>
    <m/>
    <m/>
    <m/>
  </r>
  <r>
    <s v="AXX9424"/>
    <n v="9041"/>
    <s v="XS9040"/>
    <s v="COL"/>
    <s v="430"/>
    <s v="ROYAL"/>
    <x v="27"/>
    <s v="LGE"/>
    <m/>
    <n v="20"/>
    <m/>
    <m/>
    <n v="20"/>
    <m/>
    <n v="1"/>
    <m/>
    <m/>
  </r>
  <r>
    <s v="AXE6689"/>
    <s v="7633V"/>
    <s v="XS7540"/>
    <s v="COL"/>
    <s v="100"/>
    <s v="WHITE"/>
    <x v="39"/>
    <s v="LGE"/>
    <m/>
    <n v="24"/>
    <m/>
    <m/>
    <n v="24"/>
    <m/>
    <n v="1"/>
    <m/>
    <m/>
  </r>
  <r>
    <s v="AXW2996"/>
    <s v="J9041"/>
    <s v="XSB9040"/>
    <s v="COL"/>
    <s v="002"/>
    <s v="OXFORD"/>
    <x v="29"/>
    <s v="LGE"/>
    <m/>
    <n v="30"/>
    <m/>
    <m/>
    <n v="30"/>
    <m/>
    <n v="1"/>
    <m/>
    <m/>
  </r>
  <r>
    <s v="AXY9424"/>
    <n v="9041"/>
    <s v="XS9040"/>
    <s v="COL"/>
    <s v="430"/>
    <s v="ROYAL"/>
    <x v="27"/>
    <s v="LGE"/>
    <m/>
    <n v="24"/>
    <m/>
    <m/>
    <n v="24"/>
    <m/>
    <n v="1"/>
    <m/>
    <m/>
  </r>
  <r>
    <s v="AXW2996"/>
    <s v="B9041"/>
    <s v="XSB9040"/>
    <s v="COL"/>
    <s v="002"/>
    <s v="OXFORD"/>
    <x v="29"/>
    <s v="LGE"/>
    <m/>
    <n v="30"/>
    <m/>
    <m/>
    <n v="30"/>
    <m/>
    <n v="1"/>
    <m/>
    <m/>
  </r>
  <r>
    <s v="AXZ5726"/>
    <n v="9041"/>
    <s v="XS9040"/>
    <s v="COL"/>
    <s v="054"/>
    <s v="ASH"/>
    <x v="27"/>
    <s v="MED"/>
    <m/>
    <n v="24"/>
    <m/>
    <m/>
    <n v="24"/>
    <m/>
    <n v="1"/>
    <m/>
    <m/>
  </r>
  <r>
    <s v="AXZ5720"/>
    <s v="B9041"/>
    <s v="XSB9040"/>
    <s v="COL"/>
    <s v="054"/>
    <s v="ASH"/>
    <x v="29"/>
    <s v="LGE"/>
    <m/>
    <n v="30"/>
    <m/>
    <m/>
    <n v="30"/>
    <m/>
    <n v="1"/>
    <m/>
    <m/>
  </r>
  <r>
    <s v="AXZ5720"/>
    <s v="B9041"/>
    <s v="XSB9040"/>
    <s v="COL"/>
    <s v="054"/>
    <s v="ASH"/>
    <x v="29"/>
    <s v="LGE"/>
    <m/>
    <n v="30"/>
    <m/>
    <m/>
    <n v="30"/>
    <m/>
    <n v="1"/>
    <m/>
    <m/>
  </r>
  <r>
    <s v="AXX9710"/>
    <s v="B9041"/>
    <s v="XSB9040"/>
    <s v="COL"/>
    <s v="100"/>
    <s v="WHITE"/>
    <x v="29"/>
    <s v="MED"/>
    <m/>
    <n v="36"/>
    <m/>
    <m/>
    <n v="36"/>
    <m/>
    <n v="1"/>
    <m/>
    <m/>
  </r>
  <r>
    <s v="AXZ5726"/>
    <n v="9041"/>
    <s v="XS9040"/>
    <s v="COL"/>
    <s v="054"/>
    <s v="ASH"/>
    <x v="27"/>
    <s v="MED"/>
    <m/>
    <n v="24"/>
    <m/>
    <m/>
    <n v="24"/>
    <m/>
    <n v="1"/>
    <m/>
    <m/>
  </r>
  <r>
    <s v="AXB0925"/>
    <s v="B9041"/>
    <s v="XSB9040"/>
    <s v="COL"/>
    <s v="410"/>
    <s v="NAVY"/>
    <x v="29"/>
    <s v="SMA"/>
    <m/>
    <n v="17"/>
    <m/>
    <m/>
    <n v="17"/>
    <m/>
    <m/>
    <m/>
    <m/>
  </r>
  <r>
    <s v="AXZ3077"/>
    <s v="B9041"/>
    <s v="XSB9040"/>
    <s v="COL"/>
    <s v="410"/>
    <s v="NAVY"/>
    <x v="29"/>
    <s v="SMA"/>
    <m/>
    <n v="19"/>
    <m/>
    <m/>
    <n v="19"/>
    <m/>
    <n v="1"/>
    <m/>
    <m/>
  </r>
  <r>
    <s v="AXW8505"/>
    <n v="9041"/>
    <s v="XS9040"/>
    <s v="COL"/>
    <s v="001"/>
    <s v="BLACK"/>
    <x v="27"/>
    <s v="MED"/>
    <m/>
    <n v="24"/>
    <m/>
    <m/>
    <n v="24"/>
    <m/>
    <n v="1"/>
    <m/>
    <m/>
  </r>
  <r>
    <s v="AXW8505"/>
    <n v="9041"/>
    <s v="XS9040"/>
    <s v="COL"/>
    <s v="001"/>
    <s v="BLACK"/>
    <x v="27"/>
    <s v="MED"/>
    <m/>
    <n v="24"/>
    <m/>
    <m/>
    <n v="24"/>
    <m/>
    <n v="1"/>
    <m/>
    <m/>
  </r>
  <r>
    <s v="AXW8505"/>
    <n v="9041"/>
    <s v="XS9040"/>
    <s v="COL"/>
    <s v="001"/>
    <s v="BLACK"/>
    <x v="27"/>
    <s v="MED"/>
    <m/>
    <n v="24"/>
    <m/>
    <m/>
    <n v="24"/>
    <m/>
    <n v="1"/>
    <m/>
    <m/>
  </r>
  <r>
    <s v="AXW2998"/>
    <n v="9041"/>
    <s v="XS9040"/>
    <s v="COL"/>
    <s v="001"/>
    <s v="BLACK"/>
    <x v="27"/>
    <s v="LGE"/>
    <m/>
    <n v="24"/>
    <m/>
    <m/>
    <n v="24"/>
    <m/>
    <n v="1"/>
    <m/>
    <m/>
  </r>
  <r>
    <s v="AXW2998"/>
    <n v="9041"/>
    <s v="XS9040"/>
    <s v="COL"/>
    <s v="001"/>
    <s v="BLACK"/>
    <x v="27"/>
    <s v="LGE"/>
    <m/>
    <n v="24"/>
    <m/>
    <m/>
    <n v="24"/>
    <m/>
    <n v="1"/>
    <m/>
    <m/>
  </r>
  <r>
    <s v="AXW8505"/>
    <n v="9041"/>
    <s v="XS9040"/>
    <s v="COL"/>
    <s v="001"/>
    <s v="BLACK"/>
    <x v="27"/>
    <s v="MED"/>
    <m/>
    <n v="24"/>
    <m/>
    <m/>
    <n v="24"/>
    <m/>
    <n v="1"/>
    <m/>
    <m/>
  </r>
  <r>
    <s v="AXW2998"/>
    <n v="9041"/>
    <s v="XS9040"/>
    <s v="COL"/>
    <s v="001"/>
    <s v="BLACK"/>
    <x v="27"/>
    <s v="MED"/>
    <m/>
    <n v="24"/>
    <m/>
    <m/>
    <n v="24"/>
    <m/>
    <n v="1"/>
    <m/>
    <m/>
  </r>
  <r>
    <s v="AXW8505"/>
    <n v="9041"/>
    <s v="XS9040"/>
    <s v="COL"/>
    <s v="001"/>
    <s v="BLACK"/>
    <x v="27"/>
    <s v="MED"/>
    <m/>
    <n v="24"/>
    <m/>
    <m/>
    <n v="24"/>
    <m/>
    <n v="1"/>
    <m/>
    <m/>
  </r>
  <r>
    <s v="AXW2998"/>
    <n v="9041"/>
    <s v="XS9040"/>
    <s v="COL"/>
    <s v="001"/>
    <s v="BLACK"/>
    <x v="27"/>
    <s v="LGE"/>
    <m/>
    <n v="19"/>
    <m/>
    <m/>
    <n v="19"/>
    <m/>
    <m/>
    <m/>
    <m/>
  </r>
  <r>
    <s v="AXW8505"/>
    <n v="9041"/>
    <s v="XS9040"/>
    <s v="COL"/>
    <s v="410"/>
    <s v="NAVY"/>
    <x v="27"/>
    <s v="LGE"/>
    <m/>
    <n v="5"/>
    <m/>
    <m/>
    <n v="5"/>
    <m/>
    <n v="1"/>
    <m/>
    <m/>
  </r>
  <r>
    <s v="AXV7993"/>
    <s v="J9041"/>
    <s v="XSB9040"/>
    <s v="COL"/>
    <s v="410"/>
    <s v="NAVY"/>
    <x v="29"/>
    <s v="MED"/>
    <m/>
    <n v="36"/>
    <m/>
    <m/>
    <n v="36"/>
    <m/>
    <n v="1"/>
    <m/>
    <m/>
  </r>
  <r>
    <s v="AXE6686"/>
    <s v="7633G"/>
    <s v="XS7540"/>
    <s v="COL"/>
    <s v="100"/>
    <s v="WHITE"/>
    <x v="39"/>
    <s v="SMA"/>
    <m/>
    <n v="36"/>
    <m/>
    <m/>
    <n v="36"/>
    <m/>
    <n v="1"/>
    <m/>
    <m/>
  </r>
  <r>
    <s v="AXZ5709"/>
    <s v="7633V"/>
    <s v="XS7540"/>
    <s v="COL"/>
    <s v="430"/>
    <s v="ROYAL"/>
    <x v="39"/>
    <s v="SMA"/>
    <m/>
    <n v="31"/>
    <m/>
    <m/>
    <n v="31"/>
    <m/>
    <m/>
    <m/>
    <m/>
  </r>
  <r>
    <s v="AX7F882"/>
    <s v="7633V"/>
    <s v="XS7540"/>
    <s v="COL"/>
    <s v="002"/>
    <s v="OXFORD"/>
    <x v="39"/>
    <s v="SMA"/>
    <m/>
    <n v="5"/>
    <m/>
    <m/>
    <n v="5"/>
    <m/>
    <n v="1"/>
    <m/>
    <m/>
  </r>
  <r>
    <s v="AXX8511"/>
    <s v="J9041"/>
    <s v="XSB9040"/>
    <s v="COL"/>
    <s v="410"/>
    <s v="NAVY"/>
    <x v="29"/>
    <s v="SMA"/>
    <m/>
    <n v="36"/>
    <m/>
    <m/>
    <n v="36"/>
    <m/>
    <n v="1"/>
    <m/>
    <m/>
  </r>
  <r>
    <s v="AXB0921"/>
    <s v="B9001"/>
    <s v="XSB9001"/>
    <s v="COL"/>
    <s v="410"/>
    <s v="NAVY"/>
    <x v="30"/>
    <s v="LGE"/>
    <m/>
    <n v="30"/>
    <m/>
    <m/>
    <n v="30"/>
    <m/>
    <n v="1"/>
    <m/>
    <m/>
  </r>
  <r>
    <s v="AXB0922"/>
    <s v="B9001"/>
    <s v="XSB9001"/>
    <s v="COL"/>
    <s v="410"/>
    <s v="NAVY"/>
    <x v="30"/>
    <s v="SMA"/>
    <m/>
    <n v="36"/>
    <m/>
    <m/>
    <n v="36"/>
    <m/>
    <n v="1"/>
    <m/>
    <m/>
  </r>
  <r>
    <s v="AXB0922"/>
    <s v="B9001"/>
    <s v="XSB9001"/>
    <s v="COL"/>
    <s v="410"/>
    <s v="NAVY"/>
    <x v="30"/>
    <s v="SMA"/>
    <m/>
    <n v="36"/>
    <m/>
    <m/>
    <n v="36"/>
    <m/>
    <n v="1"/>
    <m/>
    <m/>
  </r>
  <r>
    <s v="AXB0922"/>
    <s v="B9001"/>
    <s v="XSB9001"/>
    <s v="COL"/>
    <s v="410"/>
    <s v="NAVY"/>
    <x v="30"/>
    <s v="SMA"/>
    <m/>
    <n v="36"/>
    <m/>
    <m/>
    <n v="36"/>
    <m/>
    <n v="1"/>
    <m/>
    <m/>
  </r>
  <r>
    <s v="AXB0922"/>
    <s v="B9001"/>
    <s v="XSB9001"/>
    <s v="COL"/>
    <s v="410"/>
    <s v="NAVY"/>
    <x v="30"/>
    <s v="SMA "/>
    <m/>
    <n v="36"/>
    <m/>
    <m/>
    <n v="36"/>
    <m/>
    <n v="1"/>
    <m/>
    <m/>
  </r>
  <r>
    <s v="AX7F883"/>
    <s v="B9001"/>
    <s v="XSB9001"/>
    <s v="COL"/>
    <s v="410"/>
    <s v="NAVY"/>
    <x v="30"/>
    <s v="MED"/>
    <m/>
    <n v="36"/>
    <m/>
    <m/>
    <n v="36"/>
    <m/>
    <n v="1"/>
    <m/>
    <m/>
  </r>
  <r>
    <s v="AX7F883"/>
    <s v="B9001"/>
    <s v="XSB9001"/>
    <s v="COL"/>
    <s v="410"/>
    <s v="NAVY"/>
    <x v="30"/>
    <s v="MED"/>
    <m/>
    <n v="32"/>
    <m/>
    <m/>
    <n v="32"/>
    <m/>
    <m/>
    <m/>
    <m/>
  </r>
  <r>
    <s v="AXB5408"/>
    <s v="B9001"/>
    <s v="XSB9001"/>
    <s v="COL"/>
    <s v="301"/>
    <s v="DK GREEN"/>
    <x v="30"/>
    <s v="MED"/>
    <m/>
    <n v="4"/>
    <m/>
    <m/>
    <n v="4"/>
    <m/>
    <n v="1"/>
    <m/>
    <m/>
  </r>
  <r>
    <s v="AX7F883"/>
    <s v="B9001"/>
    <s v="XSB9001"/>
    <s v="COL"/>
    <s v="410"/>
    <s v="NAVY"/>
    <x v="30"/>
    <s v="MED"/>
    <m/>
    <n v="36"/>
    <m/>
    <m/>
    <n v="36"/>
    <m/>
    <n v="1"/>
    <m/>
    <m/>
  </r>
  <r>
    <s v="AX7F883"/>
    <s v="B9001"/>
    <s v="XSB9001"/>
    <s v="COL"/>
    <s v="410"/>
    <s v="NAVY"/>
    <x v="30"/>
    <s v="MED"/>
    <m/>
    <n v="36"/>
    <m/>
    <m/>
    <n v="36"/>
    <m/>
    <n v="1"/>
    <m/>
    <m/>
  </r>
  <r>
    <s v="AXB5408"/>
    <s v="B9001"/>
    <s v="XSB9001"/>
    <s v="COL"/>
    <s v="301"/>
    <s v="DK GREEN"/>
    <x v="30"/>
    <s v="MED"/>
    <m/>
    <n v="36"/>
    <m/>
    <m/>
    <n v="36"/>
    <m/>
    <n v="1"/>
    <m/>
    <m/>
  </r>
  <r>
    <s v="AXB5409"/>
    <s v="B9001"/>
    <s v="XSB9001"/>
    <s v="COL"/>
    <s v="301"/>
    <s v="DK GREEN"/>
    <x v="30"/>
    <s v="SMA"/>
    <m/>
    <n v="36"/>
    <m/>
    <m/>
    <n v="36"/>
    <m/>
    <n v="1"/>
    <m/>
    <m/>
  </r>
  <r>
    <s v="AXB5411"/>
    <s v="B9001"/>
    <s v="XSB9001"/>
    <s v="COL"/>
    <s v="620"/>
    <s v="RED"/>
    <x v="30"/>
    <s v="SMA"/>
    <m/>
    <n v="17"/>
    <m/>
    <m/>
    <n v="17"/>
    <m/>
    <m/>
    <m/>
    <m/>
  </r>
  <r>
    <s v="AXB5409"/>
    <s v="B9001"/>
    <s v="XSB9001"/>
    <s v="COL"/>
    <s v="301"/>
    <s v="DK GREEN"/>
    <x v="30"/>
    <s v="SMA"/>
    <m/>
    <n v="5"/>
    <m/>
    <m/>
    <n v="5"/>
    <m/>
    <m/>
    <m/>
    <m/>
  </r>
  <r>
    <s v="AXB0922"/>
    <s v="B9001"/>
    <s v="XSB9001"/>
    <s v="COL"/>
    <s v="410"/>
    <s v="NAVY"/>
    <x v="30"/>
    <s v="SMA"/>
    <m/>
    <n v="14"/>
    <m/>
    <m/>
    <n v="14"/>
    <m/>
    <n v="1"/>
    <m/>
    <m/>
  </r>
  <r>
    <s v="AXA4339"/>
    <n v="9300"/>
    <s v="XS9000"/>
    <s v="COL"/>
    <s v="410"/>
    <s v="NAVY"/>
    <x v="31"/>
    <s v="SMA"/>
    <m/>
    <n v="5"/>
    <m/>
    <m/>
    <n v="5"/>
    <m/>
    <m/>
    <m/>
    <m/>
  </r>
  <r>
    <s v="AX6E889"/>
    <n v="9300"/>
    <s v="XS9000"/>
    <s v="COL"/>
    <s v="410"/>
    <s v="NAVY"/>
    <x v="31"/>
    <s v="SMA"/>
    <m/>
    <n v="20"/>
    <m/>
    <m/>
    <n v="20"/>
    <m/>
    <m/>
    <m/>
    <m/>
  </r>
  <r>
    <s v="AX6F970"/>
    <n v="9300"/>
    <s v="XS9000"/>
    <s v="COL"/>
    <s v="410"/>
    <s v="NAVY"/>
    <x v="31"/>
    <s v="SMA"/>
    <m/>
    <n v="2"/>
    <m/>
    <m/>
    <n v="2"/>
    <m/>
    <n v="1"/>
    <m/>
    <m/>
  </r>
  <r>
    <s v="AXCO680"/>
    <s v="B9001"/>
    <s v="XSB9001"/>
    <s v="COL"/>
    <s v="410"/>
    <s v="NAVY"/>
    <x v="30"/>
    <s v="LGE"/>
    <m/>
    <n v="30"/>
    <m/>
    <m/>
    <n v="30"/>
    <m/>
    <n v="1"/>
    <m/>
    <m/>
  </r>
  <r>
    <s v="AXA6013"/>
    <n v="9300"/>
    <s v="XS9000"/>
    <s v="COL"/>
    <s v="410"/>
    <s v="NAVY"/>
    <x v="31"/>
    <s v="LGE"/>
    <m/>
    <n v="24"/>
    <m/>
    <m/>
    <n v="24"/>
    <m/>
    <n v="1"/>
    <m/>
    <m/>
  </r>
  <r>
    <s v="AXA6013"/>
    <n v="9300"/>
    <s v="XS9000"/>
    <s v="COL"/>
    <s v="410"/>
    <s v="NAVY"/>
    <x v="31"/>
    <s v="LGE"/>
    <m/>
    <n v="18"/>
    <m/>
    <m/>
    <n v="18"/>
    <m/>
    <m/>
    <m/>
    <m/>
  </r>
  <r>
    <s v="AXA4338"/>
    <n v="9300"/>
    <s v="XS9000"/>
    <s v="COL"/>
    <s v="410"/>
    <s v="NAVY"/>
    <x v="31"/>
    <s v="LGE"/>
    <m/>
    <n v="6"/>
    <m/>
    <m/>
    <n v="6"/>
    <m/>
    <n v="1"/>
    <m/>
    <m/>
  </r>
  <r>
    <s v="AXC2433"/>
    <s v="B9001"/>
    <s v="XSB9001"/>
    <s v="COL"/>
    <s v="410"/>
    <s v="NAVY"/>
    <x v="30"/>
    <s v="MED"/>
    <m/>
    <n v="36"/>
    <m/>
    <m/>
    <n v="36"/>
    <m/>
    <n v="1"/>
    <m/>
    <m/>
  </r>
  <r>
    <s v="AXB5423"/>
    <n v="9300"/>
    <s v="XS9000"/>
    <s v="COL"/>
    <s v="410"/>
    <s v="NAVY"/>
    <x v="31"/>
    <s v="SMA"/>
    <m/>
    <n v="27"/>
    <m/>
    <m/>
    <n v="27"/>
    <m/>
    <n v="1"/>
    <m/>
    <m/>
  </r>
  <r>
    <s v="AXB5423"/>
    <n v="9300"/>
    <s v="XS9000"/>
    <s v="COL"/>
    <s v="410"/>
    <s v="NAVY"/>
    <x v="31"/>
    <s v="SMA"/>
    <m/>
    <n v="20"/>
    <m/>
    <m/>
    <n v="20"/>
    <m/>
    <m/>
    <m/>
    <m/>
  </r>
  <r>
    <s v="AXB5433"/>
    <n v="9300"/>
    <s v="XS9000"/>
    <s v="COL"/>
    <s v="620"/>
    <s v="RED"/>
    <x v="31"/>
    <s v="SMA"/>
    <m/>
    <n v="7"/>
    <m/>
    <m/>
    <n v="7"/>
    <m/>
    <n v="1"/>
    <m/>
    <m/>
  </r>
  <r>
    <s v="AXB5430"/>
    <n v="9300"/>
    <s v="XS9000"/>
    <s v="COL"/>
    <s v="100"/>
    <s v="WHITE"/>
    <x v="31"/>
    <s v="3XL"/>
    <m/>
    <n v="18"/>
    <m/>
    <m/>
    <n v="18"/>
    <m/>
    <n v="1"/>
    <m/>
    <m/>
  </r>
  <r>
    <s v="AXB5430"/>
    <n v="9300"/>
    <s v="XS9000"/>
    <s v="COL"/>
    <s v="100"/>
    <s v="WHITE"/>
    <x v="31"/>
    <s v="3XL"/>
    <m/>
    <n v="18"/>
    <m/>
    <m/>
    <n v="18"/>
    <m/>
    <n v="1"/>
    <m/>
    <m/>
  </r>
  <r>
    <s v="AXB5430"/>
    <n v="9300"/>
    <s v="XS9000"/>
    <s v="COL"/>
    <s v="100"/>
    <s v="WHITE"/>
    <x v="31"/>
    <s v="3XL"/>
    <m/>
    <n v="18"/>
    <m/>
    <m/>
    <n v="18"/>
    <m/>
    <n v="1"/>
    <m/>
    <m/>
  </r>
  <r>
    <s v="AXB5430"/>
    <n v="9300"/>
    <s v="XS9000"/>
    <s v="COL"/>
    <s v="100"/>
    <s v="WHITE"/>
    <x v="31"/>
    <s v="3XL"/>
    <m/>
    <n v="16"/>
    <m/>
    <m/>
    <n v="16"/>
    <m/>
    <m/>
    <m/>
    <m/>
  </r>
  <r>
    <s v="AX9E290"/>
    <n v="9300"/>
    <s v="XS9000"/>
    <s v="COL"/>
    <s v="100"/>
    <s v="WHITE"/>
    <x v="31"/>
    <s v="3XL"/>
    <m/>
    <n v="2"/>
    <m/>
    <m/>
    <n v="2"/>
    <m/>
    <n v="1"/>
    <m/>
    <m/>
  </r>
  <r>
    <s v="AXA4340"/>
    <n v="9300"/>
    <s v="XS9000"/>
    <s v="COL"/>
    <s v="410"/>
    <s v="NAVY"/>
    <x v="31"/>
    <s v="XLG"/>
    <m/>
    <n v="24"/>
    <m/>
    <m/>
    <n v="24"/>
    <m/>
    <n v="1"/>
    <m/>
    <m/>
  </r>
  <r>
    <s v="AXOC685"/>
    <n v="9300"/>
    <s v="XS9000"/>
    <s v="COL"/>
    <s v="410"/>
    <s v="NAVY"/>
    <x v="31"/>
    <s v="LGE"/>
    <m/>
    <n v="13"/>
    <m/>
    <m/>
    <n v="13"/>
    <m/>
    <m/>
    <m/>
    <m/>
  </r>
  <r>
    <s v="AX9E283"/>
    <n v="9300"/>
    <s v="XS9000"/>
    <s v="COL"/>
    <s v="410"/>
    <s v="NAVY"/>
    <x v="31"/>
    <s v="LGE"/>
    <m/>
    <n v="8"/>
    <m/>
    <m/>
    <n v="8"/>
    <m/>
    <m/>
    <m/>
    <m/>
  </r>
  <r>
    <s v="AXD7124"/>
    <n v="9300"/>
    <s v="XS9000"/>
    <s v="COL"/>
    <s v="410"/>
    <s v="NAVY"/>
    <x v="31"/>
    <s v="LGE"/>
    <m/>
    <n v="3"/>
    <m/>
    <m/>
    <n v="3"/>
    <m/>
    <n v="1"/>
    <m/>
    <m/>
  </r>
  <r>
    <s v="AXB5431"/>
    <n v="9300"/>
    <s v="XS9000"/>
    <s v="COL"/>
    <s v="603"/>
    <s v="MAROON"/>
    <x v="31"/>
    <s v="MED"/>
    <m/>
    <n v="21"/>
    <m/>
    <m/>
    <n v="21"/>
    <m/>
    <m/>
    <m/>
    <m/>
  </r>
  <r>
    <s v="AX6F969"/>
    <n v="9300"/>
    <s v="XS9000"/>
    <s v="COL"/>
    <s v="410"/>
    <s v="NAVY"/>
    <x v="31"/>
    <s v="MED"/>
    <m/>
    <n v="6"/>
    <m/>
    <m/>
    <n v="6"/>
    <m/>
    <n v="1"/>
    <m/>
    <m/>
  </r>
  <r>
    <s v="AXD7130"/>
    <n v="9300"/>
    <s v="XS9000"/>
    <s v="COL"/>
    <s v="100"/>
    <s v="WHITE"/>
    <x v="31"/>
    <s v="SMA"/>
    <m/>
    <n v="27"/>
    <m/>
    <m/>
    <n v="27"/>
    <m/>
    <n v="1"/>
    <m/>
    <m/>
  </r>
  <r>
    <s v="AXA7631"/>
    <n v="9300"/>
    <s v="XS9000"/>
    <s v="COL"/>
    <s v="410"/>
    <s v="NAVY"/>
    <x v="31"/>
    <s v="SMA"/>
    <m/>
    <n v="15"/>
    <m/>
    <m/>
    <n v="15"/>
    <m/>
    <m/>
    <m/>
    <m/>
  </r>
  <r>
    <s v="AXB5433"/>
    <n v="9300"/>
    <s v="XS9000"/>
    <s v="COL"/>
    <s v="620"/>
    <s v="RED"/>
    <x v="31"/>
    <s v="SMA"/>
    <m/>
    <n v="3"/>
    <m/>
    <m/>
    <n v="3"/>
    <m/>
    <m/>
    <m/>
    <m/>
  </r>
  <r>
    <s v="AXB5428"/>
    <n v="9300"/>
    <s v="XS9000"/>
    <s v="COL"/>
    <s v="054"/>
    <s v="ASH"/>
    <x v="31"/>
    <s v="SMA"/>
    <m/>
    <n v="9"/>
    <m/>
    <m/>
    <n v="9"/>
    <m/>
    <n v="1"/>
    <m/>
    <m/>
  </r>
  <r>
    <s v="AXB5927"/>
    <n v="9300"/>
    <s v="XS9000"/>
    <s v="COL"/>
    <s v="410"/>
    <s v="NAVY"/>
    <x v="31"/>
    <s v="MED"/>
    <m/>
    <n v="9"/>
    <m/>
    <m/>
    <n v="9"/>
    <m/>
    <m/>
    <m/>
    <m/>
  </r>
  <r>
    <s v="AX9E354"/>
    <n v="9300"/>
    <s v="XS9000"/>
    <s v="COL"/>
    <s v="410"/>
    <s v="NAVY"/>
    <x v="31"/>
    <s v="MED"/>
    <m/>
    <n v="18"/>
    <m/>
    <m/>
    <n v="18"/>
    <m/>
    <n v="1"/>
    <m/>
    <m/>
  </r>
  <r>
    <s v="AXCO681"/>
    <s v="B9001"/>
    <s v="XSB9001"/>
    <s v="COL"/>
    <s v="410"/>
    <s v="NAVY"/>
    <x v="30"/>
    <s v="MED"/>
    <m/>
    <n v="19"/>
    <m/>
    <m/>
    <n v="19"/>
    <m/>
    <m/>
    <m/>
    <m/>
  </r>
  <r>
    <s v="AXEO984"/>
    <s v="B9001"/>
    <s v="XSB9001"/>
    <s v="COL"/>
    <s v="430"/>
    <s v="ROYAL"/>
    <x v="30"/>
    <s v="MED"/>
    <m/>
    <n v="6"/>
    <m/>
    <m/>
    <n v="6"/>
    <m/>
    <m/>
    <m/>
    <m/>
  </r>
  <r>
    <s v="AXB5707"/>
    <s v="B9001"/>
    <s v="XSB9001"/>
    <s v="COL"/>
    <s v="410"/>
    <s v="NAVY"/>
    <x v="30"/>
    <s v="MED"/>
    <m/>
    <n v="11"/>
    <m/>
    <m/>
    <n v="11"/>
    <m/>
    <n v="1"/>
    <m/>
    <m/>
  </r>
  <r>
    <s v="SXE0992"/>
    <s v="J9001"/>
    <s v="XSB9001"/>
    <s v="COL"/>
    <s v="301"/>
    <s v="DK GREEN"/>
    <x v="30"/>
    <s v="MED"/>
    <m/>
    <n v="23"/>
    <m/>
    <m/>
    <n v="23"/>
    <m/>
    <m/>
    <m/>
    <m/>
  </r>
  <r>
    <s v="AXD9267"/>
    <s v="J9001"/>
    <s v="XSB9001"/>
    <s v="COL"/>
    <s v="603"/>
    <s v="MAROON"/>
    <x v="30"/>
    <s v="MED"/>
    <m/>
    <n v="13"/>
    <m/>
    <m/>
    <n v="13"/>
    <m/>
    <n v="1"/>
    <m/>
    <m/>
  </r>
  <r>
    <s v="AXE0983"/>
    <s v="B9001"/>
    <s v="XSB9001"/>
    <s v="COL"/>
    <s v="410"/>
    <s v="NAVY"/>
    <x v="30"/>
    <s v="XLG"/>
    <m/>
    <n v="30"/>
    <m/>
    <m/>
    <n v="30"/>
    <m/>
    <n v="1"/>
    <m/>
    <m/>
  </r>
  <r>
    <s v="AXE0983"/>
    <s v="B9001"/>
    <s v="XSB9001"/>
    <s v="COL"/>
    <s v="410"/>
    <s v="NAVY"/>
    <x v="30"/>
    <s v="XLG"/>
    <m/>
    <n v="30"/>
    <m/>
    <m/>
    <n v="30"/>
    <m/>
    <n v="1"/>
    <m/>
    <m/>
  </r>
  <r>
    <s v="AXD9403"/>
    <s v="J9001"/>
    <s v="XSB9001"/>
    <s v="COL"/>
    <s v="410"/>
    <s v="NAVY"/>
    <x v="30"/>
    <s v="XSM"/>
    <m/>
    <n v="30"/>
    <m/>
    <m/>
    <n v="30"/>
    <m/>
    <m/>
    <m/>
    <m/>
  </r>
  <r>
    <s v="AXD9266"/>
    <s v="J9001"/>
    <s v="XSB9001"/>
    <s v="COL"/>
    <s v="054"/>
    <s v="ASH"/>
    <x v="30"/>
    <s v="XSM"/>
    <m/>
    <n v="6"/>
    <m/>
    <m/>
    <n v="6"/>
    <m/>
    <n v="1"/>
    <m/>
    <m/>
  </r>
  <r>
    <s v="AXE0983"/>
    <s v="B9001"/>
    <s v="XSB9001"/>
    <s v="COL"/>
    <s v="410"/>
    <s v="NAVY"/>
    <x v="30"/>
    <s v="XLG"/>
    <m/>
    <n v="30"/>
    <m/>
    <m/>
    <n v="30"/>
    <m/>
    <n v="1"/>
    <m/>
    <m/>
  </r>
  <r>
    <s v="AXE0983"/>
    <s v="B9001"/>
    <s v="XSB9001"/>
    <s v="COL"/>
    <s v="410"/>
    <s v="NAVY"/>
    <x v="30"/>
    <s v="XLG"/>
    <m/>
    <n v="30"/>
    <m/>
    <m/>
    <n v="30"/>
    <m/>
    <n v="1"/>
    <m/>
    <m/>
  </r>
  <r>
    <s v="AXD9267"/>
    <s v="J9001"/>
    <s v="XSB9001"/>
    <s v="COL"/>
    <s v="603"/>
    <s v="MAROON"/>
    <x v="30"/>
    <s v="MED"/>
    <m/>
    <n v="11"/>
    <m/>
    <m/>
    <n v="11"/>
    <m/>
    <m/>
    <m/>
    <m/>
  </r>
  <r>
    <s v="AXE0990"/>
    <s v="J9001"/>
    <s v="XSB9001"/>
    <s v="COL"/>
    <s v="430"/>
    <s v="ROYAL"/>
    <x v="30"/>
    <s v="MED"/>
    <m/>
    <n v="19"/>
    <m/>
    <m/>
    <n v="19"/>
    <m/>
    <m/>
    <m/>
    <m/>
  </r>
  <r>
    <s v="AXD4705"/>
    <s v="J9001"/>
    <s v="XSB9001"/>
    <s v="COL"/>
    <s v="430"/>
    <s v="ROYAL"/>
    <x v="30"/>
    <s v="MED"/>
    <m/>
    <n v="6"/>
    <m/>
    <m/>
    <n v="6"/>
    <m/>
    <n v="1"/>
    <m/>
    <m/>
  </r>
  <r>
    <s v="AX2F745"/>
    <n v="9300"/>
    <s v="XS9000"/>
    <s v="COL"/>
    <s v="410"/>
    <s v="NAVY"/>
    <x v="31"/>
    <s v="LGE"/>
    <m/>
    <n v="24"/>
    <m/>
    <m/>
    <n v="24"/>
    <m/>
    <n v="1"/>
    <m/>
    <m/>
  </r>
  <r>
    <s v="AXA9836"/>
    <s v="7580G"/>
    <s v="XS7580G"/>
    <s v="COL"/>
    <s v="620"/>
    <s v="RED"/>
    <x v="41"/>
    <s v="XLG"/>
    <m/>
    <n v="18"/>
    <m/>
    <m/>
    <n v="18"/>
    <m/>
    <n v="1"/>
    <m/>
    <m/>
  </r>
  <r>
    <s v="AXA4643"/>
    <s v="7580G"/>
    <s v="XS7580G"/>
    <s v="COL"/>
    <s v="100"/>
    <s v="WHITE"/>
    <x v="41"/>
    <s v="XLG"/>
    <m/>
    <n v="18"/>
    <m/>
    <m/>
    <n v="18"/>
    <m/>
    <n v="1"/>
    <m/>
    <m/>
  </r>
  <r>
    <s v="AXD7132"/>
    <s v="7580V"/>
    <s v="XS7580G"/>
    <s v="COL"/>
    <s v="020"/>
    <s v="GREY"/>
    <x v="41"/>
    <s v="XLG"/>
    <m/>
    <n v="18"/>
    <m/>
    <m/>
    <n v="18"/>
    <m/>
    <n v="1"/>
    <m/>
    <m/>
  </r>
  <r>
    <s v="AXD7132"/>
    <s v="7580V"/>
    <s v="XS7580G"/>
    <s v="COL"/>
    <s v="020"/>
    <s v="GREY"/>
    <x v="41"/>
    <s v="XLG"/>
    <m/>
    <n v="18"/>
    <m/>
    <m/>
    <n v="18"/>
    <m/>
    <n v="1"/>
    <m/>
    <m/>
  </r>
  <r>
    <s v="AXY1036"/>
    <s v="7580V"/>
    <s v="XS7580G"/>
    <s v="COL"/>
    <s v="020"/>
    <s v="GREY"/>
    <x v="41"/>
    <s v="MED"/>
    <m/>
    <n v="24"/>
    <m/>
    <m/>
    <n v="24"/>
    <m/>
    <n v="1"/>
    <m/>
    <m/>
  </r>
  <r>
    <s v="AXD7132"/>
    <s v="7580V"/>
    <s v="XS7580G"/>
    <s v="COL"/>
    <s v="020"/>
    <s v="GREY"/>
    <x v="41"/>
    <s v="XLG"/>
    <m/>
    <n v="18"/>
    <m/>
    <m/>
    <n v="18"/>
    <m/>
    <n v="1"/>
    <m/>
    <m/>
  </r>
  <r>
    <s v="AXD9282"/>
    <s v="B209"/>
    <s v="X28346"/>
    <s v="COL"/>
    <s v="430"/>
    <s v="ROYAL"/>
    <x v="22"/>
    <s v="SMA "/>
    <m/>
    <n v="37"/>
    <m/>
    <m/>
    <n v="37"/>
    <m/>
    <m/>
    <m/>
    <m/>
  </r>
  <r>
    <s v="AXC2517"/>
    <s v="B209I"/>
    <s v="X28346"/>
    <s v="COL"/>
    <s v="410"/>
    <s v="NAVY"/>
    <x v="22"/>
    <s v="SMA"/>
    <m/>
    <n v="16"/>
    <m/>
    <m/>
    <n v="16"/>
    <m/>
    <m/>
    <m/>
    <m/>
  </r>
  <r>
    <s v="AX9E316"/>
    <s v="B209"/>
    <s v="X28346"/>
    <s v="COL"/>
    <s v="001"/>
    <s v="BLACK"/>
    <x v="22"/>
    <s v="SMA"/>
    <m/>
    <n v="6"/>
    <m/>
    <m/>
    <n v="6"/>
    <m/>
    <m/>
    <m/>
    <m/>
  </r>
  <r>
    <s v="AX7F470"/>
    <s v="B209I"/>
    <s v="X28346"/>
    <s v="COL"/>
    <s v="410"/>
    <s v="NAVY"/>
    <x v="22"/>
    <s v="SMA"/>
    <m/>
    <n v="13"/>
    <m/>
    <m/>
    <n v="13"/>
    <m/>
    <n v="1"/>
    <m/>
    <m/>
  </r>
  <r>
    <s v="AXC7678"/>
    <s v="B209I"/>
    <s v="X28346"/>
    <s v="COL"/>
    <s v="1AX"/>
    <s v="WHITE/OPTIC YELLOW"/>
    <x v="22"/>
    <s v="MED"/>
    <m/>
    <n v="67"/>
    <m/>
    <m/>
    <n v="67"/>
    <m/>
    <m/>
    <m/>
    <m/>
  </r>
  <r>
    <s v="AXA1266"/>
    <s v="B209I"/>
    <s v="X28346"/>
    <s v="COL"/>
    <s v="929"/>
    <s v="WHITE/PURPLE"/>
    <x v="22"/>
    <s v="MED"/>
    <m/>
    <n v="5"/>
    <m/>
    <m/>
    <n v="5"/>
    <m/>
    <n v="1"/>
    <m/>
    <m/>
  </r>
  <r>
    <s v="AXA1266"/>
    <s v="B209I"/>
    <s v="X28346"/>
    <s v="COL"/>
    <s v="929"/>
    <s v="WHITE/PURPLE"/>
    <x v="22"/>
    <s v="MED"/>
    <m/>
    <n v="44"/>
    <m/>
    <m/>
    <n v="44"/>
    <m/>
    <m/>
    <m/>
    <m/>
  </r>
  <r>
    <s v="AXA1265"/>
    <s v="B209I"/>
    <s v="X28346"/>
    <s v="COL"/>
    <s v="928"/>
    <s v="WHITE/TEAL"/>
    <x v="22"/>
    <s v="MED"/>
    <m/>
    <n v="10"/>
    <m/>
    <m/>
    <n v="10"/>
    <m/>
    <m/>
    <m/>
    <m/>
  </r>
  <r>
    <s v="AXC7656"/>
    <s v="B209"/>
    <s v="X28346"/>
    <s v="COL"/>
    <s v="928"/>
    <s v="WHITE/TEAL"/>
    <x v="22"/>
    <s v="MED"/>
    <m/>
    <n v="18"/>
    <m/>
    <m/>
    <n v="18"/>
    <m/>
    <n v="1"/>
    <m/>
    <m/>
  </r>
  <r>
    <s v="AXC7656"/>
    <s v="B209"/>
    <s v="X28346"/>
    <s v="COL"/>
    <s v="928"/>
    <s v="WHITE/TEAL"/>
    <x v="22"/>
    <s v="MED"/>
    <m/>
    <n v="23"/>
    <m/>
    <m/>
    <n v="23"/>
    <m/>
    <m/>
    <m/>
    <m/>
  </r>
  <r>
    <s v="AXD9287"/>
    <s v="B209"/>
    <s v="X28346"/>
    <s v="COL"/>
    <s v="106"/>
    <s v="WHITE/RED"/>
    <x v="22"/>
    <s v="MED"/>
    <m/>
    <n v="41"/>
    <m/>
    <m/>
    <n v="41"/>
    <m/>
    <m/>
    <m/>
    <m/>
  </r>
  <r>
    <s v="AXC2515"/>
    <s v="B209I"/>
    <s v="X28346"/>
    <s v="COL"/>
    <s v="111"/>
    <s v="WHITE/NAVY"/>
    <x v="22"/>
    <s v="MED"/>
    <m/>
    <n v="8"/>
    <m/>
    <m/>
    <n v="8"/>
    <m/>
    <n v="1"/>
    <m/>
    <m/>
  </r>
  <r>
    <s v="AXC2515"/>
    <s v="B209I"/>
    <s v="X28346"/>
    <s v="COL"/>
    <s v="111"/>
    <s v="WHITE/NAVY"/>
    <x v="22"/>
    <s v="MED"/>
    <m/>
    <n v="2"/>
    <m/>
    <m/>
    <n v="2"/>
    <m/>
    <m/>
    <m/>
    <m/>
  </r>
  <r>
    <s v="AX7F469"/>
    <s v="B209I"/>
    <s v="X28346"/>
    <s v="COL"/>
    <s v="111"/>
    <s v="WHITE/NAVY"/>
    <x v="22"/>
    <s v="MED"/>
    <m/>
    <n v="70"/>
    <m/>
    <m/>
    <n v="70"/>
    <m/>
    <n v="1"/>
    <m/>
    <m/>
  </r>
  <r>
    <s v="AXCE928"/>
    <s v="M209I"/>
    <s v="X28350"/>
    <s v="COL"/>
    <s v="107"/>
    <s v="WHITE/BLACK"/>
    <x v="21"/>
    <s v="MED"/>
    <m/>
    <n v="48"/>
    <m/>
    <m/>
    <n v="48"/>
    <m/>
    <m/>
    <m/>
    <m/>
  </r>
  <r>
    <s v="AX7F909"/>
    <s v="M209I"/>
    <s v="X28350"/>
    <s v="COL"/>
    <s v="924"/>
    <s v="WHITE/DK GREEN"/>
    <x v="21"/>
    <s v="MED"/>
    <m/>
    <n v="12"/>
    <m/>
    <m/>
    <n v="12"/>
    <m/>
    <n v="1"/>
    <m/>
    <m/>
  </r>
  <r>
    <s v="AXC7678"/>
    <s v="B209I"/>
    <s v="X28346"/>
    <s v="COL"/>
    <s v="1AX"/>
    <s v="WHITE/OPTIC YELLOW"/>
    <x v="22"/>
    <s v="MED"/>
    <m/>
    <n v="27"/>
    <m/>
    <m/>
    <n v="27"/>
    <m/>
    <m/>
    <m/>
    <m/>
  </r>
  <r>
    <s v="AX8LR81"/>
    <s v="B209I"/>
    <s v="X28346"/>
    <s v="COL"/>
    <s v="112"/>
    <s v="WHITE/ROYAL"/>
    <x v="22"/>
    <s v="MED"/>
    <m/>
    <n v="34"/>
    <m/>
    <m/>
    <n v="34"/>
    <m/>
    <m/>
    <m/>
    <m/>
  </r>
  <r>
    <s v="AX7F473"/>
    <s v="B209I"/>
    <s v="X28346"/>
    <s v="COL"/>
    <s v="1AW"/>
    <s v="W/GUN METAL"/>
    <x v="22"/>
    <s v="MED"/>
    <m/>
    <n v="6"/>
    <m/>
    <m/>
    <n v="6"/>
    <m/>
    <m/>
    <m/>
    <m/>
  </r>
  <r>
    <s v="AXE1236"/>
    <s v="B209"/>
    <s v="X28346"/>
    <s v="COL"/>
    <s v="1AD"/>
    <s v="W/NEON PINK"/>
    <x v="22"/>
    <s v="MED"/>
    <m/>
    <n v="5"/>
    <m/>
    <m/>
    <n v="5"/>
    <m/>
    <n v="1"/>
    <m/>
    <m/>
  </r>
  <r>
    <s v="AXA1272"/>
    <s v="M209I"/>
    <s v="X28350"/>
    <s v="COL"/>
    <s v="930"/>
    <s v="WHITE/GOLD"/>
    <x v="21"/>
    <s v="XLG"/>
    <m/>
    <n v="33"/>
    <m/>
    <m/>
    <n v="33"/>
    <m/>
    <m/>
    <m/>
    <m/>
  </r>
  <r>
    <s v="AX8LS36"/>
    <s v="M209I"/>
    <s v="X28350"/>
    <s v="COL"/>
    <s v="929"/>
    <s v="WHITE/PURPLE"/>
    <x v="21"/>
    <s v="XLG"/>
    <m/>
    <n v="15"/>
    <m/>
    <m/>
    <n v="15"/>
    <m/>
    <n v="1"/>
    <m/>
    <m/>
  </r>
  <r>
    <s v="AXA1267"/>
    <s v="B209I"/>
    <s v="X28346"/>
    <s v="COL"/>
    <s v="925"/>
    <s v="WHITE/MAROON"/>
    <x v="22"/>
    <s v="LGE"/>
    <m/>
    <n v="30"/>
    <m/>
    <m/>
    <n v="30"/>
    <m/>
    <m/>
    <m/>
    <m/>
  </r>
  <r>
    <s v="AX2F789"/>
    <s v="B209I"/>
    <s v="X28346"/>
    <s v="COL"/>
    <s v="931"/>
    <s v="WHITE/ORANGE"/>
    <x v="22"/>
    <s v="LGE"/>
    <m/>
    <n v="24"/>
    <m/>
    <m/>
    <n v="24"/>
    <m/>
    <m/>
    <m/>
    <m/>
  </r>
  <r>
    <s v="AX7F898"/>
    <s v="B209I"/>
    <s v="X28346"/>
    <s v="COL"/>
    <s v="111"/>
    <s v="WHITE/NAVY"/>
    <x v="22"/>
    <s v="LGE"/>
    <m/>
    <n v="18"/>
    <m/>
    <m/>
    <n v="18"/>
    <m/>
    <n v="1"/>
    <m/>
    <m/>
  </r>
  <r>
    <s v="AXA1264"/>
    <s v="B209I"/>
    <s v="X28346"/>
    <s v="COL"/>
    <s v="928"/>
    <s v="WHITE/TEAL"/>
    <x v="22"/>
    <s v="LGE"/>
    <m/>
    <n v="48"/>
    <m/>
    <m/>
    <n v="48"/>
    <m/>
    <m/>
    <m/>
    <m/>
  </r>
  <r>
    <s v="AXA9838"/>
    <s v="B209I"/>
    <s v="X28346"/>
    <s v="COL"/>
    <s v="929"/>
    <s v="WHITE/PURPLE"/>
    <x v="22"/>
    <s v="LGE"/>
    <m/>
    <n v="24"/>
    <m/>
    <m/>
    <n v="24"/>
    <m/>
    <n v="1"/>
    <m/>
    <m/>
  </r>
  <r>
    <s v="AX7F900"/>
    <s v="B209I"/>
    <s v="X28346"/>
    <s v="COL"/>
    <s v="106"/>
    <s v="WHITE/RED"/>
    <x v="22"/>
    <s v="XSM"/>
    <m/>
    <n v="30"/>
    <m/>
    <m/>
    <n v="30"/>
    <m/>
    <m/>
    <m/>
    <m/>
  </r>
  <r>
    <s v="AX7F471"/>
    <s v="B209I"/>
    <s v="X28346"/>
    <s v="COL"/>
    <s v="111"/>
    <s v="WHITE/NAVY"/>
    <x v="22"/>
    <s v="XSM"/>
    <m/>
    <n v="7"/>
    <m/>
    <m/>
    <n v="7"/>
    <m/>
    <m/>
    <m/>
    <m/>
  </r>
  <r>
    <s v="AX7F472"/>
    <s v="B209I"/>
    <s v="X28346"/>
    <s v="COL"/>
    <s v="112"/>
    <s v="WHITE/ROYAL"/>
    <x v="22"/>
    <s v="XSM"/>
    <m/>
    <n v="4"/>
    <m/>
    <m/>
    <n v="4"/>
    <m/>
    <m/>
    <m/>
    <m/>
  </r>
  <r>
    <s v="AXA1261"/>
    <s v="B209I"/>
    <s v="X28346"/>
    <s v="COL"/>
    <s v="928"/>
    <s v="WHITE/TEAL"/>
    <x v="22"/>
    <s v="XSM"/>
    <m/>
    <n v="24"/>
    <m/>
    <m/>
    <n v="24"/>
    <m/>
    <m/>
    <m/>
    <m/>
  </r>
  <r>
    <s v="AXE1234"/>
    <s v="B209I"/>
    <s v="X28346"/>
    <s v="COL"/>
    <s v="1AW"/>
    <s v="W/GUN METAL"/>
    <x v="22"/>
    <s v="XSM"/>
    <m/>
    <n v="7"/>
    <m/>
    <m/>
    <n v="7"/>
    <m/>
    <n v="1"/>
    <m/>
    <m/>
  </r>
  <r>
    <s v="AXE1234"/>
    <s v="B209"/>
    <s v="X28346"/>
    <s v="COL"/>
    <s v="1AW"/>
    <s v="W/GUN METAL"/>
    <x v="22"/>
    <s v="XSM"/>
    <m/>
    <n v="9"/>
    <m/>
    <m/>
    <n v="9"/>
    <m/>
    <m/>
    <m/>
    <m/>
  </r>
  <r>
    <s v="AXD9289"/>
    <s v="B209"/>
    <s v="X28346"/>
    <s v="COL"/>
    <s v="106"/>
    <s v="WHITE/RED"/>
    <x v="22"/>
    <s v="XSM"/>
    <m/>
    <n v="30"/>
    <m/>
    <m/>
    <n v="30"/>
    <m/>
    <m/>
    <m/>
    <m/>
  </r>
  <r>
    <s v="AXE1239"/>
    <s v="B209"/>
    <s v="X28346"/>
    <s v="COL"/>
    <s v="1AD"/>
    <s v="W/NEON PINK"/>
    <x v="22"/>
    <s v="XSM"/>
    <m/>
    <n v="27"/>
    <m/>
    <m/>
    <n v="27"/>
    <m/>
    <m/>
    <m/>
    <m/>
  </r>
  <r>
    <s v="AXC7667"/>
    <s v="B209"/>
    <s v="X28346"/>
    <s v="COL"/>
    <s v="112"/>
    <s v="WHITE/ROYAL"/>
    <x v="22"/>
    <s v="XSM"/>
    <m/>
    <n v="6"/>
    <m/>
    <m/>
    <n v="6"/>
    <m/>
    <n v="1"/>
    <m/>
    <m/>
  </r>
  <r>
    <s v="AXD9289"/>
    <s v="B209"/>
    <s v="X28346"/>
    <s v="COL"/>
    <s v="106"/>
    <s v="WHITE/RED"/>
    <x v="22"/>
    <s v="XSM"/>
    <m/>
    <n v="64"/>
    <m/>
    <m/>
    <n v="64"/>
    <m/>
    <m/>
    <m/>
    <m/>
  </r>
  <r>
    <s v="AXC7661"/>
    <s v="B209"/>
    <s v="X28346"/>
    <s v="COL"/>
    <s v="107"/>
    <s v="WHITE/BLACK"/>
    <x v="22"/>
    <s v="XSM"/>
    <m/>
    <n v="4"/>
    <m/>
    <m/>
    <n v="4"/>
    <m/>
    <m/>
    <m/>
    <m/>
  </r>
  <r>
    <s v="AXC7667"/>
    <s v="B209"/>
    <s v="X28346"/>
    <s v="COL"/>
    <s v="112"/>
    <s v="WHITE/ROYAL"/>
    <x v="22"/>
    <s v="XSM"/>
    <m/>
    <n v="6"/>
    <m/>
    <m/>
    <n v="6"/>
    <m/>
    <n v="1"/>
    <m/>
    <m/>
  </r>
  <r>
    <s v="AXA9838"/>
    <s v="B209"/>
    <s v="X28346"/>
    <s v="COL"/>
    <s v="929"/>
    <s v="WHITE/PURPLE"/>
    <x v="22"/>
    <s v="LGE"/>
    <m/>
    <n v="15"/>
    <m/>
    <m/>
    <n v="15"/>
    <m/>
    <m/>
    <m/>
    <m/>
  </r>
  <r>
    <s v="AXA1262"/>
    <s v="B209"/>
    <s v="X28346"/>
    <s v="COL"/>
    <s v="929"/>
    <s v="WHITE/PURPLE"/>
    <x v="22"/>
    <s v="LGE"/>
    <m/>
    <n v="24"/>
    <m/>
    <m/>
    <n v="24"/>
    <m/>
    <m/>
    <m/>
    <m/>
  </r>
  <r>
    <s v="AX7F467"/>
    <s v="B209"/>
    <s v="X28346"/>
    <s v="COL"/>
    <s v="1AD"/>
    <s v="W/NEON PINK"/>
    <x v="22"/>
    <s v="LGE"/>
    <m/>
    <n v="9"/>
    <m/>
    <m/>
    <n v="9"/>
    <m/>
    <m/>
    <m/>
    <m/>
  </r>
  <r>
    <s v="AXD9286"/>
    <s v="B209"/>
    <s v="X28346"/>
    <s v="COL"/>
    <s v="106"/>
    <s v="WHITE/RED"/>
    <x v="22"/>
    <s v="LGE"/>
    <m/>
    <n v="23"/>
    <m/>
    <m/>
    <n v="23"/>
    <m/>
    <m/>
    <m/>
    <m/>
  </r>
  <r>
    <s v="AXC7674"/>
    <s v="B209"/>
    <s v="X28346"/>
    <s v="COL"/>
    <s v="1AX"/>
    <s v="WHITE/OPTIC YELLOW"/>
    <x v="22"/>
    <s v="LGE"/>
    <m/>
    <n v="1"/>
    <m/>
    <m/>
    <n v="1"/>
    <m/>
    <n v="1"/>
    <m/>
    <m/>
  </r>
  <r>
    <s v="AX7F908"/>
    <s v="M209I"/>
    <s v="X28350"/>
    <s v="COL"/>
    <s v="928"/>
    <s v="WHITE/TEAL"/>
    <x v="21"/>
    <s v="MED"/>
    <m/>
    <n v="20"/>
    <m/>
    <m/>
    <n v="20"/>
    <m/>
    <m/>
    <m/>
    <m/>
  </r>
  <r>
    <s v="AXD7119"/>
    <s v="M209"/>
    <s v="X28350"/>
    <s v="COL"/>
    <s v="106"/>
    <s v="WHITE/RED"/>
    <x v="21"/>
    <s v="MED"/>
    <m/>
    <n v="21"/>
    <m/>
    <m/>
    <n v="21"/>
    <m/>
    <m/>
    <m/>
    <m/>
  </r>
  <r>
    <s v="AX7F583"/>
    <s v="M209I"/>
    <s v="X28350"/>
    <s v="COL"/>
    <s v="1AD"/>
    <s v="W/NEON PINK"/>
    <x v="21"/>
    <s v="MED"/>
    <m/>
    <n v="6"/>
    <m/>
    <m/>
    <n v="6"/>
    <m/>
    <m/>
    <m/>
    <m/>
  </r>
  <r>
    <s v="AXD7111"/>
    <s v="M209I"/>
    <s v="X28350"/>
    <s v="COL"/>
    <s v="112"/>
    <s v="WHITE/ROYAL"/>
    <x v="21"/>
    <s v="MED"/>
    <m/>
    <n v="4"/>
    <m/>
    <m/>
    <n v="4"/>
    <m/>
    <m/>
    <m/>
    <m/>
  </r>
  <r>
    <s v="AX9E321"/>
    <s v="M209I"/>
    <s v="X28350"/>
    <s v="COL"/>
    <s v="111"/>
    <s v="WHITE/NAVY"/>
    <x v="21"/>
    <s v="MED"/>
    <m/>
    <n v="3"/>
    <m/>
    <m/>
    <n v="3"/>
    <m/>
    <m/>
    <m/>
    <m/>
  </r>
  <r>
    <s v="AX7F909"/>
    <s v="M209"/>
    <s v="X28350"/>
    <s v="COL"/>
    <s v="111"/>
    <s v="WHITE/NAVY"/>
    <x v="21"/>
    <s v="MED"/>
    <m/>
    <n v="3"/>
    <m/>
    <m/>
    <n v="3"/>
    <m/>
    <m/>
    <m/>
    <m/>
  </r>
  <r>
    <s v="AX9E323"/>
    <s v="M209I"/>
    <s v="X28350"/>
    <s v="COL"/>
    <s v="111"/>
    <s v="WHITE/NAVY"/>
    <x v="21"/>
    <s v="MED"/>
    <m/>
    <n v="3"/>
    <m/>
    <m/>
    <n v="3"/>
    <m/>
    <n v="1"/>
    <m/>
    <m/>
  </r>
  <r>
    <s v="AX7F896"/>
    <s v="B209I"/>
    <s v="X28346"/>
    <s v="COL"/>
    <s v="924"/>
    <s v="WHITE/DK GREEN"/>
    <x v="22"/>
    <s v="MED"/>
    <m/>
    <n v="21"/>
    <m/>
    <m/>
    <n v="21"/>
    <m/>
    <m/>
    <m/>
    <m/>
  </r>
  <r>
    <s v="AX7F473"/>
    <s v="B209I"/>
    <s v="X28346"/>
    <s v="COL"/>
    <s v="1AW"/>
    <s v="W/GUN METAL"/>
    <x v="22"/>
    <s v="MED"/>
    <m/>
    <n v="17"/>
    <m/>
    <m/>
    <n v="17"/>
    <m/>
    <m/>
    <m/>
    <m/>
  </r>
  <r>
    <s v="AXC2515"/>
    <s v="B209I"/>
    <s v="X28346"/>
    <s v="COL"/>
    <s v="117"/>
    <s v="WHITE/SAFETY GREEN"/>
    <x v="22"/>
    <s v="MED"/>
    <m/>
    <n v="25"/>
    <m/>
    <m/>
    <n v="25"/>
    <m/>
    <m/>
    <m/>
    <m/>
  </r>
  <r>
    <s v="AXE1236"/>
    <s v="B209"/>
    <s v="X28346"/>
    <s v="COL"/>
    <s v="1AD"/>
    <s v="W/NEON PINK"/>
    <x v="22"/>
    <s v="MED"/>
    <m/>
    <n v="9"/>
    <m/>
    <m/>
    <n v="9"/>
    <m/>
    <n v="1"/>
    <m/>
    <m/>
  </r>
  <r>
    <s v="AXD9281"/>
    <s v="B209"/>
    <s v="X28346"/>
    <s v="COL"/>
    <s v="111"/>
    <s v="WHITE/NAVY"/>
    <x v="22"/>
    <s v="XSM"/>
    <m/>
    <n v="33"/>
    <m/>
    <m/>
    <n v="33"/>
    <m/>
    <m/>
    <m/>
    <m/>
  </r>
  <r>
    <s v="AXE1239"/>
    <s v="B209"/>
    <s v="X28346"/>
    <s v="COL"/>
    <s v="1AD"/>
    <s v="W/NEON PINK"/>
    <x v="22"/>
    <s v="XSM"/>
    <m/>
    <n v="29"/>
    <m/>
    <m/>
    <n v="29"/>
    <m/>
    <m/>
    <m/>
    <m/>
  </r>
  <r>
    <s v="AXD9291"/>
    <s v="B209I"/>
    <s v="X28346"/>
    <s v="COL"/>
    <s v="111"/>
    <s v="WHITE/NAVY"/>
    <x v="22"/>
    <s v="XSM"/>
    <m/>
    <n v="10"/>
    <m/>
    <m/>
    <n v="10"/>
    <m/>
    <n v="1"/>
    <m/>
    <m/>
  </r>
  <r>
    <s v="AX7F486"/>
    <s v="M209I"/>
    <s v="X28350"/>
    <s v="COL"/>
    <s v="1AX"/>
    <s v="WHITE/OPTIC YELLOW"/>
    <x v="21"/>
    <s v="SMA"/>
    <m/>
    <n v="45"/>
    <m/>
    <m/>
    <n v="45"/>
    <m/>
    <m/>
    <m/>
    <m/>
  </r>
  <r>
    <s v="AX7F914"/>
    <s v="M209I"/>
    <s v="X28350"/>
    <s v="COL"/>
    <s v="930"/>
    <s v="WHITE/GOLD"/>
    <x v="21"/>
    <s v="SMA"/>
    <m/>
    <n v="15"/>
    <m/>
    <m/>
    <n v="15"/>
    <m/>
    <n v="1"/>
    <m/>
    <m/>
  </r>
  <r>
    <s v="AXE1248"/>
    <s v="M209"/>
    <s v="X28350"/>
    <s v="COL"/>
    <s v="1AW"/>
    <s v="W/GUN METAL"/>
    <x v="21"/>
    <s v="XLG"/>
    <m/>
    <n v="39"/>
    <m/>
    <m/>
    <n v="39"/>
    <m/>
    <m/>
    <m/>
    <m/>
  </r>
  <r>
    <s v="AXD7120"/>
    <s v="M209"/>
    <s v="X28350"/>
    <s v="COL"/>
    <s v="106"/>
    <s v="WHITE/RED"/>
    <x v="21"/>
    <s v="XLG"/>
    <m/>
    <n v="9"/>
    <m/>
    <m/>
    <n v="9"/>
    <m/>
    <n v="1"/>
    <m/>
    <m/>
  </r>
  <r>
    <s v="AXD7114"/>
    <s v="M209"/>
    <s v="X28350"/>
    <s v="COL"/>
    <s v="112"/>
    <s v="WHITE/ROYAL"/>
    <x v="21"/>
    <s v="SMA"/>
    <m/>
    <n v="52"/>
    <m/>
    <m/>
    <n v="52"/>
    <m/>
    <m/>
    <m/>
    <m/>
  </r>
  <r>
    <s v="AXA9843"/>
    <s v="M209"/>
    <s v="X28350"/>
    <s v="COL"/>
    <s v="112"/>
    <s v="WHITE/ROYAL"/>
    <x v="21"/>
    <s v="SMA"/>
    <m/>
    <n v="8"/>
    <m/>
    <m/>
    <n v="8"/>
    <m/>
    <n v="1"/>
    <m/>
    <m/>
  </r>
  <r>
    <s v="AXA9842"/>
    <s v="M209I"/>
    <s v="X28350"/>
    <s v="COL"/>
    <s v="112"/>
    <s v="WHITE/ROYAL"/>
    <x v="21"/>
    <s v="MED"/>
    <m/>
    <n v="33"/>
    <m/>
    <m/>
    <n v="33"/>
    <m/>
    <m/>
    <m/>
    <m/>
  </r>
  <r>
    <s v="AXD7110"/>
    <s v="M209"/>
    <s v="X28350"/>
    <s v="COL"/>
    <s v="111"/>
    <s v="WHITE/NAVY"/>
    <x v="21"/>
    <s v="MED"/>
    <m/>
    <n v="20"/>
    <m/>
    <m/>
    <n v="20"/>
    <m/>
    <m/>
    <m/>
    <m/>
  </r>
  <r>
    <s v="AXE1246"/>
    <s v="M209"/>
    <s v="X28350"/>
    <s v="COL"/>
    <s v="1AX"/>
    <s v="WHITE/OPTIC YELLOW"/>
    <x v="21"/>
    <s v="MED"/>
    <m/>
    <n v="4"/>
    <m/>
    <m/>
    <n v="4"/>
    <m/>
    <m/>
    <m/>
    <m/>
  </r>
  <r>
    <s v="AXC7071"/>
    <s v="M209I"/>
    <s v="X28350"/>
    <s v="COL"/>
    <s v="1AD"/>
    <s v="W/NEON PINK"/>
    <x v="21"/>
    <s v="MED"/>
    <m/>
    <n v="3"/>
    <m/>
    <m/>
    <n v="3"/>
    <m/>
    <n v="1"/>
    <m/>
    <m/>
  </r>
  <r>
    <s v="AXD7119"/>
    <s v="M209"/>
    <s v="X28350"/>
    <s v="COL"/>
    <s v="106"/>
    <s v="WHITE/RED"/>
    <x v="21"/>
    <s v="MED"/>
    <m/>
    <n v="60"/>
    <m/>
    <m/>
    <n v="60"/>
    <m/>
    <n v="1"/>
    <m/>
    <m/>
  </r>
  <r>
    <s v="AXD7118"/>
    <s v="M209"/>
    <s v="X28350"/>
    <s v="COL"/>
    <s v="1AW"/>
    <s v="W/GUN METAL"/>
    <x v="21"/>
    <s v="MED"/>
    <m/>
    <n v="53"/>
    <m/>
    <m/>
    <n v="53"/>
    <m/>
    <m/>
    <m/>
    <m/>
  </r>
  <r>
    <s v="AXD7111"/>
    <s v="M209"/>
    <s v="X28350"/>
    <s v="COL"/>
    <s v="112"/>
    <s v="WHITE/ROYAL"/>
    <x v="21"/>
    <s v="MED"/>
    <m/>
    <n v="7"/>
    <m/>
    <m/>
    <n v="7"/>
    <m/>
    <n v="1"/>
    <m/>
    <m/>
  </r>
  <r>
    <s v="AXD7237"/>
    <s v="B209"/>
    <s v="X28346"/>
    <s v="COL"/>
    <s v="1AD"/>
    <s v="W/NEON PINK"/>
    <x v="22"/>
    <s v="SMA"/>
    <m/>
    <n v="21"/>
    <m/>
    <m/>
    <n v="21"/>
    <m/>
    <m/>
    <m/>
    <m/>
  </r>
  <r>
    <s v="AXC7672"/>
    <s v="B209"/>
    <s v="X28346"/>
    <s v="COL"/>
    <s v="925"/>
    <s v="WHITE/MAROON"/>
    <x v="22"/>
    <s v="SMA"/>
    <m/>
    <n v="16"/>
    <m/>
    <m/>
    <n v="16"/>
    <m/>
    <m/>
    <m/>
    <m/>
  </r>
  <r>
    <s v="AXD9280"/>
    <s v="B209"/>
    <s v="X28346"/>
    <s v="COL"/>
    <s v="111"/>
    <s v="WHITE/NAVY"/>
    <x v="22"/>
    <s v="SMA"/>
    <m/>
    <n v="15"/>
    <m/>
    <m/>
    <n v="15"/>
    <m/>
    <m/>
    <m/>
    <m/>
  </r>
  <r>
    <s v="AXE1233"/>
    <s v="B209"/>
    <s v="X28346"/>
    <s v="COL"/>
    <s v="1AX"/>
    <s v="WHITE/OPTIC YELLOW"/>
    <x v="22"/>
    <s v="SMA"/>
    <m/>
    <n v="20"/>
    <m/>
    <m/>
    <n v="20"/>
    <m/>
    <n v="1"/>
    <m/>
    <m/>
  </r>
  <r>
    <s v="AXD7116"/>
    <s v="M209"/>
    <s v="X28350"/>
    <s v="COL"/>
    <s v="111"/>
    <s v="WHITE/NAVY"/>
    <x v="21"/>
    <s v="XLG"/>
    <m/>
    <n v="36"/>
    <m/>
    <m/>
    <n v="36"/>
    <m/>
    <m/>
    <m/>
    <m/>
  </r>
  <r>
    <s v="AXD7120"/>
    <s v="M209"/>
    <s v="X28350"/>
    <s v="COL"/>
    <s v="106"/>
    <s v="WHITE/RED"/>
    <x v="21"/>
    <s v="XLG"/>
    <m/>
    <n v="12"/>
    <m/>
    <m/>
    <n v="12"/>
    <m/>
    <n v="1"/>
    <m/>
    <m/>
  </r>
  <r>
    <s v="AXD9284"/>
    <s v="B209"/>
    <s v="X28346"/>
    <s v="COL"/>
    <s v="107"/>
    <s v="WHITE/BLACK"/>
    <x v="22"/>
    <s v="XSM"/>
    <m/>
    <n v="42"/>
    <m/>
    <m/>
    <n v="42"/>
    <m/>
    <m/>
    <m/>
    <m/>
  </r>
  <r>
    <s v="AXE1244"/>
    <s v="B209"/>
    <s v="X28346"/>
    <s v="COL"/>
    <s v="1AX"/>
    <s v="WHITE/OPTIC YELLOW"/>
    <x v="22"/>
    <s v="XSM"/>
    <m/>
    <n v="10"/>
    <m/>
    <m/>
    <n v="10"/>
    <m/>
    <m/>
    <m/>
    <m/>
  </r>
  <r>
    <s v="AXA9837"/>
    <s v="B209"/>
    <s v="X28346"/>
    <s v="COL"/>
    <s v="111"/>
    <s v="WHITE/NAVY"/>
    <x v="22"/>
    <s v="XSM"/>
    <m/>
    <n v="13"/>
    <m/>
    <m/>
    <n v="13"/>
    <m/>
    <m/>
    <m/>
    <m/>
  </r>
  <r>
    <s v="AXC7667"/>
    <s v="B209I"/>
    <s v="X28346"/>
    <s v="COL"/>
    <s v="111"/>
    <s v="WHITE/NAVY"/>
    <x v="22"/>
    <s v="XSM"/>
    <m/>
    <n v="7"/>
    <m/>
    <m/>
    <n v="7"/>
    <m/>
    <n v="1"/>
    <m/>
    <m/>
  </r>
  <r>
    <s v="AXC7664"/>
    <s v="B209"/>
    <s v="X28346"/>
    <s v="COL"/>
    <s v="930"/>
    <s v="WHITE/GOLD"/>
    <x v="22"/>
    <s v="LGE"/>
    <m/>
    <n v="44"/>
    <m/>
    <m/>
    <n v="44"/>
    <m/>
    <m/>
    <m/>
    <m/>
  </r>
  <r>
    <s v="AXD9286"/>
    <s v="B209"/>
    <s v="X28346"/>
    <s v="COL"/>
    <s v="100"/>
    <s v="WHITE"/>
    <x v="22"/>
    <s v="LGE"/>
    <m/>
    <n v="11"/>
    <m/>
    <m/>
    <n v="11"/>
    <m/>
    <m/>
    <m/>
    <m/>
  </r>
  <r>
    <s v="AXA9839"/>
    <s v="B209I"/>
    <s v="X28346"/>
    <s v="COL"/>
    <s v="1AD"/>
    <s v="W/NEON PINK"/>
    <x v="22"/>
    <s v="LGE"/>
    <m/>
    <n v="17"/>
    <m/>
    <m/>
    <n v="17"/>
    <m/>
    <n v="1"/>
    <m/>
    <m/>
  </r>
  <r>
    <s v="AX7F898"/>
    <s v="B209I"/>
    <s v="X28346"/>
    <s v="COL"/>
    <s v="111"/>
    <s v="WHITE/NAVY"/>
    <x v="22"/>
    <s v="LGE"/>
    <m/>
    <n v="48"/>
    <m/>
    <m/>
    <n v="48"/>
    <m/>
    <m/>
    <m/>
    <m/>
  </r>
  <r>
    <s v="AXE1231"/>
    <s v="B209"/>
    <s v="X28346"/>
    <s v="COL"/>
    <s v="1AW"/>
    <s v="W/GUN METAL"/>
    <x v="22"/>
    <s v="LGE"/>
    <m/>
    <n v="19"/>
    <m/>
    <m/>
    <n v="19"/>
    <m/>
    <m/>
    <m/>
    <m/>
  </r>
  <r>
    <s v="AXA1263"/>
    <s v="B209"/>
    <s v="X28346"/>
    <s v="COL"/>
    <s v="925"/>
    <s v="WHITE/MAROON"/>
    <x v="22"/>
    <s v="LGE"/>
    <m/>
    <n v="5"/>
    <m/>
    <m/>
    <n v="5"/>
    <m/>
    <n v="1"/>
    <m/>
    <m/>
  </r>
  <r>
    <s v="AXZ5745"/>
    <s v="M209"/>
    <s v="X28350"/>
    <s v="COL"/>
    <s v="924"/>
    <s v="WHITE/DK GREEN"/>
    <x v="21"/>
    <s v="XLG"/>
    <m/>
    <n v="48"/>
    <m/>
    <m/>
    <n v="48"/>
    <m/>
    <n v="1"/>
    <m/>
    <m/>
  </r>
  <r>
    <s v="AXZ5745"/>
    <s v="M209"/>
    <s v="X28350"/>
    <s v="COL"/>
    <s v="924"/>
    <s v="WHITE/DK GREEN"/>
    <x v="21"/>
    <s v="XLG"/>
    <m/>
    <n v="27"/>
    <m/>
    <m/>
    <n v="27"/>
    <m/>
    <m/>
    <m/>
    <m/>
  </r>
  <r>
    <s v="AXD7120"/>
    <s v="M209"/>
    <s v="X28350"/>
    <s v="COL"/>
    <s v="106"/>
    <s v="WHITE/RED"/>
    <x v="21"/>
    <s v="XLG"/>
    <m/>
    <n v="7"/>
    <m/>
    <m/>
    <n v="7"/>
    <m/>
    <m/>
    <m/>
    <m/>
  </r>
  <r>
    <s v="AX7F485"/>
    <s v="M209"/>
    <s v="X28350"/>
    <s v="COL"/>
    <s v="1AD"/>
    <s v="W/NEON PINK"/>
    <x v="21"/>
    <s v="XLG"/>
    <m/>
    <n v="1"/>
    <m/>
    <m/>
    <n v="1"/>
    <m/>
    <m/>
    <m/>
    <m/>
  </r>
  <r>
    <s v="AXC7674"/>
    <s v="M209"/>
    <s v="X28350"/>
    <s v="COL"/>
    <s v="925"/>
    <s v="WHITE/MAROON"/>
    <x v="21"/>
    <s v="XLG"/>
    <m/>
    <n v="2"/>
    <m/>
    <m/>
    <n v="2"/>
    <m/>
    <m/>
    <m/>
    <m/>
  </r>
  <r>
    <s v="AXD7116"/>
    <s v="M209"/>
    <s v="X28350"/>
    <s v="COL"/>
    <s v="107"/>
    <s v="WHITE/BLACK"/>
    <x v="21"/>
    <s v="XLG"/>
    <m/>
    <n v="11"/>
    <m/>
    <m/>
    <n v="11"/>
    <m/>
    <n v="1"/>
    <m/>
    <m/>
  </r>
  <r>
    <s v="AXE1244"/>
    <s v="B209"/>
    <s v="X28346"/>
    <s v="COL"/>
    <s v="1AX"/>
    <s v="WHITE/OPTIC YELLOW"/>
    <x v="22"/>
    <s v="XSM"/>
    <m/>
    <n v="2"/>
    <m/>
    <m/>
    <n v="2"/>
    <m/>
    <m/>
    <m/>
    <m/>
  </r>
  <r>
    <s v="AXE9977"/>
    <s v="B209"/>
    <s v="X28346"/>
    <s v="COL"/>
    <s v="931"/>
    <s v="WHITE/ORANGE"/>
    <x v="22"/>
    <s v="XSM"/>
    <m/>
    <n v="4"/>
    <m/>
    <m/>
    <n v="4"/>
    <m/>
    <m/>
    <m/>
    <m/>
  </r>
  <r>
    <s v="AX9E747"/>
    <s v="B209"/>
    <s v="X28346"/>
    <s v="COL"/>
    <s v="1AD"/>
    <s v="W/NEON PINK"/>
    <x v="22"/>
    <s v="XSM"/>
    <m/>
    <n v="13"/>
    <m/>
    <m/>
    <n v="13"/>
    <m/>
    <m/>
    <m/>
    <m/>
  </r>
  <r>
    <s v="AXE9975"/>
    <s v="B209"/>
    <s v="X28346"/>
    <s v="COL"/>
    <s v="106"/>
    <s v="WHITE/RED"/>
    <x v="22"/>
    <s v="XSM"/>
    <m/>
    <n v="53"/>
    <m/>
    <m/>
    <n v="53"/>
    <m/>
    <n v="1"/>
    <m/>
    <m/>
  </r>
  <r>
    <s v="AX7F894"/>
    <s v="B209I"/>
    <s v="X28346"/>
    <s v="COL"/>
    <s v="1AW"/>
    <s v="W/GUN METAL"/>
    <x v="22"/>
    <s v="SMA "/>
    <m/>
    <n v="17"/>
    <m/>
    <m/>
    <n v="17"/>
    <m/>
    <m/>
    <m/>
    <m/>
  </r>
  <r>
    <s v="AXA9840"/>
    <s v="B209I"/>
    <s v="X28346"/>
    <s v="COL"/>
    <s v="112"/>
    <s v="WHITE/ROYAL"/>
    <x v="22"/>
    <s v="SMA"/>
    <m/>
    <n v="30"/>
    <m/>
    <m/>
    <n v="30"/>
    <m/>
    <m/>
    <m/>
    <m/>
  </r>
  <r>
    <s v="AX7F477"/>
    <s v="B209I"/>
    <s v="X28346"/>
    <s v="COL"/>
    <s v="1AX"/>
    <s v="WHITE/OPTIC YELLOW"/>
    <x v="22"/>
    <s v="SMA"/>
    <m/>
    <n v="18"/>
    <m/>
    <m/>
    <n v="18"/>
    <m/>
    <m/>
    <m/>
    <m/>
  </r>
  <r>
    <s v="AX2F794"/>
    <s v="B209I"/>
    <s v="X28346"/>
    <s v="COL"/>
    <s v="931"/>
    <s v="WHITE/ORANGE"/>
    <x v="22"/>
    <s v="SMA"/>
    <m/>
    <n v="7"/>
    <m/>
    <m/>
    <n v="7"/>
    <m/>
    <n v="1"/>
    <m/>
    <m/>
  </r>
  <r>
    <s v="AX7F483"/>
    <s v="M209I"/>
    <s v="X28350"/>
    <s v="COL"/>
    <s v="1AD"/>
    <s v="W/NEON PINK"/>
    <x v="21"/>
    <s v="MED"/>
    <m/>
    <n v="12"/>
    <m/>
    <m/>
    <n v="12"/>
    <m/>
    <m/>
    <m/>
    <m/>
  </r>
  <r>
    <s v="AX2F796"/>
    <s v="M209I"/>
    <s v="X28350"/>
    <s v="COL"/>
    <s v="931"/>
    <s v="WHITE/ORANGE"/>
    <x v="21"/>
    <s v="MED"/>
    <m/>
    <n v="18"/>
    <m/>
    <m/>
    <n v="18"/>
    <m/>
    <m/>
    <m/>
    <m/>
  </r>
  <r>
    <s v="AX7F903"/>
    <s v="M209I"/>
    <s v="X28350"/>
    <s v="COL"/>
    <s v="929"/>
    <s v="WHITE/PURPLE"/>
    <x v="21"/>
    <s v="MED"/>
    <m/>
    <n v="12"/>
    <m/>
    <m/>
    <n v="12"/>
    <m/>
    <m/>
    <m/>
    <m/>
  </r>
  <r>
    <s v="AXC7675"/>
    <s v="M209I"/>
    <s v="X28350"/>
    <s v="COL"/>
    <s v="1AX"/>
    <s v="WHITE/OPTIC YELLOW"/>
    <x v="21"/>
    <s v="MED"/>
    <m/>
    <n v="10"/>
    <m/>
    <m/>
    <n v="10"/>
    <m/>
    <m/>
    <m/>
    <m/>
  </r>
  <r>
    <s v="AXD7111"/>
    <s v="M209I"/>
    <s v="X28350"/>
    <s v="COL"/>
    <s v="112"/>
    <s v="WHITE/ROYAL"/>
    <x v="21"/>
    <s v="MED"/>
    <m/>
    <n v="8"/>
    <m/>
    <m/>
    <n v="8"/>
    <m/>
    <n v="1"/>
    <m/>
    <m/>
  </r>
  <r>
    <s v="AXD7115"/>
    <s v="M209I"/>
    <s v="X28350"/>
    <s v="COL"/>
    <s v="107"/>
    <s v="WHITE/BLACK"/>
    <x v="21"/>
    <s v="SMA"/>
    <m/>
    <n v="60"/>
    <m/>
    <m/>
    <n v="60"/>
    <m/>
    <n v="1"/>
    <m/>
    <m/>
  </r>
  <r>
    <s v="AXE9971"/>
    <s v="M209I"/>
    <s v="X28350"/>
    <s v="COL"/>
    <s v="112"/>
    <s v="WHITE/ROYAL"/>
    <x v="21"/>
    <s v="SMA"/>
    <m/>
    <n v="60"/>
    <m/>
    <m/>
    <n v="60"/>
    <m/>
    <n v="1"/>
    <m/>
    <m/>
  </r>
  <r>
    <s v="AXD7117"/>
    <s v="M209I"/>
    <s v="X28350"/>
    <s v="COL"/>
    <s v="1AX"/>
    <s v="WHITE/OPTIC YELLOW"/>
    <x v="21"/>
    <s v="LGE"/>
    <m/>
    <n v="19"/>
    <m/>
    <m/>
    <n v="19"/>
    <m/>
    <m/>
    <m/>
    <m/>
  </r>
  <r>
    <s v="AXF9063"/>
    <s v="M209I"/>
    <s v="X28350"/>
    <s v="COL"/>
    <s v="106"/>
    <s v="WHITE/RED"/>
    <x v="21"/>
    <s v="LGE"/>
    <m/>
    <n v="12"/>
    <m/>
    <m/>
    <n v="12"/>
    <m/>
    <m/>
    <m/>
    <m/>
  </r>
  <r>
    <s v="AXA9841"/>
    <s v="M209I"/>
    <s v="X28350"/>
    <s v="COL"/>
    <s v="112"/>
    <s v="WHITE/ROYAL"/>
    <x v="21"/>
    <s v="LGE"/>
    <m/>
    <n v="17"/>
    <m/>
    <m/>
    <n v="17"/>
    <m/>
    <n v="1"/>
    <m/>
    <m/>
  </r>
  <r>
    <s v="AXF8186"/>
    <s v="B209I"/>
    <s v="X28346"/>
    <s v="COL"/>
    <s v="925"/>
    <s v="WHITE/MAROON"/>
    <x v="22"/>
    <s v="MED"/>
    <m/>
    <n v="72"/>
    <m/>
    <m/>
    <n v="72"/>
    <m/>
    <n v="1"/>
    <m/>
    <m/>
  </r>
  <r>
    <s v="AXE9972"/>
    <s v="B209"/>
    <s v="X28346"/>
    <s v="COL"/>
    <s v="112"/>
    <s v="WHITE/ROYAL"/>
    <x v="22"/>
    <s v="XSM"/>
    <m/>
    <n v="72"/>
    <m/>
    <m/>
    <n v="72"/>
    <m/>
    <n v="1"/>
    <m/>
    <m/>
  </r>
  <r>
    <s v="AXC7675"/>
    <s v="M209I"/>
    <s v="X28350"/>
    <s v="COL"/>
    <s v="1AX"/>
    <s v="WHITE/OPTIC YELLOW"/>
    <x v="21"/>
    <s v="MED"/>
    <m/>
    <n v="36"/>
    <m/>
    <m/>
    <n v="36"/>
    <m/>
    <m/>
    <m/>
    <m/>
  </r>
  <r>
    <s v="AXD7111"/>
    <s v="M209"/>
    <s v="X28350"/>
    <s v="COL"/>
    <s v="112"/>
    <s v="WHITE/ROYAL"/>
    <x v="21"/>
    <s v="MED"/>
    <m/>
    <n v="12"/>
    <m/>
    <m/>
    <n v="12"/>
    <m/>
    <m/>
    <m/>
    <m/>
  </r>
  <r>
    <s v="AXC7677"/>
    <s v="M209I"/>
    <s v="X28350"/>
    <s v="COL"/>
    <s v="931"/>
    <s v="WHITE/ORANGE"/>
    <x v="21"/>
    <s v="MED"/>
    <m/>
    <n v="12"/>
    <m/>
    <m/>
    <n v="12"/>
    <m/>
    <n v="1"/>
    <m/>
    <m/>
  </r>
  <r>
    <s v="AXD7117"/>
    <s v="M209"/>
    <s v="X28350"/>
    <s v="COL"/>
    <s v="1AX"/>
    <s v="WHITE/OPTIC YELLOW"/>
    <x v="21"/>
    <s v="LGE"/>
    <m/>
    <n v="24"/>
    <m/>
    <m/>
    <n v="24"/>
    <m/>
    <m/>
    <m/>
    <m/>
  </r>
  <r>
    <s v="AXA9841"/>
    <s v="M209I"/>
    <s v="X28350"/>
    <s v="COL"/>
    <s v="112"/>
    <s v="WHITE/ROYAL"/>
    <x v="21"/>
    <s v="LGE"/>
    <m/>
    <n v="17"/>
    <m/>
    <m/>
    <n v="17"/>
    <m/>
    <m/>
    <m/>
    <m/>
  </r>
  <r>
    <s v="AXF9063"/>
    <s v="M209"/>
    <s v="X28350"/>
    <s v="COL"/>
    <s v="106"/>
    <s v="WHITE/RED"/>
    <x v="21"/>
    <s v="LGE"/>
    <m/>
    <n v="7"/>
    <m/>
    <m/>
    <n v="7"/>
    <m/>
    <n v="1"/>
    <m/>
    <m/>
  </r>
  <r>
    <s v="AXB7109"/>
    <s v="M209I"/>
    <s v="X28350"/>
    <s v="COL"/>
    <s v="111"/>
    <s v="WHITE/NAVY"/>
    <x v="21"/>
    <s v="LGE"/>
    <m/>
    <n v="12"/>
    <m/>
    <m/>
    <n v="12"/>
    <m/>
    <m/>
    <m/>
    <m/>
  </r>
  <r>
    <s v="AXX3732"/>
    <s v="M209"/>
    <s v="X28350"/>
    <s v="COL"/>
    <s v="1AD"/>
    <s v="W/NEON PINK"/>
    <x v="21"/>
    <s v="LGE"/>
    <m/>
    <n v="18"/>
    <m/>
    <m/>
    <n v="18"/>
    <m/>
    <m/>
    <m/>
    <m/>
  </r>
  <r>
    <s v="AXD7118"/>
    <s v="M209I"/>
    <s v="X28350"/>
    <s v="COL"/>
    <s v="925"/>
    <s v="WHITE/MAROON"/>
    <x v="21"/>
    <s v="LGE"/>
    <m/>
    <n v="18"/>
    <m/>
    <m/>
    <n v="18"/>
    <m/>
    <n v="1"/>
    <m/>
    <m/>
  </r>
  <r>
    <s v="AXE9971"/>
    <s v="B209"/>
    <s v="X28346"/>
    <s v="COL"/>
    <s v="112"/>
    <s v="WHITE/ROYAL"/>
    <x v="22"/>
    <s v="SMA"/>
    <m/>
    <n v="72"/>
    <m/>
    <m/>
    <n v="72"/>
    <m/>
    <n v="1"/>
    <m/>
    <m/>
  </r>
  <r>
    <s v="AXE1247"/>
    <s v="M209"/>
    <s v="X28350"/>
    <s v="COL"/>
    <s v="1AX"/>
    <s v="WHITE/OPTIC YELLOW"/>
    <x v="21"/>
    <s v="SMA"/>
    <m/>
    <n v="24"/>
    <m/>
    <m/>
    <n v="24"/>
    <m/>
    <m/>
    <m/>
    <m/>
  </r>
  <r>
    <s v="AXA4309"/>
    <s v="M209"/>
    <s v="X28350"/>
    <s v="COL"/>
    <s v="931"/>
    <s v="WHITE/ORANGE"/>
    <x v="21"/>
    <s v="SMA"/>
    <m/>
    <n v="36"/>
    <m/>
    <m/>
    <n v="36"/>
    <m/>
    <n v="1"/>
    <m/>
    <m/>
  </r>
  <r>
    <s v="AXE1245"/>
    <s v="M209"/>
    <s v="X28350"/>
    <s v="COL"/>
    <s v="928"/>
    <s v="WHITE/TEAL"/>
    <x v="21"/>
    <s v="LGE"/>
    <m/>
    <n v="36"/>
    <m/>
    <m/>
    <n v="36"/>
    <m/>
    <m/>
    <m/>
    <m/>
  </r>
  <r>
    <s v="AXA1270"/>
    <s v="M209I"/>
    <s v="X28350"/>
    <s v="COL"/>
    <s v="1AX"/>
    <s v="WHITE/OPTIC YELLOW"/>
    <x v="21"/>
    <s v="LGE"/>
    <m/>
    <n v="12"/>
    <m/>
    <m/>
    <n v="12"/>
    <m/>
    <n v="1"/>
    <m/>
    <m/>
  </r>
  <r>
    <s v="AXA1271"/>
    <s v="M209I"/>
    <s v="X28350"/>
    <s v="COL"/>
    <s v="928"/>
    <s v="WHITE/TEAL"/>
    <x v="21"/>
    <s v="XLG"/>
    <m/>
    <n v="36"/>
    <m/>
    <m/>
    <n v="36"/>
    <m/>
    <m/>
    <m/>
    <m/>
  </r>
  <r>
    <s v="AXC7674"/>
    <s v="M209I"/>
    <s v="X28350"/>
    <s v="COL"/>
    <s v="925"/>
    <s v="WHITE/MAROON"/>
    <x v="21"/>
    <s v="XLG"/>
    <m/>
    <n v="12"/>
    <m/>
    <m/>
    <n v="12"/>
    <m/>
    <n v="1"/>
    <m/>
    <m/>
  </r>
  <r>
    <s v="AXX3741"/>
    <s v="B209I"/>
    <s v="X28346"/>
    <s v="COL"/>
    <s v="107"/>
    <s v="WHITE/BLACK"/>
    <x v="22"/>
    <s v="SMA"/>
    <m/>
    <n v="48"/>
    <m/>
    <m/>
    <n v="48"/>
    <m/>
    <m/>
    <m/>
    <m/>
  </r>
  <r>
    <s v="AXF9058"/>
    <s v="B209I"/>
    <s v="X28346"/>
    <s v="COL"/>
    <s v="930"/>
    <s v="WHITE/GOLD"/>
    <x v="22"/>
    <s v="SMA"/>
    <m/>
    <n v="24"/>
    <m/>
    <m/>
    <n v="24"/>
    <m/>
    <n v="1"/>
    <m/>
    <m/>
  </r>
  <r>
    <s v="AXX3738"/>
    <s v="M209"/>
    <s v="X28350"/>
    <s v="COL"/>
    <s v="928"/>
    <s v="WHITE/TEAL"/>
    <x v="21"/>
    <s v="MED"/>
    <m/>
    <n v="37"/>
    <m/>
    <m/>
    <n v="37"/>
    <m/>
    <m/>
    <m/>
    <m/>
  </r>
  <r>
    <s v="AXF3363"/>
    <s v="M209"/>
    <s v="X28350"/>
    <s v="COL"/>
    <s v="1AX"/>
    <s v="WHITE/OPTIC YELLOW"/>
    <x v="21"/>
    <s v="MED"/>
    <m/>
    <n v="15"/>
    <m/>
    <m/>
    <n v="15"/>
    <m/>
    <m/>
    <m/>
    <m/>
  </r>
  <r>
    <s v="AXF3361"/>
    <s v="M209I"/>
    <s v="X28350"/>
    <s v="COL"/>
    <s v="107"/>
    <s v="WHITE/BLACK"/>
    <x v="21"/>
    <s v="MED"/>
    <m/>
    <n v="8"/>
    <m/>
    <m/>
    <n v="8"/>
    <m/>
    <n v="1"/>
    <m/>
    <m/>
  </r>
  <r>
    <s v="AXD9287"/>
    <s v="B209"/>
    <s v="X28346"/>
    <s v="COL"/>
    <s v="106"/>
    <s v="WHITE/RED"/>
    <x v="22"/>
    <s v="MED"/>
    <m/>
    <n v="72"/>
    <m/>
    <m/>
    <n v="72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37"/>
    <m/>
    <m/>
    <n v="37"/>
    <m/>
    <n v="1"/>
    <m/>
    <m/>
  </r>
  <r>
    <s v="AXV6601"/>
    <s v="M774"/>
    <s v="XSM774"/>
    <s v="COL"/>
    <s v="017"/>
    <s v="BLACKENED ASH/INDIGO BERBER "/>
    <x v="1"/>
    <s v="LGE"/>
    <m/>
    <n v="23"/>
    <m/>
    <m/>
    <n v="23"/>
    <m/>
    <m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E3198"/>
    <s v="M774"/>
    <s v="XSM774"/>
    <s v="COL"/>
    <s v="017"/>
    <s v="BLACKENED ASH/INDIGO BERBER "/>
    <x v="1"/>
    <s v="LGE"/>
    <m/>
    <n v="60"/>
    <m/>
    <m/>
    <n v="60"/>
    <m/>
    <n v="1"/>
    <m/>
    <m/>
  </r>
  <r>
    <s v="AXD4871"/>
    <s v="M774"/>
    <s v="XSM774"/>
    <s v="COL"/>
    <s v="001"/>
    <s v="BLACK"/>
    <x v="1"/>
    <s v="MED"/>
    <m/>
    <n v="56"/>
    <m/>
    <m/>
    <n v="56"/>
    <m/>
    <n v="1"/>
    <m/>
    <m/>
  </r>
  <r>
    <s v="AXF7054"/>
    <s v="M774"/>
    <s v="XSM774"/>
    <s v="COL"/>
    <s v="017"/>
    <s v="BLACKENED ASH/INDIGO BERBER "/>
    <x v="1"/>
    <s v="MED"/>
    <m/>
    <n v="4"/>
    <m/>
    <m/>
    <n v="4"/>
    <m/>
    <m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F7054"/>
    <s v="M774"/>
    <s v="XSM774"/>
    <s v="COL"/>
    <s v="017"/>
    <s v="BLACKENED ASH/INDIGO BERBER "/>
    <x v="1"/>
    <s v="MED"/>
    <m/>
    <n v="30"/>
    <m/>
    <m/>
    <n v="30"/>
    <m/>
    <n v="1"/>
    <m/>
    <m/>
  </r>
  <r>
    <s v="AXV6606"/>
    <s v="M774"/>
    <s v="XSM774"/>
    <s v="COL"/>
    <s v="001"/>
    <s v="BLACK"/>
    <x v="1"/>
    <s v="MED"/>
    <m/>
    <n v="30"/>
    <m/>
    <m/>
    <n v="30"/>
    <m/>
    <m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60"/>
    <m/>
    <m/>
    <n v="60"/>
    <m/>
    <n v="1"/>
    <m/>
    <m/>
  </r>
  <r>
    <s v="AXF7054"/>
    <s v="M774"/>
    <s v="XSM774"/>
    <s v="COL"/>
    <s v="017"/>
    <s v="BLACKENED ASH/INDIGO BERBER "/>
    <x v="1"/>
    <s v="MED"/>
    <m/>
    <n v="60"/>
    <m/>
    <m/>
    <n v="60"/>
    <m/>
    <n v="1"/>
    <m/>
    <m/>
  </r>
  <r>
    <s v="AXF7054"/>
    <s v="M774"/>
    <s v="XSM774"/>
    <s v="COL"/>
    <s v="017"/>
    <s v="BLACKENED ASH/INDIGO BERBER "/>
    <x v="1"/>
    <s v="MED"/>
    <m/>
    <n v="60"/>
    <m/>
    <m/>
    <n v="60"/>
    <m/>
    <n v="1"/>
    <m/>
    <m/>
  </r>
  <r>
    <s v="AXF7054"/>
    <s v="M774"/>
    <s v="XSM774"/>
    <s v="COL"/>
    <s v="017"/>
    <s v="BLACKENED ASH/INDIGO BERBER "/>
    <x v="1"/>
    <s v="MED"/>
    <m/>
    <n v="60"/>
    <m/>
    <m/>
    <n v="60"/>
    <m/>
    <n v="1"/>
    <m/>
    <m/>
  </r>
  <r>
    <s v="AXF7054"/>
    <s v="M774"/>
    <s v="XSM774"/>
    <s v="COL"/>
    <s v="017"/>
    <s v="BLACKENED ASH/INDIGO BERBER "/>
    <x v="1"/>
    <s v="MED"/>
    <m/>
    <n v="60"/>
    <m/>
    <m/>
    <n v="60"/>
    <m/>
    <n v="1"/>
    <m/>
    <m/>
  </r>
  <r>
    <s v="AXE1313"/>
    <s v="M774"/>
    <s v="XSM774"/>
    <s v="COL"/>
    <s v="001"/>
    <s v="BLACK"/>
    <x v="1"/>
    <s v="SMA"/>
    <m/>
    <n v="60"/>
    <m/>
    <m/>
    <n v="60"/>
    <m/>
    <n v="1"/>
    <m/>
    <m/>
  </r>
  <r>
    <s v="AXE1313"/>
    <s v="M774"/>
    <s v="XSM774"/>
    <s v="COL"/>
    <s v="001"/>
    <s v="BLACK"/>
    <x v="1"/>
    <s v="SMA"/>
    <m/>
    <n v="60"/>
    <m/>
    <m/>
    <n v="60"/>
    <m/>
    <n v="1"/>
    <m/>
    <m/>
  </r>
  <r>
    <s v="AXV6601"/>
    <s v="M774"/>
    <s v="XSM774"/>
    <s v="COL"/>
    <s v="001"/>
    <s v="BLACK"/>
    <x v="1"/>
    <s v="LGE"/>
    <m/>
    <n v="60"/>
    <m/>
    <m/>
    <n v="60"/>
    <m/>
    <n v="1"/>
    <m/>
    <m/>
  </r>
  <r>
    <s v="AXD4870"/>
    <s v="M774"/>
    <s v="XSM774"/>
    <s v="COL"/>
    <s v="001"/>
    <s v="BLACK"/>
    <x v="1"/>
    <s v="LGE"/>
    <m/>
    <n v="60"/>
    <m/>
    <m/>
    <n v="60"/>
    <m/>
    <n v="1"/>
    <m/>
    <m/>
  </r>
  <r>
    <s v="AXE3197"/>
    <s v="M774"/>
    <s v="XSM774"/>
    <s v="COL"/>
    <s v="017"/>
    <s v="BLACKENED ASH/INDIGO BERBER "/>
    <x v="1"/>
    <s v="2XL"/>
    <m/>
    <n v="48"/>
    <m/>
    <m/>
    <n v="48"/>
    <m/>
    <n v="1"/>
    <m/>
    <m/>
  </r>
  <r>
    <s v="AXD4874"/>
    <s v="M774"/>
    <s v="XSM774"/>
    <s v="COL"/>
    <s v="001"/>
    <s v="BLACK"/>
    <x v="1"/>
    <s v="2XL"/>
    <m/>
    <n v="25"/>
    <m/>
    <m/>
    <n v="25"/>
    <m/>
    <n v="1"/>
    <m/>
    <m/>
  </r>
  <r>
    <s v="AXB5990"/>
    <s v="M774"/>
    <s v="XSM774"/>
    <s v="COL"/>
    <s v="001"/>
    <s v="BLACK"/>
    <x v="1"/>
    <s v="2XL"/>
    <m/>
    <n v="5"/>
    <m/>
    <m/>
    <n v="5"/>
    <m/>
    <m/>
    <m/>
    <m/>
  </r>
  <r>
    <s v="AXX9541"/>
    <s v="6533M"/>
    <s v="XSM774"/>
    <s v="COL"/>
    <s v="002"/>
    <s v="OXFORD"/>
    <x v="12"/>
    <s v="2XL"/>
    <m/>
    <n v="2"/>
    <m/>
    <m/>
    <n v="2"/>
    <m/>
    <m/>
    <m/>
    <m/>
  </r>
  <r>
    <s v="AXU3425"/>
    <s v="M774"/>
    <s v="XSM774"/>
    <s v="COL"/>
    <s v="017"/>
    <s v="BLACKENED ASH/INDIGO BERBER "/>
    <x v="1"/>
    <s v="2XL"/>
    <m/>
    <n v="16"/>
    <m/>
    <m/>
    <n v="16"/>
    <m/>
    <m/>
    <m/>
    <m/>
  </r>
  <r>
    <s v="AXU3425"/>
    <s v="M774"/>
    <s v="XSM774"/>
    <s v="COL"/>
    <s v="017"/>
    <s v="BLACKENED ASH/INDIGO BERBER "/>
    <x v="1"/>
    <s v="2XL"/>
    <m/>
    <n v="48"/>
    <m/>
    <m/>
    <n v="48"/>
    <m/>
    <n v="1"/>
    <m/>
    <m/>
  </r>
  <r>
    <s v="AXU3425"/>
    <s v="M774"/>
    <s v="XSM774"/>
    <s v="COL"/>
    <s v="017"/>
    <s v="BLACKENED ASH/INDIGO BERBER "/>
    <x v="1"/>
    <s v="2XL"/>
    <m/>
    <n v="48"/>
    <m/>
    <m/>
    <n v="48"/>
    <m/>
    <n v="1"/>
    <m/>
    <m/>
  </r>
  <r>
    <s v="AXU3425"/>
    <s v="M774"/>
    <s v="XSM774"/>
    <s v="COL"/>
    <s v="017"/>
    <s v="BLACKENED ASH/INDIGO BERBER "/>
    <x v="1"/>
    <s v="2XL"/>
    <m/>
    <n v="48"/>
    <m/>
    <m/>
    <n v="48"/>
    <m/>
    <n v="1"/>
    <m/>
    <m/>
  </r>
  <r>
    <s v="AXF7057"/>
    <s v="M774"/>
    <s v="XSM774"/>
    <s v="COL"/>
    <s v="017"/>
    <s v="BLACKENED ASH/INDIGO BERBER "/>
    <x v="1"/>
    <s v="2XL"/>
    <m/>
    <n v="48"/>
    <m/>
    <m/>
    <n v="48"/>
    <m/>
    <n v="1"/>
    <m/>
    <m/>
  </r>
  <r>
    <s v="AXF7057"/>
    <s v="M774"/>
    <s v="XSM774"/>
    <s v="COL"/>
    <s v="017"/>
    <s v="BLACKENED ASH/INDIGO BERBER "/>
    <x v="1"/>
    <s v="2XL"/>
    <m/>
    <n v="48"/>
    <m/>
    <m/>
    <n v="48"/>
    <m/>
    <n v="1"/>
    <m/>
    <m/>
  </r>
  <r>
    <s v="AXF7055"/>
    <s v="M774"/>
    <s v="XSM774"/>
    <s v="COL"/>
    <s v="017"/>
    <s v="BLACKENED ASH/INDIGO BERBER "/>
    <x v="1"/>
    <s v="SMA"/>
    <m/>
    <n v="21"/>
    <m/>
    <m/>
    <n v="21"/>
    <m/>
    <n v="1"/>
    <m/>
    <m/>
  </r>
  <r>
    <s v="AXE7313"/>
    <s v="M774"/>
    <s v="XSM774"/>
    <s v="COL"/>
    <s v="001"/>
    <s v="BLACK"/>
    <x v="1"/>
    <s v="SMA"/>
    <m/>
    <n v="19"/>
    <m/>
    <m/>
    <n v="19"/>
    <m/>
    <m/>
    <m/>
    <m/>
  </r>
  <r>
    <s v="AXU3400"/>
    <s v="M774"/>
    <s v="XSM774"/>
    <s v="COL"/>
    <s v="017"/>
    <s v="BLACKENED ASH/INDIGO BERBER "/>
    <x v="1"/>
    <s v="SMA"/>
    <m/>
    <n v="20"/>
    <m/>
    <m/>
    <n v="20"/>
    <m/>
    <m/>
    <m/>
    <m/>
  </r>
  <r>
    <s v="AXE1314"/>
    <s v="M774"/>
    <s v="XSM774"/>
    <s v="COL"/>
    <s v="001"/>
    <s v="BLACK"/>
    <x v="1"/>
    <s v="XLG"/>
    <m/>
    <n v="36"/>
    <m/>
    <m/>
    <n v="36"/>
    <m/>
    <n v="1"/>
    <m/>
    <m/>
  </r>
  <r>
    <s v="AXE1314"/>
    <s v="M774"/>
    <s v="XSM774"/>
    <s v="COL"/>
    <s v="001"/>
    <s v="BLACK"/>
    <x v="1"/>
    <s v="XLG"/>
    <m/>
    <n v="36"/>
    <m/>
    <m/>
    <n v="36"/>
    <m/>
    <n v="1"/>
    <m/>
    <m/>
  </r>
  <r>
    <s v="AXE1314"/>
    <s v="M774"/>
    <s v="XSM774"/>
    <s v="COL"/>
    <s v="001"/>
    <s v="BLACK"/>
    <x v="1"/>
    <s v="XLG"/>
    <m/>
    <n v="36"/>
    <m/>
    <m/>
    <n v="36"/>
    <m/>
    <n v="1"/>
    <m/>
    <m/>
  </r>
  <r>
    <s v="AXE1314"/>
    <s v="M774"/>
    <s v="XSM774"/>
    <s v="COL"/>
    <s v="001"/>
    <s v="BLACK"/>
    <x v="1"/>
    <s v="XLG"/>
    <m/>
    <n v="36"/>
    <m/>
    <m/>
    <n v="36"/>
    <m/>
    <n v="1"/>
    <m/>
    <m/>
  </r>
  <r>
    <s v="AXE1314"/>
    <s v="M774"/>
    <s v="XSM774"/>
    <s v="COL"/>
    <s v="001"/>
    <s v="BLACK"/>
    <x v="1"/>
    <s v="XLG"/>
    <m/>
    <n v="36"/>
    <m/>
    <m/>
    <n v="36"/>
    <m/>
    <n v="1"/>
    <m/>
    <m/>
  </r>
  <r>
    <s v="AXF7056"/>
    <s v="M774"/>
    <s v="XSM774"/>
    <s v="COL"/>
    <s v="017"/>
    <s v="BLACKENED ASH/INDIGO BERBER "/>
    <x v="1"/>
    <s v="XLG"/>
    <m/>
    <n v="36"/>
    <m/>
    <m/>
    <n v="36"/>
    <m/>
    <n v="1"/>
    <m/>
    <m/>
  </r>
  <r>
    <s v="AXD4873"/>
    <s v="M774"/>
    <s v="XSM774"/>
    <s v="COL"/>
    <s v="001"/>
    <s v="BLACK"/>
    <x v="1"/>
    <s v="XLG"/>
    <m/>
    <n v="36"/>
    <m/>
    <m/>
    <n v="36"/>
    <m/>
    <n v="1"/>
    <m/>
    <m/>
  </r>
  <r>
    <s v="AXD4873"/>
    <s v="M774"/>
    <s v="XSM774"/>
    <s v="COL"/>
    <s v="001"/>
    <s v="BLACK"/>
    <x v="1"/>
    <s v="XLG"/>
    <m/>
    <n v="36"/>
    <m/>
    <m/>
    <n v="36"/>
    <m/>
    <n v="1"/>
    <m/>
    <m/>
  </r>
  <r>
    <s v="AXD4873"/>
    <s v="M774"/>
    <s v="XSM774"/>
    <s v="COL"/>
    <s v="001"/>
    <s v="BLACK"/>
    <x v="1"/>
    <s v="XLG"/>
    <m/>
    <n v="36"/>
    <m/>
    <m/>
    <n v="36"/>
    <m/>
    <n v="1"/>
    <m/>
    <m/>
  </r>
  <r>
    <s v="AXD4873"/>
    <s v="M774"/>
    <s v="XSM774"/>
    <s v="COL"/>
    <s v="001"/>
    <s v="BLACK"/>
    <x v="1"/>
    <s v="XLG"/>
    <m/>
    <n v="36"/>
    <m/>
    <m/>
    <n v="36"/>
    <m/>
    <n v="1"/>
    <m/>
    <m/>
  </r>
  <r>
    <s v="AXX9548"/>
    <s v="6533M"/>
    <s v="XSM774"/>
    <s v="COL"/>
    <s v="002"/>
    <s v="OXFORD"/>
    <x v="12"/>
    <s v="XLG"/>
    <m/>
    <n v="27"/>
    <m/>
    <m/>
    <n v="27"/>
    <m/>
    <n v="1"/>
    <m/>
    <m/>
  </r>
  <r>
    <s v="AXD4873"/>
    <s v="M774"/>
    <s v="XSM774"/>
    <s v="COL"/>
    <s v="001"/>
    <s v="BLACK"/>
    <x v="1"/>
    <s v="XLG"/>
    <m/>
    <n v="9"/>
    <m/>
    <m/>
    <n v="9"/>
    <m/>
    <m/>
    <m/>
    <m/>
  </r>
  <r>
    <s v="AXV5989"/>
    <s v="M774"/>
    <s v="XSM774"/>
    <s v="COL"/>
    <s v="001"/>
    <s v="BLACK"/>
    <x v="1"/>
    <s v="XLG"/>
    <m/>
    <n v="14"/>
    <m/>
    <m/>
    <n v="14"/>
    <m/>
    <n v="1"/>
    <m/>
    <m/>
  </r>
  <r>
    <s v="AXE3196"/>
    <s v="M774"/>
    <s v="XSM774"/>
    <s v="COL"/>
    <s v="017"/>
    <s v="BLACKENED ASH/INDIGO BERBER "/>
    <x v="1"/>
    <s v="XLG"/>
    <m/>
    <n v="19"/>
    <m/>
    <m/>
    <n v="19"/>
    <m/>
    <m/>
    <m/>
    <m/>
  </r>
  <r>
    <s v="AXX9540"/>
    <s v="6533M"/>
    <s v="XSM774"/>
    <s v="COL"/>
    <s v="002"/>
    <s v="OXFORD"/>
    <x v="12"/>
    <s v="XLG"/>
    <m/>
    <n v="3"/>
    <m/>
    <m/>
    <n v="3"/>
    <m/>
    <m/>
    <m/>
    <m/>
  </r>
  <r>
    <s v="AXU8445"/>
    <s v="M058"/>
    <s v="XS173"/>
    <s v="COL"/>
    <s v="410"/>
    <s v="NAVY"/>
    <x v="8"/>
    <s v="LGE"/>
    <m/>
    <n v="25"/>
    <m/>
    <m/>
    <n v="25"/>
    <m/>
    <n v="1"/>
    <m/>
    <m/>
  </r>
  <r>
    <s v="AXT2509"/>
    <s v="M058"/>
    <s v="XS173"/>
    <s v="COL"/>
    <s v="603"/>
    <s v="MAROON"/>
    <x v="8"/>
    <s v="LGE"/>
    <m/>
    <n v="35"/>
    <m/>
    <m/>
    <n v="35"/>
    <m/>
    <m/>
    <m/>
    <m/>
  </r>
  <r>
    <s v="AXT2509"/>
    <s v="M058"/>
    <s v="XS173"/>
    <s v="COL"/>
    <s v="603"/>
    <s v="MAROON"/>
    <x v="8"/>
    <s v="LGE"/>
    <m/>
    <n v="60"/>
    <m/>
    <m/>
    <n v="60"/>
    <m/>
    <n v="1"/>
    <m/>
    <m/>
  </r>
  <r>
    <s v="AXT2509"/>
    <s v="M058"/>
    <s v="XS173"/>
    <s v="COL"/>
    <s v="603"/>
    <s v="MAROON"/>
    <x v="8"/>
    <s v="LGE"/>
    <m/>
    <n v="11"/>
    <m/>
    <m/>
    <n v="11"/>
    <m/>
    <n v="1"/>
    <m/>
    <m/>
  </r>
  <r>
    <s v="AXZ4719"/>
    <s v="M059"/>
    <s v="XS173"/>
    <s v="COL"/>
    <s v="603"/>
    <s v="MAROON"/>
    <x v="8"/>
    <s v="LGE"/>
    <m/>
    <n v="49"/>
    <m/>
    <m/>
    <n v="49"/>
    <m/>
    <m/>
    <m/>
    <m/>
  </r>
  <r>
    <s v="AXZ4719"/>
    <s v="M059"/>
    <s v="XS173"/>
    <s v="COL"/>
    <s v="603"/>
    <s v="MAROON"/>
    <x v="8"/>
    <s v="LGE"/>
    <m/>
    <n v="60"/>
    <m/>
    <m/>
    <n v="60"/>
    <m/>
    <n v="1"/>
    <m/>
    <m/>
  </r>
  <r>
    <s v="AXC1320"/>
    <s v="M058"/>
    <s v="XS173"/>
    <s v="COL"/>
    <s v="603"/>
    <s v="MAROON"/>
    <x v="8"/>
    <s v="LGE"/>
    <m/>
    <n v="47"/>
    <m/>
    <m/>
    <n v="47"/>
    <m/>
    <n v="1"/>
    <m/>
    <m/>
  </r>
  <r>
    <s v="AXW8229"/>
    <s v="M059"/>
    <s v="XS173"/>
    <s v="COL"/>
    <s v="301"/>
    <s v="DK GREEN"/>
    <x v="8"/>
    <s v="LGE"/>
    <m/>
    <n v="5"/>
    <m/>
    <m/>
    <n v="5"/>
    <m/>
    <m/>
    <m/>
    <m/>
  </r>
  <r>
    <s v="AXU8445"/>
    <s v="M058"/>
    <s v="XS173"/>
    <s v="COL"/>
    <s v="410"/>
    <s v="NAVY"/>
    <x v="8"/>
    <s v="LGE"/>
    <m/>
    <n v="8"/>
    <m/>
    <m/>
    <n v="8"/>
    <m/>
    <m/>
    <m/>
    <m/>
  </r>
  <r>
    <s v="AXV2448"/>
    <s v="M058"/>
    <s v="XS173"/>
    <s v="COL"/>
    <s v="603"/>
    <s v="MAROON"/>
    <x v="8"/>
    <s v="LGE"/>
    <m/>
    <n v="60"/>
    <m/>
    <m/>
    <n v="60"/>
    <m/>
    <n v="1"/>
    <m/>
    <m/>
  </r>
  <r>
    <s v="AXE8144"/>
    <s v="M059"/>
    <s v="XS173"/>
    <s v="COL"/>
    <s v="603"/>
    <s v="MAROON"/>
    <x v="8"/>
    <s v="LGE"/>
    <m/>
    <n v="15"/>
    <m/>
    <m/>
    <n v="15"/>
    <m/>
    <n v="1"/>
    <m/>
    <m/>
  </r>
  <r>
    <s v="AXV2448"/>
    <s v="M058"/>
    <s v="XS173"/>
    <s v="COL"/>
    <s v="603"/>
    <s v="MAROON"/>
    <x v="8"/>
    <s v="LGE"/>
    <m/>
    <n v="20"/>
    <m/>
    <m/>
    <n v="20"/>
    <m/>
    <m/>
    <m/>
    <m/>
  </r>
  <r>
    <s v="AXT4981"/>
    <s v="M059"/>
    <s v="XS173"/>
    <s v="COL"/>
    <s v="410"/>
    <s v="NAVY"/>
    <x v="8"/>
    <s v="LGE"/>
    <m/>
    <n v="25"/>
    <m/>
    <m/>
    <n v="25"/>
    <m/>
    <m/>
    <m/>
    <m/>
  </r>
  <r>
    <s v="AXT4981"/>
    <s v="M059"/>
    <s v="XS173"/>
    <s v="COL"/>
    <s v="410"/>
    <s v="NAVY"/>
    <x v="8"/>
    <s v="LGE"/>
    <m/>
    <n v="30"/>
    <m/>
    <m/>
    <n v="30"/>
    <m/>
    <n v="1"/>
    <m/>
    <m/>
  </r>
  <r>
    <s v="AXE9962"/>
    <s v="061M"/>
    <s v="XS173"/>
    <s v="COL"/>
    <s v="430"/>
    <s v="ROYAL"/>
    <x v="9"/>
    <s v="LGE"/>
    <m/>
    <n v="17"/>
    <m/>
    <m/>
    <n v="17"/>
    <m/>
    <m/>
    <m/>
    <m/>
  </r>
  <r>
    <s v="AXC1320"/>
    <s v="M058"/>
    <s v="XS173"/>
    <s v="COL"/>
    <s v="603"/>
    <s v="MAROON"/>
    <x v="8"/>
    <s v="LGE"/>
    <m/>
    <n v="13"/>
    <m/>
    <m/>
    <n v="13"/>
    <m/>
    <m/>
    <m/>
    <m/>
  </r>
  <r>
    <s v="AXT2511"/>
    <s v="M058"/>
    <s v="XS173"/>
    <s v="COL"/>
    <s v="620"/>
    <s v="RED"/>
    <x v="8"/>
    <s v="MED"/>
    <m/>
    <n v="60"/>
    <m/>
    <m/>
    <n v="60"/>
    <m/>
    <n v="1"/>
    <m/>
    <m/>
  </r>
  <r>
    <s v="AXT2488"/>
    <s v="M059"/>
    <s v="XS173"/>
    <s v="COL"/>
    <s v="410"/>
    <s v="NAVY"/>
    <x v="8"/>
    <s v="MED"/>
    <m/>
    <n v="18"/>
    <m/>
    <m/>
    <n v="18"/>
    <m/>
    <n v="1"/>
    <m/>
    <m/>
  </r>
  <r>
    <s v="AXZ8542"/>
    <s v="061M"/>
    <s v="XS173"/>
    <s v="COL"/>
    <s v="301"/>
    <s v="DK GREEN"/>
    <x v="9"/>
    <s v="MED"/>
    <m/>
    <n v="29"/>
    <m/>
    <m/>
    <n v="29"/>
    <m/>
    <m/>
    <m/>
    <m/>
  </r>
  <r>
    <s v="AXU4715"/>
    <s v="061M"/>
    <s v="XS173"/>
    <s v="COL"/>
    <s v="430"/>
    <s v="ROYAL"/>
    <x v="9"/>
    <s v="MED"/>
    <m/>
    <n v="13"/>
    <m/>
    <m/>
    <n v="13"/>
    <m/>
    <m/>
    <m/>
    <m/>
  </r>
  <r>
    <s v="AXU4715"/>
    <s v="061M"/>
    <s v="XS173"/>
    <s v="COL"/>
    <s v="430"/>
    <s v="ROYAL"/>
    <x v="9"/>
    <s v="MED"/>
    <m/>
    <n v="20"/>
    <m/>
    <m/>
    <n v="20"/>
    <m/>
    <n v="1"/>
    <m/>
    <m/>
  </r>
  <r>
    <s v="AXZ1468"/>
    <s v="064M"/>
    <s v="XS173"/>
    <s v="COL"/>
    <s v="410"/>
    <s v="NAVY"/>
    <x v="8"/>
    <s v="MED"/>
    <m/>
    <n v="35"/>
    <m/>
    <m/>
    <n v="35"/>
    <m/>
    <m/>
    <m/>
    <m/>
  </r>
  <r>
    <s v="AXT2556"/>
    <s v="061M"/>
    <s v="XS173"/>
    <s v="COL"/>
    <s v="410"/>
    <s v="NAVY"/>
    <x v="9"/>
    <s v="MED"/>
    <m/>
    <n v="3"/>
    <m/>
    <m/>
    <n v="3"/>
    <m/>
    <m/>
    <m/>
    <m/>
  </r>
  <r>
    <s v="AXX3216"/>
    <s v="060M"/>
    <s v="XS173"/>
    <s v="COL"/>
    <s v="410"/>
    <s v="NAVY"/>
    <x v="9"/>
    <s v="MED"/>
    <m/>
    <n v="2"/>
    <m/>
    <m/>
    <n v="2"/>
    <m/>
    <m/>
    <m/>
    <m/>
  </r>
  <r>
    <s v="AX7F464"/>
    <s v="M714"/>
    <s v="XSM714"/>
    <s v="COL"/>
    <s v="002"/>
    <s v="OXFORD"/>
    <x v="0"/>
    <s v="2XL"/>
    <m/>
    <n v="30"/>
    <m/>
    <m/>
    <n v="30"/>
    <m/>
    <n v="1"/>
    <m/>
    <m/>
  </r>
  <r>
    <s v="AX7F464"/>
    <s v="M714"/>
    <s v="XSM714"/>
    <s v="COL"/>
    <s v="002"/>
    <s v="OXFORD"/>
    <x v="0"/>
    <s v="2XL"/>
    <m/>
    <n v="30"/>
    <m/>
    <m/>
    <n v="30"/>
    <m/>
    <n v="1"/>
    <m/>
    <m/>
  </r>
  <r>
    <s v="AXX3222"/>
    <s v="061M"/>
    <s v="XS173"/>
    <s v="COL"/>
    <s v="603"/>
    <s v="MAROON"/>
    <x v="9"/>
    <s v="MED"/>
    <m/>
    <n v="22"/>
    <m/>
    <m/>
    <n v="22"/>
    <m/>
    <n v="1"/>
    <m/>
    <m/>
  </r>
  <r>
    <s v="AXU4716"/>
    <s v="061M"/>
    <s v="XS173"/>
    <s v="COL"/>
    <s v="603"/>
    <s v="MAROON"/>
    <x v="9"/>
    <s v="MED"/>
    <m/>
    <n v="10"/>
    <m/>
    <m/>
    <n v="10"/>
    <m/>
    <m/>
    <m/>
    <m/>
  </r>
  <r>
    <s v="AXT2488"/>
    <s v="M058"/>
    <s v="XS173"/>
    <s v="COL"/>
    <s v="410"/>
    <s v="NAVY"/>
    <x v="8"/>
    <s v="MED"/>
    <m/>
    <n v="28"/>
    <m/>
    <m/>
    <n v="28"/>
    <m/>
    <m/>
    <m/>
    <m/>
  </r>
  <r>
    <s v="AXT2493"/>
    <s v="M059"/>
    <s v="XS173"/>
    <s v="COL"/>
    <s v="620"/>
    <s v="RED"/>
    <x v="8"/>
    <s v="2XL"/>
    <m/>
    <n v="24"/>
    <m/>
    <m/>
    <n v="24"/>
    <m/>
    <n v="1"/>
    <m/>
    <m/>
  </r>
  <r>
    <s v="AXU4712"/>
    <s v="061M"/>
    <s v="XS173"/>
    <s v="COL"/>
    <s v="301"/>
    <s v="DK GREEN"/>
    <x v="9"/>
    <s v="2XL"/>
    <m/>
    <n v="1"/>
    <m/>
    <m/>
    <n v="1"/>
    <m/>
    <m/>
    <m/>
    <m/>
  </r>
  <r>
    <s v="AXW9004"/>
    <s v="060M"/>
    <s v="XS173"/>
    <s v="COL"/>
    <s v="430"/>
    <s v="ROYAL"/>
    <x v="9"/>
    <s v="2XL"/>
    <m/>
    <n v="35"/>
    <m/>
    <m/>
    <n v="35"/>
    <m/>
    <m/>
    <m/>
    <m/>
  </r>
  <r>
    <s v="AXE8156"/>
    <s v="M059"/>
    <s v="XS173"/>
    <s v="COL"/>
    <s v="620"/>
    <s v="RED"/>
    <x v="8"/>
    <s v="2XL"/>
    <m/>
    <n v="9"/>
    <m/>
    <m/>
    <n v="9"/>
    <m/>
    <n v="1"/>
    <m/>
    <m/>
  </r>
  <r>
    <s v="AXX3218"/>
    <s v="061M"/>
    <s v="XS173"/>
    <s v="COL"/>
    <s v="410"/>
    <s v="NAVY"/>
    <x v="9"/>
    <s v="2XL"/>
    <m/>
    <n v="6"/>
    <m/>
    <m/>
    <n v="6"/>
    <m/>
    <m/>
    <m/>
    <m/>
  </r>
  <r>
    <s v="AXF6740"/>
    <s v="060M"/>
    <s v="XS173"/>
    <s v="COL"/>
    <s v="410"/>
    <s v="NAVY"/>
    <x v="9"/>
    <s v="2XL"/>
    <m/>
    <n v="30"/>
    <m/>
    <m/>
    <n v="30"/>
    <m/>
    <m/>
    <m/>
    <m/>
  </r>
  <r>
    <s v="AXT2493"/>
    <s v="M059"/>
    <s v="XS173"/>
    <s v="COL"/>
    <s v="620"/>
    <s v="RED"/>
    <x v="8"/>
    <s v="2XL"/>
    <m/>
    <n v="15"/>
    <m/>
    <m/>
    <n v="15"/>
    <m/>
    <m/>
    <m/>
    <m/>
  </r>
  <r>
    <s v="AX7F423"/>
    <s v="M058"/>
    <s v="XS173"/>
    <s v="COL"/>
    <s v="620"/>
    <s v="RED"/>
    <x v="8"/>
    <s v="SMA"/>
    <m/>
    <n v="60"/>
    <m/>
    <m/>
    <n v="60"/>
    <m/>
    <n v="1"/>
    <m/>
    <m/>
  </r>
  <r>
    <s v="AX7F331"/>
    <s v="060M"/>
    <s v="XS173"/>
    <s v="COL"/>
    <s v="430"/>
    <s v="ROYAL"/>
    <x v="9"/>
    <s v="SMA"/>
    <m/>
    <n v="60"/>
    <m/>
    <m/>
    <n v="60"/>
    <m/>
    <n v="1"/>
    <m/>
    <m/>
  </r>
  <r>
    <s v="AXT2492"/>
    <s v="M059"/>
    <s v="XS173"/>
    <s v="COL"/>
    <s v="620"/>
    <s v="RED"/>
    <x v="8"/>
    <s v="XLG"/>
    <m/>
    <n v="48"/>
    <m/>
    <m/>
    <n v="48"/>
    <m/>
    <n v="1"/>
    <m/>
    <m/>
  </r>
  <r>
    <s v="AXW9003"/>
    <s v="061M"/>
    <s v="XS173"/>
    <s v="COL"/>
    <s v="430"/>
    <s v="ROYAL"/>
    <x v="9"/>
    <s v="XLG"/>
    <m/>
    <n v="48"/>
    <m/>
    <m/>
    <n v="48"/>
    <m/>
    <n v="1"/>
    <m/>
    <m/>
  </r>
  <r>
    <s v="AXT2492"/>
    <s v="M059"/>
    <s v="XS173"/>
    <s v="COL"/>
    <s v="620"/>
    <s v="RED"/>
    <x v="8"/>
    <s v="XLG"/>
    <m/>
    <n v="33"/>
    <m/>
    <m/>
    <n v="33"/>
    <m/>
    <n v="1"/>
    <m/>
    <m/>
  </r>
  <r>
    <s v="AXW9003"/>
    <s v="061M"/>
    <s v="XS173"/>
    <s v="COL"/>
    <s v="430"/>
    <s v="ROYAL"/>
    <x v="9"/>
    <s v="XLG"/>
    <m/>
    <n v="15"/>
    <m/>
    <m/>
    <n v="15"/>
    <m/>
    <m/>
    <m/>
    <m/>
  </r>
  <r>
    <s v="AXE8148"/>
    <s v="M059"/>
    <s v="XS173"/>
    <s v="COL"/>
    <s v="603"/>
    <s v="MAROON"/>
    <x v="8"/>
    <s v="SMA"/>
    <m/>
    <n v="36"/>
    <m/>
    <m/>
    <n v="36"/>
    <m/>
    <n v="1"/>
    <m/>
    <m/>
  </r>
  <r>
    <s v="AX7F423"/>
    <s v="M058"/>
    <s v="XS173"/>
    <s v="COL"/>
    <s v="620"/>
    <s v="RED"/>
    <x v="8"/>
    <s v="SMA"/>
    <m/>
    <n v="24"/>
    <m/>
    <m/>
    <n v="24"/>
    <m/>
    <m/>
    <m/>
    <m/>
  </r>
  <r>
    <s v="AXE8154"/>
    <s v="M059"/>
    <s v="XS173"/>
    <s v="COL"/>
    <s v="620"/>
    <s v="RED"/>
    <x v="8"/>
    <s v="SMA"/>
    <m/>
    <n v="44"/>
    <m/>
    <m/>
    <n v="44"/>
    <m/>
    <n v="1"/>
    <m/>
    <m/>
  </r>
  <r>
    <s v="AX7F331"/>
    <s v="060M"/>
    <s v="XS173"/>
    <s v="COL"/>
    <s v="430"/>
    <s v="ROYAL"/>
    <x v="9"/>
    <s v="SMA"/>
    <m/>
    <n v="16"/>
    <m/>
    <m/>
    <n v="16"/>
    <m/>
    <m/>
    <m/>
    <m/>
  </r>
  <r>
    <s v="AXX3221"/>
    <s v="061M"/>
    <s v="XS173"/>
    <s v="COL"/>
    <s v="430"/>
    <s v="ROYAL"/>
    <x v="9"/>
    <s v="SMA"/>
    <m/>
    <n v="36"/>
    <m/>
    <m/>
    <n v="36"/>
    <m/>
    <n v="1"/>
    <m/>
    <m/>
  </r>
  <r>
    <s v="AXE8154"/>
    <s v="M059"/>
    <s v="XS173"/>
    <s v="COL"/>
    <s v="620"/>
    <s v="RED"/>
    <x v="8"/>
    <s v="SMA"/>
    <m/>
    <n v="24"/>
    <m/>
    <m/>
    <n v="24"/>
    <m/>
    <m/>
    <m/>
    <m/>
  </r>
  <r>
    <s v="AXY3142"/>
    <s v="060B"/>
    <s v="XS060B"/>
    <s v="COL"/>
    <s v="410"/>
    <s v="NAVY"/>
    <x v="3"/>
    <s v="SMA"/>
    <m/>
    <n v="10"/>
    <m/>
    <m/>
    <n v="10"/>
    <m/>
    <n v="1"/>
    <m/>
    <m/>
  </r>
  <r>
    <s v="AXY8396"/>
    <s v="B068"/>
    <s v="XS060B"/>
    <s v="COL"/>
    <s v="710"/>
    <s v="LT GOLD"/>
    <x v="42"/>
    <s v="SMA"/>
    <m/>
    <n v="2"/>
    <m/>
    <m/>
    <n v="2"/>
    <m/>
    <m/>
    <m/>
    <m/>
  </r>
  <r>
    <s v="AXF6733"/>
    <s v="060B"/>
    <s v="XS060B"/>
    <s v="COL"/>
    <s v="410"/>
    <s v="NAVY"/>
    <x v="3"/>
    <s v="SMA"/>
    <m/>
    <n v="52"/>
    <m/>
    <m/>
    <n v="52"/>
    <m/>
    <m/>
    <m/>
    <m/>
  </r>
  <r>
    <s v="AXX3173"/>
    <s v="B058"/>
    <s v="XS060B"/>
    <s v="COL"/>
    <s v="603"/>
    <s v="MAROON"/>
    <x v="4"/>
    <s v="SMA"/>
    <m/>
    <n v="2"/>
    <m/>
    <m/>
    <n v="2"/>
    <m/>
    <m/>
    <m/>
    <m/>
  </r>
  <r>
    <s v="AXX8604"/>
    <s v="B058"/>
    <s v="XS060B"/>
    <s v="COL"/>
    <s v="603"/>
    <s v="MAROON"/>
    <x v="4"/>
    <s v="SMA"/>
    <m/>
    <n v="1"/>
    <m/>
    <m/>
    <n v="1"/>
    <m/>
    <m/>
    <m/>
    <m/>
  </r>
  <r>
    <s v="AX7F390"/>
    <s v="B058"/>
    <s v="XS060B"/>
    <s v="COL"/>
    <s v="620"/>
    <s v="RED"/>
    <x v="4"/>
    <s v="SMA"/>
    <m/>
    <n v="3"/>
    <m/>
    <m/>
    <n v="3"/>
    <m/>
    <m/>
    <m/>
    <m/>
  </r>
  <r>
    <s v="AXF4671"/>
    <s v="B058"/>
    <s v="XS060B"/>
    <s v="COL"/>
    <s v="410"/>
    <s v="NAVY"/>
    <x v="4"/>
    <s v="SMA"/>
    <m/>
    <n v="2"/>
    <m/>
    <m/>
    <n v="2"/>
    <m/>
    <m/>
    <m/>
    <m/>
  </r>
  <r>
    <s v="AXF4669"/>
    <s v="B058"/>
    <s v="XS060B"/>
    <s v="COL"/>
    <s v="410"/>
    <s v="NAVY"/>
    <x v="4"/>
    <s v="LGE"/>
    <m/>
    <n v="21"/>
    <m/>
    <m/>
    <n v="21"/>
    <m/>
    <n v="1"/>
    <m/>
    <m/>
  </r>
  <r>
    <s v="AXU8847"/>
    <s v="060B"/>
    <s v="XS060B"/>
    <s v="COL"/>
    <s v="410"/>
    <s v="NAVY"/>
    <x v="3"/>
    <s v="LGE"/>
    <m/>
    <n v="20"/>
    <m/>
    <m/>
    <n v="20"/>
    <m/>
    <m/>
    <m/>
    <m/>
  </r>
  <r>
    <s v="AXX3203"/>
    <s v="060B"/>
    <s v="XS060B"/>
    <s v="COL"/>
    <s v="410"/>
    <s v="NAVY"/>
    <x v="3"/>
    <s v="LGE"/>
    <m/>
    <n v="7"/>
    <m/>
    <m/>
    <n v="7"/>
    <m/>
    <m/>
    <m/>
    <m/>
  </r>
  <r>
    <s v="AXT2500"/>
    <s v="060B"/>
    <s v="XS060B"/>
    <s v="COL"/>
    <s v="410"/>
    <s v="NAVY"/>
    <x v="3"/>
    <s v="LGE"/>
    <m/>
    <n v="16"/>
    <m/>
    <m/>
    <n v="16"/>
    <m/>
    <m/>
    <m/>
    <m/>
  </r>
  <r>
    <s v="AXX3201"/>
    <s v="060B"/>
    <s v="XS060B"/>
    <s v="COL"/>
    <s v="410"/>
    <s v="NAVY"/>
    <x v="3"/>
    <s v="LGE"/>
    <m/>
    <n v="5"/>
    <m/>
    <m/>
    <n v="5"/>
    <m/>
    <m/>
    <m/>
    <m/>
  </r>
  <r>
    <s v="AXT2505"/>
    <s v="B058"/>
    <s v="XS060B"/>
    <s v="COL"/>
    <s v="603"/>
    <s v="MAROON"/>
    <x v="4"/>
    <s v="LGE"/>
    <m/>
    <n v="3"/>
    <m/>
    <m/>
    <n v="3"/>
    <m/>
    <m/>
    <m/>
    <m/>
  </r>
  <r>
    <s v="AXX8417"/>
    <s v="060B"/>
    <s v="XS060B"/>
    <s v="COL"/>
    <s v="410"/>
    <s v="NAVY"/>
    <x v="3"/>
    <s v="MED"/>
    <m/>
    <n v="10"/>
    <m/>
    <m/>
    <n v="10"/>
    <m/>
    <n v="1"/>
    <m/>
    <m/>
  </r>
  <r>
    <s v="AXY7603"/>
    <s v="B068"/>
    <s v="XS060B"/>
    <s v="COL"/>
    <s v="410"/>
    <s v="NAVY"/>
    <x v="42"/>
    <s v="MED"/>
    <m/>
    <n v="12"/>
    <m/>
    <m/>
    <n v="12"/>
    <m/>
    <m/>
    <m/>
    <m/>
  </r>
  <r>
    <s v="AXT2496"/>
    <s v="B058"/>
    <s v="XS060B"/>
    <s v="COL"/>
    <s v="301"/>
    <s v="DK GREEN"/>
    <x v="4"/>
    <s v="MED"/>
    <m/>
    <n v="15"/>
    <m/>
    <m/>
    <n v="15"/>
    <m/>
    <m/>
    <m/>
    <m/>
  </r>
  <r>
    <s v="AXT2502"/>
    <s v="B058"/>
    <s v="XS060B"/>
    <s v="COL"/>
    <s v="410"/>
    <s v="NAVY"/>
    <x v="4"/>
    <s v="MED"/>
    <m/>
    <n v="23"/>
    <m/>
    <m/>
    <n v="23"/>
    <m/>
    <m/>
    <m/>
    <m/>
  </r>
  <r>
    <s v="AXT2501"/>
    <s v="060B"/>
    <s v="XS060B"/>
    <s v="COL"/>
    <s v="410"/>
    <s v="NAVY"/>
    <x v="3"/>
    <s v="MED"/>
    <m/>
    <n v="7"/>
    <m/>
    <m/>
    <n v="7"/>
    <m/>
    <m/>
    <m/>
    <m/>
  </r>
  <r>
    <s v="AXT2497"/>
    <s v="B058"/>
    <s v="XS060B"/>
    <s v="COL"/>
    <s v="301"/>
    <s v="DK GREEN"/>
    <x v="4"/>
    <s v="MED"/>
    <m/>
    <n v="5"/>
    <m/>
    <m/>
    <n v="5"/>
    <m/>
    <m/>
    <m/>
    <m/>
  </r>
  <r>
    <s v="AXU4671"/>
    <s v="B058"/>
    <s v="XS060B"/>
    <s v="COL"/>
    <s v="301"/>
    <s v="DK GREEN"/>
    <x v="4"/>
    <s v="MED"/>
    <m/>
    <n v="60"/>
    <m/>
    <m/>
    <n v="60"/>
    <m/>
    <n v="1"/>
    <m/>
    <m/>
  </r>
  <r>
    <s v="AXU4671"/>
    <s v="M058"/>
    <s v="XS173"/>
    <s v="COL"/>
    <s v="603"/>
    <s v="MAROON"/>
    <x v="8"/>
    <s v="MED"/>
    <m/>
    <n v="38"/>
    <m/>
    <m/>
    <n v="38"/>
    <m/>
    <n v="1"/>
    <m/>
    <m/>
  </r>
  <r>
    <s v="AXE8146"/>
    <s v="M059"/>
    <s v="XS173"/>
    <s v="COL"/>
    <s v="603"/>
    <s v="MAROON"/>
    <x v="8"/>
    <s v="MED"/>
    <m/>
    <n v="7"/>
    <m/>
    <m/>
    <n v="7"/>
    <m/>
    <m/>
    <m/>
    <m/>
  </r>
  <r>
    <s v="AXZ1470"/>
    <s v="064M"/>
    <s v="XS173"/>
    <s v="COL"/>
    <s v="430"/>
    <s v="ROYAL"/>
    <x v="8"/>
    <s v="MED"/>
    <m/>
    <n v="9"/>
    <m/>
    <m/>
    <n v="9"/>
    <m/>
    <m/>
    <m/>
    <m/>
  </r>
  <r>
    <s v="AXX3222"/>
    <s v="061M"/>
    <s v="XS173"/>
    <s v="COL"/>
    <s v="603"/>
    <s v="MAROON"/>
    <x v="9"/>
    <s v="MED"/>
    <m/>
    <n v="6"/>
    <m/>
    <m/>
    <n v="6"/>
    <m/>
    <m/>
    <m/>
    <m/>
  </r>
  <r>
    <s v="AXU1835"/>
    <s v="M774"/>
    <s v="XSM774"/>
    <s v="COL"/>
    <s v="001"/>
    <s v="BLACK"/>
    <x v="1"/>
    <s v="XLG"/>
    <m/>
    <n v="13"/>
    <m/>
    <m/>
    <n v="13"/>
    <m/>
    <n v="1"/>
    <m/>
    <m/>
  </r>
  <r>
    <s v="AXU1847"/>
    <s v="M774"/>
    <s v="XSM774"/>
    <s v="COL"/>
    <s v="001"/>
    <s v="BLACK"/>
    <x v="1"/>
    <s v="XLG"/>
    <m/>
    <n v="23"/>
    <m/>
    <m/>
    <n v="23"/>
    <m/>
    <m/>
    <m/>
    <m/>
  </r>
  <r>
    <s v="AXD4873"/>
    <s v="M774"/>
    <s v="XSM774"/>
    <s v="COL"/>
    <s v="001"/>
    <s v="BLACK"/>
    <x v="1"/>
    <s v="XLG"/>
    <m/>
    <n v="8"/>
    <m/>
    <m/>
    <n v="8"/>
    <m/>
    <n v="1"/>
    <m/>
    <m/>
  </r>
  <r>
    <s v="AXE1314"/>
    <s v="M774"/>
    <s v="XSM774"/>
    <s v="COL"/>
    <s v="001"/>
    <s v="BLACK"/>
    <x v="1"/>
    <s v="XLG"/>
    <m/>
    <n v="6"/>
    <m/>
    <m/>
    <n v="6"/>
    <m/>
    <m/>
    <m/>
    <m/>
  </r>
  <r>
    <s v="AXF7056"/>
    <s v="M774"/>
    <s v="XSM774"/>
    <s v="COL"/>
    <s v="017"/>
    <s v="BLACKENED ASH/INDIGO BERBER "/>
    <x v="1"/>
    <s v="XLG"/>
    <m/>
    <n v="11"/>
    <m/>
    <m/>
    <n v="11"/>
    <m/>
    <m/>
    <m/>
    <m/>
  </r>
  <r>
    <s v="AXV6644"/>
    <s v="M774"/>
    <s v="XSM774"/>
    <s v="COL"/>
    <s v="001"/>
    <s v="BLACK"/>
    <x v="1"/>
    <s v="XLG"/>
    <m/>
    <n v="11"/>
    <m/>
    <m/>
    <n v="11"/>
    <m/>
    <m/>
    <m/>
    <m/>
  </r>
  <r>
    <s v="AXV6644"/>
    <s v="M774"/>
    <s v="XSM774"/>
    <s v="COL"/>
    <s v="001"/>
    <s v="BLACK"/>
    <x v="1"/>
    <s v="XLG"/>
    <m/>
    <n v="36"/>
    <m/>
    <m/>
    <n v="36"/>
    <m/>
    <n v="1"/>
    <m/>
    <m/>
  </r>
  <r>
    <s v="AXV6644"/>
    <s v="M774"/>
    <s v="XSM774"/>
    <s v="COL"/>
    <s v="001"/>
    <s v="BLACK"/>
    <x v="1"/>
    <s v="XLG"/>
    <m/>
    <n v="36"/>
    <m/>
    <m/>
    <n v="36"/>
    <m/>
    <n v="1"/>
    <m/>
    <m/>
  </r>
  <r>
    <s v="AXU1835"/>
    <s v="M774"/>
    <s v="XSM774"/>
    <s v="COL"/>
    <s v="001"/>
    <s v="BLACK"/>
    <x v="1"/>
    <s v="XLG"/>
    <m/>
    <n v="36"/>
    <m/>
    <m/>
    <n v="36"/>
    <m/>
    <n v="1"/>
    <m/>
    <m/>
  </r>
  <r>
    <s v="AXU1847"/>
    <s v="M774"/>
    <s v="XSM774"/>
    <s v="COL"/>
    <s v="001"/>
    <s v="BLACK"/>
    <x v="1"/>
    <s v="XLG"/>
    <m/>
    <n v="36"/>
    <m/>
    <m/>
    <n v="36"/>
    <m/>
    <n v="1"/>
    <m/>
    <m/>
  </r>
  <r>
    <s v="AXV6644"/>
    <s v="M774"/>
    <s v="XSM774"/>
    <s v="COL"/>
    <s v="001"/>
    <s v="BLACK"/>
    <x v="1"/>
    <s v="XLG"/>
    <m/>
    <n v="13"/>
    <m/>
    <m/>
    <n v="13"/>
    <m/>
    <n v="1"/>
    <m/>
    <m/>
  </r>
  <r>
    <s v="AXU1835"/>
    <s v="M774"/>
    <s v="XSM774"/>
    <s v="COL"/>
    <s v="001"/>
    <s v="BLACK"/>
    <x v="1"/>
    <s v="XLG"/>
    <m/>
    <n v="23"/>
    <m/>
    <m/>
    <n v="23"/>
    <m/>
    <m/>
    <m/>
    <m/>
  </r>
  <r>
    <s v="AX7F331"/>
    <s v="060M"/>
    <s v="XS173"/>
    <s v="COL"/>
    <s v="430"/>
    <s v="ROYAL"/>
    <x v="9"/>
    <s v="SMA"/>
    <m/>
    <n v="54"/>
    <m/>
    <m/>
    <n v="54"/>
    <m/>
    <n v="1"/>
    <m/>
    <m/>
  </r>
  <r>
    <s v="AXT2557"/>
    <s v="061M"/>
    <s v="XS173"/>
    <s v="COL"/>
    <s v="410"/>
    <s v="NAVY"/>
    <x v="9"/>
    <s v="SMA"/>
    <m/>
    <n v="6"/>
    <m/>
    <m/>
    <n v="6"/>
    <m/>
    <m/>
    <m/>
    <m/>
  </r>
  <r>
    <s v="AXF4671"/>
    <s v="B058"/>
    <s v="XS060B"/>
    <s v="COL"/>
    <s v="410"/>
    <s v="NAVY"/>
    <x v="4"/>
    <s v="SMA"/>
    <m/>
    <n v="35"/>
    <m/>
    <m/>
    <n v="35"/>
    <m/>
    <n v="1"/>
    <m/>
    <m/>
  </r>
  <r>
    <s v="AXE8178"/>
    <s v="060B"/>
    <s v="XS060B"/>
    <s v="COL"/>
    <s v="410"/>
    <s v="NAVY"/>
    <x v="3"/>
    <s v="SMA"/>
    <m/>
    <n v="11"/>
    <m/>
    <m/>
    <n v="11"/>
    <m/>
    <m/>
    <m/>
    <m/>
  </r>
  <r>
    <s v="AXZ4706"/>
    <s v="060B"/>
    <s v="XS060B"/>
    <s v="COL"/>
    <s v="410"/>
    <s v="NAVY"/>
    <x v="3"/>
    <s v="SMA"/>
    <m/>
    <n v="14"/>
    <m/>
    <m/>
    <n v="14"/>
    <m/>
    <m/>
    <m/>
    <m/>
  </r>
  <r>
    <s v="AXS2994"/>
    <s v="B035"/>
    <s v="XS060B"/>
    <s v="COL"/>
    <s v="410"/>
    <s v="NAVY"/>
    <x v="5"/>
    <s v="SMA"/>
    <m/>
    <n v="12"/>
    <m/>
    <m/>
    <n v="12"/>
    <m/>
    <m/>
    <m/>
    <m/>
  </r>
  <r>
    <s v="AX7F372"/>
    <s v="B058"/>
    <s v="XS060B"/>
    <s v="COL"/>
    <s v="410"/>
    <s v="NAVY"/>
    <x v="4"/>
    <s v="2XS"/>
    <m/>
    <n v="35"/>
    <m/>
    <m/>
    <n v="35"/>
    <m/>
    <n v="1"/>
    <m/>
    <m/>
  </r>
  <r>
    <s v="AXW6471"/>
    <s v="B035"/>
    <s v="XS060B"/>
    <s v="COL"/>
    <s v="001"/>
    <s v="BLACK"/>
    <x v="5"/>
    <s v="2XS"/>
    <m/>
    <n v="11"/>
    <m/>
    <m/>
    <n v="11"/>
    <m/>
    <m/>
    <m/>
    <m/>
  </r>
  <r>
    <s v="AXX8605"/>
    <s v="B058"/>
    <s v="XS060B"/>
    <s v="COL"/>
    <s v="410"/>
    <s v="NAVY"/>
    <x v="4"/>
    <s v="2XS"/>
    <m/>
    <n v="3"/>
    <m/>
    <m/>
    <n v="3"/>
    <m/>
    <m/>
    <m/>
    <m/>
  </r>
  <r>
    <s v="AXY3151"/>
    <s v="B058"/>
    <s v="XS060B"/>
    <s v="COL"/>
    <s v="603"/>
    <s v="MAROON"/>
    <x v="4"/>
    <s v="2XS"/>
    <m/>
    <n v="3"/>
    <m/>
    <m/>
    <n v="3"/>
    <m/>
    <m/>
    <m/>
    <m/>
  </r>
  <r>
    <s v="AX7F396"/>
    <s v="B058"/>
    <s v="XS060B"/>
    <s v="COL"/>
    <s v="620"/>
    <s v="RED"/>
    <x v="4"/>
    <s v="2XS"/>
    <m/>
    <n v="7"/>
    <m/>
    <m/>
    <n v="7"/>
    <m/>
    <m/>
    <m/>
    <m/>
  </r>
  <r>
    <s v="AXT2508"/>
    <s v="B058"/>
    <s v="XS060B"/>
    <s v="COL"/>
    <s v="603"/>
    <s v="MAROON"/>
    <x v="4"/>
    <s v="2XS"/>
    <m/>
    <n v="5"/>
    <m/>
    <m/>
    <n v="5"/>
    <m/>
    <m/>
    <m/>
    <m/>
  </r>
  <r>
    <s v="AXT2499"/>
    <s v="B058"/>
    <s v="XS060B"/>
    <s v="COL"/>
    <s v="301"/>
    <s v="DK GREEN"/>
    <x v="4"/>
    <s v="2XS"/>
    <m/>
    <n v="4"/>
    <m/>
    <m/>
    <n v="4"/>
    <m/>
    <m/>
    <m/>
    <m/>
  </r>
  <r>
    <s v="AXS2997"/>
    <s v="B035"/>
    <s v="XS060B"/>
    <s v="COL"/>
    <s v="410"/>
    <s v="NAVY"/>
    <x v="5"/>
    <s v="2XS"/>
    <m/>
    <n v="4"/>
    <m/>
    <m/>
    <n v="4"/>
    <m/>
    <m/>
    <m/>
    <m/>
  </r>
  <r>
    <s v="AXU1847"/>
    <s v="M774"/>
    <s v="XSM774"/>
    <s v="COL"/>
    <s v="001"/>
    <s v="BLACK"/>
    <x v="1"/>
    <s v="XLG"/>
    <m/>
    <n v="12"/>
    <m/>
    <m/>
    <n v="12"/>
    <m/>
    <n v="1"/>
    <m/>
    <m/>
  </r>
  <r>
    <s v="AXU1848"/>
    <s v="M774"/>
    <s v="XSM774"/>
    <s v="COL"/>
    <s v="001"/>
    <s v="BLACK"/>
    <x v="1"/>
    <s v="XLG"/>
    <m/>
    <n v="18"/>
    <m/>
    <m/>
    <n v="18"/>
    <m/>
    <m/>
    <m/>
    <m/>
  </r>
  <r>
    <s v="AXU7479"/>
    <s v="M774"/>
    <s v="XSM774"/>
    <s v="COL"/>
    <s v="430"/>
    <s v="ROYAL"/>
    <x v="1"/>
    <s v="XLG"/>
    <m/>
    <n v="6"/>
    <m/>
    <m/>
    <n v="6"/>
    <m/>
    <m/>
    <m/>
    <m/>
  </r>
  <r>
    <s v="AXY3139"/>
    <s v="060B"/>
    <s v="XS060B"/>
    <s v="COL"/>
    <s v="001"/>
    <s v="BLACK"/>
    <x v="3"/>
    <s v="XSM"/>
    <m/>
    <n v="61"/>
    <m/>
    <m/>
    <n v="61"/>
    <m/>
    <n v="1"/>
    <m/>
    <m/>
  </r>
  <r>
    <s v="AX7F395"/>
    <s v="060B"/>
    <s v="XS060B"/>
    <s v="COL"/>
    <s v="001"/>
    <s v="BLACK"/>
    <x v="3"/>
    <s v="XSM"/>
    <m/>
    <n v="11"/>
    <m/>
    <m/>
    <n v="11"/>
    <m/>
    <m/>
    <m/>
    <m/>
  </r>
  <r>
    <s v="AXE8146"/>
    <s v="M059"/>
    <s v="XS173"/>
    <s v="COL"/>
    <s v="603"/>
    <s v="MAROON"/>
    <x v="8"/>
    <s v="MED"/>
    <m/>
    <n v="1"/>
    <m/>
    <m/>
    <n v="1"/>
    <m/>
    <n v="1"/>
    <m/>
    <m/>
  </r>
  <r>
    <s v="AXT2511"/>
    <s v="M058"/>
    <s v="XS173"/>
    <s v="COL"/>
    <s v="620"/>
    <s v="RED"/>
    <x v="8"/>
    <s v="MED"/>
    <m/>
    <n v="36"/>
    <m/>
    <m/>
    <n v="36"/>
    <m/>
    <m/>
    <m/>
    <m/>
  </r>
  <r>
    <s v="AXA5381"/>
    <s v="M058"/>
    <s v="XS173"/>
    <s v="COL"/>
    <s v="603"/>
    <s v="MAROON"/>
    <x v="8"/>
    <s v="MED"/>
    <m/>
    <n v="13"/>
    <m/>
    <m/>
    <n v="13"/>
    <m/>
    <m/>
    <m/>
    <m/>
  </r>
  <r>
    <s v="AX9WH91"/>
    <s v="M058"/>
    <s v="XS173"/>
    <s v="COL"/>
    <s v="410"/>
    <s v="NAVY"/>
    <x v="8"/>
    <s v="MED"/>
    <m/>
    <n v="10"/>
    <m/>
    <m/>
    <n v="10"/>
    <m/>
    <m/>
    <m/>
    <m/>
  </r>
  <r>
    <s v="AXX3195"/>
    <s v="060B"/>
    <s v="XS060B"/>
    <s v="COL"/>
    <s v="001"/>
    <s v="BLACK"/>
    <x v="3"/>
    <s v="LGE"/>
    <m/>
    <n v="7"/>
    <m/>
    <m/>
    <n v="7"/>
    <m/>
    <n v="1"/>
    <m/>
    <m/>
  </r>
  <r>
    <s v="AXX3194"/>
    <s v="060B"/>
    <s v="XS060B"/>
    <s v="COL"/>
    <s v="001"/>
    <s v="BLACK"/>
    <x v="3"/>
    <s v="LGE"/>
    <m/>
    <n v="28"/>
    <m/>
    <m/>
    <n v="28"/>
    <m/>
    <m/>
    <m/>
    <m/>
  </r>
  <r>
    <s v="AXX3196"/>
    <s v="060B"/>
    <s v="XS060B"/>
    <s v="COL"/>
    <s v="001"/>
    <s v="BLACK"/>
    <x v="3"/>
    <s v="LGE"/>
    <m/>
    <n v="22"/>
    <m/>
    <m/>
    <n v="22"/>
    <m/>
    <m/>
    <m/>
    <m/>
  </r>
  <r>
    <s v="AXX3202"/>
    <s v="060B"/>
    <s v="XS060B"/>
    <s v="COL"/>
    <s v="410"/>
    <s v="NAVY"/>
    <x v="3"/>
    <s v="LGE"/>
    <m/>
    <n v="15"/>
    <m/>
    <m/>
    <n v="15"/>
    <m/>
    <m/>
    <m/>
    <m/>
  </r>
  <r>
    <s v="AXV6602"/>
    <s v="M774"/>
    <s v="XSM774"/>
    <s v="COL"/>
    <s v="001"/>
    <s v="BLACK"/>
    <x v="1"/>
    <s v="LGE"/>
    <m/>
    <n v="60"/>
    <m/>
    <m/>
    <n v="60"/>
    <m/>
    <n v="1"/>
    <m/>
    <m/>
  </r>
  <r>
    <s v="AXV6602"/>
    <s v="M774"/>
    <s v="XSM774"/>
    <s v="COL"/>
    <s v="001"/>
    <s v="BLACK"/>
    <x v="1"/>
    <s v="LGE"/>
    <m/>
    <n v="60"/>
    <m/>
    <m/>
    <n v="60"/>
    <m/>
    <n v="1"/>
    <m/>
    <m/>
  </r>
  <r>
    <s v="AXV6602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F7048"/>
    <s v="M774"/>
    <s v="XSM774"/>
    <s v="COL"/>
    <s v="001"/>
    <s v="BLACK"/>
    <x v="1"/>
    <s v="LGE"/>
    <m/>
    <n v="60"/>
    <m/>
    <m/>
    <n v="60"/>
    <m/>
    <n v="1"/>
    <m/>
    <m/>
  </r>
  <r>
    <s v="AXV6605"/>
    <s v="M774"/>
    <s v="XSM774"/>
    <s v="COL"/>
    <s v="001"/>
    <s v="BLACK"/>
    <x v="1"/>
    <s v="LGE"/>
    <m/>
    <n v="60"/>
    <m/>
    <m/>
    <n v="60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E1315"/>
    <s v="M774"/>
    <s v="XSM774"/>
    <s v="COL"/>
    <s v="001"/>
    <s v="BLACK"/>
    <x v="1"/>
    <s v="2XL"/>
    <m/>
    <n v="48"/>
    <m/>
    <m/>
    <n v="48"/>
    <m/>
    <n v="1"/>
    <m/>
    <m/>
  </r>
  <r>
    <s v="AXV6608"/>
    <s v="M774"/>
    <s v="XSM774"/>
    <s v="COL"/>
    <s v="001"/>
    <s v="BLACK"/>
    <x v="1"/>
    <s v="MED"/>
    <m/>
    <n v="60"/>
    <m/>
    <m/>
    <n v="60"/>
    <m/>
    <n v="1"/>
    <m/>
    <m/>
  </r>
  <r>
    <s v="AXV6608"/>
    <s v="M774"/>
    <s v="XSM774"/>
    <s v="COL"/>
    <s v="001"/>
    <s v="BLACK"/>
    <x v="1"/>
    <s v="MED"/>
    <m/>
    <n v="60"/>
    <m/>
    <m/>
    <n v="60"/>
    <m/>
    <n v="1"/>
    <m/>
    <m/>
  </r>
  <r>
    <s v="AXV6608"/>
    <s v="M774"/>
    <s v="XSM774"/>
    <s v="COL"/>
    <s v="001"/>
    <s v="BLACK"/>
    <x v="1"/>
    <s v="MED"/>
    <m/>
    <n v="60"/>
    <m/>
    <m/>
    <n v="60"/>
    <m/>
    <n v="1"/>
    <m/>
    <m/>
  </r>
  <r>
    <s v="AXF7049"/>
    <s v="M774"/>
    <s v="XSM774"/>
    <s v="COL"/>
    <s v="001"/>
    <s v="BLACK"/>
    <x v="1"/>
    <s v="MED"/>
    <m/>
    <n v="60"/>
    <m/>
    <m/>
    <n v="60"/>
    <m/>
    <n v="1"/>
    <m/>
    <m/>
  </r>
  <r>
    <s v="AXF7049"/>
    <s v="M774"/>
    <s v="XSM774"/>
    <s v="COL"/>
    <s v="001"/>
    <s v="BLACK"/>
    <x v="1"/>
    <s v="MED"/>
    <m/>
    <n v="60"/>
    <m/>
    <m/>
    <n v="60"/>
    <m/>
    <n v="1"/>
    <m/>
    <m/>
  </r>
  <r>
    <s v="AXU3398"/>
    <s v="M774"/>
    <s v="XSM774"/>
    <s v="COL"/>
    <s v="001"/>
    <s v="BLACK"/>
    <x v="1"/>
    <s v="LGE"/>
    <m/>
    <n v="60"/>
    <m/>
    <m/>
    <n v="60"/>
    <m/>
    <n v="1"/>
    <m/>
    <m/>
  </r>
  <r>
    <s v="AXU3398"/>
    <s v="M774"/>
    <s v="XSM774"/>
    <s v="COL"/>
    <s v="001"/>
    <s v="BLACK"/>
    <x v="1"/>
    <s v="LGE"/>
    <m/>
    <n v="60"/>
    <m/>
    <m/>
    <n v="60"/>
    <m/>
    <n v="1"/>
    <m/>
    <m/>
  </r>
  <r>
    <s v="AXU3398"/>
    <s v="M774"/>
    <s v="XSM774"/>
    <s v="COL"/>
    <s v="001"/>
    <s v="BLACK"/>
    <x v="1"/>
    <s v="LGE"/>
    <m/>
    <n v="36"/>
    <m/>
    <m/>
    <n v="36"/>
    <m/>
    <n v="1"/>
    <m/>
    <m/>
  </r>
  <r>
    <s v="AXB5999"/>
    <s v="M036"/>
    <s v="XSM774"/>
    <s v="COL"/>
    <s v="410"/>
    <s v="NAVY"/>
    <x v="0"/>
    <s v="LGE"/>
    <m/>
    <n v="24"/>
    <m/>
    <m/>
    <n v="24"/>
    <m/>
    <m/>
    <m/>
    <m/>
  </r>
  <r>
    <s v="AXV6604"/>
    <s v="M774"/>
    <s v="XSM774"/>
    <s v="COL"/>
    <s v="001"/>
    <s v="BLACK"/>
    <x v="1"/>
    <s v="LGE"/>
    <m/>
    <n v="39"/>
    <m/>
    <m/>
    <n v="39"/>
    <m/>
    <n v="1"/>
    <m/>
    <m/>
  </r>
  <r>
    <s v="AXV6601"/>
    <s v="M774"/>
    <s v="XSM774"/>
    <s v="COL"/>
    <s v="001"/>
    <s v="BLACK"/>
    <x v="1"/>
    <s v="LGE"/>
    <m/>
    <n v="10"/>
    <m/>
    <m/>
    <n v="10"/>
    <m/>
    <m/>
    <m/>
    <m/>
  </r>
  <r>
    <s v="AXB5999"/>
    <s v="M036"/>
    <s v="XSM774"/>
    <s v="COL"/>
    <s v="410"/>
    <s v="NAVY"/>
    <x v="0"/>
    <s v="LGE"/>
    <m/>
    <n v="11"/>
    <m/>
    <m/>
    <n v="11"/>
    <m/>
    <m/>
    <m/>
    <m/>
  </r>
  <r>
    <s v="AXV6630"/>
    <s v="M774"/>
    <s v="XSM774"/>
    <s v="COL"/>
    <s v="001"/>
    <s v="BLACK"/>
    <x v="1"/>
    <s v="SMA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7F370"/>
    <s v="B058"/>
    <s v="XS060B"/>
    <s v="COL"/>
    <s v="410"/>
    <s v="NAVY"/>
    <x v="4"/>
    <s v="XLG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9WH91"/>
    <s v="M058"/>
    <s v="XS173"/>
    <s v="COL"/>
    <s v="410"/>
    <s v="NAVY"/>
    <x v="8"/>
    <s v="MED"/>
    <m/>
    <n v="60"/>
    <m/>
    <m/>
    <n v="60"/>
    <m/>
    <n v="1"/>
    <m/>
    <m/>
  </r>
  <r>
    <s v="AXB5831"/>
    <s v="B058"/>
    <s v="XS060B"/>
    <s v="COL"/>
    <s v="410"/>
    <s v="NAVY"/>
    <x v="4"/>
    <s v="XLG"/>
    <m/>
    <n v="30"/>
    <m/>
    <m/>
    <n v="30"/>
    <m/>
    <n v="1"/>
    <m/>
    <m/>
  </r>
  <r>
    <s v="AXF6739"/>
    <s v="060B"/>
    <s v="XS060B"/>
    <s v="COL"/>
    <s v="601"/>
    <s v="CARDINAL"/>
    <x v="3"/>
    <s v="XLG"/>
    <m/>
    <n v="3"/>
    <m/>
    <m/>
    <n v="3"/>
    <m/>
    <m/>
    <m/>
    <m/>
  </r>
  <r>
    <s v="AXA5364"/>
    <s v="B058"/>
    <s v="XS060B"/>
    <s v="COL"/>
    <s v="620"/>
    <s v="RED"/>
    <x v="4"/>
    <s v="XLG"/>
    <m/>
    <n v="3"/>
    <m/>
    <m/>
    <n v="3"/>
    <m/>
    <m/>
    <m/>
    <m/>
  </r>
  <r>
    <s v="AX7F393"/>
    <s v="B058"/>
    <s v="XS060B"/>
    <s v="COL"/>
    <s v="620"/>
    <s v="RED"/>
    <x v="4"/>
    <s v="XLG"/>
    <m/>
    <n v="2"/>
    <m/>
    <m/>
    <n v="2"/>
    <m/>
    <m/>
    <m/>
    <m/>
  </r>
  <r>
    <s v="AXT2544"/>
    <s v="060B"/>
    <s v="XS060B"/>
    <s v="COL"/>
    <s v="601"/>
    <s v="CARDINAL"/>
    <x v="3"/>
    <s v="XLG"/>
    <m/>
    <n v="6"/>
    <m/>
    <m/>
    <n v="6"/>
    <m/>
    <m/>
    <m/>
    <m/>
  </r>
  <r>
    <s v="AX7F370"/>
    <s v="060B"/>
    <s v="XS060B"/>
    <s v="COL"/>
    <s v="410"/>
    <s v="NAVY"/>
    <x v="3"/>
    <s v="XLG"/>
    <m/>
    <n v="16"/>
    <m/>
    <m/>
    <n v="16"/>
    <m/>
    <m/>
    <m/>
    <m/>
  </r>
  <r>
    <s v="AXZ8846"/>
    <s v="060B"/>
    <s v="XS060B"/>
    <s v="COL"/>
    <s v="001"/>
    <s v="BLACK"/>
    <x v="3"/>
    <s v="MED"/>
    <m/>
    <n v="72"/>
    <m/>
    <m/>
    <n v="72"/>
    <m/>
    <n v="1"/>
    <m/>
    <m/>
  </r>
  <r>
    <s v="AXX3197"/>
    <s v="060B"/>
    <s v="XS060B"/>
    <s v="COL"/>
    <s v="001"/>
    <s v="BLACK"/>
    <x v="3"/>
    <s v="MED"/>
    <m/>
    <n v="72"/>
    <m/>
    <m/>
    <n v="72"/>
    <m/>
    <n v="1"/>
    <m/>
    <m/>
  </r>
  <r>
    <s v="AXX3197"/>
    <s v="060B"/>
    <s v="XS060B"/>
    <s v="COL"/>
    <s v="001"/>
    <s v="BLACK"/>
    <x v="3"/>
    <s v="MED"/>
    <m/>
    <n v="72"/>
    <m/>
    <m/>
    <n v="72"/>
    <m/>
    <n v="1"/>
    <m/>
    <m/>
  </r>
  <r>
    <s v="AXY3150"/>
    <s v="061M"/>
    <s v="XS173"/>
    <s v="COL"/>
    <s v="001"/>
    <s v="BLACK"/>
    <x v="9"/>
    <s v="XLG"/>
    <m/>
    <n v="48"/>
    <m/>
    <m/>
    <n v="48"/>
    <m/>
    <n v="1"/>
    <m/>
    <m/>
  </r>
  <r>
    <s v="AXY3150"/>
    <s v="061M"/>
    <s v="XS173"/>
    <s v="COL"/>
    <s v="001"/>
    <s v="BLACK"/>
    <x v="9"/>
    <s v="XLG"/>
    <m/>
    <n v="48"/>
    <m/>
    <m/>
    <n v="48"/>
    <m/>
    <n v="1"/>
    <m/>
    <m/>
  </r>
  <r>
    <s v="AXY3150"/>
    <s v="061M"/>
    <s v="XS173"/>
    <s v="COL"/>
    <s v="001"/>
    <s v="BLACK"/>
    <x v="9"/>
    <s v="XLG"/>
    <m/>
    <n v="48"/>
    <m/>
    <m/>
    <n v="48"/>
    <m/>
    <n v="1"/>
    <m/>
    <m/>
  </r>
  <r>
    <s v="AXY3150"/>
    <s v="061M"/>
    <s v="XS173"/>
    <s v="COL"/>
    <s v="001"/>
    <s v="BLACK"/>
    <x v="9"/>
    <s v="XLG"/>
    <m/>
    <n v="48"/>
    <m/>
    <m/>
    <n v="48"/>
    <m/>
    <n v="1"/>
    <m/>
    <m/>
  </r>
  <r>
    <s v="AX9GC87"/>
    <s v="461V"/>
    <s v="XSB037"/>
    <s v="WHITE"/>
    <s v="100"/>
    <s v="WHITE"/>
    <x v="11"/>
    <s v="MED"/>
    <m/>
    <n v="4"/>
    <m/>
    <m/>
    <n v="4"/>
    <m/>
    <n v="1"/>
    <m/>
    <m/>
  </r>
  <r>
    <s v="AXY8362"/>
    <s v="461V"/>
    <s v="XSB037"/>
    <s v="WHITE"/>
    <s v="100"/>
    <s v="WHITE"/>
    <x v="11"/>
    <s v="MED"/>
    <m/>
    <n v="8"/>
    <m/>
    <m/>
    <n v="8"/>
    <m/>
    <m/>
    <m/>
    <m/>
  </r>
  <r>
    <s v="AXW8194"/>
    <s v="461V"/>
    <s v="XSB037"/>
    <s v="WHITE"/>
    <s v="100"/>
    <s v="WHITE"/>
    <x v="11"/>
    <s v="MED"/>
    <m/>
    <n v="2"/>
    <m/>
    <m/>
    <n v="2"/>
    <m/>
    <m/>
    <m/>
    <m/>
  </r>
  <r>
    <s v="AXT8704"/>
    <s v="461V"/>
    <s v="XSB037"/>
    <s v="WHITE"/>
    <s v="100"/>
    <s v="WHITE"/>
    <x v="11"/>
    <s v="MED"/>
    <m/>
    <n v="62"/>
    <m/>
    <m/>
    <n v="62"/>
    <m/>
    <m/>
    <m/>
    <m/>
  </r>
  <r>
    <s v="AXW8192"/>
    <s v="B037"/>
    <s v="XSB037"/>
    <s v="WHITE"/>
    <s v="100"/>
    <s v="WHITE"/>
    <x v="7"/>
    <s v="MED"/>
    <m/>
    <n v="3"/>
    <m/>
    <m/>
    <n v="3"/>
    <m/>
    <m/>
    <m/>
    <m/>
  </r>
  <r>
    <s v="AX9E211"/>
    <s v="B037"/>
    <s v="XSB037"/>
    <s v="WHITE"/>
    <s v="100"/>
    <s v="WHITE"/>
    <x v="7"/>
    <s v="MED"/>
    <m/>
    <n v="17"/>
    <m/>
    <m/>
    <n v="17"/>
    <m/>
    <m/>
    <m/>
    <m/>
  </r>
  <r>
    <s v="AXT8709"/>
    <s v="461V"/>
    <s v="XSB037"/>
    <s v="COL"/>
    <s v="410"/>
    <s v="NAVY"/>
    <x v="11"/>
    <s v="MED"/>
    <m/>
    <n v="9"/>
    <m/>
    <m/>
    <n v="9"/>
    <m/>
    <n v="1"/>
    <m/>
    <m/>
  </r>
  <r>
    <s v="AXU4654"/>
    <s v="461V"/>
    <s v="XSB037"/>
    <s v="COL"/>
    <s v="620"/>
    <s v="RED"/>
    <x v="11"/>
    <s v="MED"/>
    <m/>
    <n v="6"/>
    <m/>
    <m/>
    <n v="6"/>
    <m/>
    <m/>
    <m/>
    <m/>
  </r>
  <r>
    <s v="AXC1249"/>
    <s v="461V"/>
    <s v="XSB037"/>
    <s v="COL"/>
    <s v="001"/>
    <s v="BLACK"/>
    <x v="11"/>
    <s v="MED"/>
    <m/>
    <n v="2"/>
    <m/>
    <m/>
    <n v="2"/>
    <m/>
    <m/>
    <m/>
    <m/>
  </r>
  <r>
    <s v="AXE5133"/>
    <s v="461V"/>
    <s v="XSB037"/>
    <s v="COL"/>
    <s v="430"/>
    <s v="ROYAL"/>
    <x v="11"/>
    <s v="MED"/>
    <m/>
    <n v="4"/>
    <m/>
    <m/>
    <n v="4"/>
    <m/>
    <m/>
    <m/>
    <m/>
  </r>
  <r>
    <s v="AXC1256"/>
    <s v="461V"/>
    <s v="XSB037"/>
    <s v="COL"/>
    <s v="430"/>
    <s v="ROYAL"/>
    <x v="11"/>
    <s v="MED"/>
    <m/>
    <n v="6"/>
    <m/>
    <m/>
    <n v="6"/>
    <m/>
    <m/>
    <m/>
    <m/>
  </r>
  <r>
    <s v="AXY3193"/>
    <s v="461V"/>
    <s v="XSB037"/>
    <s v="COL"/>
    <s v="410"/>
    <s v="NAVY"/>
    <x v="11"/>
    <s v="MED"/>
    <m/>
    <n v="5"/>
    <m/>
    <m/>
    <n v="5"/>
    <m/>
    <m/>
    <m/>
    <m/>
  </r>
  <r>
    <s v="AX9GC90"/>
    <s v="461V"/>
    <s v="XSB037"/>
    <s v="COL"/>
    <s v="410"/>
    <s v="NAVY"/>
    <x v="11"/>
    <s v="MED"/>
    <m/>
    <n v="12"/>
    <m/>
    <m/>
    <n v="12"/>
    <m/>
    <m/>
    <m/>
    <m/>
  </r>
  <r>
    <s v="AX9GC92"/>
    <s v="461V"/>
    <s v="XSB037"/>
    <s v="COL"/>
    <s v="620"/>
    <s v="RED"/>
    <x v="11"/>
    <s v="MED"/>
    <m/>
    <n v="3"/>
    <m/>
    <m/>
    <n v="3"/>
    <m/>
    <m/>
    <m/>
    <m/>
  </r>
  <r>
    <s v="AXC1253"/>
    <s v="461V"/>
    <s v="XSB037"/>
    <s v="COL"/>
    <s v="410"/>
    <s v="NAVY"/>
    <x v="11"/>
    <s v="MED"/>
    <m/>
    <n v="23"/>
    <m/>
    <m/>
    <n v="23"/>
    <m/>
    <m/>
    <m/>
    <m/>
  </r>
  <r>
    <s v="AX9DT07"/>
    <s v="461V"/>
    <s v="XSB037"/>
    <s v="COL"/>
    <s v="017"/>
    <s v="BLACKENED ASH/INDIGO BERBER "/>
    <x v="11"/>
    <s v="MED"/>
    <m/>
    <n v="26"/>
    <m/>
    <m/>
    <n v="26"/>
    <m/>
    <m/>
    <m/>
    <m/>
  </r>
  <r>
    <s v="AXB6802"/>
    <s v="B037"/>
    <s v="XSB037"/>
    <s v="COL"/>
    <s v="603"/>
    <s v="MAROON"/>
    <x v="7"/>
    <s v="XLG"/>
    <m/>
    <n v="5"/>
    <m/>
    <m/>
    <n v="5"/>
    <m/>
    <n v="1"/>
    <m/>
    <m/>
  </r>
  <r>
    <s v="AXD6060"/>
    <s v="B037"/>
    <s v="XSB037"/>
    <s v="COL"/>
    <s v="620"/>
    <s v="RED"/>
    <x v="7"/>
    <s v="XLG"/>
    <m/>
    <n v="4"/>
    <m/>
    <m/>
    <n v="4"/>
    <m/>
    <m/>
    <m/>
    <m/>
  </r>
  <r>
    <s v="AXE1797"/>
    <s v="B037HT"/>
    <s v="XSB037"/>
    <s v="COL"/>
    <s v="603"/>
    <s v="MAROON"/>
    <x v="6"/>
    <s v="XLG"/>
    <m/>
    <n v="2"/>
    <m/>
    <m/>
    <n v="2"/>
    <m/>
    <m/>
    <m/>
    <m/>
  </r>
  <r>
    <s v="AXE9821"/>
    <s v="3737GW"/>
    <s v="XSB037"/>
    <s v="COL"/>
    <s v="001"/>
    <s v="BLACK"/>
    <x v="10"/>
    <s v="XLG"/>
    <m/>
    <n v="8"/>
    <m/>
    <m/>
    <n v="8"/>
    <m/>
    <m/>
    <m/>
    <m/>
  </r>
  <r>
    <s v="AXE1745"/>
    <s v="B037"/>
    <s v="XSB037"/>
    <s v="COL"/>
    <s v="510"/>
    <s v="NEW PURPLE"/>
    <x v="7"/>
    <s v="XLG"/>
    <m/>
    <n v="4"/>
    <m/>
    <m/>
    <n v="4"/>
    <m/>
    <m/>
    <m/>
    <m/>
  </r>
  <r>
    <s v="AXE7601"/>
    <s v="3737GW"/>
    <s v="XSB037"/>
    <s v="COL"/>
    <s v="620"/>
    <s v="RED"/>
    <x v="10"/>
    <s v="XLG"/>
    <m/>
    <n v="5"/>
    <m/>
    <m/>
    <n v="5"/>
    <m/>
    <m/>
    <m/>
    <m/>
  </r>
  <r>
    <s v="AXE7597"/>
    <s v="3737GW"/>
    <s v="XSB037"/>
    <s v="COL"/>
    <s v="001"/>
    <s v="BLACK"/>
    <x v="10"/>
    <s v="XLG"/>
    <m/>
    <n v="15"/>
    <m/>
    <m/>
    <n v="15"/>
    <m/>
    <m/>
    <m/>
    <m/>
  </r>
  <r>
    <s v="AXE1792"/>
    <s v="B037HT"/>
    <s v="XSB037"/>
    <s v="COL"/>
    <s v="510"/>
    <s v="NEW PURPLE"/>
    <x v="6"/>
    <s v="XLG"/>
    <m/>
    <n v="5"/>
    <m/>
    <m/>
    <n v="5"/>
    <m/>
    <m/>
    <m/>
    <m/>
  </r>
  <r>
    <s v="AXE1787"/>
    <s v="B037HT"/>
    <s v="XSB037"/>
    <s v="COL"/>
    <s v="320"/>
    <s v="KELLY"/>
    <x v="6"/>
    <s v="XLG"/>
    <m/>
    <n v="16"/>
    <m/>
    <m/>
    <n v="16"/>
    <m/>
    <m/>
    <m/>
    <m/>
  </r>
  <r>
    <s v="AXF8031"/>
    <s v="B037HT"/>
    <s v="XSB037"/>
    <s v="COL"/>
    <s v="510"/>
    <s v="NEW PURPLE"/>
    <x v="6"/>
    <s v="XLG"/>
    <m/>
    <n v="6"/>
    <m/>
    <m/>
    <n v="6"/>
    <m/>
    <m/>
    <m/>
    <m/>
  </r>
  <r>
    <s v="AXY3012"/>
    <s v="B037HT"/>
    <s v="XSB037"/>
    <s v="COL"/>
    <s v="410"/>
    <s v="NAVY"/>
    <x v="6"/>
    <s v="XLG"/>
    <m/>
    <n v="14"/>
    <m/>
    <m/>
    <n v="14"/>
    <m/>
    <m/>
    <m/>
    <m/>
  </r>
  <r>
    <s v="AX9RQ99"/>
    <s v="461V"/>
    <s v="XSB037"/>
    <s v="COL"/>
    <s v="001"/>
    <s v="BLACK"/>
    <x v="11"/>
    <s v="XLG"/>
    <m/>
    <n v="12"/>
    <m/>
    <m/>
    <n v="12"/>
    <m/>
    <m/>
    <m/>
    <m/>
  </r>
  <r>
    <s v="AX9DS95"/>
    <s v="461V"/>
    <s v="XSB037"/>
    <s v="COL"/>
    <s v="410"/>
    <s v="NAVY"/>
    <x v="11"/>
    <s v="LGE"/>
    <m/>
    <n v="10"/>
    <m/>
    <m/>
    <n v="10"/>
    <m/>
    <n v="1"/>
    <m/>
    <m/>
  </r>
  <r>
    <s v="AX9RR01"/>
    <s v="461V"/>
    <s v="XSB037"/>
    <s v="COL"/>
    <s v="410"/>
    <s v="NAVY"/>
    <x v="11"/>
    <s v="LGE"/>
    <m/>
    <n v="42"/>
    <m/>
    <m/>
    <n v="42"/>
    <m/>
    <m/>
    <m/>
    <m/>
  </r>
  <r>
    <s v="AXE5132"/>
    <s v="461V"/>
    <s v="XSB037"/>
    <s v="COL"/>
    <s v="430"/>
    <s v="ROYAL"/>
    <x v="11"/>
    <s v="LGE"/>
    <m/>
    <n v="5"/>
    <m/>
    <m/>
    <n v="5"/>
    <m/>
    <m/>
    <m/>
    <m/>
  </r>
  <r>
    <s v="AXC1252"/>
    <s v="461V"/>
    <s v="XSB037"/>
    <s v="COL"/>
    <s v="410"/>
    <s v="NAVY"/>
    <x v="11"/>
    <s v="LGE"/>
    <m/>
    <n v="17"/>
    <m/>
    <m/>
    <n v="17"/>
    <m/>
    <m/>
    <m/>
    <m/>
  </r>
  <r>
    <s v="AXV6501"/>
    <s v="461V"/>
    <s v="XSB037"/>
    <s v="COL"/>
    <s v="001"/>
    <s v="BLACK"/>
    <x v="11"/>
    <s v="LGE"/>
    <m/>
    <n v="4"/>
    <m/>
    <m/>
    <n v="4"/>
    <m/>
    <m/>
    <m/>
    <m/>
  </r>
  <r>
    <s v="AXT8708"/>
    <s v="461V"/>
    <s v="XSB037"/>
    <s v="COL"/>
    <s v="410"/>
    <s v="NAVY"/>
    <x v="11"/>
    <s v="LGE"/>
    <m/>
    <n v="5"/>
    <m/>
    <m/>
    <n v="5"/>
    <m/>
    <m/>
    <m/>
    <m/>
  </r>
  <r>
    <s v="AX9E579"/>
    <s v="3737GW"/>
    <s v="XSB037"/>
    <s v="COL"/>
    <s v="410"/>
    <s v="NAVY"/>
    <x v="10"/>
    <s v="LGE"/>
    <m/>
    <n v="13"/>
    <m/>
    <m/>
    <n v="13"/>
    <m/>
    <m/>
    <m/>
    <m/>
  </r>
  <r>
    <s v="AXT8705"/>
    <s v="461V"/>
    <s v="XSB037"/>
    <s v="WHITE"/>
    <s v="100"/>
    <s v="WHITE"/>
    <x v="11"/>
    <s v="SMA"/>
    <m/>
    <n v="74"/>
    <m/>
    <m/>
    <n v="74"/>
    <m/>
    <n v="1"/>
    <m/>
    <m/>
  </r>
  <r>
    <s v="AXV6508"/>
    <s v="461V"/>
    <s v="XSB037"/>
    <s v="WHITE"/>
    <s v="100"/>
    <s v="WHITE"/>
    <x v="11"/>
    <s v="SMA"/>
    <m/>
    <n v="2"/>
    <m/>
    <m/>
    <n v="2"/>
    <m/>
    <m/>
    <m/>
    <m/>
  </r>
  <r>
    <s v="AXW8196"/>
    <s v="461V"/>
    <s v="XSB037"/>
    <s v="WHITE"/>
    <s v="100"/>
    <s v="WHITE"/>
    <x v="11"/>
    <s v="SMA"/>
    <m/>
    <n v="20"/>
    <m/>
    <m/>
    <n v="20"/>
    <m/>
    <m/>
    <m/>
    <m/>
  </r>
  <r>
    <s v="AXV6523"/>
    <s v="461V"/>
    <s v="XSB037"/>
    <s v="COL"/>
    <s v="017"/>
    <s v="BLACKENED ASH/INDIGO BERBER "/>
    <x v="11"/>
    <s v="SMA"/>
    <m/>
    <n v="2"/>
    <m/>
    <m/>
    <n v="2"/>
    <m/>
    <n v="1"/>
    <m/>
    <m/>
  </r>
  <r>
    <s v="AXU4653"/>
    <s v="461V"/>
    <s v="XSB037"/>
    <s v="COL"/>
    <s v="410"/>
    <s v="NAVY"/>
    <x v="11"/>
    <s v="SMA"/>
    <m/>
    <n v="4"/>
    <m/>
    <m/>
    <n v="4"/>
    <m/>
    <m/>
    <m/>
    <m/>
  </r>
  <r>
    <s v="AXC1250"/>
    <s v="461V"/>
    <s v="XSB037"/>
    <s v="COL"/>
    <s v="410"/>
    <s v="NAVY"/>
    <x v="11"/>
    <s v="SMA"/>
    <m/>
    <n v="2"/>
    <m/>
    <m/>
    <n v="2"/>
    <m/>
    <m/>
    <m/>
    <m/>
  </r>
  <r>
    <s v="AXZ9219"/>
    <s v="461V"/>
    <s v="XSB037"/>
    <s v="COL"/>
    <s v="410"/>
    <s v="NAVY"/>
    <x v="11"/>
    <s v="SMA"/>
    <m/>
    <n v="6"/>
    <m/>
    <m/>
    <n v="6"/>
    <m/>
    <m/>
    <m/>
    <m/>
  </r>
  <r>
    <s v="AX9DS99"/>
    <s v="461V"/>
    <s v="XSB037"/>
    <s v="COL"/>
    <s v="510"/>
    <s v="NEW PURPLE"/>
    <x v="11"/>
    <s v="SMA"/>
    <m/>
    <n v="1"/>
    <m/>
    <m/>
    <n v="1"/>
    <m/>
    <m/>
    <m/>
    <m/>
  </r>
  <r>
    <s v="AXC1254"/>
    <s v="461V"/>
    <s v="XSB037"/>
    <s v="COL"/>
    <s v="410"/>
    <s v="NAVY"/>
    <x v="11"/>
    <s v="SMA"/>
    <m/>
    <n v="48"/>
    <m/>
    <m/>
    <n v="48"/>
    <m/>
    <m/>
    <m/>
    <m/>
  </r>
  <r>
    <s v="AX8E323"/>
    <s v="461V"/>
    <s v="XSB037"/>
    <s v="COL"/>
    <s v="620"/>
    <s v="RED"/>
    <x v="11"/>
    <s v="SMA"/>
    <m/>
    <n v="3"/>
    <m/>
    <m/>
    <n v="3"/>
    <m/>
    <m/>
    <m/>
    <m/>
  </r>
  <r>
    <s v="AX9GC91"/>
    <s v="461V"/>
    <s v="XSB037"/>
    <s v="COL"/>
    <s v="410"/>
    <s v="NAVY"/>
    <x v="11"/>
    <s v="SMA"/>
    <m/>
    <n v="3"/>
    <m/>
    <m/>
    <n v="3"/>
    <m/>
    <m/>
    <m/>
    <m/>
  </r>
  <r>
    <s v="AX9DS96"/>
    <s v="461V"/>
    <s v="XSB037"/>
    <s v="COL"/>
    <s v="410"/>
    <s v="NAVY"/>
    <x v="11"/>
    <s v="SMA"/>
    <m/>
    <n v="3"/>
    <m/>
    <m/>
    <n v="3"/>
    <m/>
    <m/>
    <m/>
    <m/>
  </r>
  <r>
    <s v="AXE8046"/>
    <s v="461V"/>
    <s v="XSB037"/>
    <s v="WHITE"/>
    <s v="100"/>
    <s v="WHITE"/>
    <x v="11"/>
    <s v="XSM"/>
    <m/>
    <n v="3"/>
    <m/>
    <m/>
    <n v="3"/>
    <m/>
    <n v="1"/>
    <m/>
    <m/>
  </r>
  <r>
    <s v="AXT8707"/>
    <s v="461V"/>
    <s v="XSB037"/>
    <s v="WHITE"/>
    <s v="100"/>
    <s v="WHITE"/>
    <x v="11"/>
    <s v="XSM"/>
    <m/>
    <n v="47"/>
    <m/>
    <m/>
    <n v="47"/>
    <m/>
    <m/>
    <m/>
    <m/>
  </r>
  <r>
    <s v="AX9E214"/>
    <s v="B037"/>
    <s v="XSB037"/>
    <s v="WHITE"/>
    <s v="100"/>
    <s v="WHITE"/>
    <x v="7"/>
    <s v="XSM"/>
    <m/>
    <n v="14"/>
    <m/>
    <m/>
    <n v="14"/>
    <m/>
    <m/>
    <m/>
    <m/>
  </r>
  <r>
    <s v="AX9E263"/>
    <s v="3737GW"/>
    <s v="XSB037"/>
    <s v="WHITE"/>
    <s v="100"/>
    <s v="WHITE"/>
    <x v="10"/>
    <s v="XSM"/>
    <m/>
    <n v="31"/>
    <m/>
    <m/>
    <n v="31"/>
    <m/>
    <m/>
    <m/>
    <m/>
  </r>
  <r>
    <s v="AX9ZR42"/>
    <s v="3737GHT"/>
    <s v="XSB037"/>
    <s v="WHITE"/>
    <s v="100"/>
    <s v="WHITE"/>
    <x v="7"/>
    <s v="XSM"/>
    <m/>
    <n v="1"/>
    <m/>
    <m/>
    <n v="1"/>
    <m/>
    <m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V6603"/>
    <s v="M774"/>
    <s v="XSM774"/>
    <s v="COL"/>
    <s v="001"/>
    <s v="BLACK"/>
    <x v="1"/>
    <s v="LGE"/>
    <m/>
    <n v="60"/>
    <m/>
    <m/>
    <n v="60"/>
    <m/>
    <n v="1"/>
    <m/>
    <m/>
  </r>
  <r>
    <s v="AXF7049"/>
    <s v="M774"/>
    <s v="XSM774"/>
    <s v="COL"/>
    <s v="001"/>
    <s v="BLACK"/>
    <x v="1"/>
    <s v="MED"/>
    <m/>
    <n v="60"/>
    <m/>
    <m/>
    <n v="60"/>
    <m/>
    <n v="1"/>
    <m/>
    <m/>
  </r>
  <r>
    <s v="AXF7049"/>
    <s v="M774"/>
    <s v="XSM774"/>
    <s v="COL"/>
    <s v="001"/>
    <s v="BLACK"/>
    <x v="1"/>
    <s v="MED"/>
    <m/>
    <n v="60"/>
    <m/>
    <m/>
    <n v="60"/>
    <m/>
    <n v="1"/>
    <m/>
    <m/>
  </r>
  <r>
    <s v="AXV6606"/>
    <s v="M774"/>
    <s v="XSM774"/>
    <s v="COL"/>
    <s v="001"/>
    <s v="BLACK"/>
    <x v="1"/>
    <s v="MED"/>
    <m/>
    <n v="8"/>
    <m/>
    <m/>
    <n v="8"/>
    <m/>
    <n v="1"/>
    <m/>
    <m/>
  </r>
  <r>
    <s v="AXF7049"/>
    <s v="M774"/>
    <s v="XSM774"/>
    <s v="COL"/>
    <s v="001"/>
    <s v="BLACK"/>
    <x v="1"/>
    <s v="MED"/>
    <m/>
    <n v="7"/>
    <m/>
    <m/>
    <n v="7"/>
    <m/>
    <m/>
    <m/>
    <m/>
  </r>
  <r>
    <s v="AXV6608"/>
    <s v="M774"/>
    <s v="XSM774"/>
    <s v="COL"/>
    <s v="001"/>
    <s v="BLACK"/>
    <x v="1"/>
    <s v="MED"/>
    <m/>
    <n v="38"/>
    <m/>
    <m/>
    <n v="38"/>
    <m/>
    <m/>
    <m/>
    <m/>
  </r>
  <r>
    <s v="AXV6607"/>
    <s v="M774"/>
    <s v="XSM774"/>
    <s v="COL"/>
    <s v="001"/>
    <s v="BLACK"/>
    <x v="1"/>
    <s v="MED"/>
    <m/>
    <n v="7"/>
    <m/>
    <m/>
    <n v="7"/>
    <m/>
    <m/>
    <m/>
    <m/>
  </r>
  <r>
    <s v="AXD4873"/>
    <s v="M774"/>
    <s v="XSM774"/>
    <s v="COL"/>
    <s v="001"/>
    <s v="BLACK"/>
    <x v="1"/>
    <s v="SMA"/>
    <m/>
    <n v="36"/>
    <m/>
    <m/>
    <n v="36"/>
    <m/>
    <n v="1"/>
    <m/>
    <m/>
  </r>
  <r>
    <s v="AXC0732"/>
    <s v="M774"/>
    <s v="XSM774"/>
    <s v="COL"/>
    <s v="001"/>
    <s v="BLACK"/>
    <x v="1"/>
    <s v="SMA"/>
    <m/>
    <n v="5"/>
    <m/>
    <m/>
    <n v="5"/>
    <m/>
    <m/>
    <m/>
    <m/>
  </r>
  <r>
    <s v="AXF7050"/>
    <s v="M774"/>
    <s v="XSM774"/>
    <s v="COL"/>
    <s v="001"/>
    <s v="BLACK"/>
    <x v="1"/>
    <s v="SMA"/>
    <m/>
    <n v="19"/>
    <m/>
    <m/>
    <n v="19"/>
    <m/>
    <m/>
    <m/>
    <m/>
  </r>
  <r>
    <s v="AXY6207"/>
    <s v="M305"/>
    <s v="X65000"/>
    <s v="COL"/>
    <s v="038"/>
    <s v="ATHLETIC OXFORD (Delta)"/>
    <x v="13"/>
    <s v="MED"/>
    <m/>
    <n v="5"/>
    <m/>
    <m/>
    <n v="5"/>
    <m/>
    <n v="1"/>
    <m/>
    <m/>
  </r>
  <r>
    <s v="AXW3009"/>
    <s v="M305"/>
    <s v="X65000"/>
    <s v="COL"/>
    <s v="038"/>
    <s v="ATHLETIC OXFORD (Delta)"/>
    <x v="13"/>
    <s v="MED"/>
    <m/>
    <n v="47"/>
    <m/>
    <m/>
    <n v="47"/>
    <m/>
    <m/>
    <m/>
    <m/>
  </r>
  <r>
    <s v="AXW6376"/>
    <s v="M305"/>
    <s v="X65000"/>
    <s v="COL"/>
    <s v="038"/>
    <s v="ATHLETIC OXFORD (Delta)"/>
    <x v="13"/>
    <s v="MED"/>
    <m/>
    <n v="4"/>
    <m/>
    <m/>
    <n v="4"/>
    <m/>
    <m/>
    <m/>
    <m/>
  </r>
  <r>
    <s v="AXX7301"/>
    <s v="905MS"/>
    <s v="X65000"/>
    <s v="COL"/>
    <s v="309"/>
    <s v="OD GREEN"/>
    <x v="20"/>
    <s v="MED"/>
    <m/>
    <n v="16"/>
    <m/>
    <m/>
    <n v="16"/>
    <m/>
    <m/>
    <m/>
    <m/>
  </r>
  <r>
    <s v="AXX7301"/>
    <s v="905MS"/>
    <s v="X65000"/>
    <s v="COL"/>
    <s v="309"/>
    <s v="OD GREEN"/>
    <x v="20"/>
    <s v="MED"/>
    <m/>
    <n v="72"/>
    <m/>
    <m/>
    <n v="72"/>
    <m/>
    <n v="1"/>
    <m/>
    <m/>
  </r>
  <r>
    <s v="AXV3453"/>
    <s v="M305"/>
    <s v="X65000"/>
    <s v="COL"/>
    <s v="410"/>
    <s v="NAVY"/>
    <x v="13"/>
    <s v="SMA"/>
    <m/>
    <n v="72"/>
    <m/>
    <m/>
    <n v="72"/>
    <m/>
    <n v="1"/>
    <m/>
    <m/>
  </r>
  <r>
    <s v="AXV3453"/>
    <s v="M305"/>
    <s v="X65000"/>
    <s v="COL"/>
    <s v="410"/>
    <s v="NAVY"/>
    <x v="13"/>
    <s v="SMA"/>
    <m/>
    <n v="72"/>
    <m/>
    <m/>
    <n v="72"/>
    <m/>
    <n v="1"/>
    <m/>
    <m/>
  </r>
  <r>
    <s v="AXV3453"/>
    <s v="M305"/>
    <s v="X65000"/>
    <s v="COL"/>
    <s v="410"/>
    <s v="NAVY"/>
    <x v="13"/>
    <s v="SMA"/>
    <m/>
    <n v="72"/>
    <m/>
    <m/>
    <n v="72"/>
    <m/>
    <n v="1"/>
    <m/>
    <m/>
  </r>
  <r>
    <s v="AXV6088"/>
    <s v="M305"/>
    <s v="X65000"/>
    <s v="COL"/>
    <s v="038"/>
    <s v="ATHLETIC OXFORD (Delta)"/>
    <x v="13"/>
    <s v="SMA"/>
    <m/>
    <n v="65"/>
    <m/>
    <m/>
    <n v="65"/>
    <m/>
    <n v="1"/>
    <m/>
    <m/>
  </r>
  <r>
    <s v="AXV3453"/>
    <s v="M305"/>
    <s v="X65000"/>
    <s v="COL"/>
    <s v="410"/>
    <s v="NAVY"/>
    <x v="13"/>
    <s v="SMA"/>
    <m/>
    <n v="7"/>
    <m/>
    <m/>
    <n v="7"/>
    <m/>
    <m/>
    <m/>
    <m/>
  </r>
  <r>
    <s v="AXV3453"/>
    <s v="M305"/>
    <s v="X65000"/>
    <s v="COL"/>
    <s v="410"/>
    <s v="NAVY"/>
    <x v="13"/>
    <s v="SMA"/>
    <m/>
    <n v="72"/>
    <m/>
    <m/>
    <n v="72"/>
    <m/>
    <n v="1"/>
    <m/>
    <m/>
  </r>
  <r>
    <s v="AXE1198"/>
    <s v="M305"/>
    <s v="X65000"/>
    <s v="COL"/>
    <s v="309"/>
    <s v="OD GREEN"/>
    <x v="13"/>
    <s v="XLG"/>
    <m/>
    <n v="12"/>
    <m/>
    <m/>
    <n v="12"/>
    <m/>
    <n v="1"/>
    <m/>
    <m/>
  </r>
  <r>
    <s v="AXE6753"/>
    <s v="M305"/>
    <s v="X65000"/>
    <s v="COL"/>
    <s v="001"/>
    <s v="BLACK"/>
    <x v="13"/>
    <s v="XLG"/>
    <m/>
    <n v="11"/>
    <m/>
    <m/>
    <n v="11"/>
    <m/>
    <m/>
    <m/>
    <m/>
  </r>
  <r>
    <s v="AXY9427"/>
    <s v="M305"/>
    <s v="X65000"/>
    <s v="COL"/>
    <s v="450"/>
    <s v="LT BLUE"/>
    <x v="13"/>
    <s v="XLG"/>
    <m/>
    <n v="1"/>
    <m/>
    <m/>
    <n v="1"/>
    <m/>
    <m/>
    <m/>
    <m/>
  </r>
  <r>
    <s v="AXU7484"/>
    <s v="M305"/>
    <s v="X65000"/>
    <s v="COL"/>
    <s v="601"/>
    <s v="CARDINAL"/>
    <x v="13"/>
    <s v="XLG"/>
    <m/>
    <n v="12"/>
    <m/>
    <m/>
    <n v="12"/>
    <m/>
    <m/>
    <m/>
    <m/>
  </r>
  <r>
    <s v="AXV7950"/>
    <s v="M305"/>
    <s v="X65000"/>
    <s v="COL"/>
    <s v="038"/>
    <s v="ATHLETIC OXFORD (Delta)"/>
    <x v="13"/>
    <s v="XLG"/>
    <m/>
    <n v="36"/>
    <m/>
    <m/>
    <n v="36"/>
    <m/>
    <n v="1"/>
    <m/>
    <m/>
  </r>
  <r>
    <s v="AXU7484"/>
    <s v="M305"/>
    <s v="X65000"/>
    <s v="COL"/>
    <s v="603"/>
    <s v="MAROON"/>
    <x v="13"/>
    <s v="XLG"/>
    <m/>
    <n v="36"/>
    <m/>
    <m/>
    <n v="36"/>
    <m/>
    <n v="1"/>
    <m/>
    <m/>
  </r>
  <r>
    <s v="AXV3449"/>
    <s v="M305"/>
    <s v="X65000"/>
    <s v="COL"/>
    <s v="450"/>
    <s v="LT BLUE"/>
    <x v="13"/>
    <s v="XLG"/>
    <m/>
    <n v="17"/>
    <m/>
    <m/>
    <n v="17"/>
    <m/>
    <n v="1"/>
    <m/>
    <m/>
  </r>
  <r>
    <s v="AXU2379"/>
    <s v="M305"/>
    <s v="X65000"/>
    <s v="COL"/>
    <s v="038"/>
    <s v="ATHLETIC OXFORD (Delta)"/>
    <x v="13"/>
    <s v="XLG"/>
    <m/>
    <n v="19"/>
    <m/>
    <m/>
    <n v="19"/>
    <m/>
    <m/>
    <m/>
    <m/>
  </r>
  <r>
    <s v="AXU7484"/>
    <s v="M305"/>
    <s v="X65000"/>
    <s v="COL"/>
    <s v="601"/>
    <s v="CARDINAL"/>
    <x v="13"/>
    <s v="XLG"/>
    <m/>
    <n v="33"/>
    <m/>
    <m/>
    <n v="33"/>
    <m/>
    <n v="1"/>
    <m/>
    <m/>
  </r>
  <r>
    <s v="AXY9427"/>
    <s v="M305"/>
    <s v="X65000"/>
    <s v="COL"/>
    <s v="450"/>
    <s v="LT BLUE"/>
    <x v="13"/>
    <s v="XLG"/>
    <m/>
    <n v="3"/>
    <m/>
    <m/>
    <n v="3"/>
    <m/>
    <m/>
    <m/>
    <m/>
  </r>
  <r>
    <s v="AXT0224"/>
    <s v="M305"/>
    <s v="X65000"/>
    <s v="COL"/>
    <s v="410"/>
    <s v="NAVY"/>
    <x v="13"/>
    <s v="XLG"/>
    <m/>
    <n v="36"/>
    <m/>
    <m/>
    <n v="36"/>
    <m/>
    <n v="1"/>
    <m/>
    <m/>
  </r>
  <r>
    <s v="AXW0811"/>
    <s v="M375"/>
    <s v="X61748"/>
    <s v="COL"/>
    <s v="001"/>
    <s v="BLACK"/>
    <x v="15"/>
    <s v="LGE"/>
    <m/>
    <n v="36"/>
    <m/>
    <m/>
    <n v="36"/>
    <m/>
    <n v="1"/>
    <m/>
    <m/>
  </r>
  <r>
    <s v="AXW0811"/>
    <s v="M375"/>
    <s v="X61748"/>
    <s v="COL"/>
    <s v="001"/>
    <s v="BLACK"/>
    <x v="15"/>
    <s v="LGE"/>
    <m/>
    <n v="36"/>
    <m/>
    <m/>
    <n v="36"/>
    <m/>
    <n v="1"/>
    <m/>
    <m/>
  </r>
  <r>
    <s v="AXW0811"/>
    <s v="M375"/>
    <s v="X61748"/>
    <s v="COL"/>
    <s v="001"/>
    <s v="BLACK"/>
    <x v="15"/>
    <s v="LGE"/>
    <m/>
    <n v="36"/>
    <m/>
    <m/>
    <n v="36"/>
    <m/>
    <n v="1"/>
    <m/>
    <m/>
  </r>
  <r>
    <s v="AXW0811"/>
    <s v="M375"/>
    <s v="X61748"/>
    <s v="COL"/>
    <s v="001"/>
    <s v="BLACK"/>
    <x v="15"/>
    <s v="LGE"/>
    <m/>
    <n v="36"/>
    <m/>
    <m/>
    <n v="36"/>
    <m/>
    <n v="1"/>
    <m/>
    <m/>
  </r>
  <r>
    <s v="AXW0811"/>
    <s v="M375"/>
    <s v="X61748"/>
    <s v="COL"/>
    <s v="001"/>
    <s v="BLACK"/>
    <x v="15"/>
    <s v="LGE"/>
    <m/>
    <n v="36"/>
    <m/>
    <m/>
    <n v="36"/>
    <m/>
    <n v="1"/>
    <m/>
    <m/>
  </r>
  <r>
    <s v="AXW0811"/>
    <s v="M375"/>
    <s v="X61748"/>
    <s v="COL"/>
    <s v="001"/>
    <s v="BLACK"/>
    <x v="15"/>
    <s v="LGE"/>
    <m/>
    <n v="7"/>
    <m/>
    <m/>
    <n v="7"/>
    <m/>
    <n v="1"/>
    <m/>
    <m/>
  </r>
  <r>
    <s v="AXW9040"/>
    <s v="M375"/>
    <s v="X61748"/>
    <s v="COL"/>
    <s v="033"/>
    <s v="CHARCOAL HEATHER"/>
    <x v="15"/>
    <s v="LGE"/>
    <m/>
    <n v="20"/>
    <m/>
    <m/>
    <n v="20"/>
    <m/>
    <m/>
    <m/>
    <m/>
  </r>
  <r>
    <s v="AXW0819"/>
    <s v="M375"/>
    <s v="X61748"/>
    <s v="COL"/>
    <s v="210"/>
    <s v="ARMY BROWN"/>
    <x v="15"/>
    <s v="LGE"/>
    <m/>
    <n v="9"/>
    <m/>
    <m/>
    <n v="9"/>
    <m/>
    <m/>
    <m/>
    <m/>
  </r>
  <r>
    <s v="AXW0817"/>
    <s v="M375"/>
    <s v="X61748"/>
    <s v="COL"/>
    <s v="268"/>
    <s v="SAND"/>
    <x v="15"/>
    <s v="LGE"/>
    <m/>
    <n v="6"/>
    <m/>
    <m/>
    <n v="6"/>
    <m/>
    <n v="1"/>
    <m/>
    <m/>
  </r>
  <r>
    <s v="AXW5160"/>
    <s v="M375"/>
    <s v="X61748"/>
    <s v="COL"/>
    <s v="POISG"/>
    <s v="POISON GREEN"/>
    <x v="15"/>
    <s v="LGE"/>
    <m/>
    <n v="14"/>
    <m/>
    <m/>
    <n v="14"/>
    <m/>
    <m/>
    <m/>
    <m/>
  </r>
  <r>
    <s v="AXW0811"/>
    <s v="M375"/>
    <s v="X61748"/>
    <s v="COL"/>
    <s v="001"/>
    <s v="BLACK"/>
    <x v="15"/>
    <s v="LGE"/>
    <m/>
    <n v="16"/>
    <m/>
    <m/>
    <n v="16"/>
    <m/>
    <m/>
    <m/>
    <m/>
  </r>
  <r>
    <s v="AXW0811"/>
    <s v="M375"/>
    <s v="X61748"/>
    <s v="COL"/>
    <s v="001"/>
    <s v="BLACK"/>
    <x v="15"/>
    <s v="LGE"/>
    <m/>
    <n v="30"/>
    <m/>
    <m/>
    <n v="30"/>
    <m/>
    <n v="1"/>
    <m/>
    <m/>
  </r>
  <r>
    <s v="AXW0819"/>
    <s v="M375"/>
    <s v="X61748"/>
    <s v="COL"/>
    <s v="210"/>
    <s v="ARMY BROWN"/>
    <x v="15"/>
    <s v="LGE"/>
    <m/>
    <n v="6"/>
    <m/>
    <m/>
    <n v="6"/>
    <m/>
    <m/>
    <m/>
    <m/>
  </r>
  <r>
    <s v="AXW0812"/>
    <s v="M375"/>
    <s v="X61748"/>
    <s v="COL"/>
    <s v="001"/>
    <s v="BLACK"/>
    <x v="15"/>
    <s v="XLG"/>
    <m/>
    <n v="2"/>
    <m/>
    <m/>
    <n v="2"/>
    <m/>
    <n v="1"/>
    <m/>
    <m/>
  </r>
  <r>
    <s v="AXW5163"/>
    <s v="M375"/>
    <s v="X61748"/>
    <s v="COL"/>
    <s v="POISG"/>
    <s v="POISON GREEN"/>
    <x v="15"/>
    <s v="XLG"/>
    <m/>
    <n v="5"/>
    <m/>
    <m/>
    <n v="5"/>
    <m/>
    <m/>
    <m/>
    <m/>
  </r>
  <r>
    <s v="AXW5158"/>
    <s v="M375"/>
    <s v="X61748"/>
    <s v="COL"/>
    <s v="TEAL"/>
    <s v="TEAL"/>
    <x v="15"/>
    <s v="XLG"/>
    <m/>
    <n v="9"/>
    <m/>
    <m/>
    <n v="9"/>
    <m/>
    <m/>
    <m/>
    <m/>
  </r>
  <r>
    <s v="AXV0992"/>
    <s v="M375"/>
    <s v="X61748"/>
    <s v="COL"/>
    <s v="033"/>
    <s v="CHARCOAL HEATHER"/>
    <x v="15"/>
    <s v="XLG"/>
    <m/>
    <n v="8"/>
    <m/>
    <m/>
    <n v="8"/>
    <m/>
    <m/>
    <m/>
    <m/>
  </r>
  <r>
    <s v="AXX5514"/>
    <s v="B375"/>
    <s v="X61070"/>
    <s v="COL"/>
    <s v="001"/>
    <s v="BLACK"/>
    <x v="17"/>
    <s v="MED"/>
    <m/>
    <n v="34"/>
    <m/>
    <m/>
    <n v="34"/>
    <m/>
    <n v="1"/>
    <m/>
    <m/>
  </r>
  <r>
    <s v="AXW1015"/>
    <s v="B375"/>
    <s v="X61070"/>
    <s v="COL"/>
    <s v="620"/>
    <s v="RED"/>
    <x v="17"/>
    <s v="MED"/>
    <m/>
    <n v="2"/>
    <m/>
    <m/>
    <n v="2"/>
    <m/>
    <m/>
    <m/>
    <m/>
  </r>
  <r>
    <s v="AXV0986"/>
    <s v="B375"/>
    <s v="X61070"/>
    <s v="COL"/>
    <s v="038"/>
    <s v="ATHLETIC OXFORD (Delta)"/>
    <x v="17"/>
    <s v="MED"/>
    <m/>
    <n v="28"/>
    <m/>
    <m/>
    <n v="28"/>
    <m/>
    <n v="1"/>
    <m/>
    <m/>
  </r>
  <r>
    <s v="AXV0983"/>
    <s v="B375"/>
    <s v="X61070"/>
    <s v="COL"/>
    <s v="001"/>
    <s v="BLACK"/>
    <x v="17"/>
    <s v="MED"/>
    <m/>
    <n v="8"/>
    <m/>
    <m/>
    <n v="8"/>
    <m/>
    <m/>
    <m/>
    <m/>
  </r>
  <r>
    <s v="AXE1015"/>
    <s v="B375"/>
    <s v="X61070"/>
    <s v="COL"/>
    <s v="620"/>
    <s v="RED"/>
    <x v="17"/>
    <s v="MED"/>
    <m/>
    <n v="8"/>
    <m/>
    <m/>
    <n v="8"/>
    <m/>
    <n v="1"/>
    <m/>
    <m/>
  </r>
  <r>
    <s v="AXV0983"/>
    <s v="B375"/>
    <s v="X61070"/>
    <s v="COL"/>
    <s v="001"/>
    <s v="BLACK"/>
    <x v="17"/>
    <s v="MED"/>
    <m/>
    <n v="28"/>
    <m/>
    <m/>
    <n v="28"/>
    <m/>
    <m/>
    <m/>
    <m/>
  </r>
  <r>
    <s v="AXU6876"/>
    <s v="B345"/>
    <s v="X11736"/>
    <s v="COL"/>
    <s v="450"/>
    <s v="LT BLUE"/>
    <x v="18"/>
    <s v="XLG"/>
    <m/>
    <n v="11"/>
    <m/>
    <m/>
    <n v="11"/>
    <m/>
    <n v="1"/>
    <m/>
    <m/>
  </r>
  <r>
    <s v="AXV6666"/>
    <s v="B345"/>
    <s v="X11736"/>
    <s v="COL"/>
    <s v="450"/>
    <s v="LT BLUE"/>
    <x v="18"/>
    <s v="XLG"/>
    <m/>
    <n v="28"/>
    <m/>
    <m/>
    <n v="28"/>
    <m/>
    <m/>
    <m/>
    <m/>
  </r>
  <r>
    <s v="AXU7484"/>
    <s v="B345"/>
    <s v="X11736"/>
    <s v="COL"/>
    <s v="038"/>
    <s v="ATHLETIC OXFORD (Delta)"/>
    <x v="18"/>
    <s v="XLG"/>
    <m/>
    <n v="9"/>
    <m/>
    <m/>
    <n v="9"/>
    <m/>
    <m/>
    <m/>
    <m/>
  </r>
  <r>
    <s v="AXX7297"/>
    <s v="B345"/>
    <s v="X11736"/>
    <s v="COL"/>
    <s v="510"/>
    <s v="NEW PURPLE"/>
    <x v="18"/>
    <s v="MED"/>
    <m/>
    <n v="48"/>
    <m/>
    <m/>
    <n v="48"/>
    <m/>
    <n v="1"/>
    <m/>
    <m/>
  </r>
  <r>
    <s v="AXX7297"/>
    <s v="B345"/>
    <s v="X11736"/>
    <s v="COL"/>
    <s v="510"/>
    <s v="NEW PURPLE"/>
    <x v="18"/>
    <s v="MED"/>
    <m/>
    <n v="48"/>
    <m/>
    <m/>
    <n v="48"/>
    <m/>
    <n v="1"/>
    <m/>
    <m/>
  </r>
  <r>
    <s v="AXW0810"/>
    <s v="M375"/>
    <s v="X61748"/>
    <s v="COL"/>
    <s v="430"/>
    <s v="ROYAL"/>
    <x v="15"/>
    <s v="2XL"/>
    <m/>
    <n v="24"/>
    <m/>
    <m/>
    <n v="24"/>
    <m/>
    <n v="1"/>
    <m/>
    <m/>
  </r>
  <r>
    <s v="AXW0810"/>
    <s v="M375"/>
    <s v="X61748"/>
    <s v="COL"/>
    <s v="430"/>
    <s v="ROYAL"/>
    <x v="15"/>
    <s v="2XL"/>
    <m/>
    <n v="24"/>
    <m/>
    <m/>
    <n v="24"/>
    <m/>
    <n v="1"/>
    <m/>
    <m/>
  </r>
  <r>
    <s v="AXW0810"/>
    <s v="M375"/>
    <s v="X61748"/>
    <s v="COL"/>
    <s v="430"/>
    <s v="ROYAL"/>
    <x v="15"/>
    <s v="2XL"/>
    <m/>
    <n v="24"/>
    <m/>
    <m/>
    <n v="24"/>
    <m/>
    <n v="1"/>
    <m/>
    <m/>
  </r>
  <r>
    <s v="AXW0810"/>
    <s v="M375"/>
    <s v="X61748"/>
    <s v="COL"/>
    <s v="430"/>
    <s v="ROYAL"/>
    <x v="15"/>
    <s v="2XL"/>
    <m/>
    <n v="24"/>
    <m/>
    <m/>
    <n v="24"/>
    <m/>
    <n v="1"/>
    <m/>
    <m/>
  </r>
  <r>
    <s v="AXW0810"/>
    <s v="M375"/>
    <s v="X61748"/>
    <s v="COL"/>
    <s v="430"/>
    <s v="ROYAL"/>
    <x v="15"/>
    <s v="2XL"/>
    <m/>
    <n v="24"/>
    <m/>
    <m/>
    <n v="24"/>
    <m/>
    <n v="1"/>
    <m/>
    <m/>
  </r>
  <r>
    <s v="AXW0810"/>
    <s v="M375"/>
    <s v="X61748"/>
    <s v="COL"/>
    <s v="430"/>
    <s v="ROYAL"/>
    <x v="15"/>
    <s v="2XL"/>
    <m/>
    <n v="24"/>
    <m/>
    <m/>
    <n v="24"/>
    <m/>
    <n v="1"/>
    <m/>
    <m/>
  </r>
  <r>
    <s v="AXU2360"/>
    <s v="M375"/>
    <s v="X61748"/>
    <s v="COL"/>
    <s v="601"/>
    <s v="CARDINAL"/>
    <x v="15"/>
    <s v="2XL"/>
    <m/>
    <n v="24"/>
    <m/>
    <m/>
    <n v="24"/>
    <m/>
    <n v="1"/>
    <m/>
    <m/>
  </r>
  <r>
    <s v="AXV7949"/>
    <s v="M305"/>
    <s v="X65000"/>
    <s v="COL"/>
    <s v="038"/>
    <s v="ATHLETIC OXFORD (Delta)"/>
    <x v="13"/>
    <s v="MED"/>
    <m/>
    <n v="48"/>
    <m/>
    <m/>
    <n v="48"/>
    <m/>
    <n v="1"/>
    <m/>
    <m/>
  </r>
  <r>
    <s v="AXT2600"/>
    <s v="M305"/>
    <s v="X65000"/>
    <s v="COL"/>
    <s v="038"/>
    <s v="ATHLETIC OXFORD (Delta)"/>
    <x v="13"/>
    <s v="MED"/>
    <m/>
    <n v="9"/>
    <m/>
    <m/>
    <n v="9"/>
    <m/>
    <m/>
    <m/>
    <m/>
  </r>
  <r>
    <s v="AXT2601"/>
    <s v="M305"/>
    <s v="X65000"/>
    <s v="COL"/>
    <s v="038"/>
    <s v="ATHLETIC OXFORD (Delta)"/>
    <x v="13"/>
    <s v="MED"/>
    <m/>
    <n v="15"/>
    <m/>
    <m/>
    <n v="15"/>
    <m/>
    <m/>
    <m/>
    <m/>
  </r>
  <r>
    <s v="AXV7949"/>
    <s v="M305"/>
    <s v="X65000"/>
    <s v="COL"/>
    <s v="038"/>
    <s v="ATHLETIC OXFORD (Delta)"/>
    <x v="13"/>
    <s v="MED"/>
    <m/>
    <n v="72"/>
    <m/>
    <m/>
    <n v="72"/>
    <m/>
    <n v="1"/>
    <m/>
    <m/>
  </r>
  <r>
    <s v="AXW3007"/>
    <s v="M305"/>
    <s v="X65000"/>
    <s v="COL"/>
    <s v="450"/>
    <s v="LT BLUE"/>
    <x v="13"/>
    <s v="MED"/>
    <m/>
    <n v="72"/>
    <m/>
    <m/>
    <n v="72"/>
    <m/>
    <n v="1"/>
    <m/>
    <m/>
  </r>
  <r>
    <s v="AXX7301"/>
    <s v="905MS"/>
    <s v="X65000"/>
    <s v="COL"/>
    <s v="309"/>
    <s v="OD GREEN"/>
    <x v="20"/>
    <s v="MED"/>
    <m/>
    <n v="11"/>
    <m/>
    <m/>
    <n v="11"/>
    <m/>
    <n v="1"/>
    <m/>
    <m/>
  </r>
  <r>
    <s v="AXW3007"/>
    <s v="M305"/>
    <s v="X65000"/>
    <s v="COL"/>
    <s v="450"/>
    <s v="LT BLUE"/>
    <x v="13"/>
    <s v="MED"/>
    <m/>
    <n v="58"/>
    <m/>
    <m/>
    <n v="58"/>
    <m/>
    <m/>
    <m/>
    <m/>
  </r>
  <r>
    <s v="AXV7949"/>
    <s v="M305"/>
    <s v="X65000"/>
    <s v="COL"/>
    <s v="038"/>
    <s v="ATHLETIC OXFORD (Delta)"/>
    <x v="13"/>
    <s v="MED"/>
    <m/>
    <n v="3"/>
    <m/>
    <m/>
    <n v="3"/>
    <m/>
    <m/>
    <m/>
    <m/>
  </r>
  <r>
    <s v="AXX3739"/>
    <s v="M209"/>
    <s v="X28350"/>
    <s v="COL"/>
    <s v="106"/>
    <s v="WHITE/RED"/>
    <x v="21"/>
    <s v="MED"/>
    <m/>
    <n v="60"/>
    <m/>
    <m/>
    <n v="60"/>
    <m/>
    <n v="1"/>
    <m/>
    <m/>
  </r>
  <r>
    <s v="AXU7483"/>
    <s v="M305"/>
    <s v="X65000"/>
    <s v="COL"/>
    <s v="430"/>
    <s v="ROYAL"/>
    <x v="13"/>
    <s v="XLG"/>
    <m/>
    <n v="36"/>
    <m/>
    <m/>
    <n v="36"/>
    <m/>
    <n v="1"/>
    <m/>
    <m/>
  </r>
  <r>
    <s v="AXV6089"/>
    <s v="M305"/>
    <s v="X65000"/>
    <s v="COL"/>
    <s v="672"/>
    <s v="HOT PINK"/>
    <x v="13"/>
    <s v="XLG"/>
    <m/>
    <n v="36"/>
    <m/>
    <m/>
    <n v="36"/>
    <m/>
    <n v="1"/>
    <m/>
    <m/>
  </r>
  <r>
    <s v="AXU7483"/>
    <s v="M305"/>
    <s v="X65000"/>
    <s v="COL"/>
    <s v="430"/>
    <s v="ROYAL"/>
    <x v="13"/>
    <s v="XLG"/>
    <m/>
    <n v="22"/>
    <m/>
    <m/>
    <n v="22"/>
    <m/>
    <n v="1"/>
    <m/>
    <m/>
  </r>
  <r>
    <s v="AXV6089"/>
    <s v="M305"/>
    <s v="X65000"/>
    <s v="COL"/>
    <s v="672"/>
    <s v="HOT PINK"/>
    <x v="13"/>
    <s v="XLG"/>
    <m/>
    <n v="2"/>
    <m/>
    <m/>
    <n v="2"/>
    <m/>
    <m/>
    <m/>
    <m/>
  </r>
  <r>
    <s v="AXY9427"/>
    <s v="M305"/>
    <s v="X65000"/>
    <s v="COL"/>
    <s v="450"/>
    <s v="LT BLUE"/>
    <x v="13"/>
    <s v="XLG"/>
    <m/>
    <n v="4"/>
    <m/>
    <m/>
    <n v="4"/>
    <m/>
    <m/>
    <m/>
    <m/>
  </r>
  <r>
    <s v="AXT0224"/>
    <s v="M305"/>
    <s v="X65000"/>
    <s v="COL"/>
    <s v="410"/>
    <s v="NAVY"/>
    <x v="13"/>
    <s v="XLG"/>
    <m/>
    <n v="8"/>
    <m/>
    <m/>
    <n v="8"/>
    <m/>
    <m/>
    <m/>
    <m/>
  </r>
  <r>
    <s v="AXX3740"/>
    <s v="B209"/>
    <s v="X28346"/>
    <s v="COL"/>
    <s v="929"/>
    <s v="WHITE/PURPLE"/>
    <x v="22"/>
    <s v="SMA"/>
    <m/>
    <n v="72"/>
    <m/>
    <m/>
    <n v="72"/>
    <m/>
    <n v="1"/>
    <m/>
    <m/>
  </r>
  <r>
    <s v="AXW5151"/>
    <s v="M375"/>
    <s v="X61748"/>
    <s v="COL"/>
    <s v="510"/>
    <s v="NEW PURPLE"/>
    <x v="15"/>
    <s v="MED"/>
    <m/>
    <n v="36"/>
    <m/>
    <m/>
    <n v="36"/>
    <m/>
    <n v="1"/>
    <m/>
    <m/>
  </r>
  <r>
    <s v="AXW5151"/>
    <s v="M375"/>
    <s v="X61748"/>
    <s v="COL"/>
    <s v="510"/>
    <s v="NEW PURPLE"/>
    <x v="15"/>
    <s v="MED"/>
    <m/>
    <n v="36"/>
    <m/>
    <m/>
    <n v="36"/>
    <m/>
    <n v="1"/>
    <m/>
    <m/>
  </r>
  <r>
    <s v="AXW5151"/>
    <s v="M375"/>
    <s v="X61748"/>
    <s v="COL"/>
    <s v="510"/>
    <s v="NEW PURPLE"/>
    <x v="15"/>
    <s v="MED"/>
    <m/>
    <n v="36"/>
    <m/>
    <m/>
    <n v="36"/>
    <m/>
    <n v="1"/>
    <m/>
    <m/>
  </r>
  <r>
    <s v="AXW5151"/>
    <s v="M375"/>
    <s v="X61748"/>
    <s v="COL"/>
    <s v="510"/>
    <s v="NEW PURPLE"/>
    <x v="15"/>
    <s v="MED"/>
    <m/>
    <n v="36"/>
    <m/>
    <m/>
    <n v="36"/>
    <m/>
    <n v="1"/>
    <m/>
    <m/>
  </r>
  <r>
    <s v="AXW5151"/>
    <s v="M375"/>
    <s v="X61748"/>
    <s v="COL"/>
    <s v="510"/>
    <s v="NEW PURPLE"/>
    <x v="15"/>
    <s v="MED"/>
    <m/>
    <n v="36"/>
    <m/>
    <m/>
    <n v="36"/>
    <m/>
    <n v="1"/>
    <m/>
    <m/>
  </r>
  <r>
    <s v="AXW5151"/>
    <s v="M375"/>
    <s v="X61748"/>
    <s v="COL"/>
    <s v="510"/>
    <s v="NEW PURPLE"/>
    <x v="15"/>
    <s v="MED"/>
    <m/>
    <n v="36"/>
    <m/>
    <m/>
    <n v="36"/>
    <m/>
    <n v="1"/>
    <m/>
    <m/>
  </r>
  <r>
    <s v="AXW0821"/>
    <s v="M375"/>
    <s v="X61748"/>
    <s v="COL"/>
    <s v="210"/>
    <s v="ARMY BROWN"/>
    <x v="15"/>
    <s v="2XL"/>
    <m/>
    <n v="24"/>
    <m/>
    <m/>
    <n v="24"/>
    <m/>
    <n v="1"/>
    <m/>
    <m/>
  </r>
  <r>
    <s v="AXW0821"/>
    <s v="M375"/>
    <s v="X61748"/>
    <s v="COL"/>
    <s v="210"/>
    <s v="ARMY BROWN"/>
    <x v="15"/>
    <s v="2XL"/>
    <m/>
    <n v="24"/>
    <m/>
    <m/>
    <n v="24"/>
    <m/>
    <n v="1"/>
    <m/>
    <m/>
  </r>
  <r>
    <s v="AXW0821"/>
    <s v="M375"/>
    <s v="X61748"/>
    <s v="COL"/>
    <s v="210"/>
    <s v="ARMY BROWN"/>
    <x v="15"/>
    <s v="2XL"/>
    <m/>
    <n v="24"/>
    <m/>
    <m/>
    <n v="24"/>
    <m/>
    <n v="1"/>
    <m/>
    <m/>
  </r>
  <r>
    <s v="AXW0821"/>
    <s v="M375"/>
    <s v="X61748"/>
    <s v="COL"/>
    <s v="210"/>
    <s v="ARMY BROWN"/>
    <x v="15"/>
    <s v="2XL"/>
    <m/>
    <n v="24"/>
    <m/>
    <m/>
    <n v="24"/>
    <m/>
    <n v="1"/>
    <m/>
    <m/>
  </r>
  <r>
    <s v="AXW0821"/>
    <s v="M375"/>
    <s v="X61748"/>
    <s v="COL"/>
    <s v="210"/>
    <s v="ARMY BROWN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W5154"/>
    <s v="M375"/>
    <s v="X61748"/>
    <s v="COL"/>
    <s v="510"/>
    <s v="NEW PURPLE"/>
    <x v="15"/>
    <s v="2XL"/>
    <m/>
    <n v="24"/>
    <m/>
    <m/>
    <n v="24"/>
    <m/>
    <n v="1"/>
    <m/>
    <m/>
  </r>
  <r>
    <s v="AXT2370"/>
    <s v="M375"/>
    <s v="X61748"/>
    <s v="COL"/>
    <s v="510"/>
    <s v="NEW PURPLE"/>
    <x v="15"/>
    <s v="XLG"/>
    <m/>
    <n v="24"/>
    <m/>
    <m/>
    <n v="24"/>
    <m/>
    <n v="1"/>
    <m/>
    <m/>
  </r>
  <r>
    <s v="AXT2370"/>
    <s v="M375"/>
    <s v="X61748"/>
    <s v="COL"/>
    <s v="510"/>
    <s v="NEW PURPLE"/>
    <x v="15"/>
    <s v="XLG"/>
    <m/>
    <n v="24"/>
    <m/>
    <m/>
    <n v="24"/>
    <m/>
    <n v="1"/>
    <m/>
    <m/>
  </r>
  <r>
    <s v="AXT2370"/>
    <s v="M375"/>
    <s v="X61748"/>
    <s v="COL"/>
    <s v="510"/>
    <s v="NEW PURPLE"/>
    <x v="15"/>
    <s v="XLG"/>
    <m/>
    <n v="24"/>
    <m/>
    <m/>
    <n v="24"/>
    <m/>
    <n v="1"/>
    <m/>
    <m/>
  </r>
  <r>
    <s v="AXT2370"/>
    <s v="M375"/>
    <s v="X61748"/>
    <s v="COL"/>
    <s v="510"/>
    <s v="NEW PURPLE"/>
    <x v="15"/>
    <s v="XLG"/>
    <m/>
    <n v="24"/>
    <m/>
    <m/>
    <n v="24"/>
    <m/>
    <n v="1"/>
    <m/>
    <m/>
  </r>
  <r>
    <s v="AXW0821"/>
    <s v="M375"/>
    <s v="X61748"/>
    <s v="COL"/>
    <s v="210"/>
    <s v="ARMY BROWN"/>
    <x v="15"/>
    <s v="2XL"/>
    <m/>
    <n v="5"/>
    <m/>
    <m/>
    <n v="5"/>
    <m/>
    <n v="1"/>
    <m/>
    <m/>
  </r>
  <r>
    <s v="AXW5154"/>
    <s v="M375"/>
    <s v="X61748"/>
    <s v="COL"/>
    <s v="510"/>
    <s v="NEW PURPLE"/>
    <x v="15"/>
    <s v="2XL"/>
    <m/>
    <n v="19"/>
    <m/>
    <m/>
    <n v="19"/>
    <m/>
    <m/>
    <m/>
    <m/>
  </r>
  <r>
    <s v="AXU2360"/>
    <s v="M375"/>
    <s v="X61748"/>
    <s v="COL"/>
    <s v="601"/>
    <s v="CARDINAL"/>
    <x v="15"/>
    <s v="2XL"/>
    <m/>
    <n v="24"/>
    <m/>
    <m/>
    <n v="24"/>
    <m/>
    <n v="1"/>
    <m/>
    <m/>
  </r>
  <r>
    <s v="AXY1059"/>
    <s v="B345"/>
    <s v="X11736"/>
    <s v="COL"/>
    <s v="038"/>
    <s v="ATHLETIC OXFORD (Delta)"/>
    <x v="18"/>
    <s v="SMA"/>
    <m/>
    <n v="57"/>
    <m/>
    <m/>
    <n v="57"/>
    <m/>
    <n v="1"/>
    <m/>
    <m/>
  </r>
  <r>
    <s v="AXW3005"/>
    <s v="B345"/>
    <s v="X11736"/>
    <s v="COL"/>
    <s v="033"/>
    <s v="CHARCOAL HEATHER"/>
    <x v="18"/>
    <s v="SMA"/>
    <m/>
    <n v="3"/>
    <m/>
    <m/>
    <n v="3"/>
    <m/>
    <m/>
    <m/>
    <m/>
  </r>
  <r>
    <s v="AXC8251"/>
    <s v="B345"/>
    <s v="X11736"/>
    <s v="COL"/>
    <s v="301"/>
    <s v="DK GREEN"/>
    <x v="18"/>
    <s v="SMA"/>
    <m/>
    <n v="12"/>
    <m/>
    <m/>
    <n v="12"/>
    <m/>
    <m/>
    <m/>
    <m/>
  </r>
  <r>
    <s v="AXW9041"/>
    <s v="M375"/>
    <s v="X61748"/>
    <s v="COL"/>
    <s v="268"/>
    <s v="SAND"/>
    <x v="15"/>
    <s v="MED"/>
    <m/>
    <n v="36"/>
    <m/>
    <m/>
    <n v="36"/>
    <m/>
    <n v="1"/>
    <m/>
    <m/>
  </r>
  <r>
    <s v="AXT0222"/>
    <s v="M305"/>
    <s v="X65000"/>
    <s v="COL"/>
    <s v="410"/>
    <s v="NAVY"/>
    <x v="13"/>
    <s v="LGE"/>
    <m/>
    <n v="72"/>
    <m/>
    <m/>
    <n v="72"/>
    <m/>
    <n v="1"/>
    <m/>
    <m/>
  </r>
  <r>
    <s v="AXT0222"/>
    <s v="M305"/>
    <s v="X65000"/>
    <s v="COL"/>
    <s v="410"/>
    <s v="NAVY"/>
    <x v="13"/>
    <s v="LGE"/>
    <m/>
    <n v="72"/>
    <m/>
    <m/>
    <n v="72"/>
    <m/>
    <n v="1"/>
    <m/>
    <m/>
  </r>
  <r>
    <s v="AXT0222"/>
    <s v="M305"/>
    <s v="X65000"/>
    <s v="COL"/>
    <s v="410"/>
    <s v="NAVY"/>
    <x v="13"/>
    <s v="LGE"/>
    <m/>
    <n v="59"/>
    <m/>
    <m/>
    <n v="59"/>
    <m/>
    <n v="1"/>
    <m/>
    <m/>
  </r>
  <r>
    <s v="AXU1664"/>
    <s v="M305"/>
    <s v="X65000"/>
    <s v="COL"/>
    <s v="038"/>
    <s v="ATHLETIC OXFORD (Delta)"/>
    <x v="13"/>
    <s v="LGE"/>
    <m/>
    <n v="13"/>
    <m/>
    <m/>
    <n v="13"/>
    <m/>
    <m/>
    <m/>
    <m/>
  </r>
  <r>
    <s v="AXT0223"/>
    <s v="M305"/>
    <s v="X65000"/>
    <s v="COL"/>
    <s v="410"/>
    <s v="NAVY"/>
    <x v="13"/>
    <s v="MED"/>
    <m/>
    <n v="66"/>
    <m/>
    <m/>
    <n v="66"/>
    <m/>
    <n v="1"/>
    <m/>
    <m/>
  </r>
  <r>
    <s v="AXT2601"/>
    <s v="M305"/>
    <s v="X65000"/>
    <s v="COL"/>
    <s v="038"/>
    <s v="ATHLETIC OXFORD (Delta)"/>
    <x v="13"/>
    <s v="MED"/>
    <m/>
    <n v="6"/>
    <m/>
    <m/>
    <n v="6"/>
    <m/>
    <m/>
    <m/>
    <m/>
  </r>
  <r>
    <s v="AXW2422"/>
    <s v="M375"/>
    <s v="X61748"/>
    <s v="COL"/>
    <s v="301"/>
    <s v="DK GREEN"/>
    <x v="15"/>
    <s v="SMA"/>
    <m/>
    <n v="36"/>
    <m/>
    <m/>
    <n v="36"/>
    <m/>
    <n v="1"/>
    <m/>
    <m/>
  </r>
  <r>
    <s v="AXW2422"/>
    <s v="M375"/>
    <s v="X61748"/>
    <s v="COL"/>
    <s v="301"/>
    <s v="DK GREEN"/>
    <x v="15"/>
    <s v="SMA"/>
    <m/>
    <n v="36"/>
    <m/>
    <m/>
    <n v="36"/>
    <m/>
    <n v="1"/>
    <m/>
    <m/>
  </r>
  <r>
    <s v="AXW2422"/>
    <s v="M375"/>
    <s v="X61748"/>
    <s v="COL"/>
    <s v="301"/>
    <s v="DK GREEN"/>
    <x v="15"/>
    <s v="SMA"/>
    <m/>
    <n v="25"/>
    <m/>
    <m/>
    <n v="25"/>
    <m/>
    <n v="1"/>
    <m/>
    <m/>
  </r>
  <r>
    <s v="AXW5147"/>
    <s v="M375"/>
    <s v="X61748"/>
    <s v="COL"/>
    <s v="IFLOW"/>
    <e v="#N/A"/>
    <x v="15"/>
    <s v="SMA"/>
    <m/>
    <n v="11"/>
    <m/>
    <m/>
    <n v="11"/>
    <m/>
    <m/>
    <m/>
    <m/>
  </r>
  <r>
    <s v="AXW9039"/>
    <s v="M375"/>
    <s v="X61748"/>
    <s v="COL"/>
    <s v="430"/>
    <s v="ROYAL"/>
    <x v="15"/>
    <s v="SMA"/>
    <m/>
    <n v="32"/>
    <m/>
    <m/>
    <n v="32"/>
    <m/>
    <n v="1"/>
    <m/>
    <m/>
  </r>
  <r>
    <s v="AXS0206"/>
    <s v="M375"/>
    <s v="X61748"/>
    <s v="COL"/>
    <s v="430"/>
    <s v="ROYAL"/>
    <x v="15"/>
    <s v="SMA"/>
    <m/>
    <n v="4"/>
    <m/>
    <m/>
    <n v="4"/>
    <m/>
    <m/>
    <m/>
    <m/>
  </r>
  <r>
    <s v="AXW5161"/>
    <s v="M375"/>
    <s v="X61748"/>
    <s v="COL"/>
    <s v="POISG"/>
    <s v="POISON GREEN"/>
    <x v="15"/>
    <s v="MED"/>
    <m/>
    <n v="8"/>
    <m/>
    <m/>
    <n v="8"/>
    <m/>
    <n v="1"/>
    <m/>
    <m/>
  </r>
  <r>
    <s v="AXW5151"/>
    <s v="M375"/>
    <s v="X61748"/>
    <s v="COL"/>
    <s v="EPCPR"/>
    <e v="#N/A"/>
    <x v="15"/>
    <s v="MED"/>
    <m/>
    <n v="25"/>
    <m/>
    <m/>
    <n v="25"/>
    <m/>
    <m/>
    <m/>
    <m/>
  </r>
  <r>
    <s v="AXT5457"/>
    <s v="M375"/>
    <s v="X61748"/>
    <s v="COL"/>
    <s v="001"/>
    <s v="BLACK"/>
    <x v="15"/>
    <s v="MED"/>
    <m/>
    <n v="3"/>
    <m/>
    <m/>
    <n v="3"/>
    <m/>
    <m/>
    <m/>
    <m/>
  </r>
  <r>
    <s v="AXT5457"/>
    <s v="M375"/>
    <s v="X61748"/>
    <s v="COL"/>
    <s v="001"/>
    <s v="BLACK"/>
    <x v="15"/>
    <s v="MED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W0809"/>
    <s v="B375"/>
    <s v="X61070"/>
    <s v="WHITE"/>
    <s v="100"/>
    <s v="WHITE"/>
    <x v="17"/>
    <s v="XLG"/>
    <m/>
    <n v="36"/>
    <m/>
    <m/>
    <n v="36"/>
    <m/>
    <n v="1"/>
    <m/>
    <m/>
  </r>
  <r>
    <s v="AXT2454"/>
    <s v="B375"/>
    <s v="X61070"/>
    <s v="WHITE"/>
    <s v="100"/>
    <s v="WHITE"/>
    <x v="17"/>
    <s v="LGE"/>
    <m/>
    <n v="36"/>
    <m/>
    <m/>
    <n v="36"/>
    <m/>
    <n v="1"/>
    <m/>
    <m/>
  </r>
  <r>
    <s v="AXT2454"/>
    <s v="B375"/>
    <s v="X61070"/>
    <s v="WHITE"/>
    <s v="100"/>
    <s v="WHITE"/>
    <x v="17"/>
    <s v="LGE"/>
    <m/>
    <n v="36"/>
    <m/>
    <m/>
    <n v="36"/>
    <m/>
    <n v="1"/>
    <m/>
    <m/>
  </r>
  <r>
    <s v="AXT2454"/>
    <s v="B375"/>
    <s v="X61070"/>
    <s v="WHITE"/>
    <s v="100"/>
    <s v="WHITE"/>
    <x v="17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V0993"/>
    <s v="M375"/>
    <s v="X61748"/>
    <s v="WHITE"/>
    <s v="100"/>
    <s v="WHITE"/>
    <x v="15"/>
    <s v="LGE"/>
    <m/>
    <n v="36"/>
    <m/>
    <m/>
    <n v="36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U3452"/>
    <s v="M305"/>
    <s v="X65000"/>
    <s v="COL"/>
    <s v="410"/>
    <s v="NAVY"/>
    <x v="13"/>
    <s v="MED"/>
    <m/>
    <n v="72"/>
    <m/>
    <m/>
    <n v="72"/>
    <m/>
    <n v="1"/>
    <m/>
    <m/>
  </r>
  <r>
    <s v="AXT5503"/>
    <s v="M375"/>
    <s v="X61748"/>
    <s v="COL"/>
    <s v="601"/>
    <s v="CARDINAL"/>
    <x v="15"/>
    <s v="SMA"/>
    <m/>
    <n v="9"/>
    <m/>
    <m/>
    <n v="9"/>
    <m/>
    <n v="1"/>
    <m/>
    <m/>
  </r>
  <r>
    <s v="AXW5162"/>
    <s v="M375"/>
    <s v="X61748"/>
    <s v="COL"/>
    <s v="POISG"/>
    <s v="POISON GREEN"/>
    <x v="15"/>
    <s v="SMA"/>
    <m/>
    <n v="27"/>
    <m/>
    <m/>
    <n v="27"/>
    <m/>
    <m/>
    <m/>
    <m/>
  </r>
  <r>
    <s v="AXT5459"/>
    <s v="M375"/>
    <s v="X61748"/>
    <s v="COL"/>
    <s v="001"/>
    <s v="BLACK"/>
    <x v="15"/>
    <s v="XLG"/>
    <m/>
    <n v="24"/>
    <m/>
    <m/>
    <n v="24"/>
    <m/>
    <n v="1"/>
    <m/>
    <m/>
  </r>
  <r>
    <s v="AXT5459"/>
    <s v="M375"/>
    <s v="X61748"/>
    <s v="COL"/>
    <s v="001"/>
    <s v="BLACK"/>
    <x v="15"/>
    <s v="XLG"/>
    <m/>
    <n v="24"/>
    <m/>
    <m/>
    <n v="24"/>
    <m/>
    <n v="1"/>
    <m/>
    <m/>
  </r>
  <r>
    <s v="AXT5459"/>
    <s v="M375"/>
    <s v="X61748"/>
    <s v="COL"/>
    <s v="001"/>
    <s v="BLACK"/>
    <x v="15"/>
    <s v="XLG"/>
    <m/>
    <n v="24"/>
    <m/>
    <m/>
    <n v="24"/>
    <m/>
    <n v="1"/>
    <m/>
    <m/>
  </r>
  <r>
    <s v="AXT5459"/>
    <s v="M375"/>
    <s v="X61748"/>
    <s v="COL"/>
    <s v="001"/>
    <s v="BLACK"/>
    <x v="15"/>
    <s v="XLG"/>
    <m/>
    <n v="24"/>
    <m/>
    <m/>
    <n v="24"/>
    <m/>
    <n v="1"/>
    <m/>
    <m/>
  </r>
  <r>
    <s v="AXT5459"/>
    <s v="M375"/>
    <s v="X61748"/>
    <s v="COL"/>
    <s v="001"/>
    <s v="BLACK"/>
    <x v="15"/>
    <s v="XLG"/>
    <m/>
    <n v="24"/>
    <m/>
    <m/>
    <n v="24"/>
    <m/>
    <n v="1"/>
    <m/>
    <m/>
  </r>
  <r>
    <s v="AXT5459"/>
    <s v="M375"/>
    <s v="X61748"/>
    <s v="COL"/>
    <s v="001"/>
    <s v="BLACK"/>
    <x v="15"/>
    <s v="XLG"/>
    <m/>
    <n v="24"/>
    <m/>
    <m/>
    <n v="24"/>
    <m/>
    <n v="1"/>
    <m/>
    <m/>
  </r>
  <r>
    <s v="AXW5146"/>
    <s v="M375"/>
    <s v="X61748"/>
    <s v="COL"/>
    <s v="IFLOW"/>
    <e v="#N/A"/>
    <x v="15"/>
    <s v="MED"/>
    <m/>
    <n v="36"/>
    <m/>
    <m/>
    <n v="36"/>
    <m/>
    <n v="1"/>
    <m/>
    <m/>
  </r>
  <r>
    <s v="AXW5146"/>
    <s v="M375"/>
    <s v="X61748"/>
    <s v="COL"/>
    <s v="IFLOW"/>
    <e v="#N/A"/>
    <x v="15"/>
    <s v="MED"/>
    <m/>
    <n v="36"/>
    <m/>
    <m/>
    <n v="36"/>
    <m/>
    <n v="1"/>
    <m/>
    <m/>
  </r>
  <r>
    <s v="AXW5146"/>
    <s v="M375"/>
    <s v="X61748"/>
    <s v="COL"/>
    <s v="IFLOW"/>
    <e v="#N/A"/>
    <x v="15"/>
    <s v="MED"/>
    <m/>
    <n v="36"/>
    <m/>
    <m/>
    <n v="36"/>
    <m/>
    <n v="1"/>
    <m/>
    <m/>
  </r>
  <r>
    <s v="AXT5495"/>
    <s v="M375"/>
    <s v="X61748"/>
    <s v="COL"/>
    <s v="430"/>
    <s v="ROYAL"/>
    <x v="15"/>
    <s v="MED"/>
    <m/>
    <n v="26"/>
    <m/>
    <m/>
    <n v="26"/>
    <m/>
    <n v="1"/>
    <m/>
    <m/>
  </r>
  <r>
    <s v="AXT5494"/>
    <s v="M375"/>
    <s v="X61748"/>
    <s v="COL"/>
    <s v="410"/>
    <s v="NAVY"/>
    <x v="15"/>
    <s v="MED"/>
    <m/>
    <n v="10"/>
    <m/>
    <m/>
    <n v="10"/>
    <m/>
    <m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W5150"/>
    <s v="M375"/>
    <s v="X61748"/>
    <s v="COL"/>
    <s v="EPCPR"/>
    <e v="#N/A"/>
    <x v="15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36"/>
    <m/>
    <m/>
    <n v="36"/>
    <m/>
    <n v="1"/>
    <m/>
    <m/>
  </r>
  <r>
    <s v="AXS0208"/>
    <s v="B375"/>
    <s v="X61070"/>
    <s v="COL"/>
    <s v="001"/>
    <s v="BLACK"/>
    <x v="17"/>
    <s v="LGE"/>
    <m/>
    <n v="15"/>
    <m/>
    <m/>
    <n v="15"/>
    <m/>
    <n v="1"/>
    <m/>
    <m/>
  </r>
  <r>
    <s v="AXT5503"/>
    <s v="B375"/>
    <s v="X61070"/>
    <s v="COL"/>
    <s v="601"/>
    <s v="CARDINAL"/>
    <x v="17"/>
    <s v="LGE"/>
    <m/>
    <n v="21"/>
    <m/>
    <m/>
    <n v="21"/>
    <m/>
    <m/>
    <m/>
    <m/>
  </r>
  <r>
    <s v="AXT2453"/>
    <s v="B375"/>
    <s v="X61070"/>
    <s v="COL"/>
    <s v="001"/>
    <s v="BLACK"/>
    <x v="17"/>
    <s v="MED"/>
    <m/>
    <n v="36"/>
    <m/>
    <m/>
    <n v="36"/>
    <m/>
    <n v="1"/>
    <m/>
    <m/>
  </r>
  <r>
    <s v="AXT2453"/>
    <s v="B375"/>
    <s v="X61070"/>
    <s v="COL"/>
    <s v="001"/>
    <s v="BLACK"/>
    <x v="17"/>
    <s v="MED"/>
    <m/>
    <n v="36"/>
    <m/>
    <m/>
    <n v="36"/>
    <m/>
    <n v="1"/>
    <m/>
    <m/>
  </r>
  <r>
    <s v="AXX9688"/>
    <s v="B345"/>
    <s v="X11736"/>
    <s v="COL"/>
    <s v="410"/>
    <s v="NAVY"/>
    <x v="18"/>
    <s v="SMA"/>
    <m/>
    <n v="72"/>
    <m/>
    <m/>
    <n v="72"/>
    <m/>
    <n v="1"/>
    <m/>
    <m/>
  </r>
  <r>
    <s v="AXS0201"/>
    <s v="B375"/>
    <s v="X61070"/>
    <s v="COL"/>
    <s v="001"/>
    <s v="BLACK"/>
    <x v="17"/>
    <s v="SMA"/>
    <m/>
    <n v="48"/>
    <m/>
    <m/>
    <n v="48"/>
    <m/>
    <n v="1"/>
    <m/>
    <m/>
  </r>
  <r>
    <s v="AXW5149"/>
    <s v="M375"/>
    <s v="X61748"/>
    <s v="COL"/>
    <s v="IFLOW"/>
    <e v="#N/A"/>
    <x v="15"/>
    <s v="2XL"/>
    <m/>
    <n v="24"/>
    <m/>
    <m/>
    <n v="24"/>
    <m/>
    <n v="1"/>
    <m/>
    <m/>
  </r>
  <r>
    <s v="AXW5149"/>
    <s v="M375"/>
    <s v="X61748"/>
    <s v="COL"/>
    <s v="IFLOW"/>
    <e v="#N/A"/>
    <x v="15"/>
    <s v="2XL"/>
    <m/>
    <n v="24"/>
    <m/>
    <m/>
    <n v="24"/>
    <m/>
    <n v="1"/>
    <m/>
    <m/>
  </r>
  <r>
    <s v="AXT5460"/>
    <s v="M375"/>
    <s v="X61748"/>
    <s v="COL"/>
    <s v="001"/>
    <s v="BLACK"/>
    <x v="15"/>
    <s v="2XL"/>
    <m/>
    <n v="24"/>
    <m/>
    <m/>
    <n v="24"/>
    <m/>
    <n v="1"/>
    <m/>
    <m/>
  </r>
  <r>
    <s v="AXT5462"/>
    <s v="M375"/>
    <s v="X61748"/>
    <s v="COL"/>
    <s v="033"/>
    <s v="CHARCOAL HEATHER"/>
    <x v="15"/>
    <s v="2XL"/>
    <m/>
    <n v="16"/>
    <m/>
    <m/>
    <n v="16"/>
    <m/>
    <n v="1"/>
    <m/>
    <m/>
  </r>
  <r>
    <s v="AXW5149"/>
    <s v="M375"/>
    <s v="X61748"/>
    <s v="COL"/>
    <s v="IFLOW"/>
    <e v="#N/A"/>
    <x v="15"/>
    <s v="2XL"/>
    <m/>
    <n v="3"/>
    <m/>
    <m/>
    <n v="3"/>
    <m/>
    <m/>
    <m/>
    <m/>
  </r>
  <r>
    <s v="AXT5460"/>
    <s v="M375"/>
    <s v="X61748"/>
    <s v="COL"/>
    <s v="001"/>
    <s v="BLACK"/>
    <x v="15"/>
    <s v="2XL"/>
    <m/>
    <n v="5"/>
    <m/>
    <m/>
    <n v="5"/>
    <m/>
    <m/>
    <m/>
    <m/>
  </r>
  <r>
    <s v="AXT2603"/>
    <s v="M305"/>
    <s v="X65000"/>
    <s v="COL"/>
    <s v="038"/>
    <s v="ATHLETIC OXFORD (Delta)"/>
    <x v="13"/>
    <s v="XLG"/>
    <m/>
    <n v="36"/>
    <m/>
    <m/>
    <n v="36"/>
    <m/>
    <n v="1"/>
    <m/>
    <m/>
  </r>
  <r>
    <s v="AXS0200"/>
    <s v="B375"/>
    <s v="X61070"/>
    <s v="COL"/>
    <s v="001"/>
    <s v="BLACK"/>
    <x v="17"/>
    <s v="LGE"/>
    <m/>
    <n v="36"/>
    <m/>
    <m/>
    <n v="36"/>
    <m/>
    <n v="1"/>
    <m/>
    <m/>
  </r>
  <r>
    <s v="AXS0200"/>
    <s v="B375"/>
    <s v="X61070"/>
    <s v="COL"/>
    <s v="001"/>
    <s v="BLACK"/>
    <x v="17"/>
    <s v="LGE"/>
    <m/>
    <n v="36"/>
    <m/>
    <m/>
    <n v="36"/>
    <m/>
    <n v="1"/>
    <m/>
    <m/>
  </r>
  <r>
    <s v="AXX7296"/>
    <s v="B345"/>
    <s v="X11736"/>
    <s v="COL"/>
    <s v="033"/>
    <s v="CHARCOAL HEATHER"/>
    <x v="18"/>
    <s v="XSM"/>
    <m/>
    <n v="72"/>
    <m/>
    <m/>
    <n v="72"/>
    <m/>
    <n v="1"/>
    <m/>
    <m/>
  </r>
  <r>
    <s v="AXX7296"/>
    <s v="B345"/>
    <s v="X11736"/>
    <s v="COL"/>
    <s v="033"/>
    <s v="CHARCOAL HEATHER"/>
    <x v="18"/>
    <s v="XSM"/>
    <m/>
    <n v="72"/>
    <m/>
    <m/>
    <n v="72"/>
    <m/>
    <n v="1"/>
    <m/>
    <m/>
  </r>
  <r>
    <s v="AX3ZR84"/>
    <s v="B375"/>
    <s v="X61070"/>
    <s v="COL"/>
    <s v="510"/>
    <s v="NEW PURPLE"/>
    <x v="17"/>
    <s v="SMA"/>
    <m/>
    <n v="2"/>
    <m/>
    <m/>
    <n v="2"/>
    <m/>
    <n v="1"/>
    <m/>
    <m/>
  </r>
  <r>
    <s v="AX5QC84"/>
    <s v="B375"/>
    <s v="X61070"/>
    <s v="COL"/>
    <s v="603"/>
    <s v="MAROON"/>
    <x v="17"/>
    <s v="SMA"/>
    <m/>
    <n v="7"/>
    <m/>
    <m/>
    <n v="7"/>
    <m/>
    <m/>
    <m/>
    <m/>
  </r>
  <r>
    <s v="AX7GX29"/>
    <s v="B375"/>
    <s v="X61070"/>
    <s v="COL"/>
    <s v="001"/>
    <s v="BLACK"/>
    <x v="17"/>
    <s v="SMA"/>
    <m/>
    <n v="7"/>
    <m/>
    <m/>
    <n v="7"/>
    <m/>
    <m/>
    <m/>
    <m/>
  </r>
  <r>
    <s v="AXE1012"/>
    <s v="B375"/>
    <s v="X61070"/>
    <s v="COL"/>
    <s v="410"/>
    <s v="NAVY"/>
    <x v="17"/>
    <s v="SMA"/>
    <m/>
    <n v="3"/>
    <m/>
    <m/>
    <n v="3"/>
    <m/>
    <m/>
    <m/>
    <m/>
  </r>
  <r>
    <s v="AX50200"/>
    <s v="B375"/>
    <s v="X61070"/>
    <s v="COL"/>
    <s v="001"/>
    <s v="BLACK"/>
    <x v="17"/>
    <s v="SMA"/>
    <m/>
    <n v="29"/>
    <m/>
    <m/>
    <n v="29"/>
    <m/>
    <m/>
    <m/>
    <m/>
  </r>
  <r>
    <s v="AXU2453"/>
    <s v="M305"/>
    <s v="X65000"/>
    <s v="COL"/>
    <s v="410"/>
    <s v="NAVY"/>
    <x v="13"/>
    <s v="SMA"/>
    <m/>
    <n v="72"/>
    <m/>
    <m/>
    <n v="72"/>
    <m/>
    <n v="1"/>
    <m/>
    <m/>
  </r>
  <r>
    <s v="AXT2596"/>
    <s v="M305"/>
    <s v="X65000"/>
    <s v="COL"/>
    <s v="410"/>
    <s v="NAVY"/>
    <x v="13"/>
    <s v="LGE"/>
    <m/>
    <n v="72"/>
    <m/>
    <m/>
    <n v="72"/>
    <m/>
    <n v="1"/>
    <m/>
    <m/>
  </r>
  <r>
    <s v="AXT2596"/>
    <s v="M305"/>
    <s v="X65000"/>
    <s v="COL"/>
    <s v="410"/>
    <s v="NAVY"/>
    <x v="13"/>
    <s v="LGE"/>
    <m/>
    <n v="72"/>
    <m/>
    <m/>
    <n v="72"/>
    <m/>
    <n v="1"/>
    <m/>
    <m/>
  </r>
  <r>
    <s v="AXT5456"/>
    <s v="M375"/>
    <s v="X61748"/>
    <s v="COL"/>
    <s v="001"/>
    <s v="BLACK"/>
    <x v="15"/>
    <s v="LGE"/>
    <m/>
    <n v="36"/>
    <m/>
    <m/>
    <n v="36"/>
    <m/>
    <n v="1"/>
    <m/>
    <m/>
  </r>
  <r>
    <s v="AXT5456"/>
    <s v="M375"/>
    <s v="X61748"/>
    <s v="COL"/>
    <s v="001"/>
    <s v="BLACK"/>
    <x v="15"/>
    <s v="LGE"/>
    <m/>
    <n v="36"/>
    <m/>
    <m/>
    <n v="36"/>
    <m/>
    <n v="1"/>
    <m/>
    <m/>
  </r>
  <r>
    <s v="AXT5456"/>
    <s v="M375"/>
    <s v="X61748"/>
    <s v="COL"/>
    <s v="001"/>
    <s v="BLACK"/>
    <x v="15"/>
    <s v="LGE"/>
    <m/>
    <n v="36"/>
    <m/>
    <m/>
    <n v="36"/>
    <m/>
    <n v="1"/>
    <m/>
    <m/>
  </r>
  <r>
    <s v="AXT5456"/>
    <s v="M375"/>
    <s v="X61748"/>
    <s v="COL"/>
    <s v="001"/>
    <s v="BLACK"/>
    <x v="15"/>
    <s v="LGE"/>
    <m/>
    <n v="36"/>
    <m/>
    <m/>
    <n v="36"/>
    <m/>
    <n v="1"/>
    <m/>
    <m/>
  </r>
  <r>
    <s v="AXT5456"/>
    <s v="M375"/>
    <s v="X61748"/>
    <s v="COL"/>
    <s v="001"/>
    <s v="BLACK"/>
    <x v="15"/>
    <s v="LGE"/>
    <m/>
    <n v="36"/>
    <m/>
    <m/>
    <n v="36"/>
    <m/>
    <n v="1"/>
    <m/>
    <m/>
  </r>
  <r>
    <s v="AXS0207"/>
    <s v="M375"/>
    <s v="X61748"/>
    <s v="COL"/>
    <s v="001"/>
    <s v="BLACK"/>
    <x v="15"/>
    <s v="LGE"/>
    <m/>
    <n v="36"/>
    <m/>
    <m/>
    <n v="36"/>
    <m/>
    <n v="1"/>
    <m/>
    <m/>
  </r>
  <r>
    <s v="AXS0207"/>
    <s v="M375"/>
    <s v="X61748"/>
    <s v="COL"/>
    <s v="001"/>
    <s v="BLACK"/>
    <x v="15"/>
    <s v="LGE"/>
    <m/>
    <n v="36"/>
    <m/>
    <m/>
    <n v="36"/>
    <m/>
    <n v="1"/>
    <m/>
    <m/>
  </r>
  <r>
    <s v="AXX5517"/>
    <s v="M375"/>
    <s v="X61748"/>
    <s v="COL"/>
    <s v="038"/>
    <s v="ATHLETIC OXFORD (Delta)"/>
    <x v="15"/>
    <s v="LGE"/>
    <m/>
    <n v="36"/>
    <m/>
    <m/>
    <n v="36"/>
    <m/>
    <n v="1"/>
    <m/>
    <m/>
  </r>
  <r>
    <s v="AXS3153"/>
    <s v="M375"/>
    <s v="X61748"/>
    <s v="COL"/>
    <s v="430"/>
    <s v="ROYAL"/>
    <x v="15"/>
    <s v="LGE"/>
    <m/>
    <n v="36"/>
    <m/>
    <m/>
    <n v="36"/>
    <m/>
    <n v="1"/>
    <m/>
    <m/>
  </r>
  <r>
    <s v="AXS0207"/>
    <s v="M375"/>
    <s v="X61748"/>
    <s v="COL"/>
    <s v="001"/>
    <s v="BLACK"/>
    <x v="15"/>
    <s v="LGE"/>
    <m/>
    <n v="24"/>
    <m/>
    <m/>
    <n v="24"/>
    <m/>
    <n v="1"/>
    <m/>
    <m/>
  </r>
  <r>
    <s v="AXT5456"/>
    <s v="M375"/>
    <s v="X61748"/>
    <s v="COL"/>
    <s v="001"/>
    <s v="BLACK"/>
    <x v="15"/>
    <s v="LGE"/>
    <m/>
    <n v="12"/>
    <m/>
    <m/>
    <n v="12"/>
    <m/>
    <m/>
    <m/>
    <m/>
  </r>
  <r>
    <s v="AXW2995"/>
    <s v="B9001"/>
    <s v="XSB9001"/>
    <s v="COL"/>
    <s v="603"/>
    <s v="MAROON"/>
    <x v="30"/>
    <s v="MED"/>
    <m/>
    <n v="36"/>
    <m/>
    <m/>
    <n v="36"/>
    <m/>
    <n v="1"/>
    <m/>
    <m/>
  </r>
  <r>
    <s v="AXW2995"/>
    <s v="B9001"/>
    <s v="XSB9001"/>
    <s v="COL"/>
    <s v="603"/>
    <s v="MAROON"/>
    <x v="30"/>
    <s v="MED"/>
    <m/>
    <n v="36"/>
    <m/>
    <m/>
    <n v="36"/>
    <m/>
    <n v="1"/>
    <m/>
    <m/>
  </r>
  <r>
    <s v="AXW2995"/>
    <s v="B9001"/>
    <s v="XSB9001"/>
    <s v="COL"/>
    <s v="603"/>
    <s v="MAROON"/>
    <x v="30"/>
    <s v="MED"/>
    <m/>
    <n v="36"/>
    <m/>
    <m/>
    <n v="36"/>
    <m/>
    <n v="1"/>
    <m/>
    <m/>
  </r>
  <r>
    <s v="AXW2995"/>
    <s v="B9001"/>
    <s v="XSB9001"/>
    <s v="COL"/>
    <s v="603"/>
    <s v="MAROON"/>
    <x v="30"/>
    <s v="MED"/>
    <m/>
    <n v="36"/>
    <m/>
    <m/>
    <n v="36"/>
    <m/>
    <n v="1"/>
    <m/>
    <m/>
  </r>
  <r>
    <s v="AXW2995"/>
    <s v="B9001"/>
    <s v="XSB9001"/>
    <s v="COL"/>
    <s v="603"/>
    <s v="MAROON"/>
    <x v="30"/>
    <s v="MED"/>
    <m/>
    <n v="36"/>
    <m/>
    <m/>
    <n v="36"/>
    <m/>
    <n v="1"/>
    <m/>
    <m/>
  </r>
  <r>
    <s v="AXZ3072"/>
    <n v="9300"/>
    <s v="XS9000"/>
    <s v="COL"/>
    <s v="002"/>
    <s v="OXFORD"/>
    <x v="31"/>
    <s v="XLG"/>
    <m/>
    <n v="24"/>
    <m/>
    <m/>
    <n v="24"/>
    <m/>
    <n v="1"/>
    <m/>
    <m/>
  </r>
  <r>
    <s v="AXZ3072"/>
    <n v="9300"/>
    <s v="XS9000"/>
    <s v="COL"/>
    <s v="002"/>
    <s v="OXFORD"/>
    <x v="31"/>
    <s v="XLG"/>
    <m/>
    <n v="24"/>
    <m/>
    <m/>
    <n v="24"/>
    <m/>
    <n v="1"/>
    <m/>
    <m/>
  </r>
  <r>
    <s v="AXZ3072"/>
    <n v="9300"/>
    <s v="XS9000"/>
    <s v="COL"/>
    <s v="002"/>
    <s v="OXFORD"/>
    <x v="31"/>
    <s v="XLG"/>
    <m/>
    <n v="24"/>
    <m/>
    <m/>
    <n v="24"/>
    <m/>
    <n v="1"/>
    <m/>
    <m/>
  </r>
  <r>
    <s v="AXZ3072"/>
    <n v="9300"/>
    <s v="XS9000"/>
    <s v="COL"/>
    <s v="002"/>
    <s v="OXFORD"/>
    <x v="31"/>
    <s v="XLG"/>
    <m/>
    <n v="24"/>
    <m/>
    <m/>
    <n v="24"/>
    <m/>
    <n v="1"/>
    <m/>
    <m/>
  </r>
  <r>
    <s v="AXZ3072"/>
    <n v="9300"/>
    <s v="XS9000"/>
    <s v="COL"/>
    <s v="002"/>
    <s v="OXFORD"/>
    <x v="31"/>
    <s v="XLG"/>
    <m/>
    <n v="24"/>
    <m/>
    <m/>
    <n v="24"/>
    <m/>
    <n v="1"/>
    <m/>
    <m/>
  </r>
  <r>
    <s v="AXZ3072"/>
    <n v="9300"/>
    <s v="XS9000"/>
    <s v="COL"/>
    <s v="002"/>
    <s v="OXFORD"/>
    <x v="31"/>
    <s v="XLG"/>
    <m/>
    <n v="24"/>
    <m/>
    <m/>
    <n v="24"/>
    <m/>
    <n v="1"/>
    <m/>
    <m/>
  </r>
  <r>
    <s v="AXE0998"/>
    <n v="9300"/>
    <s v="XS9000"/>
    <s v="COL"/>
    <s v="001"/>
    <s v="BLACK"/>
    <x v="31"/>
    <s v="XLG"/>
    <m/>
    <n v="21"/>
    <m/>
    <m/>
    <n v="21"/>
    <m/>
    <n v="1"/>
    <m/>
    <m/>
  </r>
  <r>
    <s v="AXZ3072"/>
    <n v="9300"/>
    <s v="XS9000"/>
    <s v="COL"/>
    <s v="002"/>
    <s v="OXFORD"/>
    <x v="31"/>
    <s v="XLG"/>
    <m/>
    <n v="3"/>
    <m/>
    <m/>
    <n v="3"/>
    <m/>
    <m/>
    <m/>
    <m/>
  </r>
  <r>
    <s v="AXZ5718"/>
    <n v="9300"/>
    <s v="XS9000"/>
    <s v="COL"/>
    <s v="309"/>
    <s v="OD GREEN"/>
    <x v="31"/>
    <s v="XLG"/>
    <m/>
    <n v="20"/>
    <m/>
    <m/>
    <n v="20"/>
    <m/>
    <n v="1"/>
    <m/>
    <m/>
  </r>
  <r>
    <s v="AXY8526"/>
    <n v="9300"/>
    <s v="XS9000"/>
    <s v="COL"/>
    <s v="001"/>
    <s v="BLACK"/>
    <x v="31"/>
    <s v="XLG"/>
    <m/>
    <n v="4"/>
    <m/>
    <m/>
    <n v="4"/>
    <m/>
    <m/>
    <m/>
    <m/>
  </r>
  <r>
    <s v="AXW8501"/>
    <n v="9300"/>
    <s v="XS9000"/>
    <s v="COL"/>
    <s v="410"/>
    <s v="NAVY"/>
    <x v="31"/>
    <s v="MED"/>
    <m/>
    <n v="14"/>
    <m/>
    <m/>
    <n v="14"/>
    <m/>
    <n v="1"/>
    <m/>
    <m/>
  </r>
  <r>
    <s v="AXX7265"/>
    <n v="9300"/>
    <s v="XS9000"/>
    <s v="COL"/>
    <s v="301"/>
    <s v="DK GREEN"/>
    <x v="31"/>
    <s v="MED"/>
    <m/>
    <n v="13"/>
    <m/>
    <m/>
    <n v="13"/>
    <m/>
    <m/>
    <m/>
    <m/>
  </r>
  <r>
    <s v="AXX7266"/>
    <n v="9300"/>
    <s v="XS9000"/>
    <s v="COL"/>
    <s v="309"/>
    <s v="OD GREEN"/>
    <x v="31"/>
    <s v="MED"/>
    <m/>
    <n v="23"/>
    <m/>
    <m/>
    <n v="23"/>
    <m/>
    <n v="1"/>
    <m/>
    <m/>
  </r>
  <r>
    <s v="AXX7259"/>
    <n v="9300"/>
    <s v="XS9000"/>
    <s v="COL"/>
    <s v="410"/>
    <s v="NAVY"/>
    <x v="31"/>
    <s v="MED"/>
    <m/>
    <n v="4"/>
    <m/>
    <m/>
    <n v="4"/>
    <m/>
    <m/>
    <m/>
    <m/>
  </r>
  <r>
    <s v="AXW8501"/>
    <n v="9300"/>
    <s v="XS9000"/>
    <s v="COL"/>
    <s v="410"/>
    <s v="NAVY"/>
    <x v="31"/>
    <s v="MED"/>
    <m/>
    <n v="24"/>
    <m/>
    <m/>
    <n v="24"/>
    <m/>
    <n v="1"/>
    <m/>
    <m/>
  </r>
  <r>
    <s v="AXX7259"/>
    <n v="9300"/>
    <s v="XS9000"/>
    <s v="COL"/>
    <s v="410"/>
    <s v="NAVY"/>
    <x v="31"/>
    <s v="MED"/>
    <m/>
    <n v="3"/>
    <m/>
    <m/>
    <n v="3"/>
    <m/>
    <m/>
    <m/>
    <m/>
  </r>
  <r>
    <s v="AXD4827"/>
    <n v="9300"/>
    <s v="XS9000"/>
    <s v="COL"/>
    <s v="410"/>
    <s v="NAVY"/>
    <x v="31"/>
    <s v="SMA"/>
    <m/>
    <n v="4"/>
    <m/>
    <m/>
    <n v="4"/>
    <m/>
    <n v="1"/>
    <m/>
    <m/>
  </r>
  <r>
    <s v="AXD4826"/>
    <n v="9300"/>
    <s v="XS9000"/>
    <s v="COL"/>
    <s v="002"/>
    <s v="OXFORD"/>
    <x v="31"/>
    <s v="SMA"/>
    <m/>
    <n v="3"/>
    <m/>
    <m/>
    <n v="3"/>
    <m/>
    <m/>
    <m/>
    <m/>
  </r>
  <r>
    <s v="AXY4265"/>
    <n v="9300"/>
    <s v="XS9000"/>
    <s v="COL"/>
    <s v="410"/>
    <s v="NAVY"/>
    <x v="31"/>
    <s v="SMA"/>
    <m/>
    <n v="12"/>
    <m/>
    <m/>
    <n v="12"/>
    <m/>
    <m/>
    <m/>
    <m/>
  </r>
  <r>
    <s v="AXB5426"/>
    <n v="9300"/>
    <s v="XS9000"/>
    <s v="COL"/>
    <s v="002"/>
    <s v="OXFORD"/>
    <x v="31"/>
    <s v="SMA"/>
    <m/>
    <n v="8"/>
    <m/>
    <m/>
    <n v="8"/>
    <m/>
    <m/>
    <m/>
    <m/>
  </r>
  <r>
    <s v="AXX7269"/>
    <n v="9300"/>
    <s v="XS9000"/>
    <s v="COL"/>
    <s v="309"/>
    <s v="OD GREEN"/>
    <x v="31"/>
    <s v="SMA"/>
    <m/>
    <n v="21"/>
    <m/>
    <m/>
    <n v="21"/>
    <m/>
    <n v="1"/>
    <m/>
    <m/>
  </r>
  <r>
    <s v="AXB5426"/>
    <n v="9300"/>
    <s v="XS9000"/>
    <s v="COL"/>
    <s v="002"/>
    <s v="OXFORD"/>
    <x v="31"/>
    <s v="SMA"/>
    <m/>
    <n v="6"/>
    <m/>
    <m/>
    <n v="6"/>
    <m/>
    <m/>
    <m/>
    <m/>
  </r>
  <r>
    <s v="AXE9967"/>
    <n v="9343"/>
    <s v="XS9040"/>
    <s v="COL"/>
    <s v="001"/>
    <s v="BLACK"/>
    <x v="27"/>
    <s v="3XL"/>
    <m/>
    <n v="18"/>
    <m/>
    <m/>
    <n v="18"/>
    <m/>
    <n v="1"/>
    <m/>
    <m/>
  </r>
  <r>
    <s v="AXA7636"/>
    <n v="9343"/>
    <s v="XS9040"/>
    <s v="COL"/>
    <s v="811"/>
    <s v="ORANGE"/>
    <x v="27"/>
    <s v="3XL"/>
    <m/>
    <n v="6"/>
    <m/>
    <m/>
    <n v="6"/>
    <m/>
    <n v="1"/>
    <m/>
    <m/>
  </r>
  <r>
    <s v="AXE9967"/>
    <n v="9343"/>
    <s v="XS9040"/>
    <s v="COL"/>
    <s v="001"/>
    <s v="BLACK"/>
    <x v="27"/>
    <s v="3XL"/>
    <m/>
    <n v="12"/>
    <m/>
    <m/>
    <n v="12"/>
    <m/>
    <m/>
    <m/>
    <m/>
  </r>
  <r>
    <s v="AXD4829"/>
    <n v="9300"/>
    <s v="XS9000"/>
    <s v="COL"/>
    <s v="033"/>
    <s v="CHARCOAL HEATHER"/>
    <x v="31"/>
    <s v="4XL"/>
    <m/>
    <n v="5"/>
    <m/>
    <m/>
    <n v="5"/>
    <m/>
    <n v="1"/>
    <m/>
    <m/>
  </r>
  <r>
    <s v="AXY7556"/>
    <n v="9300"/>
    <s v="XS9000"/>
    <s v="COL"/>
    <s v="309"/>
    <s v="OD GREEN"/>
    <x v="31"/>
    <s v="4XL"/>
    <m/>
    <n v="10"/>
    <m/>
    <m/>
    <n v="10"/>
    <m/>
    <m/>
    <m/>
    <m/>
  </r>
  <r>
    <s v="AXY7556"/>
    <n v="9300"/>
    <s v="XS9000"/>
    <s v="COL"/>
    <s v="309"/>
    <s v="OD GREEN"/>
    <x v="31"/>
    <s v="4XL"/>
    <m/>
    <n v="15"/>
    <m/>
    <m/>
    <n v="15"/>
    <m/>
    <n v="1"/>
    <m/>
    <m/>
  </r>
  <r>
    <s v="AXY7556"/>
    <n v="9300"/>
    <s v="XS9000"/>
    <s v="COL"/>
    <s v="309"/>
    <s v="OD GREEN"/>
    <x v="31"/>
    <s v="4XL"/>
    <m/>
    <n v="15"/>
    <m/>
    <m/>
    <n v="15"/>
    <m/>
    <n v="1"/>
    <m/>
    <m/>
  </r>
  <r>
    <s v="AXY7556"/>
    <n v="9300"/>
    <s v="XS9000"/>
    <s v="COL"/>
    <s v="309"/>
    <s v="OD GREEN"/>
    <x v="31"/>
    <s v="4XL"/>
    <m/>
    <n v="15"/>
    <m/>
    <m/>
    <n v="15"/>
    <m/>
    <n v="1"/>
    <m/>
    <m/>
  </r>
  <r>
    <s v="AXY7556"/>
    <n v="9300"/>
    <s v="XS9000"/>
    <s v="COL"/>
    <s v="309"/>
    <s v="OD GREEN"/>
    <x v="31"/>
    <s v="4XL"/>
    <m/>
    <n v="15"/>
    <m/>
    <m/>
    <n v="15"/>
    <m/>
    <n v="1"/>
    <m/>
    <m/>
  </r>
  <r>
    <s v="AXY7556"/>
    <n v="9300"/>
    <s v="XS9000"/>
    <s v="COL"/>
    <s v="309"/>
    <s v="OD GREEN"/>
    <x v="31"/>
    <s v="4XL"/>
    <m/>
    <n v="15"/>
    <m/>
    <m/>
    <n v="15"/>
    <m/>
    <n v="1"/>
    <m/>
    <m/>
  </r>
  <r>
    <s v="AXY7556"/>
    <n v="9300"/>
    <s v="XS9000"/>
    <s v="COL"/>
    <s v="309"/>
    <s v="OD GREEN"/>
    <x v="31"/>
    <s v="4XL"/>
    <m/>
    <n v="15"/>
    <m/>
    <m/>
    <n v="15"/>
    <m/>
    <n v="1"/>
    <m/>
    <m/>
  </r>
  <r>
    <s v="AXC2435"/>
    <s v="B9001"/>
    <s v="XSB9001"/>
    <s v="COL"/>
    <s v="620"/>
    <s v="RED"/>
    <x v="30"/>
    <s v="SMA"/>
    <m/>
    <n v="33"/>
    <m/>
    <m/>
    <n v="33"/>
    <m/>
    <n v="1"/>
    <m/>
    <m/>
  </r>
  <r>
    <s v="AXF8238"/>
    <s v="B9001"/>
    <s v="XSB9001"/>
    <s v="COL"/>
    <s v="410"/>
    <s v="NAVY"/>
    <x v="30"/>
    <s v="SMA"/>
    <m/>
    <n v="3"/>
    <m/>
    <m/>
    <n v="3"/>
    <m/>
    <m/>
    <m/>
    <m/>
  </r>
  <r>
    <s v="AX9MQ25"/>
    <s v="B9001"/>
    <s v="XSB9001"/>
    <s v="COL"/>
    <s v="410"/>
    <s v="NAVY"/>
    <x v="30"/>
    <s v="SMA"/>
    <m/>
    <n v="3"/>
    <m/>
    <m/>
    <n v="3"/>
    <m/>
    <n v="1"/>
    <m/>
    <m/>
  </r>
  <r>
    <s v="AX9WQ15"/>
    <s v="B9001"/>
    <s v="XSB9001"/>
    <s v="COL"/>
    <s v="620"/>
    <s v="RED"/>
    <x v="30"/>
    <s v="SMA"/>
    <m/>
    <n v="8"/>
    <m/>
    <m/>
    <n v="8"/>
    <m/>
    <m/>
    <m/>
    <m/>
  </r>
  <r>
    <s v="AXC2434"/>
    <s v="B9001"/>
    <s v="XSB9001"/>
    <s v="COL"/>
    <s v="301"/>
    <s v="DK GREEN"/>
    <x v="30"/>
    <s v="SMA"/>
    <m/>
    <n v="12"/>
    <m/>
    <m/>
    <n v="12"/>
    <m/>
    <m/>
    <m/>
    <m/>
  </r>
  <r>
    <s v="AXW0986"/>
    <s v="B9001"/>
    <s v="XSB9001"/>
    <s v="COL"/>
    <s v="002"/>
    <s v="OXFORD"/>
    <x v="30"/>
    <s v="SMA"/>
    <m/>
    <n v="2"/>
    <m/>
    <m/>
    <n v="2"/>
    <m/>
    <m/>
    <m/>
    <m/>
  </r>
  <r>
    <s v="AXF9040"/>
    <s v="J9001"/>
    <s v="XSB9001"/>
    <s v="COL"/>
    <s v="410"/>
    <s v="NAVY"/>
    <x v="30"/>
    <s v="SMA"/>
    <m/>
    <n v="9"/>
    <m/>
    <m/>
    <n v="9"/>
    <m/>
    <m/>
    <m/>
    <m/>
  </r>
  <r>
    <s v="AXY1038"/>
    <s v="B9001"/>
    <s v="XSB9001"/>
    <s v="COL"/>
    <s v="410"/>
    <s v="NAVY"/>
    <x v="30"/>
    <s v="SMA"/>
    <m/>
    <n v="2"/>
    <m/>
    <m/>
    <n v="2"/>
    <m/>
    <m/>
    <m/>
    <m/>
  </r>
  <r>
    <s v="AXF8242"/>
    <s v="B9001"/>
    <s v="XSB9001"/>
    <s v="COL"/>
    <s v="620"/>
    <s v="RED"/>
    <x v="30"/>
    <s v="MED"/>
    <m/>
    <n v="10"/>
    <m/>
    <m/>
    <n v="10"/>
    <m/>
    <n v="1"/>
    <m/>
    <m/>
  </r>
  <r>
    <s v="AXY1040"/>
    <s v="J9001"/>
    <s v="XSB9001"/>
    <s v="COL"/>
    <s v="410"/>
    <s v="NAVY"/>
    <x v="30"/>
    <s v="MED"/>
    <m/>
    <n v="26"/>
    <m/>
    <m/>
    <n v="26"/>
    <m/>
    <m/>
    <m/>
    <m/>
  </r>
  <r>
    <s v="AXZ3070"/>
    <n v="9300"/>
    <s v="XS9000"/>
    <s v="COL"/>
    <s v="002"/>
    <s v="OXFORD"/>
    <x v="31"/>
    <s v="LGE"/>
    <m/>
    <n v="1"/>
    <m/>
    <m/>
    <n v="1"/>
    <m/>
    <n v="1"/>
    <m/>
    <m/>
  </r>
  <r>
    <s v="AXD4822"/>
    <n v="7066"/>
    <s v="XS9000"/>
    <s v="COL"/>
    <s v="410"/>
    <s v="NAVY"/>
    <x v="31"/>
    <s v="LGE"/>
    <m/>
    <n v="3"/>
    <m/>
    <m/>
    <n v="3"/>
    <m/>
    <m/>
    <m/>
    <m/>
  </r>
  <r>
    <s v="AXY7561"/>
    <n v="9300"/>
    <s v="XS9000"/>
    <s v="COL"/>
    <s v="410"/>
    <s v="NAVY"/>
    <x v="31"/>
    <s v="LGE"/>
    <m/>
    <n v="5"/>
    <m/>
    <m/>
    <n v="5"/>
    <m/>
    <m/>
    <m/>
    <m/>
  </r>
  <r>
    <s v="AXF8607"/>
    <n v="9300"/>
    <s v="XS9000"/>
    <s v="COL"/>
    <s v="410"/>
    <s v="NAVY"/>
    <x v="31"/>
    <s v="LGE"/>
    <m/>
    <n v="1"/>
    <m/>
    <m/>
    <n v="1"/>
    <m/>
    <m/>
    <m/>
    <m/>
  </r>
  <r>
    <s v="AXF9711"/>
    <n v="9300"/>
    <s v="XS9000"/>
    <s v="COL"/>
    <s v="309"/>
    <s v="OD GREEN"/>
    <x v="31"/>
    <s v="LGE"/>
    <m/>
    <n v="11"/>
    <m/>
    <m/>
    <n v="11"/>
    <m/>
    <m/>
    <m/>
    <m/>
  </r>
  <r>
    <s v="AXF9050"/>
    <n v="9300"/>
    <s v="XS9000"/>
    <s v="COL"/>
    <s v="410"/>
    <s v="NAVY"/>
    <x v="31"/>
    <s v="LGE"/>
    <m/>
    <n v="3"/>
    <m/>
    <m/>
    <n v="3"/>
    <m/>
    <m/>
    <m/>
    <m/>
  </r>
  <r>
    <s v="AXV0982"/>
    <n v="9300"/>
    <s v="XS9000"/>
    <s v="COL"/>
    <s v="309"/>
    <s v="OD GREEN"/>
    <x v="31"/>
    <s v="LGE"/>
    <m/>
    <n v="12"/>
    <m/>
    <m/>
    <n v="12"/>
    <m/>
    <n v="1"/>
    <m/>
    <m/>
  </r>
  <r>
    <s v="AXX7278"/>
    <n v="9300"/>
    <s v="XS9000"/>
    <s v="COL"/>
    <s v="620"/>
    <s v="RED"/>
    <x v="31"/>
    <s v="LGE"/>
    <m/>
    <n v="12"/>
    <m/>
    <m/>
    <n v="12"/>
    <m/>
    <m/>
    <m/>
    <m/>
  </r>
  <r>
    <s v="AXA7636"/>
    <n v="9343"/>
    <s v="XS9040"/>
    <s v="COL"/>
    <s v="811"/>
    <s v="ORANGE"/>
    <x v="27"/>
    <s v="3XL"/>
    <m/>
    <n v="6"/>
    <m/>
    <m/>
    <n v="6"/>
    <m/>
    <n v="1"/>
    <m/>
    <m/>
  </r>
  <r>
    <s v="AX7WK22"/>
    <n v="9343"/>
    <s v="XS9040"/>
    <s v="COL"/>
    <s v="601"/>
    <s v="CARDINAL"/>
    <x v="27"/>
    <s v="3XL"/>
    <m/>
    <n v="4"/>
    <m/>
    <m/>
    <n v="4"/>
    <m/>
    <m/>
    <m/>
    <m/>
  </r>
  <r>
    <s v="AXE9967"/>
    <n v="9343"/>
    <s v="XS9040"/>
    <s v="COL"/>
    <s v="001"/>
    <s v="BLACK"/>
    <x v="27"/>
    <s v="3XL"/>
    <m/>
    <n v="8"/>
    <m/>
    <m/>
    <n v="8"/>
    <m/>
    <m/>
    <m/>
    <m/>
  </r>
  <r>
    <s v="AXW2993"/>
    <s v="B9001"/>
    <s v="XSB9001"/>
    <s v="COL"/>
    <s v="620"/>
    <s v="RED"/>
    <x v="30"/>
    <s v="MED"/>
    <m/>
    <n v="36"/>
    <m/>
    <m/>
    <n v="36"/>
    <m/>
    <n v="1"/>
    <m/>
    <m/>
  </r>
  <r>
    <s v="AXW2993"/>
    <s v="B9001"/>
    <s v="XSB9001"/>
    <s v="COL"/>
    <s v="620"/>
    <s v="RED"/>
    <x v="30"/>
    <s v="MED"/>
    <m/>
    <n v="36"/>
    <m/>
    <m/>
    <n v="36"/>
    <m/>
    <n v="1"/>
    <m/>
    <m/>
  </r>
  <r>
    <s v="AXF9048"/>
    <s v="B9001"/>
    <s v="XSB9001"/>
    <s v="COL"/>
    <s v="410"/>
    <s v="NAVY"/>
    <x v="30"/>
    <s v="XLG"/>
    <m/>
    <n v="7"/>
    <m/>
    <m/>
    <n v="7"/>
    <m/>
    <n v="1"/>
    <m/>
    <m/>
  </r>
  <r>
    <s v="AXZ3067"/>
    <s v="B9001"/>
    <s v="XSB9001"/>
    <s v="COL"/>
    <s v="603"/>
    <s v="MAROON"/>
    <x v="30"/>
    <s v="XLG"/>
    <m/>
    <n v="3"/>
    <m/>
    <m/>
    <n v="3"/>
    <m/>
    <m/>
    <m/>
    <m/>
  </r>
  <r>
    <s v="AXF8241"/>
    <s v="B9001"/>
    <s v="XSB9001"/>
    <s v="COL"/>
    <s v="301"/>
    <s v="DK GREEN"/>
    <x v="30"/>
    <s v="XLG"/>
    <m/>
    <n v="11"/>
    <m/>
    <m/>
    <n v="11"/>
    <m/>
    <m/>
    <m/>
    <m/>
  </r>
  <r>
    <s v="AXW2994"/>
    <s v="B9001"/>
    <s v="XSB9001"/>
    <s v="COL"/>
    <s v="620"/>
    <s v="RED"/>
    <x v="30"/>
    <s v="XLG"/>
    <m/>
    <n v="9"/>
    <m/>
    <m/>
    <n v="9"/>
    <m/>
    <m/>
    <m/>
    <m/>
  </r>
  <r>
    <s v="AXW2994"/>
    <s v="B9001"/>
    <s v="XSB9001"/>
    <s v="COL"/>
    <s v="620"/>
    <s v="RED"/>
    <x v="30"/>
    <s v="XLG"/>
    <m/>
    <n v="30"/>
    <m/>
    <m/>
    <n v="30"/>
    <m/>
    <n v="1"/>
    <m/>
    <m/>
  </r>
  <r>
    <s v="AXX7278"/>
    <n v="9300"/>
    <s v="XS9000"/>
    <s v="COL"/>
    <s v="620"/>
    <s v="RED"/>
    <x v="31"/>
    <s v="LGE"/>
    <m/>
    <n v="14"/>
    <m/>
    <m/>
    <n v="14"/>
    <m/>
    <n v="1"/>
    <m/>
    <m/>
  </r>
  <r>
    <s v="AXW8495"/>
    <n v="9300"/>
    <s v="XS9000"/>
    <s v="COL"/>
    <s v="410"/>
    <s v="NAVY"/>
    <x v="31"/>
    <s v="LGE"/>
    <m/>
    <n v="10"/>
    <m/>
    <m/>
    <n v="10"/>
    <m/>
    <m/>
    <m/>
    <m/>
  </r>
  <r>
    <s v="AX5F959"/>
    <s v="M020H"/>
    <s v="XS043"/>
    <s v="COL"/>
    <s v="309"/>
    <s v="OD GREEN"/>
    <x v="8"/>
    <s v="LGE"/>
    <m/>
    <n v="12"/>
    <m/>
    <m/>
    <n v="12"/>
    <m/>
    <m/>
    <m/>
    <m/>
  </r>
  <r>
    <s v="AXE8094"/>
    <s v="M020"/>
    <s v="XS043"/>
    <s v="COL"/>
    <s v="410"/>
    <s v="NAVY"/>
    <x v="36"/>
    <s v="LGE"/>
    <m/>
    <n v="36"/>
    <m/>
    <m/>
    <n v="36"/>
    <m/>
    <n v="1"/>
    <m/>
    <m/>
  </r>
  <r>
    <s v="AXE8100"/>
    <s v="M020"/>
    <s v="XS043"/>
    <s v="COL"/>
    <s v="410"/>
    <s v="NAVY"/>
    <x v="36"/>
    <s v="LGE"/>
    <m/>
    <n v="48"/>
    <m/>
    <m/>
    <n v="48"/>
    <m/>
    <n v="1"/>
    <m/>
    <m/>
  </r>
  <r>
    <s v="AXE8100"/>
    <s v="M020"/>
    <s v="XS043"/>
    <s v="COL"/>
    <s v="410"/>
    <s v="NAVY"/>
    <x v="36"/>
    <s v="LGE"/>
    <m/>
    <n v="48"/>
    <m/>
    <m/>
    <n v="48"/>
    <m/>
    <n v="1"/>
    <m/>
    <m/>
  </r>
  <r>
    <s v="AXE8100"/>
    <s v="M020"/>
    <s v="XS043"/>
    <s v="COL"/>
    <s v="410"/>
    <s v="NAVY"/>
    <x v="36"/>
    <s v="LGE"/>
    <m/>
    <n v="48"/>
    <m/>
    <m/>
    <n v="48"/>
    <m/>
    <n v="1"/>
    <m/>
    <m/>
  </r>
  <r>
    <s v="AXE8100"/>
    <s v="M020"/>
    <s v="XS043"/>
    <s v="COL"/>
    <s v="410"/>
    <s v="NAVY"/>
    <x v="36"/>
    <s v="LGE"/>
    <m/>
    <n v="48"/>
    <m/>
    <m/>
    <n v="48"/>
    <m/>
    <n v="1"/>
    <m/>
    <m/>
  </r>
  <r>
    <s v="AXE8100"/>
    <s v="M020"/>
    <s v="XS043"/>
    <s v="COL"/>
    <s v="410"/>
    <s v="NAVY"/>
    <x v="36"/>
    <s v="LGE"/>
    <m/>
    <n v="48"/>
    <m/>
    <m/>
    <n v="48"/>
    <m/>
    <n v="1"/>
    <m/>
    <m/>
  </r>
  <r>
    <s v="AXE8101"/>
    <s v="M020"/>
    <s v="XS043"/>
    <s v="COL"/>
    <s v="410"/>
    <s v="NAVY"/>
    <x v="36"/>
    <s v="LGE"/>
    <m/>
    <n v="48"/>
    <m/>
    <m/>
    <n v="48"/>
    <m/>
    <n v="1"/>
    <m/>
    <m/>
  </r>
  <r>
    <s v="AXE8101"/>
    <s v="M020"/>
    <s v="XS043"/>
    <s v="COL"/>
    <s v="410"/>
    <s v="NAVY"/>
    <x v="36"/>
    <s v="LGE"/>
    <m/>
    <n v="48"/>
    <m/>
    <m/>
    <n v="48"/>
    <m/>
    <n v="1"/>
    <m/>
    <m/>
  </r>
  <r>
    <s v="AXE8101"/>
    <s v="M020"/>
    <s v="XS043"/>
    <s v="COL"/>
    <s v="410"/>
    <s v="NAVY"/>
    <x v="36"/>
    <s v="LGE"/>
    <m/>
    <n v="48"/>
    <m/>
    <m/>
    <n v="48"/>
    <m/>
    <n v="1"/>
    <m/>
    <m/>
  </r>
  <r>
    <s v="AXE8101"/>
    <s v="M020"/>
    <s v="XS043"/>
    <s v="COL"/>
    <s v="410"/>
    <s v="NAVY"/>
    <x v="36"/>
    <s v="LGE"/>
    <m/>
    <n v="48"/>
    <m/>
    <m/>
    <n v="48"/>
    <m/>
    <n v="1"/>
    <m/>
    <m/>
  </r>
  <r>
    <s v="AXE8101"/>
    <s v="M020"/>
    <s v="XS043"/>
    <s v="COL"/>
    <s v="410"/>
    <s v="NAVY"/>
    <x v="36"/>
    <s v="LGE"/>
    <m/>
    <n v="48"/>
    <m/>
    <m/>
    <n v="48"/>
    <m/>
    <n v="1"/>
    <m/>
    <m/>
  </r>
  <r>
    <s v="AXE8100"/>
    <s v="M020"/>
    <s v="XS043"/>
    <s v="COL"/>
    <s v="410"/>
    <s v="NAVY"/>
    <x v="36"/>
    <s v="LGE"/>
    <m/>
    <n v="48"/>
    <m/>
    <m/>
    <n v="48"/>
    <m/>
    <n v="1"/>
    <m/>
    <m/>
  </r>
  <r>
    <s v="AXE8101"/>
    <s v="M020"/>
    <s v="XS043"/>
    <s v="COL"/>
    <s v="410"/>
    <s v="NAVY"/>
    <x v="36"/>
    <s v="LGE"/>
    <m/>
    <n v="36"/>
    <m/>
    <m/>
    <n v="36"/>
    <m/>
    <m/>
    <m/>
    <m/>
  </r>
  <r>
    <s v="AX8TJ14"/>
    <s v="1045A"/>
    <s v="XSM774"/>
    <s v="COL"/>
    <s v="001"/>
    <s v="BLACK"/>
    <x v="37"/>
    <s v="LGE"/>
    <m/>
    <n v="60"/>
    <m/>
    <m/>
    <n v="60"/>
    <m/>
    <n v="1"/>
    <m/>
    <m/>
  </r>
  <r>
    <s v="AXD9742"/>
    <s v="1045A"/>
    <s v="XSM774"/>
    <s v="COL"/>
    <s v="001"/>
    <s v="BLACK"/>
    <x v="37"/>
    <s v="LGE"/>
    <m/>
    <n v="36"/>
    <m/>
    <m/>
    <n v="36"/>
    <m/>
    <n v="1"/>
    <m/>
    <m/>
  </r>
  <r>
    <s v="AXD3097"/>
    <s v="M020"/>
    <s v="XS043"/>
    <s v="COL"/>
    <s v="309"/>
    <s v="OD GREEN"/>
    <x v="36"/>
    <s v="LGE"/>
    <m/>
    <n v="48"/>
    <m/>
    <m/>
    <n v="48"/>
    <m/>
    <n v="1"/>
    <m/>
    <m/>
  </r>
  <r>
    <s v="AXD3097"/>
    <s v="M020"/>
    <s v="XS043"/>
    <s v="COL"/>
    <s v="309"/>
    <s v="OD GREEN"/>
    <x v="36"/>
    <s v="LGE"/>
    <m/>
    <n v="48"/>
    <m/>
    <m/>
    <n v="48"/>
    <m/>
    <n v="1"/>
    <m/>
    <m/>
  </r>
  <r>
    <s v="AXD9742"/>
    <s v="1045A"/>
    <s v="XSM774"/>
    <s v="COL"/>
    <s v="001"/>
    <s v="BLACK"/>
    <x v="37"/>
    <s v="LGE"/>
    <m/>
    <n v="36"/>
    <m/>
    <m/>
    <n v="36"/>
    <m/>
    <n v="1"/>
    <m/>
    <m/>
  </r>
  <r>
    <s v="AXE487"/>
    <s v="M020"/>
    <s v="XS043"/>
    <s v="COL"/>
    <s v="309"/>
    <s v="OD GREEN"/>
    <x v="36"/>
    <s v="LGE"/>
    <m/>
    <n v="60"/>
    <m/>
    <m/>
    <n v="60"/>
    <m/>
    <n v="1"/>
    <m/>
    <m/>
  </r>
  <r>
    <s v="AX9MN94"/>
    <s v="M020"/>
    <s v="XS043"/>
    <s v="COL"/>
    <s v="309"/>
    <s v="OD GREEN"/>
    <x v="36"/>
    <s v="LGE"/>
    <m/>
    <n v="36"/>
    <m/>
    <m/>
    <n v="36"/>
    <m/>
    <n v="1"/>
    <m/>
    <m/>
  </r>
  <r>
    <s v="AX7486"/>
    <s v="M020"/>
    <s v="XS043"/>
    <s v="COL"/>
    <s v="309"/>
    <s v="OD GREEN"/>
    <x v="36"/>
    <s v="LGE"/>
    <m/>
    <n v="60"/>
    <m/>
    <m/>
    <n v="60"/>
    <m/>
    <n v="1"/>
    <m/>
    <m/>
  </r>
  <r>
    <s v="AXE8098"/>
    <s v="M020"/>
    <s v="XS043"/>
    <s v="COL"/>
    <s v="309"/>
    <s v="OD GREEN"/>
    <x v="36"/>
    <s v="LGE"/>
    <m/>
    <n v="43"/>
    <m/>
    <m/>
    <n v="43"/>
    <m/>
    <m/>
    <m/>
    <m/>
  </r>
  <r>
    <s v="AX9DP51"/>
    <s v="M020"/>
    <s v="XS043"/>
    <s v="COL"/>
    <s v="309"/>
    <s v="OD GREEN"/>
    <x v="36"/>
    <s v="LGE"/>
    <m/>
    <n v="17"/>
    <m/>
    <m/>
    <n v="17"/>
    <m/>
    <n v="1"/>
    <m/>
    <m/>
  </r>
  <r>
    <s v="AX9MN94"/>
    <s v="M020"/>
    <s v="XS043"/>
    <s v="COL"/>
    <s v="309"/>
    <s v="OD GREEN"/>
    <x v="36"/>
    <s v="LGE"/>
    <m/>
    <n v="36"/>
    <m/>
    <m/>
    <n v="36"/>
    <m/>
    <n v="1"/>
    <m/>
    <m/>
  </r>
  <r>
    <s v="AX5F959"/>
    <s v="M020"/>
    <s v="XS043"/>
    <s v="COL"/>
    <s v="309"/>
    <s v="OD GREEN"/>
    <x v="36"/>
    <s v="LGE"/>
    <m/>
    <n v="14"/>
    <m/>
    <m/>
    <n v="14"/>
    <m/>
    <m/>
    <m/>
    <m/>
  </r>
  <r>
    <s v="AX9LX20"/>
    <s v="M020"/>
    <s v="XS043"/>
    <s v="COL"/>
    <s v="309"/>
    <s v="OD GREEN"/>
    <x v="36"/>
    <s v="LGE"/>
    <m/>
    <n v="3"/>
    <m/>
    <m/>
    <n v="3"/>
    <m/>
    <m/>
    <m/>
    <m/>
  </r>
  <r>
    <s v="AX9DP52"/>
    <s v="M020"/>
    <s v="XS043"/>
    <s v="COL"/>
    <s v="309"/>
    <s v="OD GREEN"/>
    <x v="36"/>
    <s v="LGE"/>
    <m/>
    <n v="9"/>
    <m/>
    <m/>
    <n v="9"/>
    <m/>
    <m/>
    <m/>
    <m/>
  </r>
  <r>
    <s v="AX9CX29"/>
    <s v="M020"/>
    <s v="XS043"/>
    <s v="COL"/>
    <s v="309"/>
    <s v="OD GREEN"/>
    <x v="36"/>
    <s v="LGE"/>
    <m/>
    <n v="12"/>
    <m/>
    <m/>
    <n v="12"/>
    <m/>
    <m/>
    <m/>
    <m/>
  </r>
  <r>
    <s v="AXSF983"/>
    <s v="M020"/>
    <s v="XS043"/>
    <s v="COL"/>
    <s v="309"/>
    <s v="OD GREEN"/>
    <x v="36"/>
    <s v="LGE"/>
    <m/>
    <n v="10"/>
    <m/>
    <m/>
    <n v="10"/>
    <m/>
    <m/>
    <m/>
    <m/>
  </r>
  <r>
    <s v="AXV7986"/>
    <s v="B9041"/>
    <s v="XSB9040"/>
    <s v="COL"/>
    <s v="620"/>
    <s v="RED"/>
    <x v="29"/>
    <s v="LGE"/>
    <m/>
    <n v="36"/>
    <m/>
    <m/>
    <n v="36"/>
    <m/>
    <n v="1"/>
    <m/>
    <m/>
  </r>
  <r>
    <s v="AXV7927"/>
    <s v="B9041"/>
    <s v="XSB9040"/>
    <s v="COL"/>
    <s v="620"/>
    <s v="RED"/>
    <x v="29"/>
    <s v="LGE"/>
    <m/>
    <n v="30"/>
    <m/>
    <m/>
    <n v="30"/>
    <m/>
    <n v="1"/>
    <m/>
    <m/>
  </r>
  <r>
    <s v="AXV7987"/>
    <s v="B9041"/>
    <s v="XSB9040"/>
    <s v="COL"/>
    <s v="410"/>
    <s v="NAVY"/>
    <x v="29"/>
    <s v="LGE"/>
    <m/>
    <n v="22"/>
    <m/>
    <m/>
    <n v="22"/>
    <m/>
    <m/>
    <m/>
    <m/>
  </r>
  <r>
    <s v="AXW4551"/>
    <s v="B9041"/>
    <s v="XSB9040"/>
    <s v="COL"/>
    <s v="430"/>
    <s v="ROYAL"/>
    <x v="29"/>
    <s v="LGE"/>
    <m/>
    <n v="8"/>
    <m/>
    <m/>
    <n v="8"/>
    <m/>
    <n v="1"/>
    <m/>
    <m/>
  </r>
  <r>
    <s v="AXV7919"/>
    <s v="B9041"/>
    <s v="XSB9040"/>
    <s v="COL"/>
    <s v="410"/>
    <s v="NAVY"/>
    <x v="29"/>
    <s v="LGE"/>
    <m/>
    <n v="30"/>
    <m/>
    <m/>
    <n v="30"/>
    <m/>
    <n v="1"/>
    <m/>
    <m/>
  </r>
  <r>
    <s v="AXT0211"/>
    <n v="9041"/>
    <s v="XS9040"/>
    <s v="COL"/>
    <s v="301"/>
    <s v="DK GREEN"/>
    <x v="27"/>
    <s v="SMA"/>
    <m/>
    <n v="24"/>
    <m/>
    <m/>
    <n v="24"/>
    <m/>
    <n v="1"/>
    <m/>
    <m/>
  </r>
  <r>
    <s v="AXT0203"/>
    <s v="B9041"/>
    <s v="XSB9040"/>
    <s v="COL"/>
    <s v="410"/>
    <s v="NAVY"/>
    <x v="29"/>
    <s v="XLG"/>
    <m/>
    <n v="11"/>
    <m/>
    <m/>
    <n v="11"/>
    <m/>
    <m/>
    <m/>
    <m/>
  </r>
  <r>
    <s v="AXV7921"/>
    <s v="B9041"/>
    <s v="XSB9040"/>
    <s v="COL"/>
    <s v="410"/>
    <s v="NAVY"/>
    <x v="29"/>
    <s v="XLG"/>
    <m/>
    <n v="19"/>
    <m/>
    <m/>
    <n v="19"/>
    <m/>
    <n v="1"/>
    <m/>
    <m/>
  </r>
  <r>
    <s v="AXV7996"/>
    <s v="J9041"/>
    <s v="XSB9040"/>
    <s v="COL"/>
    <s v="410"/>
    <s v="NAVY"/>
    <x v="29"/>
    <s v="SMA"/>
    <m/>
    <n v="36"/>
    <m/>
    <m/>
    <n v="36"/>
    <m/>
    <n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5:C50" firstHeaderRow="1" firstDataRow="2" firstDataCol="1"/>
  <pivotFields count="1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5">
        <item x="29"/>
        <item x="18"/>
        <item x="4"/>
        <item x="3"/>
        <item x="5"/>
        <item x="30"/>
        <item x="17"/>
        <item x="10"/>
        <item x="7"/>
        <item x="6"/>
        <item x="15"/>
        <item x="28"/>
        <item x="27"/>
        <item x="32"/>
        <item x="20"/>
        <item x="13"/>
        <item x="19"/>
        <item x="1"/>
        <item x="8"/>
        <item x="9"/>
        <item x="2"/>
        <item x="0"/>
        <item x="31"/>
        <item x="24"/>
        <item x="23"/>
        <item x="21"/>
        <item x="22"/>
        <item x="14"/>
        <item x="16"/>
        <item x="11"/>
        <item x="12"/>
        <item x="25"/>
        <item x="26"/>
        <item x="33"/>
        <item x="34"/>
        <item x="35"/>
        <item x="36"/>
        <item x="37"/>
        <item x="38"/>
        <item x="39"/>
        <item x="40"/>
        <item x="41"/>
        <item m="1" x="43"/>
        <item x="42"/>
        <item t="default"/>
      </items>
    </pivotField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6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Irr." fld="9" baseField="0" baseItem="0"/>
    <dataField name="Sum of Irr.2" fld="14" baseField="6" baseItem="0"/>
  </dataFields>
  <formats count="2">
    <format dxfId="12">
      <pivotArea grandRow="1" outline="0" fieldPosition="0"/>
    </format>
    <format dxfId="11">
      <pivotArea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5"/>
  <sheetViews>
    <sheetView zoomScale="85" zoomScaleNormal="85" workbookViewId="0">
      <pane ySplit="7" topLeftCell="A343" activePane="bottomLeft" state="frozen"/>
      <selection activeCell="E46" sqref="E46"/>
      <selection pane="bottomLeft" activeCell="E356" sqref="E356"/>
    </sheetView>
  </sheetViews>
  <sheetFormatPr defaultRowHeight="12.75"/>
  <cols>
    <col min="1" max="1" width="9.140625" style="9"/>
    <col min="2" max="2" width="27.28515625" style="9" customWidth="1"/>
    <col min="3" max="3" width="9.140625" style="9"/>
    <col min="4" max="4" width="9.140625" style="77"/>
    <col min="5" max="5" width="50.28515625" style="77" customWidth="1"/>
    <col min="6" max="6" width="28.85546875" style="77" customWidth="1"/>
    <col min="7" max="16384" width="9.140625" style="9"/>
  </cols>
  <sheetData>
    <row r="1" spans="1:6">
      <c r="A1" s="47" t="s">
        <v>11838</v>
      </c>
      <c r="B1" s="48"/>
      <c r="C1" s="49"/>
      <c r="D1" s="50"/>
      <c r="E1" s="51"/>
      <c r="F1" s="51"/>
    </row>
    <row r="2" spans="1:6">
      <c r="A2" s="47"/>
      <c r="B2" s="48"/>
      <c r="C2" s="49"/>
      <c r="D2" s="50"/>
      <c r="E2" s="51"/>
      <c r="F2" s="51"/>
    </row>
    <row r="3" spans="1:6">
      <c r="A3" s="47"/>
      <c r="B3" s="48"/>
      <c r="C3" s="49"/>
      <c r="D3" s="50"/>
      <c r="E3" s="51"/>
      <c r="F3" s="51"/>
    </row>
    <row r="4" spans="1:6">
      <c r="A4" s="47" t="s">
        <v>11839</v>
      </c>
      <c r="B4" s="48" t="s">
        <v>11840</v>
      </c>
      <c r="C4" s="49"/>
      <c r="D4" s="50"/>
      <c r="E4" s="51"/>
      <c r="F4" s="51"/>
    </row>
    <row r="5" spans="1:6">
      <c r="A5" s="52"/>
      <c r="B5" s="53"/>
      <c r="C5" s="49"/>
      <c r="D5" s="54" t="s">
        <v>11526</v>
      </c>
      <c r="E5" s="51"/>
      <c r="F5" s="51"/>
    </row>
    <row r="6" spans="1:6" ht="14.25" thickBot="1">
      <c r="A6" s="55" t="s">
        <v>11742</v>
      </c>
      <c r="B6" s="56" t="s">
        <v>11705</v>
      </c>
      <c r="C6" s="49"/>
      <c r="D6" s="50"/>
      <c r="E6" s="51"/>
      <c r="F6" s="51"/>
    </row>
    <row r="7" spans="1:6" ht="15.75" customHeight="1">
      <c r="A7" s="57" t="s">
        <v>11738</v>
      </c>
      <c r="B7" s="58" t="s">
        <v>11691</v>
      </c>
      <c r="C7" s="49"/>
      <c r="D7" s="59" t="s">
        <v>11526</v>
      </c>
      <c r="E7" s="60" t="s">
        <v>11841</v>
      </c>
      <c r="F7" s="61" t="s">
        <v>11842</v>
      </c>
    </row>
    <row r="8" spans="1:6" ht="13.5">
      <c r="A8" s="57" t="s">
        <v>11843</v>
      </c>
      <c r="B8" s="58" t="s">
        <v>11844</v>
      </c>
      <c r="C8" s="62"/>
      <c r="D8" s="63" t="s">
        <v>11536</v>
      </c>
      <c r="E8" s="45" t="s">
        <v>11845</v>
      </c>
      <c r="F8" s="64" t="s">
        <v>11846</v>
      </c>
    </row>
    <row r="9" spans="1:6" ht="12" customHeight="1">
      <c r="A9" s="57" t="s">
        <v>11847</v>
      </c>
      <c r="B9" s="58" t="s">
        <v>11848</v>
      </c>
      <c r="C9" s="62"/>
      <c r="D9" s="63" t="s">
        <v>9657</v>
      </c>
      <c r="E9" s="45" t="s">
        <v>11845</v>
      </c>
      <c r="F9" s="64" t="s">
        <v>11846</v>
      </c>
    </row>
    <row r="10" spans="1:6" ht="12" customHeight="1">
      <c r="A10" s="57" t="s">
        <v>11849</v>
      </c>
      <c r="B10" s="58" t="s">
        <v>11850</v>
      </c>
      <c r="C10" s="62"/>
      <c r="D10" s="63" t="s">
        <v>11534</v>
      </c>
      <c r="E10" s="45" t="s">
        <v>11845</v>
      </c>
      <c r="F10" s="64" t="s">
        <v>11852</v>
      </c>
    </row>
    <row r="11" spans="1:6" ht="12" customHeight="1">
      <c r="A11" s="57" t="s">
        <v>11853</v>
      </c>
      <c r="B11" s="58" t="s">
        <v>11854</v>
      </c>
      <c r="C11" s="62"/>
      <c r="D11" s="63" t="s">
        <v>9660</v>
      </c>
      <c r="E11" s="45" t="s">
        <v>9661</v>
      </c>
      <c r="F11" s="64" t="s">
        <v>11857</v>
      </c>
    </row>
    <row r="12" spans="1:6" ht="12" customHeight="1">
      <c r="A12" s="57" t="s">
        <v>11858</v>
      </c>
      <c r="B12" s="58" t="s">
        <v>11859</v>
      </c>
      <c r="C12" s="62"/>
      <c r="D12" s="63" t="s">
        <v>11855</v>
      </c>
      <c r="E12" s="45" t="s">
        <v>11856</v>
      </c>
      <c r="F12" s="64" t="s">
        <v>11857</v>
      </c>
    </row>
    <row r="13" spans="1:6" ht="12" customHeight="1">
      <c r="A13" s="57" t="s">
        <v>11862</v>
      </c>
      <c r="B13" s="58" t="s">
        <v>11863</v>
      </c>
      <c r="C13" s="62"/>
      <c r="D13" s="63" t="s">
        <v>11860</v>
      </c>
      <c r="E13" s="45" t="s">
        <v>11861</v>
      </c>
      <c r="F13" s="64" t="s">
        <v>11857</v>
      </c>
    </row>
    <row r="14" spans="1:6" ht="12" customHeight="1">
      <c r="A14" s="57" t="s">
        <v>11865</v>
      </c>
      <c r="B14" s="58" t="s">
        <v>11866</v>
      </c>
      <c r="C14" s="62"/>
      <c r="D14" s="63" t="s">
        <v>11551</v>
      </c>
      <c r="E14" s="45" t="s">
        <v>11869</v>
      </c>
      <c r="F14" s="64" t="s">
        <v>11857</v>
      </c>
    </row>
    <row r="15" spans="1:6" ht="12" customHeight="1">
      <c r="A15" s="57" t="s">
        <v>11867</v>
      </c>
      <c r="B15" s="58" t="s">
        <v>11868</v>
      </c>
      <c r="C15" s="62"/>
      <c r="D15" s="63" t="s">
        <v>11873</v>
      </c>
      <c r="E15" s="45" t="s">
        <v>11869</v>
      </c>
      <c r="F15" s="64" t="s">
        <v>11870</v>
      </c>
    </row>
    <row r="16" spans="1:6" ht="12" customHeight="1">
      <c r="A16" s="57" t="s">
        <v>11871</v>
      </c>
      <c r="B16" s="58" t="s">
        <v>11872</v>
      </c>
      <c r="C16" s="62"/>
      <c r="D16" s="63" t="s">
        <v>11641</v>
      </c>
      <c r="E16" s="45" t="s">
        <v>11856</v>
      </c>
      <c r="F16" s="64" t="s">
        <v>11870</v>
      </c>
    </row>
    <row r="17" spans="1:6" ht="12" customHeight="1">
      <c r="A17" s="57" t="s">
        <v>11874</v>
      </c>
      <c r="B17" s="58" t="s">
        <v>11875</v>
      </c>
      <c r="C17" s="62"/>
      <c r="D17" s="63" t="s">
        <v>11880</v>
      </c>
      <c r="E17" s="45" t="s">
        <v>11881</v>
      </c>
      <c r="F17" s="64" t="s">
        <v>11857</v>
      </c>
    </row>
    <row r="18" spans="1:6" ht="12" customHeight="1">
      <c r="A18" s="57" t="s">
        <v>11756</v>
      </c>
      <c r="B18" s="58" t="s">
        <v>11710</v>
      </c>
      <c r="C18" s="62"/>
      <c r="D18" s="63" t="s">
        <v>11568</v>
      </c>
      <c r="E18" s="45" t="s">
        <v>11885</v>
      </c>
      <c r="F18" s="64" t="s">
        <v>11877</v>
      </c>
    </row>
    <row r="19" spans="1:6" ht="12" customHeight="1">
      <c r="A19" s="57" t="s">
        <v>11878</v>
      </c>
      <c r="B19" s="58" t="s">
        <v>11879</v>
      </c>
      <c r="C19" s="62"/>
      <c r="D19" s="63" t="s">
        <v>11599</v>
      </c>
      <c r="E19" s="45" t="s">
        <v>11889</v>
      </c>
      <c r="F19" s="64" t="s">
        <v>11882</v>
      </c>
    </row>
    <row r="20" spans="1:6" ht="12" customHeight="1">
      <c r="A20" s="57" t="s">
        <v>11883</v>
      </c>
      <c r="B20" s="58" t="s">
        <v>11884</v>
      </c>
      <c r="C20" s="62"/>
      <c r="D20" s="63" t="s">
        <v>11570</v>
      </c>
      <c r="E20" s="45" t="s">
        <v>11885</v>
      </c>
      <c r="F20" s="64" t="s">
        <v>11886</v>
      </c>
    </row>
    <row r="21" spans="1:6" ht="12" customHeight="1">
      <c r="A21" s="57" t="s">
        <v>11887</v>
      </c>
      <c r="B21" s="58" t="s">
        <v>11888</v>
      </c>
      <c r="C21" s="62"/>
      <c r="D21" s="63" t="s">
        <v>11600</v>
      </c>
      <c r="E21" s="45" t="s">
        <v>11894</v>
      </c>
      <c r="F21" s="64" t="s">
        <v>11857</v>
      </c>
    </row>
    <row r="22" spans="1:6" ht="12" customHeight="1">
      <c r="A22" s="57" t="s">
        <v>11890</v>
      </c>
      <c r="B22" s="58" t="s">
        <v>11891</v>
      </c>
      <c r="C22" s="62"/>
      <c r="D22" s="63" t="s">
        <v>11571</v>
      </c>
      <c r="E22" s="45" t="s">
        <v>11845</v>
      </c>
      <c r="F22" s="64" t="s">
        <v>11886</v>
      </c>
    </row>
    <row r="23" spans="1:6" ht="12" customHeight="1">
      <c r="A23" s="57" t="s">
        <v>11892</v>
      </c>
      <c r="B23" s="58" t="s">
        <v>11893</v>
      </c>
      <c r="C23" s="62"/>
      <c r="D23" s="63" t="s">
        <v>11663</v>
      </c>
      <c r="E23" s="45" t="s">
        <v>11845</v>
      </c>
      <c r="F23" s="64" t="s">
        <v>11857</v>
      </c>
    </row>
    <row r="24" spans="1:6" ht="12" customHeight="1">
      <c r="A24" s="57" t="s">
        <v>11895</v>
      </c>
      <c r="B24" s="58" t="s">
        <v>11896</v>
      </c>
      <c r="C24" s="62"/>
      <c r="D24" s="63" t="s">
        <v>11572</v>
      </c>
      <c r="E24" s="45" t="s">
        <v>11900</v>
      </c>
      <c r="F24" s="64" t="s">
        <v>11846</v>
      </c>
    </row>
    <row r="25" spans="1:6" ht="12" customHeight="1">
      <c r="A25" s="57" t="s">
        <v>11792</v>
      </c>
      <c r="B25" s="58" t="s">
        <v>11897</v>
      </c>
      <c r="C25" s="62"/>
      <c r="D25" s="63" t="s">
        <v>11573</v>
      </c>
      <c r="E25" s="45" t="s">
        <v>11845</v>
      </c>
      <c r="F25" s="64" t="s">
        <v>11846</v>
      </c>
    </row>
    <row r="26" spans="1:6" ht="12" customHeight="1">
      <c r="A26" s="57" t="s">
        <v>11765</v>
      </c>
      <c r="B26" s="58" t="s">
        <v>11899</v>
      </c>
      <c r="C26" s="62"/>
      <c r="D26" s="63" t="s">
        <v>11905</v>
      </c>
      <c r="E26" s="45" t="s">
        <v>11845</v>
      </c>
      <c r="F26" s="64" t="s">
        <v>11846</v>
      </c>
    </row>
    <row r="27" spans="1:6" ht="12" customHeight="1">
      <c r="A27" s="57" t="s">
        <v>11901</v>
      </c>
      <c r="B27" s="58" t="s">
        <v>11902</v>
      </c>
      <c r="C27" s="62"/>
      <c r="D27" s="63" t="s">
        <v>11670</v>
      </c>
      <c r="E27" s="45" t="s">
        <v>11845</v>
      </c>
      <c r="F27" s="64" t="s">
        <v>11846</v>
      </c>
    </row>
    <row r="28" spans="1:6" ht="12" customHeight="1">
      <c r="A28" s="57" t="s">
        <v>11903</v>
      </c>
      <c r="B28" s="58" t="s">
        <v>11904</v>
      </c>
      <c r="C28" s="62"/>
      <c r="D28" s="63" t="s">
        <v>11907</v>
      </c>
      <c r="E28" s="45" t="s">
        <v>11908</v>
      </c>
      <c r="F28" s="64" t="s">
        <v>11846</v>
      </c>
    </row>
    <row r="29" spans="1:6" ht="12" customHeight="1">
      <c r="A29" s="57" t="s">
        <v>11811</v>
      </c>
      <c r="B29" s="58" t="s">
        <v>11906</v>
      </c>
      <c r="C29" s="62"/>
      <c r="D29" s="63" t="s">
        <v>11537</v>
      </c>
      <c r="E29" s="45" t="s">
        <v>11845</v>
      </c>
      <c r="F29" s="64" t="s">
        <v>11909</v>
      </c>
    </row>
    <row r="30" spans="1:6" ht="12" customHeight="1">
      <c r="A30" s="57" t="s">
        <v>11910</v>
      </c>
      <c r="B30" s="58" t="s">
        <v>11911</v>
      </c>
      <c r="C30" s="62"/>
      <c r="D30" s="63" t="s">
        <v>11914</v>
      </c>
      <c r="E30" s="45" t="s">
        <v>11845</v>
      </c>
      <c r="F30" s="64" t="s">
        <v>11846</v>
      </c>
    </row>
    <row r="31" spans="1:6" ht="12" customHeight="1">
      <c r="A31" s="57" t="s">
        <v>11912</v>
      </c>
      <c r="B31" s="58" t="s">
        <v>11913</v>
      </c>
      <c r="C31" s="62"/>
      <c r="D31" s="63" t="s">
        <v>11601</v>
      </c>
      <c r="E31" s="45" t="s">
        <v>11900</v>
      </c>
      <c r="F31" s="64" t="s">
        <v>11846</v>
      </c>
    </row>
    <row r="32" spans="1:6" ht="12" customHeight="1">
      <c r="A32" s="57" t="s">
        <v>11915</v>
      </c>
      <c r="B32" s="58" t="s">
        <v>11916</v>
      </c>
      <c r="C32" s="62"/>
      <c r="D32" s="63" t="s">
        <v>11602</v>
      </c>
      <c r="E32" s="45" t="s">
        <v>11845</v>
      </c>
      <c r="F32" s="64" t="s">
        <v>11846</v>
      </c>
    </row>
    <row r="33" spans="1:6" ht="12" customHeight="1">
      <c r="A33" s="57" t="s">
        <v>11776</v>
      </c>
      <c r="B33" s="58" t="s">
        <v>11917</v>
      </c>
      <c r="C33" s="62"/>
      <c r="D33" s="63" t="s">
        <v>11920</v>
      </c>
      <c r="E33" s="45" t="s">
        <v>11845</v>
      </c>
      <c r="F33" s="64" t="s">
        <v>11846</v>
      </c>
    </row>
    <row r="34" spans="1:6" ht="12" customHeight="1">
      <c r="A34" s="57" t="s">
        <v>11918</v>
      </c>
      <c r="B34" s="58" t="s">
        <v>11919</v>
      </c>
      <c r="C34" s="62"/>
      <c r="D34" s="63" t="s">
        <v>11603</v>
      </c>
      <c r="E34" s="45" t="s">
        <v>11923</v>
      </c>
      <c r="F34" s="64" t="s">
        <v>11846</v>
      </c>
    </row>
    <row r="35" spans="1:6" ht="12" customHeight="1">
      <c r="A35" s="57" t="s">
        <v>11921</v>
      </c>
      <c r="B35" s="58" t="s">
        <v>11922</v>
      </c>
      <c r="C35" s="62"/>
      <c r="D35" s="63" t="s">
        <v>11662</v>
      </c>
      <c r="E35" s="45" t="s">
        <v>11845</v>
      </c>
      <c r="F35" s="64" t="s">
        <v>11909</v>
      </c>
    </row>
    <row r="36" spans="1:6" ht="12" customHeight="1">
      <c r="A36" s="57" t="s">
        <v>11767</v>
      </c>
      <c r="B36" s="58" t="s">
        <v>11724</v>
      </c>
      <c r="C36" s="62"/>
      <c r="D36" s="63" t="s">
        <v>11661</v>
      </c>
      <c r="E36" s="45" t="s">
        <v>11845</v>
      </c>
      <c r="F36" s="64" t="s">
        <v>11846</v>
      </c>
    </row>
    <row r="37" spans="1:6" ht="12" customHeight="1">
      <c r="A37" s="57" t="s">
        <v>11925</v>
      </c>
      <c r="B37" s="58" t="s">
        <v>11926</v>
      </c>
      <c r="C37" s="62"/>
      <c r="D37" s="63" t="s">
        <v>11676</v>
      </c>
      <c r="E37" s="45" t="s">
        <v>11845</v>
      </c>
      <c r="F37" s="64" t="s">
        <v>11909</v>
      </c>
    </row>
    <row r="38" spans="1:6" ht="12" customHeight="1">
      <c r="A38" s="57" t="s">
        <v>11766</v>
      </c>
      <c r="B38" s="58" t="s">
        <v>11725</v>
      </c>
      <c r="C38" s="62"/>
      <c r="D38" s="63" t="s">
        <v>11674</v>
      </c>
      <c r="E38" s="45" t="s">
        <v>11845</v>
      </c>
      <c r="F38" s="64" t="s">
        <v>11909</v>
      </c>
    </row>
    <row r="39" spans="1:6" ht="12" customHeight="1">
      <c r="A39" s="57" t="s">
        <v>11929</v>
      </c>
      <c r="B39" s="58" t="s">
        <v>11930</v>
      </c>
      <c r="C39" s="62"/>
      <c r="D39" s="63" t="s">
        <v>11673</v>
      </c>
      <c r="E39" s="45" t="s">
        <v>11845</v>
      </c>
      <c r="F39" s="64" t="s">
        <v>11932</v>
      </c>
    </row>
    <row r="40" spans="1:6" ht="12" customHeight="1">
      <c r="A40" s="57" t="s">
        <v>11933</v>
      </c>
      <c r="B40" s="58" t="s">
        <v>11934</v>
      </c>
      <c r="C40" s="62"/>
      <c r="D40" s="63" t="s">
        <v>10147</v>
      </c>
      <c r="E40" s="45" t="s">
        <v>11845</v>
      </c>
      <c r="F40" s="64" t="s">
        <v>11932</v>
      </c>
    </row>
    <row r="41" spans="1:6" ht="12" customHeight="1">
      <c r="A41" s="57" t="s">
        <v>11785</v>
      </c>
      <c r="B41" s="58" t="s">
        <v>11711</v>
      </c>
      <c r="C41" s="62"/>
      <c r="D41" s="63" t="s">
        <v>10145</v>
      </c>
      <c r="E41" s="45" t="s">
        <v>11845</v>
      </c>
      <c r="F41" s="64" t="s">
        <v>11932</v>
      </c>
    </row>
    <row r="42" spans="1:6" ht="12" customHeight="1">
      <c r="A42" s="57" t="s">
        <v>11937</v>
      </c>
      <c r="B42" s="58" t="s">
        <v>11938</v>
      </c>
      <c r="C42" s="62"/>
      <c r="D42" s="63" t="s">
        <v>10143</v>
      </c>
      <c r="E42" s="45" t="s">
        <v>11845</v>
      </c>
      <c r="F42" s="64" t="s">
        <v>11882</v>
      </c>
    </row>
    <row r="43" spans="1:6" ht="12" customHeight="1">
      <c r="A43" s="57" t="s">
        <v>11805</v>
      </c>
      <c r="B43" s="58" t="s">
        <v>11941</v>
      </c>
      <c r="C43" s="62"/>
      <c r="D43" s="63" t="s">
        <v>8322</v>
      </c>
      <c r="E43" s="45" t="s">
        <v>11845</v>
      </c>
      <c r="F43" s="64" t="s">
        <v>11877</v>
      </c>
    </row>
    <row r="44" spans="1:6" ht="12" customHeight="1">
      <c r="A44" s="57" t="s">
        <v>11944</v>
      </c>
      <c r="B44" s="58" t="s">
        <v>11945</v>
      </c>
      <c r="C44" s="62"/>
      <c r="D44" s="63" t="s">
        <v>8316</v>
      </c>
      <c r="E44" s="45" t="s">
        <v>11845</v>
      </c>
      <c r="F44" s="64" t="s">
        <v>11886</v>
      </c>
    </row>
    <row r="45" spans="1:6" ht="12" customHeight="1">
      <c r="A45" s="57" t="s">
        <v>11947</v>
      </c>
      <c r="B45" s="58" t="s">
        <v>11948</v>
      </c>
      <c r="C45" s="62"/>
      <c r="D45" s="63" t="s">
        <v>11819</v>
      </c>
      <c r="E45" s="45" t="s">
        <v>11845</v>
      </c>
      <c r="F45" s="64" t="s">
        <v>11857</v>
      </c>
    </row>
    <row r="46" spans="1:6" ht="12" customHeight="1">
      <c r="A46" s="57" t="s">
        <v>11749</v>
      </c>
      <c r="B46" s="58" t="s">
        <v>11693</v>
      </c>
      <c r="C46" s="62"/>
      <c r="D46" s="63" t="s">
        <v>113</v>
      </c>
      <c r="E46" s="45" t="s">
        <v>11845</v>
      </c>
      <c r="F46" s="64" t="s">
        <v>11846</v>
      </c>
    </row>
    <row r="47" spans="1:6" ht="12" customHeight="1">
      <c r="A47" s="57" t="s">
        <v>11952</v>
      </c>
      <c r="B47" s="58" t="s">
        <v>11953</v>
      </c>
      <c r="C47" s="62"/>
      <c r="D47" s="63" t="s">
        <v>154</v>
      </c>
      <c r="E47" s="45" t="s">
        <v>155</v>
      </c>
      <c r="F47" s="64" t="s">
        <v>11846</v>
      </c>
    </row>
    <row r="48" spans="1:6" ht="12" customHeight="1">
      <c r="A48" s="57" t="s">
        <v>11956</v>
      </c>
      <c r="B48" s="58" t="s">
        <v>11957</v>
      </c>
      <c r="C48" s="62"/>
      <c r="D48" s="63" t="s">
        <v>156</v>
      </c>
      <c r="E48" s="45" t="s">
        <v>11845</v>
      </c>
      <c r="F48" s="64" t="s">
        <v>11846</v>
      </c>
    </row>
    <row r="49" spans="1:6" ht="12" customHeight="1">
      <c r="A49" s="57" t="s">
        <v>11959</v>
      </c>
      <c r="B49" s="58" t="s">
        <v>11960</v>
      </c>
      <c r="C49" s="62"/>
      <c r="D49" s="63" t="s">
        <v>157</v>
      </c>
      <c r="E49" s="45" t="s">
        <v>10128</v>
      </c>
      <c r="F49" s="64" t="s">
        <v>11846</v>
      </c>
    </row>
    <row r="50" spans="1:6" ht="12" customHeight="1">
      <c r="A50" s="57" t="s">
        <v>11962</v>
      </c>
      <c r="B50" s="58" t="s">
        <v>11711</v>
      </c>
      <c r="C50" s="62"/>
      <c r="D50" s="63" t="s">
        <v>9714</v>
      </c>
      <c r="E50" s="45" t="s">
        <v>11845</v>
      </c>
      <c r="F50" s="64" t="s">
        <v>11886</v>
      </c>
    </row>
    <row r="51" spans="1:6" ht="12" customHeight="1">
      <c r="A51" s="57" t="s">
        <v>11963</v>
      </c>
      <c r="B51" s="58" t="s">
        <v>11964</v>
      </c>
      <c r="C51" s="62"/>
      <c r="D51" s="63" t="s">
        <v>11931</v>
      </c>
      <c r="E51" s="45" t="s">
        <v>9716</v>
      </c>
      <c r="F51" s="64" t="s">
        <v>11857</v>
      </c>
    </row>
    <row r="52" spans="1:6" ht="12" customHeight="1">
      <c r="A52" s="57" t="s">
        <v>11965</v>
      </c>
      <c r="B52" s="58" t="s">
        <v>11966</v>
      </c>
      <c r="C52" s="62"/>
      <c r="D52" s="63" t="s">
        <v>11935</v>
      </c>
      <c r="E52" s="45" t="s">
        <v>9719</v>
      </c>
      <c r="F52" s="64" t="s">
        <v>11857</v>
      </c>
    </row>
    <row r="53" spans="1:6" ht="12" customHeight="1">
      <c r="A53" s="57" t="s">
        <v>11967</v>
      </c>
      <c r="B53" s="58" t="s">
        <v>11968</v>
      </c>
      <c r="C53" s="62"/>
      <c r="D53" s="63" t="s">
        <v>11936</v>
      </c>
      <c r="E53" s="45" t="s">
        <v>9721</v>
      </c>
      <c r="F53" s="64" t="s">
        <v>11857</v>
      </c>
    </row>
    <row r="54" spans="1:6" ht="12" customHeight="1">
      <c r="A54" s="57" t="s">
        <v>11970</v>
      </c>
      <c r="B54" s="58" t="s">
        <v>11971</v>
      </c>
      <c r="C54" s="62"/>
      <c r="D54" s="63" t="s">
        <v>11939</v>
      </c>
      <c r="E54" s="45" t="s">
        <v>11940</v>
      </c>
      <c r="F54" s="64" t="s">
        <v>11886</v>
      </c>
    </row>
    <row r="55" spans="1:6" ht="12" customHeight="1">
      <c r="A55" s="57" t="s">
        <v>11973</v>
      </c>
      <c r="B55" s="58" t="s">
        <v>11974</v>
      </c>
      <c r="C55" s="62"/>
      <c r="D55" s="63" t="s">
        <v>11942</v>
      </c>
      <c r="E55" s="45" t="s">
        <v>11943</v>
      </c>
      <c r="F55" s="64" t="s">
        <v>11857</v>
      </c>
    </row>
    <row r="56" spans="1:6" ht="12" customHeight="1">
      <c r="A56" s="57" t="s">
        <v>11975</v>
      </c>
      <c r="B56" s="58" t="s">
        <v>11976</v>
      </c>
      <c r="C56" s="62"/>
      <c r="D56" s="63" t="s">
        <v>11950</v>
      </c>
      <c r="E56" s="45" t="s">
        <v>11951</v>
      </c>
      <c r="F56" s="64" t="s">
        <v>11857</v>
      </c>
    </row>
    <row r="57" spans="1:6" ht="12" customHeight="1">
      <c r="A57" s="57" t="s">
        <v>11977</v>
      </c>
      <c r="B57" s="58" t="s">
        <v>11978</v>
      </c>
      <c r="C57" s="62"/>
      <c r="D57" s="63" t="s">
        <v>11954</v>
      </c>
      <c r="E57" s="45" t="s">
        <v>11955</v>
      </c>
      <c r="F57" s="64" t="s">
        <v>11979</v>
      </c>
    </row>
    <row r="58" spans="1:6" ht="12" customHeight="1">
      <c r="A58" s="57" t="s">
        <v>11980</v>
      </c>
      <c r="B58" s="58" t="s">
        <v>11981</v>
      </c>
      <c r="C58" s="62"/>
      <c r="D58" s="63" t="s">
        <v>11958</v>
      </c>
      <c r="E58" s="45" t="s">
        <v>11955</v>
      </c>
      <c r="F58" s="64" t="s">
        <v>11857</v>
      </c>
    </row>
    <row r="59" spans="1:6" ht="12" customHeight="1">
      <c r="A59" s="57" t="s">
        <v>11983</v>
      </c>
      <c r="B59" s="58" t="s">
        <v>11984</v>
      </c>
      <c r="C59" s="62"/>
      <c r="D59" s="63" t="s">
        <v>11604</v>
      </c>
      <c r="E59" s="45" t="s">
        <v>11961</v>
      </c>
      <c r="F59" s="64" t="s">
        <v>11857</v>
      </c>
    </row>
    <row r="60" spans="1:6" ht="12" customHeight="1">
      <c r="A60" s="57" t="s">
        <v>11985</v>
      </c>
      <c r="B60" s="58" t="s">
        <v>11986</v>
      </c>
      <c r="C60" s="62"/>
      <c r="D60" s="63" t="s">
        <v>11574</v>
      </c>
      <c r="E60" s="45" t="s">
        <v>11946</v>
      </c>
      <c r="F60" s="64" t="s">
        <v>11886</v>
      </c>
    </row>
    <row r="61" spans="1:6" ht="12" customHeight="1">
      <c r="A61" s="57" t="s">
        <v>11988</v>
      </c>
      <c r="B61" s="58" t="s">
        <v>11989</v>
      </c>
      <c r="C61" s="62"/>
      <c r="D61" s="63" t="s">
        <v>11605</v>
      </c>
      <c r="E61" s="45" t="s">
        <v>11861</v>
      </c>
      <c r="F61" s="64" t="s">
        <v>11886</v>
      </c>
    </row>
    <row r="62" spans="1:6" ht="12" customHeight="1">
      <c r="A62" s="57" t="s">
        <v>11991</v>
      </c>
      <c r="B62" s="58" t="s">
        <v>11992</v>
      </c>
      <c r="C62" s="62"/>
      <c r="D62" s="63" t="s">
        <v>11606</v>
      </c>
      <c r="E62" s="45" t="s">
        <v>11861</v>
      </c>
      <c r="F62" s="64" t="s">
        <v>11994</v>
      </c>
    </row>
    <row r="63" spans="1:6" ht="12" customHeight="1">
      <c r="A63" s="57" t="s">
        <v>11995</v>
      </c>
      <c r="B63" s="58" t="s">
        <v>11996</v>
      </c>
      <c r="C63" s="62"/>
      <c r="D63" s="63" t="s">
        <v>11542</v>
      </c>
      <c r="E63" s="45" t="s">
        <v>11969</v>
      </c>
      <c r="F63" s="64" t="s">
        <v>11994</v>
      </c>
    </row>
    <row r="64" spans="1:6" ht="12" customHeight="1">
      <c r="A64" s="57" t="s">
        <v>11998</v>
      </c>
      <c r="B64" s="58" t="s">
        <v>11999</v>
      </c>
      <c r="C64" s="62"/>
      <c r="D64" s="63" t="s">
        <v>11541</v>
      </c>
      <c r="E64" s="45" t="s">
        <v>11972</v>
      </c>
      <c r="F64" s="64" t="s">
        <v>11994</v>
      </c>
    </row>
    <row r="65" spans="1:6" ht="12" customHeight="1">
      <c r="A65" s="57" t="s">
        <v>12001</v>
      </c>
      <c r="B65" s="58" t="s">
        <v>12002</v>
      </c>
      <c r="C65" s="62"/>
      <c r="D65" s="63" t="s">
        <v>11543</v>
      </c>
      <c r="E65" s="45" t="s">
        <v>11969</v>
      </c>
      <c r="F65" s="64" t="s">
        <v>11994</v>
      </c>
    </row>
    <row r="66" spans="1:6" ht="12" customHeight="1">
      <c r="A66" s="57" t="s">
        <v>12004</v>
      </c>
      <c r="B66" s="58" t="s">
        <v>12005</v>
      </c>
      <c r="C66" s="62"/>
      <c r="D66" s="63" t="s">
        <v>11544</v>
      </c>
      <c r="E66" s="45" t="s">
        <v>11861</v>
      </c>
      <c r="F66" s="64" t="s">
        <v>12007</v>
      </c>
    </row>
    <row r="67" spans="1:6" ht="12" customHeight="1">
      <c r="A67" s="57" t="s">
        <v>12008</v>
      </c>
      <c r="B67" s="58" t="s">
        <v>12009</v>
      </c>
      <c r="C67" s="62"/>
      <c r="D67" s="63" t="s">
        <v>11624</v>
      </c>
      <c r="E67" s="45" t="s">
        <v>9739</v>
      </c>
      <c r="F67" s="64" t="s">
        <v>11994</v>
      </c>
    </row>
    <row r="68" spans="1:6" ht="12" customHeight="1">
      <c r="A68" s="57" t="s">
        <v>12010</v>
      </c>
      <c r="B68" s="58" t="s">
        <v>12011</v>
      </c>
      <c r="C68" s="62"/>
      <c r="D68" s="63" t="s">
        <v>11982</v>
      </c>
      <c r="E68" s="45" t="s">
        <v>11969</v>
      </c>
      <c r="F68" s="64" t="s">
        <v>12012</v>
      </c>
    </row>
    <row r="69" spans="1:6" ht="12" customHeight="1">
      <c r="A69" s="57" t="s">
        <v>12013</v>
      </c>
      <c r="B69" s="58" t="s">
        <v>12014</v>
      </c>
      <c r="C69" s="62"/>
      <c r="D69" s="63" t="s">
        <v>11610</v>
      </c>
      <c r="E69" s="45" t="s">
        <v>11969</v>
      </c>
      <c r="F69" s="64" t="s">
        <v>11852</v>
      </c>
    </row>
    <row r="70" spans="1:6" ht="12" customHeight="1">
      <c r="A70" s="57" t="s">
        <v>11750</v>
      </c>
      <c r="B70" s="58" t="s">
        <v>11692</v>
      </c>
      <c r="C70" s="62"/>
      <c r="D70" s="63" t="s">
        <v>11641</v>
      </c>
      <c r="E70" s="45" t="s">
        <v>11856</v>
      </c>
      <c r="F70" s="64" t="s">
        <v>12018</v>
      </c>
    </row>
    <row r="71" spans="1:6" ht="12" customHeight="1">
      <c r="A71" s="57" t="s">
        <v>12019</v>
      </c>
      <c r="B71" s="58" t="s">
        <v>12020</v>
      </c>
      <c r="C71" s="62"/>
      <c r="D71" s="63" t="s">
        <v>11647</v>
      </c>
      <c r="E71" s="45" t="s">
        <v>11987</v>
      </c>
      <c r="F71" s="64" t="s">
        <v>12023</v>
      </c>
    </row>
    <row r="72" spans="1:6" ht="12" customHeight="1">
      <c r="A72" s="57" t="s">
        <v>12024</v>
      </c>
      <c r="B72" s="58" t="s">
        <v>12025</v>
      </c>
      <c r="C72" s="62"/>
      <c r="D72" s="63" t="s">
        <v>11990</v>
      </c>
      <c r="E72" s="45" t="s">
        <v>11987</v>
      </c>
      <c r="F72" s="64" t="s">
        <v>12026</v>
      </c>
    </row>
    <row r="73" spans="1:6" ht="12" customHeight="1">
      <c r="A73" s="57" t="s">
        <v>12027</v>
      </c>
      <c r="B73" s="58" t="s">
        <v>12028</v>
      </c>
      <c r="C73" s="62"/>
      <c r="D73" s="63" t="s">
        <v>11546</v>
      </c>
      <c r="E73" s="45" t="s">
        <v>9746</v>
      </c>
      <c r="F73" s="64" t="s">
        <v>12026</v>
      </c>
    </row>
    <row r="74" spans="1:6" ht="12" customHeight="1">
      <c r="A74" s="57" t="s">
        <v>12030</v>
      </c>
      <c r="B74" s="58" t="s">
        <v>12031</v>
      </c>
      <c r="C74" s="62"/>
      <c r="D74" s="63" t="s">
        <v>9748</v>
      </c>
      <c r="E74" s="45" t="s">
        <v>9749</v>
      </c>
      <c r="F74" s="64" t="s">
        <v>12026</v>
      </c>
    </row>
    <row r="75" spans="1:6" ht="12" customHeight="1">
      <c r="A75" s="57" t="s">
        <v>12033</v>
      </c>
      <c r="B75" s="58" t="s">
        <v>12034</v>
      </c>
      <c r="C75" s="62"/>
      <c r="D75" s="63" t="s">
        <v>11548</v>
      </c>
      <c r="E75" s="45" t="s">
        <v>9751</v>
      </c>
      <c r="F75" s="64" t="s">
        <v>11852</v>
      </c>
    </row>
    <row r="76" spans="1:6" ht="12" customHeight="1">
      <c r="A76" s="57" t="s">
        <v>12035</v>
      </c>
      <c r="B76" s="58" t="s">
        <v>12036</v>
      </c>
      <c r="C76" s="62"/>
      <c r="D76" s="63" t="s">
        <v>9754</v>
      </c>
      <c r="E76" s="45" t="s">
        <v>9755</v>
      </c>
      <c r="F76" s="64" t="s">
        <v>11994</v>
      </c>
    </row>
    <row r="77" spans="1:6" ht="12" customHeight="1">
      <c r="A77" s="57" t="s">
        <v>12038</v>
      </c>
      <c r="B77" s="58" t="s">
        <v>12039</v>
      </c>
      <c r="C77" s="62"/>
      <c r="D77" s="63" t="s">
        <v>11642</v>
      </c>
      <c r="E77" s="45" t="s">
        <v>9751</v>
      </c>
      <c r="F77" s="64" t="s">
        <v>11994</v>
      </c>
    </row>
    <row r="78" spans="1:6" ht="12" customHeight="1">
      <c r="A78" s="57" t="s">
        <v>12041</v>
      </c>
      <c r="B78" s="58" t="s">
        <v>12042</v>
      </c>
      <c r="C78" s="62"/>
      <c r="D78" s="63" t="s">
        <v>11806</v>
      </c>
      <c r="E78" s="45" t="s">
        <v>9758</v>
      </c>
      <c r="F78" s="64" t="s">
        <v>11994</v>
      </c>
    </row>
    <row r="79" spans="1:6" ht="12" customHeight="1">
      <c r="A79" s="57" t="s">
        <v>11804</v>
      </c>
      <c r="B79" s="58" t="s">
        <v>12044</v>
      </c>
      <c r="C79" s="62"/>
      <c r="D79" s="63" t="s">
        <v>12016</v>
      </c>
      <c r="E79" s="45" t="s">
        <v>12017</v>
      </c>
      <c r="F79" s="64" t="s">
        <v>11994</v>
      </c>
    </row>
    <row r="80" spans="1:6" ht="12" customHeight="1">
      <c r="A80" s="57" t="s">
        <v>12045</v>
      </c>
      <c r="B80" s="58" t="s">
        <v>12046</v>
      </c>
      <c r="C80" s="62"/>
      <c r="D80" s="63" t="s">
        <v>9762</v>
      </c>
      <c r="E80" s="45" t="s">
        <v>9763</v>
      </c>
      <c r="F80" s="64" t="s">
        <v>11994</v>
      </c>
    </row>
    <row r="81" spans="1:6" ht="12" customHeight="1">
      <c r="A81" s="57" t="s">
        <v>12047</v>
      </c>
      <c r="B81" s="58" t="s">
        <v>12048</v>
      </c>
      <c r="C81" s="62"/>
      <c r="D81" s="63" t="s">
        <v>12021</v>
      </c>
      <c r="E81" s="45" t="s">
        <v>12022</v>
      </c>
      <c r="F81" s="64" t="s">
        <v>11994</v>
      </c>
    </row>
    <row r="82" spans="1:6" ht="12" customHeight="1">
      <c r="A82" s="57" t="s">
        <v>12050</v>
      </c>
      <c r="B82" s="58" t="s">
        <v>12051</v>
      </c>
      <c r="C82" s="62"/>
      <c r="D82" s="63" t="s">
        <v>11549</v>
      </c>
      <c r="E82" s="45" t="s">
        <v>9766</v>
      </c>
      <c r="F82" s="64" t="s">
        <v>11994</v>
      </c>
    </row>
    <row r="83" spans="1:6" ht="12" customHeight="1">
      <c r="A83" s="57" t="s">
        <v>12053</v>
      </c>
      <c r="B83" s="58" t="s">
        <v>12054</v>
      </c>
      <c r="C83" s="62"/>
      <c r="D83" s="63" t="s">
        <v>12065</v>
      </c>
      <c r="E83" s="45" t="s">
        <v>9739</v>
      </c>
      <c r="F83" s="64" t="s">
        <v>12056</v>
      </c>
    </row>
    <row r="84" spans="1:6" ht="12" customHeight="1">
      <c r="A84" s="57" t="s">
        <v>12057</v>
      </c>
      <c r="B84" s="58" t="s">
        <v>12058</v>
      </c>
      <c r="C84" s="62"/>
      <c r="D84" s="63" t="s">
        <v>11637</v>
      </c>
      <c r="E84" s="45" t="s">
        <v>9769</v>
      </c>
      <c r="F84" s="64" t="s">
        <v>12056</v>
      </c>
    </row>
    <row r="85" spans="1:6" ht="12" customHeight="1">
      <c r="A85" s="57" t="s">
        <v>12060</v>
      </c>
      <c r="B85" s="58" t="s">
        <v>12061</v>
      </c>
      <c r="C85" s="62"/>
      <c r="D85" s="63" t="s">
        <v>11639</v>
      </c>
      <c r="E85" s="45" t="s">
        <v>9773</v>
      </c>
      <c r="F85" s="64" t="s">
        <v>12056</v>
      </c>
    </row>
    <row r="86" spans="1:6" ht="12" customHeight="1">
      <c r="A86" s="57" t="s">
        <v>12063</v>
      </c>
      <c r="B86" s="58" t="s">
        <v>12064</v>
      </c>
      <c r="C86" s="62"/>
      <c r="D86" s="63" t="s">
        <v>12073</v>
      </c>
      <c r="E86" s="45" t="s">
        <v>9739</v>
      </c>
      <c r="F86" s="64" t="s">
        <v>12007</v>
      </c>
    </row>
    <row r="87" spans="1:6" ht="12" customHeight="1">
      <c r="A87" s="57" t="s">
        <v>12066</v>
      </c>
      <c r="B87" s="58" t="s">
        <v>12067</v>
      </c>
      <c r="C87" s="62"/>
      <c r="D87" s="63" t="s">
        <v>11576</v>
      </c>
      <c r="E87" s="45" t="s">
        <v>9776</v>
      </c>
      <c r="F87" s="64" t="s">
        <v>12068</v>
      </c>
    </row>
    <row r="88" spans="1:6" ht="12" customHeight="1">
      <c r="A88" s="57" t="s">
        <v>212</v>
      </c>
      <c r="B88" s="58" t="s">
        <v>213</v>
      </c>
      <c r="C88" s="62"/>
      <c r="D88" s="63" t="s">
        <v>11578</v>
      </c>
      <c r="E88" s="45" t="s">
        <v>9776</v>
      </c>
      <c r="F88" s="64" t="s">
        <v>12071</v>
      </c>
    </row>
    <row r="89" spans="1:6" ht="12" customHeight="1">
      <c r="A89" s="57" t="s">
        <v>210</v>
      </c>
      <c r="B89" s="58" t="s">
        <v>211</v>
      </c>
      <c r="C89" s="62"/>
      <c r="D89" s="63" t="s">
        <v>11611</v>
      </c>
      <c r="E89" s="45" t="s">
        <v>9780</v>
      </c>
      <c r="F89" s="64" t="s">
        <v>12007</v>
      </c>
    </row>
    <row r="90" spans="1:6" ht="12" customHeight="1">
      <c r="A90" s="57" t="s">
        <v>12069</v>
      </c>
      <c r="B90" s="58" t="s">
        <v>12070</v>
      </c>
      <c r="C90" s="62"/>
      <c r="D90" s="63" t="s">
        <v>11613</v>
      </c>
      <c r="E90" s="45" t="s">
        <v>9780</v>
      </c>
      <c r="F90" s="64" t="s">
        <v>12068</v>
      </c>
    </row>
    <row r="91" spans="1:6" ht="12" customHeight="1">
      <c r="A91" s="57" t="s">
        <v>11773</v>
      </c>
      <c r="B91" s="58" t="s">
        <v>12072</v>
      </c>
      <c r="C91" s="62"/>
      <c r="D91" s="63" t="s">
        <v>12084</v>
      </c>
      <c r="E91" s="45" t="s">
        <v>12085</v>
      </c>
      <c r="F91" s="64" t="s">
        <v>12068</v>
      </c>
    </row>
    <row r="92" spans="1:6" ht="12" customHeight="1">
      <c r="A92" s="57" t="s">
        <v>12074</v>
      </c>
      <c r="B92" s="58" t="s">
        <v>12075</v>
      </c>
      <c r="C92" s="62"/>
      <c r="D92" s="63" t="s">
        <v>11579</v>
      </c>
      <c r="E92" s="45" t="s">
        <v>9784</v>
      </c>
      <c r="F92" s="64" t="s">
        <v>12071</v>
      </c>
    </row>
    <row r="93" spans="1:6" ht="12" customHeight="1">
      <c r="A93" s="57" t="s">
        <v>12076</v>
      </c>
      <c r="B93" s="58" t="s">
        <v>12077</v>
      </c>
      <c r="C93" s="62"/>
      <c r="D93" s="63" t="s">
        <v>11614</v>
      </c>
      <c r="E93" s="45" t="s">
        <v>9786</v>
      </c>
      <c r="F93" s="64" t="s">
        <v>12071</v>
      </c>
    </row>
    <row r="94" spans="1:6" ht="12" customHeight="1">
      <c r="A94" s="57" t="s">
        <v>12078</v>
      </c>
      <c r="B94" s="58" t="s">
        <v>12079</v>
      </c>
      <c r="C94" s="62"/>
      <c r="D94" s="63" t="s">
        <v>158</v>
      </c>
      <c r="E94" s="45" t="s">
        <v>9786</v>
      </c>
      <c r="F94" s="64" t="s">
        <v>12086</v>
      </c>
    </row>
    <row r="95" spans="1:6" ht="12" customHeight="1">
      <c r="A95" s="57" t="s">
        <v>12080</v>
      </c>
      <c r="B95" s="58" t="s">
        <v>12081</v>
      </c>
      <c r="C95" s="62"/>
      <c r="D95" s="63" t="s">
        <v>12103</v>
      </c>
      <c r="E95" s="45" t="s">
        <v>9788</v>
      </c>
      <c r="F95" s="64" t="s">
        <v>12068</v>
      </c>
    </row>
    <row r="96" spans="1:6" ht="12" customHeight="1">
      <c r="A96" s="57" t="s">
        <v>12082</v>
      </c>
      <c r="B96" s="58" t="s">
        <v>12083</v>
      </c>
      <c r="C96" s="62"/>
      <c r="D96" s="63" t="s">
        <v>11597</v>
      </c>
      <c r="E96" s="45" t="s">
        <v>9791</v>
      </c>
      <c r="F96" s="64" t="s">
        <v>12071</v>
      </c>
    </row>
    <row r="97" spans="1:6" ht="12" customHeight="1">
      <c r="A97" s="57" t="s">
        <v>12087</v>
      </c>
      <c r="B97" s="58" t="s">
        <v>12088</v>
      </c>
      <c r="C97" s="62"/>
      <c r="D97" s="63" t="s">
        <v>12109</v>
      </c>
      <c r="E97" s="45" t="s">
        <v>9793</v>
      </c>
      <c r="F97" s="64" t="s">
        <v>12071</v>
      </c>
    </row>
    <row r="98" spans="1:6" ht="12" customHeight="1">
      <c r="A98" s="57" t="s">
        <v>12089</v>
      </c>
      <c r="B98" s="58" t="s">
        <v>12090</v>
      </c>
      <c r="C98" s="62"/>
      <c r="D98" s="63" t="s">
        <v>11617</v>
      </c>
      <c r="E98" s="45" t="s">
        <v>9739</v>
      </c>
      <c r="F98" s="64" t="s">
        <v>12096</v>
      </c>
    </row>
    <row r="99" spans="1:6" ht="12" customHeight="1">
      <c r="A99" s="57" t="s">
        <v>12091</v>
      </c>
      <c r="B99" s="58" t="s">
        <v>12092</v>
      </c>
      <c r="C99" s="62"/>
      <c r="D99" s="63" t="s">
        <v>11616</v>
      </c>
      <c r="E99" s="45" t="s">
        <v>9739</v>
      </c>
      <c r="F99" s="64" t="s">
        <v>12096</v>
      </c>
    </row>
    <row r="100" spans="1:6" ht="12" customHeight="1">
      <c r="A100" s="57" t="s">
        <v>12093</v>
      </c>
      <c r="B100" s="58" t="s">
        <v>12094</v>
      </c>
      <c r="C100" s="62"/>
      <c r="D100" s="63" t="s">
        <v>9798</v>
      </c>
      <c r="E100" s="45" t="s">
        <v>9739</v>
      </c>
      <c r="F100" s="64" t="s">
        <v>12071</v>
      </c>
    </row>
    <row r="101" spans="1:6" ht="12" customHeight="1">
      <c r="A101" s="57" t="s">
        <v>12097</v>
      </c>
      <c r="B101" s="58" t="s">
        <v>12098</v>
      </c>
      <c r="C101" s="62"/>
      <c r="D101" s="63" t="s">
        <v>9800</v>
      </c>
      <c r="E101" s="45" t="s">
        <v>9766</v>
      </c>
      <c r="F101" s="64" t="s">
        <v>12096</v>
      </c>
    </row>
    <row r="102" spans="1:6" ht="12" customHeight="1">
      <c r="A102" s="57" t="s">
        <v>12099</v>
      </c>
      <c r="B102" s="58" t="s">
        <v>12100</v>
      </c>
      <c r="C102" s="62"/>
      <c r="D102" s="63" t="s">
        <v>9802</v>
      </c>
      <c r="E102" s="45" t="s">
        <v>9766</v>
      </c>
      <c r="F102" s="64" t="s">
        <v>12106</v>
      </c>
    </row>
    <row r="103" spans="1:6" ht="12" customHeight="1">
      <c r="A103" s="57" t="s">
        <v>12101</v>
      </c>
      <c r="B103" s="58" t="s">
        <v>12102</v>
      </c>
      <c r="C103" s="62"/>
      <c r="D103" s="63" t="s">
        <v>11636</v>
      </c>
      <c r="E103" s="45" t="s">
        <v>9804</v>
      </c>
      <c r="F103" s="64" t="s">
        <v>11979</v>
      </c>
    </row>
    <row r="104" spans="1:6" ht="12" customHeight="1">
      <c r="A104" s="57" t="s">
        <v>12104</v>
      </c>
      <c r="B104" s="58" t="s">
        <v>12105</v>
      </c>
      <c r="C104" s="62"/>
      <c r="D104" s="63" t="s">
        <v>159</v>
      </c>
      <c r="E104" s="45" t="s">
        <v>9804</v>
      </c>
      <c r="F104" s="64" t="s">
        <v>11979</v>
      </c>
    </row>
    <row r="105" spans="1:6" ht="12" customHeight="1">
      <c r="A105" s="57" t="s">
        <v>12107</v>
      </c>
      <c r="B105" s="58" t="s">
        <v>12108</v>
      </c>
      <c r="C105" s="62"/>
      <c r="D105" s="63" t="s">
        <v>12122</v>
      </c>
      <c r="E105" s="45" t="s">
        <v>9739</v>
      </c>
      <c r="F105" s="64" t="s">
        <v>11979</v>
      </c>
    </row>
    <row r="106" spans="1:6" ht="12" customHeight="1">
      <c r="A106" s="57" t="s">
        <v>12110</v>
      </c>
      <c r="B106" s="58" t="s">
        <v>12111</v>
      </c>
      <c r="C106" s="62"/>
      <c r="D106" s="63" t="s">
        <v>12125</v>
      </c>
      <c r="E106" s="45" t="s">
        <v>9739</v>
      </c>
      <c r="F106" s="64" t="s">
        <v>12116</v>
      </c>
    </row>
    <row r="107" spans="1:6" ht="12" customHeight="1">
      <c r="A107" s="57" t="s">
        <v>12112</v>
      </c>
      <c r="B107" s="58" t="s">
        <v>12113</v>
      </c>
      <c r="C107" s="62"/>
      <c r="D107" s="63" t="s">
        <v>12143</v>
      </c>
      <c r="E107" s="45" t="s">
        <v>9793</v>
      </c>
      <c r="F107" s="64" t="s">
        <v>11979</v>
      </c>
    </row>
    <row r="108" spans="1:6" ht="12" customHeight="1">
      <c r="A108" s="57" t="s">
        <v>12114</v>
      </c>
      <c r="B108" s="58" t="s">
        <v>12115</v>
      </c>
      <c r="C108" s="62"/>
      <c r="D108" s="63" t="s">
        <v>11581</v>
      </c>
      <c r="E108" s="45" t="s">
        <v>9811</v>
      </c>
      <c r="F108" s="64" t="s">
        <v>11979</v>
      </c>
    </row>
    <row r="109" spans="1:6" ht="12" customHeight="1">
      <c r="A109" s="57" t="s">
        <v>12117</v>
      </c>
      <c r="B109" s="58" t="s">
        <v>12118</v>
      </c>
      <c r="C109" s="62"/>
      <c r="D109" s="63" t="s">
        <v>11583</v>
      </c>
      <c r="E109" s="45" t="s">
        <v>9814</v>
      </c>
      <c r="F109" s="64" t="s">
        <v>11979</v>
      </c>
    </row>
    <row r="110" spans="1:6" ht="12" customHeight="1">
      <c r="A110" s="57" t="s">
        <v>12120</v>
      </c>
      <c r="B110" s="58" t="s">
        <v>12121</v>
      </c>
      <c r="C110" s="62"/>
      <c r="D110" s="63" t="s">
        <v>11618</v>
      </c>
      <c r="E110" s="45" t="s">
        <v>9816</v>
      </c>
      <c r="F110" s="64" t="s">
        <v>11979</v>
      </c>
    </row>
    <row r="111" spans="1:6" ht="12" customHeight="1">
      <c r="A111" s="57" t="s">
        <v>12123</v>
      </c>
      <c r="B111" s="58" t="s">
        <v>12124</v>
      </c>
      <c r="C111" s="62"/>
      <c r="D111" s="63" t="s">
        <v>11620</v>
      </c>
      <c r="E111" s="45" t="s">
        <v>9820</v>
      </c>
      <c r="F111" s="64" t="s">
        <v>11979</v>
      </c>
    </row>
    <row r="112" spans="1:6" ht="12" customHeight="1">
      <c r="A112" s="57" t="s">
        <v>11752</v>
      </c>
      <c r="B112" s="58" t="s">
        <v>11722</v>
      </c>
      <c r="C112" s="62"/>
      <c r="D112" s="63" t="s">
        <v>11657</v>
      </c>
      <c r="E112" s="45" t="s">
        <v>9824</v>
      </c>
      <c r="F112" s="64" t="s">
        <v>12071</v>
      </c>
    </row>
    <row r="113" spans="1:6" ht="12" customHeight="1">
      <c r="A113" s="57" t="s">
        <v>12127</v>
      </c>
      <c r="B113" s="58" t="s">
        <v>12128</v>
      </c>
      <c r="C113" s="62"/>
      <c r="D113" s="63" t="s">
        <v>11622</v>
      </c>
      <c r="E113" s="45" t="s">
        <v>9828</v>
      </c>
      <c r="F113" s="64" t="s">
        <v>11979</v>
      </c>
    </row>
    <row r="114" spans="1:6" ht="12" customHeight="1">
      <c r="A114" s="57" t="s">
        <v>12130</v>
      </c>
      <c r="B114" s="58" t="s">
        <v>12131</v>
      </c>
      <c r="C114" s="62"/>
      <c r="D114" s="63" t="s">
        <v>11649</v>
      </c>
      <c r="E114" s="45" t="s">
        <v>9739</v>
      </c>
      <c r="F114" s="64" t="s">
        <v>12071</v>
      </c>
    </row>
    <row r="115" spans="1:6" ht="12" customHeight="1">
      <c r="A115" s="57" t="s">
        <v>12133</v>
      </c>
      <c r="B115" s="58" t="s">
        <v>12134</v>
      </c>
      <c r="C115" s="62"/>
      <c r="D115" s="63" t="s">
        <v>9833</v>
      </c>
      <c r="E115" s="45" t="s">
        <v>9739</v>
      </c>
      <c r="F115" s="64" t="s">
        <v>11979</v>
      </c>
    </row>
    <row r="116" spans="1:6" ht="12" customHeight="1">
      <c r="A116" s="57" t="s">
        <v>12136</v>
      </c>
      <c r="B116" s="58" t="s">
        <v>12137</v>
      </c>
      <c r="C116" s="62"/>
      <c r="D116" s="63" t="s">
        <v>11645</v>
      </c>
      <c r="E116" s="45" t="s">
        <v>9739</v>
      </c>
      <c r="F116" s="64" t="s">
        <v>11979</v>
      </c>
    </row>
    <row r="117" spans="1:6" ht="12" customHeight="1">
      <c r="A117" s="57" t="s">
        <v>11814</v>
      </c>
      <c r="B117" s="58" t="s">
        <v>12139</v>
      </c>
      <c r="C117" s="62"/>
      <c r="D117" s="63" t="s">
        <v>11646</v>
      </c>
      <c r="E117" s="45" t="s">
        <v>9739</v>
      </c>
      <c r="F117" s="64" t="s">
        <v>12116</v>
      </c>
    </row>
    <row r="118" spans="1:6" ht="12" customHeight="1">
      <c r="A118" s="57" t="s">
        <v>12141</v>
      </c>
      <c r="B118" s="58" t="s">
        <v>12142</v>
      </c>
      <c r="C118" s="62"/>
      <c r="D118" s="63" t="s">
        <v>12179</v>
      </c>
      <c r="E118" s="45" t="s">
        <v>9845</v>
      </c>
      <c r="F118" s="64" t="s">
        <v>12116</v>
      </c>
    </row>
    <row r="119" spans="1:6" ht="12" customHeight="1">
      <c r="A119" s="57" t="s">
        <v>12144</v>
      </c>
      <c r="B119" s="58" t="s">
        <v>12145</v>
      </c>
      <c r="C119" s="62"/>
      <c r="D119" s="63" t="s">
        <v>12183</v>
      </c>
      <c r="E119" s="45" t="s">
        <v>9850</v>
      </c>
      <c r="F119" s="64" t="s">
        <v>12116</v>
      </c>
    </row>
    <row r="120" spans="1:6" ht="12" customHeight="1">
      <c r="A120" s="57" t="s">
        <v>12147</v>
      </c>
      <c r="B120" s="58" t="s">
        <v>12148</v>
      </c>
      <c r="C120" s="62"/>
      <c r="D120" s="63" t="s">
        <v>12186</v>
      </c>
      <c r="E120" s="45" t="s">
        <v>9739</v>
      </c>
      <c r="F120" s="64" t="s">
        <v>11979</v>
      </c>
    </row>
    <row r="121" spans="1:6" ht="12" customHeight="1">
      <c r="A121" s="57" t="s">
        <v>12149</v>
      </c>
      <c r="B121" s="58" t="s">
        <v>12150</v>
      </c>
      <c r="C121" s="62"/>
      <c r="D121" s="63" t="s">
        <v>12189</v>
      </c>
      <c r="E121" s="45" t="s">
        <v>9858</v>
      </c>
      <c r="F121" s="64" t="s">
        <v>12116</v>
      </c>
    </row>
    <row r="122" spans="1:6" ht="12" customHeight="1">
      <c r="A122" s="57" t="s">
        <v>12152</v>
      </c>
      <c r="B122" s="58" t="s">
        <v>12153</v>
      </c>
      <c r="C122" s="62"/>
      <c r="D122" s="63" t="s">
        <v>12192</v>
      </c>
      <c r="E122" s="45" t="s">
        <v>9864</v>
      </c>
      <c r="F122" s="64" t="s">
        <v>11979</v>
      </c>
    </row>
    <row r="123" spans="1:6" ht="12" customHeight="1">
      <c r="A123" s="57" t="s">
        <v>12154</v>
      </c>
      <c r="B123" s="58" t="s">
        <v>12155</v>
      </c>
      <c r="C123" s="62"/>
      <c r="D123" s="63" t="s">
        <v>12195</v>
      </c>
      <c r="E123" s="45" t="s">
        <v>9869</v>
      </c>
      <c r="F123" s="64" t="s">
        <v>12116</v>
      </c>
    </row>
    <row r="124" spans="1:6" ht="12" customHeight="1">
      <c r="A124" s="57" t="s">
        <v>12157</v>
      </c>
      <c r="B124" s="58" t="s">
        <v>12158</v>
      </c>
      <c r="C124" s="62"/>
      <c r="D124" s="63" t="s">
        <v>12198</v>
      </c>
      <c r="E124" s="45" t="s">
        <v>9871</v>
      </c>
      <c r="F124" s="64" t="s">
        <v>11979</v>
      </c>
    </row>
    <row r="125" spans="1:6" ht="12" customHeight="1">
      <c r="A125" s="57" t="s">
        <v>12160</v>
      </c>
      <c r="B125" s="58" t="s">
        <v>12161</v>
      </c>
      <c r="C125" s="62"/>
      <c r="D125" s="63" t="s">
        <v>12201</v>
      </c>
      <c r="E125" s="45" t="s">
        <v>9874</v>
      </c>
      <c r="F125" s="64" t="s">
        <v>11994</v>
      </c>
    </row>
    <row r="126" spans="1:6" ht="12" customHeight="1">
      <c r="A126" s="57" t="s">
        <v>12162</v>
      </c>
      <c r="B126" s="58" t="s">
        <v>12163</v>
      </c>
      <c r="C126" s="62"/>
      <c r="D126" s="63" t="s">
        <v>9876</v>
      </c>
      <c r="E126" s="45" t="s">
        <v>12206</v>
      </c>
      <c r="F126" s="64" t="s">
        <v>11852</v>
      </c>
    </row>
    <row r="127" spans="1:6" ht="12" customHeight="1">
      <c r="A127" s="57" t="s">
        <v>12164</v>
      </c>
      <c r="B127" s="58" t="s">
        <v>12165</v>
      </c>
      <c r="C127" s="62"/>
      <c r="D127" s="63" t="s">
        <v>9878</v>
      </c>
      <c r="E127" s="45" t="s">
        <v>12206</v>
      </c>
      <c r="F127" s="64" t="s">
        <v>12071</v>
      </c>
    </row>
    <row r="128" spans="1:6" ht="12" customHeight="1">
      <c r="A128" s="57" t="s">
        <v>12166</v>
      </c>
      <c r="B128" s="58" t="s">
        <v>12167</v>
      </c>
      <c r="C128" s="62"/>
      <c r="D128" s="63" t="s">
        <v>11553</v>
      </c>
      <c r="E128" s="45" t="s">
        <v>11951</v>
      </c>
      <c r="F128" s="64" t="s">
        <v>12068</v>
      </c>
    </row>
    <row r="129" spans="1:6" ht="12" customHeight="1">
      <c r="A129" s="57" t="s">
        <v>12169</v>
      </c>
      <c r="B129" s="58" t="s">
        <v>12170</v>
      </c>
      <c r="C129" s="62"/>
      <c r="D129" s="63" t="s">
        <v>11554</v>
      </c>
      <c r="E129" s="45" t="s">
        <v>12214</v>
      </c>
      <c r="F129" s="64" t="s">
        <v>12071</v>
      </c>
    </row>
    <row r="130" spans="1:6" ht="12" customHeight="1">
      <c r="A130" s="57" t="s">
        <v>12171</v>
      </c>
      <c r="B130" s="58" t="s">
        <v>12172</v>
      </c>
      <c r="C130" s="62"/>
      <c r="D130" s="63" t="s">
        <v>11643</v>
      </c>
      <c r="E130" s="45" t="s">
        <v>12226</v>
      </c>
      <c r="F130" s="64" t="s">
        <v>11979</v>
      </c>
    </row>
    <row r="131" spans="1:6" ht="12" customHeight="1">
      <c r="A131" s="57" t="s">
        <v>12173</v>
      </c>
      <c r="B131" s="58" t="s">
        <v>12174</v>
      </c>
      <c r="C131" s="62"/>
      <c r="D131" s="63" t="s">
        <v>11626</v>
      </c>
      <c r="E131" s="45" t="s">
        <v>11894</v>
      </c>
      <c r="F131" s="64" t="s">
        <v>12180</v>
      </c>
    </row>
    <row r="132" spans="1:6" ht="12" customHeight="1">
      <c r="A132" s="57" t="s">
        <v>12175</v>
      </c>
      <c r="B132" s="58" t="s">
        <v>12176</v>
      </c>
      <c r="C132" s="62"/>
      <c r="D132" s="63" t="s">
        <v>12266</v>
      </c>
      <c r="E132" s="45" t="s">
        <v>12267</v>
      </c>
      <c r="F132" s="64" t="s">
        <v>12180</v>
      </c>
    </row>
    <row r="133" spans="1:6" ht="12" customHeight="1">
      <c r="A133" s="57" t="s">
        <v>12177</v>
      </c>
      <c r="B133" s="58" t="s">
        <v>12178</v>
      </c>
      <c r="C133" s="62"/>
      <c r="D133" s="63" t="s">
        <v>12270</v>
      </c>
      <c r="E133" s="45" t="s">
        <v>11894</v>
      </c>
      <c r="F133" s="64" t="s">
        <v>11979</v>
      </c>
    </row>
    <row r="134" spans="1:6" ht="12" customHeight="1">
      <c r="A134" s="57" t="s">
        <v>12181</v>
      </c>
      <c r="B134" s="58" t="s">
        <v>12182</v>
      </c>
      <c r="C134" s="62"/>
      <c r="D134" s="63" t="s">
        <v>12273</v>
      </c>
      <c r="E134" s="45" t="s">
        <v>11894</v>
      </c>
      <c r="F134" s="64" t="s">
        <v>12180</v>
      </c>
    </row>
    <row r="135" spans="1:6" ht="12" customHeight="1">
      <c r="A135" s="57" t="s">
        <v>12184</v>
      </c>
      <c r="B135" s="58" t="s">
        <v>12185</v>
      </c>
      <c r="C135" s="62"/>
      <c r="D135" s="63" t="s">
        <v>11628</v>
      </c>
      <c r="E135" s="45" t="s">
        <v>9893</v>
      </c>
      <c r="F135" s="64" t="s">
        <v>12180</v>
      </c>
    </row>
    <row r="136" spans="1:6" ht="12" customHeight="1">
      <c r="A136" s="57" t="s">
        <v>12187</v>
      </c>
      <c r="B136" s="58" t="s">
        <v>12188</v>
      </c>
      <c r="C136" s="62"/>
      <c r="D136" s="65" t="s">
        <v>11630</v>
      </c>
      <c r="E136" s="45" t="s">
        <v>9893</v>
      </c>
      <c r="F136" s="66" t="s">
        <v>12180</v>
      </c>
    </row>
    <row r="137" spans="1:6" ht="12" customHeight="1">
      <c r="A137" s="57" t="s">
        <v>12190</v>
      </c>
      <c r="B137" s="58" t="s">
        <v>12191</v>
      </c>
      <c r="C137" s="62"/>
      <c r="D137" s="63" t="s">
        <v>11631</v>
      </c>
      <c r="E137" s="45" t="s">
        <v>9893</v>
      </c>
      <c r="F137" s="64" t="s">
        <v>12180</v>
      </c>
    </row>
    <row r="138" spans="1:6" ht="12" customHeight="1">
      <c r="A138" s="57" t="s">
        <v>12193</v>
      </c>
      <c r="B138" s="58" t="s">
        <v>12194</v>
      </c>
      <c r="C138" s="62"/>
      <c r="D138" s="63" t="s">
        <v>9903</v>
      </c>
      <c r="E138" s="45" t="s">
        <v>9893</v>
      </c>
      <c r="F138" s="64" t="s">
        <v>12202</v>
      </c>
    </row>
    <row r="139" spans="1:6" ht="12" customHeight="1">
      <c r="A139" s="57" t="s">
        <v>12196</v>
      </c>
      <c r="B139" s="58" t="s">
        <v>12197</v>
      </c>
      <c r="C139" s="62"/>
      <c r="D139" s="63" t="s">
        <v>11632</v>
      </c>
      <c r="E139" s="45" t="s">
        <v>9907</v>
      </c>
      <c r="F139" s="64" t="s">
        <v>11846</v>
      </c>
    </row>
    <row r="140" spans="1:6" ht="12" customHeight="1">
      <c r="A140" s="57" t="s">
        <v>12199</v>
      </c>
      <c r="B140" s="58" t="s">
        <v>12200</v>
      </c>
      <c r="C140" s="62"/>
      <c r="D140" s="63" t="s">
        <v>9911</v>
      </c>
      <c r="E140" s="45" t="s">
        <v>9907</v>
      </c>
      <c r="F140" s="64" t="s">
        <v>11846</v>
      </c>
    </row>
    <row r="141" spans="1:6" ht="12" customHeight="1">
      <c r="A141" s="57" t="s">
        <v>12203</v>
      </c>
      <c r="B141" s="58" t="s">
        <v>12204</v>
      </c>
      <c r="C141" s="62"/>
      <c r="D141" s="63" t="s">
        <v>12286</v>
      </c>
      <c r="E141" s="45" t="s">
        <v>12287</v>
      </c>
      <c r="F141" s="64" t="s">
        <v>11846</v>
      </c>
    </row>
    <row r="142" spans="1:6" ht="12" customHeight="1">
      <c r="A142" s="57" t="s">
        <v>12207</v>
      </c>
      <c r="B142" s="58" t="s">
        <v>12208</v>
      </c>
      <c r="C142" s="62"/>
      <c r="D142" s="63" t="s">
        <v>12290</v>
      </c>
      <c r="E142" s="45" t="s">
        <v>12291</v>
      </c>
      <c r="F142" s="64" t="s">
        <v>11846</v>
      </c>
    </row>
    <row r="143" spans="1:6" ht="12" customHeight="1">
      <c r="A143" s="57" t="s">
        <v>12210</v>
      </c>
      <c r="B143" s="58" t="s">
        <v>12211</v>
      </c>
      <c r="C143" s="62"/>
      <c r="D143" s="63" t="s">
        <v>11634</v>
      </c>
      <c r="E143" s="45" t="s">
        <v>9907</v>
      </c>
      <c r="F143" s="64" t="s">
        <v>12096</v>
      </c>
    </row>
    <row r="144" spans="1:6" ht="12" customHeight="1">
      <c r="A144" s="57" t="s">
        <v>12212</v>
      </c>
      <c r="B144" s="58" t="s">
        <v>12213</v>
      </c>
      <c r="C144" s="62"/>
      <c r="D144" s="63" t="s">
        <v>11635</v>
      </c>
      <c r="E144" s="45" t="s">
        <v>9907</v>
      </c>
      <c r="F144" s="64" t="s">
        <v>12096</v>
      </c>
    </row>
    <row r="145" spans="1:6" ht="12" customHeight="1">
      <c r="A145" s="57" t="s">
        <v>12215</v>
      </c>
      <c r="B145" s="58" t="s">
        <v>12216</v>
      </c>
      <c r="C145" s="62"/>
      <c r="D145" s="63" t="s">
        <v>11566</v>
      </c>
      <c r="E145" s="45" t="s">
        <v>9929</v>
      </c>
      <c r="F145" s="64" t="s">
        <v>12096</v>
      </c>
    </row>
    <row r="146" spans="1:6" ht="12" customHeight="1">
      <c r="A146" s="57" t="s">
        <v>12217</v>
      </c>
      <c r="B146" s="58" t="s">
        <v>12218</v>
      </c>
      <c r="C146" s="62"/>
      <c r="D146" s="63" t="s">
        <v>160</v>
      </c>
      <c r="E146" s="45" t="s">
        <v>161</v>
      </c>
      <c r="F146" s="64" t="s">
        <v>12071</v>
      </c>
    </row>
    <row r="147" spans="1:6" ht="12" customHeight="1">
      <c r="A147" s="57" t="s">
        <v>12220</v>
      </c>
      <c r="B147" s="58" t="s">
        <v>12221</v>
      </c>
      <c r="C147" s="62"/>
      <c r="D147" s="63" t="s">
        <v>11816</v>
      </c>
      <c r="E147" s="45" t="s">
        <v>162</v>
      </c>
      <c r="F147" s="64" t="s">
        <v>11846</v>
      </c>
    </row>
    <row r="148" spans="1:6" ht="12" customHeight="1">
      <c r="A148" s="57" t="s">
        <v>12222</v>
      </c>
      <c r="B148" s="58" t="s">
        <v>12223</v>
      </c>
      <c r="C148" s="62"/>
      <c r="D148" s="63" t="s">
        <v>8341</v>
      </c>
      <c r="E148" s="45" t="s">
        <v>163</v>
      </c>
      <c r="F148" s="64" t="s">
        <v>12230</v>
      </c>
    </row>
    <row r="149" spans="1:6" ht="12" customHeight="1">
      <c r="A149" s="57" t="s">
        <v>12224</v>
      </c>
      <c r="B149" s="58" t="s">
        <v>12225</v>
      </c>
      <c r="C149" s="62"/>
      <c r="D149" s="63" t="s">
        <v>12343</v>
      </c>
      <c r="E149" s="45" t="s">
        <v>12344</v>
      </c>
      <c r="F149" s="64" t="s">
        <v>12230</v>
      </c>
    </row>
    <row r="150" spans="1:6" ht="12" customHeight="1">
      <c r="A150" s="57" t="s">
        <v>12227</v>
      </c>
      <c r="B150" s="58" t="s">
        <v>12034</v>
      </c>
      <c r="C150" s="62"/>
      <c r="D150" s="63" t="s">
        <v>9936</v>
      </c>
      <c r="E150" s="45" t="s">
        <v>9937</v>
      </c>
      <c r="F150" s="64" t="s">
        <v>11846</v>
      </c>
    </row>
    <row r="151" spans="1:6" ht="12" customHeight="1">
      <c r="A151" s="57" t="s">
        <v>12231</v>
      </c>
      <c r="B151" s="58" t="s">
        <v>12232</v>
      </c>
      <c r="C151" s="62"/>
      <c r="D151" s="63" t="s">
        <v>12347</v>
      </c>
      <c r="E151" s="45" t="s">
        <v>11969</v>
      </c>
      <c r="F151" s="64" t="s">
        <v>11846</v>
      </c>
    </row>
    <row r="152" spans="1:6" ht="12" customHeight="1">
      <c r="A152" s="57" t="s">
        <v>12234</v>
      </c>
      <c r="B152" s="58" t="s">
        <v>12011</v>
      </c>
      <c r="C152" s="62"/>
      <c r="D152" s="63">
        <v>7041</v>
      </c>
      <c r="E152" s="45" t="s">
        <v>12372</v>
      </c>
      <c r="F152" s="64" t="s">
        <v>12230</v>
      </c>
    </row>
    <row r="153" spans="1:6" ht="12" customHeight="1">
      <c r="A153" s="57" t="s">
        <v>12236</v>
      </c>
      <c r="B153" s="58" t="s">
        <v>12237</v>
      </c>
      <c r="C153" s="62"/>
      <c r="D153" s="63" t="s">
        <v>11557</v>
      </c>
      <c r="E153" s="45" t="s">
        <v>12401</v>
      </c>
      <c r="F153" s="64" t="s">
        <v>12244</v>
      </c>
    </row>
    <row r="154" spans="1:6" ht="12" customHeight="1">
      <c r="A154" s="57" t="s">
        <v>12239</v>
      </c>
      <c r="B154" s="58" t="s">
        <v>12240</v>
      </c>
      <c r="C154" s="62"/>
      <c r="D154" s="63" t="s">
        <v>11555</v>
      </c>
      <c r="E154" s="45" t="s">
        <v>9954</v>
      </c>
      <c r="F154" s="64" t="s">
        <v>12230</v>
      </c>
    </row>
    <row r="155" spans="1:6" ht="12" customHeight="1">
      <c r="A155" s="57" t="s">
        <v>12242</v>
      </c>
      <c r="B155" s="58" t="s">
        <v>12243</v>
      </c>
      <c r="C155" s="62"/>
      <c r="D155" s="63" t="s">
        <v>9964</v>
      </c>
      <c r="E155" s="45" t="s">
        <v>9965</v>
      </c>
      <c r="F155" s="64" t="s">
        <v>12230</v>
      </c>
    </row>
    <row r="156" spans="1:6" ht="12" customHeight="1">
      <c r="A156" s="57" t="s">
        <v>12245</v>
      </c>
      <c r="B156" s="58" t="s">
        <v>12246</v>
      </c>
      <c r="C156" s="62"/>
      <c r="D156" s="63" t="s">
        <v>9974</v>
      </c>
      <c r="E156" s="45" t="s">
        <v>9965</v>
      </c>
      <c r="F156" s="64" t="s">
        <v>12244</v>
      </c>
    </row>
    <row r="157" spans="1:6" ht="12" customHeight="1">
      <c r="A157" s="57" t="s">
        <v>12248</v>
      </c>
      <c r="B157" s="58" t="s">
        <v>12249</v>
      </c>
      <c r="C157" s="62"/>
      <c r="D157" s="63" t="s">
        <v>11664</v>
      </c>
      <c r="E157" s="45" t="s">
        <v>9979</v>
      </c>
      <c r="F157" s="64" t="s">
        <v>12230</v>
      </c>
    </row>
    <row r="158" spans="1:6" ht="12" customHeight="1">
      <c r="A158" s="57" t="s">
        <v>12251</v>
      </c>
      <c r="B158" s="58" t="s">
        <v>12252</v>
      </c>
      <c r="C158" s="62"/>
      <c r="D158" s="63" t="s">
        <v>9984</v>
      </c>
      <c r="E158" s="45" t="s">
        <v>9965</v>
      </c>
      <c r="F158" s="64" t="s">
        <v>12230</v>
      </c>
    </row>
    <row r="159" spans="1:6" ht="12" customHeight="1">
      <c r="A159" s="57" t="s">
        <v>12253</v>
      </c>
      <c r="B159" s="58" t="s">
        <v>12254</v>
      </c>
      <c r="C159" s="62"/>
      <c r="D159" s="63" t="s">
        <v>9988</v>
      </c>
      <c r="E159" s="45" t="s">
        <v>9965</v>
      </c>
      <c r="F159" s="64" t="s">
        <v>12230</v>
      </c>
    </row>
    <row r="160" spans="1:6" ht="12" customHeight="1">
      <c r="A160" s="57" t="s">
        <v>12256</v>
      </c>
      <c r="B160" s="58" t="s">
        <v>12257</v>
      </c>
      <c r="C160" s="62"/>
      <c r="D160" s="63" t="s">
        <v>11558</v>
      </c>
      <c r="E160" s="45" t="s">
        <v>9965</v>
      </c>
      <c r="F160" s="64" t="s">
        <v>11857</v>
      </c>
    </row>
    <row r="161" spans="1:6" ht="12" customHeight="1">
      <c r="A161" s="57" t="s">
        <v>12259</v>
      </c>
      <c r="B161" s="58" t="s">
        <v>12260</v>
      </c>
      <c r="C161" s="62"/>
      <c r="D161" s="63" t="s">
        <v>11667</v>
      </c>
      <c r="E161" s="45" t="s">
        <v>9965</v>
      </c>
      <c r="F161" s="64" t="s">
        <v>11886</v>
      </c>
    </row>
    <row r="162" spans="1:6" ht="12" customHeight="1">
      <c r="A162" s="57" t="s">
        <v>12262</v>
      </c>
      <c r="B162" s="58" t="s">
        <v>12263</v>
      </c>
      <c r="C162" s="62"/>
      <c r="D162" s="63" t="s">
        <v>11561</v>
      </c>
      <c r="E162" s="45" t="s">
        <v>10000</v>
      </c>
      <c r="F162" s="64" t="s">
        <v>11857</v>
      </c>
    </row>
    <row r="163" spans="1:6" ht="12" customHeight="1">
      <c r="A163" s="57" t="s">
        <v>12264</v>
      </c>
      <c r="B163" s="58" t="s">
        <v>12265</v>
      </c>
      <c r="C163" s="62"/>
      <c r="D163" s="63" t="s">
        <v>11560</v>
      </c>
      <c r="E163" s="45" t="s">
        <v>10000</v>
      </c>
      <c r="F163" s="64" t="s">
        <v>11857</v>
      </c>
    </row>
    <row r="164" spans="1:6" ht="12" customHeight="1">
      <c r="A164" s="57" t="s">
        <v>12268</v>
      </c>
      <c r="B164" s="58" t="s">
        <v>12269</v>
      </c>
      <c r="C164" s="62"/>
      <c r="D164" s="63" t="s">
        <v>12404</v>
      </c>
      <c r="E164" s="45" t="s">
        <v>11845</v>
      </c>
      <c r="F164" s="64" t="s">
        <v>12071</v>
      </c>
    </row>
    <row r="165" spans="1:6" ht="12" customHeight="1">
      <c r="A165" s="57" t="s">
        <v>12271</v>
      </c>
      <c r="B165" s="58" t="s">
        <v>12272</v>
      </c>
      <c r="C165" s="62"/>
      <c r="D165" s="63" t="s">
        <v>11562</v>
      </c>
      <c r="E165" s="45" t="s">
        <v>12229</v>
      </c>
      <c r="F165" s="64" t="s">
        <v>12071</v>
      </c>
    </row>
    <row r="166" spans="1:6" ht="12" customHeight="1">
      <c r="A166" s="57" t="s">
        <v>12274</v>
      </c>
      <c r="B166" s="58" t="s">
        <v>12275</v>
      </c>
      <c r="C166" s="62"/>
      <c r="D166" s="63" t="s">
        <v>11563</v>
      </c>
      <c r="E166" s="45" t="s">
        <v>12229</v>
      </c>
      <c r="F166" s="64" t="s">
        <v>12071</v>
      </c>
    </row>
    <row r="167" spans="1:6" ht="12" customHeight="1">
      <c r="A167" s="57" t="s">
        <v>12276</v>
      </c>
      <c r="B167" s="58" t="s">
        <v>12277</v>
      </c>
      <c r="C167" s="62"/>
      <c r="D167" s="63" t="s">
        <v>10016</v>
      </c>
      <c r="E167" s="45" t="s">
        <v>12229</v>
      </c>
      <c r="F167" s="64" t="s">
        <v>12071</v>
      </c>
    </row>
    <row r="168" spans="1:6" ht="12" customHeight="1">
      <c r="A168" s="57" t="s">
        <v>12278</v>
      </c>
      <c r="B168" s="58" t="s">
        <v>12279</v>
      </c>
      <c r="C168" s="62"/>
      <c r="D168" s="63" t="s">
        <v>11666</v>
      </c>
      <c r="E168" s="45" t="s">
        <v>10020</v>
      </c>
      <c r="F168" s="64" t="s">
        <v>11857</v>
      </c>
    </row>
    <row r="169" spans="1:6" ht="12" customHeight="1">
      <c r="A169" s="57" t="s">
        <v>12281</v>
      </c>
      <c r="B169" s="58" t="s">
        <v>12282</v>
      </c>
      <c r="C169" s="62"/>
      <c r="D169" s="63" t="s">
        <v>11665</v>
      </c>
      <c r="E169" s="45" t="s">
        <v>10020</v>
      </c>
      <c r="F169" s="64" t="s">
        <v>12071</v>
      </c>
    </row>
    <row r="170" spans="1:6" ht="12" customHeight="1">
      <c r="A170" s="57" t="s">
        <v>12284</v>
      </c>
      <c r="B170" s="58" t="s">
        <v>12285</v>
      </c>
      <c r="C170" s="62"/>
      <c r="D170" s="63" t="s">
        <v>11587</v>
      </c>
      <c r="E170" s="45" t="s">
        <v>12467</v>
      </c>
      <c r="F170" s="64" t="s">
        <v>12071</v>
      </c>
    </row>
    <row r="171" spans="1:6" ht="12" customHeight="1">
      <c r="A171" s="57" t="s">
        <v>188</v>
      </c>
      <c r="B171" s="58" t="s">
        <v>196</v>
      </c>
      <c r="C171" s="62"/>
      <c r="D171" s="67" t="s">
        <v>1571</v>
      </c>
      <c r="E171" s="45" t="s">
        <v>1593</v>
      </c>
      <c r="F171" s="64"/>
    </row>
    <row r="172" spans="1:6" ht="12" customHeight="1">
      <c r="A172" s="57" t="s">
        <v>190</v>
      </c>
      <c r="B172" s="58" t="s">
        <v>197</v>
      </c>
      <c r="C172" s="62"/>
      <c r="D172" s="63"/>
      <c r="E172" s="45"/>
      <c r="F172" s="64"/>
    </row>
    <row r="173" spans="1:6" ht="12" customHeight="1">
      <c r="A173" s="57" t="s">
        <v>185</v>
      </c>
      <c r="B173" s="58" t="s">
        <v>198</v>
      </c>
      <c r="C173" s="62"/>
      <c r="D173" s="63"/>
      <c r="E173" s="45"/>
      <c r="F173" s="64"/>
    </row>
    <row r="174" spans="1:6" ht="12" customHeight="1">
      <c r="A174" s="57" t="s">
        <v>187</v>
      </c>
      <c r="B174" s="58" t="s">
        <v>199</v>
      </c>
      <c r="C174" s="62"/>
      <c r="D174" s="63"/>
      <c r="E174" s="45"/>
      <c r="F174" s="64"/>
    </row>
    <row r="175" spans="1:6" ht="12" customHeight="1">
      <c r="A175" s="57" t="s">
        <v>191</v>
      </c>
      <c r="B175" s="58" t="s">
        <v>200</v>
      </c>
      <c r="C175" s="62"/>
      <c r="D175" s="63"/>
      <c r="E175" s="45"/>
      <c r="F175" s="64"/>
    </row>
    <row r="176" spans="1:6" ht="12" customHeight="1">
      <c r="A176" s="57" t="s">
        <v>189</v>
      </c>
      <c r="B176" s="58" t="s">
        <v>201</v>
      </c>
      <c r="C176" s="62"/>
      <c r="D176" s="63"/>
      <c r="E176" s="45"/>
      <c r="F176" s="64"/>
    </row>
    <row r="177" spans="1:6" ht="12" customHeight="1">
      <c r="A177" s="57" t="s">
        <v>186</v>
      </c>
      <c r="B177" s="58" t="s">
        <v>202</v>
      </c>
      <c r="C177" s="62"/>
      <c r="D177" s="63"/>
      <c r="E177" s="45"/>
      <c r="F177" s="64"/>
    </row>
    <row r="178" spans="1:6" ht="12" customHeight="1">
      <c r="A178" s="57" t="s">
        <v>7746</v>
      </c>
      <c r="B178" s="58" t="s">
        <v>11705</v>
      </c>
      <c r="C178" s="62"/>
      <c r="D178" s="63"/>
      <c r="E178" s="45"/>
      <c r="F178" s="64"/>
    </row>
    <row r="179" spans="1:6" ht="12" customHeight="1">
      <c r="A179" s="57" t="s">
        <v>183</v>
      </c>
      <c r="B179" s="58" t="s">
        <v>194</v>
      </c>
      <c r="C179" s="62"/>
      <c r="D179" s="63"/>
      <c r="E179" s="45"/>
      <c r="F179" s="64"/>
    </row>
    <row r="180" spans="1:6" ht="12" customHeight="1">
      <c r="A180" s="57" t="s">
        <v>184</v>
      </c>
      <c r="B180" s="58" t="s">
        <v>195</v>
      </c>
      <c r="C180" s="62"/>
      <c r="D180" s="63"/>
      <c r="E180" s="45"/>
      <c r="F180" s="64"/>
    </row>
    <row r="181" spans="1:6" ht="12" customHeight="1">
      <c r="A181" s="57" t="s">
        <v>216</v>
      </c>
      <c r="B181" s="58" t="s">
        <v>195</v>
      </c>
      <c r="C181" s="62"/>
      <c r="D181" s="63"/>
      <c r="E181" s="45"/>
      <c r="F181" s="64"/>
    </row>
    <row r="182" spans="1:6" ht="12" customHeight="1">
      <c r="A182" s="57" t="s">
        <v>182</v>
      </c>
      <c r="B182" s="58" t="s">
        <v>193</v>
      </c>
      <c r="C182" s="62"/>
      <c r="D182" s="63"/>
      <c r="E182" s="45"/>
      <c r="F182" s="64"/>
    </row>
    <row r="183" spans="1:6" ht="12" customHeight="1">
      <c r="A183" s="57" t="s">
        <v>7038</v>
      </c>
      <c r="B183" s="58" t="s">
        <v>223</v>
      </c>
      <c r="C183" s="62"/>
      <c r="D183" s="63"/>
      <c r="E183" s="45"/>
      <c r="F183" s="64"/>
    </row>
    <row r="184" spans="1:6" ht="12" customHeight="1">
      <c r="A184" s="57" t="s">
        <v>181</v>
      </c>
      <c r="B184" s="58" t="s">
        <v>192</v>
      </c>
      <c r="C184" s="62"/>
      <c r="D184" s="63"/>
      <c r="E184" s="45"/>
      <c r="F184" s="64"/>
    </row>
    <row r="185" spans="1:6" ht="12" customHeight="1">
      <c r="A185" s="57" t="s">
        <v>12288</v>
      </c>
      <c r="B185" s="58" t="s">
        <v>12289</v>
      </c>
      <c r="C185" s="62"/>
      <c r="D185" s="67" t="s">
        <v>220</v>
      </c>
      <c r="E185" s="45" t="s">
        <v>221</v>
      </c>
      <c r="F185" s="64" t="s">
        <v>12071</v>
      </c>
    </row>
    <row r="186" spans="1:6" ht="12" customHeight="1">
      <c r="A186" s="57" t="s">
        <v>12292</v>
      </c>
      <c r="B186" s="58" t="s">
        <v>12293</v>
      </c>
      <c r="C186" s="62"/>
      <c r="D186" s="67" t="s">
        <v>219</v>
      </c>
      <c r="E186" s="45" t="s">
        <v>222</v>
      </c>
      <c r="F186" s="64" t="s">
        <v>12071</v>
      </c>
    </row>
    <row r="187" spans="1:6" ht="12" customHeight="1">
      <c r="A187" s="57" t="s">
        <v>12294</v>
      </c>
      <c r="B187" s="58" t="s">
        <v>12295</v>
      </c>
      <c r="C187" s="62"/>
      <c r="D187" s="63">
        <v>9040</v>
      </c>
      <c r="E187" s="45" t="s">
        <v>12372</v>
      </c>
      <c r="F187" s="64" t="s">
        <v>12106</v>
      </c>
    </row>
    <row r="188" spans="1:6" ht="12" customHeight="1">
      <c r="A188" s="57" t="s">
        <v>12296</v>
      </c>
      <c r="B188" s="58" t="s">
        <v>12297</v>
      </c>
      <c r="C188" s="62"/>
      <c r="D188" s="63">
        <v>9041</v>
      </c>
      <c r="E188" s="45" t="s">
        <v>12372</v>
      </c>
      <c r="F188" s="64" t="s">
        <v>11979</v>
      </c>
    </row>
    <row r="189" spans="1:6" ht="12" customHeight="1">
      <c r="A189" s="57" t="s">
        <v>12299</v>
      </c>
      <c r="B189" s="58" t="s">
        <v>12300</v>
      </c>
      <c r="C189" s="62"/>
      <c r="D189" s="63" t="s">
        <v>11589</v>
      </c>
      <c r="E189" s="45" t="s">
        <v>12467</v>
      </c>
      <c r="F189" s="64" t="s">
        <v>11877</v>
      </c>
    </row>
    <row r="190" spans="1:6" ht="12" customHeight="1">
      <c r="A190" s="57" t="s">
        <v>12301</v>
      </c>
      <c r="B190" s="58" t="s">
        <v>12302</v>
      </c>
      <c r="C190" s="62"/>
      <c r="D190" s="63" t="s">
        <v>11596</v>
      </c>
      <c r="E190" s="45" t="s">
        <v>12467</v>
      </c>
      <c r="F190" s="64" t="s">
        <v>12096</v>
      </c>
    </row>
    <row r="191" spans="1:6" ht="12" customHeight="1">
      <c r="A191" s="57" t="s">
        <v>12304</v>
      </c>
      <c r="B191" s="58" t="s">
        <v>12305</v>
      </c>
      <c r="C191" s="62"/>
      <c r="D191" s="63" t="s">
        <v>12475</v>
      </c>
      <c r="E191" s="45" t="s">
        <v>12372</v>
      </c>
      <c r="F191" s="64" t="s">
        <v>12106</v>
      </c>
    </row>
    <row r="192" spans="1:6" ht="12" customHeight="1">
      <c r="A192" s="57" t="s">
        <v>12306</v>
      </c>
      <c r="B192" s="58" t="s">
        <v>12307</v>
      </c>
      <c r="C192" s="62"/>
      <c r="D192" s="63" t="s">
        <v>12477</v>
      </c>
      <c r="E192" s="45" t="s">
        <v>12372</v>
      </c>
      <c r="F192" s="64" t="s">
        <v>12096</v>
      </c>
    </row>
    <row r="193" spans="1:6" ht="12" customHeight="1">
      <c r="A193" s="57" t="s">
        <v>12308</v>
      </c>
      <c r="B193" s="58" t="s">
        <v>12309</v>
      </c>
      <c r="C193" s="62"/>
      <c r="D193" s="63">
        <v>9051</v>
      </c>
      <c r="E193" s="45" t="s">
        <v>11889</v>
      </c>
      <c r="F193" s="64" t="s">
        <v>12106</v>
      </c>
    </row>
    <row r="194" spans="1:6" ht="12" customHeight="1">
      <c r="A194" s="57" t="s">
        <v>12310</v>
      </c>
      <c r="B194" s="58" t="s">
        <v>12311</v>
      </c>
      <c r="C194" s="62"/>
      <c r="D194" s="63">
        <v>9053</v>
      </c>
      <c r="E194" s="45" t="s">
        <v>12372</v>
      </c>
      <c r="F194" s="64" t="s">
        <v>12071</v>
      </c>
    </row>
    <row r="195" spans="1:6" ht="12" customHeight="1">
      <c r="A195" s="57" t="s">
        <v>12312</v>
      </c>
      <c r="B195" s="58" t="s">
        <v>12313</v>
      </c>
      <c r="C195" s="62"/>
      <c r="D195" s="63">
        <v>7042</v>
      </c>
      <c r="E195" s="45" t="s">
        <v>12375</v>
      </c>
      <c r="F195" s="64" t="s">
        <v>12071</v>
      </c>
    </row>
    <row r="196" spans="1:6" ht="12" customHeight="1">
      <c r="A196" s="57" t="s">
        <v>12314</v>
      </c>
      <c r="B196" s="58" t="s">
        <v>12315</v>
      </c>
      <c r="C196" s="62"/>
      <c r="D196" s="63">
        <v>7066</v>
      </c>
      <c r="E196" s="45" t="s">
        <v>12378</v>
      </c>
      <c r="F196" s="64" t="s">
        <v>12068</v>
      </c>
    </row>
    <row r="197" spans="1:6" ht="12" customHeight="1">
      <c r="A197" s="57" t="s">
        <v>12316</v>
      </c>
      <c r="B197" s="58" t="s">
        <v>12317</v>
      </c>
      <c r="C197" s="62"/>
      <c r="D197" s="63">
        <v>7289</v>
      </c>
      <c r="E197" s="45" t="s">
        <v>12378</v>
      </c>
      <c r="F197" s="64" t="s">
        <v>12071</v>
      </c>
    </row>
    <row r="198" spans="1:6" ht="12" customHeight="1">
      <c r="A198" s="57" t="s">
        <v>12318</v>
      </c>
      <c r="B198" s="58" t="s">
        <v>12319</v>
      </c>
      <c r="C198" s="62"/>
      <c r="D198" s="63">
        <v>9288</v>
      </c>
      <c r="E198" s="45" t="s">
        <v>12378</v>
      </c>
      <c r="F198" s="64" t="s">
        <v>12068</v>
      </c>
    </row>
    <row r="199" spans="1:6" ht="12" customHeight="1">
      <c r="A199" s="57" t="s">
        <v>12320</v>
      </c>
      <c r="B199" s="58" t="s">
        <v>12321</v>
      </c>
      <c r="C199" s="62"/>
      <c r="D199" s="63">
        <v>9388</v>
      </c>
      <c r="E199" s="45" t="s">
        <v>12378</v>
      </c>
      <c r="F199" s="64" t="s">
        <v>12324</v>
      </c>
    </row>
    <row r="200" spans="1:6" ht="12" customHeight="1">
      <c r="A200" s="57" t="s">
        <v>12322</v>
      </c>
      <c r="B200" s="58" t="s">
        <v>12323</v>
      </c>
      <c r="C200" s="62"/>
      <c r="D200" s="63" t="s">
        <v>12424</v>
      </c>
      <c r="E200" s="45" t="s">
        <v>10058</v>
      </c>
      <c r="F200" s="64" t="s">
        <v>12327</v>
      </c>
    </row>
    <row r="201" spans="1:6" ht="12" customHeight="1">
      <c r="A201" s="57" t="s">
        <v>12325</v>
      </c>
      <c r="B201" s="58" t="s">
        <v>12326</v>
      </c>
      <c r="C201" s="62"/>
      <c r="D201" s="63" t="s">
        <v>11585</v>
      </c>
      <c r="E201" s="45" t="s">
        <v>12460</v>
      </c>
      <c r="F201" s="64" t="s">
        <v>12330</v>
      </c>
    </row>
    <row r="202" spans="1:6" ht="12" customHeight="1">
      <c r="A202" s="57" t="s">
        <v>12328</v>
      </c>
      <c r="B202" s="58" t="s">
        <v>12329</v>
      </c>
      <c r="C202" s="62"/>
      <c r="D202" s="63">
        <v>9377</v>
      </c>
      <c r="E202" s="45" t="s">
        <v>10062</v>
      </c>
      <c r="F202" s="64" t="s">
        <v>11857</v>
      </c>
    </row>
    <row r="203" spans="1:6" ht="12" customHeight="1">
      <c r="A203" s="57" t="s">
        <v>12331</v>
      </c>
      <c r="B203" s="58" t="s">
        <v>12332</v>
      </c>
      <c r="C203" s="62"/>
      <c r="D203" s="63">
        <v>7077</v>
      </c>
      <c r="E203" s="45" t="s">
        <v>10064</v>
      </c>
      <c r="F203" s="64" t="s">
        <v>11857</v>
      </c>
    </row>
    <row r="204" spans="1:6" ht="12" customHeight="1">
      <c r="A204" s="57" t="s">
        <v>12333</v>
      </c>
      <c r="B204" s="58" t="s">
        <v>12334</v>
      </c>
      <c r="C204" s="62"/>
      <c r="D204" s="63">
        <v>9077</v>
      </c>
      <c r="E204" s="45" t="s">
        <v>10062</v>
      </c>
      <c r="F204" s="64" t="s">
        <v>11886</v>
      </c>
    </row>
    <row r="205" spans="1:6" ht="12" customHeight="1">
      <c r="A205" s="57" t="s">
        <v>12335</v>
      </c>
      <c r="B205" s="58" t="s">
        <v>12336</v>
      </c>
      <c r="C205" s="62"/>
      <c r="D205" s="63" t="s">
        <v>11592</v>
      </c>
      <c r="E205" s="45" t="s">
        <v>12460</v>
      </c>
      <c r="F205" s="64" t="s">
        <v>11857</v>
      </c>
    </row>
    <row r="206" spans="1:6" ht="12" customHeight="1">
      <c r="A206" s="57" t="s">
        <v>12337</v>
      </c>
      <c r="B206" s="58" t="s">
        <v>12338</v>
      </c>
      <c r="C206" s="62"/>
      <c r="D206" s="63" t="s">
        <v>11653</v>
      </c>
      <c r="E206" s="45" t="s">
        <v>12460</v>
      </c>
      <c r="F206" s="64" t="s">
        <v>11857</v>
      </c>
    </row>
    <row r="207" spans="1:6" ht="12" customHeight="1">
      <c r="A207" s="57" t="s">
        <v>12339</v>
      </c>
      <c r="B207" s="58" t="s">
        <v>12340</v>
      </c>
      <c r="C207" s="62"/>
      <c r="D207" s="63" t="s">
        <v>11650</v>
      </c>
      <c r="E207" s="45" t="s">
        <v>12460</v>
      </c>
      <c r="F207" s="64" t="s">
        <v>11857</v>
      </c>
    </row>
    <row r="208" spans="1:6" ht="12" customHeight="1">
      <c r="A208" s="57" t="s">
        <v>12341</v>
      </c>
      <c r="B208" s="58" t="s">
        <v>12342</v>
      </c>
      <c r="C208" s="62"/>
      <c r="D208" s="63" t="s">
        <v>11545</v>
      </c>
      <c r="E208" s="45" t="s">
        <v>9746</v>
      </c>
      <c r="F208" s="64" t="s">
        <v>11857</v>
      </c>
    </row>
    <row r="209" spans="1:6" ht="12" customHeight="1">
      <c r="A209" s="57" t="s">
        <v>12345</v>
      </c>
      <c r="B209" s="58" t="s">
        <v>12346</v>
      </c>
      <c r="C209" s="62"/>
      <c r="D209" s="63" t="s">
        <v>11547</v>
      </c>
      <c r="E209" s="45" t="s">
        <v>10071</v>
      </c>
      <c r="F209" s="64" t="s">
        <v>12330</v>
      </c>
    </row>
    <row r="210" spans="1:6" ht="12" customHeight="1">
      <c r="A210" s="57" t="s">
        <v>12348</v>
      </c>
      <c r="B210" s="58" t="s">
        <v>12349</v>
      </c>
      <c r="C210" s="62"/>
      <c r="D210" s="63">
        <v>9043</v>
      </c>
      <c r="E210" s="45" t="s">
        <v>12372</v>
      </c>
      <c r="F210" s="64" t="s">
        <v>12352</v>
      </c>
    </row>
    <row r="211" spans="1:6" ht="12" customHeight="1">
      <c r="A211" s="57" t="s">
        <v>12350</v>
      </c>
      <c r="B211" s="58" t="s">
        <v>12351</v>
      </c>
      <c r="C211" s="62"/>
      <c r="D211" s="63" t="s">
        <v>11652</v>
      </c>
      <c r="E211" s="45" t="s">
        <v>12467</v>
      </c>
      <c r="F211" s="64" t="s">
        <v>12244</v>
      </c>
    </row>
    <row r="212" spans="1:6" ht="12" customHeight="1">
      <c r="A212" s="57" t="s">
        <v>12353</v>
      </c>
      <c r="B212" s="58" t="s">
        <v>12354</v>
      </c>
      <c r="C212" s="62"/>
      <c r="D212" s="63" t="s">
        <v>11540</v>
      </c>
      <c r="E212" s="45" t="s">
        <v>10075</v>
      </c>
      <c r="F212" s="64" t="s">
        <v>12230</v>
      </c>
    </row>
    <row r="213" spans="1:6" ht="12" customHeight="1">
      <c r="A213" s="57" t="s">
        <v>12355</v>
      </c>
      <c r="B213" s="58" t="s">
        <v>12356</v>
      </c>
      <c r="C213" s="62"/>
      <c r="D213" s="63" t="s">
        <v>11539</v>
      </c>
      <c r="E213" s="45" t="s">
        <v>10075</v>
      </c>
      <c r="F213" s="64" t="s">
        <v>12106</v>
      </c>
    </row>
    <row r="214" spans="1:6" ht="12" customHeight="1">
      <c r="A214" s="57" t="s">
        <v>12357</v>
      </c>
      <c r="B214" s="58" t="s">
        <v>12358</v>
      </c>
      <c r="C214" s="62"/>
      <c r="D214" s="63" t="s">
        <v>10078</v>
      </c>
      <c r="E214" s="45" t="s">
        <v>10079</v>
      </c>
      <c r="F214" s="64" t="s">
        <v>12106</v>
      </c>
    </row>
    <row r="215" spans="1:6" ht="12" customHeight="1">
      <c r="A215" s="57" t="s">
        <v>12359</v>
      </c>
      <c r="B215" s="58" t="s">
        <v>12360</v>
      </c>
      <c r="C215" s="62"/>
      <c r="D215" s="63" t="s">
        <v>11648</v>
      </c>
      <c r="E215" s="45" t="s">
        <v>10081</v>
      </c>
      <c r="F215" s="64" t="s">
        <v>12324</v>
      </c>
    </row>
    <row r="216" spans="1:6" ht="12" customHeight="1">
      <c r="A216" s="57" t="s">
        <v>12361</v>
      </c>
      <c r="B216" s="58" t="s">
        <v>12362</v>
      </c>
      <c r="C216" s="62"/>
      <c r="D216" s="63" t="s">
        <v>11564</v>
      </c>
      <c r="E216" s="45" t="s">
        <v>12378</v>
      </c>
      <c r="F216" s="64" t="s">
        <v>12324</v>
      </c>
    </row>
    <row r="217" spans="1:6" ht="12" customHeight="1">
      <c r="A217" s="57" t="s">
        <v>12363</v>
      </c>
      <c r="B217" s="58" t="s">
        <v>12364</v>
      </c>
      <c r="C217" s="62"/>
      <c r="D217" s="63" t="s">
        <v>10084</v>
      </c>
      <c r="E217" s="45"/>
      <c r="F217" s="64" t="s">
        <v>12106</v>
      </c>
    </row>
    <row r="218" spans="1:6" ht="12" customHeight="1">
      <c r="A218" s="57" t="s">
        <v>12365</v>
      </c>
      <c r="B218" s="58" t="s">
        <v>12366</v>
      </c>
      <c r="C218" s="62"/>
      <c r="D218" s="63" t="s">
        <v>10086</v>
      </c>
      <c r="E218" s="45"/>
      <c r="F218" s="64" t="s">
        <v>12068</v>
      </c>
    </row>
    <row r="219" spans="1:6" ht="12" customHeight="1">
      <c r="A219" s="57" t="s">
        <v>12367</v>
      </c>
      <c r="B219" s="58" t="s">
        <v>12368</v>
      </c>
      <c r="C219" s="62"/>
      <c r="D219" s="63" t="s">
        <v>10088</v>
      </c>
      <c r="E219" s="45" t="s">
        <v>10089</v>
      </c>
      <c r="F219" s="64" t="s">
        <v>12106</v>
      </c>
    </row>
    <row r="220" spans="1:6" ht="12" customHeight="1">
      <c r="A220" s="57" t="s">
        <v>12369</v>
      </c>
      <c r="B220" s="58" t="s">
        <v>12354</v>
      </c>
      <c r="C220" s="62"/>
      <c r="D220" s="63" t="s">
        <v>10092</v>
      </c>
      <c r="E220" s="45" t="s">
        <v>12022</v>
      </c>
      <c r="F220" s="64" t="s">
        <v>12373</v>
      </c>
    </row>
    <row r="221" spans="1:6" ht="12" customHeight="1">
      <c r="A221" s="57" t="s">
        <v>12370</v>
      </c>
      <c r="B221" s="58" t="s">
        <v>12326</v>
      </c>
      <c r="C221" s="62"/>
      <c r="D221" s="63" t="s">
        <v>11590</v>
      </c>
      <c r="E221" s="45" t="s">
        <v>10081</v>
      </c>
      <c r="F221" s="64" t="s">
        <v>12373</v>
      </c>
    </row>
    <row r="222" spans="1:6" ht="12" customHeight="1">
      <c r="A222" s="57" t="s">
        <v>11798</v>
      </c>
      <c r="B222" s="58" t="s">
        <v>12374</v>
      </c>
      <c r="C222" s="62"/>
      <c r="D222" s="63" t="s">
        <v>10096</v>
      </c>
      <c r="E222" s="45" t="s">
        <v>10058</v>
      </c>
      <c r="F222" s="64" t="s">
        <v>12379</v>
      </c>
    </row>
    <row r="223" spans="1:6" ht="12" customHeight="1">
      <c r="A223" s="57" t="s">
        <v>12376</v>
      </c>
      <c r="B223" s="58" t="s">
        <v>12377</v>
      </c>
      <c r="C223" s="62"/>
      <c r="D223" s="63" t="s">
        <v>10098</v>
      </c>
      <c r="E223" s="45" t="s">
        <v>10058</v>
      </c>
      <c r="F223" s="64" t="s">
        <v>12379</v>
      </c>
    </row>
    <row r="224" spans="1:6" ht="12" customHeight="1">
      <c r="A224" s="57" t="s">
        <v>12380</v>
      </c>
      <c r="B224" s="58" t="s">
        <v>12381</v>
      </c>
      <c r="C224" s="62"/>
      <c r="D224" s="63">
        <v>9343</v>
      </c>
      <c r="E224" s="45" t="s">
        <v>12372</v>
      </c>
      <c r="F224" s="64" t="s">
        <v>12385</v>
      </c>
    </row>
    <row r="225" spans="1:6" ht="12" customHeight="1">
      <c r="A225" s="57" t="s">
        <v>12382</v>
      </c>
      <c r="B225" s="58" t="s">
        <v>12383</v>
      </c>
      <c r="C225" s="62"/>
      <c r="D225" s="63">
        <v>9341</v>
      </c>
      <c r="E225" s="45" t="s">
        <v>12372</v>
      </c>
      <c r="F225" s="64" t="s">
        <v>12324</v>
      </c>
    </row>
    <row r="226" spans="1:6" ht="12" customHeight="1">
      <c r="A226" s="57" t="s">
        <v>12386</v>
      </c>
      <c r="B226" s="58" t="s">
        <v>12387</v>
      </c>
      <c r="C226" s="62"/>
      <c r="D226" s="63" t="s">
        <v>10102</v>
      </c>
      <c r="E226" s="45" t="s">
        <v>10103</v>
      </c>
      <c r="F226" s="64" t="s">
        <v>12330</v>
      </c>
    </row>
    <row r="227" spans="1:6" ht="12" customHeight="1">
      <c r="A227" s="57" t="s">
        <v>12388</v>
      </c>
      <c r="B227" s="58" t="s">
        <v>12389</v>
      </c>
      <c r="C227" s="62"/>
      <c r="D227" s="63">
        <v>9300</v>
      </c>
      <c r="E227" s="45" t="s">
        <v>12378</v>
      </c>
      <c r="F227" s="64" t="s">
        <v>12327</v>
      </c>
    </row>
    <row r="228" spans="1:6" ht="12" customHeight="1">
      <c r="A228" s="57" t="s">
        <v>12390</v>
      </c>
      <c r="B228" s="58" t="s">
        <v>12391</v>
      </c>
      <c r="C228" s="62"/>
      <c r="D228" s="63" t="s">
        <v>11594</v>
      </c>
      <c r="E228" s="45" t="s">
        <v>10106</v>
      </c>
      <c r="F228" s="64" t="s">
        <v>11857</v>
      </c>
    </row>
    <row r="229" spans="1:6" ht="12" customHeight="1">
      <c r="A229" s="57" t="s">
        <v>12392</v>
      </c>
      <c r="B229" s="58" t="s">
        <v>12393</v>
      </c>
      <c r="C229" s="62"/>
      <c r="D229" s="63" t="s">
        <v>10109</v>
      </c>
      <c r="E229" s="45" t="s">
        <v>10106</v>
      </c>
      <c r="F229" s="64" t="s">
        <v>11886</v>
      </c>
    </row>
    <row r="230" spans="1:6" ht="12" customHeight="1">
      <c r="A230" s="57" t="s">
        <v>12394</v>
      </c>
      <c r="B230" s="58" t="s">
        <v>12395</v>
      </c>
      <c r="C230" s="62"/>
      <c r="D230" s="63" t="s">
        <v>10111</v>
      </c>
      <c r="E230" s="45" t="s">
        <v>10112</v>
      </c>
      <c r="F230" s="64" t="s">
        <v>11857</v>
      </c>
    </row>
    <row r="231" spans="1:6" ht="12" customHeight="1">
      <c r="A231" s="57" t="s">
        <v>11748</v>
      </c>
      <c r="B231" s="58" t="s">
        <v>11717</v>
      </c>
      <c r="C231" s="62"/>
      <c r="D231" s="63">
        <v>9042</v>
      </c>
      <c r="E231" s="45" t="s">
        <v>12482</v>
      </c>
      <c r="F231" s="64" t="s">
        <v>12379</v>
      </c>
    </row>
    <row r="232" spans="1:6" ht="12" customHeight="1">
      <c r="A232" s="57" t="s">
        <v>12396</v>
      </c>
      <c r="B232" s="58" t="s">
        <v>12397</v>
      </c>
      <c r="C232" s="62"/>
      <c r="D232" s="63" t="s">
        <v>164</v>
      </c>
      <c r="E232" s="45" t="s">
        <v>12482</v>
      </c>
      <c r="F232" s="64" t="s">
        <v>12379</v>
      </c>
    </row>
    <row r="233" spans="1:6" ht="12" customHeight="1">
      <c r="A233" s="57" t="s">
        <v>12398</v>
      </c>
      <c r="B233" s="58" t="s">
        <v>11717</v>
      </c>
      <c r="C233" s="62"/>
      <c r="D233" s="63" t="s">
        <v>11654</v>
      </c>
      <c r="E233" s="45" t="s">
        <v>10116</v>
      </c>
      <c r="F233" s="64" t="s">
        <v>12230</v>
      </c>
    </row>
    <row r="234" spans="1:6" ht="12" customHeight="1">
      <c r="A234" s="57" t="s">
        <v>12399</v>
      </c>
      <c r="B234" s="58" t="s">
        <v>12400</v>
      </c>
      <c r="C234" s="62"/>
      <c r="D234" s="63" t="s">
        <v>11659</v>
      </c>
      <c r="E234" s="45" t="s">
        <v>10118</v>
      </c>
      <c r="F234" s="64" t="s">
        <v>11846</v>
      </c>
    </row>
    <row r="235" spans="1:6" ht="12" customHeight="1">
      <c r="A235" s="57" t="s">
        <v>12402</v>
      </c>
      <c r="B235" s="58" t="s">
        <v>12403</v>
      </c>
      <c r="C235" s="62"/>
      <c r="D235" s="63" t="s">
        <v>11656</v>
      </c>
      <c r="E235" s="45" t="s">
        <v>10118</v>
      </c>
      <c r="F235" s="64" t="s">
        <v>11846</v>
      </c>
    </row>
    <row r="236" spans="1:6" ht="12" customHeight="1">
      <c r="A236" s="57" t="s">
        <v>12405</v>
      </c>
      <c r="B236" s="58" t="s">
        <v>12406</v>
      </c>
      <c r="C236" s="62"/>
      <c r="D236" s="63" t="s">
        <v>10121</v>
      </c>
      <c r="E236" s="45" t="s">
        <v>10122</v>
      </c>
      <c r="F236" s="64" t="s">
        <v>11846</v>
      </c>
    </row>
    <row r="237" spans="1:6" ht="12" customHeight="1">
      <c r="A237" s="57" t="s">
        <v>12407</v>
      </c>
      <c r="B237" s="58" t="s">
        <v>12408</v>
      </c>
      <c r="C237" s="62"/>
      <c r="D237" s="63" t="s">
        <v>10125</v>
      </c>
      <c r="E237" s="45" t="s">
        <v>10122</v>
      </c>
      <c r="F237" s="64" t="s">
        <v>12411</v>
      </c>
    </row>
    <row r="238" spans="1:6" ht="12" customHeight="1">
      <c r="A238" s="57" t="s">
        <v>12409</v>
      </c>
      <c r="B238" s="58" t="s">
        <v>12410</v>
      </c>
      <c r="C238" s="62"/>
      <c r="D238" s="63">
        <v>9463</v>
      </c>
      <c r="E238" s="45" t="s">
        <v>10130</v>
      </c>
      <c r="F238" s="64" t="s">
        <v>12230</v>
      </c>
    </row>
    <row r="239" spans="1:6" ht="12" customHeight="1">
      <c r="A239" s="57" t="s">
        <v>12412</v>
      </c>
      <c r="B239" s="58" t="s">
        <v>12413</v>
      </c>
      <c r="C239" s="62"/>
      <c r="D239" s="63">
        <v>9475</v>
      </c>
      <c r="E239" s="45" t="s">
        <v>10132</v>
      </c>
      <c r="F239" s="64" t="s">
        <v>12230</v>
      </c>
    </row>
    <row r="240" spans="1:6" ht="12" customHeight="1">
      <c r="A240" s="57" t="s">
        <v>12414</v>
      </c>
      <c r="B240" s="58" t="s">
        <v>12415</v>
      </c>
      <c r="C240" s="62"/>
      <c r="D240" s="63">
        <v>9479</v>
      </c>
      <c r="E240" s="752" t="s">
        <v>10134</v>
      </c>
      <c r="F240" s="64" t="s">
        <v>12230</v>
      </c>
    </row>
    <row r="241" spans="1:6" ht="12" customHeight="1">
      <c r="A241" s="57" t="s">
        <v>11772</v>
      </c>
      <c r="B241" s="58" t="s">
        <v>11718</v>
      </c>
      <c r="C241" s="62"/>
      <c r="D241" s="63" t="s">
        <v>9959</v>
      </c>
      <c r="E241" s="45" t="s">
        <v>9960</v>
      </c>
      <c r="F241" s="64" t="s">
        <v>11846</v>
      </c>
    </row>
    <row r="242" spans="1:6" ht="12" customHeight="1">
      <c r="A242" s="57" t="s">
        <v>12416</v>
      </c>
      <c r="B242" s="58" t="s">
        <v>12417</v>
      </c>
      <c r="C242" s="62"/>
      <c r="D242" s="63" t="s">
        <v>9950</v>
      </c>
      <c r="E242" s="45" t="s">
        <v>12401</v>
      </c>
      <c r="F242" s="64" t="s">
        <v>12230</v>
      </c>
    </row>
    <row r="243" spans="1:6" ht="12" customHeight="1">
      <c r="A243" s="57" t="s">
        <v>12419</v>
      </c>
      <c r="B243" s="58" t="s">
        <v>12420</v>
      </c>
      <c r="C243" s="62"/>
      <c r="D243" s="63" t="s">
        <v>114</v>
      </c>
      <c r="E243" s="45" t="s">
        <v>165</v>
      </c>
      <c r="F243" s="64" t="s">
        <v>12230</v>
      </c>
    </row>
    <row r="244" spans="1:6" ht="12" customHeight="1">
      <c r="A244" s="57" t="s">
        <v>12422</v>
      </c>
      <c r="B244" s="58" t="s">
        <v>12423</v>
      </c>
      <c r="C244" s="62"/>
      <c r="D244" s="63"/>
      <c r="E244" s="45" t="s">
        <v>10171</v>
      </c>
      <c r="F244" s="64" t="s">
        <v>12428</v>
      </c>
    </row>
    <row r="245" spans="1:6" ht="12" customHeight="1">
      <c r="A245" s="57" t="s">
        <v>12425</v>
      </c>
      <c r="B245" s="58" t="s">
        <v>12426</v>
      </c>
      <c r="C245" s="62"/>
      <c r="D245" s="63"/>
      <c r="E245" s="45" t="s">
        <v>10175</v>
      </c>
      <c r="F245" s="64" t="s">
        <v>12428</v>
      </c>
    </row>
    <row r="246" spans="1:6" ht="12" customHeight="1">
      <c r="A246" s="57" t="s">
        <v>12429</v>
      </c>
      <c r="B246" s="58" t="s">
        <v>12430</v>
      </c>
      <c r="C246" s="62"/>
      <c r="D246" s="63" t="s">
        <v>10179</v>
      </c>
      <c r="E246" s="45" t="s">
        <v>10180</v>
      </c>
      <c r="F246" s="64" t="s">
        <v>12428</v>
      </c>
    </row>
    <row r="247" spans="1:6" ht="12" customHeight="1">
      <c r="A247" s="57" t="s">
        <v>12432</v>
      </c>
      <c r="B247" s="58" t="s">
        <v>12433</v>
      </c>
      <c r="C247" s="62"/>
      <c r="D247" s="63" t="s">
        <v>10186</v>
      </c>
      <c r="E247" s="45" t="s">
        <v>10180</v>
      </c>
      <c r="F247" s="64" t="s">
        <v>12428</v>
      </c>
    </row>
    <row r="248" spans="1:6" ht="12" customHeight="1">
      <c r="A248" s="57" t="s">
        <v>12434</v>
      </c>
      <c r="B248" s="58" t="s">
        <v>12435</v>
      </c>
      <c r="C248" s="62"/>
      <c r="D248" s="63" t="s">
        <v>10189</v>
      </c>
      <c r="E248" s="45" t="s">
        <v>10180</v>
      </c>
      <c r="F248" s="64" t="s">
        <v>12428</v>
      </c>
    </row>
    <row r="249" spans="1:6" ht="12" customHeight="1">
      <c r="A249" s="57" t="s">
        <v>12436</v>
      </c>
      <c r="B249" s="58" t="s">
        <v>12437</v>
      </c>
      <c r="C249" s="62"/>
      <c r="D249" s="63" t="s">
        <v>12525</v>
      </c>
      <c r="E249" s="45" t="s">
        <v>9766</v>
      </c>
      <c r="F249" s="64" t="s">
        <v>12428</v>
      </c>
    </row>
    <row r="250" spans="1:6" ht="12" customHeight="1">
      <c r="A250" s="57" t="s">
        <v>12438</v>
      </c>
      <c r="B250" s="58" t="s">
        <v>12439</v>
      </c>
      <c r="C250" s="62"/>
      <c r="D250" s="63" t="s">
        <v>10192</v>
      </c>
      <c r="E250" s="45" t="s">
        <v>9766</v>
      </c>
      <c r="F250" s="64" t="s">
        <v>12230</v>
      </c>
    </row>
    <row r="251" spans="1:6" ht="12" customHeight="1">
      <c r="A251" s="57" t="s">
        <v>12440</v>
      </c>
      <c r="B251" s="58" t="s">
        <v>12441</v>
      </c>
      <c r="C251" s="62"/>
      <c r="D251" s="63" t="s">
        <v>10194</v>
      </c>
      <c r="E251" s="45" t="s">
        <v>9766</v>
      </c>
      <c r="F251" s="64" t="s">
        <v>12230</v>
      </c>
    </row>
    <row r="252" spans="1:6" ht="12" customHeight="1">
      <c r="A252" s="57" t="s">
        <v>12443</v>
      </c>
      <c r="B252" s="58" t="s">
        <v>12444</v>
      </c>
      <c r="C252" s="62"/>
      <c r="D252" s="63" t="s">
        <v>10198</v>
      </c>
      <c r="E252" s="45" t="s">
        <v>10199</v>
      </c>
      <c r="F252" s="64" t="s">
        <v>12428</v>
      </c>
    </row>
    <row r="253" spans="1:6" ht="12" customHeight="1">
      <c r="A253" s="57" t="s">
        <v>12446</v>
      </c>
      <c r="B253" s="58" t="s">
        <v>12447</v>
      </c>
      <c r="C253" s="62"/>
      <c r="D253" s="63" t="s">
        <v>10297</v>
      </c>
      <c r="E253" s="45" t="s">
        <v>10199</v>
      </c>
      <c r="F253" s="64" t="s">
        <v>12379</v>
      </c>
    </row>
    <row r="254" spans="1:6" ht="12" customHeight="1">
      <c r="A254" s="57" t="s">
        <v>12448</v>
      </c>
      <c r="B254" s="58" t="s">
        <v>12449</v>
      </c>
      <c r="C254" s="62"/>
      <c r="D254" s="63" t="s">
        <v>10215</v>
      </c>
      <c r="E254" s="45" t="s">
        <v>9766</v>
      </c>
      <c r="F254" s="64" t="s">
        <v>12379</v>
      </c>
    </row>
    <row r="255" spans="1:6" ht="12" customHeight="1">
      <c r="A255" s="57" t="s">
        <v>12450</v>
      </c>
      <c r="B255" s="58" t="s">
        <v>12451</v>
      </c>
      <c r="C255" s="62"/>
      <c r="D255" s="63" t="s">
        <v>10220</v>
      </c>
      <c r="E255" s="45" t="s">
        <v>10404</v>
      </c>
      <c r="F255" s="64" t="s">
        <v>12379</v>
      </c>
    </row>
    <row r="256" spans="1:6" ht="12" customHeight="1">
      <c r="A256" s="57" t="s">
        <v>12452</v>
      </c>
      <c r="B256" s="58" t="s">
        <v>12453</v>
      </c>
      <c r="C256" s="62"/>
      <c r="D256" s="63" t="s">
        <v>10222</v>
      </c>
      <c r="E256" s="45" t="s">
        <v>9766</v>
      </c>
      <c r="F256" s="64" t="s">
        <v>12379</v>
      </c>
    </row>
    <row r="257" spans="1:6" ht="12" customHeight="1">
      <c r="A257" s="57" t="s">
        <v>12454</v>
      </c>
      <c r="B257" s="58" t="s">
        <v>12455</v>
      </c>
      <c r="C257" s="62"/>
      <c r="D257" s="63" t="s">
        <v>10224</v>
      </c>
      <c r="E257" s="45" t="s">
        <v>10225</v>
      </c>
      <c r="F257" s="64" t="s">
        <v>12379</v>
      </c>
    </row>
    <row r="258" spans="1:6" ht="12" customHeight="1">
      <c r="A258" s="57" t="s">
        <v>12456</v>
      </c>
      <c r="B258" s="58" t="s">
        <v>12457</v>
      </c>
      <c r="C258" s="62"/>
      <c r="D258" s="63" t="s">
        <v>10227</v>
      </c>
      <c r="E258" s="45" t="s">
        <v>9766</v>
      </c>
      <c r="F258" s="64" t="s">
        <v>12379</v>
      </c>
    </row>
    <row r="259" spans="1:6" ht="12" customHeight="1">
      <c r="A259" s="57" t="s">
        <v>12458</v>
      </c>
      <c r="B259" s="58" t="s">
        <v>12459</v>
      </c>
      <c r="C259" s="62"/>
      <c r="D259" s="63" t="s">
        <v>10229</v>
      </c>
      <c r="E259" s="45" t="s">
        <v>10230</v>
      </c>
      <c r="F259" s="64" t="s">
        <v>12379</v>
      </c>
    </row>
    <row r="260" spans="1:6" ht="12" customHeight="1">
      <c r="A260" s="57" t="s">
        <v>11759</v>
      </c>
      <c r="B260" s="58" t="s">
        <v>11696</v>
      </c>
      <c r="C260" s="62"/>
      <c r="D260" s="63" t="s">
        <v>10016</v>
      </c>
      <c r="E260" s="45" t="s">
        <v>12229</v>
      </c>
      <c r="F260" s="64" t="s">
        <v>12379</v>
      </c>
    </row>
    <row r="261" spans="1:6" ht="12" customHeight="1">
      <c r="A261" s="57" t="s">
        <v>12461</v>
      </c>
      <c r="B261" s="58" t="s">
        <v>12462</v>
      </c>
      <c r="C261" s="62"/>
      <c r="D261" s="63" t="s">
        <v>10235</v>
      </c>
      <c r="E261" s="45" t="s">
        <v>10230</v>
      </c>
      <c r="F261" s="64" t="s">
        <v>12379</v>
      </c>
    </row>
    <row r="262" spans="1:6" ht="12" customHeight="1">
      <c r="A262" s="57" t="s">
        <v>12463</v>
      </c>
      <c r="B262" s="58" t="s">
        <v>12464</v>
      </c>
      <c r="C262" s="62"/>
      <c r="D262" s="63" t="s">
        <v>12528</v>
      </c>
      <c r="E262" s="45" t="s">
        <v>10230</v>
      </c>
      <c r="F262" s="64" t="s">
        <v>12411</v>
      </c>
    </row>
    <row r="263" spans="1:6" ht="12" customHeight="1">
      <c r="A263" s="57" t="s">
        <v>12465</v>
      </c>
      <c r="B263" s="58" t="s">
        <v>12466</v>
      </c>
      <c r="C263" s="62"/>
      <c r="D263" s="63" t="s">
        <v>10238</v>
      </c>
      <c r="E263" s="45" t="s">
        <v>10230</v>
      </c>
      <c r="F263" s="64" t="s">
        <v>12373</v>
      </c>
    </row>
    <row r="264" spans="1:6" ht="12" customHeight="1">
      <c r="A264" s="57" t="s">
        <v>11829</v>
      </c>
      <c r="B264" s="58" t="s">
        <v>12468</v>
      </c>
      <c r="C264" s="62"/>
      <c r="D264" s="63" t="s">
        <v>10240</v>
      </c>
      <c r="E264" s="45" t="s">
        <v>10241</v>
      </c>
      <c r="F264" s="64" t="s">
        <v>12373</v>
      </c>
    </row>
    <row r="265" spans="1:6" ht="12" customHeight="1">
      <c r="A265" s="57" t="s">
        <v>12469</v>
      </c>
      <c r="B265" s="58" t="s">
        <v>12470</v>
      </c>
      <c r="C265" s="62"/>
      <c r="D265" s="63" t="s">
        <v>10245</v>
      </c>
      <c r="E265" s="45" t="s">
        <v>10246</v>
      </c>
      <c r="F265" s="64" t="s">
        <v>12411</v>
      </c>
    </row>
    <row r="266" spans="1:6" ht="12" customHeight="1">
      <c r="A266" s="57" t="s">
        <v>12471</v>
      </c>
      <c r="B266" s="58" t="s">
        <v>12472</v>
      </c>
      <c r="C266" s="62"/>
      <c r="D266" s="63" t="s">
        <v>10250</v>
      </c>
      <c r="E266" s="45" t="s">
        <v>10225</v>
      </c>
      <c r="F266" s="64" t="s">
        <v>12411</v>
      </c>
    </row>
    <row r="267" spans="1:6" ht="12" customHeight="1">
      <c r="A267" s="57" t="s">
        <v>12473</v>
      </c>
      <c r="B267" s="58" t="s">
        <v>12474</v>
      </c>
      <c r="C267" s="62"/>
      <c r="D267" s="63" t="s">
        <v>10254</v>
      </c>
      <c r="E267" s="45" t="s">
        <v>10246</v>
      </c>
      <c r="F267" s="64" t="s">
        <v>12373</v>
      </c>
    </row>
    <row r="268" spans="1:6" ht="12" customHeight="1">
      <c r="A268" s="57" t="s">
        <v>11745</v>
      </c>
      <c r="B268" s="58" t="s">
        <v>11699</v>
      </c>
      <c r="C268" s="62"/>
      <c r="D268" s="63" t="s">
        <v>10256</v>
      </c>
      <c r="E268" s="45" t="s">
        <v>10257</v>
      </c>
      <c r="F268" s="64" t="s">
        <v>12373</v>
      </c>
    </row>
    <row r="269" spans="1:6" ht="12" customHeight="1">
      <c r="A269" s="57" t="s">
        <v>11803</v>
      </c>
      <c r="B269" s="58" t="s">
        <v>12476</v>
      </c>
      <c r="C269" s="62"/>
      <c r="D269" s="63" t="s">
        <v>10261</v>
      </c>
      <c r="E269" s="45" t="s">
        <v>9766</v>
      </c>
      <c r="F269" s="64" t="s">
        <v>12373</v>
      </c>
    </row>
    <row r="270" spans="1:6" ht="12" customHeight="1">
      <c r="A270" s="57" t="s">
        <v>12478</v>
      </c>
      <c r="B270" s="58" t="s">
        <v>12479</v>
      </c>
      <c r="C270" s="62"/>
      <c r="D270" s="63" t="s">
        <v>166</v>
      </c>
      <c r="E270" s="45" t="s">
        <v>9766</v>
      </c>
      <c r="F270" s="64" t="s">
        <v>12373</v>
      </c>
    </row>
    <row r="271" spans="1:6" ht="12" customHeight="1">
      <c r="A271" s="57" t="s">
        <v>12480</v>
      </c>
      <c r="B271" s="58" t="s">
        <v>12481</v>
      </c>
      <c r="C271" s="62"/>
      <c r="D271" s="63" t="s">
        <v>10266</v>
      </c>
      <c r="E271" s="45" t="s">
        <v>10199</v>
      </c>
      <c r="F271" s="64" t="s">
        <v>12373</v>
      </c>
    </row>
    <row r="272" spans="1:6" ht="12" customHeight="1">
      <c r="A272" s="57" t="s">
        <v>12483</v>
      </c>
      <c r="B272" s="58" t="s">
        <v>12484</v>
      </c>
      <c r="C272" s="62"/>
      <c r="D272" s="63" t="s">
        <v>10270</v>
      </c>
      <c r="E272" s="45" t="s">
        <v>10199</v>
      </c>
      <c r="F272" s="64" t="s">
        <v>12373</v>
      </c>
    </row>
    <row r="273" spans="1:6" ht="12" customHeight="1">
      <c r="A273" s="57" t="s">
        <v>12485</v>
      </c>
      <c r="B273" s="58" t="s">
        <v>12486</v>
      </c>
      <c r="C273" s="62"/>
      <c r="D273" s="63" t="s">
        <v>10274</v>
      </c>
      <c r="E273" s="45" t="s">
        <v>10199</v>
      </c>
      <c r="F273" s="64" t="s">
        <v>12373</v>
      </c>
    </row>
    <row r="274" spans="1:6" ht="12" customHeight="1">
      <c r="A274" s="57" t="s">
        <v>12487</v>
      </c>
      <c r="B274" s="58" t="s">
        <v>12488</v>
      </c>
      <c r="C274" s="62"/>
      <c r="D274" s="63" t="s">
        <v>10278</v>
      </c>
      <c r="E274" s="45" t="s">
        <v>10199</v>
      </c>
      <c r="F274" s="64" t="s">
        <v>12373</v>
      </c>
    </row>
    <row r="275" spans="1:6" ht="12" customHeight="1">
      <c r="A275" s="57" t="s">
        <v>12489</v>
      </c>
      <c r="B275" s="58" t="s">
        <v>12490</v>
      </c>
      <c r="C275" s="62"/>
      <c r="D275" s="63" t="s">
        <v>10282</v>
      </c>
      <c r="E275" s="45" t="s">
        <v>10199</v>
      </c>
      <c r="F275" s="64" t="s">
        <v>12385</v>
      </c>
    </row>
    <row r="276" spans="1:6" ht="12" customHeight="1">
      <c r="A276" s="57" t="s">
        <v>12491</v>
      </c>
      <c r="B276" s="58" t="s">
        <v>12492</v>
      </c>
      <c r="C276" s="62"/>
      <c r="D276" s="63" t="s">
        <v>10287</v>
      </c>
      <c r="E276" s="45" t="s">
        <v>10199</v>
      </c>
      <c r="F276" s="64" t="s">
        <v>12496</v>
      </c>
    </row>
    <row r="277" spans="1:6" ht="12" customHeight="1">
      <c r="A277" s="57" t="s">
        <v>12494</v>
      </c>
      <c r="B277" s="58" t="s">
        <v>12495</v>
      </c>
      <c r="C277" s="62"/>
      <c r="D277" s="63" t="s">
        <v>10301</v>
      </c>
      <c r="E277" s="45" t="s">
        <v>9766</v>
      </c>
      <c r="F277" s="64" t="s">
        <v>12496</v>
      </c>
    </row>
    <row r="278" spans="1:6" ht="12" customHeight="1">
      <c r="A278" s="57" t="s">
        <v>12497</v>
      </c>
      <c r="B278" s="58" t="s">
        <v>12498</v>
      </c>
      <c r="C278" s="62"/>
      <c r="D278" s="63" t="s">
        <v>10305</v>
      </c>
      <c r="E278" s="45" t="s">
        <v>10306</v>
      </c>
      <c r="F278" s="64" t="s">
        <v>12379</v>
      </c>
    </row>
    <row r="279" spans="1:6" ht="12" customHeight="1">
      <c r="A279" s="57" t="s">
        <v>11763</v>
      </c>
      <c r="B279" s="58" t="s">
        <v>11788</v>
      </c>
      <c r="C279" s="62"/>
      <c r="D279" s="63" t="s">
        <v>10309</v>
      </c>
      <c r="E279" s="45" t="s">
        <v>10310</v>
      </c>
      <c r="F279" s="64" t="s">
        <v>12379</v>
      </c>
    </row>
    <row r="280" spans="1:6" ht="12" customHeight="1">
      <c r="A280" s="57" t="s">
        <v>12499</v>
      </c>
      <c r="B280" s="58" t="s">
        <v>12500</v>
      </c>
      <c r="C280" s="62"/>
      <c r="D280" s="63" t="s">
        <v>10315</v>
      </c>
      <c r="E280" s="45" t="s">
        <v>10316</v>
      </c>
      <c r="F280" s="64" t="s">
        <v>12379</v>
      </c>
    </row>
    <row r="281" spans="1:6" ht="12" customHeight="1">
      <c r="A281" s="57" t="s">
        <v>12501</v>
      </c>
      <c r="B281" s="58" t="s">
        <v>12502</v>
      </c>
      <c r="C281" s="62"/>
      <c r="D281" s="63" t="s">
        <v>10320</v>
      </c>
      <c r="E281" s="45" t="s">
        <v>10321</v>
      </c>
      <c r="F281" s="64" t="s">
        <v>12379</v>
      </c>
    </row>
    <row r="282" spans="1:6" ht="12" customHeight="1">
      <c r="A282" s="57" t="s">
        <v>12504</v>
      </c>
      <c r="B282" s="58" t="s">
        <v>12505</v>
      </c>
      <c r="C282" s="62"/>
      <c r="D282" s="63" t="s">
        <v>10127</v>
      </c>
      <c r="E282" s="45" t="s">
        <v>10128</v>
      </c>
      <c r="F282" s="64" t="s">
        <v>12379</v>
      </c>
    </row>
    <row r="283" spans="1:6" ht="12" customHeight="1">
      <c r="A283" s="57" t="s">
        <v>12506</v>
      </c>
      <c r="B283" s="58" t="s">
        <v>12507</v>
      </c>
      <c r="C283" s="62"/>
      <c r="D283" s="63" t="s">
        <v>10331</v>
      </c>
      <c r="E283" s="45" t="s">
        <v>10332</v>
      </c>
      <c r="F283" s="64" t="s">
        <v>12379</v>
      </c>
    </row>
    <row r="284" spans="1:6" ht="12" customHeight="1">
      <c r="A284" s="57" t="s">
        <v>12508</v>
      </c>
      <c r="B284" s="58" t="s">
        <v>12509</v>
      </c>
      <c r="C284" s="62"/>
      <c r="D284" s="63" t="s">
        <v>10337</v>
      </c>
      <c r="E284" s="45" t="s">
        <v>10332</v>
      </c>
      <c r="F284" s="64" t="s">
        <v>12379</v>
      </c>
    </row>
    <row r="285" spans="1:6" ht="12" customHeight="1">
      <c r="A285" s="57" t="s">
        <v>12510</v>
      </c>
      <c r="B285" s="58" t="s">
        <v>12511</v>
      </c>
      <c r="C285" s="62"/>
      <c r="D285" s="63" t="s">
        <v>10341</v>
      </c>
      <c r="E285" s="45" t="s">
        <v>10332</v>
      </c>
      <c r="F285" s="64" t="s">
        <v>12379</v>
      </c>
    </row>
    <row r="286" spans="1:6" ht="12" customHeight="1">
      <c r="A286" s="57" t="s">
        <v>12512</v>
      </c>
      <c r="B286" s="58" t="s">
        <v>12513</v>
      </c>
      <c r="C286" s="62"/>
      <c r="D286" s="63" t="s">
        <v>10568</v>
      </c>
      <c r="E286" s="45" t="s">
        <v>11908</v>
      </c>
      <c r="F286" s="68" t="s">
        <v>12516</v>
      </c>
    </row>
    <row r="287" spans="1:6" ht="12" customHeight="1">
      <c r="A287" s="57" t="s">
        <v>12514</v>
      </c>
      <c r="B287" s="58" t="s">
        <v>12515</v>
      </c>
      <c r="C287" s="62"/>
      <c r="D287" s="67" t="s">
        <v>10345</v>
      </c>
      <c r="E287" s="45" t="s">
        <v>10332</v>
      </c>
      <c r="F287" s="68" t="s">
        <v>12519</v>
      </c>
    </row>
    <row r="288" spans="1:6" ht="12" customHeight="1">
      <c r="A288" s="57" t="s">
        <v>12517</v>
      </c>
      <c r="B288" s="58" t="s">
        <v>12518</v>
      </c>
      <c r="C288" s="62"/>
      <c r="D288" s="67" t="s">
        <v>10349</v>
      </c>
      <c r="E288" s="45" t="s">
        <v>10332</v>
      </c>
      <c r="F288" s="68" t="s">
        <v>11994</v>
      </c>
    </row>
    <row r="289" spans="1:6" ht="12" customHeight="1">
      <c r="A289" s="57" t="s">
        <v>12520</v>
      </c>
      <c r="B289" s="58" t="s">
        <v>12521</v>
      </c>
      <c r="C289" s="62"/>
      <c r="D289" s="67" t="s">
        <v>11927</v>
      </c>
      <c r="E289" s="45" t="s">
        <v>10332</v>
      </c>
      <c r="F289" s="68" t="s">
        <v>11994</v>
      </c>
    </row>
    <row r="290" spans="1:6" ht="12" customHeight="1">
      <c r="A290" s="57" t="s">
        <v>12523</v>
      </c>
      <c r="B290" s="58" t="s">
        <v>12524</v>
      </c>
      <c r="C290" s="62"/>
      <c r="D290" s="67" t="s">
        <v>10356</v>
      </c>
      <c r="E290" s="45" t="s">
        <v>9766</v>
      </c>
      <c r="F290" s="68" t="s">
        <v>11994</v>
      </c>
    </row>
    <row r="291" spans="1:6" ht="12" customHeight="1">
      <c r="A291" s="57" t="s">
        <v>12526</v>
      </c>
      <c r="B291" s="58" t="s">
        <v>12527</v>
      </c>
      <c r="C291" s="62"/>
      <c r="D291" s="67" t="s">
        <v>10360</v>
      </c>
      <c r="E291" s="45" t="s">
        <v>9766</v>
      </c>
      <c r="F291" s="68" t="s">
        <v>12531</v>
      </c>
    </row>
    <row r="292" spans="1:6" ht="12" customHeight="1">
      <c r="A292" s="57" t="s">
        <v>12529</v>
      </c>
      <c r="B292" s="58" t="s">
        <v>12530</v>
      </c>
      <c r="C292" s="62"/>
      <c r="D292" s="67" t="s">
        <v>10364</v>
      </c>
      <c r="E292" s="45" t="s">
        <v>9766</v>
      </c>
      <c r="F292" s="68" t="s">
        <v>11846</v>
      </c>
    </row>
    <row r="293" spans="1:6" ht="12" customHeight="1">
      <c r="A293" s="57" t="s">
        <v>12532</v>
      </c>
      <c r="B293" s="58" t="s">
        <v>12533</v>
      </c>
      <c r="C293" s="62"/>
      <c r="D293" s="67" t="s">
        <v>10368</v>
      </c>
      <c r="E293" s="45" t="s">
        <v>12372</v>
      </c>
      <c r="F293" s="68"/>
    </row>
    <row r="294" spans="1:6" ht="12" customHeight="1">
      <c r="A294" s="57" t="s">
        <v>11794</v>
      </c>
      <c r="B294" s="58" t="s">
        <v>12534</v>
      </c>
      <c r="C294" s="62"/>
      <c r="D294" s="67" t="s">
        <v>10372</v>
      </c>
      <c r="E294" s="45" t="s">
        <v>12378</v>
      </c>
      <c r="F294" s="68"/>
    </row>
    <row r="295" spans="1:6" ht="12" customHeight="1">
      <c r="A295" s="57" t="s">
        <v>12535</v>
      </c>
      <c r="B295" s="58" t="s">
        <v>12536</v>
      </c>
      <c r="C295" s="62"/>
      <c r="D295" s="67" t="s">
        <v>10374</v>
      </c>
      <c r="E295" s="45" t="s">
        <v>10000</v>
      </c>
      <c r="F295" s="68"/>
    </row>
    <row r="296" spans="1:6" ht="12" customHeight="1">
      <c r="A296" s="57" t="s">
        <v>12537</v>
      </c>
      <c r="B296" s="58" t="s">
        <v>12538</v>
      </c>
      <c r="C296" s="62"/>
      <c r="D296" s="67" t="s">
        <v>10376</v>
      </c>
      <c r="E296" s="45" t="s">
        <v>9965</v>
      </c>
      <c r="F296" s="68"/>
    </row>
    <row r="297" spans="1:6" ht="12" customHeight="1">
      <c r="A297" s="57" t="s">
        <v>12539</v>
      </c>
      <c r="B297" s="58" t="s">
        <v>12540</v>
      </c>
      <c r="C297" s="62"/>
      <c r="D297" s="67" t="s">
        <v>10378</v>
      </c>
      <c r="E297" s="45" t="s">
        <v>9965</v>
      </c>
      <c r="F297" s="68"/>
    </row>
    <row r="298" spans="1:6" ht="12" customHeight="1">
      <c r="A298" s="57" t="s">
        <v>12541</v>
      </c>
      <c r="B298" s="58" t="s">
        <v>12542</v>
      </c>
      <c r="C298" s="62"/>
      <c r="D298" s="67" t="s">
        <v>10380</v>
      </c>
      <c r="E298" s="45" t="s">
        <v>10180</v>
      </c>
      <c r="F298" s="68"/>
    </row>
    <row r="299" spans="1:6" ht="12" customHeight="1">
      <c r="A299" s="57" t="s">
        <v>11817</v>
      </c>
      <c r="B299" s="58" t="s">
        <v>12543</v>
      </c>
      <c r="C299" s="62"/>
      <c r="D299" s="67" t="s">
        <v>10385</v>
      </c>
      <c r="E299" s="45" t="s">
        <v>12401</v>
      </c>
      <c r="F299" s="68"/>
    </row>
    <row r="300" spans="1:6" ht="12" customHeight="1">
      <c r="A300" s="57" t="s">
        <v>12544</v>
      </c>
      <c r="B300" s="58" t="s">
        <v>12545</v>
      </c>
      <c r="C300" s="62"/>
      <c r="D300" s="67" t="s">
        <v>10387</v>
      </c>
      <c r="E300" s="45" t="s">
        <v>10388</v>
      </c>
      <c r="F300" s="68"/>
    </row>
    <row r="301" spans="1:6" ht="12" customHeight="1">
      <c r="A301" s="57" t="s">
        <v>12546</v>
      </c>
      <c r="B301" s="58" t="s">
        <v>12547</v>
      </c>
      <c r="C301" s="62"/>
      <c r="D301" s="67">
        <v>1300</v>
      </c>
      <c r="E301" s="45" t="s">
        <v>9766</v>
      </c>
      <c r="F301" s="68"/>
    </row>
    <row r="302" spans="1:6" ht="12" customHeight="1">
      <c r="A302" s="57" t="s">
        <v>12548</v>
      </c>
      <c r="B302" s="58" t="s">
        <v>12549</v>
      </c>
      <c r="C302" s="62"/>
      <c r="D302" s="67">
        <v>9189</v>
      </c>
      <c r="E302" s="45" t="s">
        <v>10392</v>
      </c>
      <c r="F302" s="68"/>
    </row>
    <row r="303" spans="1:6" ht="12" customHeight="1">
      <c r="A303" s="57" t="s">
        <v>12550</v>
      </c>
      <c r="B303" s="58" t="s">
        <v>12551</v>
      </c>
      <c r="C303" s="62"/>
      <c r="D303" s="67" t="s">
        <v>10394</v>
      </c>
      <c r="E303" s="45" t="s">
        <v>10395</v>
      </c>
      <c r="F303" s="68"/>
    </row>
    <row r="304" spans="1:6" ht="12" customHeight="1">
      <c r="A304" s="57" t="s">
        <v>12552</v>
      </c>
      <c r="B304" s="58" t="s">
        <v>12553</v>
      </c>
      <c r="C304" s="62"/>
      <c r="D304" s="67" t="s">
        <v>10397</v>
      </c>
      <c r="E304" s="45" t="s">
        <v>10398</v>
      </c>
      <c r="F304" s="70"/>
    </row>
    <row r="305" spans="1:6" ht="12" customHeight="1">
      <c r="A305" s="57" t="s">
        <v>12554</v>
      </c>
      <c r="B305" s="58" t="s">
        <v>12555</v>
      </c>
      <c r="C305" s="62"/>
      <c r="D305" s="67" t="s">
        <v>10400</v>
      </c>
      <c r="E305" s="69" t="s">
        <v>10230</v>
      </c>
      <c r="F305" s="70"/>
    </row>
    <row r="306" spans="1:6" ht="12" customHeight="1">
      <c r="A306" s="57" t="s">
        <v>12556</v>
      </c>
      <c r="B306" s="58" t="s">
        <v>12557</v>
      </c>
      <c r="C306" s="62"/>
      <c r="D306" s="71" t="s">
        <v>10403</v>
      </c>
      <c r="E306" s="69" t="s">
        <v>10404</v>
      </c>
      <c r="F306" s="70"/>
    </row>
    <row r="307" spans="1:6" ht="12" customHeight="1" thickBot="1">
      <c r="A307" s="57" t="s">
        <v>12558</v>
      </c>
      <c r="B307" s="58" t="s">
        <v>12559</v>
      </c>
      <c r="C307" s="62"/>
      <c r="D307" s="71" t="s">
        <v>10305</v>
      </c>
      <c r="E307" s="69" t="s">
        <v>10306</v>
      </c>
      <c r="F307" s="74"/>
    </row>
    <row r="308" spans="1:6" ht="12" customHeight="1" thickBot="1">
      <c r="A308" s="57" t="s">
        <v>12560</v>
      </c>
      <c r="B308" s="58" t="s">
        <v>12561</v>
      </c>
      <c r="C308" s="62"/>
      <c r="D308" s="72" t="s">
        <v>10407</v>
      </c>
      <c r="E308" s="73" t="s">
        <v>10306</v>
      </c>
      <c r="F308" s="51"/>
    </row>
    <row r="309" spans="1:6" ht="12" customHeight="1">
      <c r="A309" s="57" t="s">
        <v>12562</v>
      </c>
      <c r="B309" s="58" t="s">
        <v>12563</v>
      </c>
      <c r="C309" s="62"/>
      <c r="D309" s="50" t="s">
        <v>10409</v>
      </c>
      <c r="E309" s="51" t="s">
        <v>9739</v>
      </c>
      <c r="F309" s="51"/>
    </row>
    <row r="310" spans="1:6" ht="12" customHeight="1">
      <c r="A310" s="57" t="s">
        <v>12564</v>
      </c>
      <c r="B310" s="58" t="s">
        <v>12565</v>
      </c>
      <c r="C310" s="62"/>
      <c r="D310" s="50" t="s">
        <v>12059</v>
      </c>
      <c r="E310" s="51" t="s">
        <v>10411</v>
      </c>
      <c r="F310" s="51"/>
    </row>
    <row r="311" spans="1:6" ht="12" customHeight="1">
      <c r="A311" s="57" t="s">
        <v>11801</v>
      </c>
      <c r="B311" s="58" t="s">
        <v>12566</v>
      </c>
      <c r="C311" s="62"/>
      <c r="D311" s="50" t="s">
        <v>12055</v>
      </c>
      <c r="E311" s="51" t="s">
        <v>10413</v>
      </c>
      <c r="F311" s="51"/>
    </row>
    <row r="312" spans="1:6" ht="12" customHeight="1">
      <c r="A312" s="57" t="s">
        <v>12567</v>
      </c>
      <c r="B312" s="58" t="s">
        <v>12568</v>
      </c>
      <c r="C312" s="62"/>
      <c r="D312" s="50" t="s">
        <v>10415</v>
      </c>
      <c r="E312" s="51" t="s">
        <v>10416</v>
      </c>
      <c r="F312" s="51"/>
    </row>
    <row r="313" spans="1:6" ht="12" customHeight="1">
      <c r="A313" s="57" t="s">
        <v>11779</v>
      </c>
      <c r="B313" s="58" t="s">
        <v>11780</v>
      </c>
      <c r="C313" s="62"/>
      <c r="D313" s="50" t="s">
        <v>10418</v>
      </c>
      <c r="E313" s="51" t="s">
        <v>10103</v>
      </c>
      <c r="F313" s="51"/>
    </row>
    <row r="314" spans="1:6" ht="12" customHeight="1">
      <c r="A314" s="57" t="s">
        <v>12569</v>
      </c>
      <c r="B314" s="58" t="s">
        <v>12570</v>
      </c>
      <c r="C314" s="62"/>
      <c r="D314" s="50" t="s">
        <v>10102</v>
      </c>
      <c r="E314" s="51" t="s">
        <v>10103</v>
      </c>
      <c r="F314" s="51"/>
    </row>
    <row r="315" spans="1:6" ht="12" customHeight="1">
      <c r="A315" s="57" t="s">
        <v>12571</v>
      </c>
      <c r="B315" s="58" t="s">
        <v>12572</v>
      </c>
      <c r="C315" s="62"/>
      <c r="D315" s="50" t="s">
        <v>10421</v>
      </c>
      <c r="E315" s="51" t="s">
        <v>10416</v>
      </c>
      <c r="F315" s="51"/>
    </row>
    <row r="316" spans="1:6" ht="12" customHeight="1">
      <c r="A316" s="57" t="s">
        <v>12573</v>
      </c>
      <c r="B316" s="58" t="s">
        <v>12574</v>
      </c>
      <c r="C316" s="62"/>
      <c r="D316" s="50" t="s">
        <v>10423</v>
      </c>
      <c r="E316" s="51" t="s">
        <v>10424</v>
      </c>
      <c r="F316" s="51"/>
    </row>
    <row r="317" spans="1:6" ht="12" customHeight="1">
      <c r="A317" s="57" t="s">
        <v>12575</v>
      </c>
      <c r="B317" s="58" t="s">
        <v>12576</v>
      </c>
      <c r="C317" s="62"/>
      <c r="D317" s="50" t="s">
        <v>10426</v>
      </c>
      <c r="E317" s="51" t="s">
        <v>10424</v>
      </c>
      <c r="F317" s="51"/>
    </row>
    <row r="318" spans="1:6" ht="12" customHeight="1">
      <c r="A318" s="57" t="s">
        <v>12577</v>
      </c>
      <c r="B318" s="58" t="s">
        <v>12578</v>
      </c>
      <c r="C318" s="62"/>
      <c r="D318" s="50" t="s">
        <v>10428</v>
      </c>
      <c r="E318" s="51" t="s">
        <v>10424</v>
      </c>
      <c r="F318" s="51"/>
    </row>
    <row r="319" spans="1:6" ht="12" customHeight="1">
      <c r="A319" s="57" t="s">
        <v>12579</v>
      </c>
      <c r="B319" s="58" t="s">
        <v>12580</v>
      </c>
      <c r="C319" s="62"/>
      <c r="D319" s="50" t="s">
        <v>10430</v>
      </c>
      <c r="E319" s="51" t="s">
        <v>10431</v>
      </c>
      <c r="F319" s="51"/>
    </row>
    <row r="320" spans="1:6" ht="12" customHeight="1">
      <c r="A320" s="57" t="s">
        <v>12581</v>
      </c>
      <c r="B320" s="58" t="s">
        <v>12582</v>
      </c>
      <c r="C320" s="62"/>
      <c r="D320" s="50" t="s">
        <v>10433</v>
      </c>
      <c r="E320" s="51" t="s">
        <v>9739</v>
      </c>
      <c r="F320" s="51"/>
    </row>
    <row r="321" spans="1:6" ht="12" customHeight="1">
      <c r="A321" s="57" t="s">
        <v>12583</v>
      </c>
      <c r="B321" s="58" t="s">
        <v>12584</v>
      </c>
      <c r="C321" s="62"/>
      <c r="D321" s="50" t="s">
        <v>10435</v>
      </c>
      <c r="E321" s="51" t="s">
        <v>9739</v>
      </c>
      <c r="F321" s="51"/>
    </row>
    <row r="322" spans="1:6" ht="12" customHeight="1">
      <c r="A322" s="57" t="s">
        <v>12585</v>
      </c>
      <c r="B322" s="58" t="s">
        <v>12586</v>
      </c>
      <c r="C322" s="62"/>
      <c r="D322" s="50" t="s">
        <v>10437</v>
      </c>
      <c r="E322" s="51" t="s">
        <v>9739</v>
      </c>
      <c r="F322" s="51"/>
    </row>
    <row r="323" spans="1:6" ht="12" customHeight="1">
      <c r="A323" s="57" t="s">
        <v>12587</v>
      </c>
      <c r="B323" s="58" t="s">
        <v>12588</v>
      </c>
      <c r="C323" s="62"/>
      <c r="D323" s="50" t="s">
        <v>10439</v>
      </c>
      <c r="E323" s="51" t="s">
        <v>9739</v>
      </c>
      <c r="F323" s="51"/>
    </row>
    <row r="324" spans="1:6" ht="12" customHeight="1">
      <c r="A324" s="57" t="s">
        <v>12589</v>
      </c>
      <c r="B324" s="58" t="s">
        <v>12590</v>
      </c>
      <c r="C324" s="62"/>
      <c r="D324" s="50" t="s">
        <v>10441</v>
      </c>
      <c r="E324" s="51" t="s">
        <v>9739</v>
      </c>
      <c r="F324" s="51"/>
    </row>
    <row r="325" spans="1:6" ht="12" customHeight="1">
      <c r="A325" s="57" t="s">
        <v>12591</v>
      </c>
      <c r="B325" s="58" t="s">
        <v>12592</v>
      </c>
      <c r="C325" s="62"/>
      <c r="D325" s="50" t="s">
        <v>10443</v>
      </c>
      <c r="E325" s="51" t="s">
        <v>9739</v>
      </c>
      <c r="F325" s="51"/>
    </row>
    <row r="326" spans="1:6" ht="12" customHeight="1">
      <c r="A326" s="57" t="s">
        <v>12593</v>
      </c>
      <c r="B326" s="58" t="s">
        <v>12594</v>
      </c>
      <c r="C326" s="62"/>
      <c r="D326" s="50" t="s">
        <v>12522</v>
      </c>
      <c r="E326" s="51" t="s">
        <v>9766</v>
      </c>
      <c r="F326" s="51"/>
    </row>
    <row r="327" spans="1:6" ht="12" customHeight="1">
      <c r="A327" s="57" t="s">
        <v>12595</v>
      </c>
      <c r="B327" s="58" t="s">
        <v>12596</v>
      </c>
      <c r="C327" s="62"/>
      <c r="D327" s="50" t="s">
        <v>10227</v>
      </c>
      <c r="E327" s="51" t="s">
        <v>9766</v>
      </c>
      <c r="F327" s="51"/>
    </row>
    <row r="328" spans="1:6" ht="12" customHeight="1">
      <c r="A328" s="57" t="s">
        <v>12597</v>
      </c>
      <c r="B328" s="58" t="s">
        <v>12598</v>
      </c>
      <c r="C328" s="62"/>
      <c r="D328" s="50" t="s">
        <v>10222</v>
      </c>
      <c r="E328" s="51" t="s">
        <v>9766</v>
      </c>
      <c r="F328" s="51"/>
    </row>
    <row r="329" spans="1:6" ht="12" customHeight="1">
      <c r="A329" s="57" t="s">
        <v>12599</v>
      </c>
      <c r="B329" s="58" t="s">
        <v>12600</v>
      </c>
      <c r="C329" s="62"/>
      <c r="D329" s="50" t="s">
        <v>10448</v>
      </c>
      <c r="E329" s="51" t="s">
        <v>10449</v>
      </c>
      <c r="F329" s="51"/>
    </row>
    <row r="330" spans="1:6" ht="12" customHeight="1">
      <c r="A330" s="57" t="s">
        <v>12601</v>
      </c>
      <c r="B330" s="58" t="s">
        <v>12602</v>
      </c>
      <c r="C330" s="62"/>
      <c r="D330" s="50" t="s">
        <v>10224</v>
      </c>
      <c r="E330" s="51" t="s">
        <v>10310</v>
      </c>
      <c r="F330" s="51"/>
    </row>
    <row r="331" spans="1:6" ht="12" customHeight="1">
      <c r="A331" s="57" t="s">
        <v>12603</v>
      </c>
      <c r="B331" s="58" t="s">
        <v>12604</v>
      </c>
      <c r="C331" s="62"/>
      <c r="D331" s="50" t="s">
        <v>10452</v>
      </c>
      <c r="E331" s="51" t="s">
        <v>9739</v>
      </c>
      <c r="F331" s="51"/>
    </row>
    <row r="332" spans="1:6" ht="12" customHeight="1">
      <c r="A332" s="57" t="s">
        <v>12605</v>
      </c>
      <c r="B332" s="58" t="s">
        <v>12606</v>
      </c>
      <c r="C332" s="62"/>
      <c r="D332" s="50" t="s">
        <v>10454</v>
      </c>
      <c r="E332" s="51" t="s">
        <v>9739</v>
      </c>
      <c r="F332" s="51"/>
    </row>
    <row r="333" spans="1:6" ht="12" customHeight="1">
      <c r="A333" s="57" t="s">
        <v>12607</v>
      </c>
      <c r="B333" s="58" t="s">
        <v>12608</v>
      </c>
      <c r="C333" s="62"/>
      <c r="D333" s="50" t="s">
        <v>10456</v>
      </c>
      <c r="E333" s="51" t="s">
        <v>9739</v>
      </c>
      <c r="F333" s="51"/>
    </row>
    <row r="334" spans="1:6" ht="12" customHeight="1">
      <c r="A334" s="57" t="s">
        <v>12609</v>
      </c>
      <c r="B334" s="58" t="s">
        <v>12610</v>
      </c>
      <c r="C334" s="62"/>
      <c r="D334" s="50" t="s">
        <v>10458</v>
      </c>
      <c r="E334" s="51" t="s">
        <v>9739</v>
      </c>
      <c r="F334" s="51"/>
    </row>
    <row r="335" spans="1:6" ht="12" customHeight="1">
      <c r="A335" s="57" t="s">
        <v>12611</v>
      </c>
      <c r="B335" s="58" t="s">
        <v>12612</v>
      </c>
      <c r="C335" s="62"/>
      <c r="D335" s="50" t="s">
        <v>11644</v>
      </c>
      <c r="E335" s="51" t="s">
        <v>9739</v>
      </c>
      <c r="F335" s="51"/>
    </row>
    <row r="336" spans="1:6" ht="12" customHeight="1">
      <c r="A336" s="57" t="s">
        <v>12613</v>
      </c>
      <c r="B336" s="58" t="s">
        <v>12614</v>
      </c>
      <c r="C336" s="62"/>
      <c r="D336" s="50" t="s">
        <v>10461</v>
      </c>
      <c r="E336" s="51" t="s">
        <v>10310</v>
      </c>
      <c r="F336" s="51"/>
    </row>
    <row r="337" spans="1:6" ht="12" customHeight="1">
      <c r="A337" s="57" t="s">
        <v>12615</v>
      </c>
      <c r="B337" s="58" t="s">
        <v>12616</v>
      </c>
      <c r="C337" s="62"/>
      <c r="D337" s="50" t="s">
        <v>10463</v>
      </c>
      <c r="E337" s="51" t="s">
        <v>10464</v>
      </c>
      <c r="F337" s="51"/>
    </row>
    <row r="338" spans="1:6" ht="12" customHeight="1">
      <c r="A338" s="57" t="s">
        <v>12617</v>
      </c>
      <c r="B338" s="58" t="s">
        <v>12618</v>
      </c>
      <c r="C338" s="62"/>
      <c r="D338" s="50" t="s">
        <v>10466</v>
      </c>
      <c r="E338" s="51" t="s">
        <v>10467</v>
      </c>
      <c r="F338" s="51"/>
    </row>
    <row r="339" spans="1:6" ht="12" customHeight="1">
      <c r="A339" s="57" t="s">
        <v>12619</v>
      </c>
      <c r="B339" s="58" t="s">
        <v>12620</v>
      </c>
      <c r="C339" s="62"/>
      <c r="D339" s="50" t="s">
        <v>10469</v>
      </c>
      <c r="E339" s="51" t="s">
        <v>9965</v>
      </c>
      <c r="F339" s="51"/>
    </row>
    <row r="340" spans="1:6" ht="12" customHeight="1">
      <c r="A340" s="57" t="s">
        <v>12621</v>
      </c>
      <c r="B340" s="58" t="s">
        <v>12622</v>
      </c>
      <c r="C340" s="62"/>
      <c r="D340" s="50" t="s">
        <v>10471</v>
      </c>
      <c r="E340" s="51" t="s">
        <v>9965</v>
      </c>
      <c r="F340" s="51"/>
    </row>
    <row r="341" spans="1:6" ht="12" customHeight="1">
      <c r="A341" s="57" t="s">
        <v>12623</v>
      </c>
      <c r="B341" s="58" t="s">
        <v>12624</v>
      </c>
      <c r="C341" s="62"/>
      <c r="D341" s="50" t="s">
        <v>10475</v>
      </c>
      <c r="E341" s="51" t="s">
        <v>12401</v>
      </c>
      <c r="F341" s="51"/>
    </row>
    <row r="342" spans="1:6" ht="12" customHeight="1">
      <c r="A342" s="57" t="s">
        <v>12625</v>
      </c>
      <c r="B342" s="58" t="s">
        <v>12626</v>
      </c>
      <c r="C342" s="62"/>
      <c r="D342" s="50" t="s">
        <v>10477</v>
      </c>
      <c r="E342" s="51" t="s">
        <v>12401</v>
      </c>
      <c r="F342" s="51"/>
    </row>
    <row r="343" spans="1:6" ht="12" customHeight="1">
      <c r="A343" s="57" t="s">
        <v>12627</v>
      </c>
      <c r="B343" s="58" t="s">
        <v>12628</v>
      </c>
      <c r="C343" s="62"/>
      <c r="D343" s="50" t="s">
        <v>10479</v>
      </c>
      <c r="E343" s="51" t="s">
        <v>12229</v>
      </c>
      <c r="F343" s="51"/>
    </row>
    <row r="344" spans="1:6" ht="12" customHeight="1">
      <c r="A344" s="57" t="s">
        <v>12629</v>
      </c>
      <c r="B344" s="58" t="s">
        <v>12630</v>
      </c>
      <c r="C344" s="62"/>
      <c r="D344" s="50" t="s">
        <v>10481</v>
      </c>
      <c r="E344" s="51" t="s">
        <v>12229</v>
      </c>
      <c r="F344" s="51"/>
    </row>
    <row r="345" spans="1:6" ht="12" customHeight="1">
      <c r="A345" s="57" t="s">
        <v>12631</v>
      </c>
      <c r="B345" s="58" t="s">
        <v>12632</v>
      </c>
      <c r="C345" s="62"/>
      <c r="D345" s="50" t="s">
        <v>11928</v>
      </c>
      <c r="E345" s="51" t="s">
        <v>11908</v>
      </c>
      <c r="F345" s="51"/>
    </row>
    <row r="346" spans="1:6" ht="12" customHeight="1">
      <c r="A346" s="57" t="s">
        <v>12633</v>
      </c>
      <c r="B346" s="58" t="s">
        <v>12634</v>
      </c>
      <c r="C346" s="62"/>
      <c r="D346" s="50" t="s">
        <v>11927</v>
      </c>
      <c r="E346" s="51" t="s">
        <v>11908</v>
      </c>
      <c r="F346" s="51"/>
    </row>
    <row r="347" spans="1:6" ht="12" customHeight="1">
      <c r="A347" s="57" t="s">
        <v>12635</v>
      </c>
      <c r="B347" s="58" t="s">
        <v>12636</v>
      </c>
      <c r="C347" s="62"/>
      <c r="D347" s="50" t="s">
        <v>10349</v>
      </c>
      <c r="E347" s="51" t="s">
        <v>11908</v>
      </c>
      <c r="F347" s="51"/>
    </row>
    <row r="348" spans="1:6" ht="12" customHeight="1">
      <c r="A348" s="57" t="s">
        <v>12637</v>
      </c>
      <c r="B348" s="58" t="s">
        <v>12638</v>
      </c>
      <c r="C348" s="62"/>
      <c r="D348" s="50" t="s">
        <v>10345</v>
      </c>
      <c r="E348" s="51" t="s">
        <v>11908</v>
      </c>
      <c r="F348" s="51"/>
    </row>
    <row r="349" spans="1:6" ht="12" customHeight="1">
      <c r="A349" s="57" t="s">
        <v>12639</v>
      </c>
      <c r="B349" s="58" t="s">
        <v>12618</v>
      </c>
      <c r="C349" s="62"/>
      <c r="D349" s="50" t="s">
        <v>10488</v>
      </c>
      <c r="E349" s="51" t="s">
        <v>11908</v>
      </c>
      <c r="F349" s="51"/>
    </row>
    <row r="350" spans="1:6" ht="12" customHeight="1">
      <c r="A350" s="57" t="s">
        <v>12640</v>
      </c>
      <c r="B350" s="58" t="s">
        <v>12641</v>
      </c>
      <c r="C350" s="62"/>
      <c r="D350" s="50" t="s">
        <v>10490</v>
      </c>
      <c r="E350" s="51" t="s">
        <v>10491</v>
      </c>
      <c r="F350" s="51"/>
    </row>
    <row r="351" spans="1:6" ht="12" customHeight="1">
      <c r="A351" s="57" t="s">
        <v>1328</v>
      </c>
      <c r="B351" s="58" t="s">
        <v>1331</v>
      </c>
      <c r="C351" s="62"/>
      <c r="D351" s="50" t="s">
        <v>12209</v>
      </c>
      <c r="E351" s="51" t="s">
        <v>12206</v>
      </c>
      <c r="F351" s="51"/>
    </row>
    <row r="352" spans="1:6" ht="12" customHeight="1">
      <c r="A352" s="57" t="s">
        <v>1327</v>
      </c>
      <c r="B352" s="58" t="s">
        <v>1332</v>
      </c>
      <c r="C352" s="62"/>
      <c r="D352" s="50" t="s">
        <v>976</v>
      </c>
      <c r="E352" s="51" t="s">
        <v>1027</v>
      </c>
      <c r="F352" s="51"/>
    </row>
    <row r="353" spans="1:6" ht="12" customHeight="1">
      <c r="A353" s="57" t="s">
        <v>1325</v>
      </c>
      <c r="B353" s="58" t="s">
        <v>224</v>
      </c>
      <c r="C353" s="62"/>
      <c r="D353" s="50" t="s">
        <v>1385</v>
      </c>
      <c r="E353" s="51" t="s">
        <v>1473</v>
      </c>
      <c r="F353" s="51"/>
    </row>
    <row r="354" spans="1:6" ht="12" customHeight="1">
      <c r="A354" s="57" t="s">
        <v>1330</v>
      </c>
      <c r="B354" s="58" t="s">
        <v>1333</v>
      </c>
      <c r="C354" s="62"/>
      <c r="D354" s="50" t="s">
        <v>1430</v>
      </c>
      <c r="E354" s="51" t="s">
        <v>1474</v>
      </c>
      <c r="F354" s="51"/>
    </row>
    <row r="355" spans="1:6" ht="12" customHeight="1">
      <c r="A355" s="57" t="s">
        <v>1326</v>
      </c>
      <c r="B355" s="58" t="s">
        <v>1334</v>
      </c>
      <c r="C355" s="62"/>
      <c r="D355" s="50" t="s">
        <v>1604</v>
      </c>
      <c r="E355" s="51" t="s">
        <v>1621</v>
      </c>
      <c r="F355" s="51"/>
    </row>
    <row r="356" spans="1:6" ht="12" customHeight="1">
      <c r="A356" s="57" t="s">
        <v>1329</v>
      </c>
      <c r="B356" s="58" t="s">
        <v>1335</v>
      </c>
      <c r="C356" s="62"/>
      <c r="D356" s="50" t="s">
        <v>12205</v>
      </c>
      <c r="E356" s="51" t="s">
        <v>12206</v>
      </c>
      <c r="F356" s="51"/>
    </row>
    <row r="357" spans="1:6" ht="12" customHeight="1">
      <c r="A357" s="57" t="s">
        <v>11719</v>
      </c>
      <c r="B357" s="58" t="s">
        <v>11719</v>
      </c>
      <c r="C357" s="62"/>
      <c r="D357" s="50"/>
      <c r="E357" s="51"/>
      <c r="F357" s="51"/>
    </row>
    <row r="358" spans="1:6" ht="12" customHeight="1">
      <c r="A358" s="57" t="s">
        <v>12642</v>
      </c>
      <c r="B358" s="58" t="s">
        <v>12643</v>
      </c>
      <c r="C358" s="62"/>
      <c r="D358" s="50" t="s">
        <v>9974</v>
      </c>
      <c r="E358" s="51" t="s">
        <v>9965</v>
      </c>
      <c r="F358" s="51"/>
    </row>
    <row r="359" spans="1:6" ht="12" customHeight="1">
      <c r="A359" s="57" t="s">
        <v>12644</v>
      </c>
      <c r="B359" s="58" t="s">
        <v>12645</v>
      </c>
      <c r="C359" s="62"/>
      <c r="D359" s="50" t="s">
        <v>10495</v>
      </c>
      <c r="E359" s="51" t="s">
        <v>10491</v>
      </c>
      <c r="F359" s="51"/>
    </row>
    <row r="360" spans="1:6" ht="12" customHeight="1">
      <c r="A360" s="57" t="s">
        <v>11827</v>
      </c>
      <c r="B360" s="58" t="s">
        <v>12646</v>
      </c>
      <c r="C360" s="62"/>
      <c r="D360" s="50" t="s">
        <v>10499</v>
      </c>
      <c r="E360" s="51" t="s">
        <v>10500</v>
      </c>
      <c r="F360" s="51"/>
    </row>
    <row r="361" spans="1:6" ht="12" customHeight="1">
      <c r="A361" s="57" t="s">
        <v>12647</v>
      </c>
      <c r="B361" s="58" t="s">
        <v>12648</v>
      </c>
      <c r="C361" s="62"/>
      <c r="D361" s="50" t="s">
        <v>10504</v>
      </c>
      <c r="E361" s="51" t="s">
        <v>10505</v>
      </c>
      <c r="F361" s="51"/>
    </row>
    <row r="362" spans="1:6" ht="12" customHeight="1">
      <c r="A362" s="57" t="s">
        <v>12649</v>
      </c>
      <c r="B362" s="58" t="s">
        <v>12650</v>
      </c>
      <c r="C362" s="62"/>
      <c r="D362" s="50" t="s">
        <v>9714</v>
      </c>
      <c r="E362" s="51" t="s">
        <v>11845</v>
      </c>
      <c r="F362" s="51"/>
    </row>
    <row r="363" spans="1:6" ht="12" customHeight="1">
      <c r="A363" s="57" t="s">
        <v>11743</v>
      </c>
      <c r="B363" s="58" t="s">
        <v>11689</v>
      </c>
      <c r="C363" s="62"/>
      <c r="D363" s="50" t="s">
        <v>10471</v>
      </c>
      <c r="E363" s="51" t="s">
        <v>9965</v>
      </c>
      <c r="F363" s="51"/>
    </row>
    <row r="364" spans="1:6" ht="12" customHeight="1">
      <c r="A364" s="57" t="s">
        <v>12651</v>
      </c>
      <c r="B364" s="58" t="s">
        <v>12652</v>
      </c>
      <c r="C364" s="62"/>
      <c r="D364" s="50" t="s">
        <v>10475</v>
      </c>
      <c r="E364" s="51" t="s">
        <v>12401</v>
      </c>
      <c r="F364" s="51"/>
    </row>
    <row r="365" spans="1:6" ht="12" customHeight="1">
      <c r="A365" s="57" t="s">
        <v>12653</v>
      </c>
      <c r="B365" s="58" t="s">
        <v>12654</v>
      </c>
      <c r="C365" s="62"/>
      <c r="D365" s="50" t="s">
        <v>10477</v>
      </c>
      <c r="E365" s="51" t="s">
        <v>12401</v>
      </c>
      <c r="F365" s="51"/>
    </row>
    <row r="366" spans="1:6" ht="12" customHeight="1">
      <c r="A366" s="57" t="s">
        <v>12655</v>
      </c>
      <c r="B366" s="58" t="s">
        <v>12656</v>
      </c>
      <c r="C366" s="62"/>
      <c r="D366" s="50" t="s">
        <v>10479</v>
      </c>
      <c r="E366" s="51" t="s">
        <v>12229</v>
      </c>
      <c r="F366" s="51"/>
    </row>
    <row r="367" spans="1:6" ht="12" customHeight="1">
      <c r="A367" s="57" t="s">
        <v>12657</v>
      </c>
      <c r="B367" s="58" t="s">
        <v>12658</v>
      </c>
      <c r="C367" s="62"/>
      <c r="D367" s="50" t="s">
        <v>10481</v>
      </c>
      <c r="E367" s="51" t="s">
        <v>12229</v>
      </c>
      <c r="F367" s="51"/>
    </row>
    <row r="368" spans="1:6" ht="12" customHeight="1">
      <c r="A368" s="57" t="s">
        <v>12659</v>
      </c>
      <c r="B368" s="58" t="s">
        <v>12660</v>
      </c>
      <c r="C368" s="62"/>
      <c r="D368" s="50" t="s">
        <v>11928</v>
      </c>
      <c r="E368" s="51" t="s">
        <v>11908</v>
      </c>
      <c r="F368" s="51"/>
    </row>
    <row r="369" spans="1:6" ht="12" customHeight="1">
      <c r="A369" s="57" t="s">
        <v>11753</v>
      </c>
      <c r="B369" s="58" t="s">
        <v>11721</v>
      </c>
      <c r="C369" s="62"/>
      <c r="D369" s="50" t="s">
        <v>11927</v>
      </c>
      <c r="E369" s="51" t="s">
        <v>11908</v>
      </c>
      <c r="F369" s="51"/>
    </row>
    <row r="370" spans="1:6" ht="12" customHeight="1">
      <c r="A370" s="57" t="s">
        <v>12661</v>
      </c>
      <c r="B370" s="58" t="s">
        <v>12662</v>
      </c>
      <c r="C370" s="62"/>
      <c r="D370" s="50" t="s">
        <v>10349</v>
      </c>
      <c r="E370" s="51" t="s">
        <v>11908</v>
      </c>
      <c r="F370" s="51"/>
    </row>
    <row r="371" spans="1:6" ht="12" customHeight="1">
      <c r="A371" s="57" t="s">
        <v>12663</v>
      </c>
      <c r="B371" s="58" t="s">
        <v>12664</v>
      </c>
      <c r="C371" s="62"/>
      <c r="D371" s="50" t="s">
        <v>10345</v>
      </c>
      <c r="E371" s="51" t="s">
        <v>11908</v>
      </c>
      <c r="F371" s="51"/>
    </row>
    <row r="372" spans="1:6" ht="12" customHeight="1">
      <c r="A372" s="57" t="s">
        <v>12665</v>
      </c>
      <c r="B372" s="58" t="s">
        <v>12666</v>
      </c>
      <c r="C372" s="62"/>
      <c r="D372" s="50" t="s">
        <v>10488</v>
      </c>
      <c r="E372" s="51" t="s">
        <v>11908</v>
      </c>
      <c r="F372" s="51"/>
    </row>
    <row r="373" spans="1:6" ht="12" customHeight="1">
      <c r="A373" s="57" t="s">
        <v>12667</v>
      </c>
      <c r="B373" s="58" t="s">
        <v>12668</v>
      </c>
      <c r="C373" s="62"/>
      <c r="D373" s="50" t="s">
        <v>10490</v>
      </c>
      <c r="E373" s="51" t="s">
        <v>10491</v>
      </c>
      <c r="F373" s="51"/>
    </row>
    <row r="374" spans="1:6" ht="12" customHeight="1">
      <c r="A374" s="57" t="s">
        <v>11747</v>
      </c>
      <c r="B374" s="58" t="s">
        <v>12669</v>
      </c>
      <c r="C374" s="62"/>
      <c r="D374" s="50" t="s">
        <v>9974</v>
      </c>
      <c r="E374" s="51" t="s">
        <v>9965</v>
      </c>
      <c r="F374" s="51"/>
    </row>
    <row r="375" spans="1:6" ht="12" customHeight="1">
      <c r="A375" s="57" t="s">
        <v>12670</v>
      </c>
      <c r="B375" s="58" t="s">
        <v>12671</v>
      </c>
      <c r="C375" s="62"/>
      <c r="D375" s="50" t="s">
        <v>10495</v>
      </c>
      <c r="E375" s="51" t="s">
        <v>10491</v>
      </c>
      <c r="F375" s="51"/>
    </row>
    <row r="376" spans="1:6" ht="12" customHeight="1">
      <c r="A376" s="57" t="s">
        <v>11758</v>
      </c>
      <c r="B376" s="58" t="s">
        <v>12672</v>
      </c>
      <c r="C376" s="62"/>
      <c r="D376" s="50" t="s">
        <v>10499</v>
      </c>
      <c r="E376" s="51" t="s">
        <v>10491</v>
      </c>
      <c r="F376" s="51"/>
    </row>
    <row r="377" spans="1:6" ht="12" customHeight="1">
      <c r="A377" s="57" t="s">
        <v>12673</v>
      </c>
      <c r="B377" s="58" t="s">
        <v>118</v>
      </c>
      <c r="C377" s="62"/>
      <c r="D377" s="50" t="s">
        <v>10504</v>
      </c>
      <c r="E377" s="51" t="s">
        <v>10491</v>
      </c>
      <c r="F377" s="51"/>
    </row>
    <row r="378" spans="1:6" ht="12" customHeight="1">
      <c r="A378" s="57" t="s">
        <v>11762</v>
      </c>
      <c r="B378" s="58" t="s">
        <v>11784</v>
      </c>
      <c r="C378" s="62"/>
      <c r="D378" s="50" t="s">
        <v>11670</v>
      </c>
      <c r="E378" s="51" t="s">
        <v>11845</v>
      </c>
      <c r="F378" s="51"/>
    </row>
    <row r="379" spans="1:6" ht="12" customHeight="1">
      <c r="A379" s="57" t="s">
        <v>12674</v>
      </c>
      <c r="B379" s="58" t="s">
        <v>12675</v>
      </c>
      <c r="C379" s="62"/>
      <c r="D379" s="50" t="s">
        <v>10229</v>
      </c>
      <c r="E379" s="51" t="s">
        <v>167</v>
      </c>
      <c r="F379" s="51"/>
    </row>
    <row r="380" spans="1:6" ht="12" customHeight="1">
      <c r="A380" s="57" t="s">
        <v>12676</v>
      </c>
      <c r="B380" s="58" t="s">
        <v>12677</v>
      </c>
      <c r="C380" s="62"/>
      <c r="D380" s="50">
        <v>9479</v>
      </c>
      <c r="E380" s="51" t="s">
        <v>12378</v>
      </c>
      <c r="F380" s="51"/>
    </row>
    <row r="381" spans="1:6" ht="12" customHeight="1">
      <c r="A381" s="57" t="s">
        <v>12678</v>
      </c>
      <c r="B381" s="58" t="s">
        <v>12679</v>
      </c>
      <c r="C381" s="62"/>
      <c r="D381" s="50" t="s">
        <v>10206</v>
      </c>
      <c r="E381" s="51" t="s">
        <v>168</v>
      </c>
      <c r="F381" s="51"/>
    </row>
    <row r="382" spans="1:6" ht="12" customHeight="1">
      <c r="A382" s="57" t="s">
        <v>11820</v>
      </c>
      <c r="B382" s="58" t="s">
        <v>12680</v>
      </c>
      <c r="C382" s="62"/>
      <c r="D382" s="50" t="s">
        <v>169</v>
      </c>
      <c r="E382" s="51" t="s">
        <v>168</v>
      </c>
      <c r="F382" s="51"/>
    </row>
    <row r="383" spans="1:6" ht="12" customHeight="1">
      <c r="A383" s="57" t="s">
        <v>11686</v>
      </c>
      <c r="B383" s="58" t="s">
        <v>11687</v>
      </c>
      <c r="C383" s="62"/>
      <c r="D383" s="50" t="s">
        <v>10211</v>
      </c>
      <c r="E383" s="51" t="s">
        <v>10207</v>
      </c>
      <c r="F383" s="51"/>
    </row>
    <row r="384" spans="1:6" ht="12" customHeight="1">
      <c r="A384" s="57" t="s">
        <v>12681</v>
      </c>
      <c r="B384" s="58" t="s">
        <v>12682</v>
      </c>
      <c r="C384" s="62"/>
      <c r="D384" s="50" t="s">
        <v>10203</v>
      </c>
      <c r="E384" s="51" t="s">
        <v>10204</v>
      </c>
      <c r="F384" s="51"/>
    </row>
    <row r="385" spans="1:6" ht="12" customHeight="1">
      <c r="A385" s="57" t="s">
        <v>12683</v>
      </c>
      <c r="B385" s="58" t="s">
        <v>12684</v>
      </c>
      <c r="C385" s="62"/>
      <c r="D385" s="50" t="s">
        <v>8386</v>
      </c>
      <c r="E385" s="45" t="s">
        <v>165</v>
      </c>
      <c r="F385" s="51"/>
    </row>
    <row r="386" spans="1:6" ht="12" customHeight="1">
      <c r="A386" s="57" t="s">
        <v>12685</v>
      </c>
      <c r="B386" s="58" t="s">
        <v>12686</v>
      </c>
      <c r="C386" s="62"/>
      <c r="D386" s="50" t="s">
        <v>173</v>
      </c>
      <c r="E386" s="51" t="s">
        <v>10128</v>
      </c>
      <c r="F386" s="51"/>
    </row>
    <row r="387" spans="1:6" ht="12" customHeight="1">
      <c r="A387" s="57" t="s">
        <v>12687</v>
      </c>
      <c r="B387" s="58" t="s">
        <v>12688</v>
      </c>
      <c r="C387" s="62"/>
      <c r="D387" s="50" t="s">
        <v>174</v>
      </c>
      <c r="E387" s="51" t="s">
        <v>177</v>
      </c>
      <c r="F387" s="51"/>
    </row>
    <row r="388" spans="1:6" ht="12" customHeight="1">
      <c r="A388" s="57" t="s">
        <v>12689</v>
      </c>
      <c r="B388" s="58" t="s">
        <v>12690</v>
      </c>
      <c r="C388" s="62"/>
      <c r="D388" s="50" t="s">
        <v>176</v>
      </c>
      <c r="E388" s="51" t="s">
        <v>177</v>
      </c>
      <c r="F388" s="51"/>
    </row>
    <row r="389" spans="1:6" ht="12" customHeight="1">
      <c r="A389" s="57" t="s">
        <v>12691</v>
      </c>
      <c r="B389" s="58" t="s">
        <v>12692</v>
      </c>
      <c r="C389" s="62"/>
      <c r="D389" s="50" t="s">
        <v>112</v>
      </c>
      <c r="E389" s="51" t="s">
        <v>177</v>
      </c>
      <c r="F389" s="51"/>
    </row>
    <row r="390" spans="1:6" ht="12" customHeight="1">
      <c r="A390" s="57" t="s">
        <v>12693</v>
      </c>
      <c r="B390" s="58" t="s">
        <v>12694</v>
      </c>
      <c r="C390" s="62"/>
      <c r="D390" s="50" t="s">
        <v>175</v>
      </c>
      <c r="E390" s="51" t="s">
        <v>177</v>
      </c>
      <c r="F390" s="51"/>
    </row>
    <row r="391" spans="1:6" ht="12" customHeight="1">
      <c r="A391" s="57" t="s">
        <v>12695</v>
      </c>
      <c r="B391" s="58" t="s">
        <v>12696</v>
      </c>
      <c r="C391" s="62"/>
      <c r="D391" s="50">
        <v>21734</v>
      </c>
      <c r="E391" s="51" t="s">
        <v>203</v>
      </c>
      <c r="F391" s="51"/>
    </row>
    <row r="392" spans="1:6" ht="12" customHeight="1">
      <c r="A392" s="57" t="s">
        <v>12697</v>
      </c>
      <c r="B392" s="58" t="s">
        <v>12698</v>
      </c>
      <c r="C392" s="62"/>
      <c r="D392" s="50" t="s">
        <v>180</v>
      </c>
      <c r="E392" s="51" t="s">
        <v>204</v>
      </c>
      <c r="F392" s="51"/>
    </row>
    <row r="393" spans="1:6" ht="12" customHeight="1">
      <c r="A393" s="57" t="s">
        <v>11787</v>
      </c>
      <c r="B393" s="58" t="s">
        <v>11719</v>
      </c>
      <c r="C393" s="62"/>
      <c r="D393" s="50" t="s">
        <v>10109</v>
      </c>
      <c r="E393" s="788" t="s">
        <v>206</v>
      </c>
      <c r="F393" s="64" t="s">
        <v>11857</v>
      </c>
    </row>
    <row r="394" spans="1:6" ht="12" customHeight="1">
      <c r="A394" s="57" t="s">
        <v>12699</v>
      </c>
      <c r="B394" s="58" t="s">
        <v>12700</v>
      </c>
      <c r="C394" s="62"/>
      <c r="D394" s="63">
        <v>9001</v>
      </c>
      <c r="E394" s="45" t="s">
        <v>12460</v>
      </c>
      <c r="F394" s="51"/>
    </row>
    <row r="395" spans="1:6" ht="12" customHeight="1">
      <c r="A395" s="57" t="s">
        <v>12701</v>
      </c>
      <c r="B395" s="58" t="s">
        <v>12702</v>
      </c>
      <c r="C395" s="62"/>
      <c r="D395" s="50"/>
      <c r="E395" s="51"/>
      <c r="F395" s="51"/>
    </row>
    <row r="396" spans="1:6" ht="12" customHeight="1">
      <c r="A396" s="57" t="s">
        <v>12703</v>
      </c>
      <c r="B396" s="58" t="s">
        <v>12704</v>
      </c>
      <c r="C396" s="62"/>
      <c r="D396" s="50"/>
      <c r="E396" s="51"/>
      <c r="F396" s="51"/>
    </row>
    <row r="397" spans="1:6" ht="12" customHeight="1">
      <c r="A397" s="57" t="s">
        <v>12705</v>
      </c>
      <c r="B397" s="58" t="s">
        <v>12706</v>
      </c>
      <c r="C397" s="62"/>
      <c r="D397" s="50"/>
      <c r="E397" s="51"/>
      <c r="F397" s="51"/>
    </row>
    <row r="398" spans="1:6" ht="12" customHeight="1">
      <c r="A398" s="57" t="s">
        <v>12707</v>
      </c>
      <c r="B398" s="58" t="s">
        <v>12708</v>
      </c>
      <c r="C398" s="62"/>
      <c r="D398" s="50"/>
      <c r="E398" s="51"/>
      <c r="F398" s="51"/>
    </row>
    <row r="399" spans="1:6" ht="12" customHeight="1">
      <c r="A399" s="57" t="s">
        <v>12709</v>
      </c>
      <c r="B399" s="58" t="s">
        <v>12710</v>
      </c>
      <c r="C399" s="62"/>
      <c r="D399" s="50"/>
      <c r="E399" s="51"/>
      <c r="F399" s="51"/>
    </row>
    <row r="400" spans="1:6" ht="12" customHeight="1">
      <c r="A400" s="57" t="s">
        <v>12711</v>
      </c>
      <c r="B400" s="58" t="s">
        <v>12712</v>
      </c>
      <c r="C400" s="62"/>
      <c r="D400" s="50"/>
      <c r="E400" s="51"/>
      <c r="F400" s="51"/>
    </row>
    <row r="401" spans="1:6" ht="12" customHeight="1">
      <c r="A401" s="57" t="s">
        <v>12713</v>
      </c>
      <c r="B401" s="58" t="s">
        <v>12714</v>
      </c>
      <c r="C401" s="62"/>
      <c r="D401" s="50"/>
      <c r="E401" s="51"/>
      <c r="F401" s="51"/>
    </row>
    <row r="402" spans="1:6" ht="12" customHeight="1">
      <c r="A402" s="57" t="s">
        <v>12715</v>
      </c>
      <c r="B402" s="58" t="s">
        <v>12716</v>
      </c>
      <c r="C402" s="62"/>
      <c r="D402" s="50"/>
      <c r="E402" s="51"/>
      <c r="F402" s="787" t="s">
        <v>205</v>
      </c>
    </row>
    <row r="403" spans="1:6" ht="12" customHeight="1">
      <c r="A403" s="57" t="s">
        <v>11739</v>
      </c>
      <c r="B403" s="58" t="s">
        <v>11697</v>
      </c>
      <c r="C403" s="62"/>
      <c r="D403" s="50"/>
      <c r="E403" s="51"/>
      <c r="F403" s="51"/>
    </row>
    <row r="404" spans="1:6" ht="12" customHeight="1">
      <c r="A404" s="57" t="s">
        <v>11810</v>
      </c>
      <c r="B404" s="58" t="s">
        <v>12717</v>
      </c>
      <c r="C404" s="62"/>
      <c r="D404" s="50"/>
      <c r="E404" s="51"/>
      <c r="F404" s="51"/>
    </row>
    <row r="405" spans="1:6" ht="12" customHeight="1">
      <c r="A405" s="57" t="s">
        <v>12718</v>
      </c>
      <c r="B405" s="58" t="s">
        <v>12719</v>
      </c>
      <c r="C405" s="62"/>
      <c r="D405" s="50"/>
      <c r="E405" s="51"/>
      <c r="F405" s="51"/>
    </row>
    <row r="406" spans="1:6" ht="12" customHeight="1">
      <c r="A406" s="57" t="s">
        <v>12720</v>
      </c>
      <c r="B406" s="58" t="s">
        <v>12721</v>
      </c>
      <c r="C406" s="62"/>
      <c r="D406" s="50"/>
      <c r="E406" s="51"/>
      <c r="F406" s="51"/>
    </row>
    <row r="407" spans="1:6" ht="12" customHeight="1">
      <c r="A407" s="57" t="s">
        <v>12722</v>
      </c>
      <c r="B407" s="58" t="s">
        <v>11723</v>
      </c>
      <c r="C407" s="62"/>
      <c r="D407" s="50"/>
      <c r="E407" s="51"/>
      <c r="F407" s="51"/>
    </row>
    <row r="408" spans="1:6" ht="12" customHeight="1">
      <c r="A408" s="57" t="s">
        <v>11768</v>
      </c>
      <c r="B408" s="58" t="s">
        <v>12723</v>
      </c>
      <c r="C408" s="62"/>
      <c r="D408" s="50"/>
      <c r="E408" s="51"/>
      <c r="F408" s="51"/>
    </row>
    <row r="409" spans="1:6" ht="12" customHeight="1">
      <c r="A409" s="57" t="s">
        <v>11778</v>
      </c>
      <c r="B409" s="58" t="s">
        <v>12724</v>
      </c>
      <c r="C409" s="62"/>
      <c r="D409" s="50"/>
      <c r="E409" s="51"/>
      <c r="F409" s="51"/>
    </row>
    <row r="410" spans="1:6" ht="12" customHeight="1">
      <c r="A410" s="57" t="s">
        <v>12725</v>
      </c>
      <c r="B410" s="58" t="s">
        <v>12726</v>
      </c>
      <c r="C410" s="62"/>
      <c r="D410" s="50"/>
      <c r="E410" s="51"/>
      <c r="F410" s="51"/>
    </row>
    <row r="411" spans="1:6" ht="12" customHeight="1">
      <c r="A411" s="57" t="s">
        <v>12727</v>
      </c>
      <c r="B411" s="58" t="s">
        <v>12728</v>
      </c>
      <c r="C411" s="62"/>
      <c r="D411" s="50"/>
      <c r="E411" s="51"/>
      <c r="F411" s="51"/>
    </row>
    <row r="412" spans="1:6" ht="12" customHeight="1">
      <c r="A412" s="57" t="s">
        <v>12729</v>
      </c>
      <c r="B412" s="58" t="s">
        <v>12730</v>
      </c>
      <c r="C412" s="62"/>
      <c r="D412" s="50"/>
      <c r="E412" s="51"/>
      <c r="F412" s="51"/>
    </row>
    <row r="413" spans="1:6" ht="12" customHeight="1">
      <c r="A413" s="57" t="s">
        <v>12731</v>
      </c>
      <c r="B413" s="58" t="s">
        <v>12732</v>
      </c>
      <c r="C413" s="62"/>
      <c r="D413" s="50"/>
      <c r="E413" s="51"/>
      <c r="F413" s="51"/>
    </row>
    <row r="414" spans="1:6" ht="12" customHeight="1">
      <c r="A414" s="57" t="s">
        <v>12733</v>
      </c>
      <c r="B414" s="58" t="s">
        <v>12734</v>
      </c>
      <c r="C414" s="62"/>
      <c r="D414" s="50"/>
      <c r="E414" s="51"/>
      <c r="F414" s="51"/>
    </row>
    <row r="415" spans="1:6" ht="12" customHeight="1">
      <c r="A415" s="57" t="s">
        <v>12735</v>
      </c>
      <c r="B415" s="58" t="s">
        <v>12736</v>
      </c>
      <c r="C415" s="62"/>
      <c r="D415" s="50"/>
      <c r="E415" s="51"/>
      <c r="F415" s="51"/>
    </row>
    <row r="416" spans="1:6" ht="12" customHeight="1">
      <c r="A416" s="57" t="s">
        <v>12737</v>
      </c>
      <c r="B416" s="58" t="s">
        <v>12738</v>
      </c>
      <c r="C416" s="62"/>
      <c r="D416" s="50"/>
      <c r="E416" s="51"/>
      <c r="F416" s="51"/>
    </row>
    <row r="417" spans="1:6" ht="12" customHeight="1">
      <c r="A417" s="57" t="s">
        <v>12739</v>
      </c>
      <c r="B417" s="58" t="s">
        <v>12740</v>
      </c>
      <c r="C417" s="62"/>
      <c r="D417" s="50"/>
      <c r="E417" s="51"/>
      <c r="F417" s="51"/>
    </row>
    <row r="418" spans="1:6" ht="12" customHeight="1">
      <c r="A418" s="57" t="s">
        <v>11783</v>
      </c>
      <c r="B418" s="58" t="s">
        <v>12741</v>
      </c>
      <c r="C418" s="62"/>
      <c r="D418" s="50"/>
      <c r="E418" s="51"/>
      <c r="F418" s="51"/>
    </row>
    <row r="419" spans="1:6" ht="12" customHeight="1">
      <c r="A419" s="57" t="s">
        <v>12742</v>
      </c>
      <c r="B419" s="58" t="s">
        <v>12743</v>
      </c>
      <c r="C419" s="62"/>
      <c r="D419" s="50"/>
      <c r="E419" s="51"/>
      <c r="F419" s="51"/>
    </row>
    <row r="420" spans="1:6" ht="12" customHeight="1">
      <c r="A420" s="57" t="s">
        <v>12744</v>
      </c>
      <c r="B420" s="58" t="s">
        <v>12745</v>
      </c>
      <c r="C420" s="62"/>
      <c r="D420" s="50"/>
      <c r="E420" s="51"/>
      <c r="F420" s="51"/>
    </row>
    <row r="421" spans="1:6" ht="12" customHeight="1">
      <c r="A421" s="57" t="s">
        <v>12746</v>
      </c>
      <c r="B421" s="58" t="s">
        <v>12747</v>
      </c>
      <c r="C421" s="62"/>
      <c r="D421" s="50"/>
      <c r="E421" s="51"/>
      <c r="F421" s="51"/>
    </row>
    <row r="422" spans="1:6" ht="12" customHeight="1">
      <c r="A422" s="57" t="s">
        <v>12748</v>
      </c>
      <c r="B422" s="58" t="s">
        <v>12749</v>
      </c>
      <c r="C422" s="62"/>
      <c r="D422" s="50"/>
      <c r="E422" s="51"/>
      <c r="F422" s="51"/>
    </row>
    <row r="423" spans="1:6" ht="12" customHeight="1">
      <c r="A423" s="57" t="s">
        <v>12750</v>
      </c>
      <c r="B423" s="58" t="s">
        <v>12751</v>
      </c>
      <c r="C423" s="62"/>
      <c r="D423" s="50"/>
      <c r="E423" s="51"/>
      <c r="F423" s="51"/>
    </row>
    <row r="424" spans="1:6" ht="12" customHeight="1">
      <c r="A424" s="57" t="s">
        <v>12752</v>
      </c>
      <c r="B424" s="58" t="s">
        <v>12753</v>
      </c>
      <c r="C424" s="62"/>
      <c r="D424" s="50"/>
      <c r="E424" s="51"/>
      <c r="F424" s="51"/>
    </row>
    <row r="425" spans="1:6" ht="12" customHeight="1">
      <c r="A425" s="57" t="s">
        <v>12754</v>
      </c>
      <c r="B425" s="58" t="s">
        <v>12755</v>
      </c>
      <c r="C425" s="62"/>
      <c r="D425" s="50"/>
      <c r="E425" s="51"/>
      <c r="F425" s="51"/>
    </row>
    <row r="426" spans="1:6" ht="12" customHeight="1">
      <c r="A426" s="57" t="s">
        <v>12756</v>
      </c>
      <c r="B426" s="58" t="s">
        <v>12757</v>
      </c>
      <c r="C426" s="62"/>
      <c r="D426" s="50"/>
      <c r="E426" s="51"/>
      <c r="F426" s="51"/>
    </row>
    <row r="427" spans="1:6" ht="12" customHeight="1">
      <c r="A427" s="57" t="s">
        <v>12758</v>
      </c>
      <c r="B427" s="58" t="s">
        <v>12759</v>
      </c>
      <c r="C427" s="62"/>
      <c r="D427" s="50"/>
      <c r="E427" s="51"/>
      <c r="F427" s="51"/>
    </row>
    <row r="428" spans="1:6" ht="12" customHeight="1">
      <c r="A428" s="57" t="s">
        <v>12760</v>
      </c>
      <c r="B428" s="58" t="s">
        <v>12761</v>
      </c>
      <c r="C428" s="62"/>
      <c r="D428" s="50"/>
      <c r="E428" s="51"/>
      <c r="F428" s="51"/>
    </row>
    <row r="429" spans="1:6" ht="12" customHeight="1">
      <c r="A429" s="57" t="s">
        <v>12762</v>
      </c>
      <c r="B429" s="58" t="s">
        <v>12763</v>
      </c>
      <c r="C429" s="62"/>
      <c r="D429" s="50"/>
      <c r="E429" s="51"/>
      <c r="F429" s="51"/>
    </row>
    <row r="430" spans="1:6" ht="12" customHeight="1">
      <c r="A430" s="57" t="s">
        <v>12764</v>
      </c>
      <c r="B430" s="58" t="s">
        <v>12765</v>
      </c>
      <c r="C430" s="62"/>
      <c r="D430" s="50"/>
      <c r="E430" s="51"/>
      <c r="F430" s="51"/>
    </row>
    <row r="431" spans="1:6" ht="12" customHeight="1">
      <c r="A431" s="57" t="s">
        <v>12766</v>
      </c>
      <c r="B431" s="58" t="s">
        <v>12767</v>
      </c>
      <c r="C431" s="62"/>
      <c r="D431" s="50"/>
      <c r="E431" s="51"/>
      <c r="F431" s="51"/>
    </row>
    <row r="432" spans="1:6" ht="12" customHeight="1">
      <c r="A432" s="57" t="s">
        <v>12768</v>
      </c>
      <c r="B432" s="58" t="s">
        <v>12769</v>
      </c>
      <c r="C432" s="62"/>
      <c r="D432" s="50"/>
      <c r="E432" s="51"/>
      <c r="F432" s="51"/>
    </row>
    <row r="433" spans="1:6" ht="12" customHeight="1">
      <c r="A433" s="57" t="s">
        <v>12770</v>
      </c>
      <c r="B433" s="58" t="s">
        <v>12771</v>
      </c>
      <c r="C433" s="62"/>
      <c r="D433" s="50"/>
      <c r="E433" s="51"/>
      <c r="F433" s="51"/>
    </row>
    <row r="434" spans="1:6" ht="12" customHeight="1">
      <c r="A434" s="57" t="s">
        <v>12772</v>
      </c>
      <c r="B434" s="58" t="s">
        <v>12773</v>
      </c>
      <c r="C434" s="62"/>
      <c r="D434" s="50"/>
      <c r="E434" s="51"/>
      <c r="F434" s="51"/>
    </row>
    <row r="435" spans="1:6" ht="12" customHeight="1">
      <c r="A435" s="57" t="s">
        <v>12774</v>
      </c>
      <c r="B435" s="58" t="s">
        <v>12775</v>
      </c>
      <c r="C435" s="62"/>
      <c r="D435" s="50"/>
      <c r="E435" s="51"/>
      <c r="F435" s="51"/>
    </row>
    <row r="436" spans="1:6" ht="12" customHeight="1">
      <c r="A436" s="57" t="s">
        <v>12776</v>
      </c>
      <c r="B436" s="58" t="s">
        <v>12777</v>
      </c>
      <c r="C436" s="62"/>
      <c r="D436" s="50"/>
      <c r="E436" s="51"/>
      <c r="F436" s="51"/>
    </row>
    <row r="437" spans="1:6" ht="12" customHeight="1">
      <c r="A437" s="57" t="s">
        <v>12778</v>
      </c>
      <c r="B437" s="58" t="s">
        <v>12779</v>
      </c>
      <c r="C437" s="62"/>
      <c r="D437" s="50"/>
      <c r="E437" s="51"/>
      <c r="F437" s="51"/>
    </row>
    <row r="438" spans="1:6" ht="12" customHeight="1">
      <c r="A438" s="57" t="s">
        <v>12780</v>
      </c>
      <c r="B438" s="58" t="s">
        <v>12781</v>
      </c>
      <c r="C438" s="62"/>
      <c r="D438" s="50"/>
      <c r="E438" s="51"/>
      <c r="F438" s="51"/>
    </row>
    <row r="439" spans="1:6" ht="12" customHeight="1">
      <c r="A439" s="57" t="s">
        <v>12782</v>
      </c>
      <c r="B439" s="58" t="s">
        <v>12783</v>
      </c>
      <c r="C439" s="62"/>
      <c r="D439" s="50"/>
      <c r="E439" s="51"/>
      <c r="F439" s="51"/>
    </row>
    <row r="440" spans="1:6" ht="12" customHeight="1">
      <c r="A440" s="57" t="s">
        <v>12784</v>
      </c>
      <c r="B440" s="58" t="s">
        <v>12785</v>
      </c>
      <c r="C440" s="62"/>
      <c r="D440" s="50"/>
      <c r="E440" s="51"/>
      <c r="F440" s="51"/>
    </row>
    <row r="441" spans="1:6" ht="12" customHeight="1">
      <c r="A441" s="57" t="s">
        <v>12786</v>
      </c>
      <c r="B441" s="58" t="s">
        <v>12787</v>
      </c>
      <c r="C441" s="62"/>
      <c r="D441" s="50"/>
      <c r="E441" s="51"/>
      <c r="F441" s="51"/>
    </row>
    <row r="442" spans="1:6" ht="12" customHeight="1">
      <c r="A442" s="57" t="s">
        <v>12788</v>
      </c>
      <c r="B442" s="58" t="s">
        <v>12789</v>
      </c>
      <c r="C442" s="62"/>
      <c r="D442" s="50"/>
      <c r="E442" s="51"/>
      <c r="F442" s="51"/>
    </row>
    <row r="443" spans="1:6" ht="12" customHeight="1">
      <c r="A443" s="57" t="s">
        <v>12790</v>
      </c>
      <c r="B443" s="58" t="s">
        <v>12791</v>
      </c>
      <c r="C443" s="62"/>
      <c r="D443" s="50"/>
      <c r="E443" s="51"/>
      <c r="F443" s="51"/>
    </row>
    <row r="444" spans="1:6" ht="12" customHeight="1">
      <c r="A444" s="57" t="s">
        <v>12792</v>
      </c>
      <c r="B444" s="58" t="s">
        <v>12793</v>
      </c>
      <c r="C444" s="62"/>
      <c r="D444" s="50"/>
      <c r="E444" s="51"/>
      <c r="F444" s="51"/>
    </row>
    <row r="445" spans="1:6" ht="12" customHeight="1">
      <c r="A445" s="57" t="s">
        <v>12794</v>
      </c>
      <c r="B445" s="58" t="s">
        <v>12795</v>
      </c>
      <c r="C445" s="62"/>
      <c r="D445" s="50"/>
      <c r="E445" s="51"/>
      <c r="F445" s="51"/>
    </row>
    <row r="446" spans="1:6" ht="12" customHeight="1">
      <c r="A446" s="57" t="s">
        <v>12796</v>
      </c>
      <c r="B446" s="58" t="s">
        <v>12797</v>
      </c>
      <c r="C446" s="62"/>
      <c r="D446" s="50"/>
      <c r="E446" s="51"/>
      <c r="F446" s="51"/>
    </row>
    <row r="447" spans="1:6" ht="12" customHeight="1">
      <c r="A447" s="57" t="s">
        <v>12798</v>
      </c>
      <c r="B447" s="58" t="s">
        <v>12799</v>
      </c>
      <c r="C447" s="62"/>
      <c r="D447" s="50"/>
      <c r="E447" s="51"/>
      <c r="F447" s="51"/>
    </row>
    <row r="448" spans="1:6" ht="12" customHeight="1">
      <c r="A448" s="57" t="s">
        <v>12800</v>
      </c>
      <c r="B448" s="58" t="s">
        <v>12801</v>
      </c>
      <c r="C448" s="62"/>
      <c r="D448" s="50"/>
      <c r="E448" s="51"/>
      <c r="F448" s="51"/>
    </row>
    <row r="449" spans="1:6" ht="12" customHeight="1">
      <c r="A449" s="57" t="s">
        <v>12802</v>
      </c>
      <c r="B449" s="58" t="s">
        <v>12803</v>
      </c>
      <c r="C449" s="62"/>
      <c r="D449" s="50"/>
      <c r="E449" s="51"/>
      <c r="F449" s="51"/>
    </row>
    <row r="450" spans="1:6" ht="12" customHeight="1">
      <c r="A450" s="57" t="s">
        <v>12804</v>
      </c>
      <c r="B450" s="58" t="s">
        <v>12805</v>
      </c>
      <c r="C450" s="62"/>
      <c r="D450" s="50"/>
      <c r="E450" s="51"/>
      <c r="F450" s="51"/>
    </row>
    <row r="451" spans="1:6" ht="12" customHeight="1">
      <c r="A451" s="57" t="s">
        <v>12806</v>
      </c>
      <c r="B451" s="58" t="s">
        <v>12807</v>
      </c>
      <c r="C451" s="62"/>
      <c r="D451" s="50"/>
      <c r="E451" s="51"/>
      <c r="F451" s="51"/>
    </row>
    <row r="452" spans="1:6" ht="12" customHeight="1">
      <c r="A452" s="57" t="s">
        <v>12808</v>
      </c>
      <c r="B452" s="58" t="s">
        <v>12809</v>
      </c>
      <c r="C452" s="62"/>
      <c r="D452" s="50"/>
      <c r="E452" s="51"/>
      <c r="F452" s="51"/>
    </row>
    <row r="453" spans="1:6" ht="12" customHeight="1">
      <c r="A453" s="57" t="s">
        <v>12810</v>
      </c>
      <c r="B453" s="58" t="s">
        <v>12811</v>
      </c>
      <c r="C453" s="62"/>
      <c r="D453" s="50"/>
      <c r="E453" s="51"/>
      <c r="F453" s="51"/>
    </row>
    <row r="454" spans="1:6" ht="12" customHeight="1">
      <c r="A454" s="57" t="s">
        <v>11831</v>
      </c>
      <c r="B454" s="58" t="s">
        <v>12812</v>
      </c>
      <c r="C454" s="62"/>
      <c r="D454" s="50"/>
      <c r="E454" s="51"/>
      <c r="F454" s="51"/>
    </row>
    <row r="455" spans="1:6" ht="12" customHeight="1">
      <c r="A455" s="57" t="s">
        <v>12813</v>
      </c>
      <c r="B455" s="58" t="s">
        <v>12814</v>
      </c>
      <c r="C455" s="62"/>
      <c r="D455" s="50"/>
      <c r="E455" s="51"/>
      <c r="F455" s="51"/>
    </row>
    <row r="456" spans="1:6" ht="12" customHeight="1">
      <c r="A456" s="57" t="s">
        <v>12815</v>
      </c>
      <c r="B456" s="58" t="s">
        <v>12816</v>
      </c>
      <c r="C456" s="62"/>
      <c r="D456" s="50"/>
      <c r="E456" s="51"/>
      <c r="F456" s="51"/>
    </row>
    <row r="457" spans="1:6" ht="12" customHeight="1">
      <c r="A457" s="57" t="s">
        <v>12817</v>
      </c>
      <c r="B457" s="58" t="s">
        <v>12818</v>
      </c>
      <c r="C457" s="62"/>
      <c r="D457" s="50"/>
      <c r="E457" s="51"/>
      <c r="F457" s="51"/>
    </row>
    <row r="458" spans="1:6" ht="12" customHeight="1">
      <c r="A458" s="57" t="s">
        <v>12819</v>
      </c>
      <c r="B458" s="58" t="s">
        <v>12820</v>
      </c>
      <c r="C458" s="62"/>
      <c r="D458" s="50"/>
      <c r="E458" s="51"/>
      <c r="F458" s="51"/>
    </row>
    <row r="459" spans="1:6" ht="12" customHeight="1">
      <c r="A459" s="57" t="s">
        <v>12821</v>
      </c>
      <c r="B459" s="58" t="s">
        <v>12822</v>
      </c>
      <c r="C459" s="62"/>
      <c r="D459" s="50"/>
      <c r="E459" s="51"/>
      <c r="F459" s="51"/>
    </row>
    <row r="460" spans="1:6" ht="12" customHeight="1">
      <c r="A460" s="57" t="s">
        <v>12823</v>
      </c>
      <c r="B460" s="58" t="s">
        <v>12824</v>
      </c>
      <c r="C460" s="62"/>
      <c r="D460" s="50"/>
      <c r="E460" s="51"/>
      <c r="F460" s="51"/>
    </row>
    <row r="461" spans="1:6" ht="12" customHeight="1">
      <c r="A461" s="57" t="s">
        <v>12825</v>
      </c>
      <c r="B461" s="58" t="s">
        <v>12826</v>
      </c>
      <c r="C461" s="62"/>
      <c r="D461" s="50"/>
      <c r="E461" s="51"/>
      <c r="F461" s="51"/>
    </row>
    <row r="462" spans="1:6" ht="12" customHeight="1">
      <c r="A462" s="57" t="s">
        <v>12827</v>
      </c>
      <c r="B462" s="58" t="s">
        <v>12828</v>
      </c>
      <c r="C462" s="62"/>
      <c r="D462" s="50"/>
      <c r="E462" s="51"/>
      <c r="F462" s="51"/>
    </row>
    <row r="463" spans="1:6" ht="12" customHeight="1">
      <c r="A463" s="57" t="s">
        <v>11761</v>
      </c>
      <c r="B463" s="58" t="s">
        <v>11707</v>
      </c>
      <c r="C463" s="62"/>
      <c r="D463" s="50"/>
      <c r="E463" s="51"/>
      <c r="F463" s="51"/>
    </row>
    <row r="464" spans="1:6" ht="12" customHeight="1">
      <c r="A464" s="57" t="s">
        <v>12829</v>
      </c>
      <c r="B464" s="58" t="s">
        <v>12830</v>
      </c>
      <c r="C464" s="62"/>
      <c r="D464" s="50"/>
      <c r="E464" s="51"/>
      <c r="F464" s="51"/>
    </row>
    <row r="465" spans="1:6" ht="12" customHeight="1">
      <c r="A465" s="57" t="s">
        <v>11802</v>
      </c>
      <c r="B465" s="58" t="s">
        <v>12831</v>
      </c>
      <c r="C465" s="62"/>
      <c r="D465" s="50"/>
      <c r="E465" s="51"/>
      <c r="F465" s="51"/>
    </row>
    <row r="466" spans="1:6" ht="12" customHeight="1">
      <c r="A466" s="57" t="s">
        <v>12832</v>
      </c>
      <c r="B466" s="58" t="s">
        <v>12833</v>
      </c>
      <c r="C466" s="62"/>
      <c r="D466" s="50"/>
      <c r="E466" s="51"/>
      <c r="F466" s="51"/>
    </row>
    <row r="467" spans="1:6" ht="12" customHeight="1">
      <c r="A467" s="57" t="s">
        <v>12834</v>
      </c>
      <c r="B467" s="58" t="s">
        <v>12835</v>
      </c>
      <c r="C467" s="62"/>
      <c r="D467" s="50"/>
      <c r="E467" s="51"/>
      <c r="F467" s="51"/>
    </row>
    <row r="468" spans="1:6" ht="12" customHeight="1">
      <c r="A468" s="57" t="s">
        <v>12836</v>
      </c>
      <c r="B468" s="58" t="s">
        <v>12837</v>
      </c>
      <c r="C468" s="62"/>
      <c r="D468" s="50"/>
      <c r="E468" s="51"/>
      <c r="F468" s="51"/>
    </row>
    <row r="469" spans="1:6" ht="12" customHeight="1">
      <c r="A469" s="57" t="s">
        <v>1572</v>
      </c>
      <c r="B469" s="58" t="s">
        <v>1573</v>
      </c>
      <c r="C469" s="62"/>
      <c r="D469" s="50"/>
      <c r="E469" s="51"/>
      <c r="F469" s="51"/>
    </row>
    <row r="470" spans="1:6" ht="12" customHeight="1">
      <c r="A470" s="57" t="s">
        <v>1575</v>
      </c>
      <c r="B470" s="58" t="s">
        <v>1576</v>
      </c>
      <c r="C470" s="62"/>
      <c r="D470" s="50"/>
      <c r="E470" s="51"/>
      <c r="F470" s="51"/>
    </row>
    <row r="471" spans="1:6" ht="12" customHeight="1">
      <c r="A471" s="57" t="s">
        <v>1578</v>
      </c>
      <c r="B471" s="58" t="s">
        <v>1579</v>
      </c>
      <c r="C471" s="62"/>
      <c r="D471" s="50"/>
      <c r="E471" s="51"/>
      <c r="F471" s="51"/>
    </row>
    <row r="472" spans="1:6" ht="12" customHeight="1">
      <c r="A472" s="57" t="s">
        <v>1581</v>
      </c>
      <c r="B472" s="58" t="s">
        <v>1582</v>
      </c>
      <c r="C472" s="62"/>
      <c r="D472" s="50"/>
      <c r="E472" s="51"/>
      <c r="F472" s="51"/>
    </row>
    <row r="473" spans="1:6" ht="12" customHeight="1">
      <c r="A473" s="57" t="s">
        <v>1584</v>
      </c>
      <c r="B473" s="58" t="s">
        <v>1585</v>
      </c>
      <c r="C473" s="62"/>
      <c r="D473" s="50"/>
      <c r="E473" s="51"/>
      <c r="F473" s="51"/>
    </row>
    <row r="474" spans="1:6" ht="12" customHeight="1">
      <c r="A474" s="57" t="s">
        <v>1587</v>
      </c>
      <c r="B474" s="58" t="s">
        <v>1588</v>
      </c>
      <c r="C474" s="62"/>
      <c r="D474" s="50"/>
      <c r="E474" s="51"/>
      <c r="F474" s="51"/>
    </row>
    <row r="475" spans="1:6" ht="12" customHeight="1">
      <c r="A475" s="57" t="s">
        <v>1590</v>
      </c>
      <c r="B475" s="58" t="s">
        <v>1591</v>
      </c>
      <c r="C475" s="62"/>
      <c r="D475" s="50"/>
      <c r="E475" s="51"/>
      <c r="F475" s="51"/>
    </row>
    <row r="476" spans="1:6" ht="12" customHeight="1">
      <c r="A476" s="57" t="s">
        <v>12838</v>
      </c>
      <c r="B476" s="58" t="s">
        <v>12839</v>
      </c>
      <c r="C476" s="62"/>
      <c r="D476" s="50"/>
      <c r="E476" s="51"/>
      <c r="F476" s="51"/>
    </row>
    <row r="477" spans="1:6" ht="12" customHeight="1">
      <c r="A477" s="57" t="s">
        <v>12840</v>
      </c>
      <c r="B477" s="58" t="s">
        <v>12841</v>
      </c>
      <c r="C477" s="62"/>
      <c r="D477" s="50"/>
      <c r="E477" s="51"/>
      <c r="F477" s="51"/>
    </row>
    <row r="478" spans="1:6" ht="12" customHeight="1">
      <c r="A478" s="57" t="s">
        <v>12842</v>
      </c>
      <c r="B478" s="58" t="s">
        <v>12843</v>
      </c>
      <c r="C478" s="62"/>
      <c r="D478" s="50"/>
      <c r="E478" s="51"/>
      <c r="F478" s="51"/>
    </row>
    <row r="479" spans="1:6" ht="12" customHeight="1">
      <c r="A479" s="57" t="s">
        <v>12844</v>
      </c>
      <c r="B479" s="58" t="s">
        <v>12845</v>
      </c>
      <c r="C479" s="62"/>
      <c r="D479" s="50"/>
      <c r="E479" s="51"/>
      <c r="F479" s="51"/>
    </row>
    <row r="480" spans="1:6" ht="12" customHeight="1">
      <c r="A480" s="57" t="s">
        <v>11809</v>
      </c>
      <c r="B480" s="58" t="s">
        <v>12846</v>
      </c>
      <c r="C480" s="62"/>
      <c r="D480" s="50"/>
      <c r="E480" s="51"/>
      <c r="F480" s="51"/>
    </row>
    <row r="481" spans="1:6" ht="12" customHeight="1">
      <c r="A481" s="57" t="s">
        <v>12847</v>
      </c>
      <c r="B481" s="58" t="s">
        <v>12848</v>
      </c>
      <c r="C481" s="62"/>
      <c r="D481" s="50"/>
      <c r="E481" s="51"/>
      <c r="F481" s="51"/>
    </row>
    <row r="482" spans="1:6" ht="12" customHeight="1">
      <c r="A482" s="57" t="s">
        <v>12849</v>
      </c>
      <c r="B482" s="58" t="s">
        <v>12850</v>
      </c>
      <c r="C482" s="62"/>
      <c r="D482" s="50"/>
      <c r="E482" s="51"/>
      <c r="F482" s="51"/>
    </row>
    <row r="483" spans="1:6" ht="12" customHeight="1">
      <c r="A483" s="57" t="s">
        <v>12851</v>
      </c>
      <c r="B483" s="58" t="s">
        <v>12852</v>
      </c>
      <c r="C483" s="62"/>
      <c r="D483" s="50"/>
      <c r="E483" s="51"/>
      <c r="F483" s="51"/>
    </row>
    <row r="484" spans="1:6" ht="12" customHeight="1">
      <c r="A484" s="57" t="s">
        <v>12853</v>
      </c>
      <c r="B484" s="58" t="s">
        <v>12854</v>
      </c>
      <c r="C484" s="62"/>
      <c r="D484" s="50"/>
      <c r="E484" s="51"/>
      <c r="F484" s="51"/>
    </row>
    <row r="485" spans="1:6" ht="12" customHeight="1">
      <c r="A485" s="57" t="s">
        <v>12855</v>
      </c>
      <c r="B485" s="58" t="s">
        <v>12856</v>
      </c>
      <c r="C485" s="62"/>
      <c r="D485" s="50"/>
      <c r="E485" s="51"/>
      <c r="F485" s="51"/>
    </row>
    <row r="486" spans="1:6" ht="12" customHeight="1">
      <c r="A486" s="57" t="s">
        <v>12857</v>
      </c>
      <c r="B486" s="58" t="s">
        <v>12858</v>
      </c>
      <c r="C486" s="62"/>
      <c r="D486" s="50"/>
      <c r="E486" s="51"/>
      <c r="F486" s="51"/>
    </row>
    <row r="487" spans="1:6" ht="12" customHeight="1">
      <c r="A487" s="57" t="s">
        <v>12859</v>
      </c>
      <c r="B487" s="58" t="s">
        <v>12860</v>
      </c>
      <c r="C487" s="62"/>
      <c r="D487" s="50"/>
      <c r="E487" s="51"/>
      <c r="F487" s="51"/>
    </row>
    <row r="488" spans="1:6" ht="12" customHeight="1">
      <c r="A488" s="57" t="s">
        <v>12861</v>
      </c>
      <c r="B488" s="58" t="s">
        <v>12862</v>
      </c>
      <c r="C488" s="62"/>
      <c r="D488" s="50"/>
      <c r="E488" s="51"/>
      <c r="F488" s="51"/>
    </row>
    <row r="489" spans="1:6" ht="12" customHeight="1">
      <c r="A489" s="57" t="s">
        <v>11777</v>
      </c>
      <c r="B489" s="58" t="s">
        <v>12863</v>
      </c>
      <c r="C489" s="62"/>
      <c r="D489" s="50"/>
      <c r="E489" s="51"/>
      <c r="F489" s="51"/>
    </row>
    <row r="490" spans="1:6" ht="12" customHeight="1">
      <c r="A490" s="57" t="s">
        <v>12864</v>
      </c>
      <c r="B490" s="58" t="s">
        <v>12865</v>
      </c>
      <c r="C490" s="62"/>
      <c r="D490" s="50"/>
      <c r="E490" s="51"/>
      <c r="F490" s="51"/>
    </row>
    <row r="491" spans="1:6" ht="12" customHeight="1">
      <c r="A491" s="57" t="s">
        <v>11800</v>
      </c>
      <c r="B491" s="58" t="s">
        <v>12866</v>
      </c>
      <c r="C491" s="62"/>
      <c r="D491" s="50"/>
      <c r="E491" s="51"/>
      <c r="F491" s="51"/>
    </row>
    <row r="492" spans="1:6" ht="12" customHeight="1">
      <c r="A492" s="57" t="s">
        <v>12867</v>
      </c>
      <c r="B492" s="58" t="s">
        <v>12868</v>
      </c>
      <c r="C492" s="62"/>
      <c r="D492" s="50"/>
      <c r="E492" s="51"/>
      <c r="F492" s="51"/>
    </row>
    <row r="493" spans="1:6" ht="12" customHeight="1">
      <c r="A493" s="57" t="s">
        <v>12869</v>
      </c>
      <c r="B493" s="58" t="s">
        <v>12870</v>
      </c>
      <c r="C493" s="62"/>
      <c r="D493" s="50"/>
      <c r="E493" s="51"/>
      <c r="F493" s="51"/>
    </row>
    <row r="494" spans="1:6" ht="12" customHeight="1">
      <c r="A494" s="57" t="s">
        <v>12871</v>
      </c>
      <c r="B494" s="58" t="s">
        <v>12872</v>
      </c>
      <c r="C494" s="62"/>
      <c r="D494" s="50"/>
      <c r="E494" s="51"/>
      <c r="F494" s="51"/>
    </row>
    <row r="495" spans="1:6" ht="12" customHeight="1">
      <c r="A495" s="57" t="s">
        <v>12873</v>
      </c>
      <c r="B495" s="58" t="s">
        <v>12874</v>
      </c>
      <c r="C495" s="62"/>
      <c r="D495" s="50"/>
      <c r="E495" s="51"/>
      <c r="F495" s="51"/>
    </row>
    <row r="496" spans="1:6" ht="12" customHeight="1">
      <c r="A496" s="57" t="s">
        <v>12875</v>
      </c>
      <c r="B496" s="58" t="s">
        <v>12876</v>
      </c>
      <c r="C496" s="62"/>
      <c r="D496" s="50"/>
      <c r="E496" s="51"/>
      <c r="F496" s="51"/>
    </row>
    <row r="497" spans="1:6" ht="12" customHeight="1">
      <c r="A497" s="57" t="s">
        <v>12877</v>
      </c>
      <c r="B497" s="58" t="s">
        <v>12878</v>
      </c>
      <c r="C497" s="62"/>
      <c r="D497" s="50"/>
      <c r="E497" s="51"/>
      <c r="F497" s="51"/>
    </row>
    <row r="498" spans="1:6" ht="12" customHeight="1">
      <c r="A498" s="57" t="s">
        <v>12879</v>
      </c>
      <c r="B498" s="58" t="s">
        <v>12880</v>
      </c>
      <c r="C498" s="62"/>
      <c r="D498" s="50"/>
      <c r="E498" s="51"/>
      <c r="F498" s="51"/>
    </row>
    <row r="499" spans="1:6" ht="12" customHeight="1">
      <c r="A499" s="57" t="s">
        <v>12881</v>
      </c>
      <c r="B499" s="58" t="s">
        <v>12882</v>
      </c>
      <c r="C499" s="62"/>
      <c r="D499" s="50"/>
      <c r="E499" s="51"/>
      <c r="F499" s="51"/>
    </row>
    <row r="500" spans="1:6" ht="12" customHeight="1">
      <c r="A500" s="57" t="s">
        <v>12883</v>
      </c>
      <c r="B500" s="58" t="s">
        <v>12884</v>
      </c>
      <c r="C500" s="62"/>
      <c r="D500" s="50"/>
      <c r="E500" s="51"/>
      <c r="F500" s="51"/>
    </row>
    <row r="501" spans="1:6" ht="12" customHeight="1">
      <c r="A501" s="57" t="s">
        <v>12885</v>
      </c>
      <c r="B501" s="58" t="s">
        <v>12886</v>
      </c>
      <c r="C501" s="62"/>
      <c r="D501" s="50"/>
      <c r="E501" s="51"/>
      <c r="F501" s="51"/>
    </row>
    <row r="502" spans="1:6" ht="12" customHeight="1">
      <c r="A502" s="57" t="s">
        <v>12887</v>
      </c>
      <c r="B502" s="58" t="s">
        <v>12888</v>
      </c>
      <c r="C502" s="62"/>
      <c r="D502" s="50"/>
      <c r="E502" s="51"/>
      <c r="F502" s="51"/>
    </row>
    <row r="503" spans="1:6" ht="12" customHeight="1">
      <c r="A503" s="57" t="s">
        <v>12889</v>
      </c>
      <c r="B503" s="58" t="s">
        <v>12890</v>
      </c>
      <c r="C503" s="62"/>
      <c r="D503" s="50"/>
      <c r="E503" s="51"/>
      <c r="F503" s="51"/>
    </row>
    <row r="504" spans="1:6" ht="12" customHeight="1">
      <c r="A504" s="57" t="s">
        <v>12891</v>
      </c>
      <c r="B504" s="58" t="s">
        <v>12892</v>
      </c>
      <c r="C504" s="62"/>
      <c r="D504" s="50"/>
      <c r="E504" s="51"/>
      <c r="F504" s="51"/>
    </row>
    <row r="505" spans="1:6" ht="12" customHeight="1">
      <c r="A505" s="57" t="s">
        <v>12893</v>
      </c>
      <c r="B505" s="58" t="s">
        <v>12894</v>
      </c>
      <c r="C505" s="62"/>
      <c r="D505" s="50"/>
      <c r="E505" s="51"/>
      <c r="F505" s="51"/>
    </row>
    <row r="506" spans="1:6" ht="12" customHeight="1">
      <c r="A506" s="57" t="s">
        <v>12895</v>
      </c>
      <c r="B506" s="58" t="s">
        <v>12896</v>
      </c>
      <c r="C506" s="62"/>
      <c r="D506" s="50"/>
      <c r="E506" s="51"/>
      <c r="F506" s="51"/>
    </row>
    <row r="507" spans="1:6" ht="12" customHeight="1">
      <c r="A507" s="57" t="s">
        <v>12897</v>
      </c>
      <c r="B507" s="58" t="s">
        <v>12898</v>
      </c>
      <c r="C507" s="62"/>
      <c r="D507" s="50"/>
      <c r="E507" s="51"/>
      <c r="F507" s="51"/>
    </row>
    <row r="508" spans="1:6" ht="12" customHeight="1">
      <c r="A508" s="57" t="s">
        <v>12899</v>
      </c>
      <c r="B508" s="58" t="s">
        <v>12900</v>
      </c>
      <c r="C508" s="62"/>
      <c r="D508" s="50"/>
      <c r="E508" s="51"/>
      <c r="F508" s="51"/>
    </row>
    <row r="509" spans="1:6" ht="12" customHeight="1">
      <c r="A509" s="57" t="s">
        <v>12901</v>
      </c>
      <c r="B509" s="58" t="s">
        <v>12902</v>
      </c>
      <c r="C509" s="62"/>
      <c r="D509" s="50"/>
      <c r="E509" s="51"/>
      <c r="F509" s="51"/>
    </row>
    <row r="510" spans="1:6" ht="12" customHeight="1">
      <c r="A510" s="57" t="s">
        <v>12903</v>
      </c>
      <c r="B510" s="58" t="s">
        <v>12904</v>
      </c>
      <c r="C510" s="62"/>
      <c r="D510" s="50"/>
      <c r="E510" s="51"/>
      <c r="F510" s="51"/>
    </row>
    <row r="511" spans="1:6" ht="12" customHeight="1">
      <c r="A511" s="57" t="s">
        <v>12905</v>
      </c>
      <c r="B511" s="58" t="s">
        <v>12906</v>
      </c>
      <c r="C511" s="62"/>
      <c r="D511" s="50"/>
      <c r="E511" s="51"/>
      <c r="F511" s="51"/>
    </row>
    <row r="512" spans="1:6" ht="12" customHeight="1">
      <c r="A512" s="57" t="s">
        <v>12907</v>
      </c>
      <c r="B512" s="58" t="s">
        <v>12908</v>
      </c>
      <c r="C512" s="62"/>
      <c r="D512" s="50"/>
      <c r="E512" s="51"/>
      <c r="F512" s="51"/>
    </row>
    <row r="513" spans="1:6" ht="12" customHeight="1">
      <c r="A513" s="57" t="s">
        <v>12909</v>
      </c>
      <c r="B513" s="58" t="s">
        <v>12910</v>
      </c>
      <c r="C513" s="62"/>
      <c r="D513" s="50"/>
      <c r="E513" s="51"/>
      <c r="F513" s="51"/>
    </row>
    <row r="514" spans="1:6" ht="12" customHeight="1">
      <c r="A514" s="57" t="s">
        <v>12911</v>
      </c>
      <c r="B514" s="58" t="s">
        <v>12912</v>
      </c>
      <c r="C514" s="62"/>
      <c r="D514" s="50"/>
      <c r="E514" s="51"/>
      <c r="F514" s="51"/>
    </row>
    <row r="515" spans="1:6" ht="12" customHeight="1">
      <c r="A515" s="57" t="s">
        <v>12913</v>
      </c>
      <c r="B515" s="58" t="s">
        <v>12914</v>
      </c>
      <c r="C515" s="62"/>
      <c r="D515" s="50"/>
      <c r="E515" s="51"/>
      <c r="F515" s="51"/>
    </row>
    <row r="516" spans="1:6" ht="12" customHeight="1">
      <c r="A516" s="57" t="s">
        <v>12915</v>
      </c>
      <c r="B516" s="58" t="s">
        <v>12916</v>
      </c>
      <c r="C516" s="62"/>
      <c r="D516" s="50"/>
      <c r="E516" s="51"/>
      <c r="F516" s="51"/>
    </row>
    <row r="517" spans="1:6" ht="12" customHeight="1">
      <c r="A517" s="57" t="s">
        <v>12917</v>
      </c>
      <c r="B517" s="58" t="s">
        <v>12918</v>
      </c>
      <c r="C517" s="62"/>
      <c r="D517" s="50"/>
      <c r="E517" s="51"/>
      <c r="F517" s="51"/>
    </row>
    <row r="518" spans="1:6" ht="12" customHeight="1">
      <c r="A518" s="57" t="s">
        <v>12919</v>
      </c>
      <c r="B518" s="58" t="s">
        <v>12920</v>
      </c>
      <c r="C518" s="62"/>
      <c r="D518" s="50"/>
      <c r="E518" s="51"/>
      <c r="F518" s="51"/>
    </row>
    <row r="519" spans="1:6" ht="12" customHeight="1">
      <c r="A519" s="57" t="s">
        <v>12921</v>
      </c>
      <c r="B519" s="58" t="s">
        <v>12922</v>
      </c>
      <c r="C519" s="62"/>
      <c r="D519" s="50"/>
      <c r="E519" s="51"/>
      <c r="F519" s="51"/>
    </row>
    <row r="520" spans="1:6" ht="12" customHeight="1">
      <c r="A520" s="57" t="s">
        <v>12923</v>
      </c>
      <c r="B520" s="58" t="s">
        <v>12924</v>
      </c>
      <c r="C520" s="62"/>
      <c r="D520" s="50"/>
      <c r="E520" s="51"/>
      <c r="F520" s="51"/>
    </row>
    <row r="521" spans="1:6" ht="12" customHeight="1">
      <c r="A521" s="57" t="s">
        <v>12925</v>
      </c>
      <c r="B521" s="58" t="s">
        <v>12926</v>
      </c>
      <c r="C521" s="62"/>
      <c r="D521" s="50"/>
      <c r="E521" s="51"/>
      <c r="F521" s="51"/>
    </row>
    <row r="522" spans="1:6" ht="12" customHeight="1">
      <c r="A522" s="57" t="s">
        <v>12927</v>
      </c>
      <c r="B522" s="58" t="s">
        <v>12928</v>
      </c>
      <c r="C522" s="62"/>
      <c r="D522" s="50"/>
      <c r="E522" s="51"/>
      <c r="F522" s="51"/>
    </row>
    <row r="523" spans="1:6" ht="12" customHeight="1">
      <c r="A523" s="57" t="s">
        <v>12929</v>
      </c>
      <c r="B523" s="58" t="s">
        <v>12930</v>
      </c>
      <c r="C523" s="62"/>
      <c r="D523" s="50"/>
      <c r="E523" s="51"/>
      <c r="F523" s="51"/>
    </row>
    <row r="524" spans="1:6" ht="12" customHeight="1">
      <c r="A524" s="57" t="s">
        <v>12931</v>
      </c>
      <c r="B524" s="58" t="s">
        <v>12932</v>
      </c>
      <c r="C524" s="62"/>
      <c r="D524" s="50"/>
      <c r="E524" s="51"/>
      <c r="F524" s="51"/>
    </row>
    <row r="525" spans="1:6" ht="12" customHeight="1">
      <c r="A525" s="57" t="s">
        <v>12933</v>
      </c>
      <c r="B525" s="58" t="s">
        <v>12934</v>
      </c>
      <c r="C525" s="62"/>
      <c r="D525" s="50"/>
      <c r="E525" s="51"/>
      <c r="F525" s="51"/>
    </row>
    <row r="526" spans="1:6" ht="12" customHeight="1">
      <c r="A526" s="57" t="s">
        <v>12935</v>
      </c>
      <c r="B526" s="58" t="s">
        <v>12936</v>
      </c>
      <c r="C526" s="62"/>
      <c r="D526" s="50"/>
      <c r="E526" s="51"/>
      <c r="F526" s="51"/>
    </row>
    <row r="527" spans="1:6" ht="12" customHeight="1">
      <c r="A527" s="57" t="s">
        <v>12937</v>
      </c>
      <c r="B527" s="58" t="s">
        <v>12938</v>
      </c>
      <c r="C527" s="62"/>
      <c r="D527" s="50"/>
      <c r="E527" s="51"/>
      <c r="F527" s="51"/>
    </row>
    <row r="528" spans="1:6" ht="12" customHeight="1">
      <c r="A528" s="57" t="s">
        <v>12939</v>
      </c>
      <c r="B528" s="58" t="s">
        <v>12940</v>
      </c>
      <c r="C528" s="62"/>
      <c r="D528" s="50"/>
      <c r="E528" s="51"/>
      <c r="F528" s="51"/>
    </row>
    <row r="529" spans="1:6" ht="12" customHeight="1">
      <c r="A529" s="57" t="s">
        <v>12941</v>
      </c>
      <c r="B529" s="58" t="s">
        <v>12942</v>
      </c>
      <c r="C529" s="62"/>
      <c r="D529" s="50"/>
      <c r="E529" s="51"/>
      <c r="F529" s="51"/>
    </row>
    <row r="530" spans="1:6" ht="12" customHeight="1">
      <c r="A530" s="57" t="s">
        <v>12943</v>
      </c>
      <c r="B530" s="58" t="s">
        <v>12944</v>
      </c>
      <c r="C530" s="62"/>
      <c r="D530" s="50"/>
      <c r="E530" s="51"/>
      <c r="F530" s="51"/>
    </row>
    <row r="531" spans="1:6" ht="12" customHeight="1">
      <c r="A531" s="57" t="s">
        <v>12945</v>
      </c>
      <c r="B531" s="58" t="s">
        <v>12946</v>
      </c>
      <c r="C531" s="62"/>
      <c r="D531" s="50"/>
      <c r="E531" s="51"/>
      <c r="F531" s="51"/>
    </row>
    <row r="532" spans="1:6" ht="12" customHeight="1">
      <c r="A532" s="57" t="s">
        <v>11744</v>
      </c>
      <c r="B532" s="58" t="s">
        <v>11694</v>
      </c>
      <c r="C532" s="62"/>
      <c r="D532" s="50"/>
      <c r="E532" s="51"/>
      <c r="F532" s="51"/>
    </row>
    <row r="533" spans="1:6" ht="12" customHeight="1">
      <c r="A533" s="57" t="s">
        <v>11835</v>
      </c>
      <c r="B533" s="58" t="s">
        <v>12947</v>
      </c>
      <c r="C533" s="62"/>
      <c r="D533" s="50"/>
      <c r="E533" s="51"/>
      <c r="F533" s="51"/>
    </row>
    <row r="534" spans="1:6" ht="12" customHeight="1">
      <c r="A534" s="57" t="s">
        <v>11751</v>
      </c>
      <c r="B534" s="58" t="s">
        <v>11706</v>
      </c>
      <c r="C534" s="62"/>
      <c r="D534" s="50"/>
      <c r="E534" s="51"/>
      <c r="F534" s="51"/>
    </row>
    <row r="535" spans="1:6" ht="12" customHeight="1">
      <c r="A535" s="57" t="s">
        <v>12948</v>
      </c>
      <c r="B535" s="58" t="s">
        <v>12949</v>
      </c>
      <c r="C535" s="62"/>
      <c r="D535" s="50"/>
      <c r="E535" s="51"/>
      <c r="F535" s="51"/>
    </row>
    <row r="536" spans="1:6" ht="12" customHeight="1">
      <c r="A536" s="57" t="s">
        <v>11791</v>
      </c>
      <c r="B536" s="58" t="s">
        <v>12950</v>
      </c>
      <c r="C536" s="62"/>
      <c r="D536" s="50"/>
      <c r="E536" s="51"/>
      <c r="F536" s="51"/>
    </row>
    <row r="537" spans="1:6" ht="12" customHeight="1">
      <c r="A537" s="57" t="s">
        <v>12951</v>
      </c>
      <c r="B537" s="58" t="s">
        <v>12952</v>
      </c>
      <c r="C537" s="62"/>
      <c r="D537" s="50"/>
      <c r="E537" s="51"/>
      <c r="F537" s="51"/>
    </row>
    <row r="538" spans="1:6" ht="12" customHeight="1">
      <c r="A538" s="57" t="s">
        <v>12953</v>
      </c>
      <c r="B538" s="58" t="s">
        <v>12954</v>
      </c>
      <c r="C538" s="62"/>
      <c r="D538" s="50"/>
      <c r="E538" s="51"/>
      <c r="F538" s="51"/>
    </row>
    <row r="539" spans="1:6" ht="12" customHeight="1">
      <c r="A539" s="57" t="s">
        <v>12955</v>
      </c>
      <c r="B539" s="58" t="s">
        <v>12956</v>
      </c>
      <c r="C539" s="62"/>
      <c r="D539" s="50"/>
      <c r="E539" s="51"/>
      <c r="F539" s="51"/>
    </row>
    <row r="540" spans="1:6" ht="12" customHeight="1">
      <c r="A540" s="57" t="s">
        <v>12957</v>
      </c>
      <c r="B540" s="58" t="s">
        <v>12039</v>
      </c>
      <c r="C540" s="62"/>
      <c r="D540" s="50"/>
      <c r="E540" s="51"/>
      <c r="F540" s="51"/>
    </row>
    <row r="541" spans="1:6" ht="12" customHeight="1">
      <c r="A541" s="57" t="s">
        <v>12958</v>
      </c>
      <c r="B541" s="58" t="s">
        <v>12959</v>
      </c>
      <c r="C541" s="62"/>
      <c r="D541" s="50"/>
      <c r="E541" s="51"/>
      <c r="F541" s="51"/>
    </row>
    <row r="542" spans="1:6" ht="12" customHeight="1">
      <c r="A542" s="57" t="s">
        <v>12960</v>
      </c>
      <c r="B542" s="58" t="s">
        <v>12961</v>
      </c>
      <c r="C542" s="62"/>
      <c r="D542" s="50"/>
      <c r="E542" s="51"/>
      <c r="F542" s="51"/>
    </row>
    <row r="543" spans="1:6" ht="12" customHeight="1">
      <c r="A543" s="57" t="s">
        <v>12962</v>
      </c>
      <c r="B543" s="58" t="s">
        <v>12963</v>
      </c>
      <c r="C543" s="62"/>
      <c r="D543" s="50"/>
      <c r="E543" s="51"/>
      <c r="F543" s="51"/>
    </row>
    <row r="544" spans="1:6" ht="12" customHeight="1">
      <c r="A544" s="57" t="s">
        <v>12964</v>
      </c>
      <c r="B544" s="58" t="s">
        <v>12965</v>
      </c>
      <c r="C544" s="62"/>
      <c r="D544" s="50"/>
      <c r="E544" s="51"/>
      <c r="F544" s="51"/>
    </row>
    <row r="545" spans="1:6" ht="12" customHeight="1">
      <c r="A545" s="57" t="s">
        <v>11836</v>
      </c>
      <c r="B545" s="58" t="s">
        <v>12966</v>
      </c>
      <c r="C545" s="62"/>
      <c r="D545" s="50"/>
      <c r="E545" s="51"/>
      <c r="F545" s="51"/>
    </row>
    <row r="546" spans="1:6" ht="12" customHeight="1">
      <c r="A546" s="57" t="s">
        <v>12967</v>
      </c>
      <c r="B546" s="58" t="s">
        <v>12968</v>
      </c>
      <c r="C546" s="62"/>
      <c r="D546" s="50"/>
      <c r="E546" s="51"/>
      <c r="F546" s="51"/>
    </row>
    <row r="547" spans="1:6" ht="12" customHeight="1">
      <c r="A547" s="57" t="s">
        <v>12969</v>
      </c>
      <c r="B547" s="58" t="s">
        <v>12970</v>
      </c>
      <c r="C547" s="62"/>
      <c r="D547" s="50"/>
      <c r="E547" s="51"/>
      <c r="F547" s="51"/>
    </row>
    <row r="548" spans="1:6" ht="12" customHeight="1">
      <c r="A548" s="57" t="s">
        <v>12971</v>
      </c>
      <c r="B548" s="58" t="s">
        <v>12972</v>
      </c>
      <c r="C548" s="62"/>
      <c r="D548" s="50"/>
      <c r="E548" s="51"/>
      <c r="F548" s="51"/>
    </row>
    <row r="549" spans="1:6" ht="12" customHeight="1">
      <c r="A549" s="57" t="s">
        <v>12971</v>
      </c>
      <c r="B549" s="58" t="s">
        <v>12973</v>
      </c>
      <c r="C549" s="62"/>
      <c r="D549" s="50"/>
      <c r="E549" s="51"/>
      <c r="F549" s="51"/>
    </row>
    <row r="550" spans="1:6" ht="12" customHeight="1">
      <c r="A550" s="57" t="s">
        <v>12974</v>
      </c>
      <c r="B550" s="58" t="s">
        <v>12975</v>
      </c>
      <c r="C550" s="62"/>
      <c r="D550" s="50"/>
      <c r="E550" s="51"/>
      <c r="F550" s="51"/>
    </row>
    <row r="551" spans="1:6" ht="12" customHeight="1">
      <c r="A551" s="57" t="s">
        <v>12976</v>
      </c>
      <c r="B551" s="58" t="s">
        <v>12977</v>
      </c>
      <c r="C551" s="62"/>
      <c r="D551" s="50"/>
      <c r="E551" s="51"/>
      <c r="F551" s="51"/>
    </row>
    <row r="552" spans="1:6" ht="12" customHeight="1">
      <c r="A552" s="57" t="s">
        <v>11754</v>
      </c>
      <c r="B552" s="58" t="s">
        <v>11708</v>
      </c>
      <c r="C552" s="62"/>
      <c r="D552" s="50"/>
      <c r="E552" s="51"/>
      <c r="F552" s="51"/>
    </row>
    <row r="553" spans="1:6" ht="12" customHeight="1">
      <c r="A553" s="57" t="s">
        <v>12978</v>
      </c>
      <c r="B553" s="58" t="s">
        <v>12979</v>
      </c>
      <c r="C553" s="62"/>
      <c r="D553" s="50"/>
      <c r="E553" s="51"/>
      <c r="F553" s="51"/>
    </row>
    <row r="554" spans="1:6" ht="12" customHeight="1">
      <c r="A554" s="57" t="s">
        <v>11793</v>
      </c>
      <c r="B554" s="58" t="s">
        <v>11715</v>
      </c>
      <c r="C554" s="62"/>
      <c r="D554" s="50"/>
      <c r="E554" s="51"/>
      <c r="F554" s="51"/>
    </row>
    <row r="555" spans="1:6" ht="12" customHeight="1">
      <c r="A555" s="57" t="s">
        <v>12980</v>
      </c>
      <c r="B555" s="58" t="s">
        <v>12981</v>
      </c>
      <c r="C555" s="62"/>
      <c r="D555" s="50"/>
      <c r="E555" s="51"/>
      <c r="F555" s="51"/>
    </row>
    <row r="556" spans="1:6" ht="12" customHeight="1">
      <c r="A556" s="57" t="s">
        <v>11757</v>
      </c>
      <c r="B556" s="58" t="s">
        <v>11708</v>
      </c>
      <c r="C556" s="62"/>
      <c r="D556" s="50"/>
      <c r="E556" s="51"/>
      <c r="F556" s="51"/>
    </row>
    <row r="557" spans="1:6" ht="12" customHeight="1">
      <c r="A557" s="57" t="s">
        <v>11808</v>
      </c>
      <c r="B557" s="58" t="s">
        <v>12982</v>
      </c>
      <c r="C557" s="62"/>
      <c r="D557" s="50"/>
      <c r="E557" s="51"/>
      <c r="F557" s="51"/>
    </row>
    <row r="558" spans="1:6" ht="12" customHeight="1">
      <c r="A558" s="57" t="s">
        <v>11786</v>
      </c>
      <c r="B558" s="58" t="s">
        <v>11884</v>
      </c>
      <c r="C558" s="62"/>
      <c r="D558" s="50"/>
      <c r="E558" s="51"/>
      <c r="F558" s="51"/>
    </row>
    <row r="559" spans="1:6" ht="12" customHeight="1">
      <c r="A559" s="57" t="s">
        <v>11790</v>
      </c>
      <c r="B559" s="58" t="s">
        <v>11713</v>
      </c>
      <c r="C559" s="62"/>
      <c r="D559" s="50"/>
      <c r="E559" s="51"/>
      <c r="F559" s="51"/>
    </row>
    <row r="560" spans="1:6" ht="12" customHeight="1">
      <c r="A560" s="57" t="s">
        <v>11771</v>
      </c>
      <c r="B560" s="58" t="s">
        <v>11714</v>
      </c>
      <c r="C560" s="62"/>
      <c r="D560" s="50"/>
      <c r="E560" s="51"/>
      <c r="F560" s="51"/>
    </row>
    <row r="561" spans="1:6" ht="12" customHeight="1">
      <c r="A561" s="57" t="s">
        <v>12983</v>
      </c>
      <c r="B561" s="58" t="s">
        <v>12984</v>
      </c>
      <c r="C561" s="62"/>
      <c r="D561" s="50"/>
      <c r="E561" s="51"/>
      <c r="F561" s="51"/>
    </row>
    <row r="562" spans="1:6" ht="12" customHeight="1">
      <c r="A562" s="57" t="s">
        <v>11760</v>
      </c>
      <c r="B562" s="58" t="s">
        <v>11716</v>
      </c>
      <c r="C562" s="62"/>
      <c r="D562" s="50"/>
      <c r="E562" s="51"/>
      <c r="F562" s="51"/>
    </row>
    <row r="563" spans="1:6" ht="12" customHeight="1">
      <c r="A563" s="57" t="s">
        <v>12985</v>
      </c>
      <c r="B563" s="58" t="s">
        <v>12986</v>
      </c>
      <c r="C563" s="62"/>
      <c r="D563" s="50"/>
      <c r="E563" s="51"/>
      <c r="F563" s="51"/>
    </row>
    <row r="564" spans="1:6" ht="12" customHeight="1">
      <c r="A564" s="57" t="s">
        <v>12987</v>
      </c>
      <c r="B564" s="58" t="s">
        <v>12988</v>
      </c>
      <c r="C564" s="62"/>
      <c r="D564" s="50"/>
      <c r="E564" s="51"/>
      <c r="F564" s="51"/>
    </row>
    <row r="565" spans="1:6" ht="12" customHeight="1">
      <c r="A565" s="57" t="s">
        <v>12989</v>
      </c>
      <c r="B565" s="58" t="s">
        <v>12990</v>
      </c>
      <c r="C565" s="62"/>
      <c r="D565" s="50"/>
      <c r="E565" s="51"/>
      <c r="F565" s="51"/>
    </row>
    <row r="566" spans="1:6" ht="12" customHeight="1">
      <c r="A566" s="57" t="s">
        <v>12991</v>
      </c>
      <c r="B566" s="58" t="s">
        <v>12992</v>
      </c>
      <c r="C566" s="62"/>
      <c r="D566" s="50"/>
      <c r="E566" s="51"/>
      <c r="F566" s="51"/>
    </row>
    <row r="567" spans="1:6" ht="12" customHeight="1">
      <c r="A567" s="57" t="s">
        <v>12993</v>
      </c>
      <c r="B567" s="58" t="s">
        <v>12994</v>
      </c>
      <c r="C567" s="62"/>
      <c r="D567" s="50"/>
      <c r="E567" s="51"/>
      <c r="F567" s="51"/>
    </row>
    <row r="568" spans="1:6" ht="12" customHeight="1">
      <c r="A568" s="57" t="s">
        <v>12995</v>
      </c>
      <c r="B568" s="58" t="s">
        <v>12996</v>
      </c>
      <c r="C568" s="62"/>
      <c r="D568" s="50"/>
      <c r="E568" s="51"/>
      <c r="F568" s="51"/>
    </row>
    <row r="569" spans="1:6" ht="12" customHeight="1">
      <c r="A569" s="57" t="s">
        <v>12997</v>
      </c>
      <c r="B569" s="58" t="s">
        <v>12998</v>
      </c>
      <c r="C569" s="62"/>
      <c r="D569" s="50"/>
      <c r="E569" s="51"/>
      <c r="F569" s="51"/>
    </row>
    <row r="570" spans="1:6" ht="12" customHeight="1">
      <c r="A570" s="57" t="s">
        <v>12999</v>
      </c>
      <c r="B570" s="58" t="s">
        <v>13000</v>
      </c>
      <c r="C570" s="62"/>
      <c r="D570" s="50"/>
      <c r="E570" s="51"/>
      <c r="F570" s="51"/>
    </row>
    <row r="571" spans="1:6" ht="12" customHeight="1">
      <c r="A571" s="57" t="s">
        <v>13001</v>
      </c>
      <c r="B571" s="58" t="s">
        <v>13002</v>
      </c>
      <c r="C571" s="62"/>
      <c r="D571" s="50"/>
      <c r="E571" s="51"/>
      <c r="F571" s="51"/>
    </row>
    <row r="572" spans="1:6" ht="12" customHeight="1">
      <c r="A572" s="57" t="s">
        <v>13003</v>
      </c>
      <c r="B572" s="58" t="s">
        <v>13004</v>
      </c>
      <c r="C572" s="62"/>
      <c r="D572" s="50"/>
      <c r="E572" s="51"/>
      <c r="F572" s="51"/>
    </row>
    <row r="573" spans="1:6" ht="12" customHeight="1">
      <c r="A573" s="57" t="s">
        <v>13005</v>
      </c>
      <c r="B573" s="58" t="s">
        <v>11712</v>
      </c>
      <c r="C573" s="62"/>
      <c r="D573" s="50"/>
      <c r="E573" s="51"/>
      <c r="F573" s="51"/>
    </row>
    <row r="574" spans="1:6" ht="12" customHeight="1">
      <c r="A574" s="57" t="s">
        <v>13006</v>
      </c>
      <c r="B574" s="58" t="s">
        <v>13007</v>
      </c>
      <c r="C574" s="62"/>
      <c r="D574" s="50"/>
      <c r="E574" s="51"/>
      <c r="F574" s="51"/>
    </row>
    <row r="575" spans="1:6" ht="12" customHeight="1">
      <c r="A575" s="57" t="s">
        <v>13008</v>
      </c>
      <c r="B575" s="58" t="s">
        <v>13009</v>
      </c>
      <c r="C575" s="62"/>
      <c r="D575" s="50"/>
      <c r="E575" s="51"/>
      <c r="F575" s="51"/>
    </row>
    <row r="576" spans="1:6" ht="12" customHeight="1">
      <c r="A576" s="57" t="s">
        <v>13010</v>
      </c>
      <c r="B576" s="58" t="s">
        <v>13011</v>
      </c>
      <c r="C576" s="62"/>
      <c r="D576" s="50"/>
      <c r="E576" s="51"/>
      <c r="F576" s="51"/>
    </row>
    <row r="577" spans="1:6" ht="12" customHeight="1">
      <c r="A577" s="57" t="s">
        <v>13012</v>
      </c>
      <c r="B577" s="58" t="s">
        <v>13013</v>
      </c>
      <c r="C577" s="62"/>
      <c r="D577" s="50"/>
      <c r="E577" s="51"/>
      <c r="F577" s="51"/>
    </row>
    <row r="578" spans="1:6" ht="12" customHeight="1">
      <c r="A578" s="57" t="s">
        <v>13014</v>
      </c>
      <c r="B578" s="58" t="s">
        <v>13015</v>
      </c>
      <c r="C578" s="62"/>
      <c r="D578" s="50"/>
      <c r="E578" s="51"/>
      <c r="F578" s="51"/>
    </row>
    <row r="579" spans="1:6" ht="12" customHeight="1">
      <c r="A579" s="57" t="s">
        <v>13016</v>
      </c>
      <c r="B579" s="58" t="s">
        <v>13017</v>
      </c>
      <c r="C579" s="62"/>
      <c r="D579" s="50"/>
      <c r="E579" s="51"/>
      <c r="F579" s="51"/>
    </row>
    <row r="580" spans="1:6" ht="12" customHeight="1">
      <c r="A580" s="57" t="s">
        <v>13018</v>
      </c>
      <c r="B580" s="58" t="s">
        <v>13019</v>
      </c>
      <c r="C580" s="62"/>
      <c r="D580" s="50"/>
      <c r="E580" s="51"/>
      <c r="F580" s="51"/>
    </row>
    <row r="581" spans="1:6" ht="12" customHeight="1">
      <c r="A581" s="57" t="s">
        <v>13020</v>
      </c>
      <c r="B581" s="58" t="s">
        <v>13021</v>
      </c>
      <c r="C581" s="62"/>
      <c r="D581" s="50"/>
      <c r="E581" s="51"/>
      <c r="F581" s="51"/>
    </row>
    <row r="582" spans="1:6" ht="12" customHeight="1">
      <c r="A582" s="57" t="s">
        <v>11755</v>
      </c>
      <c r="B582" s="58" t="s">
        <v>11701</v>
      </c>
      <c r="C582" s="62"/>
      <c r="D582" s="50"/>
      <c r="E582" s="51"/>
      <c r="F582" s="51"/>
    </row>
    <row r="583" spans="1:6" ht="12" customHeight="1">
      <c r="A583" s="57" t="s">
        <v>13022</v>
      </c>
      <c r="B583" s="58" t="s">
        <v>13023</v>
      </c>
      <c r="C583" s="62"/>
      <c r="D583" s="50"/>
      <c r="E583" s="51"/>
      <c r="F583" s="51"/>
    </row>
    <row r="584" spans="1:6" ht="12" customHeight="1">
      <c r="A584" s="57" t="s">
        <v>13024</v>
      </c>
      <c r="B584" s="58" t="s">
        <v>13025</v>
      </c>
      <c r="C584" s="62"/>
      <c r="D584" s="50"/>
      <c r="E584" s="51"/>
      <c r="F584" s="51"/>
    </row>
    <row r="585" spans="1:6" ht="12" customHeight="1">
      <c r="A585" s="57" t="s">
        <v>13026</v>
      </c>
      <c r="B585" s="58" t="s">
        <v>13027</v>
      </c>
      <c r="C585" s="62"/>
      <c r="D585" s="50"/>
      <c r="E585" s="51"/>
      <c r="F585" s="51"/>
    </row>
    <row r="586" spans="1:6" ht="12" customHeight="1">
      <c r="A586" s="57" t="s">
        <v>13028</v>
      </c>
      <c r="B586" s="58" t="s">
        <v>13029</v>
      </c>
      <c r="C586" s="62"/>
      <c r="D586" s="50"/>
      <c r="E586" s="51"/>
      <c r="F586" s="51"/>
    </row>
    <row r="587" spans="1:6" ht="12" customHeight="1">
      <c r="A587" s="57" t="s">
        <v>13030</v>
      </c>
      <c r="B587" s="58" t="s">
        <v>13031</v>
      </c>
      <c r="C587" s="62"/>
      <c r="D587" s="50"/>
      <c r="E587" s="51"/>
      <c r="F587" s="51"/>
    </row>
    <row r="588" spans="1:6" ht="12" customHeight="1">
      <c r="A588" s="57" t="s">
        <v>13032</v>
      </c>
      <c r="B588" s="58" t="s">
        <v>13033</v>
      </c>
      <c r="C588" s="62"/>
      <c r="D588" s="50"/>
      <c r="E588" s="51"/>
      <c r="F588" s="51"/>
    </row>
    <row r="589" spans="1:6" ht="12" customHeight="1">
      <c r="A589" s="57" t="s">
        <v>13034</v>
      </c>
      <c r="B589" s="58" t="s">
        <v>13035</v>
      </c>
      <c r="C589" s="62"/>
      <c r="D589" s="50"/>
      <c r="E589" s="51"/>
      <c r="F589" s="51"/>
    </row>
    <row r="590" spans="1:6" ht="12" customHeight="1">
      <c r="A590" s="57" t="s">
        <v>13036</v>
      </c>
      <c r="B590" s="58" t="s">
        <v>13037</v>
      </c>
      <c r="C590" s="62"/>
      <c r="D590" s="50"/>
      <c r="E590" s="51"/>
      <c r="F590" s="51"/>
    </row>
    <row r="591" spans="1:6" ht="12" customHeight="1">
      <c r="A591" s="57" t="s">
        <v>13038</v>
      </c>
      <c r="B591" s="58" t="s">
        <v>13039</v>
      </c>
      <c r="C591" s="62"/>
      <c r="D591" s="50"/>
      <c r="E591" s="51"/>
      <c r="F591" s="51"/>
    </row>
    <row r="592" spans="1:6" ht="12" customHeight="1">
      <c r="A592" s="57" t="s">
        <v>13040</v>
      </c>
      <c r="B592" s="58" t="s">
        <v>13041</v>
      </c>
      <c r="C592" s="62"/>
      <c r="D592" s="50"/>
      <c r="E592" s="51"/>
      <c r="F592" s="51"/>
    </row>
    <row r="593" spans="1:6" ht="12" customHeight="1">
      <c r="A593" s="57" t="s">
        <v>13042</v>
      </c>
      <c r="B593" s="58" t="s">
        <v>13043</v>
      </c>
      <c r="C593" s="62"/>
      <c r="D593" s="50"/>
      <c r="E593" s="51"/>
      <c r="F593" s="51"/>
    </row>
    <row r="594" spans="1:6" ht="12" customHeight="1">
      <c r="A594" s="57" t="s">
        <v>13044</v>
      </c>
      <c r="B594" s="58" t="s">
        <v>13045</v>
      </c>
      <c r="C594" s="62"/>
      <c r="D594" s="50"/>
      <c r="E594" s="51"/>
      <c r="F594" s="51"/>
    </row>
    <row r="595" spans="1:6" ht="12" customHeight="1">
      <c r="A595" s="57" t="s">
        <v>13046</v>
      </c>
      <c r="B595" s="58" t="s">
        <v>13047</v>
      </c>
      <c r="C595" s="62"/>
      <c r="D595" s="50"/>
      <c r="E595" s="51"/>
      <c r="F595" s="51"/>
    </row>
    <row r="596" spans="1:6" ht="12" customHeight="1">
      <c r="A596" s="57" t="s">
        <v>13048</v>
      </c>
      <c r="B596" s="58" t="s">
        <v>13049</v>
      </c>
      <c r="C596" s="62"/>
      <c r="D596" s="50"/>
      <c r="E596" s="51"/>
      <c r="F596" s="51"/>
    </row>
    <row r="597" spans="1:6" ht="12" customHeight="1">
      <c r="A597" s="57" t="s">
        <v>13050</v>
      </c>
      <c r="B597" s="58" t="s">
        <v>13051</v>
      </c>
      <c r="C597" s="62"/>
      <c r="D597" s="50"/>
      <c r="E597" s="51"/>
      <c r="F597" s="51"/>
    </row>
    <row r="598" spans="1:6" ht="12" customHeight="1">
      <c r="A598" s="57" t="s">
        <v>13052</v>
      </c>
      <c r="B598" s="58" t="s">
        <v>13053</v>
      </c>
      <c r="C598" s="62"/>
      <c r="D598" s="50"/>
      <c r="E598" s="51"/>
      <c r="F598" s="51"/>
    </row>
    <row r="599" spans="1:6" ht="12" customHeight="1">
      <c r="A599" s="57" t="s">
        <v>13054</v>
      </c>
      <c r="B599" s="58" t="s">
        <v>13055</v>
      </c>
      <c r="C599" s="62"/>
      <c r="D599" s="50"/>
      <c r="E599" s="51"/>
      <c r="F599" s="51"/>
    </row>
    <row r="600" spans="1:6" ht="12" customHeight="1">
      <c r="A600" s="57" t="s">
        <v>13056</v>
      </c>
      <c r="B600" s="58" t="s">
        <v>13057</v>
      </c>
      <c r="C600" s="62"/>
      <c r="D600" s="50"/>
      <c r="E600" s="51"/>
      <c r="F600" s="51"/>
    </row>
    <row r="601" spans="1:6" ht="12" customHeight="1">
      <c r="A601" s="57" t="s">
        <v>13058</v>
      </c>
      <c r="B601" s="58" t="s">
        <v>13059</v>
      </c>
      <c r="C601" s="62"/>
      <c r="D601" s="50"/>
      <c r="E601" s="51"/>
      <c r="F601" s="51"/>
    </row>
    <row r="602" spans="1:6" ht="12" customHeight="1">
      <c r="A602" s="57" t="s">
        <v>11812</v>
      </c>
      <c r="B602" s="58" t="s">
        <v>13060</v>
      </c>
      <c r="C602" s="62"/>
      <c r="D602" s="50"/>
      <c r="E602" s="51"/>
      <c r="F602" s="51"/>
    </row>
    <row r="603" spans="1:6" ht="12" customHeight="1">
      <c r="A603" s="57" t="s">
        <v>13061</v>
      </c>
      <c r="B603" s="58" t="s">
        <v>13062</v>
      </c>
      <c r="C603" s="62"/>
      <c r="D603" s="50"/>
      <c r="E603" s="51"/>
      <c r="F603" s="51"/>
    </row>
    <row r="604" spans="1:6" ht="12" customHeight="1">
      <c r="A604" s="57" t="s">
        <v>11764</v>
      </c>
      <c r="B604" s="58" t="s">
        <v>13063</v>
      </c>
      <c r="C604" s="62"/>
      <c r="D604" s="50"/>
      <c r="E604" s="51"/>
      <c r="F604" s="51"/>
    </row>
    <row r="605" spans="1:6" ht="12" customHeight="1">
      <c r="A605" s="57" t="s">
        <v>13064</v>
      </c>
      <c r="B605" s="58" t="s">
        <v>13065</v>
      </c>
      <c r="C605" s="62"/>
      <c r="D605" s="50"/>
      <c r="E605" s="51"/>
      <c r="F605" s="51"/>
    </row>
    <row r="606" spans="1:6" ht="12" customHeight="1">
      <c r="A606" s="57" t="s">
        <v>13066</v>
      </c>
      <c r="B606" s="58" t="s">
        <v>13067</v>
      </c>
      <c r="C606" s="62"/>
      <c r="D606" s="50"/>
      <c r="E606" s="51"/>
      <c r="F606" s="51"/>
    </row>
    <row r="607" spans="1:6" ht="12" customHeight="1">
      <c r="A607" s="57" t="s">
        <v>13068</v>
      </c>
      <c r="B607" s="58" t="s">
        <v>13069</v>
      </c>
      <c r="C607" s="62"/>
      <c r="D607" s="50"/>
      <c r="E607" s="51"/>
      <c r="F607" s="51"/>
    </row>
    <row r="608" spans="1:6" ht="12" customHeight="1">
      <c r="A608" s="57" t="s">
        <v>13070</v>
      </c>
      <c r="B608" s="58" t="s">
        <v>13071</v>
      </c>
      <c r="C608" s="62"/>
      <c r="D608" s="50"/>
      <c r="E608" s="51"/>
      <c r="F608" s="51"/>
    </row>
    <row r="609" spans="1:6" ht="12" customHeight="1">
      <c r="A609" s="57" t="s">
        <v>13072</v>
      </c>
      <c r="B609" s="58" t="s">
        <v>13073</v>
      </c>
      <c r="C609" s="62"/>
      <c r="D609" s="50"/>
      <c r="E609" s="51"/>
      <c r="F609" s="51"/>
    </row>
    <row r="610" spans="1:6" ht="12" customHeight="1">
      <c r="A610" s="57" t="s">
        <v>13074</v>
      </c>
      <c r="B610" s="58" t="s">
        <v>13075</v>
      </c>
      <c r="C610" s="62"/>
      <c r="D610" s="50"/>
      <c r="E610" s="51"/>
      <c r="F610" s="51"/>
    </row>
    <row r="611" spans="1:6" ht="12" customHeight="1">
      <c r="A611" s="57" t="s">
        <v>13076</v>
      </c>
      <c r="B611" s="58" t="s">
        <v>13077</v>
      </c>
      <c r="C611" s="62"/>
      <c r="D611" s="50"/>
      <c r="E611" s="51"/>
      <c r="F611" s="51"/>
    </row>
    <row r="612" spans="1:6" ht="12" customHeight="1">
      <c r="A612" s="57" t="s">
        <v>13078</v>
      </c>
      <c r="B612" s="58" t="s">
        <v>13079</v>
      </c>
      <c r="C612" s="62"/>
      <c r="D612" s="50"/>
      <c r="E612" s="51"/>
      <c r="F612" s="51"/>
    </row>
    <row r="613" spans="1:6" ht="12" customHeight="1">
      <c r="A613" s="57" t="s">
        <v>13080</v>
      </c>
      <c r="B613" s="58" t="s">
        <v>13081</v>
      </c>
      <c r="C613" s="62"/>
      <c r="D613" s="50"/>
      <c r="E613" s="51"/>
      <c r="F613" s="51"/>
    </row>
    <row r="614" spans="1:6" ht="12" customHeight="1">
      <c r="A614" s="57" t="s">
        <v>11815</v>
      </c>
      <c r="B614" s="58" t="s">
        <v>13082</v>
      </c>
      <c r="C614" s="62"/>
      <c r="D614" s="50"/>
      <c r="E614" s="51"/>
      <c r="F614" s="51"/>
    </row>
    <row r="615" spans="1:6" ht="12" customHeight="1">
      <c r="A615" s="57" t="s">
        <v>13083</v>
      </c>
      <c r="B615" s="58" t="s">
        <v>13084</v>
      </c>
      <c r="C615" s="62"/>
      <c r="D615" s="50"/>
      <c r="E615" s="51"/>
      <c r="F615" s="51"/>
    </row>
    <row r="616" spans="1:6" ht="12" customHeight="1">
      <c r="A616" s="57" t="s">
        <v>13085</v>
      </c>
      <c r="B616" s="58" t="s">
        <v>13086</v>
      </c>
      <c r="C616" s="62"/>
      <c r="D616" s="50"/>
      <c r="E616" s="51"/>
      <c r="F616" s="51"/>
    </row>
    <row r="617" spans="1:6" ht="12" customHeight="1">
      <c r="A617" s="57" t="s">
        <v>11818</v>
      </c>
      <c r="B617" s="58" t="s">
        <v>13087</v>
      </c>
      <c r="C617" s="62"/>
      <c r="D617" s="50"/>
      <c r="E617" s="51"/>
      <c r="F617" s="51"/>
    </row>
    <row r="618" spans="1:6" ht="12" customHeight="1">
      <c r="A618" s="57" t="s">
        <v>13088</v>
      </c>
      <c r="B618" s="58" t="s">
        <v>13089</v>
      </c>
      <c r="C618" s="62"/>
      <c r="D618" s="50"/>
      <c r="E618" s="51"/>
      <c r="F618" s="51"/>
    </row>
    <row r="619" spans="1:6" ht="12" customHeight="1">
      <c r="A619" s="57" t="s">
        <v>13090</v>
      </c>
      <c r="B619" s="58" t="s">
        <v>13091</v>
      </c>
      <c r="C619" s="62"/>
      <c r="D619" s="50"/>
      <c r="E619" s="51"/>
      <c r="F619" s="51"/>
    </row>
    <row r="620" spans="1:6" ht="12" customHeight="1">
      <c r="A620" s="57" t="s">
        <v>13092</v>
      </c>
      <c r="B620" s="58" t="s">
        <v>13093</v>
      </c>
      <c r="C620" s="62"/>
      <c r="D620" s="50"/>
      <c r="E620" s="51"/>
      <c r="F620" s="51"/>
    </row>
    <row r="621" spans="1:6" ht="12" customHeight="1">
      <c r="A621" s="57" t="s">
        <v>13094</v>
      </c>
      <c r="B621" s="58" t="s">
        <v>13095</v>
      </c>
      <c r="C621" s="62"/>
      <c r="D621" s="50"/>
      <c r="E621" s="51"/>
      <c r="F621" s="51"/>
    </row>
    <row r="622" spans="1:6" ht="12" customHeight="1">
      <c r="A622" s="57" t="s">
        <v>13096</v>
      </c>
      <c r="B622" s="58" t="s">
        <v>13097</v>
      </c>
      <c r="C622" s="62"/>
      <c r="D622" s="50"/>
      <c r="E622" s="51"/>
      <c r="F622" s="51"/>
    </row>
    <row r="623" spans="1:6" ht="12" customHeight="1">
      <c r="A623" s="57" t="s">
        <v>13098</v>
      </c>
      <c r="B623" s="58" t="s">
        <v>13099</v>
      </c>
      <c r="C623" s="62"/>
      <c r="D623" s="50"/>
      <c r="E623" s="51"/>
      <c r="F623" s="51"/>
    </row>
    <row r="624" spans="1:6" ht="12" customHeight="1">
      <c r="A624" s="57" t="s">
        <v>13100</v>
      </c>
      <c r="B624" s="58" t="s">
        <v>13101</v>
      </c>
      <c r="C624" s="62"/>
      <c r="D624" s="50"/>
      <c r="E624" s="51"/>
      <c r="F624" s="51"/>
    </row>
    <row r="625" spans="1:6" ht="12" customHeight="1">
      <c r="A625" s="57" t="s">
        <v>13102</v>
      </c>
      <c r="B625" s="58" t="s">
        <v>13103</v>
      </c>
      <c r="C625" s="62"/>
      <c r="D625" s="50"/>
      <c r="E625" s="51"/>
      <c r="F625" s="51"/>
    </row>
    <row r="626" spans="1:6" ht="12" customHeight="1">
      <c r="A626" s="57" t="s">
        <v>13104</v>
      </c>
      <c r="B626" s="58" t="s">
        <v>13105</v>
      </c>
      <c r="C626" s="62"/>
      <c r="D626" s="50"/>
      <c r="E626" s="51"/>
      <c r="F626" s="51"/>
    </row>
    <row r="627" spans="1:6" ht="12" customHeight="1">
      <c r="A627" s="57" t="s">
        <v>13106</v>
      </c>
      <c r="B627" s="58" t="s">
        <v>13107</v>
      </c>
      <c r="C627" s="62"/>
      <c r="D627" s="50"/>
      <c r="E627" s="51"/>
      <c r="F627" s="51"/>
    </row>
    <row r="628" spans="1:6" ht="12" customHeight="1">
      <c r="A628" s="57" t="s">
        <v>13108</v>
      </c>
      <c r="B628" s="58" t="s">
        <v>13109</v>
      </c>
      <c r="C628" s="62"/>
      <c r="D628" s="50"/>
      <c r="E628" s="51"/>
      <c r="F628" s="51"/>
    </row>
    <row r="629" spans="1:6" ht="12" customHeight="1">
      <c r="A629" s="57" t="s">
        <v>13110</v>
      </c>
      <c r="B629" s="58" t="s">
        <v>13111</v>
      </c>
      <c r="C629" s="62"/>
      <c r="D629" s="50"/>
      <c r="E629" s="51"/>
      <c r="F629" s="51"/>
    </row>
    <row r="630" spans="1:6" ht="12" customHeight="1">
      <c r="A630" s="57" t="s">
        <v>13112</v>
      </c>
      <c r="B630" s="58" t="s">
        <v>13113</v>
      </c>
      <c r="C630" s="62"/>
      <c r="D630" s="50"/>
      <c r="E630" s="51"/>
      <c r="F630" s="51"/>
    </row>
    <row r="631" spans="1:6" ht="12" customHeight="1">
      <c r="A631" s="57" t="s">
        <v>13114</v>
      </c>
      <c r="B631" s="58" t="s">
        <v>13115</v>
      </c>
      <c r="C631" s="62"/>
      <c r="D631" s="50"/>
      <c r="E631" s="51"/>
      <c r="F631" s="51"/>
    </row>
    <row r="632" spans="1:6" ht="12" customHeight="1">
      <c r="A632" s="57" t="s">
        <v>13116</v>
      </c>
      <c r="B632" s="58" t="s">
        <v>13117</v>
      </c>
      <c r="C632" s="62"/>
      <c r="D632" s="50"/>
      <c r="E632" s="51"/>
      <c r="F632" s="51"/>
    </row>
    <row r="633" spans="1:6" ht="12" customHeight="1">
      <c r="A633" s="57" t="s">
        <v>13118</v>
      </c>
      <c r="B633" s="58" t="s">
        <v>13119</v>
      </c>
      <c r="C633" s="62"/>
      <c r="D633" s="50"/>
      <c r="E633" s="51"/>
      <c r="F633" s="51"/>
    </row>
    <row r="634" spans="1:6" ht="12" customHeight="1">
      <c r="A634" s="57" t="s">
        <v>13120</v>
      </c>
      <c r="B634" s="58" t="s">
        <v>13121</v>
      </c>
      <c r="C634" s="62"/>
      <c r="D634" s="50"/>
      <c r="E634" s="51"/>
      <c r="F634" s="51"/>
    </row>
    <row r="635" spans="1:6" ht="12" customHeight="1">
      <c r="A635" s="57" t="s">
        <v>13122</v>
      </c>
      <c r="B635" s="58" t="s">
        <v>12064</v>
      </c>
      <c r="C635" s="62"/>
      <c r="D635" s="50"/>
      <c r="E635" s="51"/>
      <c r="F635" s="51"/>
    </row>
    <row r="636" spans="1:6" ht="12" customHeight="1">
      <c r="A636" s="57" t="s">
        <v>13123</v>
      </c>
      <c r="B636" s="58" t="s">
        <v>13124</v>
      </c>
      <c r="C636" s="62"/>
      <c r="D636" s="50"/>
      <c r="E636" s="51"/>
      <c r="F636" s="51"/>
    </row>
    <row r="637" spans="1:6" ht="12" customHeight="1">
      <c r="A637" s="57" t="s">
        <v>13125</v>
      </c>
      <c r="B637" s="58" t="s">
        <v>13126</v>
      </c>
      <c r="C637" s="62"/>
      <c r="D637" s="50"/>
      <c r="E637" s="51"/>
      <c r="F637" s="51"/>
    </row>
    <row r="638" spans="1:6" ht="12" customHeight="1">
      <c r="A638" s="57" t="s">
        <v>13127</v>
      </c>
      <c r="B638" s="58" t="s">
        <v>13128</v>
      </c>
      <c r="C638" s="62"/>
      <c r="D638" s="50"/>
      <c r="E638" s="51"/>
      <c r="F638" s="51"/>
    </row>
    <row r="639" spans="1:6" ht="12" customHeight="1">
      <c r="A639" s="57" t="s">
        <v>11746</v>
      </c>
      <c r="B639" s="58" t="s">
        <v>11698</v>
      </c>
      <c r="C639" s="62"/>
      <c r="D639" s="50"/>
      <c r="E639" s="51"/>
      <c r="F639" s="51"/>
    </row>
    <row r="640" spans="1:6" ht="12" customHeight="1">
      <c r="A640" s="57" t="s">
        <v>11799</v>
      </c>
      <c r="B640" s="58" t="s">
        <v>13129</v>
      </c>
      <c r="C640" s="62"/>
      <c r="D640" s="50"/>
      <c r="E640" s="51"/>
      <c r="F640" s="51"/>
    </row>
    <row r="641" spans="1:6" ht="12" customHeight="1">
      <c r="A641" s="57" t="s">
        <v>11775</v>
      </c>
      <c r="B641" s="58" t="s">
        <v>11720</v>
      </c>
      <c r="C641" s="62"/>
      <c r="D641" s="50"/>
      <c r="E641" s="51"/>
      <c r="F641" s="51"/>
    </row>
    <row r="642" spans="1:6" ht="12" customHeight="1">
      <c r="A642" s="57" t="s">
        <v>13130</v>
      </c>
      <c r="B642" s="58" t="s">
        <v>13131</v>
      </c>
      <c r="C642" s="62"/>
      <c r="D642" s="50"/>
      <c r="E642" s="51"/>
      <c r="F642" s="51"/>
    </row>
    <row r="643" spans="1:6" ht="12" customHeight="1">
      <c r="A643" s="57" t="s">
        <v>13132</v>
      </c>
      <c r="B643" s="58" t="s">
        <v>13133</v>
      </c>
      <c r="C643" s="62"/>
      <c r="D643" s="50"/>
      <c r="E643" s="51"/>
      <c r="F643" s="51"/>
    </row>
    <row r="644" spans="1:6" ht="12" customHeight="1">
      <c r="A644" s="57" t="s">
        <v>13134</v>
      </c>
      <c r="B644" s="58" t="s">
        <v>13135</v>
      </c>
      <c r="C644" s="62"/>
      <c r="D644" s="50"/>
      <c r="E644" s="51"/>
      <c r="F644" s="51"/>
    </row>
    <row r="645" spans="1:6" ht="12" customHeight="1">
      <c r="A645" s="57" t="s">
        <v>13136</v>
      </c>
      <c r="B645" s="58" t="s">
        <v>13137</v>
      </c>
      <c r="C645" s="62"/>
      <c r="D645" s="50"/>
      <c r="E645" s="51"/>
      <c r="F645" s="51"/>
    </row>
    <row r="646" spans="1:6" ht="12" customHeight="1">
      <c r="A646" s="57" t="s">
        <v>11781</v>
      </c>
      <c r="B646" s="58" t="s">
        <v>11782</v>
      </c>
      <c r="C646" s="62"/>
      <c r="D646" s="50"/>
      <c r="E646" s="51"/>
      <c r="F646" s="51"/>
    </row>
    <row r="647" spans="1:6" ht="12" customHeight="1">
      <c r="A647" s="57" t="s">
        <v>13138</v>
      </c>
      <c r="B647" s="58" t="s">
        <v>13139</v>
      </c>
      <c r="C647" s="62"/>
      <c r="D647" s="50"/>
      <c r="E647" s="51"/>
      <c r="F647" s="51"/>
    </row>
    <row r="648" spans="1:6" ht="12" customHeight="1">
      <c r="A648" s="57" t="s">
        <v>13140</v>
      </c>
      <c r="B648" s="58" t="s">
        <v>13141</v>
      </c>
      <c r="C648" s="62"/>
      <c r="D648" s="50"/>
      <c r="E648" s="51"/>
      <c r="F648" s="51"/>
    </row>
    <row r="649" spans="1:6" ht="12" customHeight="1">
      <c r="A649" s="57" t="s">
        <v>13142</v>
      </c>
      <c r="B649" s="58" t="s">
        <v>13143</v>
      </c>
      <c r="C649" s="62"/>
      <c r="D649" s="50"/>
      <c r="E649" s="51"/>
      <c r="F649" s="51"/>
    </row>
    <row r="650" spans="1:6" ht="12" customHeight="1">
      <c r="A650" s="57" t="s">
        <v>13144</v>
      </c>
      <c r="B650" s="58" t="s">
        <v>13145</v>
      </c>
      <c r="C650" s="62"/>
      <c r="D650" s="50"/>
      <c r="E650" s="51"/>
      <c r="F650" s="51"/>
    </row>
    <row r="651" spans="1:6" ht="12" customHeight="1">
      <c r="A651" s="57" t="s">
        <v>13146</v>
      </c>
      <c r="B651" s="58" t="s">
        <v>13147</v>
      </c>
      <c r="C651" s="62"/>
      <c r="D651" s="50"/>
      <c r="E651" s="51"/>
      <c r="F651" s="51"/>
    </row>
    <row r="652" spans="1:6" ht="12" customHeight="1">
      <c r="A652" s="57" t="s">
        <v>13148</v>
      </c>
      <c r="B652" s="58" t="s">
        <v>13149</v>
      </c>
      <c r="C652" s="62"/>
      <c r="D652" s="50"/>
      <c r="E652" s="51"/>
      <c r="F652" s="51"/>
    </row>
    <row r="653" spans="1:6" ht="12" customHeight="1">
      <c r="A653" s="57" t="s">
        <v>13150</v>
      </c>
      <c r="B653" s="58" t="s">
        <v>13151</v>
      </c>
      <c r="C653" s="62"/>
      <c r="D653" s="50"/>
      <c r="E653" s="51"/>
      <c r="F653" s="51"/>
    </row>
    <row r="654" spans="1:6" ht="12" customHeight="1">
      <c r="A654" s="57" t="s">
        <v>13152</v>
      </c>
      <c r="B654" s="58" t="s">
        <v>13153</v>
      </c>
      <c r="C654" s="62"/>
      <c r="D654" s="50"/>
      <c r="E654" s="51"/>
      <c r="F654" s="51"/>
    </row>
    <row r="655" spans="1:6" ht="12" customHeight="1">
      <c r="A655" s="57" t="s">
        <v>13154</v>
      </c>
      <c r="B655" s="58" t="s">
        <v>13155</v>
      </c>
      <c r="C655" s="62"/>
      <c r="D655" s="50"/>
      <c r="E655" s="51"/>
      <c r="F655" s="51"/>
    </row>
    <row r="656" spans="1:6" ht="12" customHeight="1">
      <c r="A656" s="57" t="s">
        <v>13156</v>
      </c>
      <c r="B656" s="58" t="s">
        <v>13157</v>
      </c>
      <c r="C656" s="62"/>
      <c r="D656" s="50"/>
      <c r="E656" s="51"/>
      <c r="F656" s="51"/>
    </row>
    <row r="657" spans="1:6" ht="12" customHeight="1">
      <c r="A657" s="57" t="s">
        <v>13158</v>
      </c>
      <c r="B657" s="58" t="s">
        <v>13159</v>
      </c>
      <c r="C657" s="62"/>
      <c r="D657" s="50"/>
      <c r="E657" s="51"/>
      <c r="F657" s="51"/>
    </row>
    <row r="658" spans="1:6" ht="12" customHeight="1">
      <c r="A658" s="57" t="s">
        <v>13160</v>
      </c>
      <c r="B658" s="58" t="s">
        <v>13161</v>
      </c>
      <c r="C658" s="62"/>
      <c r="D658" s="50"/>
      <c r="E658" s="51"/>
      <c r="F658" s="51"/>
    </row>
    <row r="659" spans="1:6" ht="12" customHeight="1">
      <c r="A659" s="57" t="s">
        <v>13162</v>
      </c>
      <c r="B659" s="58" t="s">
        <v>13163</v>
      </c>
      <c r="C659" s="62"/>
      <c r="D659" s="50"/>
      <c r="E659" s="51"/>
      <c r="F659" s="51"/>
    </row>
    <row r="660" spans="1:6" ht="12" customHeight="1">
      <c r="A660" s="57" t="s">
        <v>11834</v>
      </c>
      <c r="B660" s="58" t="s">
        <v>13164</v>
      </c>
      <c r="C660" s="62"/>
      <c r="D660" s="50"/>
      <c r="E660" s="51"/>
      <c r="F660" s="51"/>
    </row>
    <row r="661" spans="1:6" ht="12" customHeight="1">
      <c r="A661" s="57" t="s">
        <v>13165</v>
      </c>
      <c r="B661" s="58" t="s">
        <v>13166</v>
      </c>
      <c r="C661" s="62"/>
      <c r="D661" s="50"/>
      <c r="E661" s="51"/>
      <c r="F661" s="51"/>
    </row>
    <row r="662" spans="1:6" ht="12" customHeight="1">
      <c r="A662" s="57" t="s">
        <v>13167</v>
      </c>
      <c r="B662" s="58" t="s">
        <v>13168</v>
      </c>
      <c r="C662" s="62"/>
      <c r="D662" s="50"/>
      <c r="E662" s="51"/>
      <c r="F662" s="51"/>
    </row>
    <row r="663" spans="1:6" ht="12" customHeight="1">
      <c r="A663" s="57" t="s">
        <v>13169</v>
      </c>
      <c r="B663" s="58" t="s">
        <v>13170</v>
      </c>
      <c r="C663" s="62"/>
      <c r="D663" s="50"/>
      <c r="E663" s="51"/>
      <c r="F663" s="51"/>
    </row>
    <row r="664" spans="1:6" ht="12" customHeight="1">
      <c r="A664" s="57" t="s">
        <v>13171</v>
      </c>
      <c r="B664" s="58" t="s">
        <v>13172</v>
      </c>
      <c r="C664" s="62"/>
      <c r="D664" s="50"/>
      <c r="E664" s="51"/>
      <c r="F664" s="51"/>
    </row>
    <row r="665" spans="1:6" ht="12" customHeight="1">
      <c r="A665" s="57" t="s">
        <v>13173</v>
      </c>
      <c r="B665" s="58" t="s">
        <v>13174</v>
      </c>
      <c r="C665" s="62"/>
      <c r="D665" s="50"/>
      <c r="E665" s="51"/>
      <c r="F665" s="51"/>
    </row>
    <row r="666" spans="1:6" ht="12" customHeight="1">
      <c r="A666" s="57" t="s">
        <v>13175</v>
      </c>
      <c r="B666" s="58" t="s">
        <v>13176</v>
      </c>
      <c r="C666" s="62"/>
      <c r="D666" s="50"/>
      <c r="E666" s="51"/>
      <c r="F666" s="51"/>
    </row>
    <row r="667" spans="1:6" ht="12" customHeight="1">
      <c r="A667" s="57" t="s">
        <v>13177</v>
      </c>
      <c r="B667" s="58" t="s">
        <v>13178</v>
      </c>
      <c r="C667" s="62"/>
      <c r="D667" s="50"/>
      <c r="E667" s="51"/>
      <c r="F667" s="51"/>
    </row>
    <row r="668" spans="1:6" ht="12" customHeight="1">
      <c r="A668" s="57" t="s">
        <v>13179</v>
      </c>
      <c r="B668" s="58" t="s">
        <v>13180</v>
      </c>
      <c r="C668" s="62"/>
      <c r="D668" s="50"/>
      <c r="E668" s="51"/>
      <c r="F668" s="51"/>
    </row>
    <row r="669" spans="1:6" ht="12" customHeight="1">
      <c r="A669" s="57" t="s">
        <v>13181</v>
      </c>
      <c r="B669" s="58" t="s">
        <v>13182</v>
      </c>
      <c r="C669" s="62"/>
      <c r="D669" s="50"/>
      <c r="E669" s="51"/>
      <c r="F669" s="51"/>
    </row>
    <row r="670" spans="1:6" ht="12" customHeight="1">
      <c r="A670" s="57" t="s">
        <v>13183</v>
      </c>
      <c r="B670" s="58" t="s">
        <v>13184</v>
      </c>
      <c r="C670" s="62"/>
      <c r="D670" s="50"/>
      <c r="E670" s="51"/>
      <c r="F670" s="51"/>
    </row>
    <row r="671" spans="1:6" ht="12" customHeight="1">
      <c r="A671" s="57" t="s">
        <v>13185</v>
      </c>
      <c r="B671" s="58" t="s">
        <v>13186</v>
      </c>
      <c r="C671" s="62"/>
      <c r="D671" s="50"/>
      <c r="E671" s="51"/>
      <c r="F671" s="51"/>
    </row>
    <row r="672" spans="1:6" ht="12" customHeight="1">
      <c r="A672" s="57" t="s">
        <v>13187</v>
      </c>
      <c r="B672" s="58" t="s">
        <v>13188</v>
      </c>
      <c r="C672" s="62"/>
      <c r="D672" s="50"/>
      <c r="E672" s="51"/>
      <c r="F672" s="51"/>
    </row>
    <row r="673" spans="1:6" ht="12" customHeight="1">
      <c r="A673" s="57" t="s">
        <v>13189</v>
      </c>
      <c r="B673" s="58" t="s">
        <v>13190</v>
      </c>
      <c r="C673" s="62"/>
      <c r="D673" s="50"/>
      <c r="E673" s="51"/>
      <c r="F673" s="51"/>
    </row>
    <row r="674" spans="1:6" ht="12" customHeight="1">
      <c r="A674" s="57" t="s">
        <v>13191</v>
      </c>
      <c r="B674" s="58" t="s">
        <v>13192</v>
      </c>
      <c r="C674" s="62"/>
      <c r="D674" s="50"/>
      <c r="E674" s="51"/>
      <c r="F674" s="51"/>
    </row>
    <row r="675" spans="1:6" ht="12" customHeight="1">
      <c r="A675" s="57" t="s">
        <v>13193</v>
      </c>
      <c r="B675" s="58" t="s">
        <v>13194</v>
      </c>
      <c r="C675" s="62"/>
      <c r="D675" s="50"/>
      <c r="E675" s="51"/>
      <c r="F675" s="51"/>
    </row>
    <row r="676" spans="1:6" ht="12" customHeight="1">
      <c r="A676" s="57" t="s">
        <v>13195</v>
      </c>
      <c r="B676" s="58" t="s">
        <v>13196</v>
      </c>
      <c r="C676" s="62"/>
      <c r="D676" s="50"/>
      <c r="E676" s="51"/>
      <c r="F676" s="51"/>
    </row>
    <row r="677" spans="1:6" ht="12" customHeight="1">
      <c r="A677" s="57" t="s">
        <v>13197</v>
      </c>
      <c r="B677" s="58" t="s">
        <v>13198</v>
      </c>
      <c r="C677" s="62"/>
      <c r="D677" s="50"/>
      <c r="E677" s="51"/>
      <c r="F677" s="51"/>
    </row>
    <row r="678" spans="1:6" ht="12" customHeight="1">
      <c r="A678" s="57" t="s">
        <v>13199</v>
      </c>
      <c r="B678" s="58" t="s">
        <v>13200</v>
      </c>
      <c r="C678" s="62"/>
      <c r="D678" s="50"/>
      <c r="E678" s="51"/>
      <c r="F678" s="51"/>
    </row>
    <row r="679" spans="1:6" ht="12" customHeight="1">
      <c r="A679" s="57" t="s">
        <v>13201</v>
      </c>
      <c r="B679" s="58" t="s">
        <v>13202</v>
      </c>
      <c r="C679" s="62"/>
      <c r="D679" s="50"/>
      <c r="E679" s="51"/>
      <c r="F679" s="51"/>
    </row>
    <row r="680" spans="1:6" ht="12" customHeight="1">
      <c r="A680" s="57" t="s">
        <v>13203</v>
      </c>
      <c r="B680" s="58" t="s">
        <v>13204</v>
      </c>
      <c r="C680" s="62"/>
      <c r="D680" s="50"/>
      <c r="E680" s="51"/>
      <c r="F680" s="51"/>
    </row>
    <row r="681" spans="1:6" ht="12" customHeight="1">
      <c r="A681" s="57" t="s">
        <v>11807</v>
      </c>
      <c r="B681" s="58" t="s">
        <v>13205</v>
      </c>
      <c r="C681" s="62"/>
      <c r="D681" s="50"/>
      <c r="E681" s="51"/>
      <c r="F681" s="51"/>
    </row>
    <row r="682" spans="1:6" ht="12" customHeight="1">
      <c r="A682" s="57" t="s">
        <v>13206</v>
      </c>
      <c r="B682" s="58" t="s">
        <v>13207</v>
      </c>
      <c r="C682" s="62"/>
      <c r="D682" s="50"/>
      <c r="E682" s="51"/>
      <c r="F682" s="51"/>
    </row>
    <row r="683" spans="1:6" ht="12" customHeight="1">
      <c r="A683" s="57" t="s">
        <v>13208</v>
      </c>
      <c r="B683" s="58" t="s">
        <v>13209</v>
      </c>
      <c r="C683" s="62"/>
      <c r="D683" s="50"/>
      <c r="E683" s="51"/>
      <c r="F683" s="51"/>
    </row>
    <row r="684" spans="1:6" ht="12" customHeight="1">
      <c r="A684" s="57" t="s">
        <v>13210</v>
      </c>
      <c r="B684" s="58" t="s">
        <v>13211</v>
      </c>
      <c r="C684" s="62"/>
      <c r="D684" s="50"/>
      <c r="E684" s="51"/>
      <c r="F684" s="51"/>
    </row>
    <row r="685" spans="1:6" ht="12" customHeight="1">
      <c r="A685" s="57" t="s">
        <v>11774</v>
      </c>
      <c r="B685" s="58" t="s">
        <v>13212</v>
      </c>
      <c r="D685" s="50"/>
      <c r="E685" s="51"/>
      <c r="F685" s="51"/>
    </row>
    <row r="686" spans="1:6" ht="12" customHeight="1">
      <c r="A686" s="57" t="s">
        <v>13213</v>
      </c>
      <c r="B686" s="58" t="s">
        <v>13214</v>
      </c>
      <c r="D686" s="50"/>
      <c r="E686" s="51"/>
      <c r="F686" s="51"/>
    </row>
    <row r="687" spans="1:6" ht="12" customHeight="1">
      <c r="A687" s="57" t="s">
        <v>13215</v>
      </c>
      <c r="B687" s="58" t="s">
        <v>13216</v>
      </c>
      <c r="D687" s="50"/>
      <c r="E687" s="51"/>
      <c r="F687" s="51"/>
    </row>
    <row r="688" spans="1:6" ht="12" customHeight="1">
      <c r="A688" s="57" t="s">
        <v>13217</v>
      </c>
      <c r="B688" s="58" t="s">
        <v>13218</v>
      </c>
      <c r="D688" s="50"/>
      <c r="E688" s="51"/>
      <c r="F688" s="51"/>
    </row>
    <row r="689" spans="1:6" ht="12" customHeight="1">
      <c r="A689" s="57" t="s">
        <v>13219</v>
      </c>
      <c r="B689" s="58" t="s">
        <v>13220</v>
      </c>
      <c r="D689" s="50"/>
      <c r="E689" s="51"/>
      <c r="F689" s="51"/>
    </row>
    <row r="690" spans="1:6" ht="12" customHeight="1">
      <c r="A690" s="57" t="s">
        <v>13221</v>
      </c>
      <c r="B690" s="58" t="s">
        <v>13222</v>
      </c>
      <c r="D690" s="50"/>
      <c r="E690" s="51"/>
      <c r="F690" s="51"/>
    </row>
    <row r="691" spans="1:6" ht="12" customHeight="1">
      <c r="A691" s="57" t="s">
        <v>11741</v>
      </c>
      <c r="B691" s="58" t="s">
        <v>11700</v>
      </c>
      <c r="D691" s="50"/>
      <c r="E691" s="51"/>
      <c r="F691" s="51"/>
    </row>
    <row r="692" spans="1:6" ht="12" customHeight="1">
      <c r="A692" s="57" t="s">
        <v>13223</v>
      </c>
      <c r="B692" s="58" t="s">
        <v>13224</v>
      </c>
      <c r="D692" s="50"/>
      <c r="E692" s="51"/>
      <c r="F692" s="51"/>
    </row>
    <row r="693" spans="1:6" ht="12" customHeight="1">
      <c r="A693" s="57" t="s">
        <v>13225</v>
      </c>
      <c r="B693" s="58" t="s">
        <v>13226</v>
      </c>
      <c r="D693" s="50"/>
      <c r="E693" s="51"/>
      <c r="F693" s="51"/>
    </row>
    <row r="694" spans="1:6" ht="12" customHeight="1">
      <c r="A694" s="57" t="s">
        <v>13227</v>
      </c>
      <c r="B694" s="58" t="s">
        <v>13228</v>
      </c>
      <c r="D694" s="50"/>
      <c r="E694" s="51"/>
      <c r="F694" s="51"/>
    </row>
    <row r="695" spans="1:6" ht="12" customHeight="1">
      <c r="A695" s="57" t="s">
        <v>13229</v>
      </c>
      <c r="B695" s="58" t="s">
        <v>13230</v>
      </c>
      <c r="D695" s="50"/>
      <c r="E695" s="51"/>
      <c r="F695" s="51"/>
    </row>
    <row r="696" spans="1:6" ht="12" customHeight="1">
      <c r="A696" s="57" t="s">
        <v>13231</v>
      </c>
      <c r="B696" s="58" t="s">
        <v>13232</v>
      </c>
      <c r="D696" s="50"/>
      <c r="E696" s="51"/>
      <c r="F696" s="51"/>
    </row>
    <row r="697" spans="1:6" ht="12" customHeight="1">
      <c r="A697" s="57" t="s">
        <v>13233</v>
      </c>
      <c r="B697" s="58" t="s">
        <v>13234</v>
      </c>
      <c r="D697" s="50"/>
      <c r="E697" s="51"/>
      <c r="F697" s="51"/>
    </row>
    <row r="698" spans="1:6" ht="12" customHeight="1">
      <c r="A698" s="57" t="s">
        <v>11813</v>
      </c>
      <c r="B698" s="58" t="s">
        <v>13235</v>
      </c>
      <c r="D698" s="50"/>
      <c r="E698" s="51"/>
      <c r="F698" s="51"/>
    </row>
    <row r="699" spans="1:6" ht="12" customHeight="1">
      <c r="A699" s="57" t="s">
        <v>13236</v>
      </c>
      <c r="B699" s="58" t="s">
        <v>13237</v>
      </c>
      <c r="D699" s="50"/>
      <c r="E699" s="51"/>
      <c r="F699" s="51"/>
    </row>
    <row r="700" spans="1:6" ht="12" customHeight="1">
      <c r="A700" s="57" t="s">
        <v>11796</v>
      </c>
      <c r="B700" s="58" t="s">
        <v>13238</v>
      </c>
      <c r="D700" s="50"/>
      <c r="E700" s="51"/>
      <c r="F700" s="51"/>
    </row>
    <row r="701" spans="1:6" ht="12" customHeight="1">
      <c r="A701" s="57" t="s">
        <v>11770</v>
      </c>
      <c r="B701" s="58" t="s">
        <v>11702</v>
      </c>
      <c r="D701" s="50"/>
      <c r="E701" s="51"/>
      <c r="F701" s="51"/>
    </row>
    <row r="702" spans="1:6" ht="12" customHeight="1">
      <c r="A702" s="57" t="s">
        <v>13239</v>
      </c>
      <c r="B702" s="58" t="s">
        <v>11703</v>
      </c>
      <c r="D702" s="50"/>
      <c r="E702" s="51"/>
      <c r="F702" s="51"/>
    </row>
    <row r="703" spans="1:6" ht="12" customHeight="1">
      <c r="A703" s="57" t="s">
        <v>13240</v>
      </c>
      <c r="B703" s="58" t="s">
        <v>13241</v>
      </c>
      <c r="D703" s="50"/>
      <c r="E703" s="51"/>
      <c r="F703" s="51"/>
    </row>
    <row r="704" spans="1:6" ht="12" customHeight="1">
      <c r="A704" s="57" t="s">
        <v>13242</v>
      </c>
      <c r="B704" s="58" t="s">
        <v>13243</v>
      </c>
      <c r="D704" s="50"/>
      <c r="E704" s="51"/>
      <c r="F704" s="51"/>
    </row>
    <row r="705" spans="1:6" ht="12" customHeight="1">
      <c r="A705" s="57" t="s">
        <v>13244</v>
      </c>
      <c r="B705" s="58" t="s">
        <v>13245</v>
      </c>
      <c r="D705" s="50"/>
      <c r="E705" s="51"/>
      <c r="F705" s="51"/>
    </row>
    <row r="706" spans="1:6" ht="12" customHeight="1">
      <c r="A706" s="57" t="s">
        <v>13246</v>
      </c>
      <c r="B706" s="58" t="s">
        <v>13247</v>
      </c>
      <c r="D706" s="50"/>
      <c r="E706" s="51"/>
      <c r="F706" s="51"/>
    </row>
    <row r="707" spans="1:6" ht="12" customHeight="1">
      <c r="A707" s="57" t="s">
        <v>11797</v>
      </c>
      <c r="B707" s="58" t="s">
        <v>13248</v>
      </c>
      <c r="D707" s="50"/>
      <c r="E707" s="51"/>
      <c r="F707" s="51"/>
    </row>
    <row r="708" spans="1:6" ht="12" customHeight="1">
      <c r="A708" s="57" t="s">
        <v>13249</v>
      </c>
      <c r="B708" s="58" t="s">
        <v>13250</v>
      </c>
      <c r="D708" s="50"/>
      <c r="E708" s="51"/>
      <c r="F708" s="51"/>
    </row>
    <row r="709" spans="1:6" ht="12" customHeight="1">
      <c r="A709" s="57" t="s">
        <v>13251</v>
      </c>
      <c r="B709" s="58" t="s">
        <v>13252</v>
      </c>
      <c r="D709" s="50"/>
      <c r="E709" s="51"/>
      <c r="F709" s="51"/>
    </row>
    <row r="710" spans="1:6" ht="12" customHeight="1">
      <c r="A710" s="57" t="s">
        <v>178</v>
      </c>
      <c r="B710" s="58" t="s">
        <v>179</v>
      </c>
      <c r="D710" s="50"/>
      <c r="E710" s="51"/>
      <c r="F710" s="51"/>
    </row>
    <row r="711" spans="1:6" ht="12" customHeight="1">
      <c r="A711" s="57" t="s">
        <v>13253</v>
      </c>
      <c r="B711" s="58" t="s">
        <v>13254</v>
      </c>
      <c r="D711" s="50"/>
      <c r="E711" s="51"/>
      <c r="F711" s="51"/>
    </row>
    <row r="712" spans="1:6" ht="12" customHeight="1">
      <c r="A712" s="57" t="s">
        <v>13255</v>
      </c>
      <c r="B712" s="58" t="s">
        <v>13256</v>
      </c>
      <c r="D712" s="50"/>
      <c r="E712" s="51"/>
      <c r="F712" s="51"/>
    </row>
    <row r="713" spans="1:6" ht="12" customHeight="1">
      <c r="A713" s="57" t="s">
        <v>13257</v>
      </c>
      <c r="B713" s="58" t="s">
        <v>13258</v>
      </c>
      <c r="D713" s="50"/>
      <c r="E713" s="51"/>
      <c r="F713" s="51"/>
    </row>
    <row r="714" spans="1:6" ht="12" customHeight="1">
      <c r="A714" s="57" t="s">
        <v>13259</v>
      </c>
      <c r="B714" s="58" t="s">
        <v>13260</v>
      </c>
      <c r="D714" s="50"/>
      <c r="E714" s="51"/>
      <c r="F714" s="51"/>
    </row>
    <row r="715" spans="1:6" ht="12" customHeight="1">
      <c r="A715" s="57" t="s">
        <v>13261</v>
      </c>
      <c r="B715" s="58" t="s">
        <v>13262</v>
      </c>
      <c r="D715" s="50"/>
      <c r="E715" s="51"/>
      <c r="F715" s="51"/>
    </row>
    <row r="716" spans="1:6" ht="12" customHeight="1">
      <c r="A716" s="57" t="s">
        <v>13263</v>
      </c>
      <c r="B716" s="58" t="s">
        <v>13264</v>
      </c>
      <c r="D716" s="50"/>
      <c r="E716" s="51"/>
      <c r="F716" s="51"/>
    </row>
    <row r="717" spans="1:6" ht="12" customHeight="1">
      <c r="A717" s="57" t="s">
        <v>13265</v>
      </c>
      <c r="B717" s="58" t="s">
        <v>13266</v>
      </c>
      <c r="D717" s="50"/>
      <c r="E717" s="51"/>
      <c r="F717" s="51"/>
    </row>
    <row r="718" spans="1:6" ht="12" customHeight="1">
      <c r="A718" s="57" t="s">
        <v>13267</v>
      </c>
      <c r="B718" s="58" t="s">
        <v>13268</v>
      </c>
      <c r="D718" s="50"/>
      <c r="E718" s="51"/>
      <c r="F718" s="51"/>
    </row>
    <row r="719" spans="1:6" ht="12" customHeight="1">
      <c r="A719" s="57" t="s">
        <v>13269</v>
      </c>
      <c r="B719" s="58" t="s">
        <v>13270</v>
      </c>
      <c r="D719" s="50"/>
      <c r="E719" s="51"/>
      <c r="F719" s="51"/>
    </row>
    <row r="720" spans="1:6" ht="12" customHeight="1">
      <c r="A720" s="57" t="s">
        <v>13271</v>
      </c>
      <c r="B720" s="58" t="s">
        <v>13272</v>
      </c>
      <c r="D720" s="50"/>
      <c r="E720" s="51"/>
      <c r="F720" s="51"/>
    </row>
    <row r="721" spans="1:6" ht="12" customHeight="1">
      <c r="A721" s="57" t="s">
        <v>13273</v>
      </c>
      <c r="B721" s="58" t="s">
        <v>13274</v>
      </c>
      <c r="D721" s="50"/>
      <c r="E721" s="51"/>
      <c r="F721" s="51"/>
    </row>
    <row r="722" spans="1:6" ht="12" customHeight="1">
      <c r="A722" s="57" t="s">
        <v>13275</v>
      </c>
      <c r="B722" s="58" t="s">
        <v>13276</v>
      </c>
      <c r="D722" s="50"/>
      <c r="E722" s="51"/>
      <c r="F722" s="51"/>
    </row>
    <row r="723" spans="1:6" ht="12" customHeight="1">
      <c r="A723" s="57" t="s">
        <v>13277</v>
      </c>
      <c r="B723" s="58" t="s">
        <v>13278</v>
      </c>
      <c r="D723" s="50"/>
      <c r="E723" s="51"/>
      <c r="F723" s="51"/>
    </row>
    <row r="724" spans="1:6" ht="12" customHeight="1">
      <c r="A724" s="57" t="s">
        <v>13279</v>
      </c>
      <c r="B724" s="58" t="s">
        <v>13280</v>
      </c>
      <c r="D724" s="50"/>
      <c r="E724" s="51"/>
      <c r="F724" s="51"/>
    </row>
    <row r="725" spans="1:6" ht="12" customHeight="1">
      <c r="A725" s="57" t="s">
        <v>13281</v>
      </c>
      <c r="B725" s="58" t="s">
        <v>13282</v>
      </c>
      <c r="D725" s="50"/>
      <c r="E725" s="51"/>
      <c r="F725" s="51"/>
    </row>
    <row r="726" spans="1:6" ht="12" customHeight="1">
      <c r="A726" s="57" t="s">
        <v>13283</v>
      </c>
      <c r="B726" s="58" t="s">
        <v>13284</v>
      </c>
      <c r="D726" s="50"/>
      <c r="E726" s="51"/>
      <c r="F726" s="51"/>
    </row>
    <row r="727" spans="1:6" ht="12" customHeight="1">
      <c r="A727" s="57" t="s">
        <v>13285</v>
      </c>
      <c r="B727" s="58" t="s">
        <v>13286</v>
      </c>
      <c r="D727" s="50"/>
      <c r="E727" s="51"/>
      <c r="F727" s="51"/>
    </row>
    <row r="728" spans="1:6" ht="12" customHeight="1">
      <c r="A728" s="57" t="s">
        <v>13287</v>
      </c>
      <c r="B728" s="58" t="s">
        <v>13288</v>
      </c>
      <c r="D728" s="50"/>
      <c r="E728" s="51"/>
      <c r="F728" s="51"/>
    </row>
    <row r="729" spans="1:6" ht="12" customHeight="1">
      <c r="A729" s="57" t="s">
        <v>13289</v>
      </c>
      <c r="B729" s="58" t="s">
        <v>13290</v>
      </c>
      <c r="D729" s="50"/>
      <c r="E729" s="51"/>
      <c r="F729" s="51"/>
    </row>
    <row r="730" spans="1:6" ht="12" customHeight="1">
      <c r="A730" s="57" t="s">
        <v>13291</v>
      </c>
      <c r="B730" s="58" t="s">
        <v>13292</v>
      </c>
      <c r="D730" s="50"/>
      <c r="E730" s="51"/>
      <c r="F730" s="51"/>
    </row>
    <row r="731" spans="1:6" ht="12" customHeight="1">
      <c r="A731" s="57" t="s">
        <v>13293</v>
      </c>
      <c r="B731" s="58" t="s">
        <v>13294</v>
      </c>
      <c r="D731" s="50"/>
      <c r="E731" s="51"/>
      <c r="F731" s="51"/>
    </row>
    <row r="732" spans="1:6" ht="12" customHeight="1">
      <c r="A732" s="57" t="s">
        <v>13295</v>
      </c>
      <c r="B732" s="58" t="s">
        <v>13296</v>
      </c>
      <c r="D732" s="50"/>
      <c r="E732" s="51"/>
      <c r="F732" s="51"/>
    </row>
    <row r="733" spans="1:6" ht="12" customHeight="1">
      <c r="A733" s="57" t="s">
        <v>13297</v>
      </c>
      <c r="B733" s="58" t="s">
        <v>13298</v>
      </c>
      <c r="D733" s="50"/>
      <c r="E733" s="51"/>
      <c r="F733" s="51"/>
    </row>
    <row r="734" spans="1:6" ht="12" customHeight="1">
      <c r="A734" s="57" t="s">
        <v>13299</v>
      </c>
      <c r="B734" s="58" t="s">
        <v>13300</v>
      </c>
      <c r="D734" s="50"/>
      <c r="E734" s="51"/>
      <c r="F734" s="51"/>
    </row>
    <row r="735" spans="1:6" ht="12" customHeight="1">
      <c r="A735" s="57" t="s">
        <v>13301</v>
      </c>
      <c r="B735" s="58" t="s">
        <v>13302</v>
      </c>
      <c r="D735" s="50"/>
      <c r="E735" s="51"/>
      <c r="F735" s="51"/>
    </row>
    <row r="736" spans="1:6" ht="12" customHeight="1">
      <c r="A736" s="57" t="s">
        <v>13303</v>
      </c>
      <c r="B736" s="58" t="s">
        <v>13304</v>
      </c>
      <c r="D736" s="50"/>
      <c r="E736" s="51"/>
      <c r="F736" s="51"/>
    </row>
    <row r="737" spans="1:6" ht="12" customHeight="1">
      <c r="A737" s="57" t="s">
        <v>13305</v>
      </c>
      <c r="B737" s="58" t="s">
        <v>13306</v>
      </c>
      <c r="D737" s="50"/>
      <c r="E737" s="51"/>
      <c r="F737" s="51"/>
    </row>
    <row r="738" spans="1:6" ht="12" customHeight="1">
      <c r="A738" s="57" t="s">
        <v>13307</v>
      </c>
      <c r="B738" s="58" t="s">
        <v>13308</v>
      </c>
      <c r="D738" s="50"/>
      <c r="E738" s="51"/>
      <c r="F738" s="51"/>
    </row>
    <row r="739" spans="1:6" ht="12" customHeight="1">
      <c r="A739" s="57" t="s">
        <v>13309</v>
      </c>
      <c r="B739" s="58" t="s">
        <v>13310</v>
      </c>
      <c r="D739" s="50"/>
      <c r="E739" s="51"/>
      <c r="F739" s="51"/>
    </row>
    <row r="740" spans="1:6" ht="12" customHeight="1">
      <c r="A740" s="57" t="s">
        <v>13311</v>
      </c>
      <c r="B740" s="58" t="s">
        <v>13312</v>
      </c>
      <c r="D740" s="50"/>
      <c r="E740" s="51"/>
      <c r="F740" s="51"/>
    </row>
    <row r="741" spans="1:6" ht="12" customHeight="1">
      <c r="A741" s="57" t="s">
        <v>13313</v>
      </c>
      <c r="B741" s="58" t="s">
        <v>13314</v>
      </c>
      <c r="D741" s="50"/>
      <c r="E741" s="51"/>
      <c r="F741" s="51"/>
    </row>
    <row r="742" spans="1:6" ht="12" customHeight="1">
      <c r="A742" s="57" t="s">
        <v>13315</v>
      </c>
      <c r="B742" s="58" t="s">
        <v>13316</v>
      </c>
      <c r="D742" s="50"/>
      <c r="E742" s="51"/>
      <c r="F742" s="51"/>
    </row>
    <row r="743" spans="1:6" ht="12" customHeight="1">
      <c r="A743" s="57" t="s">
        <v>13317</v>
      </c>
      <c r="B743" s="58" t="s">
        <v>13318</v>
      </c>
      <c r="D743" s="50"/>
      <c r="E743" s="51"/>
      <c r="F743" s="51"/>
    </row>
    <row r="744" spans="1:6" ht="12" customHeight="1">
      <c r="A744" s="57" t="s">
        <v>13319</v>
      </c>
      <c r="B744" s="58" t="s">
        <v>13320</v>
      </c>
      <c r="D744" s="50"/>
      <c r="E744" s="51"/>
      <c r="F744" s="51"/>
    </row>
    <row r="745" spans="1:6" ht="12" customHeight="1">
      <c r="A745" s="57" t="s">
        <v>13321</v>
      </c>
      <c r="B745" s="58" t="s">
        <v>13322</v>
      </c>
      <c r="D745" s="50"/>
      <c r="E745" s="51"/>
      <c r="F745" s="51"/>
    </row>
    <row r="746" spans="1:6" ht="12" customHeight="1">
      <c r="A746" s="57" t="s">
        <v>13323</v>
      </c>
      <c r="B746" s="58" t="s">
        <v>13324</v>
      </c>
      <c r="D746" s="50"/>
      <c r="E746" s="51"/>
      <c r="F746" s="51"/>
    </row>
    <row r="747" spans="1:6" ht="12" customHeight="1">
      <c r="A747" s="57" t="s">
        <v>13325</v>
      </c>
      <c r="B747" s="58" t="s">
        <v>13326</v>
      </c>
      <c r="D747" s="50"/>
      <c r="E747" s="51"/>
      <c r="F747" s="51"/>
    </row>
    <row r="748" spans="1:6" ht="12" customHeight="1">
      <c r="A748" s="57" t="s">
        <v>13327</v>
      </c>
      <c r="B748" s="58" t="s">
        <v>13328</v>
      </c>
      <c r="D748" s="50"/>
      <c r="E748" s="51"/>
      <c r="F748" s="51"/>
    </row>
    <row r="749" spans="1:6" ht="12" customHeight="1">
      <c r="A749" s="57" t="s">
        <v>13329</v>
      </c>
      <c r="B749" s="58" t="s">
        <v>13330</v>
      </c>
      <c r="D749" s="50"/>
      <c r="E749" s="51"/>
      <c r="F749" s="51"/>
    </row>
    <row r="750" spans="1:6" ht="12" customHeight="1">
      <c r="A750" s="57" t="s">
        <v>13331</v>
      </c>
      <c r="B750" s="58" t="s">
        <v>13332</v>
      </c>
      <c r="D750" s="50"/>
      <c r="E750" s="51"/>
      <c r="F750" s="51"/>
    </row>
    <row r="751" spans="1:6" ht="12" customHeight="1">
      <c r="A751" s="57" t="s">
        <v>13333</v>
      </c>
      <c r="B751" s="58" t="s">
        <v>13334</v>
      </c>
      <c r="D751" s="50"/>
      <c r="E751" s="51"/>
      <c r="F751" s="51"/>
    </row>
    <row r="752" spans="1:6" ht="12" customHeight="1">
      <c r="A752" s="57" t="s">
        <v>13335</v>
      </c>
      <c r="B752" s="58" t="s">
        <v>13336</v>
      </c>
      <c r="D752" s="50"/>
      <c r="E752" s="51"/>
      <c r="F752" s="51"/>
    </row>
    <row r="753" spans="1:6" ht="12" customHeight="1">
      <c r="A753" s="57" t="s">
        <v>13337</v>
      </c>
      <c r="B753" s="58" t="s">
        <v>13338</v>
      </c>
      <c r="D753" s="50"/>
      <c r="E753" s="51"/>
      <c r="F753" s="51"/>
    </row>
    <row r="754" spans="1:6" ht="12" customHeight="1">
      <c r="A754" s="57" t="s">
        <v>13339</v>
      </c>
      <c r="B754" s="58" t="s">
        <v>13340</v>
      </c>
      <c r="D754" s="50"/>
      <c r="E754" s="51"/>
      <c r="F754" s="51"/>
    </row>
    <row r="755" spans="1:6" ht="12" customHeight="1">
      <c r="A755" s="57" t="s">
        <v>13341</v>
      </c>
      <c r="B755" s="58" t="s">
        <v>13342</v>
      </c>
      <c r="D755" s="50"/>
      <c r="E755" s="51"/>
      <c r="F755" s="51"/>
    </row>
    <row r="756" spans="1:6" ht="12" customHeight="1">
      <c r="A756" s="57" t="s">
        <v>13343</v>
      </c>
      <c r="B756" s="58" t="s">
        <v>13344</v>
      </c>
      <c r="D756" s="50"/>
      <c r="E756" s="51"/>
      <c r="F756" s="51"/>
    </row>
    <row r="757" spans="1:6" ht="12" customHeight="1">
      <c r="A757" s="57" t="s">
        <v>13345</v>
      </c>
      <c r="B757" s="58" t="s">
        <v>13346</v>
      </c>
      <c r="D757" s="50"/>
      <c r="E757" s="51"/>
      <c r="F757" s="51"/>
    </row>
    <row r="758" spans="1:6" ht="12" customHeight="1">
      <c r="A758" s="57" t="s">
        <v>13347</v>
      </c>
      <c r="B758" s="58" t="s">
        <v>13348</v>
      </c>
      <c r="D758" s="50"/>
      <c r="E758" s="51"/>
      <c r="F758" s="51"/>
    </row>
    <row r="759" spans="1:6" ht="12" customHeight="1">
      <c r="A759" s="57" t="s">
        <v>13349</v>
      </c>
      <c r="B759" s="58" t="s">
        <v>13350</v>
      </c>
      <c r="D759" s="50"/>
      <c r="E759" s="51"/>
      <c r="F759" s="51"/>
    </row>
    <row r="760" spans="1:6" ht="12" customHeight="1">
      <c r="A760" s="57" t="s">
        <v>13351</v>
      </c>
      <c r="B760" s="58" t="s">
        <v>13352</v>
      </c>
      <c r="D760" s="50"/>
      <c r="E760" s="51"/>
      <c r="F760" s="51"/>
    </row>
    <row r="761" spans="1:6" ht="12" customHeight="1">
      <c r="A761" s="57" t="s">
        <v>13353</v>
      </c>
      <c r="B761" s="58" t="s">
        <v>13354</v>
      </c>
      <c r="D761" s="50"/>
      <c r="E761" s="51"/>
      <c r="F761" s="51"/>
    </row>
    <row r="762" spans="1:6" ht="12" customHeight="1">
      <c r="A762" s="57" t="s">
        <v>13355</v>
      </c>
      <c r="B762" s="58" t="s">
        <v>13356</v>
      </c>
      <c r="D762" s="50"/>
      <c r="E762" s="51"/>
      <c r="F762" s="51"/>
    </row>
    <row r="763" spans="1:6" ht="12" customHeight="1">
      <c r="A763" s="57" t="s">
        <v>13357</v>
      </c>
      <c r="B763" s="58" t="s">
        <v>13358</v>
      </c>
      <c r="D763" s="50"/>
      <c r="E763" s="51"/>
      <c r="F763" s="51"/>
    </row>
    <row r="764" spans="1:6" ht="12" customHeight="1">
      <c r="A764" s="57" t="s">
        <v>13359</v>
      </c>
      <c r="B764" s="58" t="s">
        <v>13354</v>
      </c>
      <c r="D764" s="50"/>
      <c r="E764" s="51"/>
      <c r="F764" s="51"/>
    </row>
    <row r="765" spans="1:6" ht="12" customHeight="1">
      <c r="A765" s="57" t="s">
        <v>13360</v>
      </c>
      <c r="B765" s="58" t="s">
        <v>13361</v>
      </c>
      <c r="D765" s="50"/>
      <c r="E765" s="51"/>
      <c r="F765" s="51"/>
    </row>
    <row r="766" spans="1:6" ht="12" customHeight="1">
      <c r="A766" s="57" t="s">
        <v>13362</v>
      </c>
      <c r="B766" s="58" t="s">
        <v>13363</v>
      </c>
      <c r="D766" s="50"/>
      <c r="E766" s="51"/>
      <c r="F766" s="51"/>
    </row>
    <row r="767" spans="1:6" ht="12" customHeight="1">
      <c r="A767" s="57" t="s">
        <v>13364</v>
      </c>
      <c r="B767" s="58" t="s">
        <v>13365</v>
      </c>
      <c r="D767" s="50"/>
      <c r="E767" s="51"/>
      <c r="F767" s="51"/>
    </row>
    <row r="768" spans="1:6" ht="12" customHeight="1">
      <c r="A768" s="57" t="s">
        <v>13366</v>
      </c>
      <c r="B768" s="58" t="s">
        <v>13367</v>
      </c>
      <c r="D768" s="50"/>
      <c r="E768" s="51"/>
      <c r="F768" s="51"/>
    </row>
    <row r="769" spans="1:6" ht="12" customHeight="1">
      <c r="A769" s="57" t="s">
        <v>13368</v>
      </c>
      <c r="B769" s="58" t="s">
        <v>13369</v>
      </c>
      <c r="D769" s="50"/>
      <c r="E769" s="51"/>
      <c r="F769" s="51"/>
    </row>
    <row r="770" spans="1:6" ht="12" customHeight="1">
      <c r="A770" s="57" t="s">
        <v>13370</v>
      </c>
      <c r="B770" s="58" t="s">
        <v>13371</v>
      </c>
      <c r="D770" s="50"/>
      <c r="E770" s="51"/>
      <c r="F770" s="51"/>
    </row>
    <row r="771" spans="1:6" ht="12" customHeight="1">
      <c r="A771" s="57" t="s">
        <v>13372</v>
      </c>
      <c r="B771" s="58" t="s">
        <v>13373</v>
      </c>
      <c r="D771" s="50"/>
      <c r="E771" s="51"/>
      <c r="F771" s="51"/>
    </row>
    <row r="772" spans="1:6" ht="12" customHeight="1">
      <c r="A772" s="57" t="s">
        <v>13374</v>
      </c>
      <c r="B772" s="58" t="s">
        <v>13375</v>
      </c>
      <c r="D772" s="50"/>
      <c r="E772" s="51"/>
      <c r="F772" s="51"/>
    </row>
    <row r="773" spans="1:6" ht="12" customHeight="1">
      <c r="A773" s="57" t="s">
        <v>13376</v>
      </c>
      <c r="B773" s="58" t="s">
        <v>13377</v>
      </c>
      <c r="D773" s="50"/>
      <c r="E773" s="51"/>
      <c r="F773" s="51"/>
    </row>
    <row r="774" spans="1:6" ht="12" customHeight="1">
      <c r="A774" s="57" t="s">
        <v>13378</v>
      </c>
      <c r="B774" s="58" t="s">
        <v>13379</v>
      </c>
      <c r="D774" s="50"/>
      <c r="E774" s="51"/>
      <c r="F774" s="51"/>
    </row>
    <row r="775" spans="1:6" ht="12" customHeight="1">
      <c r="A775" s="57" t="s">
        <v>13380</v>
      </c>
      <c r="B775" s="58" t="s">
        <v>13381</v>
      </c>
      <c r="D775" s="50"/>
      <c r="E775" s="51"/>
      <c r="F775" s="51"/>
    </row>
    <row r="776" spans="1:6" ht="12" customHeight="1">
      <c r="A776" s="57" t="s">
        <v>13382</v>
      </c>
      <c r="B776" s="58" t="s">
        <v>13383</v>
      </c>
      <c r="D776" s="50"/>
      <c r="E776" s="51"/>
      <c r="F776" s="51"/>
    </row>
    <row r="777" spans="1:6" ht="12" customHeight="1">
      <c r="A777" s="57" t="s">
        <v>13384</v>
      </c>
      <c r="B777" s="58" t="s">
        <v>13385</v>
      </c>
      <c r="D777" s="50"/>
      <c r="E777" s="51"/>
      <c r="F777" s="51"/>
    </row>
    <row r="778" spans="1:6" ht="12" customHeight="1">
      <c r="A778" s="57" t="s">
        <v>13386</v>
      </c>
      <c r="B778" s="58" t="s">
        <v>13387</v>
      </c>
      <c r="D778" s="50"/>
      <c r="E778" s="51"/>
      <c r="F778" s="51"/>
    </row>
    <row r="779" spans="1:6" ht="12" customHeight="1">
      <c r="A779" s="57" t="s">
        <v>13388</v>
      </c>
      <c r="B779" s="58" t="s">
        <v>13389</v>
      </c>
      <c r="D779" s="50"/>
      <c r="E779" s="51"/>
      <c r="F779" s="51"/>
    </row>
    <row r="780" spans="1:6" ht="12" customHeight="1">
      <c r="A780" s="57" t="s">
        <v>13390</v>
      </c>
      <c r="B780" s="58" t="s">
        <v>13391</v>
      </c>
      <c r="D780" s="50"/>
      <c r="E780" s="51"/>
      <c r="F780" s="51"/>
    </row>
    <row r="781" spans="1:6" ht="12" customHeight="1">
      <c r="A781" s="57" t="s">
        <v>13392</v>
      </c>
      <c r="B781" s="58" t="s">
        <v>13393</v>
      </c>
      <c r="D781" s="50"/>
      <c r="E781" s="51"/>
      <c r="F781" s="51"/>
    </row>
    <row r="782" spans="1:6" ht="12" customHeight="1">
      <c r="A782" s="57" t="s">
        <v>13394</v>
      </c>
      <c r="B782" s="58" t="s">
        <v>13395</v>
      </c>
      <c r="D782" s="50"/>
      <c r="E782" s="51"/>
      <c r="F782" s="51"/>
    </row>
    <row r="783" spans="1:6" ht="12" customHeight="1">
      <c r="A783" s="57" t="s">
        <v>13396</v>
      </c>
      <c r="B783" s="58" t="s">
        <v>13397</v>
      </c>
      <c r="D783" s="50"/>
      <c r="E783" s="51"/>
      <c r="F783" s="51"/>
    </row>
    <row r="784" spans="1:6" ht="12" customHeight="1">
      <c r="A784" s="57" t="s">
        <v>13398</v>
      </c>
      <c r="B784" s="58" t="s">
        <v>13399</v>
      </c>
      <c r="D784" s="50"/>
      <c r="E784" s="51"/>
      <c r="F784" s="51"/>
    </row>
    <row r="785" spans="1:6" ht="12" customHeight="1">
      <c r="A785" s="57" t="s">
        <v>13400</v>
      </c>
      <c r="B785" s="58" t="s">
        <v>13401</v>
      </c>
      <c r="D785" s="50"/>
      <c r="E785" s="51"/>
      <c r="F785" s="51"/>
    </row>
    <row r="786" spans="1:6" ht="12" customHeight="1">
      <c r="A786" s="57" t="s">
        <v>13402</v>
      </c>
      <c r="B786" s="58" t="s">
        <v>13403</v>
      </c>
      <c r="D786" s="50"/>
      <c r="E786" s="51"/>
      <c r="F786" s="51"/>
    </row>
    <row r="787" spans="1:6" ht="12" customHeight="1">
      <c r="A787" s="57" t="s">
        <v>13404</v>
      </c>
      <c r="B787" s="58" t="s">
        <v>13405</v>
      </c>
      <c r="D787" s="50"/>
      <c r="E787" s="51"/>
      <c r="F787" s="51"/>
    </row>
    <row r="788" spans="1:6" ht="12" customHeight="1">
      <c r="A788" s="57" t="s">
        <v>13406</v>
      </c>
      <c r="B788" s="58" t="s">
        <v>13407</v>
      </c>
      <c r="D788" s="50"/>
      <c r="E788" s="51"/>
      <c r="F788" s="51"/>
    </row>
    <row r="789" spans="1:6" ht="12" customHeight="1">
      <c r="A789" s="57" t="s">
        <v>13408</v>
      </c>
      <c r="B789" s="58" t="s">
        <v>13409</v>
      </c>
      <c r="D789" s="50"/>
      <c r="E789" s="51"/>
      <c r="F789" s="51"/>
    </row>
    <row r="790" spans="1:6" ht="12" customHeight="1">
      <c r="A790" s="57" t="s">
        <v>13410</v>
      </c>
      <c r="B790" s="58" t="s">
        <v>13411</v>
      </c>
      <c r="D790" s="50"/>
      <c r="E790" s="51"/>
      <c r="F790" s="51"/>
    </row>
    <row r="791" spans="1:6" ht="12" customHeight="1">
      <c r="A791" s="57" t="s">
        <v>13412</v>
      </c>
      <c r="B791" s="58" t="s">
        <v>13413</v>
      </c>
      <c r="D791" s="50"/>
      <c r="E791" s="51"/>
      <c r="F791" s="51"/>
    </row>
    <row r="792" spans="1:6" ht="12" customHeight="1">
      <c r="A792" s="57" t="s">
        <v>13414</v>
      </c>
      <c r="B792" s="58" t="s">
        <v>13415</v>
      </c>
      <c r="D792" s="50"/>
      <c r="E792" s="51"/>
      <c r="F792" s="51"/>
    </row>
    <row r="793" spans="1:6" ht="12" customHeight="1">
      <c r="A793" s="57" t="s">
        <v>13416</v>
      </c>
      <c r="B793" s="58" t="s">
        <v>13417</v>
      </c>
      <c r="D793" s="50"/>
      <c r="E793" s="51"/>
      <c r="F793" s="51"/>
    </row>
    <row r="794" spans="1:6" ht="12" customHeight="1">
      <c r="A794" s="57" t="s">
        <v>13418</v>
      </c>
      <c r="B794" s="58" t="s">
        <v>13419</v>
      </c>
      <c r="D794" s="50"/>
      <c r="E794" s="51"/>
      <c r="F794" s="51"/>
    </row>
    <row r="795" spans="1:6" ht="12" customHeight="1">
      <c r="A795" s="57" t="s">
        <v>13420</v>
      </c>
      <c r="B795" s="58" t="s">
        <v>13421</v>
      </c>
      <c r="D795" s="50"/>
      <c r="E795" s="51"/>
      <c r="F795" s="51"/>
    </row>
    <row r="796" spans="1:6" ht="12" customHeight="1">
      <c r="A796" s="57" t="s">
        <v>13422</v>
      </c>
      <c r="B796" s="58" t="s">
        <v>13423</v>
      </c>
      <c r="D796" s="50"/>
      <c r="E796" s="51"/>
      <c r="F796" s="51"/>
    </row>
    <row r="797" spans="1:6" ht="12" customHeight="1">
      <c r="A797" s="57" t="s">
        <v>13424</v>
      </c>
      <c r="B797" s="58" t="s">
        <v>13425</v>
      </c>
      <c r="D797" s="50"/>
      <c r="E797" s="51"/>
      <c r="F797" s="51"/>
    </row>
    <row r="798" spans="1:6" ht="12" customHeight="1">
      <c r="A798" s="57" t="s">
        <v>13426</v>
      </c>
      <c r="B798" s="58" t="s">
        <v>13427</v>
      </c>
      <c r="D798" s="50"/>
      <c r="E798" s="51"/>
      <c r="F798" s="51"/>
    </row>
    <row r="799" spans="1:6" ht="12" customHeight="1">
      <c r="A799" s="57" t="s">
        <v>13428</v>
      </c>
      <c r="B799" s="58" t="s">
        <v>13429</v>
      </c>
      <c r="D799" s="50"/>
      <c r="E799" s="51"/>
      <c r="F799" s="51"/>
    </row>
    <row r="800" spans="1:6" ht="12" customHeight="1">
      <c r="A800" s="57" t="s">
        <v>13430</v>
      </c>
      <c r="B800" s="58" t="s">
        <v>13340</v>
      </c>
      <c r="D800" s="50"/>
      <c r="E800" s="51"/>
      <c r="F800" s="51"/>
    </row>
    <row r="801" spans="1:6" ht="12" customHeight="1">
      <c r="A801" s="57" t="s">
        <v>13431</v>
      </c>
      <c r="B801" s="58" t="s">
        <v>13432</v>
      </c>
      <c r="D801" s="50"/>
      <c r="E801" s="51"/>
      <c r="F801" s="51"/>
    </row>
    <row r="802" spans="1:6" ht="12" customHeight="1">
      <c r="A802" s="57" t="s">
        <v>13433</v>
      </c>
      <c r="B802" s="58" t="s">
        <v>13434</v>
      </c>
      <c r="D802" s="50"/>
      <c r="E802" s="51"/>
      <c r="F802" s="51"/>
    </row>
    <row r="803" spans="1:6" ht="12" customHeight="1">
      <c r="A803" s="57" t="s">
        <v>13435</v>
      </c>
      <c r="B803" s="58" t="s">
        <v>13436</v>
      </c>
      <c r="D803" s="50"/>
      <c r="E803" s="51"/>
      <c r="F803" s="51"/>
    </row>
    <row r="804" spans="1:6" ht="12" customHeight="1">
      <c r="A804" s="57" t="s">
        <v>13437</v>
      </c>
      <c r="B804" s="58" t="s">
        <v>13438</v>
      </c>
      <c r="D804" s="50"/>
      <c r="E804" s="51"/>
      <c r="F804" s="51"/>
    </row>
    <row r="805" spans="1:6" ht="12" customHeight="1">
      <c r="A805" s="57" t="s">
        <v>13439</v>
      </c>
      <c r="B805" s="58" t="s">
        <v>13440</v>
      </c>
      <c r="D805" s="50"/>
      <c r="E805" s="51"/>
      <c r="F805" s="51"/>
    </row>
    <row r="806" spans="1:6" ht="12" customHeight="1">
      <c r="A806" s="57" t="s">
        <v>13441</v>
      </c>
      <c r="B806" s="58" t="s">
        <v>13442</v>
      </c>
      <c r="D806" s="50"/>
      <c r="E806" s="51"/>
      <c r="F806" s="51"/>
    </row>
    <row r="807" spans="1:6" ht="12" customHeight="1">
      <c r="A807" s="57" t="s">
        <v>13443</v>
      </c>
      <c r="B807" s="58" t="s">
        <v>13444</v>
      </c>
      <c r="D807" s="50"/>
      <c r="E807" s="51"/>
      <c r="F807" s="51"/>
    </row>
    <row r="808" spans="1:6" ht="12" customHeight="1">
      <c r="A808" s="57" t="s">
        <v>13445</v>
      </c>
      <c r="B808" s="58" t="s">
        <v>13446</v>
      </c>
      <c r="D808" s="50"/>
      <c r="E808" s="51"/>
      <c r="F808" s="51"/>
    </row>
    <row r="809" spans="1:6" ht="12" customHeight="1">
      <c r="A809" s="57" t="s">
        <v>13447</v>
      </c>
      <c r="B809" s="58" t="s">
        <v>13448</v>
      </c>
      <c r="D809" s="50"/>
      <c r="E809" s="51"/>
      <c r="F809" s="51"/>
    </row>
    <row r="810" spans="1:6" ht="12" customHeight="1">
      <c r="A810" s="57" t="s">
        <v>13449</v>
      </c>
      <c r="B810" s="58" t="s">
        <v>13450</v>
      </c>
      <c r="D810" s="50"/>
      <c r="E810" s="51"/>
      <c r="F810" s="51"/>
    </row>
    <row r="811" spans="1:6" ht="12" customHeight="1">
      <c r="A811" s="57" t="s">
        <v>13451</v>
      </c>
      <c r="B811" s="58" t="s">
        <v>13452</v>
      </c>
      <c r="D811" s="50"/>
      <c r="E811" s="51"/>
      <c r="F811" s="51"/>
    </row>
    <row r="812" spans="1:6" ht="12" customHeight="1">
      <c r="A812" s="57" t="s">
        <v>13453</v>
      </c>
      <c r="B812" s="58" t="s">
        <v>13454</v>
      </c>
      <c r="D812" s="50"/>
      <c r="E812" s="51"/>
      <c r="F812" s="51"/>
    </row>
    <row r="813" spans="1:6" ht="12" customHeight="1">
      <c r="A813" s="57" t="s">
        <v>13455</v>
      </c>
      <c r="B813" s="58" t="s">
        <v>13456</v>
      </c>
      <c r="D813" s="50"/>
      <c r="E813" s="51"/>
      <c r="F813" s="51"/>
    </row>
    <row r="814" spans="1:6" ht="12" customHeight="1">
      <c r="A814" s="57" t="s">
        <v>13457</v>
      </c>
      <c r="B814" s="58" t="s">
        <v>13458</v>
      </c>
      <c r="D814" s="50"/>
      <c r="E814" s="51"/>
      <c r="F814" s="51"/>
    </row>
    <row r="815" spans="1:6" ht="12" customHeight="1">
      <c r="A815" s="57" t="s">
        <v>13459</v>
      </c>
      <c r="B815" s="58" t="s">
        <v>13460</v>
      </c>
      <c r="D815" s="50"/>
      <c r="E815" s="51"/>
      <c r="F815" s="51"/>
    </row>
    <row r="816" spans="1:6" ht="12" customHeight="1">
      <c r="A816" s="57" t="s">
        <v>13461</v>
      </c>
      <c r="B816" s="58" t="s">
        <v>13462</v>
      </c>
      <c r="D816" s="50"/>
      <c r="E816" s="51"/>
      <c r="F816" s="51"/>
    </row>
    <row r="817" spans="1:6" ht="12" customHeight="1">
      <c r="A817" s="57" t="s">
        <v>13463</v>
      </c>
      <c r="B817" s="58" t="s">
        <v>13464</v>
      </c>
      <c r="D817" s="50"/>
      <c r="E817" s="51"/>
      <c r="F817" s="51"/>
    </row>
    <row r="818" spans="1:6" ht="12" customHeight="1">
      <c r="A818" s="57" t="s">
        <v>13465</v>
      </c>
      <c r="B818" s="58" t="s">
        <v>13466</v>
      </c>
      <c r="D818" s="50"/>
      <c r="E818" s="51"/>
      <c r="F818" s="51"/>
    </row>
    <row r="819" spans="1:6" ht="12" customHeight="1">
      <c r="A819" s="57" t="s">
        <v>13467</v>
      </c>
      <c r="B819" s="58" t="s">
        <v>13468</v>
      </c>
      <c r="D819" s="50"/>
      <c r="E819" s="51"/>
      <c r="F819" s="51"/>
    </row>
    <row r="820" spans="1:6" ht="12" customHeight="1">
      <c r="A820" s="57" t="s">
        <v>13469</v>
      </c>
      <c r="B820" s="58" t="s">
        <v>13470</v>
      </c>
      <c r="D820" s="50"/>
      <c r="E820" s="51"/>
      <c r="F820" s="51"/>
    </row>
    <row r="821" spans="1:6" ht="12" customHeight="1">
      <c r="A821" s="57" t="s">
        <v>13471</v>
      </c>
      <c r="B821" s="58" t="s">
        <v>13472</v>
      </c>
      <c r="D821" s="50"/>
      <c r="E821" s="51"/>
      <c r="F821" s="51"/>
    </row>
    <row r="822" spans="1:6" ht="12" customHeight="1">
      <c r="A822" s="57" t="s">
        <v>13473</v>
      </c>
      <c r="B822" s="58" t="s">
        <v>13474</v>
      </c>
      <c r="D822" s="50"/>
      <c r="E822" s="51"/>
      <c r="F822" s="51"/>
    </row>
    <row r="823" spans="1:6" ht="12" customHeight="1">
      <c r="A823" s="57" t="s">
        <v>13475</v>
      </c>
      <c r="B823" s="58" t="s">
        <v>12423</v>
      </c>
      <c r="D823" s="50"/>
      <c r="E823" s="51"/>
      <c r="F823" s="51"/>
    </row>
    <row r="824" spans="1:6" ht="12" customHeight="1">
      <c r="A824" s="57" t="s">
        <v>13476</v>
      </c>
      <c r="B824" s="58" t="s">
        <v>13477</v>
      </c>
      <c r="D824" s="50"/>
      <c r="E824" s="51"/>
      <c r="F824" s="51"/>
    </row>
    <row r="825" spans="1:6" ht="12" customHeight="1">
      <c r="A825" s="57" t="s">
        <v>13478</v>
      </c>
      <c r="B825" s="58" t="s">
        <v>13479</v>
      </c>
      <c r="D825" s="50"/>
      <c r="E825" s="51"/>
      <c r="F825" s="51"/>
    </row>
    <row r="826" spans="1:6" ht="12" customHeight="1">
      <c r="A826" s="57" t="s">
        <v>13480</v>
      </c>
      <c r="B826" s="58" t="s">
        <v>13481</v>
      </c>
      <c r="D826" s="50"/>
      <c r="E826" s="51"/>
      <c r="F826" s="51"/>
    </row>
    <row r="827" spans="1:6" ht="12" customHeight="1">
      <c r="A827" s="57" t="s">
        <v>13482</v>
      </c>
      <c r="B827" s="58" t="s">
        <v>13483</v>
      </c>
      <c r="D827" s="50"/>
      <c r="E827" s="51"/>
      <c r="F827" s="51"/>
    </row>
    <row r="828" spans="1:6" ht="12" customHeight="1">
      <c r="A828" s="57" t="s">
        <v>13484</v>
      </c>
      <c r="B828" s="58" t="s">
        <v>13207</v>
      </c>
      <c r="D828" s="50"/>
      <c r="E828" s="51"/>
      <c r="F828" s="51"/>
    </row>
    <row r="829" spans="1:6" ht="12" customHeight="1">
      <c r="A829" s="57" t="s">
        <v>13485</v>
      </c>
      <c r="B829" s="58" t="s">
        <v>13015</v>
      </c>
      <c r="D829" s="50"/>
      <c r="E829" s="51"/>
      <c r="F829" s="51"/>
    </row>
    <row r="830" spans="1:6" ht="12" customHeight="1">
      <c r="A830" s="57" t="s">
        <v>13486</v>
      </c>
      <c r="B830" s="58" t="s">
        <v>13487</v>
      </c>
      <c r="D830" s="50"/>
      <c r="E830" s="51"/>
      <c r="F830" s="51"/>
    </row>
    <row r="831" spans="1:6" ht="12" customHeight="1">
      <c r="A831" s="57" t="s">
        <v>13488</v>
      </c>
      <c r="B831" s="58" t="s">
        <v>13489</v>
      </c>
      <c r="D831" s="50"/>
      <c r="E831" s="51"/>
      <c r="F831" s="51"/>
    </row>
    <row r="832" spans="1:6" ht="12" customHeight="1">
      <c r="A832" s="57" t="s">
        <v>13490</v>
      </c>
      <c r="B832" s="58" t="s">
        <v>13491</v>
      </c>
      <c r="D832" s="50"/>
      <c r="E832" s="51"/>
      <c r="F832" s="51"/>
    </row>
    <row r="833" spans="1:6" ht="12" customHeight="1">
      <c r="A833" s="57" t="s">
        <v>13492</v>
      </c>
      <c r="B833" s="58" t="s">
        <v>13493</v>
      </c>
      <c r="D833" s="50"/>
      <c r="E833" s="51"/>
      <c r="F833" s="51"/>
    </row>
    <row r="834" spans="1:6" ht="12" customHeight="1">
      <c r="A834" s="57" t="s">
        <v>13494</v>
      </c>
      <c r="B834" s="58" t="s">
        <v>13495</v>
      </c>
      <c r="D834" s="50"/>
      <c r="E834" s="51"/>
      <c r="F834" s="51"/>
    </row>
    <row r="835" spans="1:6" ht="12" customHeight="1">
      <c r="A835" s="57" t="s">
        <v>13496</v>
      </c>
      <c r="B835" s="58" t="s">
        <v>13497</v>
      </c>
      <c r="D835" s="50"/>
      <c r="E835" s="51"/>
      <c r="F835" s="51"/>
    </row>
    <row r="836" spans="1:6" ht="12" customHeight="1">
      <c r="A836" s="57" t="s">
        <v>13498</v>
      </c>
      <c r="B836" s="58" t="s">
        <v>12616</v>
      </c>
      <c r="D836" s="50"/>
      <c r="E836" s="51"/>
      <c r="F836" s="51"/>
    </row>
    <row r="837" spans="1:6" ht="12" customHeight="1">
      <c r="A837" s="57" t="s">
        <v>13499</v>
      </c>
      <c r="B837" s="58" t="s">
        <v>13500</v>
      </c>
      <c r="D837" s="50"/>
      <c r="E837" s="51"/>
      <c r="F837" s="51"/>
    </row>
    <row r="838" spans="1:6" ht="12" customHeight="1">
      <c r="A838" s="57" t="s">
        <v>13501</v>
      </c>
      <c r="B838" s="58" t="s">
        <v>12632</v>
      </c>
      <c r="D838" s="50"/>
      <c r="E838" s="51"/>
      <c r="F838" s="51"/>
    </row>
    <row r="839" spans="1:6" ht="12" customHeight="1">
      <c r="A839" s="57" t="s">
        <v>13502</v>
      </c>
      <c r="B839" s="58" t="s">
        <v>13503</v>
      </c>
      <c r="D839" s="50"/>
      <c r="E839" s="51"/>
      <c r="F839" s="51"/>
    </row>
    <row r="840" spans="1:6" ht="12" customHeight="1">
      <c r="A840" s="57" t="s">
        <v>13504</v>
      </c>
      <c r="B840" s="58" t="s">
        <v>13505</v>
      </c>
      <c r="D840" s="50"/>
      <c r="E840" s="51"/>
      <c r="F840" s="51"/>
    </row>
    <row r="841" spans="1:6" ht="12" customHeight="1">
      <c r="A841" s="57" t="s">
        <v>13506</v>
      </c>
      <c r="B841" s="58" t="s">
        <v>13507</v>
      </c>
      <c r="D841" s="50"/>
      <c r="E841" s="51"/>
      <c r="F841" s="51"/>
    </row>
    <row r="842" spans="1:6" ht="12" customHeight="1">
      <c r="A842" s="57" t="s">
        <v>13508</v>
      </c>
      <c r="B842" s="58" t="s">
        <v>13509</v>
      </c>
      <c r="D842" s="50"/>
      <c r="E842" s="51"/>
      <c r="F842" s="51"/>
    </row>
    <row r="843" spans="1:6" ht="12" customHeight="1">
      <c r="A843" s="57" t="s">
        <v>13510</v>
      </c>
      <c r="B843" s="58" t="s">
        <v>13511</v>
      </c>
      <c r="D843" s="50"/>
      <c r="E843" s="51"/>
      <c r="F843" s="51"/>
    </row>
    <row r="844" spans="1:6" ht="12" customHeight="1">
      <c r="A844" s="57" t="s">
        <v>13512</v>
      </c>
      <c r="B844" s="58" t="s">
        <v>13513</v>
      </c>
      <c r="D844" s="50"/>
      <c r="E844" s="51"/>
      <c r="F844" s="51"/>
    </row>
    <row r="845" spans="1:6" ht="12" customHeight="1">
      <c r="A845" s="57" t="s">
        <v>13514</v>
      </c>
      <c r="B845" s="58" t="s">
        <v>13515</v>
      </c>
      <c r="D845" s="50"/>
      <c r="E845" s="51"/>
      <c r="F845" s="51"/>
    </row>
    <row r="846" spans="1:6" ht="12" customHeight="1">
      <c r="A846" s="57" t="s">
        <v>13516</v>
      </c>
      <c r="B846" s="58" t="s">
        <v>13517</v>
      </c>
      <c r="D846" s="50"/>
      <c r="E846" s="51"/>
      <c r="F846" s="51"/>
    </row>
    <row r="847" spans="1:6" ht="12" customHeight="1">
      <c r="A847" s="57" t="s">
        <v>13518</v>
      </c>
      <c r="B847" s="58" t="s">
        <v>13519</v>
      </c>
      <c r="D847" s="50"/>
      <c r="E847" s="51"/>
      <c r="F847" s="51"/>
    </row>
    <row r="848" spans="1:6" ht="12" customHeight="1">
      <c r="A848" s="57" t="s">
        <v>13520</v>
      </c>
      <c r="B848" s="58" t="s">
        <v>13521</v>
      </c>
      <c r="D848" s="50"/>
      <c r="E848" s="51"/>
      <c r="F848" s="51"/>
    </row>
    <row r="849" spans="1:6" ht="12" customHeight="1">
      <c r="A849" s="57" t="s">
        <v>13522</v>
      </c>
      <c r="B849" s="58" t="s">
        <v>13523</v>
      </c>
      <c r="D849" s="50"/>
      <c r="E849" s="51"/>
      <c r="F849" s="51"/>
    </row>
    <row r="850" spans="1:6" ht="12" customHeight="1">
      <c r="A850" s="57" t="s">
        <v>13524</v>
      </c>
      <c r="B850" s="58" t="s">
        <v>13525</v>
      </c>
      <c r="D850" s="50"/>
      <c r="E850" s="51"/>
      <c r="F850" s="51"/>
    </row>
    <row r="851" spans="1:6" ht="12" customHeight="1">
      <c r="A851" s="57" t="s">
        <v>13526</v>
      </c>
      <c r="B851" s="58" t="s">
        <v>13527</v>
      </c>
      <c r="D851" s="50"/>
      <c r="E851" s="51"/>
      <c r="F851" s="51"/>
    </row>
    <row r="852" spans="1:6" ht="12" customHeight="1">
      <c r="A852" s="57" t="s">
        <v>13528</v>
      </c>
      <c r="B852" s="58" t="s">
        <v>13529</v>
      </c>
      <c r="D852" s="50"/>
      <c r="E852" s="51"/>
      <c r="F852" s="51"/>
    </row>
    <row r="853" spans="1:6" ht="12" customHeight="1">
      <c r="A853" s="57" t="s">
        <v>13530</v>
      </c>
      <c r="B853" s="58" t="s">
        <v>13531</v>
      </c>
      <c r="D853" s="50"/>
      <c r="E853" s="51"/>
      <c r="F853" s="51"/>
    </row>
    <row r="854" spans="1:6" ht="12" customHeight="1">
      <c r="A854" s="57" t="s">
        <v>13532</v>
      </c>
      <c r="B854" s="58" t="s">
        <v>13533</v>
      </c>
      <c r="D854" s="50"/>
      <c r="E854" s="51"/>
      <c r="F854" s="51"/>
    </row>
    <row r="855" spans="1:6" ht="12" customHeight="1">
      <c r="A855" s="57" t="s">
        <v>13534</v>
      </c>
      <c r="B855" s="58" t="s">
        <v>13535</v>
      </c>
      <c r="D855" s="50"/>
      <c r="E855" s="51"/>
      <c r="F855" s="51"/>
    </row>
    <row r="856" spans="1:6" ht="12" customHeight="1">
      <c r="A856" s="57" t="s">
        <v>13536</v>
      </c>
      <c r="B856" s="58" t="s">
        <v>13537</v>
      </c>
      <c r="D856" s="50"/>
      <c r="E856" s="51"/>
      <c r="F856" s="51"/>
    </row>
    <row r="857" spans="1:6" ht="12" customHeight="1">
      <c r="A857" s="57" t="s">
        <v>13538</v>
      </c>
      <c r="B857" s="58" t="s">
        <v>13539</v>
      </c>
      <c r="D857" s="50"/>
      <c r="E857" s="51"/>
      <c r="F857" s="51"/>
    </row>
    <row r="858" spans="1:6" ht="12" customHeight="1">
      <c r="A858" s="57" t="s">
        <v>13540</v>
      </c>
      <c r="B858" s="58" t="s">
        <v>13541</v>
      </c>
      <c r="D858" s="50"/>
      <c r="E858" s="51"/>
      <c r="F858" s="51"/>
    </row>
    <row r="859" spans="1:6" ht="12" customHeight="1">
      <c r="A859" s="57" t="s">
        <v>13542</v>
      </c>
      <c r="B859" s="58" t="s">
        <v>13543</v>
      </c>
      <c r="D859" s="50"/>
      <c r="E859" s="51"/>
      <c r="F859" s="51"/>
    </row>
    <row r="860" spans="1:6" ht="12" customHeight="1">
      <c r="A860" s="57" t="s">
        <v>13544</v>
      </c>
      <c r="B860" s="58" t="s">
        <v>13545</v>
      </c>
      <c r="D860" s="50"/>
      <c r="E860" s="51"/>
      <c r="F860" s="51"/>
    </row>
    <row r="861" spans="1:6" ht="12" customHeight="1">
      <c r="A861" s="57" t="s">
        <v>13546</v>
      </c>
      <c r="B861" s="58" t="s">
        <v>13547</v>
      </c>
      <c r="D861" s="50"/>
      <c r="E861" s="51"/>
      <c r="F861" s="51"/>
    </row>
    <row r="862" spans="1:6" ht="12" customHeight="1">
      <c r="A862" s="57" t="s">
        <v>13548</v>
      </c>
      <c r="B862" s="58" t="s">
        <v>13549</v>
      </c>
      <c r="D862" s="50"/>
      <c r="E862" s="51"/>
      <c r="F862" s="51"/>
    </row>
    <row r="863" spans="1:6" ht="12" customHeight="1">
      <c r="A863" s="57" t="s">
        <v>13550</v>
      </c>
      <c r="B863" s="58" t="s">
        <v>13551</v>
      </c>
      <c r="D863" s="50"/>
      <c r="E863" s="51"/>
      <c r="F863" s="51"/>
    </row>
    <row r="864" spans="1:6" ht="12" customHeight="1">
      <c r="A864" s="57" t="s">
        <v>13552</v>
      </c>
      <c r="B864" s="58" t="s">
        <v>13553</v>
      </c>
      <c r="D864" s="50"/>
      <c r="E864" s="51"/>
      <c r="F864" s="51"/>
    </row>
    <row r="865" spans="1:6" ht="12" customHeight="1">
      <c r="A865" s="57" t="s">
        <v>13554</v>
      </c>
      <c r="B865" s="58" t="s">
        <v>13555</v>
      </c>
      <c r="D865" s="50"/>
      <c r="E865" s="51"/>
      <c r="F865" s="51"/>
    </row>
    <row r="866" spans="1:6" ht="12" customHeight="1">
      <c r="A866" s="57" t="s">
        <v>13556</v>
      </c>
      <c r="B866" s="58" t="s">
        <v>13557</v>
      </c>
      <c r="D866" s="50"/>
      <c r="E866" s="51"/>
      <c r="F866" s="51"/>
    </row>
    <row r="867" spans="1:6" ht="12" customHeight="1">
      <c r="A867" s="57" t="s">
        <v>13558</v>
      </c>
      <c r="B867" s="58" t="s">
        <v>13559</v>
      </c>
      <c r="D867" s="50"/>
      <c r="E867" s="51"/>
      <c r="F867" s="51"/>
    </row>
    <row r="868" spans="1:6" ht="12" customHeight="1">
      <c r="A868" s="57" t="s">
        <v>13560</v>
      </c>
      <c r="B868" s="58" t="s">
        <v>13561</v>
      </c>
      <c r="D868" s="50"/>
      <c r="E868" s="51"/>
      <c r="F868" s="51"/>
    </row>
    <row r="869" spans="1:6" ht="12" customHeight="1">
      <c r="A869" s="57" t="s">
        <v>13562</v>
      </c>
      <c r="B869" s="58" t="s">
        <v>13563</v>
      </c>
      <c r="D869" s="50"/>
      <c r="E869" s="51"/>
      <c r="F869" s="51"/>
    </row>
    <row r="870" spans="1:6" ht="12" customHeight="1">
      <c r="A870" s="57" t="s">
        <v>13564</v>
      </c>
      <c r="B870" s="58" t="s">
        <v>13565</v>
      </c>
      <c r="D870" s="50"/>
      <c r="E870" s="51"/>
      <c r="F870" s="51"/>
    </row>
    <row r="871" spans="1:6" ht="12" customHeight="1">
      <c r="A871" s="57" t="s">
        <v>13566</v>
      </c>
      <c r="B871" s="58" t="s">
        <v>13567</v>
      </c>
      <c r="D871" s="50"/>
      <c r="E871" s="51"/>
      <c r="F871" s="51"/>
    </row>
    <row r="872" spans="1:6" ht="12" customHeight="1">
      <c r="A872" s="57" t="s">
        <v>13568</v>
      </c>
      <c r="B872" s="58" t="s">
        <v>13569</v>
      </c>
      <c r="D872" s="50"/>
      <c r="E872" s="51"/>
      <c r="F872" s="51"/>
    </row>
    <row r="873" spans="1:6" ht="12" customHeight="1">
      <c r="A873" s="57" t="s">
        <v>13570</v>
      </c>
      <c r="B873" s="58" t="s">
        <v>13571</v>
      </c>
      <c r="D873" s="50"/>
      <c r="E873" s="51"/>
      <c r="F873" s="51"/>
    </row>
    <row r="874" spans="1:6" ht="12" customHeight="1">
      <c r="A874" s="57" t="s">
        <v>13572</v>
      </c>
      <c r="B874" s="58" t="s">
        <v>13573</v>
      </c>
      <c r="D874" s="50"/>
      <c r="E874" s="51"/>
      <c r="F874" s="51"/>
    </row>
    <row r="875" spans="1:6" ht="12" customHeight="1">
      <c r="A875" s="57" t="s">
        <v>13574</v>
      </c>
      <c r="B875" s="58" t="s">
        <v>13575</v>
      </c>
      <c r="D875" s="50"/>
      <c r="E875" s="51"/>
      <c r="F875" s="51"/>
    </row>
    <row r="876" spans="1:6" ht="12" customHeight="1">
      <c r="A876" s="57" t="s">
        <v>13576</v>
      </c>
      <c r="B876" s="58" t="s">
        <v>13577</v>
      </c>
      <c r="D876" s="50"/>
      <c r="E876" s="51"/>
      <c r="F876" s="51"/>
    </row>
    <row r="877" spans="1:6" ht="12" customHeight="1">
      <c r="A877" s="57" t="s">
        <v>13578</v>
      </c>
      <c r="B877" s="58" t="s">
        <v>13579</v>
      </c>
      <c r="D877" s="50"/>
      <c r="E877" s="51"/>
      <c r="F877" s="51"/>
    </row>
    <row r="878" spans="1:6" ht="12" customHeight="1">
      <c r="A878" s="57" t="s">
        <v>13580</v>
      </c>
      <c r="B878" s="58" t="s">
        <v>13581</v>
      </c>
      <c r="D878" s="50"/>
      <c r="E878" s="51"/>
      <c r="F878" s="51"/>
    </row>
    <row r="879" spans="1:6" ht="12" customHeight="1">
      <c r="A879" s="57" t="s">
        <v>13582</v>
      </c>
      <c r="B879" s="58" t="s">
        <v>13583</v>
      </c>
      <c r="D879" s="50"/>
      <c r="E879" s="51"/>
      <c r="F879" s="51"/>
    </row>
    <row r="880" spans="1:6" ht="12" customHeight="1">
      <c r="A880" s="57" t="s">
        <v>13584</v>
      </c>
      <c r="B880" s="58" t="s">
        <v>13585</v>
      </c>
      <c r="D880" s="50"/>
      <c r="E880" s="51"/>
      <c r="F880" s="51"/>
    </row>
    <row r="881" spans="1:6" ht="12" customHeight="1">
      <c r="A881" s="57" t="s">
        <v>13586</v>
      </c>
      <c r="B881" s="58" t="s">
        <v>13587</v>
      </c>
      <c r="D881" s="50"/>
      <c r="E881" s="51"/>
      <c r="F881" s="51"/>
    </row>
    <row r="882" spans="1:6" ht="12" customHeight="1">
      <c r="A882" s="57" t="s">
        <v>13588</v>
      </c>
      <c r="B882" s="58" t="s">
        <v>13589</v>
      </c>
      <c r="D882" s="50"/>
      <c r="E882" s="51"/>
      <c r="F882" s="51"/>
    </row>
    <row r="883" spans="1:6" ht="12" customHeight="1">
      <c r="A883" s="57" t="s">
        <v>13590</v>
      </c>
      <c r="B883" s="58" t="s">
        <v>13591</v>
      </c>
      <c r="D883" s="50"/>
      <c r="E883" s="51"/>
      <c r="F883" s="51"/>
    </row>
    <row r="884" spans="1:6" ht="12" customHeight="1">
      <c r="A884" s="57" t="s">
        <v>13592</v>
      </c>
      <c r="B884" s="58" t="s">
        <v>13593</v>
      </c>
      <c r="D884" s="50"/>
      <c r="E884" s="51"/>
      <c r="F884" s="51"/>
    </row>
    <row r="885" spans="1:6" ht="12" customHeight="1">
      <c r="A885" s="57" t="s">
        <v>13594</v>
      </c>
      <c r="B885" s="58" t="s">
        <v>13595</v>
      </c>
      <c r="D885" s="50"/>
      <c r="E885" s="51"/>
      <c r="F885" s="51"/>
    </row>
    <row r="886" spans="1:6" ht="12" customHeight="1">
      <c r="A886" s="57" t="s">
        <v>13596</v>
      </c>
      <c r="B886" s="58" t="s">
        <v>13597</v>
      </c>
      <c r="D886" s="50"/>
      <c r="E886" s="51"/>
      <c r="F886" s="51"/>
    </row>
    <row r="887" spans="1:6" ht="12" customHeight="1">
      <c r="A887" s="57" t="s">
        <v>13598</v>
      </c>
      <c r="B887" s="58" t="s">
        <v>13599</v>
      </c>
      <c r="D887" s="50"/>
      <c r="E887" s="51"/>
      <c r="F887" s="51"/>
    </row>
    <row r="888" spans="1:6" ht="12" customHeight="1">
      <c r="A888" s="57" t="s">
        <v>13600</v>
      </c>
      <c r="B888" s="58" t="s">
        <v>13601</v>
      </c>
      <c r="D888" s="50"/>
      <c r="E888" s="51"/>
      <c r="F888" s="51"/>
    </row>
    <row r="889" spans="1:6" ht="12" customHeight="1">
      <c r="A889" s="57" t="s">
        <v>13602</v>
      </c>
      <c r="B889" s="58" t="s">
        <v>13603</v>
      </c>
      <c r="D889" s="50"/>
      <c r="E889" s="51"/>
      <c r="F889" s="51"/>
    </row>
    <row r="890" spans="1:6" ht="12" customHeight="1">
      <c r="A890" s="57" t="s">
        <v>13604</v>
      </c>
      <c r="B890" s="58" t="s">
        <v>13605</v>
      </c>
      <c r="D890" s="50"/>
      <c r="E890" s="51"/>
      <c r="F890" s="51"/>
    </row>
    <row r="891" spans="1:6" ht="12" customHeight="1">
      <c r="A891" s="57" t="s">
        <v>13606</v>
      </c>
      <c r="B891" s="58" t="s">
        <v>13607</v>
      </c>
      <c r="D891" s="50"/>
      <c r="E891" s="51"/>
      <c r="F891" s="51"/>
    </row>
    <row r="892" spans="1:6" ht="12" customHeight="1">
      <c r="A892" s="57" t="s">
        <v>13608</v>
      </c>
      <c r="B892" s="58" t="s">
        <v>13609</v>
      </c>
      <c r="D892" s="50"/>
      <c r="E892" s="51"/>
      <c r="F892" s="51"/>
    </row>
    <row r="893" spans="1:6" ht="12" customHeight="1">
      <c r="A893" s="57" t="s">
        <v>13610</v>
      </c>
      <c r="B893" s="58" t="s">
        <v>13611</v>
      </c>
      <c r="D893" s="50"/>
      <c r="E893" s="51"/>
      <c r="F893" s="51"/>
    </row>
    <row r="894" spans="1:6" ht="12" customHeight="1">
      <c r="A894" s="57" t="s">
        <v>13612</v>
      </c>
      <c r="B894" s="58" t="s">
        <v>13613</v>
      </c>
      <c r="D894" s="50"/>
      <c r="E894" s="51"/>
      <c r="F894" s="51"/>
    </row>
    <row r="895" spans="1:6" ht="12" customHeight="1">
      <c r="A895" s="57" t="s">
        <v>13614</v>
      </c>
      <c r="B895" s="58" t="s">
        <v>13615</v>
      </c>
      <c r="D895" s="50"/>
      <c r="E895" s="51"/>
      <c r="F895" s="51"/>
    </row>
    <row r="896" spans="1:6" ht="12" customHeight="1">
      <c r="A896" s="57" t="s">
        <v>13616</v>
      </c>
      <c r="B896" s="58" t="s">
        <v>13617</v>
      </c>
      <c r="D896" s="50"/>
      <c r="E896" s="51"/>
      <c r="F896" s="51"/>
    </row>
    <row r="897" spans="1:6" ht="12" customHeight="1">
      <c r="A897" s="57" t="s">
        <v>13618</v>
      </c>
      <c r="B897" s="58" t="s">
        <v>13619</v>
      </c>
      <c r="C897" s="62"/>
      <c r="D897" s="50"/>
      <c r="E897" s="51"/>
      <c r="F897" s="51"/>
    </row>
    <row r="898" spans="1:6" ht="12" customHeight="1">
      <c r="A898" s="57" t="s">
        <v>13620</v>
      </c>
      <c r="B898" s="58" t="s">
        <v>13621</v>
      </c>
      <c r="C898" s="62"/>
      <c r="D898" s="50"/>
      <c r="E898" s="51"/>
      <c r="F898" s="51"/>
    </row>
    <row r="899" spans="1:6" ht="12" customHeight="1">
      <c r="A899" s="57" t="s">
        <v>13622</v>
      </c>
      <c r="B899" s="58" t="s">
        <v>13623</v>
      </c>
      <c r="C899" s="62"/>
      <c r="D899" s="50"/>
      <c r="E899" s="51"/>
      <c r="F899" s="51"/>
    </row>
    <row r="900" spans="1:6" ht="12" customHeight="1">
      <c r="A900" s="57" t="s">
        <v>13624</v>
      </c>
      <c r="B900" s="58" t="s">
        <v>13625</v>
      </c>
      <c r="C900" s="62"/>
      <c r="D900" s="50"/>
      <c r="E900" s="51"/>
      <c r="F900" s="51"/>
    </row>
    <row r="901" spans="1:6" ht="12" customHeight="1">
      <c r="A901" s="57" t="s">
        <v>13626</v>
      </c>
      <c r="B901" s="58" t="s">
        <v>13627</v>
      </c>
      <c r="C901" s="62"/>
      <c r="D901" s="50"/>
      <c r="E901" s="51"/>
      <c r="F901" s="51"/>
    </row>
    <row r="902" spans="1:6" ht="12" customHeight="1">
      <c r="A902" s="57" t="s">
        <v>13628</v>
      </c>
      <c r="B902" s="58" t="s">
        <v>13629</v>
      </c>
      <c r="C902" s="62"/>
      <c r="D902" s="50"/>
      <c r="E902" s="51"/>
      <c r="F902" s="51"/>
    </row>
    <row r="903" spans="1:6" ht="12" customHeight="1">
      <c r="A903" s="57" t="s">
        <v>13630</v>
      </c>
      <c r="B903" s="58" t="s">
        <v>13631</v>
      </c>
      <c r="C903" s="62"/>
      <c r="D903" s="50"/>
      <c r="E903" s="51"/>
      <c r="F903" s="51"/>
    </row>
    <row r="904" spans="1:6" ht="12" customHeight="1">
      <c r="A904" s="57" t="s">
        <v>13632</v>
      </c>
      <c r="B904" s="58" t="s">
        <v>13633</v>
      </c>
      <c r="C904" s="62"/>
      <c r="D904" s="50"/>
      <c r="E904" s="51"/>
      <c r="F904" s="51"/>
    </row>
    <row r="905" spans="1:6" ht="12" customHeight="1">
      <c r="A905" s="57" t="s">
        <v>13634</v>
      </c>
      <c r="B905" s="58" t="s">
        <v>13635</v>
      </c>
      <c r="C905" s="62"/>
      <c r="D905" s="50"/>
      <c r="E905" s="51"/>
      <c r="F905" s="51"/>
    </row>
    <row r="906" spans="1:6" ht="12" customHeight="1">
      <c r="A906" s="57" t="s">
        <v>13636</v>
      </c>
      <c r="B906" s="58" t="s">
        <v>13637</v>
      </c>
      <c r="C906" s="62"/>
      <c r="D906" s="50"/>
      <c r="E906" s="51"/>
      <c r="F906" s="51"/>
    </row>
    <row r="907" spans="1:6" ht="12" customHeight="1">
      <c r="A907" s="57" t="s">
        <v>13638</v>
      </c>
      <c r="B907" s="58" t="s">
        <v>13639</v>
      </c>
      <c r="C907" s="62"/>
      <c r="D907" s="50"/>
      <c r="E907" s="51"/>
      <c r="F907" s="51"/>
    </row>
    <row r="908" spans="1:6" ht="12" customHeight="1">
      <c r="A908" s="57" t="s">
        <v>13640</v>
      </c>
      <c r="B908" s="58" t="s">
        <v>13641</v>
      </c>
      <c r="C908" s="62"/>
      <c r="D908" s="50"/>
      <c r="E908" s="51"/>
      <c r="F908" s="51"/>
    </row>
    <row r="909" spans="1:6" ht="12" customHeight="1">
      <c r="A909" s="57" t="s">
        <v>13642</v>
      </c>
      <c r="B909" s="58" t="s">
        <v>13643</v>
      </c>
      <c r="C909" s="62"/>
      <c r="D909" s="50"/>
      <c r="E909" s="51"/>
      <c r="F909" s="51"/>
    </row>
    <row r="910" spans="1:6" ht="12" customHeight="1">
      <c r="A910" s="57" t="s">
        <v>13644</v>
      </c>
      <c r="B910" s="58" t="s">
        <v>13645</v>
      </c>
      <c r="C910" s="62"/>
      <c r="D910" s="50"/>
      <c r="E910" s="51"/>
      <c r="F910" s="51"/>
    </row>
    <row r="911" spans="1:6" ht="12" customHeight="1">
      <c r="A911" s="57" t="s">
        <v>13646</v>
      </c>
      <c r="B911" s="58" t="s">
        <v>13647</v>
      </c>
      <c r="C911" s="62"/>
      <c r="D911" s="50"/>
      <c r="E911" s="51"/>
      <c r="F911" s="51"/>
    </row>
    <row r="912" spans="1:6" ht="12" customHeight="1">
      <c r="A912" s="57" t="s">
        <v>13648</v>
      </c>
      <c r="B912" s="58" t="s">
        <v>13649</v>
      </c>
      <c r="C912" s="62"/>
      <c r="D912" s="50"/>
      <c r="E912" s="51"/>
      <c r="F912" s="51"/>
    </row>
    <row r="913" spans="1:6" ht="12" customHeight="1">
      <c r="A913" s="57" t="s">
        <v>13650</v>
      </c>
      <c r="B913" s="58" t="s">
        <v>13651</v>
      </c>
      <c r="C913" s="62"/>
      <c r="D913" s="50"/>
      <c r="E913" s="51"/>
      <c r="F913" s="51"/>
    </row>
    <row r="914" spans="1:6" ht="12" customHeight="1">
      <c r="A914" s="57" t="s">
        <v>13652</v>
      </c>
      <c r="B914" s="58" t="s">
        <v>13653</v>
      </c>
      <c r="C914" s="62"/>
      <c r="D914" s="50"/>
      <c r="E914" s="51"/>
      <c r="F914" s="51"/>
    </row>
    <row r="915" spans="1:6" ht="12" customHeight="1">
      <c r="A915" s="57" t="s">
        <v>13654</v>
      </c>
      <c r="B915" s="58" t="s">
        <v>13655</v>
      </c>
      <c r="C915" s="62"/>
      <c r="D915" s="50"/>
      <c r="E915" s="51"/>
      <c r="F915" s="51"/>
    </row>
    <row r="916" spans="1:6" ht="12" customHeight="1">
      <c r="A916" s="57" t="s">
        <v>13656</v>
      </c>
      <c r="B916" s="58" t="s">
        <v>13657</v>
      </c>
      <c r="C916" s="62"/>
      <c r="D916" s="50"/>
      <c r="E916" s="51"/>
      <c r="F916" s="51"/>
    </row>
    <row r="917" spans="1:6" ht="12" customHeight="1">
      <c r="A917" s="57" t="s">
        <v>13658</v>
      </c>
      <c r="B917" s="58" t="s">
        <v>13659</v>
      </c>
      <c r="C917" s="62"/>
      <c r="D917" s="50"/>
      <c r="E917" s="51"/>
      <c r="F917" s="51"/>
    </row>
    <row r="918" spans="1:6" ht="12" customHeight="1">
      <c r="A918" s="57" t="s">
        <v>13660</v>
      </c>
      <c r="B918" s="58" t="s">
        <v>13661</v>
      </c>
      <c r="C918" s="62"/>
      <c r="D918" s="50"/>
      <c r="E918" s="51"/>
      <c r="F918" s="51"/>
    </row>
    <row r="919" spans="1:6" ht="12" customHeight="1">
      <c r="A919" s="57" t="s">
        <v>13662</v>
      </c>
      <c r="B919" s="58" t="s">
        <v>13663</v>
      </c>
      <c r="C919" s="62"/>
      <c r="D919" s="50"/>
      <c r="E919" s="51"/>
      <c r="F919" s="51"/>
    </row>
    <row r="920" spans="1:6" ht="12" customHeight="1">
      <c r="A920" s="57" t="s">
        <v>13664</v>
      </c>
      <c r="B920" s="58" t="s">
        <v>13665</v>
      </c>
      <c r="C920" s="62"/>
      <c r="D920" s="50"/>
      <c r="E920" s="51"/>
      <c r="F920" s="51"/>
    </row>
    <row r="921" spans="1:6" ht="12" customHeight="1">
      <c r="A921" s="57" t="s">
        <v>13666</v>
      </c>
      <c r="B921" s="58" t="s">
        <v>13667</v>
      </c>
      <c r="C921" s="62"/>
      <c r="D921" s="50"/>
      <c r="E921" s="51"/>
      <c r="F921" s="51"/>
    </row>
    <row r="922" spans="1:6" ht="12" customHeight="1">
      <c r="A922" s="57" t="s">
        <v>13668</v>
      </c>
      <c r="B922" s="58" t="s">
        <v>13669</v>
      </c>
      <c r="C922" s="62"/>
      <c r="D922" s="50"/>
      <c r="E922" s="51"/>
      <c r="F922" s="51"/>
    </row>
    <row r="923" spans="1:6" ht="12" customHeight="1">
      <c r="A923" s="57" t="s">
        <v>13670</v>
      </c>
      <c r="B923" s="58" t="s">
        <v>13671</v>
      </c>
      <c r="C923" s="62"/>
      <c r="D923" s="50"/>
      <c r="E923" s="51"/>
      <c r="F923" s="51"/>
    </row>
    <row r="924" spans="1:6" ht="12" customHeight="1">
      <c r="A924" s="57" t="s">
        <v>13672</v>
      </c>
      <c r="B924" s="58" t="s">
        <v>13673</v>
      </c>
      <c r="C924" s="62"/>
      <c r="D924" s="50"/>
      <c r="E924" s="51"/>
      <c r="F924" s="51"/>
    </row>
    <row r="925" spans="1:6" ht="12" customHeight="1">
      <c r="A925" s="57" t="s">
        <v>13674</v>
      </c>
      <c r="B925" s="58" t="s">
        <v>13675</v>
      </c>
      <c r="C925" s="62"/>
      <c r="D925" s="50"/>
      <c r="E925" s="51"/>
      <c r="F925" s="51"/>
    </row>
    <row r="926" spans="1:6" ht="12" customHeight="1">
      <c r="A926" s="57" t="s">
        <v>13676</v>
      </c>
      <c r="B926" s="58" t="s">
        <v>13677</v>
      </c>
      <c r="C926" s="62"/>
      <c r="D926" s="50"/>
      <c r="E926" s="51"/>
      <c r="F926" s="51"/>
    </row>
    <row r="927" spans="1:6" ht="12" customHeight="1">
      <c r="A927" s="57" t="s">
        <v>13678</v>
      </c>
      <c r="B927" s="58" t="s">
        <v>13679</v>
      </c>
      <c r="C927" s="62"/>
      <c r="D927" s="50"/>
      <c r="E927" s="51"/>
      <c r="F927" s="51"/>
    </row>
    <row r="928" spans="1:6" ht="12" customHeight="1">
      <c r="A928" s="57" t="s">
        <v>13680</v>
      </c>
      <c r="B928" s="58" t="s">
        <v>13681</v>
      </c>
      <c r="C928" s="62"/>
      <c r="D928" s="50"/>
      <c r="E928" s="51"/>
      <c r="F928" s="51"/>
    </row>
    <row r="929" spans="1:6" ht="12" customHeight="1">
      <c r="A929" s="57" t="s">
        <v>13682</v>
      </c>
      <c r="B929" s="58" t="s">
        <v>13683</v>
      </c>
      <c r="C929" s="62"/>
      <c r="D929" s="50"/>
      <c r="E929" s="51"/>
      <c r="F929" s="51"/>
    </row>
    <row r="930" spans="1:6" ht="12" customHeight="1">
      <c r="A930" s="57" t="s">
        <v>13684</v>
      </c>
      <c r="B930" s="58" t="s">
        <v>13685</v>
      </c>
      <c r="C930" s="62"/>
      <c r="D930" s="50"/>
      <c r="E930" s="51"/>
      <c r="F930" s="51"/>
    </row>
    <row r="931" spans="1:6" ht="12" customHeight="1">
      <c r="A931" s="57" t="s">
        <v>13686</v>
      </c>
      <c r="B931" s="58" t="s">
        <v>13687</v>
      </c>
      <c r="C931" s="62"/>
      <c r="D931" s="50"/>
      <c r="E931" s="51"/>
      <c r="F931" s="51"/>
    </row>
    <row r="932" spans="1:6" ht="12" customHeight="1">
      <c r="A932" s="57" t="s">
        <v>13688</v>
      </c>
      <c r="B932" s="58" t="s">
        <v>13689</v>
      </c>
      <c r="C932" s="62"/>
      <c r="D932" s="50"/>
      <c r="E932" s="51"/>
      <c r="F932" s="51"/>
    </row>
    <row r="933" spans="1:6" ht="12" customHeight="1">
      <c r="A933" s="57" t="s">
        <v>13690</v>
      </c>
      <c r="B933" s="58" t="s">
        <v>13691</v>
      </c>
      <c r="C933" s="62"/>
      <c r="D933" s="50"/>
      <c r="E933" s="51"/>
      <c r="F933" s="51"/>
    </row>
    <row r="934" spans="1:6" ht="12" customHeight="1">
      <c r="A934" s="57" t="s">
        <v>13692</v>
      </c>
      <c r="B934" s="58" t="s">
        <v>13693</v>
      </c>
      <c r="C934" s="62"/>
      <c r="D934" s="50"/>
      <c r="E934" s="51"/>
      <c r="F934" s="51"/>
    </row>
    <row r="935" spans="1:6" ht="12" customHeight="1">
      <c r="A935" s="57" t="s">
        <v>13694</v>
      </c>
      <c r="B935" s="58" t="s">
        <v>13695</v>
      </c>
      <c r="C935" s="62"/>
      <c r="D935" s="50"/>
      <c r="E935" s="51"/>
      <c r="F935" s="51"/>
    </row>
    <row r="936" spans="1:6" ht="12" customHeight="1">
      <c r="A936" s="57" t="s">
        <v>13696</v>
      </c>
      <c r="B936" s="58" t="s">
        <v>13697</v>
      </c>
      <c r="C936" s="62"/>
      <c r="D936" s="50"/>
      <c r="E936" s="51"/>
      <c r="F936" s="51"/>
    </row>
    <row r="937" spans="1:6" ht="12" customHeight="1">
      <c r="A937" s="57" t="s">
        <v>13698</v>
      </c>
      <c r="B937" s="58" t="s">
        <v>13699</v>
      </c>
      <c r="C937" s="62"/>
      <c r="D937" s="50"/>
      <c r="E937" s="51"/>
      <c r="F937" s="51"/>
    </row>
    <row r="938" spans="1:6" ht="12" customHeight="1">
      <c r="A938" s="57" t="s">
        <v>13700</v>
      </c>
      <c r="B938" s="58" t="s">
        <v>13701</v>
      </c>
      <c r="C938" s="62"/>
      <c r="D938" s="50"/>
      <c r="E938" s="51"/>
      <c r="F938" s="51"/>
    </row>
    <row r="939" spans="1:6" ht="12" customHeight="1">
      <c r="A939" s="57" t="s">
        <v>13702</v>
      </c>
      <c r="B939" s="58" t="s">
        <v>13703</v>
      </c>
      <c r="C939" s="62"/>
      <c r="D939" s="50"/>
      <c r="E939" s="51"/>
      <c r="F939" s="51"/>
    </row>
    <row r="940" spans="1:6" ht="15.75" customHeight="1">
      <c r="A940" s="57" t="s">
        <v>13704</v>
      </c>
      <c r="B940" s="58" t="s">
        <v>13705</v>
      </c>
      <c r="C940" s="62"/>
      <c r="D940" s="50"/>
      <c r="E940" s="51"/>
      <c r="F940" s="51"/>
    </row>
    <row r="941" spans="1:6" ht="15.75" customHeight="1">
      <c r="A941" s="57" t="s">
        <v>13706</v>
      </c>
      <c r="B941" s="58" t="s">
        <v>13707</v>
      </c>
      <c r="C941" s="62"/>
      <c r="D941" s="50"/>
      <c r="E941" s="51"/>
      <c r="F941" s="51"/>
    </row>
    <row r="942" spans="1:6" ht="15.75" customHeight="1">
      <c r="A942" s="57" t="s">
        <v>13708</v>
      </c>
      <c r="B942" s="58" t="s">
        <v>13709</v>
      </c>
      <c r="C942" s="62"/>
      <c r="D942" s="50"/>
      <c r="E942" s="51"/>
      <c r="F942" s="51"/>
    </row>
    <row r="943" spans="1:6" ht="15.75" customHeight="1">
      <c r="A943" s="57" t="s">
        <v>13710</v>
      </c>
      <c r="B943" s="58" t="s">
        <v>13711</v>
      </c>
      <c r="C943" s="62"/>
      <c r="D943" s="50"/>
      <c r="E943" s="51"/>
      <c r="F943" s="51"/>
    </row>
    <row r="944" spans="1:6" ht="15.75" customHeight="1">
      <c r="A944" s="57" t="s">
        <v>13712</v>
      </c>
      <c r="B944" s="58" t="s">
        <v>13713</v>
      </c>
      <c r="C944" s="62"/>
      <c r="D944" s="50"/>
      <c r="E944" s="51"/>
      <c r="F944" s="51"/>
    </row>
    <row r="945" spans="1:6" ht="15.75" customHeight="1">
      <c r="A945" s="57" t="s">
        <v>13714</v>
      </c>
      <c r="B945" s="58" t="s">
        <v>13715</v>
      </c>
      <c r="C945" s="62"/>
      <c r="D945" s="50"/>
      <c r="E945" s="51"/>
      <c r="F945" s="51"/>
    </row>
    <row r="946" spans="1:6" ht="15.75" customHeight="1">
      <c r="A946" s="57" t="s">
        <v>13716</v>
      </c>
      <c r="B946" s="58" t="s">
        <v>13717</v>
      </c>
      <c r="C946" s="62"/>
      <c r="D946" s="50"/>
      <c r="E946" s="51"/>
      <c r="F946" s="51"/>
    </row>
    <row r="947" spans="1:6" ht="15.75" customHeight="1">
      <c r="A947" s="57" t="s">
        <v>13718</v>
      </c>
      <c r="B947" s="58" t="s">
        <v>13719</v>
      </c>
      <c r="C947" s="62"/>
      <c r="D947" s="50"/>
      <c r="E947" s="51"/>
      <c r="F947" s="51"/>
    </row>
    <row r="948" spans="1:6" ht="15.75" customHeight="1">
      <c r="A948" s="57" t="s">
        <v>13720</v>
      </c>
      <c r="B948" s="58" t="s">
        <v>13721</v>
      </c>
      <c r="C948" s="62"/>
      <c r="D948" s="50"/>
      <c r="E948" s="51"/>
      <c r="F948" s="51"/>
    </row>
    <row r="949" spans="1:6" ht="15.75" customHeight="1">
      <c r="A949" s="57" t="s">
        <v>13722</v>
      </c>
      <c r="B949" s="58" t="s">
        <v>13723</v>
      </c>
      <c r="C949" s="62"/>
      <c r="D949" s="50"/>
      <c r="E949" s="51"/>
      <c r="F949" s="51"/>
    </row>
    <row r="950" spans="1:6" ht="15.75" customHeight="1">
      <c r="A950" s="57" t="s">
        <v>13724</v>
      </c>
      <c r="B950" s="58" t="s">
        <v>13725</v>
      </c>
      <c r="C950" s="62"/>
      <c r="D950" s="50"/>
      <c r="E950" s="51"/>
      <c r="F950" s="51"/>
    </row>
    <row r="951" spans="1:6" ht="15.75" customHeight="1">
      <c r="A951" s="57" t="s">
        <v>13726</v>
      </c>
      <c r="B951" s="58" t="s">
        <v>13727</v>
      </c>
      <c r="C951" s="62"/>
      <c r="D951" s="50"/>
      <c r="E951" s="51"/>
      <c r="F951" s="51"/>
    </row>
    <row r="952" spans="1:6" ht="15.75" customHeight="1">
      <c r="A952" s="57" t="s">
        <v>13728</v>
      </c>
      <c r="B952" s="58" t="s">
        <v>13729</v>
      </c>
      <c r="C952" s="62"/>
      <c r="D952" s="50"/>
      <c r="E952" s="51"/>
      <c r="F952" s="51"/>
    </row>
    <row r="953" spans="1:6" ht="15.75" customHeight="1">
      <c r="A953" s="57" t="s">
        <v>13730</v>
      </c>
      <c r="B953" s="58" t="s">
        <v>13731</v>
      </c>
      <c r="C953" s="62"/>
      <c r="D953" s="50"/>
      <c r="E953" s="51"/>
      <c r="F953" s="51"/>
    </row>
    <row r="954" spans="1:6" ht="15.75" customHeight="1">
      <c r="A954" s="57" t="s">
        <v>13732</v>
      </c>
      <c r="B954" s="58" t="s">
        <v>13733</v>
      </c>
      <c r="C954" s="62"/>
      <c r="D954" s="50"/>
      <c r="E954" s="51"/>
      <c r="F954" s="51"/>
    </row>
    <row r="955" spans="1:6" ht="15.75" customHeight="1">
      <c r="A955" s="57" t="s">
        <v>13734</v>
      </c>
      <c r="B955" s="58" t="s">
        <v>13735</v>
      </c>
      <c r="C955" s="62"/>
      <c r="D955" s="50"/>
      <c r="E955" s="51"/>
      <c r="F955" s="51"/>
    </row>
    <row r="956" spans="1:6" ht="15.75" customHeight="1">
      <c r="A956" s="57" t="s">
        <v>13736</v>
      </c>
      <c r="B956" s="58" t="s">
        <v>13737</v>
      </c>
      <c r="C956" s="62"/>
      <c r="D956" s="50"/>
      <c r="E956" s="51"/>
      <c r="F956" s="51"/>
    </row>
    <row r="957" spans="1:6" ht="15.75" customHeight="1">
      <c r="A957" s="57" t="s">
        <v>13738</v>
      </c>
      <c r="B957" s="58" t="s">
        <v>13739</v>
      </c>
      <c r="C957" s="62"/>
      <c r="D957" s="50"/>
      <c r="E957" s="51"/>
      <c r="F957" s="51"/>
    </row>
    <row r="958" spans="1:6" ht="15.75" customHeight="1">
      <c r="A958" s="57" t="s">
        <v>13740</v>
      </c>
      <c r="B958" s="58" t="s">
        <v>13741</v>
      </c>
      <c r="C958" s="62"/>
      <c r="D958" s="50"/>
      <c r="E958" s="51"/>
      <c r="F958" s="51"/>
    </row>
    <row r="959" spans="1:6" ht="15.75" customHeight="1">
      <c r="A959" s="57" t="s">
        <v>13742</v>
      </c>
      <c r="B959" s="58" t="s">
        <v>13743</v>
      </c>
      <c r="C959" s="62"/>
      <c r="D959" s="50"/>
      <c r="E959" s="51"/>
      <c r="F959" s="51"/>
    </row>
    <row r="960" spans="1:6" ht="15.75" customHeight="1">
      <c r="A960" s="57" t="s">
        <v>13744</v>
      </c>
      <c r="B960" s="58" t="s">
        <v>13745</v>
      </c>
      <c r="C960" s="62"/>
      <c r="D960" s="50"/>
      <c r="E960" s="51"/>
      <c r="F960" s="51"/>
    </row>
    <row r="961" spans="1:6" ht="15.75" customHeight="1">
      <c r="A961" s="57" t="s">
        <v>13746</v>
      </c>
      <c r="B961" s="58" t="s">
        <v>13747</v>
      </c>
      <c r="C961" s="62"/>
      <c r="D961" s="50"/>
      <c r="E961" s="51"/>
      <c r="F961" s="51"/>
    </row>
    <row r="962" spans="1:6" ht="15.75" customHeight="1">
      <c r="A962" s="57" t="s">
        <v>13748</v>
      </c>
      <c r="B962" s="58" t="s">
        <v>13749</v>
      </c>
      <c r="C962" s="62"/>
      <c r="D962" s="50"/>
      <c r="E962" s="51"/>
      <c r="F962" s="51"/>
    </row>
    <row r="963" spans="1:6" ht="15.75" customHeight="1">
      <c r="A963" s="57" t="s">
        <v>13750</v>
      </c>
      <c r="B963" s="58" t="s">
        <v>13751</v>
      </c>
      <c r="C963" s="62"/>
      <c r="D963" s="50"/>
      <c r="E963" s="51"/>
      <c r="F963" s="51"/>
    </row>
    <row r="964" spans="1:6" ht="15.75" customHeight="1">
      <c r="A964" s="57" t="s">
        <v>13752</v>
      </c>
      <c r="B964" s="58" t="s">
        <v>13753</v>
      </c>
      <c r="C964" s="62"/>
      <c r="D964" s="50"/>
      <c r="E964" s="51"/>
      <c r="F964" s="51"/>
    </row>
    <row r="965" spans="1:6" ht="15.75" customHeight="1">
      <c r="A965" s="57" t="s">
        <v>13754</v>
      </c>
      <c r="B965" s="58" t="s">
        <v>13755</v>
      </c>
      <c r="C965" s="62"/>
      <c r="D965" s="50"/>
      <c r="E965" s="51"/>
      <c r="F965" s="51"/>
    </row>
    <row r="966" spans="1:6" ht="15.75" customHeight="1">
      <c r="A966" s="57" t="s">
        <v>13756</v>
      </c>
      <c r="B966" s="58" t="s">
        <v>13757</v>
      </c>
      <c r="C966" s="62"/>
      <c r="D966" s="50"/>
      <c r="E966" s="51"/>
      <c r="F966" s="51"/>
    </row>
    <row r="967" spans="1:6" ht="15.75" customHeight="1">
      <c r="A967" s="57" t="s">
        <v>13758</v>
      </c>
      <c r="B967" s="58" t="s">
        <v>13759</v>
      </c>
      <c r="C967" s="62"/>
      <c r="D967" s="50"/>
      <c r="E967" s="51"/>
      <c r="F967" s="51"/>
    </row>
    <row r="968" spans="1:6" ht="15.75" customHeight="1">
      <c r="A968" s="57" t="s">
        <v>13760</v>
      </c>
      <c r="B968" s="58" t="s">
        <v>13761</v>
      </c>
      <c r="C968" s="62"/>
      <c r="D968" s="50"/>
      <c r="E968" s="51"/>
      <c r="F968" s="51"/>
    </row>
    <row r="969" spans="1:6" ht="15.75" customHeight="1">
      <c r="A969" s="57" t="s">
        <v>13762</v>
      </c>
      <c r="B969" s="58" t="s">
        <v>13763</v>
      </c>
      <c r="C969" s="62"/>
      <c r="D969" s="50"/>
      <c r="E969" s="51"/>
      <c r="F969" s="51"/>
    </row>
    <row r="970" spans="1:6" ht="15.75" customHeight="1">
      <c r="A970" s="57" t="s">
        <v>13764</v>
      </c>
      <c r="B970" s="58" t="s">
        <v>13765</v>
      </c>
      <c r="C970" s="62"/>
      <c r="D970" s="50"/>
      <c r="E970" s="51"/>
      <c r="F970" s="51"/>
    </row>
    <row r="971" spans="1:6" ht="15.75" customHeight="1">
      <c r="A971" s="57" t="s">
        <v>13766</v>
      </c>
      <c r="B971" s="58" t="s">
        <v>13767</v>
      </c>
      <c r="C971" s="62"/>
      <c r="D971" s="50"/>
      <c r="E971" s="51"/>
      <c r="F971" s="51"/>
    </row>
    <row r="972" spans="1:6" ht="15.75" customHeight="1">
      <c r="A972" s="57" t="s">
        <v>13768</v>
      </c>
      <c r="B972" s="58" t="s">
        <v>13769</v>
      </c>
      <c r="C972" s="62"/>
      <c r="D972" s="50"/>
      <c r="E972" s="51"/>
      <c r="F972" s="51"/>
    </row>
    <row r="973" spans="1:6" ht="15.75" customHeight="1">
      <c r="A973" s="57" t="s">
        <v>13770</v>
      </c>
      <c r="B973" s="58" t="s">
        <v>13771</v>
      </c>
      <c r="C973" s="62"/>
      <c r="D973" s="50"/>
      <c r="E973" s="51"/>
      <c r="F973" s="51"/>
    </row>
    <row r="974" spans="1:6" ht="15.75" customHeight="1">
      <c r="A974" s="57" t="s">
        <v>13772</v>
      </c>
      <c r="B974" s="58" t="s">
        <v>13773</v>
      </c>
      <c r="C974" s="62"/>
      <c r="D974" s="50"/>
      <c r="E974" s="51"/>
      <c r="F974" s="51"/>
    </row>
    <row r="975" spans="1:6" ht="15.75" customHeight="1">
      <c r="A975" s="57" t="s">
        <v>13774</v>
      </c>
      <c r="B975" s="58" t="s">
        <v>13775</v>
      </c>
      <c r="C975" s="62"/>
      <c r="D975" s="50"/>
      <c r="E975" s="51"/>
      <c r="F975" s="51"/>
    </row>
    <row r="976" spans="1:6" ht="15.75" customHeight="1">
      <c r="A976" s="57" t="s">
        <v>13776</v>
      </c>
      <c r="B976" s="58" t="s">
        <v>13777</v>
      </c>
      <c r="C976" s="62"/>
      <c r="D976" s="50"/>
      <c r="E976" s="51"/>
      <c r="F976" s="51"/>
    </row>
    <row r="977" spans="1:6" ht="15.75" customHeight="1">
      <c r="A977" s="57" t="s">
        <v>13778</v>
      </c>
      <c r="B977" s="58" t="s">
        <v>13779</v>
      </c>
      <c r="C977" s="62"/>
      <c r="D977" s="50"/>
      <c r="E977" s="51"/>
      <c r="F977" s="51"/>
    </row>
    <row r="978" spans="1:6" ht="15.75" customHeight="1">
      <c r="A978" s="57" t="s">
        <v>13780</v>
      </c>
      <c r="B978" s="58" t="s">
        <v>13781</v>
      </c>
      <c r="C978" s="62"/>
      <c r="D978" s="50"/>
      <c r="E978" s="51"/>
      <c r="F978" s="51"/>
    </row>
    <row r="979" spans="1:6" ht="15.75" customHeight="1">
      <c r="A979" s="57" t="s">
        <v>13782</v>
      </c>
      <c r="B979" s="58" t="s">
        <v>13783</v>
      </c>
      <c r="C979" s="62"/>
      <c r="D979" s="50"/>
      <c r="E979" s="51"/>
      <c r="F979" s="51"/>
    </row>
    <row r="980" spans="1:6" ht="15.75" customHeight="1">
      <c r="A980" s="57" t="s">
        <v>13784</v>
      </c>
      <c r="B980" s="58" t="s">
        <v>13785</v>
      </c>
      <c r="C980" s="62"/>
      <c r="D980" s="50"/>
      <c r="E980" s="51"/>
      <c r="F980" s="51"/>
    </row>
    <row r="981" spans="1:6" ht="13.5">
      <c r="A981" s="57" t="s">
        <v>13786</v>
      </c>
      <c r="B981" s="58" t="s">
        <v>13787</v>
      </c>
      <c r="C981" s="62"/>
      <c r="D981" s="50"/>
      <c r="E981" s="51"/>
      <c r="F981" s="51"/>
    </row>
    <row r="982" spans="1:6" ht="13.5">
      <c r="A982" s="57" t="s">
        <v>13788</v>
      </c>
      <c r="B982" s="58" t="s">
        <v>13789</v>
      </c>
      <c r="C982" s="62"/>
      <c r="D982" s="50"/>
      <c r="E982" s="51"/>
      <c r="F982" s="51"/>
    </row>
    <row r="983" spans="1:6" ht="13.5">
      <c r="A983" s="57" t="s">
        <v>13790</v>
      </c>
      <c r="B983" s="58" t="s">
        <v>13791</v>
      </c>
      <c r="C983" s="62"/>
      <c r="D983" s="50"/>
      <c r="E983" s="51"/>
      <c r="F983" s="51"/>
    </row>
    <row r="984" spans="1:6" ht="13.5">
      <c r="A984" s="57" t="s">
        <v>13792</v>
      </c>
      <c r="B984" s="58" t="s">
        <v>13793</v>
      </c>
      <c r="C984" s="62"/>
      <c r="D984" s="50"/>
      <c r="E984" s="51"/>
      <c r="F984" s="51"/>
    </row>
    <row r="985" spans="1:6" ht="13.5">
      <c r="A985" s="57" t="s">
        <v>13794</v>
      </c>
      <c r="B985" s="58" t="s">
        <v>13795</v>
      </c>
      <c r="C985" s="62"/>
      <c r="D985" s="50"/>
      <c r="E985" s="51"/>
      <c r="F985" s="51"/>
    </row>
    <row r="986" spans="1:6" ht="13.5">
      <c r="A986" s="57" t="s">
        <v>13796</v>
      </c>
      <c r="B986" s="58" t="s">
        <v>13797</v>
      </c>
      <c r="C986" s="62"/>
      <c r="D986" s="50"/>
      <c r="E986" s="51"/>
      <c r="F986" s="51"/>
    </row>
    <row r="987" spans="1:6" ht="13.5">
      <c r="A987" s="57" t="s">
        <v>13798</v>
      </c>
      <c r="B987" s="58" t="s">
        <v>13799</v>
      </c>
      <c r="C987" s="62"/>
      <c r="D987" s="50"/>
      <c r="E987" s="51"/>
      <c r="F987" s="51"/>
    </row>
    <row r="988" spans="1:6" ht="13.5">
      <c r="A988" s="57" t="s">
        <v>13800</v>
      </c>
      <c r="B988" s="58" t="s">
        <v>13801</v>
      </c>
      <c r="C988" s="62"/>
      <c r="D988" s="50"/>
      <c r="E988" s="51"/>
      <c r="F988" s="51"/>
    </row>
    <row r="989" spans="1:6" ht="13.5">
      <c r="A989" s="57" t="s">
        <v>13802</v>
      </c>
      <c r="B989" s="58" t="s">
        <v>13803</v>
      </c>
      <c r="C989" s="62"/>
      <c r="D989" s="50"/>
      <c r="E989" s="51"/>
      <c r="F989" s="51"/>
    </row>
    <row r="990" spans="1:6" ht="13.5">
      <c r="A990" s="57" t="s">
        <v>13804</v>
      </c>
      <c r="B990" s="58" t="s">
        <v>13805</v>
      </c>
      <c r="C990" s="62"/>
      <c r="D990" s="50"/>
      <c r="E990" s="51"/>
      <c r="F990" s="51"/>
    </row>
    <row r="991" spans="1:6" ht="13.5">
      <c r="A991" s="57" t="s">
        <v>13806</v>
      </c>
      <c r="B991" s="58" t="s">
        <v>13807</v>
      </c>
      <c r="C991" s="62"/>
      <c r="D991" s="50"/>
      <c r="E991" s="51"/>
      <c r="F991" s="51"/>
    </row>
    <row r="992" spans="1:6" ht="13.5">
      <c r="A992" s="57" t="s">
        <v>13808</v>
      </c>
      <c r="B992" s="58" t="s">
        <v>13809</v>
      </c>
      <c r="C992" s="62"/>
      <c r="D992" s="50"/>
      <c r="E992" s="51"/>
      <c r="F992" s="51"/>
    </row>
    <row r="993" spans="1:6" ht="13.5">
      <c r="A993" s="57" t="s">
        <v>13810</v>
      </c>
      <c r="B993" s="58" t="s">
        <v>13811</v>
      </c>
      <c r="C993" s="62"/>
      <c r="D993" s="50"/>
      <c r="E993" s="51"/>
      <c r="F993" s="51"/>
    </row>
    <row r="994" spans="1:6" ht="13.5">
      <c r="A994" s="57" t="s">
        <v>13812</v>
      </c>
      <c r="B994" s="58" t="s">
        <v>13813</v>
      </c>
      <c r="C994" s="62"/>
      <c r="D994" s="50"/>
      <c r="E994" s="51"/>
      <c r="F994" s="51"/>
    </row>
    <row r="995" spans="1:6" ht="13.5">
      <c r="A995" s="57" t="s">
        <v>13814</v>
      </c>
      <c r="B995" s="58" t="s">
        <v>13815</v>
      </c>
      <c r="C995" s="62"/>
      <c r="D995" s="50"/>
      <c r="E995" s="51"/>
      <c r="F995" s="51"/>
    </row>
    <row r="996" spans="1:6" ht="13.5">
      <c r="A996" s="57" t="s">
        <v>13816</v>
      </c>
      <c r="B996" s="58" t="s">
        <v>13817</v>
      </c>
      <c r="C996" s="62"/>
      <c r="D996" s="50"/>
      <c r="E996" s="51"/>
      <c r="F996" s="51"/>
    </row>
    <row r="997" spans="1:6" ht="13.5">
      <c r="A997" s="57" t="s">
        <v>13818</v>
      </c>
      <c r="B997" s="58" t="s">
        <v>13819</v>
      </c>
      <c r="C997" s="62"/>
      <c r="D997" s="50"/>
      <c r="E997" s="51"/>
      <c r="F997" s="51"/>
    </row>
    <row r="998" spans="1:6" ht="13.5">
      <c r="A998" s="57" t="s">
        <v>13820</v>
      </c>
      <c r="B998" s="58" t="s">
        <v>13821</v>
      </c>
      <c r="C998" s="62"/>
      <c r="D998" s="50"/>
      <c r="E998" s="51"/>
      <c r="F998" s="51"/>
    </row>
    <row r="999" spans="1:6" ht="13.5">
      <c r="A999" s="57" t="s">
        <v>13822</v>
      </c>
      <c r="B999" s="58" t="s">
        <v>13823</v>
      </c>
      <c r="C999" s="62"/>
      <c r="D999" s="50"/>
      <c r="E999" s="51"/>
      <c r="F999" s="51"/>
    </row>
    <row r="1000" spans="1:6" ht="13.5">
      <c r="A1000" s="57" t="s">
        <v>13824</v>
      </c>
      <c r="B1000" s="58" t="s">
        <v>13825</v>
      </c>
      <c r="C1000" s="62"/>
      <c r="D1000" s="50"/>
      <c r="E1000" s="51"/>
      <c r="F1000" s="51"/>
    </row>
    <row r="1001" spans="1:6" ht="13.5">
      <c r="A1001" s="57" t="s">
        <v>13826</v>
      </c>
      <c r="B1001" s="58" t="s">
        <v>13827</v>
      </c>
      <c r="C1001" s="62"/>
      <c r="D1001" s="50"/>
      <c r="E1001" s="51"/>
      <c r="F1001" s="51"/>
    </row>
    <row r="1002" spans="1:6" ht="13.5">
      <c r="A1002" s="57" t="s">
        <v>13828</v>
      </c>
      <c r="B1002" s="58" t="s">
        <v>13829</v>
      </c>
      <c r="C1002" s="62"/>
      <c r="D1002" s="50"/>
      <c r="E1002" s="51"/>
      <c r="F1002" s="51"/>
    </row>
    <row r="1003" spans="1:6" ht="13.5">
      <c r="A1003" s="57" t="s">
        <v>13830</v>
      </c>
      <c r="B1003" s="58" t="s">
        <v>13831</v>
      </c>
      <c r="C1003" s="62"/>
      <c r="D1003" s="50"/>
      <c r="E1003" s="51"/>
      <c r="F1003" s="51"/>
    </row>
    <row r="1004" spans="1:6" ht="13.5">
      <c r="A1004" s="57" t="s">
        <v>13832</v>
      </c>
      <c r="B1004" s="58" t="s">
        <v>13833</v>
      </c>
      <c r="C1004" s="62"/>
      <c r="D1004" s="50"/>
      <c r="E1004" s="51"/>
      <c r="F1004" s="51"/>
    </row>
    <row r="1005" spans="1:6" ht="13.5">
      <c r="A1005" s="57" t="s">
        <v>13834</v>
      </c>
      <c r="B1005" s="58" t="s">
        <v>13835</v>
      </c>
      <c r="C1005" s="62"/>
      <c r="D1005" s="50"/>
      <c r="E1005" s="51"/>
      <c r="F1005" s="51"/>
    </row>
    <row r="1006" spans="1:6" ht="13.5">
      <c r="A1006" s="57" t="s">
        <v>13836</v>
      </c>
      <c r="B1006" s="58" t="s">
        <v>13837</v>
      </c>
      <c r="C1006" s="62"/>
      <c r="D1006" s="50"/>
      <c r="E1006" s="51"/>
      <c r="F1006" s="51"/>
    </row>
    <row r="1007" spans="1:6" ht="13.5">
      <c r="A1007" s="57" t="s">
        <v>13838</v>
      </c>
      <c r="B1007" s="58" t="s">
        <v>13839</v>
      </c>
      <c r="C1007" s="62"/>
      <c r="D1007" s="50"/>
      <c r="E1007" s="51"/>
      <c r="F1007" s="51"/>
    </row>
    <row r="1008" spans="1:6" ht="13.5">
      <c r="A1008" s="57" t="s">
        <v>13840</v>
      </c>
      <c r="B1008" s="58" t="s">
        <v>13841</v>
      </c>
      <c r="C1008" s="62"/>
      <c r="D1008" s="50"/>
      <c r="E1008" s="51"/>
      <c r="F1008" s="51"/>
    </row>
    <row r="1009" spans="1:6" ht="13.5">
      <c r="A1009" s="57" t="s">
        <v>13842</v>
      </c>
      <c r="B1009" s="58" t="s">
        <v>13843</v>
      </c>
      <c r="D1009" s="50"/>
      <c r="E1009" s="51"/>
      <c r="F1009" s="51"/>
    </row>
    <row r="1010" spans="1:6" ht="13.5">
      <c r="A1010" s="57" t="s">
        <v>13844</v>
      </c>
      <c r="B1010" s="58" t="s">
        <v>13845</v>
      </c>
      <c r="D1010" s="50"/>
      <c r="E1010" s="51"/>
      <c r="F1010" s="51"/>
    </row>
    <row r="1011" spans="1:6" ht="13.5">
      <c r="A1011" s="57" t="s">
        <v>13846</v>
      </c>
      <c r="B1011" s="58" t="s">
        <v>13847</v>
      </c>
      <c r="D1011" s="50"/>
      <c r="E1011" s="51"/>
      <c r="F1011" s="51"/>
    </row>
    <row r="1012" spans="1:6" ht="13.5">
      <c r="A1012" s="57" t="s">
        <v>13848</v>
      </c>
      <c r="B1012" s="58" t="s">
        <v>13849</v>
      </c>
      <c r="D1012" s="50"/>
      <c r="E1012" s="51"/>
      <c r="F1012" s="51"/>
    </row>
    <row r="1013" spans="1:6" ht="13.5">
      <c r="A1013" s="57" t="s">
        <v>13850</v>
      </c>
      <c r="B1013" s="58" t="s">
        <v>13851</v>
      </c>
      <c r="D1013" s="50"/>
      <c r="E1013" s="51"/>
      <c r="F1013" s="51"/>
    </row>
    <row r="1014" spans="1:6" ht="13.5">
      <c r="A1014" s="57" t="s">
        <v>13852</v>
      </c>
      <c r="B1014" s="58" t="s">
        <v>13853</v>
      </c>
      <c r="D1014" s="50"/>
      <c r="E1014" s="51"/>
      <c r="F1014" s="51"/>
    </row>
    <row r="1015" spans="1:6" ht="13.5">
      <c r="A1015" s="57" t="s">
        <v>13854</v>
      </c>
      <c r="B1015" s="58" t="s">
        <v>13855</v>
      </c>
      <c r="D1015" s="50"/>
      <c r="E1015" s="51"/>
      <c r="F1015" s="51"/>
    </row>
    <row r="1016" spans="1:6" ht="13.5">
      <c r="A1016" s="57" t="s">
        <v>13856</v>
      </c>
      <c r="B1016" s="58" t="s">
        <v>13857</v>
      </c>
      <c r="D1016" s="50"/>
      <c r="E1016" s="51"/>
      <c r="F1016" s="51"/>
    </row>
    <row r="1017" spans="1:6" ht="13.5">
      <c r="A1017" s="57" t="s">
        <v>13858</v>
      </c>
      <c r="B1017" s="58" t="s">
        <v>13859</v>
      </c>
      <c r="D1017" s="50"/>
      <c r="E1017" s="51"/>
      <c r="F1017" s="51"/>
    </row>
    <row r="1018" spans="1:6" ht="13.5">
      <c r="A1018" s="57" t="s">
        <v>9382</v>
      </c>
      <c r="B1018" s="58" t="s">
        <v>9383</v>
      </c>
      <c r="D1018" s="50"/>
      <c r="E1018" s="51"/>
      <c r="F1018" s="51"/>
    </row>
    <row r="1019" spans="1:6" ht="13.5">
      <c r="A1019" s="57" t="s">
        <v>9384</v>
      </c>
      <c r="B1019" s="58" t="s">
        <v>9385</v>
      </c>
      <c r="D1019" s="50"/>
      <c r="E1019" s="51"/>
      <c r="F1019" s="51"/>
    </row>
    <row r="1020" spans="1:6" ht="13.5">
      <c r="A1020" s="57" t="s">
        <v>9386</v>
      </c>
      <c r="B1020" s="58" t="s">
        <v>9387</v>
      </c>
      <c r="D1020" s="50"/>
      <c r="E1020" s="51"/>
      <c r="F1020" s="51"/>
    </row>
    <row r="1021" spans="1:6" ht="13.5">
      <c r="A1021" s="57" t="s">
        <v>9388</v>
      </c>
      <c r="B1021" s="58" t="s">
        <v>9389</v>
      </c>
      <c r="D1021" s="50"/>
      <c r="E1021" s="51"/>
      <c r="F1021" s="51"/>
    </row>
    <row r="1022" spans="1:6" ht="13.5">
      <c r="A1022" s="57" t="s">
        <v>9390</v>
      </c>
      <c r="B1022" s="58" t="s">
        <v>9391</v>
      </c>
      <c r="D1022" s="50"/>
      <c r="E1022" s="51"/>
      <c r="F1022" s="51"/>
    </row>
    <row r="1023" spans="1:6" ht="13.5">
      <c r="A1023" s="57" t="s">
        <v>9392</v>
      </c>
      <c r="B1023" s="58" t="s">
        <v>9393</v>
      </c>
      <c r="D1023" s="50"/>
      <c r="E1023" s="51"/>
      <c r="F1023" s="51"/>
    </row>
    <row r="1024" spans="1:6" ht="13.5">
      <c r="A1024" s="57" t="s">
        <v>9394</v>
      </c>
      <c r="B1024" s="58" t="s">
        <v>9395</v>
      </c>
      <c r="D1024" s="50"/>
      <c r="E1024" s="51"/>
      <c r="F1024" s="51"/>
    </row>
    <row r="1025" spans="1:6" ht="13.5">
      <c r="A1025" s="57" t="s">
        <v>9396</v>
      </c>
      <c r="B1025" s="58" t="s">
        <v>9397</v>
      </c>
      <c r="D1025" s="50"/>
      <c r="E1025" s="51"/>
      <c r="F1025" s="51"/>
    </row>
    <row r="1026" spans="1:6" ht="13.5">
      <c r="A1026" s="57" t="s">
        <v>9398</v>
      </c>
      <c r="B1026" s="58" t="s">
        <v>9399</v>
      </c>
      <c r="D1026" s="50"/>
      <c r="E1026" s="51"/>
      <c r="F1026" s="51"/>
    </row>
    <row r="1027" spans="1:6" ht="13.5">
      <c r="A1027" s="57" t="s">
        <v>9400</v>
      </c>
      <c r="B1027" s="58" t="s">
        <v>9401</v>
      </c>
      <c r="D1027" s="50"/>
      <c r="E1027" s="51"/>
      <c r="F1027" s="51"/>
    </row>
    <row r="1028" spans="1:6" ht="13.5">
      <c r="A1028" s="57" t="s">
        <v>9402</v>
      </c>
      <c r="B1028" s="58" t="s">
        <v>9403</v>
      </c>
      <c r="D1028" s="50"/>
      <c r="E1028" s="51"/>
      <c r="F1028" s="51"/>
    </row>
    <row r="1029" spans="1:6" ht="13.5">
      <c r="A1029" s="57" t="s">
        <v>9404</v>
      </c>
      <c r="B1029" s="58" t="s">
        <v>9405</v>
      </c>
      <c r="D1029" s="50"/>
      <c r="E1029" s="51"/>
      <c r="F1029" s="51"/>
    </row>
    <row r="1030" spans="1:6" ht="13.5">
      <c r="A1030" s="57" t="s">
        <v>9406</v>
      </c>
      <c r="B1030" s="58" t="s">
        <v>9407</v>
      </c>
      <c r="D1030" s="50"/>
      <c r="E1030" s="51"/>
      <c r="F1030" s="51"/>
    </row>
    <row r="1031" spans="1:6" ht="13.5">
      <c r="A1031" s="57" t="s">
        <v>9408</v>
      </c>
      <c r="B1031" s="58" t="s">
        <v>9409</v>
      </c>
      <c r="D1031" s="50"/>
      <c r="E1031" s="51"/>
      <c r="F1031" s="51"/>
    </row>
    <row r="1032" spans="1:6" ht="13.5">
      <c r="A1032" s="57" t="s">
        <v>9410</v>
      </c>
      <c r="B1032" s="58" t="s">
        <v>9411</v>
      </c>
      <c r="D1032" s="50"/>
      <c r="E1032" s="51"/>
      <c r="F1032" s="51"/>
    </row>
    <row r="1033" spans="1:6" ht="13.5">
      <c r="A1033" s="57" t="s">
        <v>9412</v>
      </c>
      <c r="B1033" s="58" t="s">
        <v>9413</v>
      </c>
      <c r="D1033" s="50"/>
      <c r="E1033" s="51"/>
      <c r="F1033" s="51"/>
    </row>
    <row r="1034" spans="1:6" ht="13.5">
      <c r="A1034" s="57" t="s">
        <v>9414</v>
      </c>
      <c r="B1034" s="58" t="s">
        <v>9415</v>
      </c>
      <c r="D1034" s="50"/>
      <c r="E1034" s="51"/>
      <c r="F1034" s="51"/>
    </row>
    <row r="1035" spans="1:6" ht="13.5">
      <c r="A1035" s="57" t="s">
        <v>9416</v>
      </c>
      <c r="B1035" s="58" t="s">
        <v>9417</v>
      </c>
      <c r="D1035" s="50"/>
      <c r="E1035" s="51"/>
      <c r="F1035" s="51"/>
    </row>
    <row r="1036" spans="1:6" ht="13.5">
      <c r="A1036" s="57" t="s">
        <v>9418</v>
      </c>
      <c r="B1036" s="58" t="s">
        <v>9419</v>
      </c>
      <c r="D1036" s="50"/>
      <c r="E1036" s="51"/>
      <c r="F1036" s="51"/>
    </row>
    <row r="1037" spans="1:6" ht="13.5">
      <c r="A1037" s="57" t="s">
        <v>9420</v>
      </c>
      <c r="B1037" s="58" t="s">
        <v>9421</v>
      </c>
      <c r="D1037" s="50"/>
      <c r="E1037" s="51"/>
      <c r="F1037" s="51"/>
    </row>
    <row r="1038" spans="1:6" ht="13.5">
      <c r="A1038" s="57" t="s">
        <v>9422</v>
      </c>
      <c r="B1038" s="58" t="s">
        <v>9423</v>
      </c>
      <c r="D1038" s="50"/>
      <c r="E1038" s="51"/>
      <c r="F1038" s="51"/>
    </row>
    <row r="1039" spans="1:6" ht="13.5">
      <c r="A1039" s="57" t="s">
        <v>9424</v>
      </c>
      <c r="B1039" s="58" t="s">
        <v>9425</v>
      </c>
      <c r="D1039" s="50"/>
      <c r="E1039" s="51"/>
      <c r="F1039" s="51"/>
    </row>
    <row r="1040" spans="1:6" ht="13.5">
      <c r="A1040" s="57" t="s">
        <v>9426</v>
      </c>
      <c r="B1040" s="58" t="s">
        <v>9427</v>
      </c>
      <c r="D1040" s="50"/>
      <c r="E1040" s="51"/>
      <c r="F1040" s="51"/>
    </row>
    <row r="1041" spans="1:6" ht="13.5">
      <c r="A1041" s="57" t="s">
        <v>9428</v>
      </c>
      <c r="B1041" s="58" t="s">
        <v>9429</v>
      </c>
      <c r="D1041" s="50"/>
      <c r="E1041" s="51"/>
      <c r="F1041" s="51"/>
    </row>
    <row r="1042" spans="1:6" ht="13.5">
      <c r="A1042" s="57" t="s">
        <v>9430</v>
      </c>
      <c r="B1042" s="58" t="s">
        <v>9431</v>
      </c>
      <c r="D1042" s="50"/>
      <c r="E1042" s="51"/>
      <c r="F1042" s="51"/>
    </row>
    <row r="1043" spans="1:6" ht="13.5">
      <c r="A1043" s="57" t="s">
        <v>9432</v>
      </c>
      <c r="B1043" s="58" t="s">
        <v>9433</v>
      </c>
      <c r="D1043" s="50"/>
      <c r="E1043" s="51"/>
      <c r="F1043" s="51"/>
    </row>
    <row r="1044" spans="1:6" ht="13.5">
      <c r="A1044" s="57" t="s">
        <v>9434</v>
      </c>
      <c r="B1044" s="58" t="s">
        <v>9435</v>
      </c>
      <c r="D1044" s="50"/>
      <c r="E1044" s="51"/>
      <c r="F1044" s="51"/>
    </row>
    <row r="1045" spans="1:6" ht="13.5">
      <c r="A1045" s="57" t="s">
        <v>9436</v>
      </c>
      <c r="B1045" s="58" t="s">
        <v>9437</v>
      </c>
      <c r="D1045" s="50"/>
      <c r="E1045" s="51"/>
      <c r="F1045" s="51"/>
    </row>
    <row r="1046" spans="1:6" ht="13.5">
      <c r="A1046" s="57" t="s">
        <v>9438</v>
      </c>
      <c r="B1046" s="58" t="s">
        <v>9439</v>
      </c>
      <c r="D1046" s="50"/>
      <c r="E1046" s="51"/>
      <c r="F1046" s="51"/>
    </row>
    <row r="1047" spans="1:6" ht="13.5">
      <c r="A1047" s="57" t="s">
        <v>9440</v>
      </c>
      <c r="B1047" s="58" t="s">
        <v>9441</v>
      </c>
      <c r="D1047" s="50"/>
      <c r="E1047" s="51"/>
      <c r="F1047" s="51"/>
    </row>
    <row r="1048" spans="1:6" ht="13.5">
      <c r="A1048" s="57" t="s">
        <v>9442</v>
      </c>
      <c r="B1048" s="58" t="s">
        <v>9443</v>
      </c>
      <c r="D1048" s="50"/>
      <c r="E1048" s="51"/>
      <c r="F1048" s="51"/>
    </row>
    <row r="1049" spans="1:6" ht="13.5">
      <c r="A1049" s="57" t="s">
        <v>9444</v>
      </c>
      <c r="B1049" s="58" t="s">
        <v>9445</v>
      </c>
      <c r="D1049" s="50"/>
      <c r="E1049" s="51"/>
      <c r="F1049" s="51"/>
    </row>
    <row r="1050" spans="1:6" ht="13.5">
      <c r="A1050" s="57" t="s">
        <v>9446</v>
      </c>
      <c r="B1050" s="58" t="s">
        <v>9447</v>
      </c>
      <c r="D1050" s="50"/>
      <c r="E1050" s="51"/>
      <c r="F1050" s="51"/>
    </row>
    <row r="1051" spans="1:6" ht="13.5">
      <c r="A1051" s="57" t="s">
        <v>9448</v>
      </c>
      <c r="B1051" s="58" t="s">
        <v>9449</v>
      </c>
      <c r="D1051" s="50"/>
      <c r="E1051" s="51"/>
      <c r="F1051" s="51"/>
    </row>
    <row r="1052" spans="1:6" ht="13.5">
      <c r="A1052" s="57" t="s">
        <v>9450</v>
      </c>
      <c r="B1052" s="58" t="s">
        <v>9451</v>
      </c>
      <c r="D1052" s="50"/>
      <c r="E1052" s="51"/>
      <c r="F1052" s="51"/>
    </row>
    <row r="1053" spans="1:6" ht="13.5">
      <c r="A1053" s="57" t="s">
        <v>9452</v>
      </c>
      <c r="B1053" s="58" t="s">
        <v>9453</v>
      </c>
      <c r="D1053" s="50"/>
      <c r="E1053" s="51"/>
      <c r="F1053" s="51"/>
    </row>
    <row r="1054" spans="1:6" ht="13.5">
      <c r="A1054" s="57" t="s">
        <v>9454</v>
      </c>
      <c r="B1054" s="58" t="s">
        <v>9455</v>
      </c>
      <c r="D1054" s="50"/>
      <c r="E1054" s="51"/>
      <c r="F1054" s="51"/>
    </row>
    <row r="1055" spans="1:6" ht="13.5">
      <c r="A1055" s="57" t="s">
        <v>9456</v>
      </c>
      <c r="B1055" s="58" t="s">
        <v>9457</v>
      </c>
      <c r="D1055" s="50"/>
      <c r="E1055" s="51"/>
      <c r="F1055" s="51"/>
    </row>
    <row r="1056" spans="1:6" ht="13.5">
      <c r="A1056" s="57" t="s">
        <v>9458</v>
      </c>
      <c r="B1056" s="58" t="s">
        <v>9459</v>
      </c>
      <c r="D1056" s="50"/>
      <c r="E1056" s="51"/>
      <c r="F1056" s="51"/>
    </row>
    <row r="1057" spans="1:6" ht="13.5">
      <c r="A1057" s="57" t="s">
        <v>9460</v>
      </c>
      <c r="B1057" s="58" t="s">
        <v>9461</v>
      </c>
      <c r="D1057" s="50"/>
      <c r="E1057" s="51"/>
      <c r="F1057" s="51"/>
    </row>
    <row r="1058" spans="1:6" ht="13.5">
      <c r="A1058" s="57" t="s">
        <v>9462</v>
      </c>
      <c r="B1058" s="58" t="s">
        <v>9463</v>
      </c>
      <c r="D1058" s="50"/>
      <c r="E1058" s="51"/>
      <c r="F1058" s="51"/>
    </row>
    <row r="1059" spans="1:6" ht="13.5">
      <c r="A1059" s="57" t="s">
        <v>9464</v>
      </c>
      <c r="B1059" s="58" t="s">
        <v>9465</v>
      </c>
      <c r="D1059" s="50"/>
      <c r="E1059" s="51"/>
      <c r="F1059" s="51"/>
    </row>
    <row r="1060" spans="1:6" ht="13.5">
      <c r="A1060" s="57" t="s">
        <v>9466</v>
      </c>
      <c r="B1060" s="58" t="s">
        <v>9467</v>
      </c>
      <c r="D1060" s="50"/>
      <c r="E1060" s="51"/>
      <c r="F1060" s="51"/>
    </row>
    <row r="1061" spans="1:6" ht="13.5">
      <c r="A1061" s="57" t="s">
        <v>9468</v>
      </c>
      <c r="B1061" s="58" t="s">
        <v>9469</v>
      </c>
      <c r="D1061" s="50"/>
      <c r="E1061" s="51"/>
      <c r="F1061" s="51"/>
    </row>
    <row r="1062" spans="1:6" ht="13.5">
      <c r="A1062" s="57" t="s">
        <v>9470</v>
      </c>
      <c r="B1062" s="58" t="s">
        <v>9471</v>
      </c>
      <c r="D1062" s="50"/>
      <c r="E1062" s="51"/>
      <c r="F1062" s="51"/>
    </row>
    <row r="1063" spans="1:6" ht="13.5">
      <c r="A1063" s="57" t="s">
        <v>9472</v>
      </c>
      <c r="B1063" s="58" t="s">
        <v>9473</v>
      </c>
      <c r="D1063" s="50"/>
      <c r="E1063" s="51"/>
      <c r="F1063" s="51"/>
    </row>
    <row r="1064" spans="1:6" ht="13.5">
      <c r="A1064" s="57" t="s">
        <v>9474</v>
      </c>
      <c r="B1064" s="58" t="s">
        <v>9475</v>
      </c>
      <c r="D1064" s="50"/>
      <c r="E1064" s="51"/>
      <c r="F1064" s="51"/>
    </row>
    <row r="1065" spans="1:6" ht="13.5">
      <c r="A1065" s="57" t="s">
        <v>9476</v>
      </c>
      <c r="B1065" s="58" t="s">
        <v>9477</v>
      </c>
      <c r="D1065" s="50"/>
      <c r="E1065" s="51"/>
      <c r="F1065" s="51"/>
    </row>
    <row r="1066" spans="1:6" ht="13.5">
      <c r="A1066" s="57" t="s">
        <v>9478</v>
      </c>
      <c r="B1066" s="58" t="s">
        <v>9479</v>
      </c>
      <c r="D1066" s="50"/>
      <c r="E1066" s="51"/>
      <c r="F1066" s="51"/>
    </row>
    <row r="1067" spans="1:6" ht="13.5">
      <c r="A1067" s="57" t="s">
        <v>9480</v>
      </c>
      <c r="B1067" s="58" t="s">
        <v>9481</v>
      </c>
      <c r="D1067" s="50"/>
      <c r="E1067" s="51"/>
      <c r="F1067" s="51"/>
    </row>
    <row r="1068" spans="1:6" ht="13.5">
      <c r="A1068" s="57" t="s">
        <v>9482</v>
      </c>
      <c r="B1068" s="58" t="s">
        <v>9483</v>
      </c>
      <c r="D1068" s="50"/>
      <c r="E1068" s="51"/>
      <c r="F1068" s="51"/>
    </row>
    <row r="1069" spans="1:6" ht="13.5">
      <c r="A1069" s="57" t="s">
        <v>9484</v>
      </c>
      <c r="B1069" s="58" t="s">
        <v>9485</v>
      </c>
      <c r="D1069" s="50"/>
      <c r="E1069" s="51"/>
      <c r="F1069" s="51"/>
    </row>
    <row r="1070" spans="1:6" ht="13.5">
      <c r="A1070" s="57" t="s">
        <v>9486</v>
      </c>
      <c r="B1070" s="58" t="s">
        <v>9487</v>
      </c>
      <c r="D1070" s="50"/>
      <c r="E1070" s="51"/>
      <c r="F1070" s="51"/>
    </row>
    <row r="1071" spans="1:6" ht="13.5">
      <c r="A1071" s="57" t="s">
        <v>9488</v>
      </c>
      <c r="B1071" s="58" t="s">
        <v>9489</v>
      </c>
      <c r="D1071" s="50"/>
      <c r="E1071" s="51"/>
      <c r="F1071" s="51"/>
    </row>
    <row r="1072" spans="1:6" ht="13.5">
      <c r="A1072" s="57" t="s">
        <v>9490</v>
      </c>
      <c r="B1072" s="58" t="s">
        <v>9491</v>
      </c>
      <c r="D1072" s="50"/>
      <c r="E1072" s="51"/>
      <c r="F1072" s="51"/>
    </row>
    <row r="1073" spans="1:6" ht="13.5">
      <c r="A1073" s="57" t="s">
        <v>9492</v>
      </c>
      <c r="B1073" s="58" t="s">
        <v>9493</v>
      </c>
      <c r="D1073" s="50"/>
      <c r="E1073" s="51"/>
      <c r="F1073" s="51"/>
    </row>
    <row r="1074" spans="1:6" ht="13.5">
      <c r="A1074" s="57" t="s">
        <v>9494</v>
      </c>
      <c r="B1074" s="58" t="s">
        <v>9495</v>
      </c>
      <c r="D1074" s="50"/>
      <c r="E1074" s="51"/>
      <c r="F1074" s="51"/>
    </row>
    <row r="1075" spans="1:6" ht="13.5">
      <c r="A1075" s="57" t="s">
        <v>9496</v>
      </c>
      <c r="B1075" s="58" t="s">
        <v>9497</v>
      </c>
      <c r="D1075" s="50"/>
      <c r="E1075" s="51"/>
      <c r="F1075" s="51"/>
    </row>
    <row r="1076" spans="1:6" ht="13.5">
      <c r="A1076" s="57" t="s">
        <v>9498</v>
      </c>
      <c r="B1076" s="58" t="s">
        <v>9499</v>
      </c>
      <c r="D1076" s="50"/>
      <c r="E1076" s="51"/>
      <c r="F1076" s="51"/>
    </row>
    <row r="1077" spans="1:6" ht="13.5">
      <c r="A1077" s="57" t="s">
        <v>9500</v>
      </c>
      <c r="B1077" s="58" t="s">
        <v>9501</v>
      </c>
      <c r="D1077" s="50"/>
      <c r="E1077" s="51"/>
      <c r="F1077" s="51"/>
    </row>
    <row r="1078" spans="1:6" ht="13.5">
      <c r="A1078" s="57" t="s">
        <v>9502</v>
      </c>
      <c r="B1078" s="58" t="s">
        <v>9503</v>
      </c>
      <c r="D1078" s="50"/>
      <c r="E1078" s="51"/>
      <c r="F1078" s="51"/>
    </row>
    <row r="1079" spans="1:6" ht="13.5">
      <c r="A1079" s="57" t="s">
        <v>9504</v>
      </c>
      <c r="B1079" s="58" t="s">
        <v>9505</v>
      </c>
      <c r="D1079" s="50"/>
      <c r="E1079" s="51"/>
      <c r="F1079" s="51"/>
    </row>
    <row r="1080" spans="1:6" ht="13.5">
      <c r="A1080" s="57" t="s">
        <v>9506</v>
      </c>
      <c r="B1080" s="58" t="s">
        <v>9507</v>
      </c>
      <c r="D1080" s="50"/>
      <c r="E1080" s="51"/>
      <c r="F1080" s="51"/>
    </row>
    <row r="1081" spans="1:6" ht="13.5">
      <c r="A1081" s="57" t="s">
        <v>9508</v>
      </c>
      <c r="B1081" s="58" t="s">
        <v>9509</v>
      </c>
      <c r="D1081" s="50"/>
      <c r="E1081" s="51"/>
      <c r="F1081" s="51"/>
    </row>
    <row r="1082" spans="1:6" ht="13.5">
      <c r="A1082" s="57" t="s">
        <v>9510</v>
      </c>
      <c r="B1082" s="58" t="s">
        <v>9511</v>
      </c>
      <c r="D1082" s="50"/>
      <c r="E1082" s="51"/>
      <c r="F1082" s="51"/>
    </row>
    <row r="1083" spans="1:6" ht="13.5">
      <c r="A1083" s="57" t="s">
        <v>9512</v>
      </c>
      <c r="B1083" s="58" t="s">
        <v>9513</v>
      </c>
      <c r="D1083" s="50"/>
      <c r="E1083" s="51"/>
      <c r="F1083" s="51"/>
    </row>
    <row r="1084" spans="1:6" ht="13.5">
      <c r="A1084" s="57" t="s">
        <v>9514</v>
      </c>
      <c r="B1084" s="58" t="s">
        <v>9515</v>
      </c>
      <c r="D1084" s="50"/>
      <c r="E1084" s="51"/>
      <c r="F1084" s="51"/>
    </row>
    <row r="1085" spans="1:6" ht="13.5">
      <c r="A1085" s="57" t="s">
        <v>9516</v>
      </c>
      <c r="B1085" s="58" t="s">
        <v>13411</v>
      </c>
      <c r="D1085" s="50"/>
      <c r="E1085" s="51"/>
      <c r="F1085" s="51"/>
    </row>
    <row r="1086" spans="1:6" ht="13.5">
      <c r="A1086" s="57" t="s">
        <v>9517</v>
      </c>
      <c r="B1086" s="58" t="s">
        <v>9518</v>
      </c>
      <c r="D1086" s="50"/>
      <c r="E1086" s="51"/>
      <c r="F1086" s="51"/>
    </row>
    <row r="1087" spans="1:6" ht="13.5">
      <c r="A1087" s="57" t="s">
        <v>9519</v>
      </c>
      <c r="B1087" s="58" t="s">
        <v>9520</v>
      </c>
      <c r="D1087" s="50"/>
      <c r="E1087" s="51"/>
      <c r="F1087" s="51"/>
    </row>
    <row r="1088" spans="1:6" ht="13.5">
      <c r="A1088" s="57" t="s">
        <v>9521</v>
      </c>
      <c r="B1088" s="58" t="s">
        <v>9522</v>
      </c>
      <c r="D1088" s="50"/>
      <c r="E1088" s="51"/>
      <c r="F1088" s="51"/>
    </row>
    <row r="1089" spans="1:6" ht="13.5">
      <c r="A1089" s="57" t="s">
        <v>9523</v>
      </c>
      <c r="B1089" s="58" t="s">
        <v>9524</v>
      </c>
      <c r="D1089" s="50"/>
      <c r="E1089" s="51"/>
      <c r="F1089" s="51"/>
    </row>
    <row r="1090" spans="1:6" ht="13.5">
      <c r="A1090" s="57" t="s">
        <v>9525</v>
      </c>
      <c r="B1090" s="58" t="s">
        <v>13252</v>
      </c>
      <c r="D1090" s="50"/>
      <c r="E1090" s="51"/>
      <c r="F1090" s="51"/>
    </row>
    <row r="1091" spans="1:6" ht="13.5">
      <c r="A1091" s="57" t="s">
        <v>9526</v>
      </c>
      <c r="B1091" s="58" t="s">
        <v>9527</v>
      </c>
      <c r="D1091" s="50"/>
      <c r="E1091" s="51"/>
      <c r="F1091" s="51"/>
    </row>
    <row r="1092" spans="1:6" ht="13.5">
      <c r="A1092" s="57" t="s">
        <v>9528</v>
      </c>
      <c r="B1092" s="58" t="s">
        <v>13409</v>
      </c>
      <c r="D1092" s="50"/>
      <c r="E1092" s="51"/>
      <c r="F1092" s="51"/>
    </row>
    <row r="1093" spans="1:6" ht="13.5">
      <c r="A1093" s="57" t="s">
        <v>9529</v>
      </c>
      <c r="B1093" s="58" t="s">
        <v>13419</v>
      </c>
      <c r="D1093" s="50"/>
      <c r="E1093" s="51"/>
      <c r="F1093" s="51"/>
    </row>
    <row r="1094" spans="1:6" ht="13.5">
      <c r="A1094" s="57" t="s">
        <v>9530</v>
      </c>
      <c r="B1094" s="58" t="s">
        <v>9531</v>
      </c>
      <c r="D1094" s="50"/>
      <c r="E1094" s="51"/>
      <c r="F1094" s="51"/>
    </row>
    <row r="1095" spans="1:6" ht="13.5">
      <c r="A1095" s="57" t="s">
        <v>9532</v>
      </c>
      <c r="B1095" s="58" t="s">
        <v>9533</v>
      </c>
      <c r="D1095" s="50"/>
      <c r="E1095" s="51"/>
      <c r="F1095" s="51"/>
    </row>
    <row r="1096" spans="1:6" ht="13.5">
      <c r="A1096" s="57" t="s">
        <v>9534</v>
      </c>
      <c r="B1096" s="58" t="s">
        <v>13421</v>
      </c>
      <c r="D1096" s="50"/>
      <c r="E1096" s="51"/>
      <c r="F1096" s="51"/>
    </row>
    <row r="1097" spans="1:6" ht="13.5">
      <c r="A1097" s="57" t="s">
        <v>9535</v>
      </c>
      <c r="B1097" s="58" t="s">
        <v>13413</v>
      </c>
      <c r="D1097" s="50"/>
      <c r="E1097" s="51"/>
      <c r="F1097" s="51"/>
    </row>
    <row r="1098" spans="1:6" ht="13.5">
      <c r="A1098" s="57" t="s">
        <v>9536</v>
      </c>
      <c r="B1098" s="58" t="s">
        <v>9537</v>
      </c>
      <c r="D1098" s="50"/>
      <c r="E1098" s="51"/>
      <c r="F1098" s="51"/>
    </row>
    <row r="1099" spans="1:6" ht="13.5">
      <c r="A1099" s="57" t="s">
        <v>9538</v>
      </c>
      <c r="B1099" s="58" t="s">
        <v>9539</v>
      </c>
      <c r="D1099" s="50"/>
      <c r="E1099" s="51"/>
      <c r="F1099" s="51"/>
    </row>
    <row r="1100" spans="1:6" ht="13.5">
      <c r="A1100" s="57" t="s">
        <v>9540</v>
      </c>
      <c r="B1100" s="58" t="s">
        <v>13407</v>
      </c>
      <c r="D1100" s="50"/>
      <c r="E1100" s="51"/>
      <c r="F1100" s="51"/>
    </row>
    <row r="1101" spans="1:6" ht="13.5">
      <c r="A1101" s="57" t="s">
        <v>9541</v>
      </c>
      <c r="B1101" s="58" t="s">
        <v>9542</v>
      </c>
      <c r="D1101" s="50"/>
      <c r="E1101" s="51"/>
      <c r="F1101" s="51"/>
    </row>
    <row r="1102" spans="1:6" ht="13.5">
      <c r="A1102" s="57" t="s">
        <v>115</v>
      </c>
      <c r="B1102" s="58" t="s">
        <v>218</v>
      </c>
      <c r="D1102" s="50"/>
      <c r="E1102" s="51"/>
      <c r="F1102" s="51"/>
    </row>
    <row r="1103" spans="1:6" ht="13.5">
      <c r="A1103" s="57" t="s">
        <v>116</v>
      </c>
      <c r="B1103" s="58" t="s">
        <v>217</v>
      </c>
      <c r="D1103" s="50"/>
      <c r="E1103" s="51"/>
      <c r="F1103" s="51"/>
    </row>
    <row r="1104" spans="1:6" ht="13.5">
      <c r="A1104" s="57" t="s">
        <v>9543</v>
      </c>
      <c r="B1104" s="58" t="s">
        <v>9544</v>
      </c>
      <c r="D1104" s="50"/>
      <c r="E1104" s="51"/>
      <c r="F1104" s="51"/>
    </row>
    <row r="1105" spans="1:6" ht="13.5">
      <c r="A1105" s="57" t="s">
        <v>9545</v>
      </c>
      <c r="B1105" s="58" t="s">
        <v>9546</v>
      </c>
      <c r="D1105" s="50"/>
      <c r="E1105" s="51"/>
      <c r="F1105" s="51"/>
    </row>
    <row r="1106" spans="1:6" ht="13.5">
      <c r="A1106" s="57" t="s">
        <v>9547</v>
      </c>
      <c r="B1106" s="58" t="s">
        <v>9548</v>
      </c>
      <c r="D1106" s="50"/>
      <c r="E1106" s="51"/>
      <c r="F1106" s="51"/>
    </row>
    <row r="1107" spans="1:6" ht="13.5">
      <c r="A1107" s="57" t="s">
        <v>9549</v>
      </c>
      <c r="B1107" s="58" t="s">
        <v>9550</v>
      </c>
      <c r="D1107" s="50"/>
      <c r="E1107" s="51"/>
      <c r="F1107" s="51"/>
    </row>
    <row r="1108" spans="1:6" ht="13.5">
      <c r="A1108" s="57" t="s">
        <v>9551</v>
      </c>
      <c r="B1108" s="58" t="s">
        <v>9552</v>
      </c>
      <c r="D1108" s="50"/>
      <c r="E1108" s="51"/>
      <c r="F1108" s="51"/>
    </row>
    <row r="1109" spans="1:6" ht="13.5">
      <c r="A1109" s="57" t="s">
        <v>9553</v>
      </c>
      <c r="B1109" s="58" t="s">
        <v>9554</v>
      </c>
      <c r="D1109" s="50"/>
      <c r="E1109" s="51"/>
      <c r="F1109" s="51"/>
    </row>
    <row r="1110" spans="1:6" ht="13.5">
      <c r="A1110" s="57" t="s">
        <v>9555</v>
      </c>
      <c r="B1110" s="58" t="s">
        <v>9556</v>
      </c>
      <c r="D1110" s="50"/>
      <c r="E1110" s="51"/>
      <c r="F1110" s="51"/>
    </row>
    <row r="1111" spans="1:6" ht="13.5">
      <c r="A1111" s="57" t="s">
        <v>9557</v>
      </c>
      <c r="B1111" s="58" t="s">
        <v>9558</v>
      </c>
      <c r="D1111" s="50"/>
      <c r="E1111" s="51"/>
      <c r="F1111" s="51"/>
    </row>
    <row r="1112" spans="1:6" ht="13.5">
      <c r="A1112" s="57" t="s">
        <v>9559</v>
      </c>
      <c r="B1112" s="58" t="s">
        <v>9560</v>
      </c>
      <c r="D1112" s="50"/>
      <c r="E1112" s="51"/>
      <c r="F1112" s="51"/>
    </row>
    <row r="1113" spans="1:6" ht="13.5">
      <c r="A1113" s="57" t="s">
        <v>9561</v>
      </c>
      <c r="B1113" s="58" t="s">
        <v>9562</v>
      </c>
      <c r="D1113" s="50"/>
      <c r="E1113" s="51"/>
      <c r="F1113" s="51"/>
    </row>
    <row r="1114" spans="1:6" ht="13.5">
      <c r="A1114" s="57" t="s">
        <v>9563</v>
      </c>
      <c r="B1114" s="58" t="s">
        <v>9564</v>
      </c>
      <c r="D1114" s="50"/>
      <c r="E1114" s="51"/>
      <c r="F1114" s="51"/>
    </row>
    <row r="1115" spans="1:6" ht="13.5">
      <c r="A1115" s="57" t="s">
        <v>9565</v>
      </c>
      <c r="B1115" s="58" t="s">
        <v>9566</v>
      </c>
      <c r="D1115" s="50"/>
      <c r="E1115" s="51"/>
      <c r="F1115" s="51"/>
    </row>
    <row r="1116" spans="1:6" ht="13.5">
      <c r="A1116" s="57" t="s">
        <v>9567</v>
      </c>
      <c r="B1116" s="58" t="s">
        <v>9568</v>
      </c>
      <c r="D1116" s="50"/>
      <c r="E1116" s="51"/>
      <c r="F1116" s="51"/>
    </row>
    <row r="1117" spans="1:6" ht="13.5">
      <c r="A1117" s="57" t="s">
        <v>9569</v>
      </c>
      <c r="B1117" s="58" t="s">
        <v>9570</v>
      </c>
      <c r="D1117" s="50"/>
      <c r="E1117" s="51"/>
      <c r="F1117" s="51"/>
    </row>
    <row r="1118" spans="1:6" ht="13.5">
      <c r="A1118" s="57" t="s">
        <v>9571</v>
      </c>
      <c r="B1118" s="58" t="s">
        <v>9572</v>
      </c>
      <c r="D1118" s="50"/>
      <c r="E1118" s="51"/>
      <c r="F1118" s="51"/>
    </row>
    <row r="1119" spans="1:6" ht="13.5">
      <c r="A1119" s="57" t="s">
        <v>9573</v>
      </c>
      <c r="B1119" s="58" t="s">
        <v>9574</v>
      </c>
      <c r="D1119" s="50"/>
      <c r="E1119" s="51"/>
      <c r="F1119" s="51"/>
    </row>
    <row r="1120" spans="1:6" ht="13.5">
      <c r="A1120" s="57" t="s">
        <v>9575</v>
      </c>
      <c r="B1120" s="58" t="s">
        <v>9576</v>
      </c>
      <c r="D1120" s="50"/>
      <c r="E1120" s="51"/>
      <c r="F1120" s="51"/>
    </row>
    <row r="1121" spans="1:6" ht="13.5">
      <c r="A1121" s="57" t="s">
        <v>9577</v>
      </c>
      <c r="B1121" s="58" t="s">
        <v>9578</v>
      </c>
      <c r="D1121" s="50"/>
      <c r="E1121" s="51"/>
      <c r="F1121" s="51"/>
    </row>
    <row r="1122" spans="1:6" ht="13.5">
      <c r="A1122" s="57" t="s">
        <v>9579</v>
      </c>
      <c r="B1122" s="58" t="s">
        <v>9580</v>
      </c>
      <c r="D1122" s="50"/>
      <c r="E1122" s="51"/>
      <c r="F1122" s="51"/>
    </row>
    <row r="1123" spans="1:6" ht="13.5">
      <c r="A1123" s="57" t="s">
        <v>9581</v>
      </c>
      <c r="B1123" s="58" t="s">
        <v>9582</v>
      </c>
      <c r="D1123" s="50"/>
      <c r="E1123" s="51"/>
      <c r="F1123" s="51"/>
    </row>
    <row r="1124" spans="1:6" ht="13.5">
      <c r="A1124" s="57" t="s">
        <v>271</v>
      </c>
      <c r="B1124" s="58" t="s">
        <v>224</v>
      </c>
      <c r="D1124" s="50"/>
      <c r="E1124" s="51"/>
      <c r="F1124" s="51"/>
    </row>
    <row r="1125" spans="1:6" ht="13.5">
      <c r="A1125" s="57" t="s">
        <v>9583</v>
      </c>
      <c r="B1125" s="58" t="s">
        <v>12381</v>
      </c>
      <c r="D1125" s="50"/>
      <c r="E1125" s="51"/>
      <c r="F1125" s="51"/>
    </row>
    <row r="1126" spans="1:6" ht="13.5">
      <c r="A1126" s="57" t="s">
        <v>9584</v>
      </c>
      <c r="B1126" s="58" t="s">
        <v>12351</v>
      </c>
      <c r="D1126" s="50"/>
      <c r="E1126" s="51"/>
      <c r="F1126" s="51"/>
    </row>
    <row r="1127" spans="1:6" ht="13.5">
      <c r="A1127" s="57" t="s">
        <v>9585</v>
      </c>
      <c r="B1127" s="58" t="s">
        <v>9586</v>
      </c>
      <c r="D1127" s="50"/>
      <c r="E1127" s="51"/>
      <c r="F1127" s="51"/>
    </row>
    <row r="1128" spans="1:6" ht="13.5">
      <c r="A1128" s="57" t="s">
        <v>9587</v>
      </c>
      <c r="B1128" s="58" t="s">
        <v>9588</v>
      </c>
      <c r="D1128" s="50"/>
      <c r="E1128" s="51"/>
      <c r="F1128" s="51"/>
    </row>
    <row r="1129" spans="1:6" ht="13.5">
      <c r="A1129" s="57" t="s">
        <v>9589</v>
      </c>
      <c r="B1129" s="58" t="s">
        <v>9590</v>
      </c>
      <c r="D1129" s="50"/>
      <c r="E1129" s="51"/>
      <c r="F1129" s="51"/>
    </row>
    <row r="1130" spans="1:6" ht="13.5">
      <c r="A1130" s="75" t="s">
        <v>9591</v>
      </c>
      <c r="B1130" s="76" t="s">
        <v>9592</v>
      </c>
      <c r="D1130" s="50"/>
      <c r="E1130" s="51"/>
      <c r="F1130" s="51"/>
    </row>
    <row r="1131" spans="1:6" ht="13.5">
      <c r="A1131" s="75" t="s">
        <v>9593</v>
      </c>
      <c r="B1131" s="76" t="s">
        <v>9594</v>
      </c>
      <c r="D1131" s="50"/>
      <c r="E1131" s="51"/>
      <c r="F1131" s="51"/>
    </row>
    <row r="1132" spans="1:6" ht="13.5">
      <c r="A1132" s="75" t="s">
        <v>9595</v>
      </c>
      <c r="B1132" s="76" t="s">
        <v>9596</v>
      </c>
      <c r="D1132" s="50"/>
      <c r="E1132" s="51"/>
      <c r="F1132" s="51"/>
    </row>
    <row r="1133" spans="1:6" ht="13.5">
      <c r="A1133" s="75" t="s">
        <v>9597</v>
      </c>
      <c r="B1133" s="76" t="s">
        <v>9598</v>
      </c>
      <c r="D1133" s="50"/>
      <c r="E1133" s="51"/>
    </row>
    <row r="1134" spans="1:6" ht="13.5">
      <c r="A1134" s="75" t="s">
        <v>9599</v>
      </c>
      <c r="B1134" s="76" t="s">
        <v>9600</v>
      </c>
    </row>
    <row r="1135" spans="1:6" ht="13.5">
      <c r="A1135" s="75" t="s">
        <v>9601</v>
      </c>
      <c r="B1135" s="76" t="s">
        <v>12488</v>
      </c>
    </row>
    <row r="1136" spans="1:6" ht="13.5">
      <c r="A1136" s="57" t="s">
        <v>9602</v>
      </c>
      <c r="B1136" s="58" t="s">
        <v>9603</v>
      </c>
    </row>
    <row r="1137" spans="1:2" ht="13.5">
      <c r="A1137" s="78" t="s">
        <v>9604</v>
      </c>
      <c r="B1137" s="79" t="s">
        <v>9605</v>
      </c>
    </row>
    <row r="1138" spans="1:2" ht="13.5">
      <c r="A1138" s="78"/>
      <c r="B1138" s="79"/>
    </row>
    <row r="1139" spans="1:2" ht="13.5">
      <c r="A1139" s="57"/>
      <c r="B1139" s="58"/>
    </row>
    <row r="1140" spans="1:2" ht="13.5">
      <c r="A1140" s="57"/>
      <c r="B1140" s="58"/>
    </row>
    <row r="1141" spans="1:2" ht="13.5">
      <c r="A1141" s="57"/>
      <c r="B1141" s="58"/>
    </row>
    <row r="1142" spans="1:2" ht="13.5">
      <c r="A1142" s="75"/>
      <c r="B1142" s="76"/>
    </row>
    <row r="1143" spans="1:2" ht="13.5">
      <c r="A1143" s="75"/>
      <c r="B1143" s="76"/>
    </row>
    <row r="1144" spans="1:2" ht="13.5">
      <c r="A1144" s="80"/>
      <c r="B1144" s="81"/>
    </row>
    <row r="1145" spans="1:2">
      <c r="A1145" s="82"/>
    </row>
  </sheetData>
  <autoFilter ref="A7:F1036"/>
  <phoneticPr fontId="33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"/>
  <sheetViews>
    <sheetView workbookViewId="0">
      <pane ySplit="4" topLeftCell="A78" activePane="bottomLeft" state="frozen"/>
      <selection activeCell="E46" sqref="E46"/>
      <selection pane="bottomLeft" activeCell="A94" sqref="A94"/>
    </sheetView>
  </sheetViews>
  <sheetFormatPr defaultRowHeight="15"/>
  <cols>
    <col min="1" max="1" width="19.85546875" style="2" customWidth="1"/>
    <col min="2" max="2" width="20.85546875" style="2" customWidth="1"/>
    <col min="3" max="16384" width="9.140625" style="3"/>
  </cols>
  <sheetData>
    <row r="1" spans="1:2" ht="20.25">
      <c r="A1" s="1" t="s">
        <v>11525</v>
      </c>
    </row>
    <row r="3" spans="1:2" ht="15.75" thickBot="1"/>
    <row r="4" spans="1:2" ht="15.75" thickBot="1">
      <c r="A4" s="4" t="s">
        <v>11526</v>
      </c>
      <c r="B4" s="4" t="s">
        <v>11527</v>
      </c>
    </row>
    <row r="5" spans="1:2">
      <c r="A5" s="5" t="s">
        <v>11600</v>
      </c>
      <c r="B5" s="5" t="s">
        <v>11660</v>
      </c>
    </row>
    <row r="6" spans="1:2">
      <c r="A6" s="6" t="s">
        <v>11537</v>
      </c>
      <c r="B6" s="6" t="s">
        <v>11538</v>
      </c>
    </row>
    <row r="7" spans="1:2">
      <c r="A7" s="6" t="s">
        <v>11601</v>
      </c>
      <c r="B7" s="6" t="s">
        <v>11538</v>
      </c>
    </row>
    <row r="8" spans="1:2">
      <c r="A8" s="6" t="s">
        <v>11602</v>
      </c>
      <c r="B8" s="6" t="s">
        <v>11538</v>
      </c>
    </row>
    <row r="9" spans="1:2">
      <c r="A9" s="6" t="s">
        <v>11603</v>
      </c>
      <c r="B9" s="6" t="s">
        <v>11538</v>
      </c>
    </row>
    <row r="10" spans="1:2">
      <c r="A10" s="6" t="s">
        <v>11604</v>
      </c>
      <c r="B10" s="6" t="s">
        <v>11550</v>
      </c>
    </row>
    <row r="11" spans="1:2">
      <c r="A11" s="6" t="s">
        <v>11605</v>
      </c>
      <c r="B11" s="6" t="s">
        <v>11550</v>
      </c>
    </row>
    <row r="12" spans="1:2">
      <c r="A12" s="6" t="s">
        <v>11606</v>
      </c>
      <c r="B12" s="6" t="s">
        <v>11550</v>
      </c>
    </row>
    <row r="13" spans="1:2">
      <c r="A13" s="6" t="s">
        <v>11607</v>
      </c>
      <c r="B13" s="6" t="s">
        <v>11550</v>
      </c>
    </row>
    <row r="14" spans="1:2">
      <c r="A14" s="6" t="s">
        <v>11608</v>
      </c>
      <c r="B14" s="6" t="s">
        <v>11550</v>
      </c>
    </row>
    <row r="15" spans="1:2">
      <c r="A15" s="6" t="s">
        <v>11609</v>
      </c>
      <c r="B15" s="6" t="s">
        <v>11550</v>
      </c>
    </row>
    <row r="16" spans="1:2">
      <c r="A16" s="6" t="s">
        <v>11610</v>
      </c>
      <c r="B16" s="6" t="s">
        <v>11550</v>
      </c>
    </row>
    <row r="17" spans="1:2">
      <c r="A17" s="6" t="s">
        <v>11611</v>
      </c>
      <c r="B17" s="6" t="s">
        <v>11612</v>
      </c>
    </row>
    <row r="18" spans="1:2">
      <c r="A18" s="6" t="s">
        <v>11613</v>
      </c>
      <c r="B18" s="6" t="s">
        <v>11612</v>
      </c>
    </row>
    <row r="19" spans="1:2">
      <c r="A19" s="6" t="s">
        <v>11614</v>
      </c>
      <c r="B19" s="6" t="s">
        <v>11615</v>
      </c>
    </row>
    <row r="20" spans="1:2">
      <c r="A20" s="6" t="s">
        <v>11616</v>
      </c>
      <c r="B20" s="6" t="s">
        <v>11625</v>
      </c>
    </row>
    <row r="21" spans="1:2">
      <c r="A21" s="6" t="s">
        <v>11617</v>
      </c>
      <c r="B21" s="6" t="s">
        <v>11567</v>
      </c>
    </row>
    <row r="22" spans="1:2">
      <c r="A22" s="6" t="s">
        <v>11618</v>
      </c>
      <c r="B22" s="6" t="s">
        <v>11619</v>
      </c>
    </row>
    <row r="23" spans="1:2">
      <c r="A23" s="6" t="s">
        <v>11620</v>
      </c>
      <c r="B23" s="6" t="s">
        <v>11621</v>
      </c>
    </row>
    <row r="24" spans="1:2">
      <c r="A24" s="6" t="s">
        <v>11622</v>
      </c>
      <c r="B24" s="6" t="s">
        <v>11623</v>
      </c>
    </row>
    <row r="25" spans="1:2">
      <c r="A25" s="6" t="s">
        <v>11624</v>
      </c>
      <c r="B25" s="6" t="s">
        <v>11625</v>
      </c>
    </row>
    <row r="26" spans="1:2">
      <c r="A26" s="6" t="s">
        <v>11626</v>
      </c>
      <c r="B26" s="6" t="s">
        <v>11627</v>
      </c>
    </row>
    <row r="27" spans="1:2">
      <c r="A27" s="6" t="s">
        <v>11628</v>
      </c>
      <c r="B27" s="6" t="s">
        <v>11629</v>
      </c>
    </row>
    <row r="28" spans="1:2">
      <c r="A28" s="6" t="s">
        <v>11630</v>
      </c>
      <c r="B28" s="6" t="s">
        <v>11629</v>
      </c>
    </row>
    <row r="29" spans="1:2">
      <c r="A29" s="6" t="s">
        <v>11631</v>
      </c>
      <c r="B29" s="6" t="s">
        <v>11629</v>
      </c>
    </row>
    <row r="30" spans="1:2">
      <c r="A30" s="6" t="s">
        <v>11632</v>
      </c>
      <c r="B30" s="6" t="s">
        <v>11633</v>
      </c>
    </row>
    <row r="31" spans="1:2">
      <c r="A31" s="6" t="s">
        <v>11634</v>
      </c>
      <c r="B31" s="6" t="s">
        <v>11633</v>
      </c>
    </row>
    <row r="32" spans="1:2">
      <c r="A32" s="6" t="s">
        <v>11635</v>
      </c>
      <c r="B32" s="6" t="s">
        <v>11633</v>
      </c>
    </row>
    <row r="33" spans="1:2">
      <c r="A33" s="6" t="s">
        <v>11636</v>
      </c>
      <c r="B33" s="6">
        <v>65200</v>
      </c>
    </row>
    <row r="34" spans="1:2">
      <c r="A34" s="6" t="s">
        <v>11637</v>
      </c>
      <c r="B34" s="6" t="s">
        <v>11638</v>
      </c>
    </row>
    <row r="35" spans="1:2">
      <c r="A35" s="6" t="s">
        <v>11579</v>
      </c>
      <c r="B35" s="6" t="s">
        <v>11580</v>
      </c>
    </row>
    <row r="36" spans="1:2">
      <c r="A36" s="6" t="s">
        <v>11639</v>
      </c>
      <c r="B36" s="6" t="s">
        <v>11640</v>
      </c>
    </row>
    <row r="37" spans="1:2">
      <c r="A37" s="6" t="s">
        <v>11641</v>
      </c>
      <c r="B37" s="6" t="s">
        <v>11550</v>
      </c>
    </row>
    <row r="38" spans="1:2">
      <c r="A38" s="6" t="s">
        <v>11642</v>
      </c>
      <c r="B38" s="6" t="s">
        <v>11535</v>
      </c>
    </row>
    <row r="39" spans="1:2">
      <c r="A39" s="6" t="s">
        <v>11643</v>
      </c>
      <c r="B39" s="6" t="s">
        <v>11550</v>
      </c>
    </row>
    <row r="40" spans="1:2">
      <c r="A40" s="7" t="s">
        <v>11644</v>
      </c>
      <c r="B40" s="7" t="s">
        <v>11625</v>
      </c>
    </row>
    <row r="41" spans="1:2">
      <c r="A41" s="6" t="s">
        <v>11645</v>
      </c>
      <c r="B41" s="6" t="s">
        <v>11625</v>
      </c>
    </row>
    <row r="42" spans="1:2">
      <c r="A42" s="6" t="s">
        <v>11646</v>
      </c>
      <c r="B42" s="6" t="s">
        <v>11625</v>
      </c>
    </row>
    <row r="43" spans="1:2">
      <c r="A43" s="6" t="s">
        <v>11647</v>
      </c>
      <c r="B43" s="6" t="s">
        <v>11575</v>
      </c>
    </row>
    <row r="44" spans="1:2">
      <c r="A44" s="6" t="s">
        <v>11648</v>
      </c>
      <c r="B44" s="6" t="s">
        <v>11591</v>
      </c>
    </row>
    <row r="45" spans="1:2">
      <c r="A45" s="6" t="s">
        <v>11649</v>
      </c>
      <c r="B45" s="6" t="s">
        <v>11625</v>
      </c>
    </row>
    <row r="46" spans="1:2">
      <c r="A46" s="6" t="s">
        <v>11650</v>
      </c>
      <c r="B46" s="6" t="s">
        <v>11588</v>
      </c>
    </row>
    <row r="47" spans="1:2">
      <c r="A47" s="6" t="s">
        <v>11651</v>
      </c>
      <c r="B47" s="6" t="s">
        <v>11531</v>
      </c>
    </row>
    <row r="48" spans="1:2">
      <c r="A48" s="6" t="s">
        <v>207</v>
      </c>
      <c r="B48" s="6" t="s">
        <v>11588</v>
      </c>
    </row>
    <row r="49" spans="1:2">
      <c r="A49" s="7" t="s">
        <v>11652</v>
      </c>
      <c r="B49" s="7" t="s">
        <v>11556</v>
      </c>
    </row>
    <row r="50" spans="1:2">
      <c r="A50" s="7">
        <v>9042</v>
      </c>
      <c r="B50" s="7" t="s">
        <v>11531</v>
      </c>
    </row>
    <row r="51" spans="1:2">
      <c r="A51" s="6" t="s">
        <v>11653</v>
      </c>
      <c r="B51" s="6" t="s">
        <v>11593</v>
      </c>
    </row>
    <row r="52" spans="1:2">
      <c r="A52" s="7">
        <v>9388</v>
      </c>
      <c r="B52" s="7" t="s">
        <v>11533</v>
      </c>
    </row>
    <row r="53" spans="1:2">
      <c r="A53" s="6" t="s">
        <v>11654</v>
      </c>
      <c r="B53" s="6" t="s">
        <v>11655</v>
      </c>
    </row>
    <row r="54" spans="1:2">
      <c r="A54" s="6" t="s">
        <v>11656</v>
      </c>
      <c r="B54" s="6" t="s">
        <v>11660</v>
      </c>
    </row>
    <row r="55" spans="1:2">
      <c r="A55" s="6" t="s">
        <v>11657</v>
      </c>
      <c r="B55" s="6" t="s">
        <v>11623</v>
      </c>
    </row>
    <row r="56" spans="1:2">
      <c r="A56" s="6" t="s">
        <v>11622</v>
      </c>
      <c r="B56" s="6" t="s">
        <v>11623</v>
      </c>
    </row>
    <row r="57" spans="1:2">
      <c r="A57" s="6" t="s">
        <v>11658</v>
      </c>
      <c r="B57" s="6" t="s">
        <v>11595</v>
      </c>
    </row>
    <row r="58" spans="1:2">
      <c r="A58" s="6">
        <v>9343</v>
      </c>
      <c r="B58" s="6" t="s">
        <v>11531</v>
      </c>
    </row>
    <row r="59" spans="1:2">
      <c r="A59" s="6" t="s">
        <v>11659</v>
      </c>
      <c r="B59" s="6" t="s">
        <v>11660</v>
      </c>
    </row>
    <row r="60" spans="1:2">
      <c r="A60" s="6" t="s">
        <v>11661</v>
      </c>
      <c r="B60" s="6" t="s">
        <v>11538</v>
      </c>
    </row>
    <row r="61" spans="1:2">
      <c r="A61" s="6" t="s">
        <v>11662</v>
      </c>
      <c r="B61" s="6" t="s">
        <v>11538</v>
      </c>
    </row>
    <row r="62" spans="1:2">
      <c r="A62" s="6" t="s">
        <v>11663</v>
      </c>
      <c r="B62" s="6" t="s">
        <v>11569</v>
      </c>
    </row>
    <row r="63" spans="1:2">
      <c r="A63" s="6" t="s">
        <v>11664</v>
      </c>
      <c r="B63" s="6" t="s">
        <v>11530</v>
      </c>
    </row>
    <row r="64" spans="1:2">
      <c r="A64" s="6" t="s">
        <v>11665</v>
      </c>
      <c r="B64" s="6" t="s">
        <v>11556</v>
      </c>
    </row>
    <row r="65" spans="1:2">
      <c r="A65" s="6" t="s">
        <v>11666</v>
      </c>
      <c r="B65" s="6" t="s">
        <v>11556</v>
      </c>
    </row>
    <row r="66" spans="1:2">
      <c r="A66" s="6" t="s">
        <v>11667</v>
      </c>
      <c r="B66" s="6" t="s">
        <v>11559</v>
      </c>
    </row>
    <row r="67" spans="1:2">
      <c r="A67" s="6">
        <v>9300</v>
      </c>
      <c r="B67" s="6" t="s">
        <v>11565</v>
      </c>
    </row>
    <row r="68" spans="1:2">
      <c r="A68" s="6">
        <v>9479</v>
      </c>
      <c r="B68" s="6" t="s">
        <v>11565</v>
      </c>
    </row>
    <row r="69" spans="1:2">
      <c r="A69" s="6">
        <v>9041</v>
      </c>
      <c r="B69" s="6" t="s">
        <v>11531</v>
      </c>
    </row>
    <row r="70" spans="1:2">
      <c r="A70" s="6" t="s">
        <v>11650</v>
      </c>
      <c r="B70" s="6" t="s">
        <v>11586</v>
      </c>
    </row>
    <row r="71" spans="1:2">
      <c r="A71" s="6" t="s">
        <v>11668</v>
      </c>
      <c r="B71" s="6" t="s">
        <v>11550</v>
      </c>
    </row>
    <row r="72" spans="1:2">
      <c r="A72" s="6" t="s">
        <v>11669</v>
      </c>
      <c r="B72" s="6" t="s">
        <v>11569</v>
      </c>
    </row>
    <row r="73" spans="1:2">
      <c r="A73" s="6" t="s">
        <v>11670</v>
      </c>
      <c r="B73" s="6" t="s">
        <v>11569</v>
      </c>
    </row>
    <row r="74" spans="1:2">
      <c r="A74" s="6" t="s">
        <v>11671</v>
      </c>
      <c r="B74" s="6" t="s">
        <v>11538</v>
      </c>
    </row>
    <row r="75" spans="1:2">
      <c r="A75" s="6" t="s">
        <v>11672</v>
      </c>
      <c r="B75" s="6" t="s">
        <v>11567</v>
      </c>
    </row>
    <row r="76" spans="1:2">
      <c r="A76" s="6" t="s">
        <v>11673</v>
      </c>
      <c r="B76" s="6" t="s">
        <v>11569</v>
      </c>
    </row>
    <row r="77" spans="1:2">
      <c r="A77" s="6" t="s">
        <v>11674</v>
      </c>
      <c r="B77" s="6" t="s">
        <v>11538</v>
      </c>
    </row>
    <row r="78" spans="1:2">
      <c r="A78" s="6" t="s">
        <v>11675</v>
      </c>
      <c r="B78" s="6" t="s">
        <v>11538</v>
      </c>
    </row>
    <row r="79" spans="1:2">
      <c r="A79" s="7" t="s">
        <v>11676</v>
      </c>
      <c r="B79" s="7" t="s">
        <v>11569</v>
      </c>
    </row>
    <row r="80" spans="1:2">
      <c r="A80" s="7" t="s">
        <v>11819</v>
      </c>
      <c r="B80" s="7" t="s">
        <v>11569</v>
      </c>
    </row>
    <row r="81" spans="1:2">
      <c r="A81" s="6" t="s">
        <v>11816</v>
      </c>
      <c r="B81" s="6" t="s">
        <v>11623</v>
      </c>
    </row>
    <row r="82" spans="1:2">
      <c r="A82" s="6">
        <v>7042</v>
      </c>
      <c r="B82" s="6" t="s">
        <v>11528</v>
      </c>
    </row>
    <row r="83" spans="1:2">
      <c r="A83" s="6" t="s">
        <v>11557</v>
      </c>
      <c r="B83" s="6" t="s">
        <v>11556</v>
      </c>
    </row>
    <row r="84" spans="1:2">
      <c r="A84" s="6" t="s">
        <v>11563</v>
      </c>
      <c r="B84" s="6" t="s">
        <v>11556</v>
      </c>
    </row>
    <row r="85" spans="1:2">
      <c r="A85" s="6">
        <v>9475</v>
      </c>
      <c r="B85" s="6" t="s">
        <v>11565</v>
      </c>
    </row>
    <row r="86" spans="1:2">
      <c r="A86" s="6" t="s">
        <v>9959</v>
      </c>
      <c r="B86" s="6" t="s">
        <v>111</v>
      </c>
    </row>
    <row r="87" spans="1:2">
      <c r="A87" s="6">
        <v>9463</v>
      </c>
      <c r="B87" s="6" t="s">
        <v>11531</v>
      </c>
    </row>
    <row r="88" spans="1:2">
      <c r="A88" s="6" t="s">
        <v>10145</v>
      </c>
      <c r="B88" s="6" t="s">
        <v>11538</v>
      </c>
    </row>
    <row r="89" spans="1:2">
      <c r="A89" s="6" t="s">
        <v>11673</v>
      </c>
      <c r="B89" s="6" t="s">
        <v>11569</v>
      </c>
    </row>
    <row r="90" spans="1:2">
      <c r="A90" s="6" t="s">
        <v>10143</v>
      </c>
      <c r="B90" s="6" t="s">
        <v>11569</v>
      </c>
    </row>
    <row r="91" spans="1:2">
      <c r="A91" s="6" t="s">
        <v>112</v>
      </c>
      <c r="B91" s="6" t="s">
        <v>11569</v>
      </c>
    </row>
    <row r="92" spans="1:2">
      <c r="A92" s="6" t="s">
        <v>8316</v>
      </c>
      <c r="B92" s="6" t="s">
        <v>11569</v>
      </c>
    </row>
    <row r="93" spans="1:2">
      <c r="A93" s="6" t="s">
        <v>8322</v>
      </c>
      <c r="B93" s="6" t="s">
        <v>11569</v>
      </c>
    </row>
    <row r="94" spans="1:2" ht="15.75" thickBot="1">
      <c r="A94" s="6" t="s">
        <v>114</v>
      </c>
      <c r="B94" s="961" t="s">
        <v>11625</v>
      </c>
    </row>
    <row r="95" spans="1:2">
      <c r="A95" s="6" t="s">
        <v>113</v>
      </c>
      <c r="B95" s="6" t="s">
        <v>11538</v>
      </c>
    </row>
    <row r="96" spans="1:2">
      <c r="A96" s="6" t="s">
        <v>176</v>
      </c>
      <c r="B96" s="6" t="s">
        <v>11538</v>
      </c>
    </row>
    <row r="97" spans="1:2">
      <c r="A97" s="6" t="s">
        <v>174</v>
      </c>
      <c r="B97" s="6" t="s">
        <v>11538</v>
      </c>
    </row>
    <row r="98" spans="1:2">
      <c r="A98" s="6" t="s">
        <v>11601</v>
      </c>
      <c r="B98" s="6" t="s">
        <v>11538</v>
      </c>
    </row>
    <row r="99" spans="1:2">
      <c r="A99" s="6" t="s">
        <v>11537</v>
      </c>
      <c r="B99" s="6" t="s">
        <v>11538</v>
      </c>
    </row>
    <row r="100" spans="1:2">
      <c r="A100" s="6" t="s">
        <v>11659</v>
      </c>
      <c r="B100" s="6" t="s">
        <v>11660</v>
      </c>
    </row>
    <row r="101" spans="1:2">
      <c r="A101" s="6">
        <v>9463</v>
      </c>
      <c r="B101" s="6" t="s">
        <v>11531</v>
      </c>
    </row>
    <row r="102" spans="1:2">
      <c r="A102" s="6">
        <v>9475</v>
      </c>
      <c r="B102" s="6" t="s">
        <v>11565</v>
      </c>
    </row>
    <row r="103" spans="1:2">
      <c r="A103" s="6" t="s">
        <v>175</v>
      </c>
      <c r="B103" s="6" t="s">
        <v>11569</v>
      </c>
    </row>
    <row r="104" spans="1:2">
      <c r="A104" s="6" t="s">
        <v>173</v>
      </c>
      <c r="B104" s="6" t="s">
        <v>11569</v>
      </c>
    </row>
    <row r="105" spans="1:2">
      <c r="A105" s="6" t="s">
        <v>156</v>
      </c>
      <c r="B105" s="6" t="s">
        <v>11569</v>
      </c>
    </row>
    <row r="106" spans="1:2" ht="15.75" thickBot="1">
      <c r="A106" s="8" t="s">
        <v>157</v>
      </c>
      <c r="B106" s="8" t="s">
        <v>11538</v>
      </c>
    </row>
    <row r="115" spans="1:2">
      <c r="A115" s="6"/>
      <c r="B115" s="6"/>
    </row>
  </sheetData>
  <autoFilter ref="A4:B120"/>
  <phoneticPr fontId="33" type="noConversion"/>
  <conditionalFormatting sqref="B4:B93 B95:B106">
    <cfRule type="cellIs" dxfId="16" priority="4" stopIfTrue="1" operator="equal">
      <formula>0</formula>
    </cfRule>
  </conditionalFormatting>
  <conditionalFormatting sqref="B4:B93 B95:B106">
    <cfRule type="cellIs" dxfId="15" priority="3" stopIfTrue="1" operator="equal">
      <formula>0</formula>
    </cfRule>
  </conditionalFormatting>
  <conditionalFormatting sqref="B115">
    <cfRule type="cellIs" dxfId="14" priority="2" stopIfTrue="1" operator="equal">
      <formula>0</formula>
    </cfRule>
  </conditionalFormatting>
  <conditionalFormatting sqref="B94">
    <cfRule type="cellIs" dxfId="13" priority="1" stopIfTrue="1" operator="equal">
      <formula>0</formula>
    </cfRule>
  </conditionalFormatting>
  <pageMargins left="0.7" right="0.7" top="0.45" bottom="0.5" header="0.3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28"/>
  <sheetViews>
    <sheetView tabSelected="1" zoomScaleNormal="100" workbookViewId="0">
      <pane ySplit="9" topLeftCell="A10" activePane="bottomLeft" state="frozen"/>
      <selection activeCell="A4" sqref="A4"/>
      <selection pane="bottomLeft" activeCell="C235" sqref="C235"/>
    </sheetView>
  </sheetViews>
  <sheetFormatPr defaultRowHeight="12.75"/>
  <cols>
    <col min="1" max="1" width="5.42578125" style="9" customWidth="1"/>
    <col min="2" max="2" width="10.42578125" style="9" customWidth="1"/>
    <col min="3" max="3" width="13.140625" style="9" bestFit="1" customWidth="1"/>
    <col min="4" max="4" width="9.28515625" style="9" customWidth="1"/>
    <col min="5" max="5" width="9.7109375" style="9" customWidth="1"/>
    <col min="6" max="6" width="7" style="9" customWidth="1"/>
    <col min="7" max="7" width="16.28515625" style="9" customWidth="1"/>
    <col min="8" max="8" width="35.42578125" style="886" bestFit="1" customWidth="1"/>
    <col min="9" max="9" width="5.28515625" style="886" customWidth="1"/>
    <col min="10" max="10" width="5.7109375" style="9" customWidth="1"/>
    <col min="11" max="11" width="8.7109375" style="9" bestFit="1" customWidth="1"/>
    <col min="12" max="12" width="5.7109375" style="9" customWidth="1"/>
    <col min="13" max="13" width="8.42578125" style="9" bestFit="1" customWidth="1"/>
    <col min="14" max="14" width="8.140625" style="9" customWidth="1"/>
    <col min="15" max="15" width="5.140625" style="9" customWidth="1"/>
    <col min="16" max="16" width="5.85546875" style="9" customWidth="1"/>
    <col min="17" max="18" width="5.140625" style="9" customWidth="1"/>
    <col min="19" max="19" width="6.7109375" style="9" customWidth="1"/>
    <col min="20" max="20" width="4.85546875" style="886" customWidth="1"/>
    <col min="21" max="21" width="6.42578125" style="9" customWidth="1"/>
    <col min="22" max="22" width="2.85546875" style="9" customWidth="1"/>
    <col min="23" max="23" width="9.140625" style="9" hidden="1" customWidth="1"/>
    <col min="24" max="24" width="7.85546875" style="9" hidden="1" customWidth="1"/>
    <col min="25" max="25" width="9.140625" style="907"/>
    <col min="26" max="26" width="10.28515625" style="9" bestFit="1" customWidth="1"/>
    <col min="27" max="27" width="9.28515625" style="9" bestFit="1" customWidth="1"/>
    <col min="28" max="16384" width="9.140625" style="9"/>
  </cols>
  <sheetData>
    <row r="1" spans="1:56" ht="15">
      <c r="A1" s="10"/>
      <c r="B1" s="737"/>
      <c r="C1" s="737"/>
      <c r="D1" s="737"/>
      <c r="E1" s="737"/>
      <c r="F1" s="737"/>
      <c r="G1" s="737"/>
      <c r="H1" s="789"/>
      <c r="I1" s="789"/>
      <c r="J1" s="737"/>
      <c r="K1" s="737"/>
      <c r="L1" s="737"/>
      <c r="M1" s="737"/>
      <c r="N1" s="737"/>
      <c r="O1" s="737"/>
      <c r="P1" s="737"/>
      <c r="Q1" s="737"/>
      <c r="R1" s="737"/>
      <c r="S1" s="737"/>
      <c r="T1" s="789"/>
      <c r="U1" s="1230"/>
      <c r="V1" s="1230"/>
      <c r="W1" s="11"/>
      <c r="X1" s="11"/>
      <c r="Y1" s="9"/>
      <c r="Z1" s="789"/>
      <c r="AA1" s="789"/>
      <c r="AB1" s="77"/>
      <c r="AC1" s="77"/>
      <c r="AD1" s="77"/>
    </row>
    <row r="2" spans="1:56" ht="15">
      <c r="A2" s="10"/>
      <c r="B2" s="737"/>
      <c r="C2" s="737"/>
      <c r="D2" s="737"/>
      <c r="E2" s="737"/>
      <c r="F2" s="737"/>
      <c r="G2" s="737"/>
      <c r="H2" s="789"/>
      <c r="I2" s="789"/>
      <c r="J2" s="737"/>
      <c r="K2" s="737"/>
      <c r="L2" s="737"/>
      <c r="M2" s="737"/>
      <c r="N2" s="737"/>
      <c r="O2" s="737"/>
      <c r="P2" s="737"/>
      <c r="Q2" s="737"/>
      <c r="R2" s="737"/>
      <c r="S2" s="737"/>
      <c r="T2" s="789"/>
      <c r="U2" s="1231"/>
      <c r="V2" s="1231"/>
      <c r="W2" s="881"/>
      <c r="X2" s="881"/>
      <c r="Y2" s="751"/>
      <c r="Z2" s="927"/>
      <c r="AA2" s="927"/>
      <c r="AB2" s="883"/>
      <c r="AC2" s="884"/>
      <c r="AD2" s="751"/>
      <c r="AE2" s="751"/>
    </row>
    <row r="3" spans="1:56" ht="15">
      <c r="A3" s="10"/>
      <c r="B3" s="11"/>
      <c r="C3" s="11"/>
      <c r="D3" s="11"/>
      <c r="E3" s="11"/>
      <c r="F3" s="13"/>
      <c r="G3" s="11"/>
      <c r="H3" s="14"/>
      <c r="I3" s="14"/>
      <c r="J3" s="11"/>
      <c r="K3" s="785"/>
      <c r="L3" s="15"/>
      <c r="M3" s="785"/>
      <c r="N3" s="15"/>
      <c r="O3" s="11"/>
      <c r="P3" s="11"/>
      <c r="Q3" s="11"/>
      <c r="R3" s="11"/>
      <c r="S3" s="11"/>
      <c r="T3" s="14"/>
      <c r="U3" s="1231"/>
      <c r="V3" s="1231"/>
      <c r="W3" s="881"/>
      <c r="X3" s="881"/>
      <c r="Y3" s="751"/>
      <c r="Z3" s="927"/>
      <c r="AA3" s="927"/>
      <c r="AB3" s="883"/>
      <c r="AC3" s="884"/>
      <c r="AD3" s="751"/>
      <c r="AE3" s="751"/>
    </row>
    <row r="4" spans="1:56" ht="15">
      <c r="A4" s="16"/>
      <c r="B4" s="17"/>
      <c r="C4" s="1218"/>
      <c r="D4" s="18"/>
      <c r="E4" s="18"/>
      <c r="F4" s="19"/>
      <c r="G4" s="20"/>
      <c r="H4" s="889"/>
      <c r="I4" s="14"/>
      <c r="J4" s="11"/>
      <c r="K4" s="16"/>
      <c r="L4" s="16"/>
      <c r="M4" s="16"/>
      <c r="N4" s="16"/>
      <c r="O4" s="21"/>
      <c r="P4" s="22"/>
      <c r="Q4" s="16"/>
      <c r="R4" s="16"/>
      <c r="S4" s="16"/>
      <c r="T4" s="23"/>
      <c r="U4" s="28"/>
      <c r="V4" s="885"/>
      <c r="W4" s="46"/>
      <c r="X4" s="46"/>
      <c r="Y4" s="751"/>
      <c r="Z4" s="882"/>
      <c r="AA4" s="882"/>
      <c r="AB4" s="751"/>
      <c r="AC4" s="751"/>
      <c r="AD4" s="751"/>
      <c r="AE4" s="751"/>
    </row>
    <row r="5" spans="1:56" ht="15">
      <c r="A5" s="16"/>
      <c r="B5" s="17"/>
      <c r="C5" s="1219"/>
      <c r="D5" s="1220"/>
      <c r="E5" s="24"/>
      <c r="F5" s="19"/>
      <c r="G5" s="25"/>
      <c r="H5" s="1216"/>
      <c r="I5" s="14"/>
      <c r="J5" s="11"/>
      <c r="K5" s="16"/>
      <c r="L5" s="16"/>
      <c r="M5" s="16"/>
      <c r="N5" s="16"/>
      <c r="O5" s="22"/>
      <c r="P5" s="22"/>
      <c r="Q5" s="16"/>
      <c r="R5" s="16"/>
      <c r="S5" s="16"/>
      <c r="T5" s="23"/>
      <c r="U5" s="28"/>
      <c r="V5" s="885"/>
      <c r="W5" s="46"/>
      <c r="X5" s="46"/>
      <c r="Y5" s="751"/>
      <c r="Z5" s="751"/>
      <c r="AA5" s="751"/>
      <c r="AB5" s="751"/>
      <c r="AC5" s="751"/>
      <c r="AD5" s="751"/>
      <c r="AE5" s="751"/>
    </row>
    <row r="6" spans="1:56" ht="15">
      <c r="A6" s="16"/>
      <c r="B6" s="16"/>
      <c r="C6" s="1216"/>
      <c r="D6" s="18"/>
      <c r="E6" s="18"/>
      <c r="F6" s="19"/>
      <c r="G6" s="17"/>
      <c r="H6" s="1217"/>
      <c r="I6" s="14"/>
      <c r="J6" s="11"/>
      <c r="K6" s="16"/>
      <c r="L6" s="16"/>
      <c r="M6" s="16"/>
      <c r="N6" s="16"/>
      <c r="O6" s="26"/>
      <c r="P6" s="26"/>
      <c r="Q6" s="16"/>
      <c r="R6" s="16"/>
      <c r="S6" s="16"/>
      <c r="T6" s="23"/>
      <c r="U6" s="28"/>
      <c r="V6" s="885"/>
      <c r="W6" s="46"/>
      <c r="X6" s="46"/>
      <c r="Y6" s="751"/>
      <c r="Z6" s="751"/>
      <c r="AA6" s="751"/>
      <c r="AB6" s="751"/>
      <c r="AC6" s="751"/>
      <c r="AD6" s="751"/>
      <c r="AE6" s="751"/>
    </row>
    <row r="7" spans="1:56" ht="18.75" thickBot="1">
      <c r="A7" s="27"/>
      <c r="B7" s="28"/>
      <c r="C7" s="28"/>
      <c r="D7" s="28"/>
      <c r="E7" s="28"/>
      <c r="F7" s="29"/>
      <c r="G7" s="30"/>
      <c r="H7" s="890"/>
      <c r="I7" s="31"/>
      <c r="J7" s="32"/>
      <c r="K7" s="33"/>
      <c r="L7" s="34"/>
      <c r="M7" s="35"/>
      <c r="N7" s="36">
        <f>N2950</f>
        <v>67055</v>
      </c>
      <c r="O7" s="37"/>
      <c r="P7" s="37"/>
      <c r="Q7" s="28"/>
      <c r="R7" s="28"/>
      <c r="S7" s="36">
        <f>S2950</f>
        <v>1447</v>
      </c>
      <c r="T7" s="38"/>
      <c r="U7" s="39"/>
      <c r="V7" s="40"/>
      <c r="W7" s="27"/>
      <c r="X7" s="28"/>
      <c r="Y7" s="751"/>
      <c r="Z7" s="751"/>
      <c r="AA7" s="751"/>
      <c r="AB7" s="751"/>
      <c r="AC7" s="751"/>
      <c r="AD7" s="751"/>
      <c r="AE7" s="751"/>
    </row>
    <row r="8" spans="1:56" ht="13.5" thickBot="1">
      <c r="A8" s="41"/>
      <c r="B8" s="775"/>
      <c r="C8" s="775"/>
      <c r="D8" s="775"/>
      <c r="E8" s="775"/>
      <c r="F8" s="1222" t="s">
        <v>11727</v>
      </c>
      <c r="G8" s="1223"/>
      <c r="H8" s="775"/>
      <c r="I8" s="781"/>
      <c r="J8" s="1224" t="s">
        <v>11728</v>
      </c>
      <c r="K8" s="1225"/>
      <c r="L8" s="1225"/>
      <c r="M8" s="1225"/>
      <c r="N8" s="1226"/>
      <c r="O8" s="1227" t="s">
        <v>11729</v>
      </c>
      <c r="P8" s="1228"/>
      <c r="Q8" s="1228"/>
      <c r="R8" s="1228"/>
      <c r="S8" s="1229"/>
      <c r="T8" s="783" t="s">
        <v>11730</v>
      </c>
      <c r="U8" s="773"/>
      <c r="V8" s="42"/>
      <c r="W8" s="41"/>
      <c r="X8" s="43"/>
      <c r="Y8" s="9"/>
    </row>
    <row r="9" spans="1:56" ht="19.5" thickBot="1">
      <c r="A9" s="41"/>
      <c r="B9" s="776" t="s">
        <v>11677</v>
      </c>
      <c r="C9" s="776" t="s">
        <v>11526</v>
      </c>
      <c r="D9" s="777" t="s">
        <v>11731</v>
      </c>
      <c r="E9" s="777" t="s">
        <v>11732</v>
      </c>
      <c r="F9" s="778" t="s">
        <v>11678</v>
      </c>
      <c r="G9" s="779" t="s">
        <v>11679</v>
      </c>
      <c r="H9" s="776" t="s">
        <v>11679</v>
      </c>
      <c r="I9" s="780" t="s">
        <v>11680</v>
      </c>
      <c r="J9" s="782" t="s">
        <v>11681</v>
      </c>
      <c r="K9" s="782" t="s">
        <v>11682</v>
      </c>
      <c r="L9" s="782" t="s">
        <v>11683</v>
      </c>
      <c r="M9" s="782" t="s">
        <v>11684</v>
      </c>
      <c r="N9" s="782" t="s">
        <v>11685</v>
      </c>
      <c r="O9" s="782" t="s">
        <v>11681</v>
      </c>
      <c r="P9" s="782" t="s">
        <v>11682</v>
      </c>
      <c r="Q9" s="782" t="s">
        <v>11683</v>
      </c>
      <c r="R9" s="782" t="s">
        <v>11684</v>
      </c>
      <c r="S9" s="782" t="s">
        <v>11685</v>
      </c>
      <c r="T9" s="784" t="s">
        <v>11733</v>
      </c>
      <c r="U9" s="774" t="s">
        <v>11734</v>
      </c>
      <c r="V9" s="43"/>
      <c r="W9" s="42" t="s">
        <v>11735</v>
      </c>
      <c r="X9" s="42" t="s">
        <v>11736</v>
      </c>
      <c r="Y9" s="1221"/>
      <c r="Z9" s="1221"/>
      <c r="AA9" s="1221"/>
      <c r="AB9" s="1221"/>
      <c r="AC9" s="1221"/>
      <c r="AD9" s="1221"/>
      <c r="AE9" s="1221"/>
      <c r="AF9" s="1221"/>
      <c r="AG9" s="1221"/>
      <c r="AH9" s="1221"/>
      <c r="AI9" s="1221"/>
      <c r="AJ9" s="1221"/>
      <c r="AK9" s="1221"/>
      <c r="AL9" s="1221"/>
      <c r="AM9" s="1221"/>
      <c r="AN9" s="1221"/>
      <c r="AO9" s="1221"/>
      <c r="AP9" s="1221"/>
      <c r="AQ9" s="1221"/>
      <c r="AR9" s="1221"/>
      <c r="AS9" s="1221"/>
      <c r="AT9" s="1221"/>
      <c r="AU9" s="1221"/>
      <c r="AV9" s="1221"/>
      <c r="AW9" s="1221"/>
      <c r="AX9" s="1221"/>
      <c r="AY9" s="1221"/>
      <c r="AZ9" s="1221"/>
      <c r="BA9" s="1221"/>
      <c r="BB9" s="1221"/>
      <c r="BC9" s="1221"/>
      <c r="BD9" s="1221"/>
    </row>
    <row r="10" spans="1:56" s="12" customFormat="1">
      <c r="A10" s="44">
        <v>1</v>
      </c>
      <c r="B10" s="816" t="s">
        <v>298</v>
      </c>
      <c r="C10" s="817" t="s">
        <v>11600</v>
      </c>
      <c r="D10" s="818" t="str">
        <f>VLOOKUP(C10,'Color Code (2)'!$A$5:$B$175,2,FALSE)</f>
        <v>XSM774</v>
      </c>
      <c r="E10" s="818" t="s">
        <v>11737</v>
      </c>
      <c r="F10" s="819" t="s">
        <v>11761</v>
      </c>
      <c r="G10" s="820" t="str">
        <f>VLOOKUP(F10,'Color and Description'!$A$6:$B$1136,2,FALSE)</f>
        <v>NEW PURPLE</v>
      </c>
      <c r="H10" s="852" t="str">
        <f>VLOOKUP(C10,'Color and Description'!$D$8:$E$393,2,FALSE)</f>
        <v xml:space="preserve">Men Knit Short 50% Cotton 50% Polyester   </v>
      </c>
      <c r="I10" s="833" t="s">
        <v>11690</v>
      </c>
      <c r="J10" s="830"/>
      <c r="K10" s="830">
        <v>2</v>
      </c>
      <c r="L10" s="830"/>
      <c r="M10" s="831"/>
      <c r="N10" s="830">
        <f t="shared" ref="N10:N15" si="0">K10</f>
        <v>2</v>
      </c>
      <c r="O10" s="830"/>
      <c r="P10" s="830">
        <v>1</v>
      </c>
      <c r="Q10" s="830"/>
      <c r="R10" s="831"/>
      <c r="S10" s="833">
        <f>P10</f>
        <v>1</v>
      </c>
      <c r="T10" s="1173" t="s">
        <v>9614</v>
      </c>
      <c r="U10" s="1162">
        <v>36.700000000000003</v>
      </c>
      <c r="V10" s="834"/>
      <c r="W10" s="835"/>
      <c r="X10" s="836"/>
      <c r="Y10" s="914">
        <v>1</v>
      </c>
    </row>
    <row r="11" spans="1:56" s="12" customFormat="1" ht="15">
      <c r="A11" s="44">
        <v>2</v>
      </c>
      <c r="B11" s="816" t="s">
        <v>299</v>
      </c>
      <c r="C11" s="817" t="s">
        <v>11659</v>
      </c>
      <c r="D11" s="818" t="str">
        <f>VLOOKUP(C11,'Color Code (2)'!$A$5:$B$175,2,FALSE)</f>
        <v>XSM774</v>
      </c>
      <c r="E11" s="818" t="s">
        <v>11737</v>
      </c>
      <c r="F11" s="819" t="s">
        <v>11743</v>
      </c>
      <c r="G11" s="820" t="str">
        <f>VLOOKUP(F11,'Color and Description'!$A$6:$B$1136,2,FALSE)</f>
        <v>NAVY</v>
      </c>
      <c r="H11" s="852" t="str">
        <f>VLOOKUP(C11,'Color and Description'!$D$8:$E$393,2,FALSE)</f>
        <v>Men knit short 100% Cotton</v>
      </c>
      <c r="I11" s="833" t="s">
        <v>11690</v>
      </c>
      <c r="J11" s="830"/>
      <c r="K11" s="830">
        <v>42</v>
      </c>
      <c r="L11" s="830"/>
      <c r="M11" s="831"/>
      <c r="N11" s="830">
        <f t="shared" si="0"/>
        <v>42</v>
      </c>
      <c r="O11" s="830"/>
      <c r="P11" s="830"/>
      <c r="Q11" s="830"/>
      <c r="R11" s="831"/>
      <c r="S11" s="833">
        <f t="shared" ref="S11:S74" si="1">P11</f>
        <v>0</v>
      </c>
      <c r="T11" s="1173"/>
      <c r="U11" s="937"/>
      <c r="V11" s="834"/>
      <c r="W11" s="835"/>
      <c r="X11" s="836"/>
      <c r="Y11" s="914"/>
      <c r="Z11"/>
      <c r="AA11"/>
      <c r="AB11"/>
      <c r="AC11"/>
    </row>
    <row r="12" spans="1:56" s="12" customFormat="1" ht="15.75" thickBot="1">
      <c r="A12" s="44">
        <v>3</v>
      </c>
      <c r="B12" s="837" t="s">
        <v>300</v>
      </c>
      <c r="C12" s="838" t="s">
        <v>11659</v>
      </c>
      <c r="D12" s="839" t="str">
        <f>VLOOKUP(C12,'Color Code (2)'!$A$5:$B$175,2,FALSE)</f>
        <v>XSM774</v>
      </c>
      <c r="E12" s="839" t="s">
        <v>11737</v>
      </c>
      <c r="F12" s="840" t="s">
        <v>11805</v>
      </c>
      <c r="G12" s="841" t="str">
        <f>VLOOKUP(F12,'Color and Description'!$A$6:$B$1136,2,FALSE)</f>
        <v>SILVER</v>
      </c>
      <c r="H12" s="842" t="str">
        <f>VLOOKUP(C12,'Color and Description'!$D$8:$E$393,2,FALSE)</f>
        <v>Men knit short 100% Cotton</v>
      </c>
      <c r="I12" s="846" t="s">
        <v>11690</v>
      </c>
      <c r="J12" s="843"/>
      <c r="K12" s="843">
        <v>16</v>
      </c>
      <c r="L12" s="843"/>
      <c r="M12" s="844"/>
      <c r="N12" s="843">
        <f t="shared" si="0"/>
        <v>16</v>
      </c>
      <c r="O12" s="843"/>
      <c r="P12" s="843"/>
      <c r="Q12" s="843"/>
      <c r="R12" s="844"/>
      <c r="S12" s="846">
        <f t="shared" si="1"/>
        <v>0</v>
      </c>
      <c r="T12" s="1174"/>
      <c r="U12" s="938"/>
      <c r="V12" s="847"/>
      <c r="W12" s="848"/>
      <c r="X12" s="849"/>
      <c r="Y12" s="914"/>
      <c r="Z12"/>
      <c r="AA12"/>
      <c r="AB12"/>
      <c r="AC12"/>
    </row>
    <row r="13" spans="1:56" s="12" customFormat="1" ht="15">
      <c r="A13" s="44">
        <v>4</v>
      </c>
      <c r="B13" s="850" t="s">
        <v>301</v>
      </c>
      <c r="C13" s="860" t="s">
        <v>11659</v>
      </c>
      <c r="D13" s="873" t="str">
        <f>VLOOKUP(C13,'Color Code (2)'!$A$5:$B$175,2,FALSE)</f>
        <v>XSM774</v>
      </c>
      <c r="E13" s="873" t="s">
        <v>11737</v>
      </c>
      <c r="F13" s="874" t="s">
        <v>11792</v>
      </c>
      <c r="G13" s="851" t="str">
        <f>VLOOKUP(F13,'Color and Description'!$A$6:$B$1136,2,FALSE)</f>
        <v xml:space="preserve">BLACKENED ASH/INDIGO BERBER </v>
      </c>
      <c r="H13" s="852" t="str">
        <f>VLOOKUP(C13,'Color and Description'!$D$8:$E$393,2,FALSE)</f>
        <v>Men knit short 100% Cotton</v>
      </c>
      <c r="I13" s="856" t="s">
        <v>11690</v>
      </c>
      <c r="J13" s="853"/>
      <c r="K13" s="853">
        <v>52</v>
      </c>
      <c r="L13" s="853"/>
      <c r="M13" s="854"/>
      <c r="N13" s="853">
        <f t="shared" si="0"/>
        <v>52</v>
      </c>
      <c r="O13" s="853"/>
      <c r="P13" s="853">
        <v>1</v>
      </c>
      <c r="Q13" s="853"/>
      <c r="R13" s="854"/>
      <c r="S13" s="856">
        <f t="shared" si="1"/>
        <v>1</v>
      </c>
      <c r="T13" s="1173" t="s">
        <v>9614</v>
      </c>
      <c r="U13" s="1163">
        <v>35.200000000000003</v>
      </c>
      <c r="V13" s="857"/>
      <c r="W13" s="858"/>
      <c r="X13" s="859"/>
      <c r="Y13" s="914">
        <v>2</v>
      </c>
      <c r="Z13"/>
      <c r="AA13"/>
      <c r="AB13"/>
      <c r="AC13"/>
    </row>
    <row r="14" spans="1:56" s="12" customFormat="1" ht="15.75" thickBot="1">
      <c r="A14" s="44">
        <v>5</v>
      </c>
      <c r="B14" s="837" t="s">
        <v>302</v>
      </c>
      <c r="C14" s="838" t="s">
        <v>11659</v>
      </c>
      <c r="D14" s="839" t="str">
        <f>VLOOKUP(C14,'Color Code (2)'!$A$5:$B$175,2,FALSE)</f>
        <v>XSM774</v>
      </c>
      <c r="E14" s="839" t="s">
        <v>11737</v>
      </c>
      <c r="F14" s="840" t="s">
        <v>11743</v>
      </c>
      <c r="G14" s="841" t="str">
        <f>VLOOKUP(F14,'Color and Description'!$A$6:$B$1136,2,FALSE)</f>
        <v>NAVY</v>
      </c>
      <c r="H14" s="842" t="str">
        <f>VLOOKUP(C14,'Color and Description'!$D$8:$E$393,2,FALSE)</f>
        <v>Men knit short 100% Cotton</v>
      </c>
      <c r="I14" s="846" t="s">
        <v>11690</v>
      </c>
      <c r="J14" s="843"/>
      <c r="K14" s="843">
        <v>8</v>
      </c>
      <c r="L14" s="843"/>
      <c r="M14" s="844"/>
      <c r="N14" s="843">
        <f t="shared" si="0"/>
        <v>8</v>
      </c>
      <c r="O14" s="843"/>
      <c r="P14" s="843"/>
      <c r="Q14" s="843"/>
      <c r="R14" s="844"/>
      <c r="S14" s="846">
        <f t="shared" si="1"/>
        <v>0</v>
      </c>
      <c r="T14" s="1174"/>
      <c r="U14" s="938"/>
      <c r="V14" s="847"/>
      <c r="W14" s="848"/>
      <c r="X14" s="849"/>
      <c r="Y14" s="914"/>
      <c r="Z14"/>
      <c r="AA14"/>
      <c r="AB14"/>
      <c r="AC14"/>
    </row>
    <row r="15" spans="1:56" s="12" customFormat="1" ht="13.5" thickBot="1">
      <c r="A15" s="44">
        <v>6</v>
      </c>
      <c r="B15" s="861" t="s">
        <v>299</v>
      </c>
      <c r="C15" s="862" t="s">
        <v>11659</v>
      </c>
      <c r="D15" s="863" t="str">
        <f>VLOOKUP(C15,'Color Code (2)'!$A$5:$B$175,2,FALSE)</f>
        <v>XSM774</v>
      </c>
      <c r="E15" s="863" t="s">
        <v>11737</v>
      </c>
      <c r="F15" s="864" t="s">
        <v>11743</v>
      </c>
      <c r="G15" s="878" t="str">
        <f>VLOOKUP(F15,'Color and Description'!$A$6:$B$1136,2,FALSE)</f>
        <v>NAVY</v>
      </c>
      <c r="H15" s="865" t="str">
        <f>VLOOKUP(C15,'Color and Description'!$D$8:$E$393,2,FALSE)</f>
        <v>Men knit short 100% Cotton</v>
      </c>
      <c r="I15" s="869" t="s">
        <v>11690</v>
      </c>
      <c r="J15" s="866"/>
      <c r="K15" s="866">
        <v>60</v>
      </c>
      <c r="L15" s="866"/>
      <c r="M15" s="867"/>
      <c r="N15" s="866">
        <f t="shared" si="0"/>
        <v>60</v>
      </c>
      <c r="O15" s="866"/>
      <c r="P15" s="866">
        <v>1</v>
      </c>
      <c r="Q15" s="866"/>
      <c r="R15" s="867"/>
      <c r="S15" s="869">
        <f t="shared" si="1"/>
        <v>1</v>
      </c>
      <c r="T15" s="1196" t="s">
        <v>9614</v>
      </c>
      <c r="U15" s="1164">
        <v>37.35</v>
      </c>
      <c r="V15" s="870"/>
      <c r="W15" s="871"/>
      <c r="X15" s="872"/>
      <c r="Y15" s="914">
        <v>3</v>
      </c>
    </row>
    <row r="16" spans="1:56" s="12" customFormat="1">
      <c r="A16" s="44">
        <v>7</v>
      </c>
      <c r="B16" s="850" t="s">
        <v>303</v>
      </c>
      <c r="C16" s="860" t="s">
        <v>11659</v>
      </c>
      <c r="D16" s="873" t="str">
        <f>VLOOKUP(C16,'Color Code (2)'!$A$5:$B$175,2,FALSE)</f>
        <v>XSM774</v>
      </c>
      <c r="E16" s="873" t="s">
        <v>11737</v>
      </c>
      <c r="F16" s="874" t="s">
        <v>11738</v>
      </c>
      <c r="G16" s="851" t="str">
        <f>VLOOKUP(F16,'Color and Description'!$A$6:$B$1136,2,FALSE)</f>
        <v>OXFORD</v>
      </c>
      <c r="H16" s="852" t="str">
        <f>VLOOKUP(C16,'Color and Description'!$D$8:$E$393,2,FALSE)</f>
        <v>Men knit short 100% Cotton</v>
      </c>
      <c r="I16" s="856" t="s">
        <v>11690</v>
      </c>
      <c r="J16" s="853"/>
      <c r="K16" s="853">
        <v>4</v>
      </c>
      <c r="L16" s="853"/>
      <c r="M16" s="854"/>
      <c r="N16" s="853">
        <f t="shared" ref="N16:N79" si="2">K16</f>
        <v>4</v>
      </c>
      <c r="O16" s="853"/>
      <c r="P16" s="853">
        <v>1</v>
      </c>
      <c r="Q16" s="853"/>
      <c r="R16" s="854"/>
      <c r="S16" s="856">
        <f t="shared" si="1"/>
        <v>1</v>
      </c>
      <c r="T16" s="1173" t="s">
        <v>9614</v>
      </c>
      <c r="U16" s="1163">
        <v>28.2</v>
      </c>
      <c r="V16" s="857"/>
      <c r="W16" s="858"/>
      <c r="X16" s="859"/>
      <c r="Y16" s="914">
        <v>4</v>
      </c>
    </row>
    <row r="17" spans="1:29" s="12" customFormat="1" ht="15">
      <c r="A17" s="44">
        <v>8</v>
      </c>
      <c r="B17" s="816" t="s">
        <v>304</v>
      </c>
      <c r="C17" s="817" t="s">
        <v>11599</v>
      </c>
      <c r="D17" s="818" t="str">
        <f>VLOOKUP(C17,'Color Code (2)'!$A$5:$B$175,2,FALSE)</f>
        <v>XSM774</v>
      </c>
      <c r="E17" s="873" t="s">
        <v>11737</v>
      </c>
      <c r="F17" s="819" t="s">
        <v>11754</v>
      </c>
      <c r="G17" s="820" t="str">
        <f>VLOOKUP(F17,'Color and Description'!$A$6:$B$1136,2,FALSE)</f>
        <v>RED</v>
      </c>
      <c r="H17" s="852" t="str">
        <f>VLOOKUP(C17,'Color and Description'!$D$8:$E$393,2,FALSE)</f>
        <v xml:space="preserve">Men Knit Short 50% Cotton 50% Polyester  </v>
      </c>
      <c r="I17" s="833" t="s">
        <v>11690</v>
      </c>
      <c r="J17" s="830"/>
      <c r="K17" s="830">
        <v>11</v>
      </c>
      <c r="L17" s="830"/>
      <c r="M17" s="831"/>
      <c r="N17" s="830">
        <f t="shared" si="2"/>
        <v>11</v>
      </c>
      <c r="O17" s="830"/>
      <c r="P17" s="830"/>
      <c r="Q17" s="830"/>
      <c r="R17" s="831"/>
      <c r="S17" s="833">
        <f t="shared" si="1"/>
        <v>0</v>
      </c>
      <c r="T17" s="1173"/>
      <c r="U17" s="937"/>
      <c r="V17" s="834"/>
      <c r="W17" s="835"/>
      <c r="X17" s="836"/>
      <c r="Y17" s="914"/>
      <c r="Z17"/>
      <c r="AA17"/>
      <c r="AB17"/>
      <c r="AC17"/>
    </row>
    <row r="18" spans="1:29" s="12" customFormat="1" ht="15">
      <c r="A18" s="44">
        <v>9</v>
      </c>
      <c r="B18" s="816" t="s">
        <v>305</v>
      </c>
      <c r="C18" s="817" t="s">
        <v>11600</v>
      </c>
      <c r="D18" s="818" t="str">
        <f>VLOOKUP(C18,'Color Code (2)'!$A$5:$B$175,2,FALSE)</f>
        <v>XSM774</v>
      </c>
      <c r="E18" s="873" t="s">
        <v>11737</v>
      </c>
      <c r="F18" s="819" t="s">
        <v>11759</v>
      </c>
      <c r="G18" s="820" t="str">
        <f>VLOOKUP(F18,'Color and Description'!$A$6:$B$1136,2,FALSE)</f>
        <v>DK GREEN</v>
      </c>
      <c r="H18" s="852" t="str">
        <f>VLOOKUP(C18,'Color and Description'!$D$8:$E$393,2,FALSE)</f>
        <v xml:space="preserve">Men Knit Short 50% Cotton 50% Polyester   </v>
      </c>
      <c r="I18" s="833" t="s">
        <v>11690</v>
      </c>
      <c r="J18" s="830"/>
      <c r="K18" s="830">
        <v>8</v>
      </c>
      <c r="L18" s="830"/>
      <c r="M18" s="831"/>
      <c r="N18" s="830">
        <f t="shared" si="2"/>
        <v>8</v>
      </c>
      <c r="O18" s="830"/>
      <c r="P18" s="830"/>
      <c r="Q18" s="830"/>
      <c r="R18" s="831"/>
      <c r="S18" s="833">
        <f t="shared" si="1"/>
        <v>0</v>
      </c>
      <c r="T18" s="1173"/>
      <c r="U18" s="937"/>
      <c r="V18" s="834"/>
      <c r="W18" s="835"/>
      <c r="X18" s="836"/>
      <c r="Y18" s="914"/>
      <c r="Z18"/>
      <c r="AA18"/>
      <c r="AB18"/>
      <c r="AC18"/>
    </row>
    <row r="19" spans="1:29" s="12" customFormat="1" ht="15">
      <c r="A19" s="44">
        <v>10</v>
      </c>
      <c r="B19" s="816" t="s">
        <v>306</v>
      </c>
      <c r="C19" s="817" t="s">
        <v>11659</v>
      </c>
      <c r="D19" s="818" t="str">
        <f>VLOOKUP(C19,'Color Code (2)'!$A$5:$B$175,2,FALSE)</f>
        <v>XSM774</v>
      </c>
      <c r="E19" s="873" t="s">
        <v>11737</v>
      </c>
      <c r="F19" s="819" t="s">
        <v>11743</v>
      </c>
      <c r="G19" s="820" t="str">
        <f>VLOOKUP(F19,'Color and Description'!$A$6:$B$1136,2,FALSE)</f>
        <v>NAVY</v>
      </c>
      <c r="H19" s="852" t="str">
        <f>VLOOKUP(C19,'Color and Description'!$D$8:$E$393,2,FALSE)</f>
        <v>Men knit short 100% Cotton</v>
      </c>
      <c r="I19" s="833" t="s">
        <v>11690</v>
      </c>
      <c r="J19" s="830"/>
      <c r="K19" s="830">
        <v>20</v>
      </c>
      <c r="L19" s="830"/>
      <c r="M19" s="831"/>
      <c r="N19" s="830">
        <f t="shared" si="2"/>
        <v>20</v>
      </c>
      <c r="O19" s="830"/>
      <c r="P19" s="830"/>
      <c r="Q19" s="830"/>
      <c r="R19" s="831"/>
      <c r="S19" s="833">
        <f t="shared" si="1"/>
        <v>0</v>
      </c>
      <c r="T19" s="1173"/>
      <c r="U19" s="937"/>
      <c r="V19" s="834"/>
      <c r="W19" s="835"/>
      <c r="X19" s="836"/>
      <c r="Y19" s="914"/>
      <c r="Z19"/>
      <c r="AA19"/>
      <c r="AB19"/>
      <c r="AC19"/>
    </row>
    <row r="20" spans="1:29" s="12" customFormat="1" ht="15.75" thickBot="1">
      <c r="A20" s="44">
        <v>11</v>
      </c>
      <c r="B20" s="837" t="s">
        <v>298</v>
      </c>
      <c r="C20" s="838" t="s">
        <v>11600</v>
      </c>
      <c r="D20" s="839" t="str">
        <f>VLOOKUP(C20,'Color Code (2)'!$A$5:$B$175,2,FALSE)</f>
        <v>XSM774</v>
      </c>
      <c r="E20" s="839" t="s">
        <v>11737</v>
      </c>
      <c r="F20" s="840" t="s">
        <v>11761</v>
      </c>
      <c r="G20" s="841" t="str">
        <f>VLOOKUP(F20,'Color and Description'!$A$6:$B$1136,2,FALSE)</f>
        <v>NEW PURPLE</v>
      </c>
      <c r="H20" s="842" t="str">
        <f>VLOOKUP(C20,'Color and Description'!$D$8:$E$393,2,FALSE)</f>
        <v xml:space="preserve">Men Knit Short 50% Cotton 50% Polyester   </v>
      </c>
      <c r="I20" s="846" t="s">
        <v>11690</v>
      </c>
      <c r="J20" s="843"/>
      <c r="K20" s="843">
        <v>17</v>
      </c>
      <c r="L20" s="843"/>
      <c r="M20" s="844"/>
      <c r="N20" s="843">
        <f t="shared" si="2"/>
        <v>17</v>
      </c>
      <c r="O20" s="843"/>
      <c r="P20" s="843"/>
      <c r="Q20" s="843"/>
      <c r="R20" s="844"/>
      <c r="S20" s="846">
        <f t="shared" si="1"/>
        <v>0</v>
      </c>
      <c r="T20" s="1174"/>
      <c r="U20" s="938"/>
      <c r="V20" s="847"/>
      <c r="W20" s="848"/>
      <c r="X20" s="849"/>
      <c r="Y20" s="914"/>
      <c r="Z20"/>
      <c r="AA20"/>
      <c r="AB20"/>
      <c r="AC20"/>
    </row>
    <row r="21" spans="1:29" s="12" customFormat="1" ht="15">
      <c r="A21" s="44">
        <v>12</v>
      </c>
      <c r="B21" s="850" t="s">
        <v>307</v>
      </c>
      <c r="C21" s="860" t="s">
        <v>11659</v>
      </c>
      <c r="D21" s="873" t="str">
        <f>VLOOKUP(C21,'Color Code (2)'!$A$5:$B$175,2,FALSE)</f>
        <v>XSM774</v>
      </c>
      <c r="E21" s="873" t="s">
        <v>11737</v>
      </c>
      <c r="F21" s="874" t="s">
        <v>11805</v>
      </c>
      <c r="G21" s="851" t="str">
        <f>VLOOKUP(F21,'Color and Description'!$A$6:$B$1136,2,FALSE)</f>
        <v>SILVER</v>
      </c>
      <c r="H21" s="852" t="str">
        <f>VLOOKUP(C21,'Color and Description'!$D$8:$E$393,2,FALSE)</f>
        <v>Men knit short 100% Cotton</v>
      </c>
      <c r="I21" s="856" t="s">
        <v>11704</v>
      </c>
      <c r="J21" s="853"/>
      <c r="K21" s="853">
        <v>39</v>
      </c>
      <c r="L21" s="853"/>
      <c r="M21" s="854"/>
      <c r="N21" s="853">
        <f t="shared" si="2"/>
        <v>39</v>
      </c>
      <c r="O21" s="853"/>
      <c r="P21" s="853">
        <v>1</v>
      </c>
      <c r="Q21" s="853"/>
      <c r="R21" s="854"/>
      <c r="S21" s="856">
        <f t="shared" si="1"/>
        <v>1</v>
      </c>
      <c r="T21" s="1173" t="s">
        <v>9614</v>
      </c>
      <c r="U21" s="1163">
        <v>34</v>
      </c>
      <c r="V21" s="857"/>
      <c r="W21" s="858"/>
      <c r="X21" s="859"/>
      <c r="Y21" s="914">
        <v>5</v>
      </c>
      <c r="Z21"/>
      <c r="AA21"/>
      <c r="AB21"/>
      <c r="AC21"/>
    </row>
    <row r="22" spans="1:29" s="12" customFormat="1" ht="15">
      <c r="A22" s="44">
        <v>13</v>
      </c>
      <c r="B22" s="816" t="s">
        <v>308</v>
      </c>
      <c r="C22" s="817" t="s">
        <v>11599</v>
      </c>
      <c r="D22" s="818" t="str">
        <f>VLOOKUP(C22,'Color Code (2)'!$A$5:$B$175,2,FALSE)</f>
        <v>XSM774</v>
      </c>
      <c r="E22" s="873" t="s">
        <v>11737</v>
      </c>
      <c r="F22" s="819" t="s">
        <v>11743</v>
      </c>
      <c r="G22" s="820" t="str">
        <f>VLOOKUP(F22,'Color and Description'!$A$6:$B$1136,2,FALSE)</f>
        <v>NAVY</v>
      </c>
      <c r="H22" s="852" t="str">
        <f>VLOOKUP(C22,'Color and Description'!$D$8:$E$393,2,FALSE)</f>
        <v xml:space="preserve">Men Knit Short 50% Cotton 50% Polyester  </v>
      </c>
      <c r="I22" s="833" t="s">
        <v>11704</v>
      </c>
      <c r="J22" s="830"/>
      <c r="K22" s="830">
        <v>2</v>
      </c>
      <c r="L22" s="830"/>
      <c r="M22" s="831"/>
      <c r="N22" s="830">
        <f t="shared" si="2"/>
        <v>2</v>
      </c>
      <c r="O22" s="830"/>
      <c r="P22" s="830"/>
      <c r="Q22" s="830"/>
      <c r="R22" s="831"/>
      <c r="S22" s="833">
        <f t="shared" si="1"/>
        <v>0</v>
      </c>
      <c r="T22" s="1173"/>
      <c r="U22" s="937"/>
      <c r="V22" s="834"/>
      <c r="W22" s="835"/>
      <c r="X22" s="836"/>
      <c r="Y22" s="914"/>
      <c r="Z22"/>
      <c r="AA22"/>
      <c r="AB22"/>
      <c r="AC22"/>
    </row>
    <row r="23" spans="1:29" s="12" customFormat="1" ht="15.75" thickBot="1">
      <c r="A23" s="44">
        <v>14</v>
      </c>
      <c r="B23" s="837" t="s">
        <v>255</v>
      </c>
      <c r="C23" s="838" t="s">
        <v>11659</v>
      </c>
      <c r="D23" s="839" t="str">
        <f>VLOOKUP(C23,'Color Code (2)'!$A$5:$B$175,2,FALSE)</f>
        <v>XSM774</v>
      </c>
      <c r="E23" s="839" t="s">
        <v>11737</v>
      </c>
      <c r="F23" s="840" t="s">
        <v>11743</v>
      </c>
      <c r="G23" s="841" t="str">
        <f>VLOOKUP(F23,'Color and Description'!$A$6:$B$1136,2,FALSE)</f>
        <v>NAVY</v>
      </c>
      <c r="H23" s="842" t="str">
        <f>VLOOKUP(C23,'Color and Description'!$D$8:$E$393,2,FALSE)</f>
        <v>Men knit short 100% Cotton</v>
      </c>
      <c r="I23" s="846" t="s">
        <v>11704</v>
      </c>
      <c r="J23" s="843"/>
      <c r="K23" s="843">
        <v>7</v>
      </c>
      <c r="L23" s="843"/>
      <c r="M23" s="844"/>
      <c r="N23" s="843">
        <f t="shared" si="2"/>
        <v>7</v>
      </c>
      <c r="O23" s="843"/>
      <c r="P23" s="843"/>
      <c r="Q23" s="843"/>
      <c r="R23" s="844"/>
      <c r="S23" s="846">
        <f t="shared" si="1"/>
        <v>0</v>
      </c>
      <c r="T23" s="1174"/>
      <c r="U23" s="938"/>
      <c r="V23" s="847"/>
      <c r="W23" s="848"/>
      <c r="X23" s="849"/>
      <c r="Y23" s="914"/>
      <c r="Z23"/>
      <c r="AA23"/>
      <c r="AB23"/>
      <c r="AC23"/>
    </row>
    <row r="24" spans="1:29" s="12" customFormat="1" ht="15">
      <c r="A24" s="44">
        <v>15</v>
      </c>
      <c r="B24" s="850" t="s">
        <v>254</v>
      </c>
      <c r="C24" s="860" t="s">
        <v>11659</v>
      </c>
      <c r="D24" s="873" t="str">
        <f>VLOOKUP(C24,'Color Code (2)'!$A$5:$B$175,2,FALSE)</f>
        <v>XSM774</v>
      </c>
      <c r="E24" s="873" t="s">
        <v>11737</v>
      </c>
      <c r="F24" s="874" t="s">
        <v>11743</v>
      </c>
      <c r="G24" s="851" t="str">
        <f>VLOOKUP(F24,'Color and Description'!$A$6:$B$1136,2,FALSE)</f>
        <v>NAVY</v>
      </c>
      <c r="H24" s="852" t="str">
        <f>VLOOKUP(C24,'Color and Description'!$D$8:$E$393,2,FALSE)</f>
        <v>Men knit short 100% Cotton</v>
      </c>
      <c r="I24" s="856" t="s">
        <v>11709</v>
      </c>
      <c r="J24" s="853"/>
      <c r="K24" s="853">
        <v>2</v>
      </c>
      <c r="L24" s="853"/>
      <c r="M24" s="854"/>
      <c r="N24" s="853">
        <f t="shared" si="2"/>
        <v>2</v>
      </c>
      <c r="O24" s="853"/>
      <c r="P24" s="853">
        <v>1</v>
      </c>
      <c r="Q24" s="853"/>
      <c r="R24" s="854"/>
      <c r="S24" s="856">
        <f t="shared" si="1"/>
        <v>1</v>
      </c>
      <c r="T24" s="1173" t="s">
        <v>9609</v>
      </c>
      <c r="U24" s="1163">
        <v>24.8</v>
      </c>
      <c r="V24" s="857"/>
      <c r="W24" s="858"/>
      <c r="X24" s="859"/>
      <c r="Y24" s="914">
        <v>6</v>
      </c>
      <c r="Z24"/>
      <c r="AA24"/>
      <c r="AB24"/>
      <c r="AC24"/>
    </row>
    <row r="25" spans="1:29" s="12" customFormat="1" ht="15">
      <c r="A25" s="44">
        <v>16</v>
      </c>
      <c r="B25" s="816" t="s">
        <v>309</v>
      </c>
      <c r="C25" s="817" t="s">
        <v>11600</v>
      </c>
      <c r="D25" s="818" t="str">
        <f>VLOOKUP(C25,'Color Code (2)'!$A$5:$B$175,2,FALSE)</f>
        <v>XSM774</v>
      </c>
      <c r="E25" s="873" t="s">
        <v>11737</v>
      </c>
      <c r="F25" s="819" t="s">
        <v>11686</v>
      </c>
      <c r="G25" s="820" t="str">
        <f>VLOOKUP(F25,'Color and Description'!$A$6:$B$1136,2,FALSE)</f>
        <v>ROYAL</v>
      </c>
      <c r="H25" s="852" t="str">
        <f>VLOOKUP(C25,'Color and Description'!$D$8:$E$393,2,FALSE)</f>
        <v xml:space="preserve">Men Knit Short 50% Cotton 50% Polyester   </v>
      </c>
      <c r="I25" s="833" t="s">
        <v>11709</v>
      </c>
      <c r="J25" s="830"/>
      <c r="K25" s="830">
        <v>1</v>
      </c>
      <c r="L25" s="830"/>
      <c r="M25" s="831"/>
      <c r="N25" s="830">
        <f t="shared" si="2"/>
        <v>1</v>
      </c>
      <c r="O25" s="830"/>
      <c r="P25" s="830"/>
      <c r="Q25" s="830"/>
      <c r="R25" s="831"/>
      <c r="S25" s="833">
        <f t="shared" si="1"/>
        <v>0</v>
      </c>
      <c r="T25" s="1173"/>
      <c r="U25" s="937"/>
      <c r="V25" s="834"/>
      <c r="W25" s="835"/>
      <c r="X25" s="836"/>
      <c r="Y25" s="914"/>
      <c r="Z25"/>
      <c r="AA25"/>
      <c r="AB25"/>
      <c r="AC25"/>
    </row>
    <row r="26" spans="1:29" s="12" customFormat="1" ht="15">
      <c r="A26" s="44">
        <v>17</v>
      </c>
      <c r="B26" s="816" t="s">
        <v>232</v>
      </c>
      <c r="C26" s="817" t="s">
        <v>11659</v>
      </c>
      <c r="D26" s="818" t="str">
        <f>VLOOKUP(C26,'Color Code (2)'!$A$5:$B$175,2,FALSE)</f>
        <v>XSM774</v>
      </c>
      <c r="E26" s="873" t="s">
        <v>11737</v>
      </c>
      <c r="F26" s="819" t="s">
        <v>11738</v>
      </c>
      <c r="G26" s="820" t="str">
        <f>VLOOKUP(F26,'Color and Description'!$A$6:$B$1136,2,FALSE)</f>
        <v>OXFORD</v>
      </c>
      <c r="H26" s="852" t="str">
        <f>VLOOKUP(C26,'Color and Description'!$D$8:$E$393,2,FALSE)</f>
        <v>Men knit short 100% Cotton</v>
      </c>
      <c r="I26" s="833" t="s">
        <v>11709</v>
      </c>
      <c r="J26" s="830"/>
      <c r="K26" s="830">
        <v>12</v>
      </c>
      <c r="L26" s="830"/>
      <c r="M26" s="831"/>
      <c r="N26" s="830">
        <f t="shared" si="2"/>
        <v>12</v>
      </c>
      <c r="O26" s="830"/>
      <c r="P26" s="830"/>
      <c r="Q26" s="830"/>
      <c r="R26" s="831"/>
      <c r="S26" s="833">
        <f t="shared" si="1"/>
        <v>0</v>
      </c>
      <c r="T26" s="1173"/>
      <c r="U26" s="937"/>
      <c r="V26" s="834"/>
      <c r="W26" s="835"/>
      <c r="X26" s="836"/>
      <c r="Y26" s="914"/>
      <c r="Z26"/>
      <c r="AA26"/>
      <c r="AB26"/>
      <c r="AC26"/>
    </row>
    <row r="27" spans="1:29" s="12" customFormat="1" ht="15">
      <c r="A27" s="44">
        <v>18</v>
      </c>
      <c r="B27" s="816" t="s">
        <v>310</v>
      </c>
      <c r="C27" s="817" t="s">
        <v>11600</v>
      </c>
      <c r="D27" s="818" t="str">
        <f>VLOOKUP(C27,'Color Code (2)'!$A$5:$B$175,2,FALSE)</f>
        <v>XSM774</v>
      </c>
      <c r="E27" s="873" t="s">
        <v>11737</v>
      </c>
      <c r="F27" s="819" t="s">
        <v>11754</v>
      </c>
      <c r="G27" s="820" t="str">
        <f>VLOOKUP(F27,'Color and Description'!$A$6:$B$1136,2,FALSE)</f>
        <v>RED</v>
      </c>
      <c r="H27" s="852" t="str">
        <f>VLOOKUP(C27,'Color and Description'!$D$8:$E$393,2,FALSE)</f>
        <v xml:space="preserve">Men Knit Short 50% Cotton 50% Polyester   </v>
      </c>
      <c r="I27" s="833" t="s">
        <v>11709</v>
      </c>
      <c r="J27" s="830"/>
      <c r="K27" s="830">
        <v>5</v>
      </c>
      <c r="L27" s="830"/>
      <c r="M27" s="831"/>
      <c r="N27" s="830">
        <f t="shared" si="2"/>
        <v>5</v>
      </c>
      <c r="O27" s="830"/>
      <c r="P27" s="830"/>
      <c r="Q27" s="830"/>
      <c r="R27" s="831"/>
      <c r="S27" s="833">
        <f t="shared" si="1"/>
        <v>0</v>
      </c>
      <c r="T27" s="1173"/>
      <c r="U27" s="937"/>
      <c r="V27" s="834"/>
      <c r="W27" s="835"/>
      <c r="X27" s="836"/>
      <c r="Y27" s="914"/>
      <c r="Z27"/>
      <c r="AA27"/>
      <c r="AB27"/>
      <c r="AC27"/>
    </row>
    <row r="28" spans="1:29" s="12" customFormat="1" ht="15">
      <c r="A28" s="44">
        <v>19</v>
      </c>
      <c r="B28" s="816" t="s">
        <v>311</v>
      </c>
      <c r="C28" s="817" t="s">
        <v>11600</v>
      </c>
      <c r="D28" s="818" t="str">
        <f>VLOOKUP(C28,'Color Code (2)'!$A$5:$B$175,2,FALSE)</f>
        <v>XSM774</v>
      </c>
      <c r="E28" s="873" t="s">
        <v>11737</v>
      </c>
      <c r="F28" s="819" t="s">
        <v>11759</v>
      </c>
      <c r="G28" s="820" t="str">
        <f>VLOOKUP(F28,'Color and Description'!$A$6:$B$1136,2,FALSE)</f>
        <v>DK GREEN</v>
      </c>
      <c r="H28" s="852" t="str">
        <f>VLOOKUP(C28,'Color and Description'!$D$8:$E$393,2,FALSE)</f>
        <v xml:space="preserve">Men Knit Short 50% Cotton 50% Polyester   </v>
      </c>
      <c r="I28" s="833" t="s">
        <v>11709</v>
      </c>
      <c r="J28" s="830"/>
      <c r="K28" s="830">
        <v>3</v>
      </c>
      <c r="L28" s="830"/>
      <c r="M28" s="831"/>
      <c r="N28" s="830">
        <f t="shared" si="2"/>
        <v>3</v>
      </c>
      <c r="O28" s="830"/>
      <c r="P28" s="830"/>
      <c r="Q28" s="830"/>
      <c r="R28" s="831"/>
      <c r="S28" s="833">
        <f t="shared" si="1"/>
        <v>0</v>
      </c>
      <c r="T28" s="1173"/>
      <c r="U28" s="937"/>
      <c r="V28" s="834"/>
      <c r="W28" s="835"/>
      <c r="X28" s="836"/>
      <c r="Y28" s="914"/>
      <c r="Z28"/>
      <c r="AA28"/>
      <c r="AB28"/>
      <c r="AC28"/>
    </row>
    <row r="29" spans="1:29" s="12" customFormat="1" ht="15">
      <c r="A29" s="44">
        <v>20</v>
      </c>
      <c r="B29" s="816" t="s">
        <v>312</v>
      </c>
      <c r="C29" s="817" t="s">
        <v>11659</v>
      </c>
      <c r="D29" s="818" t="str">
        <f>VLOOKUP(C29,'Color Code (2)'!$A$5:$B$175,2,FALSE)</f>
        <v>XSM774</v>
      </c>
      <c r="E29" s="873" t="s">
        <v>11737</v>
      </c>
      <c r="F29" s="819" t="s">
        <v>11738</v>
      </c>
      <c r="G29" s="820" t="str">
        <f>VLOOKUP(F29,'Color and Description'!$A$6:$B$1136,2,FALSE)</f>
        <v>OXFORD</v>
      </c>
      <c r="H29" s="852" t="str">
        <f>VLOOKUP(C29,'Color and Description'!$D$8:$E$393,2,FALSE)</f>
        <v>Men knit short 100% Cotton</v>
      </c>
      <c r="I29" s="833" t="s">
        <v>11709</v>
      </c>
      <c r="J29" s="830"/>
      <c r="K29" s="830">
        <v>4</v>
      </c>
      <c r="L29" s="830"/>
      <c r="M29" s="831"/>
      <c r="N29" s="830">
        <f t="shared" si="2"/>
        <v>4</v>
      </c>
      <c r="O29" s="830"/>
      <c r="P29" s="830"/>
      <c r="Q29" s="830"/>
      <c r="R29" s="831"/>
      <c r="S29" s="833">
        <f t="shared" si="1"/>
        <v>0</v>
      </c>
      <c r="T29" s="1173"/>
      <c r="U29" s="937"/>
      <c r="V29" s="834"/>
      <c r="W29" s="835"/>
      <c r="X29" s="836"/>
      <c r="Y29" s="914"/>
      <c r="Z29"/>
      <c r="AA29"/>
      <c r="AB29"/>
      <c r="AC29"/>
    </row>
    <row r="30" spans="1:29" s="12" customFormat="1" ht="15">
      <c r="A30" s="44">
        <v>21</v>
      </c>
      <c r="B30" s="816" t="s">
        <v>313</v>
      </c>
      <c r="C30" s="817" t="s">
        <v>11600</v>
      </c>
      <c r="D30" s="818" t="str">
        <f>VLOOKUP(C30,'Color Code (2)'!$A$5:$B$175,2,FALSE)</f>
        <v>XSM774</v>
      </c>
      <c r="E30" s="873" t="s">
        <v>11737</v>
      </c>
      <c r="F30" s="819" t="s">
        <v>11686</v>
      </c>
      <c r="G30" s="820" t="str">
        <f>VLOOKUP(F30,'Color and Description'!$A$6:$B$1136,2,FALSE)</f>
        <v>ROYAL</v>
      </c>
      <c r="H30" s="852" t="str">
        <f>VLOOKUP(C30,'Color and Description'!$D$8:$E$393,2,FALSE)</f>
        <v xml:space="preserve">Men Knit Short 50% Cotton 50% Polyester   </v>
      </c>
      <c r="I30" s="833" t="s">
        <v>11709</v>
      </c>
      <c r="J30" s="830"/>
      <c r="K30" s="830">
        <v>1</v>
      </c>
      <c r="L30" s="830"/>
      <c r="M30" s="831"/>
      <c r="N30" s="830">
        <f t="shared" si="2"/>
        <v>1</v>
      </c>
      <c r="O30" s="830"/>
      <c r="P30" s="830"/>
      <c r="Q30" s="830"/>
      <c r="R30" s="831"/>
      <c r="S30" s="833">
        <f t="shared" si="1"/>
        <v>0</v>
      </c>
      <c r="T30" s="1173"/>
      <c r="U30" s="937"/>
      <c r="V30" s="834"/>
      <c r="W30" s="835"/>
      <c r="X30" s="836"/>
      <c r="Y30" s="914"/>
      <c r="Z30"/>
      <c r="AA30"/>
      <c r="AB30"/>
      <c r="AC30"/>
    </row>
    <row r="31" spans="1:29" s="12" customFormat="1" ht="15">
      <c r="A31" s="44">
        <v>22</v>
      </c>
      <c r="B31" s="816" t="s">
        <v>314</v>
      </c>
      <c r="C31" s="817" t="s">
        <v>11599</v>
      </c>
      <c r="D31" s="818" t="str">
        <f>VLOOKUP(C31,'Color Code (2)'!$A$5:$B$175,2,FALSE)</f>
        <v>XSM774</v>
      </c>
      <c r="E31" s="873" t="s">
        <v>11737</v>
      </c>
      <c r="F31" s="819" t="s">
        <v>11743</v>
      </c>
      <c r="G31" s="820" t="str">
        <f>VLOOKUP(F31,'Color and Description'!$A$6:$B$1136,2,FALSE)</f>
        <v>NAVY</v>
      </c>
      <c r="H31" s="852" t="str">
        <f>VLOOKUP(C31,'Color and Description'!$D$8:$E$393,2,FALSE)</f>
        <v xml:space="preserve">Men Knit Short 50% Cotton 50% Polyester  </v>
      </c>
      <c r="I31" s="833" t="s">
        <v>11709</v>
      </c>
      <c r="J31" s="830"/>
      <c r="K31" s="830">
        <v>8</v>
      </c>
      <c r="L31" s="830"/>
      <c r="M31" s="831"/>
      <c r="N31" s="830">
        <f t="shared" si="2"/>
        <v>8</v>
      </c>
      <c r="O31" s="830"/>
      <c r="P31" s="830"/>
      <c r="Q31" s="830"/>
      <c r="R31" s="831"/>
      <c r="S31" s="833">
        <f t="shared" si="1"/>
        <v>0</v>
      </c>
      <c r="T31" s="1173"/>
      <c r="U31" s="937"/>
      <c r="V31" s="834"/>
      <c r="W31" s="835"/>
      <c r="X31" s="836"/>
      <c r="Y31" s="914"/>
      <c r="Z31"/>
      <c r="AA31"/>
      <c r="AB31"/>
      <c r="AC31"/>
    </row>
    <row r="32" spans="1:29" s="12" customFormat="1" ht="15">
      <c r="A32" s="44">
        <v>23</v>
      </c>
      <c r="B32" s="816" t="s">
        <v>315</v>
      </c>
      <c r="C32" s="817" t="s">
        <v>11599</v>
      </c>
      <c r="D32" s="818" t="str">
        <f>VLOOKUP(C32,'Color Code (2)'!$A$5:$B$175,2,FALSE)</f>
        <v>XSM774</v>
      </c>
      <c r="E32" s="873" t="s">
        <v>11737</v>
      </c>
      <c r="F32" s="819" t="s">
        <v>11686</v>
      </c>
      <c r="G32" s="820" t="str">
        <f>VLOOKUP(F32,'Color and Description'!$A$6:$B$1136,2,FALSE)</f>
        <v>ROYAL</v>
      </c>
      <c r="H32" s="852" t="str">
        <f>VLOOKUP(C32,'Color and Description'!$D$8:$E$393,2,FALSE)</f>
        <v xml:space="preserve">Men Knit Short 50% Cotton 50% Polyester  </v>
      </c>
      <c r="I32" s="833" t="s">
        <v>11709</v>
      </c>
      <c r="J32" s="830"/>
      <c r="K32" s="830">
        <v>21</v>
      </c>
      <c r="L32" s="830"/>
      <c r="M32" s="831"/>
      <c r="N32" s="830">
        <f t="shared" si="2"/>
        <v>21</v>
      </c>
      <c r="O32" s="830"/>
      <c r="P32" s="830"/>
      <c r="Q32" s="830"/>
      <c r="R32" s="831"/>
      <c r="S32" s="833">
        <f t="shared" si="1"/>
        <v>0</v>
      </c>
      <c r="T32" s="1173"/>
      <c r="U32" s="937"/>
      <c r="V32" s="834"/>
      <c r="W32" s="835"/>
      <c r="X32" s="836"/>
      <c r="Y32" s="914"/>
      <c r="Z32"/>
      <c r="AA32"/>
      <c r="AB32"/>
      <c r="AC32"/>
    </row>
    <row r="33" spans="1:29" s="12" customFormat="1" ht="15.75" thickBot="1">
      <c r="A33" s="44">
        <v>24</v>
      </c>
      <c r="B33" s="837" t="s">
        <v>316</v>
      </c>
      <c r="C33" s="838" t="s">
        <v>11599</v>
      </c>
      <c r="D33" s="839" t="str">
        <f>VLOOKUP(C33,'Color Code (2)'!$A$5:$B$175,2,FALSE)</f>
        <v>XSM774</v>
      </c>
      <c r="E33" s="839" t="s">
        <v>11737</v>
      </c>
      <c r="F33" s="840" t="s">
        <v>11743</v>
      </c>
      <c r="G33" s="841" t="str">
        <f>VLOOKUP(F33,'Color and Description'!$A$6:$B$1136,2,FALSE)</f>
        <v>NAVY</v>
      </c>
      <c r="H33" s="842" t="str">
        <f>VLOOKUP(C33,'Color and Description'!$D$8:$E$393,2,FALSE)</f>
        <v xml:space="preserve">Men Knit Short 50% Cotton 50% Polyester  </v>
      </c>
      <c r="I33" s="846" t="s">
        <v>11709</v>
      </c>
      <c r="J33" s="843"/>
      <c r="K33" s="843">
        <v>3</v>
      </c>
      <c r="L33" s="843"/>
      <c r="M33" s="844"/>
      <c r="N33" s="843">
        <f t="shared" si="2"/>
        <v>3</v>
      </c>
      <c r="O33" s="843"/>
      <c r="P33" s="843"/>
      <c r="Q33" s="843"/>
      <c r="R33" s="844"/>
      <c r="S33" s="846">
        <f t="shared" si="1"/>
        <v>0</v>
      </c>
      <c r="T33" s="1174"/>
      <c r="U33" s="938"/>
      <c r="V33" s="847"/>
      <c r="W33" s="848"/>
      <c r="X33" s="849"/>
      <c r="Y33" s="914"/>
      <c r="Z33"/>
      <c r="AA33"/>
      <c r="AB33"/>
      <c r="AC33"/>
    </row>
    <row r="34" spans="1:29" s="12" customFormat="1" ht="15">
      <c r="A34" s="44">
        <v>25</v>
      </c>
      <c r="B34" s="850" t="s">
        <v>316</v>
      </c>
      <c r="C34" s="860" t="s">
        <v>11599</v>
      </c>
      <c r="D34" s="873" t="str">
        <f>VLOOKUP(C34,'Color Code (2)'!$A$5:$B$175,2,FALSE)</f>
        <v>XSM774</v>
      </c>
      <c r="E34" s="873" t="s">
        <v>11737</v>
      </c>
      <c r="F34" s="874" t="s">
        <v>11743</v>
      </c>
      <c r="G34" s="851" t="str">
        <f>VLOOKUP(F34,'Color and Description'!$A$6:$B$1136,2,FALSE)</f>
        <v>NAVY</v>
      </c>
      <c r="H34" s="852" t="str">
        <f>VLOOKUP(C34,'Color and Description'!$D$8:$E$393,2,FALSE)</f>
        <v xml:space="preserve">Men Knit Short 50% Cotton 50% Polyester  </v>
      </c>
      <c r="I34" s="856" t="s">
        <v>11709</v>
      </c>
      <c r="J34" s="853"/>
      <c r="K34" s="853">
        <v>13</v>
      </c>
      <c r="L34" s="853"/>
      <c r="M34" s="854"/>
      <c r="N34" s="853">
        <f t="shared" si="2"/>
        <v>13</v>
      </c>
      <c r="O34" s="853"/>
      <c r="P34" s="853">
        <v>1</v>
      </c>
      <c r="Q34" s="853"/>
      <c r="R34" s="854"/>
      <c r="S34" s="856">
        <f t="shared" si="1"/>
        <v>1</v>
      </c>
      <c r="T34" s="1173" t="s">
        <v>9609</v>
      </c>
      <c r="U34" s="1163">
        <v>32.549999999999997</v>
      </c>
      <c r="V34" s="857"/>
      <c r="W34" s="858"/>
      <c r="X34" s="859"/>
      <c r="Y34" s="914">
        <v>7</v>
      </c>
      <c r="Z34"/>
      <c r="AA34"/>
      <c r="AB34"/>
      <c r="AC34"/>
    </row>
    <row r="35" spans="1:29" s="12" customFormat="1" ht="15">
      <c r="A35" s="44">
        <v>26</v>
      </c>
      <c r="B35" s="816" t="s">
        <v>317</v>
      </c>
      <c r="C35" s="817" t="s">
        <v>11659</v>
      </c>
      <c r="D35" s="818" t="str">
        <f>VLOOKUP(C35,'Color Code (2)'!$A$5:$B$175,2,FALSE)</f>
        <v>XSM774</v>
      </c>
      <c r="E35" s="873" t="s">
        <v>11737</v>
      </c>
      <c r="F35" s="819" t="s">
        <v>11805</v>
      </c>
      <c r="G35" s="820" t="str">
        <f>VLOOKUP(F35,'Color and Description'!$A$6:$B$1136,2,FALSE)</f>
        <v>SILVER</v>
      </c>
      <c r="H35" s="852" t="str">
        <f>VLOOKUP(C35,'Color and Description'!$D$8:$E$393,2,FALSE)</f>
        <v>Men knit short 100% Cotton</v>
      </c>
      <c r="I35" s="833" t="s">
        <v>11709</v>
      </c>
      <c r="J35" s="830"/>
      <c r="K35" s="830">
        <v>10</v>
      </c>
      <c r="L35" s="830"/>
      <c r="M35" s="831"/>
      <c r="N35" s="830">
        <f t="shared" si="2"/>
        <v>10</v>
      </c>
      <c r="O35" s="830"/>
      <c r="P35" s="830"/>
      <c r="Q35" s="830"/>
      <c r="R35" s="831"/>
      <c r="S35" s="833">
        <f t="shared" si="1"/>
        <v>0</v>
      </c>
      <c r="T35" s="1173"/>
      <c r="U35" s="937"/>
      <c r="V35" s="834"/>
      <c r="W35" s="835"/>
      <c r="X35" s="836"/>
      <c r="Y35" s="914"/>
      <c r="Z35"/>
      <c r="AA35"/>
      <c r="AB35"/>
      <c r="AC35"/>
    </row>
    <row r="36" spans="1:29" s="12" customFormat="1" ht="15.75" thickBot="1">
      <c r="A36" s="44">
        <v>27</v>
      </c>
      <c r="B36" s="837" t="s">
        <v>318</v>
      </c>
      <c r="C36" s="838" t="s">
        <v>11659</v>
      </c>
      <c r="D36" s="839" t="str">
        <f>VLOOKUP(C36,'Color Code (2)'!$A$5:$B$175,2,FALSE)</f>
        <v>XSM774</v>
      </c>
      <c r="E36" s="839" t="s">
        <v>11737</v>
      </c>
      <c r="F36" s="840" t="s">
        <v>11743</v>
      </c>
      <c r="G36" s="841" t="str">
        <f>VLOOKUP(F36,'Color and Description'!$A$6:$B$1136,2,FALSE)</f>
        <v>NAVY</v>
      </c>
      <c r="H36" s="842" t="str">
        <f>VLOOKUP(C36,'Color and Description'!$D$8:$E$393,2,FALSE)</f>
        <v>Men knit short 100% Cotton</v>
      </c>
      <c r="I36" s="846" t="s">
        <v>11709</v>
      </c>
      <c r="J36" s="843"/>
      <c r="K36" s="843">
        <v>37</v>
      </c>
      <c r="L36" s="843"/>
      <c r="M36" s="844"/>
      <c r="N36" s="843">
        <f t="shared" si="2"/>
        <v>37</v>
      </c>
      <c r="O36" s="843"/>
      <c r="P36" s="843"/>
      <c r="Q36" s="843"/>
      <c r="R36" s="844"/>
      <c r="S36" s="846">
        <f t="shared" si="1"/>
        <v>0</v>
      </c>
      <c r="T36" s="1174"/>
      <c r="U36" s="938"/>
      <c r="V36" s="847"/>
      <c r="W36" s="848"/>
      <c r="X36" s="849"/>
      <c r="Y36" s="914"/>
      <c r="Z36"/>
      <c r="AA36"/>
      <c r="AB36"/>
      <c r="AC36"/>
    </row>
    <row r="37" spans="1:29" s="12" customFormat="1" ht="15">
      <c r="A37" s="44">
        <v>28</v>
      </c>
      <c r="B37" s="850" t="s">
        <v>319</v>
      </c>
      <c r="C37" s="860" t="s">
        <v>11659</v>
      </c>
      <c r="D37" s="873" t="str">
        <f>VLOOKUP(C37,'Color Code (2)'!$A$5:$B$175,2,FALSE)</f>
        <v>XSM774</v>
      </c>
      <c r="E37" s="873" t="s">
        <v>11737</v>
      </c>
      <c r="F37" s="874" t="s">
        <v>11743</v>
      </c>
      <c r="G37" s="851" t="str">
        <f>VLOOKUP(F37,'Color and Description'!$A$6:$B$1136,2,FALSE)</f>
        <v>NAVY</v>
      </c>
      <c r="H37" s="852" t="str">
        <f>VLOOKUP(C37,'Color and Description'!$D$8:$E$393,2,FALSE)</f>
        <v>Men knit short 100% Cotton</v>
      </c>
      <c r="I37" s="856" t="s">
        <v>11695</v>
      </c>
      <c r="J37" s="853"/>
      <c r="K37" s="853">
        <v>9</v>
      </c>
      <c r="L37" s="853"/>
      <c r="M37" s="854"/>
      <c r="N37" s="853">
        <f t="shared" si="2"/>
        <v>9</v>
      </c>
      <c r="O37" s="853"/>
      <c r="P37" s="853">
        <v>1</v>
      </c>
      <c r="Q37" s="853"/>
      <c r="R37" s="854"/>
      <c r="S37" s="856">
        <f t="shared" si="1"/>
        <v>1</v>
      </c>
      <c r="T37" s="1173" t="s">
        <v>9609</v>
      </c>
      <c r="U37" s="1163">
        <v>22</v>
      </c>
      <c r="V37" s="857"/>
      <c r="W37" s="858"/>
      <c r="X37" s="859"/>
      <c r="Y37" s="914">
        <v>8</v>
      </c>
      <c r="Z37"/>
      <c r="AA37"/>
      <c r="AB37"/>
      <c r="AC37"/>
    </row>
    <row r="38" spans="1:29" s="12" customFormat="1" ht="15">
      <c r="A38" s="44">
        <v>29</v>
      </c>
      <c r="B38" s="816" t="s">
        <v>320</v>
      </c>
      <c r="C38" s="817" t="s">
        <v>11600</v>
      </c>
      <c r="D38" s="818" t="str">
        <f>VLOOKUP(C38,'Color Code (2)'!$A$5:$B$175,2,FALSE)</f>
        <v>XSM774</v>
      </c>
      <c r="E38" s="873" t="s">
        <v>11737</v>
      </c>
      <c r="F38" s="819" t="s">
        <v>11751</v>
      </c>
      <c r="G38" s="820" t="str">
        <f>VLOOKUP(F38,'Color and Description'!$A$6:$B$1136,2,FALSE)</f>
        <v>MAROON</v>
      </c>
      <c r="H38" s="852" t="str">
        <f>VLOOKUP(C38,'Color and Description'!$D$8:$E$393,2,FALSE)</f>
        <v xml:space="preserve">Men Knit Short 50% Cotton 50% Polyester   </v>
      </c>
      <c r="I38" s="833" t="s">
        <v>11695</v>
      </c>
      <c r="J38" s="830"/>
      <c r="K38" s="830">
        <v>10</v>
      </c>
      <c r="L38" s="830"/>
      <c r="M38" s="831"/>
      <c r="N38" s="830">
        <f t="shared" si="2"/>
        <v>10</v>
      </c>
      <c r="O38" s="830"/>
      <c r="P38" s="830"/>
      <c r="Q38" s="830"/>
      <c r="R38" s="831"/>
      <c r="S38" s="833">
        <f t="shared" si="1"/>
        <v>0</v>
      </c>
      <c r="T38" s="1173"/>
      <c r="U38" s="937"/>
      <c r="V38" s="834"/>
      <c r="W38" s="835"/>
      <c r="X38" s="836"/>
      <c r="Y38" s="914"/>
      <c r="Z38"/>
      <c r="AA38"/>
      <c r="AB38"/>
      <c r="AC38"/>
    </row>
    <row r="39" spans="1:29" s="12" customFormat="1" ht="15.75" thickBot="1">
      <c r="A39" s="44">
        <v>30</v>
      </c>
      <c r="B39" s="837" t="s">
        <v>321</v>
      </c>
      <c r="C39" s="838" t="s">
        <v>11659</v>
      </c>
      <c r="D39" s="839" t="str">
        <f>VLOOKUP(C39,'Color Code (2)'!$A$5:$B$175,2,FALSE)</f>
        <v>XSM774</v>
      </c>
      <c r="E39" s="839" t="s">
        <v>11737</v>
      </c>
      <c r="F39" s="840" t="s">
        <v>11743</v>
      </c>
      <c r="G39" s="841" t="str">
        <f>VLOOKUP(F39,'Color and Description'!$A$6:$B$1136,2,FALSE)</f>
        <v>NAVY</v>
      </c>
      <c r="H39" s="842" t="str">
        <f>VLOOKUP(C39,'Color and Description'!$D$8:$E$393,2,FALSE)</f>
        <v>Men knit short 100% Cotton</v>
      </c>
      <c r="I39" s="846" t="s">
        <v>11695</v>
      </c>
      <c r="J39" s="843"/>
      <c r="K39" s="843">
        <v>17</v>
      </c>
      <c r="L39" s="843"/>
      <c r="M39" s="844"/>
      <c r="N39" s="843">
        <f t="shared" si="2"/>
        <v>17</v>
      </c>
      <c r="O39" s="843"/>
      <c r="P39" s="843"/>
      <c r="Q39" s="843"/>
      <c r="R39" s="844"/>
      <c r="S39" s="846">
        <f t="shared" si="1"/>
        <v>0</v>
      </c>
      <c r="T39" s="1174"/>
      <c r="U39" s="938"/>
      <c r="V39" s="847"/>
      <c r="W39" s="848"/>
      <c r="X39" s="849"/>
      <c r="Y39" s="914"/>
      <c r="Z39"/>
      <c r="AA39"/>
      <c r="AB39"/>
      <c r="AC39"/>
    </row>
    <row r="40" spans="1:29" s="12" customFormat="1" ht="15">
      <c r="A40" s="44">
        <v>31</v>
      </c>
      <c r="B40" s="850" t="s">
        <v>321</v>
      </c>
      <c r="C40" s="860" t="s">
        <v>11659</v>
      </c>
      <c r="D40" s="873" t="str">
        <f>VLOOKUP(C40,'Color Code (2)'!$A$5:$B$175,2,FALSE)</f>
        <v>XSM774</v>
      </c>
      <c r="E40" s="873" t="s">
        <v>11737</v>
      </c>
      <c r="F40" s="874" t="s">
        <v>11743</v>
      </c>
      <c r="G40" s="851" t="str">
        <f>VLOOKUP(F40,'Color and Description'!$A$6:$B$1136,2,FALSE)</f>
        <v>NAVY</v>
      </c>
      <c r="H40" s="852" t="str">
        <f>VLOOKUP(C40,'Color and Description'!$D$8:$E$393,2,FALSE)</f>
        <v>Men knit short 100% Cotton</v>
      </c>
      <c r="I40" s="856" t="s">
        <v>11695</v>
      </c>
      <c r="J40" s="853"/>
      <c r="K40" s="853">
        <v>10</v>
      </c>
      <c r="L40" s="853"/>
      <c r="M40" s="854"/>
      <c r="N40" s="853">
        <f t="shared" si="2"/>
        <v>10</v>
      </c>
      <c r="O40" s="853"/>
      <c r="P40" s="853">
        <v>1</v>
      </c>
      <c r="Q40" s="853"/>
      <c r="R40" s="854"/>
      <c r="S40" s="856">
        <f t="shared" si="1"/>
        <v>1</v>
      </c>
      <c r="T40" s="1173" t="s">
        <v>9609</v>
      </c>
      <c r="U40" s="1163">
        <v>22.85</v>
      </c>
      <c r="V40" s="857"/>
      <c r="W40" s="858"/>
      <c r="X40" s="859"/>
      <c r="Y40" s="914">
        <v>9</v>
      </c>
      <c r="Z40"/>
      <c r="AA40"/>
      <c r="AB40"/>
      <c r="AC40"/>
    </row>
    <row r="41" spans="1:29" s="12" customFormat="1" ht="15.75" thickBot="1">
      <c r="A41" s="44">
        <v>32</v>
      </c>
      <c r="B41" s="837" t="s">
        <v>322</v>
      </c>
      <c r="C41" s="838" t="s">
        <v>11659</v>
      </c>
      <c r="D41" s="839" t="str">
        <f>VLOOKUP(C41,'Color Code (2)'!$A$5:$B$175,2,FALSE)</f>
        <v>XSM774</v>
      </c>
      <c r="E41" s="839" t="s">
        <v>11737</v>
      </c>
      <c r="F41" s="840" t="s">
        <v>11805</v>
      </c>
      <c r="G41" s="841" t="str">
        <f>VLOOKUP(F41,'Color and Description'!$A$6:$B$1136,2,FALSE)</f>
        <v>SILVER</v>
      </c>
      <c r="H41" s="842" t="str">
        <f>VLOOKUP(C41,'Color and Description'!$D$8:$E$393,2,FALSE)</f>
        <v>Men knit short 100% Cotton</v>
      </c>
      <c r="I41" s="846" t="s">
        <v>11695</v>
      </c>
      <c r="J41" s="843"/>
      <c r="K41" s="843">
        <v>26</v>
      </c>
      <c r="L41" s="843"/>
      <c r="M41" s="844"/>
      <c r="N41" s="843">
        <f t="shared" si="2"/>
        <v>26</v>
      </c>
      <c r="O41" s="843"/>
      <c r="P41" s="843"/>
      <c r="Q41" s="843"/>
      <c r="R41" s="844"/>
      <c r="S41" s="846">
        <f t="shared" si="1"/>
        <v>0</v>
      </c>
      <c r="T41" s="1174"/>
      <c r="U41" s="938"/>
      <c r="V41" s="847"/>
      <c r="W41" s="848"/>
      <c r="X41" s="849"/>
      <c r="Y41" s="914"/>
      <c r="Z41"/>
      <c r="AA41"/>
      <c r="AB41"/>
      <c r="AC41"/>
    </row>
    <row r="42" spans="1:29" s="12" customFormat="1" ht="15">
      <c r="A42" s="44">
        <v>33</v>
      </c>
      <c r="B42" s="850" t="s">
        <v>323</v>
      </c>
      <c r="C42" s="860" t="s">
        <v>11541</v>
      </c>
      <c r="D42" s="873" t="str">
        <f>VLOOKUP(C42,'Color Code (2)'!$A$5:$B$175,2,FALSE)</f>
        <v>XS060B</v>
      </c>
      <c r="E42" s="873" t="s">
        <v>11737</v>
      </c>
      <c r="F42" s="874" t="s">
        <v>11754</v>
      </c>
      <c r="G42" s="851" t="str">
        <f>VLOOKUP(F42,'Color and Description'!$A$6:$B$1136,2,FALSE)</f>
        <v>RED</v>
      </c>
      <c r="H42" s="852" t="str">
        <f>VLOOKUP(C42,'Color and Description'!$D$8:$E$393,2,FALSE)</f>
        <v xml:space="preserve">Boy Knit Short 100% Polyester   </v>
      </c>
      <c r="I42" s="856" t="s">
        <v>11695</v>
      </c>
      <c r="J42" s="853"/>
      <c r="K42" s="853">
        <v>20</v>
      </c>
      <c r="L42" s="853"/>
      <c r="M42" s="854"/>
      <c r="N42" s="853">
        <f t="shared" si="2"/>
        <v>20</v>
      </c>
      <c r="O42" s="853"/>
      <c r="P42" s="853">
        <v>1</v>
      </c>
      <c r="Q42" s="853"/>
      <c r="R42" s="854"/>
      <c r="S42" s="856">
        <f t="shared" si="1"/>
        <v>1</v>
      </c>
      <c r="T42" s="1173" t="s">
        <v>9609</v>
      </c>
      <c r="U42" s="1163">
        <v>25.45</v>
      </c>
      <c r="V42" s="857"/>
      <c r="W42" s="858"/>
      <c r="X42" s="859"/>
      <c r="Y42" s="914">
        <v>10</v>
      </c>
      <c r="Z42"/>
      <c r="AA42"/>
      <c r="AB42"/>
      <c r="AC42"/>
    </row>
    <row r="43" spans="1:29" s="12" customFormat="1" ht="15">
      <c r="A43" s="44">
        <v>34</v>
      </c>
      <c r="B43" s="816" t="s">
        <v>324</v>
      </c>
      <c r="C43" s="817" t="s">
        <v>11541</v>
      </c>
      <c r="D43" s="818" t="str">
        <f>VLOOKUP(C43,'Color Code (2)'!$A$5:$B$175,2,FALSE)</f>
        <v>XS060B</v>
      </c>
      <c r="E43" s="873" t="s">
        <v>11737</v>
      </c>
      <c r="F43" s="819" t="s">
        <v>11743</v>
      </c>
      <c r="G43" s="820" t="str">
        <f>VLOOKUP(F43,'Color and Description'!$A$6:$B$1136,2,FALSE)</f>
        <v>NAVY</v>
      </c>
      <c r="H43" s="852" t="str">
        <f>VLOOKUP(C43,'Color and Description'!$D$8:$E$393,2,FALSE)</f>
        <v xml:space="preserve">Boy Knit Short 100% Polyester   </v>
      </c>
      <c r="I43" s="833" t="s">
        <v>11695</v>
      </c>
      <c r="J43" s="830"/>
      <c r="K43" s="830">
        <v>9</v>
      </c>
      <c r="L43" s="830"/>
      <c r="M43" s="831"/>
      <c r="N43" s="830">
        <f t="shared" si="2"/>
        <v>9</v>
      </c>
      <c r="O43" s="830"/>
      <c r="P43" s="830"/>
      <c r="Q43" s="830"/>
      <c r="R43" s="831"/>
      <c r="S43" s="833">
        <f t="shared" si="1"/>
        <v>0</v>
      </c>
      <c r="T43" s="1173"/>
      <c r="U43" s="937"/>
      <c r="V43" s="834"/>
      <c r="W43" s="835"/>
      <c r="X43" s="836"/>
      <c r="Y43" s="914"/>
      <c r="Z43"/>
      <c r="AA43"/>
      <c r="AB43"/>
      <c r="AC43"/>
    </row>
    <row r="44" spans="1:29" s="12" customFormat="1" ht="15">
      <c r="A44" s="44">
        <v>35</v>
      </c>
      <c r="B44" s="816" t="s">
        <v>234</v>
      </c>
      <c r="C44" s="817" t="s">
        <v>11541</v>
      </c>
      <c r="D44" s="818" t="str">
        <f>VLOOKUP(C44,'Color Code (2)'!$A$5:$B$175,2,FALSE)</f>
        <v>XS060B</v>
      </c>
      <c r="E44" s="873" t="s">
        <v>11737</v>
      </c>
      <c r="F44" s="819" t="s">
        <v>11743</v>
      </c>
      <c r="G44" s="820" t="str">
        <f>VLOOKUP(F44,'Color and Description'!$A$6:$B$1136,2,FALSE)</f>
        <v>NAVY</v>
      </c>
      <c r="H44" s="852" t="str">
        <f>VLOOKUP(C44,'Color and Description'!$D$8:$E$393,2,FALSE)</f>
        <v xml:space="preserve">Boy Knit Short 100% Polyester   </v>
      </c>
      <c r="I44" s="833" t="s">
        <v>11695</v>
      </c>
      <c r="J44" s="830"/>
      <c r="K44" s="830">
        <v>7</v>
      </c>
      <c r="L44" s="830"/>
      <c r="M44" s="831"/>
      <c r="N44" s="830">
        <f t="shared" si="2"/>
        <v>7</v>
      </c>
      <c r="O44" s="830"/>
      <c r="P44" s="830"/>
      <c r="Q44" s="830"/>
      <c r="R44" s="831"/>
      <c r="S44" s="833">
        <f t="shared" si="1"/>
        <v>0</v>
      </c>
      <c r="T44" s="1173"/>
      <c r="U44" s="937"/>
      <c r="V44" s="834"/>
      <c r="W44" s="835"/>
      <c r="X44" s="836"/>
      <c r="Y44" s="914"/>
      <c r="Z44"/>
      <c r="AA44"/>
      <c r="AB44"/>
      <c r="AC44"/>
    </row>
    <row r="45" spans="1:29" s="12" customFormat="1" ht="15">
      <c r="A45" s="44">
        <v>36</v>
      </c>
      <c r="B45" s="816" t="s">
        <v>325</v>
      </c>
      <c r="C45" s="817" t="s">
        <v>11574</v>
      </c>
      <c r="D45" s="818" t="str">
        <f>VLOOKUP(C45,'Color Code (2)'!$A$5:$B$175,2,FALSE)</f>
        <v>XS060B</v>
      </c>
      <c r="E45" s="873" t="s">
        <v>11737</v>
      </c>
      <c r="F45" s="819" t="s">
        <v>11751</v>
      </c>
      <c r="G45" s="820" t="str">
        <f>VLOOKUP(F45,'Color and Description'!$A$6:$B$1136,2,FALSE)</f>
        <v>MAROON</v>
      </c>
      <c r="H45" s="852" t="str">
        <f>VLOOKUP(C45,'Color and Description'!$D$8:$E$393,2,FALSE)</f>
        <v xml:space="preserve">Boy Knit Short 100% Nylon  </v>
      </c>
      <c r="I45" s="833" t="s">
        <v>11695</v>
      </c>
      <c r="J45" s="830"/>
      <c r="K45" s="830">
        <v>8</v>
      </c>
      <c r="L45" s="830"/>
      <c r="M45" s="831"/>
      <c r="N45" s="830">
        <f t="shared" si="2"/>
        <v>8</v>
      </c>
      <c r="O45" s="830"/>
      <c r="P45" s="830"/>
      <c r="Q45" s="830"/>
      <c r="R45" s="831"/>
      <c r="S45" s="833">
        <f t="shared" si="1"/>
        <v>0</v>
      </c>
      <c r="T45" s="1173"/>
      <c r="U45" s="937"/>
      <c r="V45" s="834"/>
      <c r="W45" s="835"/>
      <c r="X45" s="836"/>
      <c r="Y45" s="914"/>
      <c r="Z45"/>
      <c r="AA45"/>
      <c r="AB45"/>
      <c r="AC45"/>
    </row>
    <row r="46" spans="1:29" s="12" customFormat="1" ht="15">
      <c r="A46" s="44">
        <v>37</v>
      </c>
      <c r="B46" s="816" t="s">
        <v>326</v>
      </c>
      <c r="C46" s="817" t="s">
        <v>11541</v>
      </c>
      <c r="D46" s="818" t="str">
        <f>VLOOKUP(C46,'Color Code (2)'!$A$5:$B$175,2,FALSE)</f>
        <v>XS060B</v>
      </c>
      <c r="E46" s="873" t="s">
        <v>11737</v>
      </c>
      <c r="F46" s="819" t="s">
        <v>11742</v>
      </c>
      <c r="G46" s="820" t="str">
        <f>VLOOKUP(F46,'Color and Description'!$A$6:$B$1136,2,FALSE)</f>
        <v>BLACK</v>
      </c>
      <c r="H46" s="852" t="str">
        <f>VLOOKUP(C46,'Color and Description'!$D$8:$E$393,2,FALSE)</f>
        <v xml:space="preserve">Boy Knit Short 100% Polyester   </v>
      </c>
      <c r="I46" s="833" t="s">
        <v>11695</v>
      </c>
      <c r="J46" s="830"/>
      <c r="K46" s="830">
        <v>8</v>
      </c>
      <c r="L46" s="830"/>
      <c r="M46" s="831"/>
      <c r="N46" s="830">
        <f t="shared" si="2"/>
        <v>8</v>
      </c>
      <c r="O46" s="830"/>
      <c r="P46" s="830"/>
      <c r="Q46" s="830"/>
      <c r="R46" s="831"/>
      <c r="S46" s="833">
        <f t="shared" si="1"/>
        <v>0</v>
      </c>
      <c r="T46" s="1173"/>
      <c r="U46" s="937"/>
      <c r="V46" s="834"/>
      <c r="W46" s="835"/>
      <c r="X46" s="836"/>
      <c r="Y46" s="914"/>
      <c r="Z46"/>
      <c r="AA46"/>
      <c r="AB46"/>
      <c r="AC46"/>
    </row>
    <row r="47" spans="1:29" s="12" customFormat="1" ht="15.75" thickBot="1">
      <c r="A47" s="44">
        <v>38</v>
      </c>
      <c r="B47" s="837" t="s">
        <v>327</v>
      </c>
      <c r="C47" s="838" t="s">
        <v>11541</v>
      </c>
      <c r="D47" s="839" t="str">
        <f>VLOOKUP(C47,'Color Code (2)'!$A$5:$B$175,2,FALSE)</f>
        <v>XS060B</v>
      </c>
      <c r="E47" s="839" t="s">
        <v>11737</v>
      </c>
      <c r="F47" s="840" t="s">
        <v>11742</v>
      </c>
      <c r="G47" s="841" t="str">
        <f>VLOOKUP(F47,'Color and Description'!$A$6:$B$1136,2,FALSE)</f>
        <v>BLACK</v>
      </c>
      <c r="H47" s="842" t="str">
        <f>VLOOKUP(C47,'Color and Description'!$D$8:$E$393,2,FALSE)</f>
        <v xml:space="preserve">Boy Knit Short 100% Polyester   </v>
      </c>
      <c r="I47" s="846" t="s">
        <v>11695</v>
      </c>
      <c r="J47" s="843"/>
      <c r="K47" s="843">
        <v>8</v>
      </c>
      <c r="L47" s="843"/>
      <c r="M47" s="844"/>
      <c r="N47" s="843">
        <f t="shared" si="2"/>
        <v>8</v>
      </c>
      <c r="O47" s="843"/>
      <c r="P47" s="843"/>
      <c r="Q47" s="843"/>
      <c r="R47" s="844"/>
      <c r="S47" s="846">
        <f t="shared" si="1"/>
        <v>0</v>
      </c>
      <c r="T47" s="1174"/>
      <c r="U47" s="938"/>
      <c r="V47" s="847"/>
      <c r="W47" s="848"/>
      <c r="X47" s="849"/>
      <c r="Y47" s="914"/>
      <c r="Z47"/>
      <c r="AA47"/>
      <c r="AB47"/>
      <c r="AC47"/>
    </row>
    <row r="48" spans="1:29" s="12" customFormat="1" ht="15">
      <c r="A48" s="44">
        <v>39</v>
      </c>
      <c r="B48" s="850" t="s">
        <v>328</v>
      </c>
      <c r="C48" s="860" t="s">
        <v>11659</v>
      </c>
      <c r="D48" s="873" t="str">
        <f>VLOOKUP(C48,'Color Code (2)'!$A$5:$B$175,2,FALSE)</f>
        <v>XSM774</v>
      </c>
      <c r="E48" s="873" t="s">
        <v>11737</v>
      </c>
      <c r="F48" s="874" t="s">
        <v>11743</v>
      </c>
      <c r="G48" s="851" t="str">
        <f>VLOOKUP(F48,'Color and Description'!$A$6:$B$1136,2,FALSE)</f>
        <v>NAVY</v>
      </c>
      <c r="H48" s="852" t="str">
        <f>VLOOKUP(C48,'Color and Description'!$D$8:$E$393,2,FALSE)</f>
        <v>Men knit short 100% Cotton</v>
      </c>
      <c r="I48" s="856" t="s">
        <v>11695</v>
      </c>
      <c r="J48" s="853"/>
      <c r="K48" s="853">
        <v>32</v>
      </c>
      <c r="L48" s="853"/>
      <c r="M48" s="854"/>
      <c r="N48" s="853">
        <f t="shared" si="2"/>
        <v>32</v>
      </c>
      <c r="O48" s="853"/>
      <c r="P48" s="853">
        <v>1</v>
      </c>
      <c r="Q48" s="853"/>
      <c r="R48" s="854"/>
      <c r="S48" s="856">
        <f t="shared" si="1"/>
        <v>1</v>
      </c>
      <c r="T48" s="1173" t="s">
        <v>9609</v>
      </c>
      <c r="U48" s="1163">
        <v>25.1</v>
      </c>
      <c r="V48" s="857"/>
      <c r="W48" s="858"/>
      <c r="X48" s="859"/>
      <c r="Y48" s="914">
        <v>11</v>
      </c>
      <c r="Z48"/>
      <c r="AA48"/>
      <c r="AB48"/>
      <c r="AC48"/>
    </row>
    <row r="49" spans="1:29" s="12" customFormat="1" ht="15.75" thickBot="1">
      <c r="A49" s="44">
        <v>40</v>
      </c>
      <c r="B49" s="837" t="s">
        <v>329</v>
      </c>
      <c r="C49" s="838" t="s">
        <v>11599</v>
      </c>
      <c r="D49" s="839" t="str">
        <f>VLOOKUP(C49,'Color Code (2)'!$A$5:$B$175,2,FALSE)</f>
        <v>XSM774</v>
      </c>
      <c r="E49" s="839" t="s">
        <v>11737</v>
      </c>
      <c r="F49" s="840" t="s">
        <v>11743</v>
      </c>
      <c r="G49" s="841" t="str">
        <f>VLOOKUP(F49,'Color and Description'!$A$6:$B$1136,2,FALSE)</f>
        <v>NAVY</v>
      </c>
      <c r="H49" s="842" t="str">
        <f>VLOOKUP(C49,'Color and Description'!$D$8:$E$393,2,FALSE)</f>
        <v xml:space="preserve">Men Knit Short 50% Cotton 50% Polyester  </v>
      </c>
      <c r="I49" s="846" t="s">
        <v>11695</v>
      </c>
      <c r="J49" s="843"/>
      <c r="K49" s="843">
        <v>4</v>
      </c>
      <c r="L49" s="843"/>
      <c r="M49" s="844"/>
      <c r="N49" s="843">
        <f t="shared" si="2"/>
        <v>4</v>
      </c>
      <c r="O49" s="843"/>
      <c r="P49" s="843"/>
      <c r="Q49" s="843"/>
      <c r="R49" s="844"/>
      <c r="S49" s="846">
        <f t="shared" si="1"/>
        <v>0</v>
      </c>
      <c r="T49" s="1174"/>
      <c r="U49" s="938"/>
      <c r="V49" s="847"/>
      <c r="W49" s="848"/>
      <c r="X49" s="849"/>
      <c r="Y49" s="914"/>
      <c r="Z49"/>
      <c r="AA49"/>
      <c r="AB49"/>
      <c r="AC49"/>
    </row>
    <row r="50" spans="1:29" s="12" customFormat="1" ht="15" customHeight="1" thickBot="1">
      <c r="A50" s="44">
        <v>41</v>
      </c>
      <c r="B50" s="837" t="s">
        <v>330</v>
      </c>
      <c r="C50" s="838" t="s">
        <v>11659</v>
      </c>
      <c r="D50" s="839" t="str">
        <f>VLOOKUP(C50,'Color Code (2)'!$A$5:$B$175,2,FALSE)</f>
        <v>XSM774</v>
      </c>
      <c r="E50" s="839" t="s">
        <v>11737</v>
      </c>
      <c r="F50" s="840" t="s">
        <v>11743</v>
      </c>
      <c r="G50" s="841" t="str">
        <f>VLOOKUP(F50,'Color and Description'!$A$6:$B$1136,2,FALSE)</f>
        <v>NAVY</v>
      </c>
      <c r="H50" s="842" t="str">
        <f>VLOOKUP(C50,'Color and Description'!$D$8:$E$393,2,FALSE)</f>
        <v>Men knit short 100% Cotton</v>
      </c>
      <c r="I50" s="846" t="s">
        <v>11695</v>
      </c>
      <c r="J50" s="843"/>
      <c r="K50" s="843">
        <v>36</v>
      </c>
      <c r="L50" s="843"/>
      <c r="M50" s="844"/>
      <c r="N50" s="843">
        <f t="shared" si="2"/>
        <v>36</v>
      </c>
      <c r="O50" s="843"/>
      <c r="P50" s="843">
        <v>1</v>
      </c>
      <c r="Q50" s="843"/>
      <c r="R50" s="844"/>
      <c r="S50" s="846">
        <f t="shared" si="1"/>
        <v>1</v>
      </c>
      <c r="T50" s="1174" t="s">
        <v>9609</v>
      </c>
      <c r="U50" s="1165">
        <v>24.75</v>
      </c>
      <c r="V50" s="847"/>
      <c r="W50" s="848"/>
      <c r="X50" s="849"/>
      <c r="Y50" s="914">
        <v>12</v>
      </c>
      <c r="Z50"/>
      <c r="AA50"/>
      <c r="AB50"/>
      <c r="AC50"/>
    </row>
    <row r="51" spans="1:29" s="12" customFormat="1" ht="15" customHeight="1" thickBot="1">
      <c r="A51" s="44">
        <v>42</v>
      </c>
      <c r="B51" s="790" t="s">
        <v>328</v>
      </c>
      <c r="C51" s="791" t="s">
        <v>11659</v>
      </c>
      <c r="D51" s="792" t="str">
        <f>VLOOKUP(C51,'Color Code (2)'!$A$5:$B$175,2,FALSE)</f>
        <v>XSM774</v>
      </c>
      <c r="E51" s="792" t="s">
        <v>11737</v>
      </c>
      <c r="F51" s="793" t="s">
        <v>11743</v>
      </c>
      <c r="G51" s="794" t="str">
        <f>VLOOKUP(F51,'Color and Description'!$A$6:$B$1136,2,FALSE)</f>
        <v>NAVY</v>
      </c>
      <c r="H51" s="795" t="str">
        <f>VLOOKUP(C51,'Color and Description'!$D$8:$E$393,2,FALSE)</f>
        <v>Men knit short 100% Cotton</v>
      </c>
      <c r="I51" s="799" t="s">
        <v>11695</v>
      </c>
      <c r="J51" s="796"/>
      <c r="K51" s="796">
        <v>36</v>
      </c>
      <c r="L51" s="796"/>
      <c r="M51" s="797"/>
      <c r="N51" s="796">
        <f t="shared" si="2"/>
        <v>36</v>
      </c>
      <c r="O51" s="796"/>
      <c r="P51" s="796">
        <v>1</v>
      </c>
      <c r="Q51" s="796"/>
      <c r="R51" s="797"/>
      <c r="S51" s="799">
        <f t="shared" si="1"/>
        <v>1</v>
      </c>
      <c r="T51" s="1175" t="s">
        <v>9609</v>
      </c>
      <c r="U51" s="1166">
        <v>25.8</v>
      </c>
      <c r="V51" s="800"/>
      <c r="W51" s="801"/>
      <c r="X51" s="802"/>
      <c r="Y51" s="914">
        <v>13</v>
      </c>
      <c r="Z51"/>
      <c r="AA51"/>
      <c r="AB51"/>
      <c r="AC51"/>
    </row>
    <row r="52" spans="1:29" s="12" customFormat="1" ht="15" customHeight="1" thickBot="1">
      <c r="A52" s="44">
        <v>43</v>
      </c>
      <c r="B52" s="790" t="s">
        <v>328</v>
      </c>
      <c r="C52" s="791" t="s">
        <v>11659</v>
      </c>
      <c r="D52" s="792" t="str">
        <f>VLOOKUP(C52,'Color Code (2)'!$A$5:$B$175,2,FALSE)</f>
        <v>XSM774</v>
      </c>
      <c r="E52" s="792" t="s">
        <v>11737</v>
      </c>
      <c r="F52" s="793" t="s">
        <v>11743</v>
      </c>
      <c r="G52" s="794" t="str">
        <f>VLOOKUP(F52,'Color and Description'!$A$6:$B$1136,2,FALSE)</f>
        <v>NAVY</v>
      </c>
      <c r="H52" s="795" t="str">
        <f>VLOOKUP(C52,'Color and Description'!$D$8:$E$393,2,FALSE)</f>
        <v>Men knit short 100% Cotton</v>
      </c>
      <c r="I52" s="799" t="s">
        <v>11695</v>
      </c>
      <c r="J52" s="796"/>
      <c r="K52" s="796">
        <v>36</v>
      </c>
      <c r="L52" s="796"/>
      <c r="M52" s="797"/>
      <c r="N52" s="796">
        <f t="shared" si="2"/>
        <v>36</v>
      </c>
      <c r="O52" s="796"/>
      <c r="P52" s="796">
        <v>1</v>
      </c>
      <c r="Q52" s="796"/>
      <c r="R52" s="797"/>
      <c r="S52" s="799">
        <f t="shared" si="1"/>
        <v>1</v>
      </c>
      <c r="T52" s="1175" t="s">
        <v>9609</v>
      </c>
      <c r="U52" s="1166">
        <v>24.6</v>
      </c>
      <c r="V52" s="800"/>
      <c r="W52" s="801"/>
      <c r="X52" s="802"/>
      <c r="Y52" s="914">
        <v>14</v>
      </c>
      <c r="Z52"/>
      <c r="AA52"/>
      <c r="AB52"/>
      <c r="AC52"/>
    </row>
    <row r="53" spans="1:29" s="12" customFormat="1" ht="15" customHeight="1" thickBot="1">
      <c r="A53" s="44">
        <v>44</v>
      </c>
      <c r="B53" s="790" t="s">
        <v>328</v>
      </c>
      <c r="C53" s="791" t="s">
        <v>11659</v>
      </c>
      <c r="D53" s="792" t="str">
        <f>VLOOKUP(C53,'Color Code (2)'!$A$5:$B$175,2,FALSE)</f>
        <v>XSM774</v>
      </c>
      <c r="E53" s="792" t="s">
        <v>11737</v>
      </c>
      <c r="F53" s="793" t="s">
        <v>11743</v>
      </c>
      <c r="G53" s="794" t="str">
        <f>VLOOKUP(F53,'Color and Description'!$A$6:$B$1136,2,FALSE)</f>
        <v>NAVY</v>
      </c>
      <c r="H53" s="795" t="str">
        <f>VLOOKUP(C53,'Color and Description'!$D$8:$E$393,2,FALSE)</f>
        <v>Men knit short 100% Cotton</v>
      </c>
      <c r="I53" s="799" t="s">
        <v>11695</v>
      </c>
      <c r="J53" s="796"/>
      <c r="K53" s="796">
        <v>36</v>
      </c>
      <c r="L53" s="796"/>
      <c r="M53" s="797"/>
      <c r="N53" s="796">
        <f t="shared" si="2"/>
        <v>36</v>
      </c>
      <c r="O53" s="796"/>
      <c r="P53" s="796">
        <v>1</v>
      </c>
      <c r="Q53" s="796"/>
      <c r="R53" s="797"/>
      <c r="S53" s="799">
        <f t="shared" si="1"/>
        <v>1</v>
      </c>
      <c r="T53" s="1175" t="s">
        <v>9609</v>
      </c>
      <c r="U53" s="1166">
        <v>24.9</v>
      </c>
      <c r="V53" s="800"/>
      <c r="W53" s="801"/>
      <c r="X53" s="802"/>
      <c r="Y53" s="914">
        <v>15</v>
      </c>
      <c r="Z53"/>
      <c r="AA53"/>
      <c r="AB53"/>
      <c r="AC53"/>
    </row>
    <row r="54" spans="1:29" s="12" customFormat="1" ht="12.75" customHeight="1" thickBot="1">
      <c r="A54" s="44">
        <v>45</v>
      </c>
      <c r="B54" s="790" t="s">
        <v>328</v>
      </c>
      <c r="C54" s="791" t="s">
        <v>11659</v>
      </c>
      <c r="D54" s="792" t="str">
        <f>VLOOKUP(C54,'Color Code (2)'!$A$5:$B$175,2,FALSE)</f>
        <v>XSM774</v>
      </c>
      <c r="E54" s="792" t="s">
        <v>11737</v>
      </c>
      <c r="F54" s="793" t="s">
        <v>11743</v>
      </c>
      <c r="G54" s="794" t="str">
        <f>VLOOKUP(F54,'Color and Description'!$A$6:$B$1136,2,FALSE)</f>
        <v>NAVY</v>
      </c>
      <c r="H54" s="795" t="str">
        <f>VLOOKUP(C54,'Color and Description'!$D$8:$E$393,2,FALSE)</f>
        <v>Men knit short 100% Cotton</v>
      </c>
      <c r="I54" s="799" t="s">
        <v>11695</v>
      </c>
      <c r="J54" s="796"/>
      <c r="K54" s="796">
        <v>36</v>
      </c>
      <c r="L54" s="796"/>
      <c r="M54" s="797"/>
      <c r="N54" s="796">
        <f t="shared" si="2"/>
        <v>36</v>
      </c>
      <c r="O54" s="796"/>
      <c r="P54" s="796">
        <v>1</v>
      </c>
      <c r="Q54" s="796"/>
      <c r="R54" s="797"/>
      <c r="S54" s="799">
        <f t="shared" si="1"/>
        <v>1</v>
      </c>
      <c r="T54" s="1175" t="s">
        <v>9609</v>
      </c>
      <c r="U54" s="1166">
        <v>25.2</v>
      </c>
      <c r="V54" s="800"/>
      <c r="W54" s="801"/>
      <c r="X54" s="802"/>
      <c r="Y54" s="914">
        <v>16</v>
      </c>
    </row>
    <row r="55" spans="1:29" s="12" customFormat="1" ht="12.75" customHeight="1">
      <c r="A55" s="44">
        <v>46</v>
      </c>
      <c r="B55" s="850" t="s">
        <v>331</v>
      </c>
      <c r="C55" s="860" t="s">
        <v>11659</v>
      </c>
      <c r="D55" s="873" t="str">
        <f>VLOOKUP(C55,'Color Code (2)'!$A$5:$B$175,2,FALSE)</f>
        <v>XSM774</v>
      </c>
      <c r="E55" s="873" t="s">
        <v>11737</v>
      </c>
      <c r="F55" s="874" t="s">
        <v>11792</v>
      </c>
      <c r="G55" s="851" t="str">
        <f>VLOOKUP(F55,'Color and Description'!$A$6:$B$1136,2,FALSE)</f>
        <v xml:space="preserve">BLACKENED ASH/INDIGO BERBER </v>
      </c>
      <c r="H55" s="852" t="str">
        <f>VLOOKUP(C55,'Color and Description'!$D$8:$E$393,2,FALSE)</f>
        <v>Men knit short 100% Cotton</v>
      </c>
      <c r="I55" s="856" t="s">
        <v>11695</v>
      </c>
      <c r="J55" s="853"/>
      <c r="K55" s="853">
        <v>21</v>
      </c>
      <c r="L55" s="853"/>
      <c r="M55" s="854"/>
      <c r="N55" s="853">
        <f t="shared" si="2"/>
        <v>21</v>
      </c>
      <c r="O55" s="853"/>
      <c r="P55" s="853">
        <v>1</v>
      </c>
      <c r="Q55" s="853"/>
      <c r="R55" s="854"/>
      <c r="S55" s="856">
        <f t="shared" si="1"/>
        <v>1</v>
      </c>
      <c r="T55" s="1173" t="s">
        <v>9609</v>
      </c>
      <c r="U55" s="1163">
        <v>23.5</v>
      </c>
      <c r="V55" s="857"/>
      <c r="W55" s="858"/>
      <c r="X55" s="859"/>
      <c r="Y55" s="914">
        <v>17</v>
      </c>
    </row>
    <row r="56" spans="1:29" s="12" customFormat="1" ht="13.5" customHeight="1">
      <c r="A56" s="44">
        <v>47</v>
      </c>
      <c r="B56" s="816" t="s">
        <v>332</v>
      </c>
      <c r="C56" s="860" t="s">
        <v>11659</v>
      </c>
      <c r="D56" s="818" t="str">
        <f>VLOOKUP(C56,'Color Code (2)'!$A$5:$B$175,2,FALSE)</f>
        <v>XSM774</v>
      </c>
      <c r="E56" s="873" t="s">
        <v>11737</v>
      </c>
      <c r="F56" s="819" t="s">
        <v>11743</v>
      </c>
      <c r="G56" s="820" t="str">
        <f>VLOOKUP(F56,'Color and Description'!$A$6:$B$1136,2,FALSE)</f>
        <v>NAVY</v>
      </c>
      <c r="H56" s="852" t="str">
        <f>VLOOKUP(C56,'Color and Description'!$D$8:$E$393,2,FALSE)</f>
        <v>Men knit short 100% Cotton</v>
      </c>
      <c r="I56" s="833" t="s">
        <v>11695</v>
      </c>
      <c r="J56" s="830"/>
      <c r="K56" s="830">
        <v>9</v>
      </c>
      <c r="L56" s="830"/>
      <c r="M56" s="831"/>
      <c r="N56" s="830">
        <f t="shared" si="2"/>
        <v>9</v>
      </c>
      <c r="O56" s="830"/>
      <c r="P56" s="830"/>
      <c r="Q56" s="830"/>
      <c r="R56" s="831"/>
      <c r="S56" s="833">
        <f t="shared" si="1"/>
        <v>0</v>
      </c>
      <c r="T56" s="1173"/>
      <c r="U56" s="937"/>
      <c r="V56" s="834"/>
      <c r="W56" s="835"/>
      <c r="X56" s="836"/>
      <c r="Y56" s="914"/>
    </row>
    <row r="57" spans="1:29" s="12" customFormat="1" ht="12.75" customHeight="1" thickBot="1">
      <c r="A57" s="44">
        <v>48</v>
      </c>
      <c r="B57" s="837" t="s">
        <v>330</v>
      </c>
      <c r="C57" s="838" t="s">
        <v>11659</v>
      </c>
      <c r="D57" s="839" t="str">
        <f>VLOOKUP(C57,'Color Code (2)'!$A$5:$B$175,2,FALSE)</f>
        <v>XSM774</v>
      </c>
      <c r="E57" s="839" t="s">
        <v>11737</v>
      </c>
      <c r="F57" s="840" t="s">
        <v>11743</v>
      </c>
      <c r="G57" s="841" t="str">
        <f>VLOOKUP(F57,'Color and Description'!$A$6:$B$1136,2,FALSE)</f>
        <v>NAVY</v>
      </c>
      <c r="H57" s="842" t="str">
        <f>VLOOKUP(C57,'Color and Description'!$D$8:$E$393,2,FALSE)</f>
        <v>Men knit short 100% Cotton</v>
      </c>
      <c r="I57" s="846" t="s">
        <v>11695</v>
      </c>
      <c r="J57" s="843"/>
      <c r="K57" s="843">
        <v>6</v>
      </c>
      <c r="L57" s="843"/>
      <c r="M57" s="844"/>
      <c r="N57" s="843">
        <f t="shared" si="2"/>
        <v>6</v>
      </c>
      <c r="O57" s="843"/>
      <c r="P57" s="843"/>
      <c r="Q57" s="843"/>
      <c r="R57" s="844"/>
      <c r="S57" s="846">
        <f t="shared" si="1"/>
        <v>0</v>
      </c>
      <c r="T57" s="1174"/>
      <c r="U57" s="938"/>
      <c r="V57" s="847"/>
      <c r="W57" s="848"/>
      <c r="X57" s="849"/>
      <c r="Y57" s="914"/>
    </row>
    <row r="58" spans="1:29" s="12" customFormat="1" ht="13.5" customHeight="1" thickBot="1">
      <c r="A58" s="44">
        <v>49</v>
      </c>
      <c r="B58" s="861" t="s">
        <v>330</v>
      </c>
      <c r="C58" s="862" t="s">
        <v>11659</v>
      </c>
      <c r="D58" s="863" t="str">
        <f>VLOOKUP(C58,'Color Code (2)'!$A$5:$B$175,2,FALSE)</f>
        <v>XSM774</v>
      </c>
      <c r="E58" s="863" t="s">
        <v>11737</v>
      </c>
      <c r="F58" s="864" t="s">
        <v>11743</v>
      </c>
      <c r="G58" s="878" t="str">
        <f>VLOOKUP(F58,'Color and Description'!$A$6:$B$1136,2,FALSE)</f>
        <v>NAVY</v>
      </c>
      <c r="H58" s="865" t="str">
        <f>VLOOKUP(C58,'Color and Description'!$D$8:$E$393,2,FALSE)</f>
        <v>Men knit short 100% Cotton</v>
      </c>
      <c r="I58" s="869" t="s">
        <v>11695</v>
      </c>
      <c r="J58" s="866"/>
      <c r="K58" s="866">
        <v>36</v>
      </c>
      <c r="L58" s="866"/>
      <c r="M58" s="867"/>
      <c r="N58" s="866">
        <f t="shared" si="2"/>
        <v>36</v>
      </c>
      <c r="O58" s="866"/>
      <c r="P58" s="866">
        <v>1</v>
      </c>
      <c r="Q58" s="866"/>
      <c r="R58" s="867"/>
      <c r="S58" s="869">
        <f t="shared" si="1"/>
        <v>1</v>
      </c>
      <c r="T58" s="1176" t="s">
        <v>9609</v>
      </c>
      <c r="U58" s="1164">
        <v>25.8</v>
      </c>
      <c r="V58" s="870"/>
      <c r="W58" s="871"/>
      <c r="X58" s="872"/>
      <c r="Y58" s="914">
        <v>18</v>
      </c>
    </row>
    <row r="59" spans="1:29" s="12" customFormat="1" ht="12.75" customHeight="1">
      <c r="A59" s="44">
        <v>50</v>
      </c>
      <c r="B59" s="850" t="s">
        <v>251</v>
      </c>
      <c r="C59" s="860" t="s">
        <v>11541</v>
      </c>
      <c r="D59" s="873" t="str">
        <f>VLOOKUP(C59,'Color Code (2)'!$A$5:$B$175,2,FALSE)</f>
        <v>XS060B</v>
      </c>
      <c r="E59" s="873" t="s">
        <v>11737</v>
      </c>
      <c r="F59" s="874" t="s">
        <v>11754</v>
      </c>
      <c r="G59" s="851" t="str">
        <f>VLOOKUP(F59,'Color and Description'!$A$6:$B$1136,2,FALSE)</f>
        <v>RED</v>
      </c>
      <c r="H59" s="852" t="str">
        <f>VLOOKUP(C59,'Color and Description'!$D$8:$E$393,2,FALSE)</f>
        <v xml:space="preserve">Boy Knit Short 100% Polyester   </v>
      </c>
      <c r="I59" s="856" t="s">
        <v>11688</v>
      </c>
      <c r="J59" s="853"/>
      <c r="K59" s="853">
        <v>8</v>
      </c>
      <c r="L59" s="853"/>
      <c r="M59" s="854"/>
      <c r="N59" s="853">
        <f t="shared" si="2"/>
        <v>8</v>
      </c>
      <c r="O59" s="853"/>
      <c r="P59" s="853">
        <v>1</v>
      </c>
      <c r="Q59" s="853"/>
      <c r="R59" s="854"/>
      <c r="S59" s="856">
        <f t="shared" si="1"/>
        <v>1</v>
      </c>
      <c r="T59" s="1177" t="s">
        <v>9609</v>
      </c>
      <c r="U59" s="1163">
        <v>21.75</v>
      </c>
      <c r="V59" s="857"/>
      <c r="W59" s="858"/>
      <c r="X59" s="859"/>
      <c r="Y59" s="914">
        <v>19</v>
      </c>
    </row>
    <row r="60" spans="1:29" s="12" customFormat="1">
      <c r="A60" s="44">
        <v>51</v>
      </c>
      <c r="B60" s="816" t="s">
        <v>333</v>
      </c>
      <c r="C60" s="860" t="s">
        <v>11541</v>
      </c>
      <c r="D60" s="818" t="str">
        <f>VLOOKUP(C60,'Color Code (2)'!$A$5:$B$175,2,FALSE)</f>
        <v>XS060B</v>
      </c>
      <c r="E60" s="873" t="s">
        <v>11737</v>
      </c>
      <c r="F60" s="819" t="s">
        <v>11743</v>
      </c>
      <c r="G60" s="820" t="str">
        <f>VLOOKUP(F60,'Color and Description'!$A$6:$B$1136,2,FALSE)</f>
        <v>NAVY</v>
      </c>
      <c r="H60" s="852" t="str">
        <f>VLOOKUP(C60,'Color and Description'!$D$8:$E$393,2,FALSE)</f>
        <v xml:space="preserve">Boy Knit Short 100% Polyester   </v>
      </c>
      <c r="I60" s="833" t="s">
        <v>11688</v>
      </c>
      <c r="J60" s="830"/>
      <c r="K60" s="830">
        <v>15</v>
      </c>
      <c r="L60" s="830"/>
      <c r="M60" s="831"/>
      <c r="N60" s="830">
        <f t="shared" si="2"/>
        <v>15</v>
      </c>
      <c r="O60" s="830"/>
      <c r="P60" s="830"/>
      <c r="Q60" s="830"/>
      <c r="R60" s="831"/>
      <c r="S60" s="833">
        <f t="shared" si="1"/>
        <v>0</v>
      </c>
      <c r="T60" s="1173"/>
      <c r="U60" s="937"/>
      <c r="V60" s="834"/>
      <c r="W60" s="835"/>
      <c r="X60" s="836"/>
      <c r="Y60" s="914"/>
    </row>
    <row r="61" spans="1:29" s="12" customFormat="1" ht="12.75" customHeight="1">
      <c r="A61" s="44">
        <v>52</v>
      </c>
      <c r="B61" s="816" t="s">
        <v>334</v>
      </c>
      <c r="C61" s="860" t="s">
        <v>11541</v>
      </c>
      <c r="D61" s="818" t="str">
        <f>VLOOKUP(C61,'Color Code (2)'!$A$5:$B$175,2,FALSE)</f>
        <v>XS060B</v>
      </c>
      <c r="E61" s="873" t="s">
        <v>11737</v>
      </c>
      <c r="F61" s="819" t="s">
        <v>11686</v>
      </c>
      <c r="G61" s="820" t="str">
        <f>VLOOKUP(F61,'Color and Description'!$A$6:$B$1136,2,FALSE)</f>
        <v>ROYAL</v>
      </c>
      <c r="H61" s="852" t="str">
        <f>VLOOKUP(C61,'Color and Description'!$D$8:$E$393,2,FALSE)</f>
        <v xml:space="preserve">Boy Knit Short 100% Polyester   </v>
      </c>
      <c r="I61" s="833" t="s">
        <v>11688</v>
      </c>
      <c r="J61" s="830"/>
      <c r="K61" s="830">
        <v>1</v>
      </c>
      <c r="L61" s="830"/>
      <c r="M61" s="831"/>
      <c r="N61" s="830">
        <f t="shared" si="2"/>
        <v>1</v>
      </c>
      <c r="O61" s="830"/>
      <c r="P61" s="830"/>
      <c r="Q61" s="830"/>
      <c r="R61" s="831"/>
      <c r="S61" s="833">
        <f t="shared" si="1"/>
        <v>0</v>
      </c>
      <c r="T61" s="1173"/>
      <c r="U61" s="937"/>
      <c r="V61" s="834"/>
      <c r="W61" s="835"/>
      <c r="X61" s="836"/>
      <c r="Y61" s="914"/>
    </row>
    <row r="62" spans="1:29" s="12" customFormat="1" ht="12.75" customHeight="1">
      <c r="A62" s="44">
        <v>53</v>
      </c>
      <c r="B62" s="816" t="s">
        <v>335</v>
      </c>
      <c r="C62" s="860" t="s">
        <v>11541</v>
      </c>
      <c r="D62" s="818" t="str">
        <f>VLOOKUP(C62,'Color Code (2)'!$A$5:$B$175,2,FALSE)</f>
        <v>XS060B</v>
      </c>
      <c r="E62" s="873" t="s">
        <v>11737</v>
      </c>
      <c r="F62" s="819" t="s">
        <v>11742</v>
      </c>
      <c r="G62" s="820" t="str">
        <f>VLOOKUP(F62,'Color and Description'!$A$6:$B$1136,2,FALSE)</f>
        <v>BLACK</v>
      </c>
      <c r="H62" s="852" t="str">
        <f>VLOOKUP(C62,'Color and Description'!$D$8:$E$393,2,FALSE)</f>
        <v xml:space="preserve">Boy Knit Short 100% Polyester   </v>
      </c>
      <c r="I62" s="833" t="s">
        <v>11688</v>
      </c>
      <c r="J62" s="830"/>
      <c r="K62" s="830">
        <v>2</v>
      </c>
      <c r="L62" s="830"/>
      <c r="M62" s="831"/>
      <c r="N62" s="830">
        <f t="shared" si="2"/>
        <v>2</v>
      </c>
      <c r="O62" s="830"/>
      <c r="P62" s="830"/>
      <c r="Q62" s="830"/>
      <c r="R62" s="831"/>
      <c r="S62" s="833">
        <f t="shared" si="1"/>
        <v>0</v>
      </c>
      <c r="T62" s="1173"/>
      <c r="U62" s="937"/>
      <c r="V62" s="834"/>
      <c r="W62" s="835"/>
      <c r="X62" s="836"/>
      <c r="Y62" s="914"/>
    </row>
    <row r="63" spans="1:29" s="12" customFormat="1" ht="13.5" customHeight="1">
      <c r="A63" s="44">
        <v>54</v>
      </c>
      <c r="B63" s="816" t="s">
        <v>336</v>
      </c>
      <c r="C63" s="817" t="s">
        <v>11568</v>
      </c>
      <c r="D63" s="818" t="str">
        <f>VLOOKUP(C63,'Color Code (2)'!$A$5:$B$175,2,FALSE)</f>
        <v>XS060B</v>
      </c>
      <c r="E63" s="873" t="s">
        <v>11737</v>
      </c>
      <c r="F63" s="819" t="s">
        <v>11750</v>
      </c>
      <c r="G63" s="820" t="str">
        <f>VLOOKUP(F63,'Color and Description'!$A$6:$B$1136,2,FALSE)</f>
        <v>ASH</v>
      </c>
      <c r="H63" s="852" t="str">
        <f>VLOOKUP(C63,'Color and Description'!$D$8:$E$393,2,FALSE)</f>
        <v xml:space="preserve">Boy Knit Short 50% Cotton 50% Polyester  </v>
      </c>
      <c r="I63" s="833" t="s">
        <v>11688</v>
      </c>
      <c r="J63" s="830"/>
      <c r="K63" s="830">
        <v>21</v>
      </c>
      <c r="L63" s="830"/>
      <c r="M63" s="831"/>
      <c r="N63" s="830">
        <f t="shared" si="2"/>
        <v>21</v>
      </c>
      <c r="O63" s="830"/>
      <c r="P63" s="830"/>
      <c r="Q63" s="830"/>
      <c r="R63" s="831"/>
      <c r="S63" s="833">
        <f t="shared" si="1"/>
        <v>0</v>
      </c>
      <c r="T63" s="1173"/>
      <c r="U63" s="937"/>
      <c r="V63" s="834"/>
      <c r="W63" s="835"/>
      <c r="X63" s="836"/>
      <c r="Y63" s="914"/>
    </row>
    <row r="64" spans="1:29" s="12" customFormat="1" ht="12.75" customHeight="1">
      <c r="A64" s="44">
        <v>55</v>
      </c>
      <c r="B64" s="816" t="s">
        <v>337</v>
      </c>
      <c r="C64" s="817" t="s">
        <v>11541</v>
      </c>
      <c r="D64" s="818" t="str">
        <f>VLOOKUP(C64,'Color Code (2)'!$A$5:$B$175,2,FALSE)</f>
        <v>XS060B</v>
      </c>
      <c r="E64" s="873" t="s">
        <v>11737</v>
      </c>
      <c r="F64" s="819" t="s">
        <v>11754</v>
      </c>
      <c r="G64" s="820" t="str">
        <f>VLOOKUP(F64,'Color and Description'!$A$6:$B$1136,2,FALSE)</f>
        <v>RED</v>
      </c>
      <c r="H64" s="852" t="str">
        <f>VLOOKUP(C64,'Color and Description'!$D$8:$E$393,2,FALSE)</f>
        <v xml:space="preserve">Boy Knit Short 100% Polyester   </v>
      </c>
      <c r="I64" s="833" t="s">
        <v>11688</v>
      </c>
      <c r="J64" s="830"/>
      <c r="K64" s="830">
        <v>1</v>
      </c>
      <c r="L64" s="830"/>
      <c r="M64" s="831"/>
      <c r="N64" s="830">
        <f t="shared" si="2"/>
        <v>1</v>
      </c>
      <c r="O64" s="830"/>
      <c r="P64" s="830"/>
      <c r="Q64" s="830"/>
      <c r="R64" s="831"/>
      <c r="S64" s="833">
        <f t="shared" si="1"/>
        <v>0</v>
      </c>
      <c r="T64" s="1173"/>
      <c r="U64" s="937"/>
      <c r="V64" s="834"/>
      <c r="W64" s="835"/>
      <c r="X64" s="836"/>
      <c r="Y64" s="914"/>
    </row>
    <row r="65" spans="1:25" s="12" customFormat="1">
      <c r="A65" s="44">
        <v>56</v>
      </c>
      <c r="B65" s="816" t="s">
        <v>338</v>
      </c>
      <c r="C65" s="817" t="s">
        <v>11541</v>
      </c>
      <c r="D65" s="818" t="str">
        <f>VLOOKUP(C65,'Color Code (2)'!$A$5:$B$175,2,FALSE)</f>
        <v>XS060B</v>
      </c>
      <c r="E65" s="873" t="s">
        <v>11737</v>
      </c>
      <c r="F65" s="819" t="s">
        <v>11743</v>
      </c>
      <c r="G65" s="820" t="str">
        <f>VLOOKUP(F65,'Color and Description'!$A$6:$B$1136,2,FALSE)</f>
        <v>NAVY</v>
      </c>
      <c r="H65" s="852" t="str">
        <f>VLOOKUP(C65,'Color and Description'!$D$8:$E$393,2,FALSE)</f>
        <v xml:space="preserve">Boy Knit Short 100% Polyester   </v>
      </c>
      <c r="I65" s="833" t="s">
        <v>11688</v>
      </c>
      <c r="J65" s="830"/>
      <c r="K65" s="830">
        <v>8</v>
      </c>
      <c r="L65" s="830"/>
      <c r="M65" s="831"/>
      <c r="N65" s="830">
        <f t="shared" si="2"/>
        <v>8</v>
      </c>
      <c r="O65" s="830"/>
      <c r="P65" s="830"/>
      <c r="Q65" s="830"/>
      <c r="R65" s="831"/>
      <c r="S65" s="833">
        <f t="shared" si="1"/>
        <v>0</v>
      </c>
      <c r="T65" s="1173"/>
      <c r="U65" s="937"/>
      <c r="V65" s="834"/>
      <c r="W65" s="835"/>
      <c r="X65" s="836"/>
      <c r="Y65" s="914"/>
    </row>
    <row r="66" spans="1:25" s="12" customFormat="1" ht="12.75" customHeight="1">
      <c r="A66" s="44">
        <v>57</v>
      </c>
      <c r="B66" s="816" t="s">
        <v>339</v>
      </c>
      <c r="C66" s="817" t="s">
        <v>11541</v>
      </c>
      <c r="D66" s="818" t="str">
        <f>VLOOKUP(C66,'Color Code (2)'!$A$5:$B$175,2,FALSE)</f>
        <v>XS060B</v>
      </c>
      <c r="E66" s="873" t="s">
        <v>11737</v>
      </c>
      <c r="F66" s="819" t="s">
        <v>11743</v>
      </c>
      <c r="G66" s="820" t="str">
        <f>VLOOKUP(F66,'Color and Description'!$A$6:$B$1136,2,FALSE)</f>
        <v>NAVY</v>
      </c>
      <c r="H66" s="852" t="str">
        <f>VLOOKUP(C66,'Color and Description'!$D$8:$E$393,2,FALSE)</f>
        <v xml:space="preserve">Boy Knit Short 100% Polyester   </v>
      </c>
      <c r="I66" s="833" t="s">
        <v>11688</v>
      </c>
      <c r="J66" s="830"/>
      <c r="K66" s="830">
        <v>7</v>
      </c>
      <c r="L66" s="830"/>
      <c r="M66" s="831"/>
      <c r="N66" s="830">
        <f t="shared" si="2"/>
        <v>7</v>
      </c>
      <c r="O66" s="830"/>
      <c r="P66" s="830"/>
      <c r="Q66" s="830"/>
      <c r="R66" s="831"/>
      <c r="S66" s="833">
        <f t="shared" si="1"/>
        <v>0</v>
      </c>
      <c r="T66" s="1173"/>
      <c r="U66" s="937"/>
      <c r="V66" s="834"/>
      <c r="W66" s="835"/>
      <c r="X66" s="836"/>
      <c r="Y66" s="914"/>
    </row>
    <row r="67" spans="1:25" s="12" customFormat="1" ht="13.5" customHeight="1" thickBot="1">
      <c r="A67" s="44">
        <v>58</v>
      </c>
      <c r="B67" s="837" t="s">
        <v>340</v>
      </c>
      <c r="C67" s="838" t="s">
        <v>11541</v>
      </c>
      <c r="D67" s="839" t="str">
        <f>VLOOKUP(C67,'Color Code (2)'!$A$5:$B$175,2,FALSE)</f>
        <v>XS060B</v>
      </c>
      <c r="E67" s="839" t="s">
        <v>11737</v>
      </c>
      <c r="F67" s="840" t="s">
        <v>11686</v>
      </c>
      <c r="G67" s="841" t="str">
        <f>VLOOKUP(F67,'Color and Description'!$A$6:$B$1136,2,FALSE)</f>
        <v>ROYAL</v>
      </c>
      <c r="H67" s="842" t="str">
        <f>VLOOKUP(C67,'Color and Description'!$D$8:$E$393,2,FALSE)</f>
        <v xml:space="preserve">Boy Knit Short 100% Polyester   </v>
      </c>
      <c r="I67" s="846" t="s">
        <v>11688</v>
      </c>
      <c r="J67" s="843"/>
      <c r="K67" s="843">
        <v>9</v>
      </c>
      <c r="L67" s="843"/>
      <c r="M67" s="844"/>
      <c r="N67" s="843">
        <f t="shared" si="2"/>
        <v>9</v>
      </c>
      <c r="O67" s="843"/>
      <c r="P67" s="843"/>
      <c r="Q67" s="843"/>
      <c r="R67" s="844"/>
      <c r="S67" s="846">
        <f t="shared" si="1"/>
        <v>0</v>
      </c>
      <c r="T67" s="1174"/>
      <c r="U67" s="938"/>
      <c r="V67" s="847"/>
      <c r="W67" s="848"/>
      <c r="X67" s="849"/>
      <c r="Y67" s="914"/>
    </row>
    <row r="68" spans="1:25" s="12" customFormat="1">
      <c r="A68" s="44">
        <v>59</v>
      </c>
      <c r="B68" s="850" t="s">
        <v>249</v>
      </c>
      <c r="C68" s="860" t="s">
        <v>11541</v>
      </c>
      <c r="D68" s="873" t="str">
        <f>VLOOKUP(C68,'Color Code (2)'!$A$5:$B$175,2,FALSE)</f>
        <v>XS060B</v>
      </c>
      <c r="E68" s="873" t="s">
        <v>11737</v>
      </c>
      <c r="F68" s="874" t="s">
        <v>11743</v>
      </c>
      <c r="G68" s="851" t="str">
        <f>VLOOKUP(F68,'Color and Description'!$A$6:$B$1136,2,FALSE)</f>
        <v>NAVY</v>
      </c>
      <c r="H68" s="852" t="str">
        <f>VLOOKUP(C68,'Color and Description'!$D$8:$E$393,2,FALSE)</f>
        <v xml:space="preserve">Boy Knit Short 100% Polyester   </v>
      </c>
      <c r="I68" s="856" t="s">
        <v>11690</v>
      </c>
      <c r="J68" s="853"/>
      <c r="K68" s="853">
        <v>4</v>
      </c>
      <c r="L68" s="853"/>
      <c r="M68" s="854"/>
      <c r="N68" s="853">
        <f t="shared" si="2"/>
        <v>4</v>
      </c>
      <c r="O68" s="853"/>
      <c r="P68" s="853">
        <v>1</v>
      </c>
      <c r="Q68" s="853"/>
      <c r="R68" s="854"/>
      <c r="S68" s="856">
        <f t="shared" si="1"/>
        <v>1</v>
      </c>
      <c r="T68" s="1173" t="s">
        <v>9609</v>
      </c>
      <c r="U68" s="1163">
        <v>19.95</v>
      </c>
      <c r="V68" s="857"/>
      <c r="W68" s="858"/>
      <c r="X68" s="859"/>
      <c r="Y68" s="914">
        <v>20</v>
      </c>
    </row>
    <row r="69" spans="1:25" s="12" customFormat="1" ht="13.5" customHeight="1">
      <c r="A69" s="44">
        <v>60</v>
      </c>
      <c r="B69" s="816" t="s">
        <v>341</v>
      </c>
      <c r="C69" s="817" t="s">
        <v>11574</v>
      </c>
      <c r="D69" s="818" t="str">
        <f>VLOOKUP(C69,'Color Code (2)'!$A$5:$B$175,2,FALSE)</f>
        <v>XS060B</v>
      </c>
      <c r="E69" s="818" t="s">
        <v>11737</v>
      </c>
      <c r="F69" s="819" t="s">
        <v>11759</v>
      </c>
      <c r="G69" s="820" t="str">
        <f>VLOOKUP(F69,'Color and Description'!$A$6:$B$1136,2,FALSE)</f>
        <v>DK GREEN</v>
      </c>
      <c r="H69" s="852" t="str">
        <f>VLOOKUP(C69,'Color and Description'!$D$8:$E$393,2,FALSE)</f>
        <v xml:space="preserve">Boy Knit Short 100% Nylon  </v>
      </c>
      <c r="I69" s="833" t="s">
        <v>11690</v>
      </c>
      <c r="J69" s="830"/>
      <c r="K69" s="830">
        <v>5</v>
      </c>
      <c r="L69" s="830"/>
      <c r="M69" s="831"/>
      <c r="N69" s="830">
        <f t="shared" si="2"/>
        <v>5</v>
      </c>
      <c r="O69" s="830"/>
      <c r="P69" s="830"/>
      <c r="Q69" s="830"/>
      <c r="R69" s="831"/>
      <c r="S69" s="833">
        <f t="shared" si="1"/>
        <v>0</v>
      </c>
      <c r="T69" s="1173"/>
      <c r="U69" s="937"/>
      <c r="V69" s="834"/>
      <c r="W69" s="835"/>
      <c r="X69" s="836"/>
      <c r="Y69" s="914"/>
    </row>
    <row r="70" spans="1:25" s="12" customFormat="1" ht="12.75" customHeight="1">
      <c r="A70" s="44">
        <v>61</v>
      </c>
      <c r="B70" s="816" t="s">
        <v>342</v>
      </c>
      <c r="C70" s="817" t="s">
        <v>11541</v>
      </c>
      <c r="D70" s="818" t="str">
        <f>VLOOKUP(C70,'Color Code (2)'!$A$5:$B$175,2,FALSE)</f>
        <v>XS060B</v>
      </c>
      <c r="E70" s="818" t="s">
        <v>11737</v>
      </c>
      <c r="F70" s="819" t="s">
        <v>11686</v>
      </c>
      <c r="G70" s="820" t="str">
        <f>VLOOKUP(F70,'Color and Description'!$A$6:$B$1136,2,FALSE)</f>
        <v>ROYAL</v>
      </c>
      <c r="H70" s="852" t="str">
        <f>VLOOKUP(C70,'Color and Description'!$D$8:$E$393,2,FALSE)</f>
        <v xml:space="preserve">Boy Knit Short 100% Polyester   </v>
      </c>
      <c r="I70" s="833" t="s">
        <v>11690</v>
      </c>
      <c r="J70" s="830"/>
      <c r="K70" s="830">
        <v>20</v>
      </c>
      <c r="L70" s="830"/>
      <c r="M70" s="831"/>
      <c r="N70" s="830">
        <f t="shared" si="2"/>
        <v>20</v>
      </c>
      <c r="O70" s="830"/>
      <c r="P70" s="830"/>
      <c r="Q70" s="830"/>
      <c r="R70" s="831"/>
      <c r="S70" s="833">
        <f t="shared" si="1"/>
        <v>0</v>
      </c>
      <c r="T70" s="1173"/>
      <c r="U70" s="937"/>
      <c r="V70" s="834"/>
      <c r="W70" s="835"/>
      <c r="X70" s="836"/>
      <c r="Y70" s="914"/>
    </row>
    <row r="71" spans="1:25" s="12" customFormat="1" ht="13.5" customHeight="1">
      <c r="A71" s="44">
        <v>62</v>
      </c>
      <c r="B71" s="816" t="s">
        <v>343</v>
      </c>
      <c r="C71" s="817" t="s">
        <v>11574</v>
      </c>
      <c r="D71" s="818" t="str">
        <f>VLOOKUP(C71,'Color Code (2)'!$A$5:$B$175,2,FALSE)</f>
        <v>XS060B</v>
      </c>
      <c r="E71" s="818" t="s">
        <v>11737</v>
      </c>
      <c r="F71" s="819" t="s">
        <v>11746</v>
      </c>
      <c r="G71" s="820" t="str">
        <f>VLOOKUP(F71,'Color and Description'!$A$6:$B$1136,2,FALSE)</f>
        <v>LT GOLD</v>
      </c>
      <c r="H71" s="852" t="str">
        <f>VLOOKUP(C71,'Color and Description'!$D$8:$E$393,2,FALSE)</f>
        <v xml:space="preserve">Boy Knit Short 100% Nylon  </v>
      </c>
      <c r="I71" s="833" t="s">
        <v>11690</v>
      </c>
      <c r="J71" s="830"/>
      <c r="K71" s="830">
        <v>4</v>
      </c>
      <c r="L71" s="830"/>
      <c r="M71" s="831"/>
      <c r="N71" s="830">
        <f t="shared" si="2"/>
        <v>4</v>
      </c>
      <c r="O71" s="830"/>
      <c r="P71" s="830"/>
      <c r="Q71" s="830"/>
      <c r="R71" s="831"/>
      <c r="S71" s="833">
        <f t="shared" si="1"/>
        <v>0</v>
      </c>
      <c r="T71" s="1173"/>
      <c r="U71" s="937"/>
      <c r="V71" s="834"/>
      <c r="W71" s="835"/>
      <c r="X71" s="836"/>
      <c r="Y71" s="914"/>
    </row>
    <row r="72" spans="1:25" s="12" customFormat="1" ht="12.75" customHeight="1">
      <c r="A72" s="44">
        <v>63</v>
      </c>
      <c r="B72" s="816" t="s">
        <v>344</v>
      </c>
      <c r="C72" s="817" t="s">
        <v>11574</v>
      </c>
      <c r="D72" s="818" t="str">
        <f>VLOOKUP(C72,'Color Code (2)'!$A$5:$B$175,2,FALSE)</f>
        <v>XS060B</v>
      </c>
      <c r="E72" s="818" t="s">
        <v>11737</v>
      </c>
      <c r="F72" s="819" t="s">
        <v>11686</v>
      </c>
      <c r="G72" s="820" t="str">
        <f>VLOOKUP(F72,'Color and Description'!$A$6:$B$1136,2,FALSE)</f>
        <v>ROYAL</v>
      </c>
      <c r="H72" s="852" t="str">
        <f>VLOOKUP(C72,'Color and Description'!$D$8:$E$393,2,FALSE)</f>
        <v xml:space="preserve">Boy Knit Short 100% Nylon  </v>
      </c>
      <c r="I72" s="833" t="s">
        <v>11690</v>
      </c>
      <c r="J72" s="830"/>
      <c r="K72" s="830">
        <v>2</v>
      </c>
      <c r="L72" s="830"/>
      <c r="M72" s="831"/>
      <c r="N72" s="830">
        <f t="shared" si="2"/>
        <v>2</v>
      </c>
      <c r="O72" s="830"/>
      <c r="P72" s="830"/>
      <c r="Q72" s="830"/>
      <c r="R72" s="831"/>
      <c r="S72" s="833">
        <f t="shared" si="1"/>
        <v>0</v>
      </c>
      <c r="T72" s="1173"/>
      <c r="U72" s="937"/>
      <c r="V72" s="834"/>
      <c r="W72" s="835"/>
      <c r="X72" s="836"/>
      <c r="Y72" s="914"/>
    </row>
    <row r="73" spans="1:25" s="12" customFormat="1" ht="12.75" customHeight="1">
      <c r="A73" s="44">
        <v>64</v>
      </c>
      <c r="B73" s="816" t="s">
        <v>345</v>
      </c>
      <c r="C73" s="817" t="s">
        <v>11568</v>
      </c>
      <c r="D73" s="818" t="str">
        <f>VLOOKUP(C73,'Color Code (2)'!$A$5:$B$175,2,FALSE)</f>
        <v>XS060B</v>
      </c>
      <c r="E73" s="818" t="s">
        <v>11737</v>
      </c>
      <c r="F73" s="819" t="s">
        <v>11750</v>
      </c>
      <c r="G73" s="820" t="str">
        <f>VLOOKUP(F73,'Color and Description'!$A$6:$B$1136,2,FALSE)</f>
        <v>ASH</v>
      </c>
      <c r="H73" s="852" t="str">
        <f>VLOOKUP(C73,'Color and Description'!$D$8:$E$393,2,FALSE)</f>
        <v xml:space="preserve">Boy Knit Short 50% Cotton 50% Polyester  </v>
      </c>
      <c r="I73" s="833" t="s">
        <v>11690</v>
      </c>
      <c r="J73" s="830"/>
      <c r="K73" s="830">
        <v>7</v>
      </c>
      <c r="L73" s="830"/>
      <c r="M73" s="831"/>
      <c r="N73" s="830">
        <f t="shared" si="2"/>
        <v>7</v>
      </c>
      <c r="O73" s="830"/>
      <c r="P73" s="830"/>
      <c r="Q73" s="830"/>
      <c r="R73" s="831"/>
      <c r="S73" s="833">
        <f t="shared" si="1"/>
        <v>0</v>
      </c>
      <c r="T73" s="1173"/>
      <c r="U73" s="937"/>
      <c r="V73" s="834"/>
      <c r="W73" s="835"/>
      <c r="X73" s="836"/>
      <c r="Y73" s="914"/>
    </row>
    <row r="74" spans="1:25" s="12" customFormat="1" ht="12.75" customHeight="1">
      <c r="A74" s="44">
        <v>65</v>
      </c>
      <c r="B74" s="816" t="s">
        <v>346</v>
      </c>
      <c r="C74" s="817" t="s">
        <v>11574</v>
      </c>
      <c r="D74" s="818" t="str">
        <f>VLOOKUP(C74,'Color Code (2)'!$A$5:$B$175,2,FALSE)</f>
        <v>XS060B</v>
      </c>
      <c r="E74" s="818" t="s">
        <v>11737</v>
      </c>
      <c r="F74" s="819" t="s">
        <v>11742</v>
      </c>
      <c r="G74" s="820" t="str">
        <f>VLOOKUP(F74,'Color and Description'!$A$6:$B$1136,2,FALSE)</f>
        <v>BLACK</v>
      </c>
      <c r="H74" s="852" t="str">
        <f>VLOOKUP(C74,'Color and Description'!$D$8:$E$393,2,FALSE)</f>
        <v xml:space="preserve">Boy Knit Short 100% Nylon  </v>
      </c>
      <c r="I74" s="833" t="s">
        <v>11690</v>
      </c>
      <c r="J74" s="830"/>
      <c r="K74" s="830">
        <v>19</v>
      </c>
      <c r="L74" s="830"/>
      <c r="M74" s="831"/>
      <c r="N74" s="830">
        <f t="shared" si="2"/>
        <v>19</v>
      </c>
      <c r="O74" s="830"/>
      <c r="P74" s="830"/>
      <c r="Q74" s="830"/>
      <c r="R74" s="831"/>
      <c r="S74" s="833">
        <f t="shared" si="1"/>
        <v>0</v>
      </c>
      <c r="T74" s="1173"/>
      <c r="U74" s="937"/>
      <c r="V74" s="834"/>
      <c r="W74" s="835"/>
      <c r="X74" s="836"/>
      <c r="Y74" s="914"/>
    </row>
    <row r="75" spans="1:25" s="12" customFormat="1" ht="12.75" customHeight="1">
      <c r="A75" s="44">
        <v>66</v>
      </c>
      <c r="B75" s="816" t="s">
        <v>347</v>
      </c>
      <c r="C75" s="817" t="s">
        <v>11574</v>
      </c>
      <c r="D75" s="818" t="str">
        <f>VLOOKUP(C75,'Color Code (2)'!$A$5:$B$175,2,FALSE)</f>
        <v>XS060B</v>
      </c>
      <c r="E75" s="818" t="s">
        <v>11737</v>
      </c>
      <c r="F75" s="819" t="s">
        <v>11743</v>
      </c>
      <c r="G75" s="820" t="str">
        <f>VLOOKUP(F75,'Color and Description'!$A$6:$B$1136,2,FALSE)</f>
        <v>NAVY</v>
      </c>
      <c r="H75" s="852" t="str">
        <f>VLOOKUP(C75,'Color and Description'!$D$8:$E$393,2,FALSE)</f>
        <v xml:space="preserve">Boy Knit Short 100% Nylon  </v>
      </c>
      <c r="I75" s="833" t="s">
        <v>11690</v>
      </c>
      <c r="J75" s="830"/>
      <c r="K75" s="830">
        <v>5</v>
      </c>
      <c r="L75" s="830"/>
      <c r="M75" s="831"/>
      <c r="N75" s="830">
        <f t="shared" si="2"/>
        <v>5</v>
      </c>
      <c r="O75" s="830"/>
      <c r="P75" s="830"/>
      <c r="Q75" s="830"/>
      <c r="R75" s="831"/>
      <c r="S75" s="833">
        <f t="shared" ref="S75:S138" si="3">P75</f>
        <v>0</v>
      </c>
      <c r="T75" s="1173"/>
      <c r="U75" s="937"/>
      <c r="V75" s="834"/>
      <c r="W75" s="835"/>
      <c r="X75" s="836"/>
      <c r="Y75" s="914"/>
    </row>
    <row r="76" spans="1:25" s="12" customFormat="1" ht="13.5" customHeight="1" thickBot="1">
      <c r="A76" s="44">
        <v>67</v>
      </c>
      <c r="B76" s="837" t="s">
        <v>348</v>
      </c>
      <c r="C76" s="838" t="s">
        <v>11541</v>
      </c>
      <c r="D76" s="839" t="str">
        <f>VLOOKUP(C76,'Color Code (2)'!$A$5:$B$175,2,FALSE)</f>
        <v>XS060B</v>
      </c>
      <c r="E76" s="839" t="s">
        <v>11737</v>
      </c>
      <c r="F76" s="840" t="s">
        <v>11743</v>
      </c>
      <c r="G76" s="841" t="str">
        <f>VLOOKUP(F76,'Color and Description'!$A$6:$B$1136,2,FALSE)</f>
        <v>NAVY</v>
      </c>
      <c r="H76" s="842" t="str">
        <f>VLOOKUP(C76,'Color and Description'!$D$8:$E$393,2,FALSE)</f>
        <v xml:space="preserve">Boy Knit Short 100% Polyester   </v>
      </c>
      <c r="I76" s="846" t="s">
        <v>11690</v>
      </c>
      <c r="J76" s="843"/>
      <c r="K76" s="843">
        <v>6</v>
      </c>
      <c r="L76" s="843"/>
      <c r="M76" s="844"/>
      <c r="N76" s="843">
        <f t="shared" si="2"/>
        <v>6</v>
      </c>
      <c r="O76" s="843"/>
      <c r="P76" s="843"/>
      <c r="Q76" s="843"/>
      <c r="R76" s="844"/>
      <c r="S76" s="846">
        <f t="shared" si="3"/>
        <v>0</v>
      </c>
      <c r="T76" s="1174"/>
      <c r="U76" s="938"/>
      <c r="V76" s="847"/>
      <c r="W76" s="848"/>
      <c r="X76" s="849"/>
      <c r="Y76" s="914"/>
    </row>
    <row r="77" spans="1:25" s="12" customFormat="1" ht="13.5" customHeight="1">
      <c r="A77" s="44">
        <v>68</v>
      </c>
      <c r="B77" s="850" t="s">
        <v>235</v>
      </c>
      <c r="C77" s="860" t="s">
        <v>11601</v>
      </c>
      <c r="D77" s="873" t="str">
        <f>VLOOKUP(C77,'Color Code (2)'!$A$5:$B$175,2,FALSE)</f>
        <v>XSM037</v>
      </c>
      <c r="E77" s="873" t="s">
        <v>11722</v>
      </c>
      <c r="F77" s="874" t="s">
        <v>11752</v>
      </c>
      <c r="G77" s="851" t="str">
        <f>VLOOKUP(F77,'Color and Description'!$A$6:$B$1136,2,FALSE)</f>
        <v>WHITE</v>
      </c>
      <c r="H77" s="852" t="str">
        <f>VLOOKUP(C77,'Color and Description'!$D$8:$E$393,2,FALSE)</f>
        <v xml:space="preserve">Girl Knit Short 50% Cotton 50% Polyester   </v>
      </c>
      <c r="I77" s="856" t="s">
        <v>11690</v>
      </c>
      <c r="J77" s="853"/>
      <c r="K77" s="853">
        <v>14</v>
      </c>
      <c r="L77" s="853"/>
      <c r="M77" s="854"/>
      <c r="N77" s="853">
        <f t="shared" si="2"/>
        <v>14</v>
      </c>
      <c r="O77" s="853"/>
      <c r="P77" s="853">
        <v>1</v>
      </c>
      <c r="Q77" s="853"/>
      <c r="R77" s="854"/>
      <c r="S77" s="856">
        <f t="shared" si="3"/>
        <v>1</v>
      </c>
      <c r="T77" s="1173" t="s">
        <v>9609</v>
      </c>
      <c r="U77" s="1163">
        <v>19.3</v>
      </c>
      <c r="V77" s="857"/>
      <c r="W77" s="858"/>
      <c r="X77" s="859"/>
      <c r="Y77" s="914">
        <v>21</v>
      </c>
    </row>
    <row r="78" spans="1:25" s="12" customFormat="1" ht="12.75" customHeight="1">
      <c r="A78" s="44">
        <v>69</v>
      </c>
      <c r="B78" s="816" t="s">
        <v>349</v>
      </c>
      <c r="C78" s="817" t="s">
        <v>11537</v>
      </c>
      <c r="D78" s="818" t="str">
        <f>VLOOKUP(C78,'Color Code (2)'!$A$5:$B$175,2,FALSE)</f>
        <v>XSM037</v>
      </c>
      <c r="E78" s="873" t="s">
        <v>11722</v>
      </c>
      <c r="F78" s="819" t="s">
        <v>11752</v>
      </c>
      <c r="G78" s="820" t="str">
        <f>VLOOKUP(F78,'Color and Description'!$A$6:$B$1136,2,FALSE)</f>
        <v>WHITE</v>
      </c>
      <c r="H78" s="852" t="str">
        <f>VLOOKUP(C78,'Color and Description'!$D$8:$E$393,2,FALSE)</f>
        <v xml:space="preserve">Girl Knit Short 50% Cotton 50% Polyester  </v>
      </c>
      <c r="I78" s="833" t="s">
        <v>11690</v>
      </c>
      <c r="J78" s="830"/>
      <c r="K78" s="830">
        <v>43</v>
      </c>
      <c r="L78" s="830"/>
      <c r="M78" s="831"/>
      <c r="N78" s="830">
        <f t="shared" si="2"/>
        <v>43</v>
      </c>
      <c r="O78" s="830"/>
      <c r="P78" s="830"/>
      <c r="Q78" s="830"/>
      <c r="R78" s="831"/>
      <c r="S78" s="833">
        <f t="shared" si="3"/>
        <v>0</v>
      </c>
      <c r="T78" s="1173"/>
      <c r="U78" s="937"/>
      <c r="V78" s="834"/>
      <c r="W78" s="835"/>
      <c r="X78" s="836"/>
      <c r="Y78" s="914"/>
    </row>
    <row r="79" spans="1:25" s="12" customFormat="1" ht="12.75" customHeight="1" thickBot="1">
      <c r="A79" s="44">
        <v>70</v>
      </c>
      <c r="B79" s="837" t="s">
        <v>239</v>
      </c>
      <c r="C79" s="838" t="s">
        <v>11537</v>
      </c>
      <c r="D79" s="839" t="str">
        <f>VLOOKUP(C79,'Color Code (2)'!$A$5:$B$175,2,FALSE)</f>
        <v>XSM037</v>
      </c>
      <c r="E79" s="839" t="s">
        <v>11722</v>
      </c>
      <c r="F79" s="840" t="s">
        <v>11752</v>
      </c>
      <c r="G79" s="841" t="str">
        <f>VLOOKUP(F79,'Color and Description'!$A$6:$B$1136,2,FALSE)</f>
        <v>WHITE</v>
      </c>
      <c r="H79" s="842" t="str">
        <f>VLOOKUP(C79,'Color and Description'!$D$8:$E$393,2,FALSE)</f>
        <v xml:space="preserve">Girl Knit Short 50% Cotton 50% Polyester  </v>
      </c>
      <c r="I79" s="846" t="s">
        <v>11690</v>
      </c>
      <c r="J79" s="843"/>
      <c r="K79" s="843">
        <v>15</v>
      </c>
      <c r="L79" s="843"/>
      <c r="M79" s="844"/>
      <c r="N79" s="843">
        <f t="shared" si="2"/>
        <v>15</v>
      </c>
      <c r="O79" s="843"/>
      <c r="P79" s="843"/>
      <c r="Q79" s="843"/>
      <c r="R79" s="844"/>
      <c r="S79" s="846">
        <f t="shared" si="3"/>
        <v>0</v>
      </c>
      <c r="T79" s="1174"/>
      <c r="U79" s="938"/>
      <c r="V79" s="847"/>
      <c r="W79" s="848"/>
      <c r="X79" s="849"/>
      <c r="Y79" s="914"/>
    </row>
    <row r="80" spans="1:25" s="12" customFormat="1" ht="12.75" customHeight="1">
      <c r="A80" s="44">
        <v>71</v>
      </c>
      <c r="B80" s="850" t="s">
        <v>253</v>
      </c>
      <c r="C80" s="860" t="s">
        <v>11601</v>
      </c>
      <c r="D80" s="873" t="str">
        <f>VLOOKUP(C80,'Color Code (2)'!$A$5:$B$175,2,FALSE)</f>
        <v>XSM037</v>
      </c>
      <c r="E80" s="873" t="s">
        <v>11737</v>
      </c>
      <c r="F80" s="874" t="s">
        <v>11743</v>
      </c>
      <c r="G80" s="851" t="str">
        <f>VLOOKUP(F80,'Color and Description'!$A$6:$B$1136,2,FALSE)</f>
        <v>NAVY</v>
      </c>
      <c r="H80" s="852" t="str">
        <f>VLOOKUP(C80,'Color and Description'!$D$8:$E$393,2,FALSE)</f>
        <v xml:space="preserve">Girl Knit Short 50% Cotton 50% Polyester   </v>
      </c>
      <c r="I80" s="856" t="s">
        <v>11709</v>
      </c>
      <c r="J80" s="853"/>
      <c r="K80" s="853">
        <v>18</v>
      </c>
      <c r="L80" s="853"/>
      <c r="M80" s="854"/>
      <c r="N80" s="853">
        <f t="shared" ref="N80:N143" si="4">K80</f>
        <v>18</v>
      </c>
      <c r="O80" s="853"/>
      <c r="P80" s="853">
        <v>1</v>
      </c>
      <c r="Q80" s="853"/>
      <c r="R80" s="854"/>
      <c r="S80" s="856">
        <f t="shared" si="3"/>
        <v>1</v>
      </c>
      <c r="T80" s="1173" t="s">
        <v>9609</v>
      </c>
      <c r="U80" s="1163">
        <v>18.25</v>
      </c>
      <c r="V80" s="857"/>
      <c r="W80" s="858"/>
      <c r="X80" s="859"/>
      <c r="Y80" s="914">
        <v>22</v>
      </c>
    </row>
    <row r="81" spans="1:25" s="12" customFormat="1" ht="12.75" customHeight="1">
      <c r="A81" s="44">
        <v>72</v>
      </c>
      <c r="B81" s="816" t="s">
        <v>350</v>
      </c>
      <c r="C81" s="817" t="s">
        <v>11537</v>
      </c>
      <c r="D81" s="818" t="str">
        <f>VLOOKUP(C81,'Color Code (2)'!$A$5:$B$175,2,FALSE)</f>
        <v>XSM037</v>
      </c>
      <c r="E81" s="818" t="s">
        <v>11737</v>
      </c>
      <c r="F81" s="819" t="s">
        <v>11746</v>
      </c>
      <c r="G81" s="820" t="str">
        <f>VLOOKUP(F81,'Color and Description'!$A$6:$B$1136,2,FALSE)</f>
        <v>LT GOLD</v>
      </c>
      <c r="H81" s="852" t="str">
        <f>VLOOKUP(C81,'Color and Description'!$D$8:$E$393,2,FALSE)</f>
        <v xml:space="preserve">Girl Knit Short 50% Cotton 50% Polyester  </v>
      </c>
      <c r="I81" s="833" t="s">
        <v>11709</v>
      </c>
      <c r="J81" s="830"/>
      <c r="K81" s="830">
        <v>11</v>
      </c>
      <c r="L81" s="830"/>
      <c r="M81" s="831"/>
      <c r="N81" s="830">
        <f t="shared" si="4"/>
        <v>11</v>
      </c>
      <c r="O81" s="830"/>
      <c r="P81" s="830"/>
      <c r="Q81" s="830"/>
      <c r="R81" s="831"/>
      <c r="S81" s="833">
        <f t="shared" si="3"/>
        <v>0</v>
      </c>
      <c r="T81" s="1173"/>
      <c r="U81" s="937"/>
      <c r="V81" s="834"/>
      <c r="W81" s="835"/>
      <c r="X81" s="836"/>
      <c r="Y81" s="914"/>
    </row>
    <row r="82" spans="1:25" s="12" customFormat="1" ht="12.75" customHeight="1">
      <c r="A82" s="44">
        <v>73</v>
      </c>
      <c r="B82" s="816" t="s">
        <v>351</v>
      </c>
      <c r="C82" s="817" t="s">
        <v>11537</v>
      </c>
      <c r="D82" s="818" t="str">
        <f>VLOOKUP(C82,'Color Code (2)'!$A$5:$B$175,2,FALSE)</f>
        <v>XSM037</v>
      </c>
      <c r="E82" s="818" t="s">
        <v>11737</v>
      </c>
      <c r="F82" s="819" t="s">
        <v>11759</v>
      </c>
      <c r="G82" s="820" t="str">
        <f>VLOOKUP(F82,'Color and Description'!$A$6:$B$1136,2,FALSE)</f>
        <v>DK GREEN</v>
      </c>
      <c r="H82" s="852" t="str">
        <f>VLOOKUP(C82,'Color and Description'!$D$8:$E$393,2,FALSE)</f>
        <v xml:space="preserve">Girl Knit Short 50% Cotton 50% Polyester  </v>
      </c>
      <c r="I82" s="833" t="s">
        <v>11709</v>
      </c>
      <c r="J82" s="830"/>
      <c r="K82" s="830">
        <v>19</v>
      </c>
      <c r="L82" s="830"/>
      <c r="M82" s="831"/>
      <c r="N82" s="830">
        <f t="shared" si="4"/>
        <v>19</v>
      </c>
      <c r="O82" s="830"/>
      <c r="P82" s="830"/>
      <c r="Q82" s="830"/>
      <c r="R82" s="831"/>
      <c r="S82" s="833">
        <f t="shared" si="3"/>
        <v>0</v>
      </c>
      <c r="T82" s="1173"/>
      <c r="U82" s="937"/>
      <c r="V82" s="834"/>
      <c r="W82" s="835"/>
      <c r="X82" s="836"/>
      <c r="Y82" s="914"/>
    </row>
    <row r="83" spans="1:25" s="12" customFormat="1" ht="12.75" customHeight="1">
      <c r="A83" s="44">
        <v>74</v>
      </c>
      <c r="B83" s="816" t="s">
        <v>352</v>
      </c>
      <c r="C83" s="817" t="s">
        <v>11537</v>
      </c>
      <c r="D83" s="818" t="str">
        <f>VLOOKUP(C83,'Color Code (2)'!$A$5:$B$175,2,FALSE)</f>
        <v>XSM037</v>
      </c>
      <c r="E83" s="818" t="s">
        <v>11737</v>
      </c>
      <c r="F83" s="819" t="s">
        <v>11746</v>
      </c>
      <c r="G83" s="820" t="str">
        <f>VLOOKUP(F83,'Color and Description'!$A$6:$B$1136,2,FALSE)</f>
        <v>LT GOLD</v>
      </c>
      <c r="H83" s="852" t="str">
        <f>VLOOKUP(C83,'Color and Description'!$D$8:$E$393,2,FALSE)</f>
        <v xml:space="preserve">Girl Knit Short 50% Cotton 50% Polyester  </v>
      </c>
      <c r="I83" s="833" t="s">
        <v>11709</v>
      </c>
      <c r="J83" s="830"/>
      <c r="K83" s="830">
        <v>6</v>
      </c>
      <c r="L83" s="830"/>
      <c r="M83" s="831"/>
      <c r="N83" s="830">
        <f t="shared" si="4"/>
        <v>6</v>
      </c>
      <c r="O83" s="830"/>
      <c r="P83" s="830"/>
      <c r="Q83" s="830"/>
      <c r="R83" s="831"/>
      <c r="S83" s="833">
        <f t="shared" si="3"/>
        <v>0</v>
      </c>
      <c r="T83" s="1173"/>
      <c r="U83" s="937"/>
      <c r="V83" s="834"/>
      <c r="W83" s="835"/>
      <c r="X83" s="836"/>
      <c r="Y83" s="914"/>
    </row>
    <row r="84" spans="1:25" s="12" customFormat="1" ht="12.75" customHeight="1">
      <c r="A84" s="44">
        <v>75</v>
      </c>
      <c r="B84" s="816" t="s">
        <v>353</v>
      </c>
      <c r="C84" s="817" t="s">
        <v>11537</v>
      </c>
      <c r="D84" s="818" t="str">
        <f>VLOOKUP(C84,'Color Code (2)'!$A$5:$B$175,2,FALSE)</f>
        <v>XSM037</v>
      </c>
      <c r="E84" s="818" t="s">
        <v>11737</v>
      </c>
      <c r="F84" s="819" t="s">
        <v>11751</v>
      </c>
      <c r="G84" s="820" t="str">
        <f>VLOOKUP(F84,'Color and Description'!$A$6:$B$1136,2,FALSE)</f>
        <v>MAROON</v>
      </c>
      <c r="H84" s="852" t="str">
        <f>VLOOKUP(C84,'Color and Description'!$D$8:$E$393,2,FALSE)</f>
        <v xml:space="preserve">Girl Knit Short 50% Cotton 50% Polyester  </v>
      </c>
      <c r="I84" s="833" t="s">
        <v>11709</v>
      </c>
      <c r="J84" s="830"/>
      <c r="K84" s="830">
        <v>11</v>
      </c>
      <c r="L84" s="830"/>
      <c r="M84" s="831"/>
      <c r="N84" s="830">
        <f t="shared" si="4"/>
        <v>11</v>
      </c>
      <c r="O84" s="830"/>
      <c r="P84" s="830"/>
      <c r="Q84" s="830"/>
      <c r="R84" s="831"/>
      <c r="S84" s="833">
        <f t="shared" si="3"/>
        <v>0</v>
      </c>
      <c r="T84" s="1173"/>
      <c r="U84" s="937"/>
      <c r="V84" s="834"/>
      <c r="W84" s="835"/>
      <c r="X84" s="836"/>
      <c r="Y84" s="914"/>
    </row>
    <row r="85" spans="1:25" s="12" customFormat="1" ht="13.5" customHeight="1">
      <c r="A85" s="44">
        <v>76</v>
      </c>
      <c r="B85" s="816" t="s">
        <v>354</v>
      </c>
      <c r="C85" s="817" t="s">
        <v>11537</v>
      </c>
      <c r="D85" s="818" t="str">
        <f>VLOOKUP(C85,'Color Code (2)'!$A$5:$B$175,2,FALSE)</f>
        <v>XSM037</v>
      </c>
      <c r="E85" s="818" t="s">
        <v>11737</v>
      </c>
      <c r="F85" s="819" t="s">
        <v>11763</v>
      </c>
      <c r="G85" s="820" t="str">
        <f>VLOOKUP(F85,'Color and Description'!$A$6:$B$1136,2,FALSE)</f>
        <v>KELLY</v>
      </c>
      <c r="H85" s="852" t="str">
        <f>VLOOKUP(C85,'Color and Description'!$D$8:$E$393,2,FALSE)</f>
        <v xml:space="preserve">Girl Knit Short 50% Cotton 50% Polyester  </v>
      </c>
      <c r="I85" s="833" t="s">
        <v>11709</v>
      </c>
      <c r="J85" s="830"/>
      <c r="K85" s="830">
        <v>6</v>
      </c>
      <c r="L85" s="830"/>
      <c r="M85" s="831"/>
      <c r="N85" s="830">
        <f t="shared" si="4"/>
        <v>6</v>
      </c>
      <c r="O85" s="830"/>
      <c r="P85" s="830"/>
      <c r="Q85" s="830"/>
      <c r="R85" s="831"/>
      <c r="S85" s="833">
        <f t="shared" si="3"/>
        <v>0</v>
      </c>
      <c r="T85" s="1173"/>
      <c r="U85" s="937"/>
      <c r="V85" s="834"/>
      <c r="W85" s="835"/>
      <c r="X85" s="836"/>
      <c r="Y85" s="914"/>
    </row>
    <row r="86" spans="1:25" s="12" customFormat="1" ht="12.75" customHeight="1" thickBot="1">
      <c r="A86" s="44">
        <v>77</v>
      </c>
      <c r="B86" s="837" t="s">
        <v>355</v>
      </c>
      <c r="C86" s="838" t="s">
        <v>11537</v>
      </c>
      <c r="D86" s="839" t="str">
        <f>VLOOKUP(C86,'Color Code (2)'!$A$5:$B$175,2,FALSE)</f>
        <v>XSM037</v>
      </c>
      <c r="E86" s="839" t="s">
        <v>11737</v>
      </c>
      <c r="F86" s="840" t="s">
        <v>11741</v>
      </c>
      <c r="G86" s="841" t="str">
        <f>VLOOKUP(F86,'Color and Description'!$A$6:$B$1136,2,FALSE)</f>
        <v>ORANGE</v>
      </c>
      <c r="H86" s="842" t="str">
        <f>VLOOKUP(C86,'Color and Description'!$D$8:$E$393,2,FALSE)</f>
        <v xml:space="preserve">Girl Knit Short 50% Cotton 50% Polyester  </v>
      </c>
      <c r="I86" s="846" t="s">
        <v>11709</v>
      </c>
      <c r="J86" s="843"/>
      <c r="K86" s="843">
        <v>1</v>
      </c>
      <c r="L86" s="843"/>
      <c r="M86" s="844"/>
      <c r="N86" s="843">
        <f t="shared" si="4"/>
        <v>1</v>
      </c>
      <c r="O86" s="843"/>
      <c r="P86" s="843"/>
      <c r="Q86" s="843"/>
      <c r="R86" s="844"/>
      <c r="S86" s="846">
        <f t="shared" si="3"/>
        <v>0</v>
      </c>
      <c r="T86" s="1174"/>
      <c r="U86" s="938"/>
      <c r="V86" s="847"/>
      <c r="W86" s="848"/>
      <c r="X86" s="849"/>
      <c r="Y86" s="914"/>
    </row>
    <row r="87" spans="1:25" s="12" customFormat="1" ht="12.75" customHeight="1">
      <c r="A87" s="44">
        <v>78</v>
      </c>
      <c r="B87" s="850" t="s">
        <v>356</v>
      </c>
      <c r="C87" s="860" t="s">
        <v>11605</v>
      </c>
      <c r="D87" s="873" t="str">
        <f>VLOOKUP(C87,'Color Code (2)'!$A$5:$B$175,2,FALSE)</f>
        <v>XS173</v>
      </c>
      <c r="E87" s="873" t="s">
        <v>11737</v>
      </c>
      <c r="F87" s="874" t="s">
        <v>11759</v>
      </c>
      <c r="G87" s="851" t="str">
        <f>VLOOKUP(F87,'Color and Description'!$A$6:$B$1136,2,FALSE)</f>
        <v>DK GREEN</v>
      </c>
      <c r="H87" s="852" t="str">
        <f>VLOOKUP(C87,'Color and Description'!$D$8:$E$393,2,FALSE)</f>
        <v xml:space="preserve">Men Knit Short 100% Nylon  </v>
      </c>
      <c r="I87" s="856" t="s">
        <v>11688</v>
      </c>
      <c r="J87" s="853"/>
      <c r="K87" s="853">
        <v>8</v>
      </c>
      <c r="L87" s="853"/>
      <c r="M87" s="854"/>
      <c r="N87" s="853">
        <f t="shared" si="4"/>
        <v>8</v>
      </c>
      <c r="O87" s="853"/>
      <c r="P87" s="853">
        <v>1</v>
      </c>
      <c r="Q87" s="853"/>
      <c r="R87" s="854"/>
      <c r="S87" s="856">
        <f t="shared" si="3"/>
        <v>1</v>
      </c>
      <c r="T87" s="1173" t="s">
        <v>9609</v>
      </c>
      <c r="U87" s="1163">
        <v>20.9</v>
      </c>
      <c r="V87" s="857"/>
      <c r="W87" s="858"/>
      <c r="X87" s="859"/>
      <c r="Y87" s="914">
        <v>23</v>
      </c>
    </row>
    <row r="88" spans="1:25" s="12" customFormat="1" ht="12.75" customHeight="1">
      <c r="A88" s="44">
        <v>79</v>
      </c>
      <c r="B88" s="816" t="s">
        <v>357</v>
      </c>
      <c r="C88" s="817" t="s">
        <v>11543</v>
      </c>
      <c r="D88" s="818" t="str">
        <f>VLOOKUP(C88,'Color Code (2)'!$A$5:$B$175,2,FALSE)</f>
        <v>XS173</v>
      </c>
      <c r="E88" s="818" t="s">
        <v>11737</v>
      </c>
      <c r="F88" s="819" t="s">
        <v>11686</v>
      </c>
      <c r="G88" s="820" t="str">
        <f>VLOOKUP(F88,'Color and Description'!$A$6:$B$1136,2,FALSE)</f>
        <v>ROYAL</v>
      </c>
      <c r="H88" s="852" t="str">
        <f>VLOOKUP(C88,'Color and Description'!$D$8:$E$393,2,FALSE)</f>
        <v xml:space="preserve">Men Knit Short 100% Polyester  </v>
      </c>
      <c r="I88" s="833" t="s">
        <v>11688</v>
      </c>
      <c r="J88" s="830"/>
      <c r="K88" s="830">
        <v>3</v>
      </c>
      <c r="L88" s="830"/>
      <c r="M88" s="831"/>
      <c r="N88" s="830">
        <f t="shared" si="4"/>
        <v>3</v>
      </c>
      <c r="O88" s="830"/>
      <c r="P88" s="830"/>
      <c r="Q88" s="830"/>
      <c r="R88" s="831"/>
      <c r="S88" s="833">
        <f t="shared" si="3"/>
        <v>0</v>
      </c>
      <c r="T88" s="1173"/>
      <c r="U88" s="937"/>
      <c r="V88" s="834"/>
      <c r="W88" s="835"/>
      <c r="X88" s="836"/>
      <c r="Y88" s="914"/>
    </row>
    <row r="89" spans="1:25" s="12" customFormat="1" ht="12.75" customHeight="1">
      <c r="A89" s="44">
        <v>80</v>
      </c>
      <c r="B89" s="816" t="s">
        <v>358</v>
      </c>
      <c r="C89" s="817" t="s">
        <v>11605</v>
      </c>
      <c r="D89" s="818" t="str">
        <f>VLOOKUP(C89,'Color Code (2)'!$A$5:$B$175,2,FALSE)</f>
        <v>XS173</v>
      </c>
      <c r="E89" s="818" t="s">
        <v>11737</v>
      </c>
      <c r="F89" s="819" t="s">
        <v>11759</v>
      </c>
      <c r="G89" s="820" t="str">
        <f>VLOOKUP(F89,'Color and Description'!$A$6:$B$1136,2,FALSE)</f>
        <v>DK GREEN</v>
      </c>
      <c r="H89" s="852" t="str">
        <f>VLOOKUP(C89,'Color and Description'!$D$8:$E$393,2,FALSE)</f>
        <v xml:space="preserve">Men Knit Short 100% Nylon  </v>
      </c>
      <c r="I89" s="833" t="s">
        <v>11688</v>
      </c>
      <c r="J89" s="830"/>
      <c r="K89" s="830">
        <v>9</v>
      </c>
      <c r="L89" s="830"/>
      <c r="M89" s="831"/>
      <c r="N89" s="830">
        <f t="shared" si="4"/>
        <v>9</v>
      </c>
      <c r="O89" s="830"/>
      <c r="P89" s="830"/>
      <c r="Q89" s="830"/>
      <c r="R89" s="831"/>
      <c r="S89" s="833">
        <f t="shared" si="3"/>
        <v>0</v>
      </c>
      <c r="T89" s="1173"/>
      <c r="U89" s="937"/>
      <c r="V89" s="834"/>
      <c r="W89" s="835"/>
      <c r="X89" s="836"/>
      <c r="Y89" s="914"/>
    </row>
    <row r="90" spans="1:25" s="12" customFormat="1" ht="12.75" customHeight="1">
      <c r="A90" s="44">
        <v>81</v>
      </c>
      <c r="B90" s="816" t="s">
        <v>359</v>
      </c>
      <c r="C90" s="817" t="s">
        <v>11542</v>
      </c>
      <c r="D90" s="818" t="str">
        <f>VLOOKUP(C90,'Color Code (2)'!$A$5:$B$175,2,FALSE)</f>
        <v>XS173</v>
      </c>
      <c r="E90" s="818" t="s">
        <v>11737</v>
      </c>
      <c r="F90" s="819" t="s">
        <v>11742</v>
      </c>
      <c r="G90" s="820" t="str">
        <f>VLOOKUP(F90,'Color and Description'!$A$6:$B$1136,2,FALSE)</f>
        <v>BLACK</v>
      </c>
      <c r="H90" s="852" t="str">
        <f>VLOOKUP(C90,'Color and Description'!$D$8:$E$393,2,FALSE)</f>
        <v xml:space="preserve">Men Knit Short 100% Polyester  </v>
      </c>
      <c r="I90" s="833" t="s">
        <v>11688</v>
      </c>
      <c r="J90" s="830"/>
      <c r="K90" s="830">
        <v>6</v>
      </c>
      <c r="L90" s="830"/>
      <c r="M90" s="831"/>
      <c r="N90" s="830">
        <f t="shared" si="4"/>
        <v>6</v>
      </c>
      <c r="O90" s="830"/>
      <c r="P90" s="830"/>
      <c r="Q90" s="830"/>
      <c r="R90" s="831"/>
      <c r="S90" s="833">
        <f t="shared" si="3"/>
        <v>0</v>
      </c>
      <c r="T90" s="1173"/>
      <c r="U90" s="937"/>
      <c r="V90" s="834"/>
      <c r="W90" s="835"/>
      <c r="X90" s="836"/>
      <c r="Y90" s="914"/>
    </row>
    <row r="91" spans="1:25" s="12" customFormat="1" ht="12.75" customHeight="1">
      <c r="A91" s="44">
        <v>82</v>
      </c>
      <c r="B91" s="816" t="s">
        <v>360</v>
      </c>
      <c r="C91" s="817" t="s">
        <v>11606</v>
      </c>
      <c r="D91" s="818" t="str">
        <f>VLOOKUP(C91,'Color Code (2)'!$A$5:$B$175,2,FALSE)</f>
        <v>XS173</v>
      </c>
      <c r="E91" s="818" t="s">
        <v>11737</v>
      </c>
      <c r="F91" s="819" t="s">
        <v>11742</v>
      </c>
      <c r="G91" s="820" t="str">
        <f>VLOOKUP(F91,'Color and Description'!$A$6:$B$1136,2,FALSE)</f>
        <v>BLACK</v>
      </c>
      <c r="H91" s="852" t="str">
        <f>VLOOKUP(C91,'Color and Description'!$D$8:$E$393,2,FALSE)</f>
        <v xml:space="preserve">Men Knit Short 100% Nylon  </v>
      </c>
      <c r="I91" s="833" t="s">
        <v>11688</v>
      </c>
      <c r="J91" s="830"/>
      <c r="K91" s="830">
        <v>20</v>
      </c>
      <c r="L91" s="830"/>
      <c r="M91" s="831"/>
      <c r="N91" s="830">
        <f t="shared" si="4"/>
        <v>20</v>
      </c>
      <c r="O91" s="830"/>
      <c r="P91" s="830"/>
      <c r="Q91" s="830"/>
      <c r="R91" s="831"/>
      <c r="S91" s="833">
        <f t="shared" si="3"/>
        <v>0</v>
      </c>
      <c r="T91" s="1173"/>
      <c r="U91" s="937"/>
      <c r="V91" s="834"/>
      <c r="W91" s="835"/>
      <c r="X91" s="836"/>
      <c r="Y91" s="914"/>
    </row>
    <row r="92" spans="1:25" s="12" customFormat="1" ht="12.75" customHeight="1" thickBot="1">
      <c r="A92" s="44">
        <v>83</v>
      </c>
      <c r="B92" s="837" t="s">
        <v>361</v>
      </c>
      <c r="C92" s="838" t="s">
        <v>11610</v>
      </c>
      <c r="D92" s="839" t="str">
        <f>VLOOKUP(C92,'Color Code (2)'!$A$5:$B$175,2,FALSE)</f>
        <v>XS173</v>
      </c>
      <c r="E92" s="839" t="s">
        <v>11737</v>
      </c>
      <c r="F92" s="840" t="s">
        <v>11792</v>
      </c>
      <c r="G92" s="841" t="str">
        <f>VLOOKUP(F92,'Color and Description'!$A$6:$B$1136,2,FALSE)</f>
        <v xml:space="preserve">BLACKENED ASH/INDIGO BERBER </v>
      </c>
      <c r="H92" s="842" t="str">
        <f>VLOOKUP(C92,'Color and Description'!$D$8:$E$393,2,FALSE)</f>
        <v xml:space="preserve">Men Knit Short 100% Polyester  </v>
      </c>
      <c r="I92" s="846" t="s">
        <v>11688</v>
      </c>
      <c r="J92" s="843"/>
      <c r="K92" s="843">
        <v>14</v>
      </c>
      <c r="L92" s="843"/>
      <c r="M92" s="844"/>
      <c r="N92" s="843">
        <f t="shared" si="4"/>
        <v>14</v>
      </c>
      <c r="O92" s="843"/>
      <c r="P92" s="843"/>
      <c r="Q92" s="843"/>
      <c r="R92" s="844"/>
      <c r="S92" s="846">
        <f t="shared" si="3"/>
        <v>0</v>
      </c>
      <c r="T92" s="1174"/>
      <c r="U92" s="938"/>
      <c r="V92" s="847"/>
      <c r="W92" s="848"/>
      <c r="X92" s="849"/>
      <c r="Y92" s="914"/>
    </row>
    <row r="93" spans="1:25" s="12" customFormat="1" ht="12.75" customHeight="1">
      <c r="A93" s="44">
        <v>84</v>
      </c>
      <c r="B93" s="850" t="s">
        <v>362</v>
      </c>
      <c r="C93" s="860" t="s">
        <v>11542</v>
      </c>
      <c r="D93" s="873" t="str">
        <f>VLOOKUP(C93,'Color Code (2)'!$A$5:$B$175,2,FALSE)</f>
        <v>XS173</v>
      </c>
      <c r="E93" s="873" t="s">
        <v>11737</v>
      </c>
      <c r="F93" s="874" t="s">
        <v>11742</v>
      </c>
      <c r="G93" s="851" t="str">
        <f>VLOOKUP(F93,'Color and Description'!$A$6:$B$1136,2,FALSE)</f>
        <v>BLACK</v>
      </c>
      <c r="H93" s="852" t="str">
        <f>VLOOKUP(C93,'Color and Description'!$D$8:$E$393,2,FALSE)</f>
        <v xml:space="preserve">Men Knit Short 100% Polyester  </v>
      </c>
      <c r="I93" s="856" t="s">
        <v>11695</v>
      </c>
      <c r="J93" s="853"/>
      <c r="K93" s="853">
        <v>47</v>
      </c>
      <c r="L93" s="853"/>
      <c r="M93" s="854"/>
      <c r="N93" s="853">
        <f t="shared" si="4"/>
        <v>47</v>
      </c>
      <c r="O93" s="853"/>
      <c r="P93" s="853">
        <v>1</v>
      </c>
      <c r="Q93" s="853"/>
      <c r="R93" s="854"/>
      <c r="S93" s="856">
        <f t="shared" si="3"/>
        <v>1</v>
      </c>
      <c r="T93" s="1173" t="s">
        <v>9609</v>
      </c>
      <c r="U93" s="1163">
        <v>18.149999999999999</v>
      </c>
      <c r="V93" s="857"/>
      <c r="W93" s="858"/>
      <c r="X93" s="859"/>
      <c r="Y93" s="914">
        <v>24</v>
      </c>
    </row>
    <row r="94" spans="1:25" s="12" customFormat="1" ht="13.5" customHeight="1" thickBot="1">
      <c r="A94" s="44">
        <v>85</v>
      </c>
      <c r="B94" s="837" t="s">
        <v>363</v>
      </c>
      <c r="C94" s="838" t="s">
        <v>11542</v>
      </c>
      <c r="D94" s="839" t="str">
        <f>VLOOKUP(C94,'Color Code (2)'!$A$5:$B$175,2,FALSE)</f>
        <v>XS173</v>
      </c>
      <c r="E94" s="839" t="s">
        <v>11737</v>
      </c>
      <c r="F94" s="840" t="s">
        <v>11754</v>
      </c>
      <c r="G94" s="841" t="str">
        <f>VLOOKUP(F94,'Color and Description'!$A$6:$B$1136,2,FALSE)</f>
        <v>RED</v>
      </c>
      <c r="H94" s="842" t="str">
        <f>VLOOKUP(C94,'Color and Description'!$D$8:$E$393,2,FALSE)</f>
        <v xml:space="preserve">Men Knit Short 100% Polyester  </v>
      </c>
      <c r="I94" s="846" t="s">
        <v>11695</v>
      </c>
      <c r="J94" s="843"/>
      <c r="K94" s="843">
        <v>1</v>
      </c>
      <c r="L94" s="843"/>
      <c r="M94" s="844"/>
      <c r="N94" s="843">
        <f t="shared" si="4"/>
        <v>1</v>
      </c>
      <c r="O94" s="843"/>
      <c r="P94" s="843"/>
      <c r="Q94" s="843"/>
      <c r="R94" s="844"/>
      <c r="S94" s="846">
        <f t="shared" si="3"/>
        <v>0</v>
      </c>
      <c r="T94" s="1174"/>
      <c r="U94" s="938"/>
      <c r="V94" s="847"/>
      <c r="W94" s="848"/>
      <c r="X94" s="849"/>
      <c r="Y94" s="914"/>
    </row>
    <row r="95" spans="1:25" s="12" customFormat="1" ht="12.75" customHeight="1">
      <c r="A95" s="44">
        <v>86</v>
      </c>
      <c r="B95" s="850" t="s">
        <v>364</v>
      </c>
      <c r="C95" s="860" t="s">
        <v>11537</v>
      </c>
      <c r="D95" s="873" t="str">
        <f>VLOOKUP(C95,'Color Code (2)'!$A$5:$B$175,2,FALSE)</f>
        <v>XSM037</v>
      </c>
      <c r="E95" s="873" t="s">
        <v>11737</v>
      </c>
      <c r="F95" s="874" t="s">
        <v>11751</v>
      </c>
      <c r="G95" s="851" t="str">
        <f>VLOOKUP(F95,'Color and Description'!$A$6:$B$1136,2,FALSE)</f>
        <v>MAROON</v>
      </c>
      <c r="H95" s="852" t="str">
        <f>VLOOKUP(C95,'Color and Description'!$D$8:$E$393,2,FALSE)</f>
        <v xml:space="preserve">Girl Knit Short 50% Cotton 50% Polyester  </v>
      </c>
      <c r="I95" s="856" t="s">
        <v>11690</v>
      </c>
      <c r="J95" s="853"/>
      <c r="K95" s="853">
        <v>4</v>
      </c>
      <c r="L95" s="853"/>
      <c r="M95" s="854"/>
      <c r="N95" s="853">
        <f t="shared" si="4"/>
        <v>4</v>
      </c>
      <c r="O95" s="853"/>
      <c r="P95" s="853">
        <v>1</v>
      </c>
      <c r="Q95" s="853"/>
      <c r="R95" s="854"/>
      <c r="S95" s="856">
        <f t="shared" si="3"/>
        <v>1</v>
      </c>
      <c r="T95" s="1177" t="s">
        <v>9609</v>
      </c>
      <c r="U95" s="1163">
        <v>18.95</v>
      </c>
      <c r="V95" s="857"/>
      <c r="W95" s="858"/>
      <c r="X95" s="859"/>
      <c r="Y95" s="914">
        <v>25</v>
      </c>
    </row>
    <row r="96" spans="1:25" s="12" customFormat="1" ht="12.75" customHeight="1">
      <c r="A96" s="44">
        <v>87</v>
      </c>
      <c r="B96" s="816" t="s">
        <v>365</v>
      </c>
      <c r="C96" s="817" t="s">
        <v>11537</v>
      </c>
      <c r="D96" s="818" t="str">
        <f>VLOOKUP(C96,'Color Code (2)'!$A$5:$B$175,2,FALSE)</f>
        <v>XSM037</v>
      </c>
      <c r="E96" s="818" t="s">
        <v>11737</v>
      </c>
      <c r="F96" s="819" t="s">
        <v>11759</v>
      </c>
      <c r="G96" s="820" t="str">
        <f>VLOOKUP(F96,'Color and Description'!$A$6:$B$1136,2,FALSE)</f>
        <v>DK GREEN</v>
      </c>
      <c r="H96" s="852" t="str">
        <f>VLOOKUP(C96,'Color and Description'!$D$8:$E$393,2,FALSE)</f>
        <v xml:space="preserve">Girl Knit Short 50% Cotton 50% Polyester  </v>
      </c>
      <c r="I96" s="833" t="s">
        <v>11690</v>
      </c>
      <c r="J96" s="830"/>
      <c r="K96" s="830">
        <v>17</v>
      </c>
      <c r="L96" s="830"/>
      <c r="M96" s="831"/>
      <c r="N96" s="830">
        <f t="shared" si="4"/>
        <v>17</v>
      </c>
      <c r="O96" s="830"/>
      <c r="P96" s="830"/>
      <c r="Q96" s="830"/>
      <c r="R96" s="831"/>
      <c r="S96" s="833">
        <f t="shared" si="3"/>
        <v>0</v>
      </c>
      <c r="T96" s="1177"/>
      <c r="U96" s="937"/>
      <c r="V96" s="834"/>
      <c r="W96" s="835"/>
      <c r="X96" s="836"/>
      <c r="Y96" s="914"/>
    </row>
    <row r="97" spans="1:25" s="12" customFormat="1" ht="12.75" customHeight="1">
      <c r="A97" s="44">
        <v>88</v>
      </c>
      <c r="B97" s="816" t="s">
        <v>366</v>
      </c>
      <c r="C97" s="817" t="s">
        <v>11601</v>
      </c>
      <c r="D97" s="818" t="str">
        <f>VLOOKUP(C97,'Color Code (2)'!$A$5:$B$175,2,FALSE)</f>
        <v>XSM037</v>
      </c>
      <c r="E97" s="818" t="s">
        <v>11737</v>
      </c>
      <c r="F97" s="819" t="s">
        <v>11761</v>
      </c>
      <c r="G97" s="820" t="str">
        <f>VLOOKUP(F97,'Color and Description'!$A$6:$B$1136,2,FALSE)</f>
        <v>NEW PURPLE</v>
      </c>
      <c r="H97" s="852" t="str">
        <f>VLOOKUP(C97,'Color and Description'!$D$8:$E$393,2,FALSE)</f>
        <v xml:space="preserve">Girl Knit Short 50% Cotton 50% Polyester   </v>
      </c>
      <c r="I97" s="833" t="s">
        <v>11690</v>
      </c>
      <c r="J97" s="830"/>
      <c r="K97" s="830">
        <v>3</v>
      </c>
      <c r="L97" s="830"/>
      <c r="M97" s="831"/>
      <c r="N97" s="830">
        <f t="shared" si="4"/>
        <v>3</v>
      </c>
      <c r="O97" s="830"/>
      <c r="P97" s="830"/>
      <c r="Q97" s="830"/>
      <c r="R97" s="831"/>
      <c r="S97" s="833">
        <f t="shared" si="3"/>
        <v>0</v>
      </c>
      <c r="T97" s="1177"/>
      <c r="U97" s="937"/>
      <c r="V97" s="834"/>
      <c r="W97" s="835"/>
      <c r="X97" s="836"/>
      <c r="Y97" s="914"/>
    </row>
    <row r="98" spans="1:25" s="12" customFormat="1" ht="13.5" customHeight="1">
      <c r="A98" s="44">
        <v>89</v>
      </c>
      <c r="B98" s="816" t="s">
        <v>367</v>
      </c>
      <c r="C98" s="817" t="s">
        <v>11601</v>
      </c>
      <c r="D98" s="818" t="str">
        <f>VLOOKUP(C98,'Color Code (2)'!$A$5:$B$175,2,FALSE)</f>
        <v>XSM037</v>
      </c>
      <c r="E98" s="818" t="s">
        <v>11737</v>
      </c>
      <c r="F98" s="819" t="s">
        <v>11759</v>
      </c>
      <c r="G98" s="820" t="str">
        <f>VLOOKUP(F98,'Color and Description'!$A$6:$B$1136,2,FALSE)</f>
        <v>DK GREEN</v>
      </c>
      <c r="H98" s="852" t="str">
        <f>VLOOKUP(C98,'Color and Description'!$D$8:$E$393,2,FALSE)</f>
        <v xml:space="preserve">Girl Knit Short 50% Cotton 50% Polyester   </v>
      </c>
      <c r="I98" s="833" t="s">
        <v>11690</v>
      </c>
      <c r="J98" s="830"/>
      <c r="K98" s="830">
        <v>26</v>
      </c>
      <c r="L98" s="830"/>
      <c r="M98" s="831"/>
      <c r="N98" s="830">
        <f t="shared" si="4"/>
        <v>26</v>
      </c>
      <c r="O98" s="830"/>
      <c r="P98" s="830"/>
      <c r="Q98" s="830"/>
      <c r="R98" s="831"/>
      <c r="S98" s="833">
        <f t="shared" si="3"/>
        <v>0</v>
      </c>
      <c r="T98" s="1177"/>
      <c r="U98" s="937"/>
      <c r="V98" s="834"/>
      <c r="W98" s="835"/>
      <c r="X98" s="836"/>
      <c r="Y98" s="914"/>
    </row>
    <row r="99" spans="1:25" s="12" customFormat="1" ht="12.75" customHeight="1" thickBot="1">
      <c r="A99" s="44">
        <v>90</v>
      </c>
      <c r="B99" s="837" t="s">
        <v>368</v>
      </c>
      <c r="C99" s="838" t="s">
        <v>11601</v>
      </c>
      <c r="D99" s="839" t="str">
        <f>VLOOKUP(C99,'Color Code (2)'!$A$5:$B$175,2,FALSE)</f>
        <v>XSM037</v>
      </c>
      <c r="E99" s="839" t="s">
        <v>11737</v>
      </c>
      <c r="F99" s="840" t="s">
        <v>11743</v>
      </c>
      <c r="G99" s="841" t="str">
        <f>VLOOKUP(F99,'Color and Description'!$A$6:$B$1136,2,FALSE)</f>
        <v>NAVY</v>
      </c>
      <c r="H99" s="842" t="str">
        <f>VLOOKUP(C99,'Color and Description'!$D$8:$E$393,2,FALSE)</f>
        <v xml:space="preserve">Girl Knit Short 50% Cotton 50% Polyester   </v>
      </c>
      <c r="I99" s="846" t="s">
        <v>11690</v>
      </c>
      <c r="J99" s="843"/>
      <c r="K99" s="843">
        <v>22</v>
      </c>
      <c r="L99" s="843"/>
      <c r="M99" s="844"/>
      <c r="N99" s="843">
        <f t="shared" si="4"/>
        <v>22</v>
      </c>
      <c r="O99" s="843"/>
      <c r="P99" s="843"/>
      <c r="Q99" s="843"/>
      <c r="R99" s="844"/>
      <c r="S99" s="846">
        <f t="shared" si="3"/>
        <v>0</v>
      </c>
      <c r="T99" s="1182"/>
      <c r="U99" s="938"/>
      <c r="V99" s="847"/>
      <c r="W99" s="848"/>
      <c r="X99" s="849"/>
      <c r="Y99" s="914"/>
    </row>
    <row r="100" spans="1:25" s="12" customFormat="1" ht="12.75" customHeight="1">
      <c r="A100" s="44">
        <v>91</v>
      </c>
      <c r="B100" s="850" t="s">
        <v>237</v>
      </c>
      <c r="C100" s="860" t="s">
        <v>11571</v>
      </c>
      <c r="D100" s="873" t="str">
        <f>VLOOKUP(C100,'Color Code (2)'!$A$5:$B$175,2,FALSE)</f>
        <v>XSB037</v>
      </c>
      <c r="E100" s="873" t="s">
        <v>11737</v>
      </c>
      <c r="F100" s="874" t="s">
        <v>11759</v>
      </c>
      <c r="G100" s="851" t="str">
        <f>VLOOKUP(F100,'Color and Description'!$A$6:$B$1136,2,FALSE)</f>
        <v>DK GREEN</v>
      </c>
      <c r="H100" s="852" t="str">
        <f>VLOOKUP(C100,'Color and Description'!$D$8:$E$393,2,FALSE)</f>
        <v xml:space="preserve">Girl Knit Short 50% Cotton 50% Polyester  </v>
      </c>
      <c r="I100" s="856" t="s">
        <v>11688</v>
      </c>
      <c r="J100" s="853"/>
      <c r="K100" s="853">
        <v>36</v>
      </c>
      <c r="L100" s="853"/>
      <c r="M100" s="854"/>
      <c r="N100" s="853">
        <f t="shared" si="4"/>
        <v>36</v>
      </c>
      <c r="O100" s="853"/>
      <c r="P100" s="853">
        <v>1</v>
      </c>
      <c r="Q100" s="853"/>
      <c r="R100" s="854"/>
      <c r="S100" s="856">
        <f t="shared" si="3"/>
        <v>1</v>
      </c>
      <c r="T100" s="1177" t="s">
        <v>9609</v>
      </c>
      <c r="U100" s="1163">
        <v>19.899999999999999</v>
      </c>
      <c r="V100" s="857"/>
      <c r="W100" s="858"/>
      <c r="X100" s="859"/>
      <c r="Y100" s="914">
        <v>26</v>
      </c>
    </row>
    <row r="101" spans="1:25" s="12" customFormat="1" ht="12.75" customHeight="1">
      <c r="A101" s="44">
        <v>92</v>
      </c>
      <c r="B101" s="816" t="s">
        <v>369</v>
      </c>
      <c r="C101" s="817" t="s">
        <v>11571</v>
      </c>
      <c r="D101" s="818" t="str">
        <f>VLOOKUP(C101,'Color Code (2)'!$A$5:$B$175,2,FALSE)</f>
        <v>XSB037</v>
      </c>
      <c r="E101" s="818" t="s">
        <v>11737</v>
      </c>
      <c r="F101" s="819" t="s">
        <v>11743</v>
      </c>
      <c r="G101" s="820" t="str">
        <f>VLOOKUP(F101,'Color and Description'!$A$6:$B$1136,2,FALSE)</f>
        <v>NAVY</v>
      </c>
      <c r="H101" s="852" t="str">
        <f>VLOOKUP(C101,'Color and Description'!$D$8:$E$393,2,FALSE)</f>
        <v xml:space="preserve">Girl Knit Short 50% Cotton 50% Polyester  </v>
      </c>
      <c r="I101" s="833" t="s">
        <v>11688</v>
      </c>
      <c r="J101" s="830"/>
      <c r="K101" s="830">
        <v>15</v>
      </c>
      <c r="L101" s="830"/>
      <c r="M101" s="831"/>
      <c r="N101" s="830">
        <f t="shared" si="4"/>
        <v>15</v>
      </c>
      <c r="O101" s="830"/>
      <c r="P101" s="830"/>
      <c r="Q101" s="830"/>
      <c r="R101" s="831"/>
      <c r="S101" s="833">
        <f t="shared" si="3"/>
        <v>0</v>
      </c>
      <c r="T101" s="1177"/>
      <c r="U101" s="937"/>
      <c r="V101" s="834"/>
      <c r="W101" s="835"/>
      <c r="X101" s="836"/>
      <c r="Y101" s="914"/>
    </row>
    <row r="102" spans="1:25" s="12" customFormat="1" ht="12.75" customHeight="1">
      <c r="A102" s="44">
        <v>93</v>
      </c>
      <c r="B102" s="816" t="s">
        <v>370</v>
      </c>
      <c r="C102" s="817" t="s">
        <v>11571</v>
      </c>
      <c r="D102" s="818" t="str">
        <f>VLOOKUP(C102,'Color Code (2)'!$A$5:$B$175,2,FALSE)</f>
        <v>XSB037</v>
      </c>
      <c r="E102" s="818" t="s">
        <v>11737</v>
      </c>
      <c r="F102" s="819" t="s">
        <v>11759</v>
      </c>
      <c r="G102" s="820" t="str">
        <f>VLOOKUP(F102,'Color and Description'!$A$6:$B$1136,2,FALSE)</f>
        <v>DK GREEN</v>
      </c>
      <c r="H102" s="852" t="str">
        <f>VLOOKUP(C102,'Color and Description'!$D$8:$E$393,2,FALSE)</f>
        <v xml:space="preserve">Girl Knit Short 50% Cotton 50% Polyester  </v>
      </c>
      <c r="I102" s="833" t="s">
        <v>11688</v>
      </c>
      <c r="J102" s="830"/>
      <c r="K102" s="830">
        <v>10</v>
      </c>
      <c r="L102" s="830"/>
      <c r="M102" s="831"/>
      <c r="N102" s="830">
        <f t="shared" si="4"/>
        <v>10</v>
      </c>
      <c r="O102" s="830"/>
      <c r="P102" s="830"/>
      <c r="Q102" s="830"/>
      <c r="R102" s="831"/>
      <c r="S102" s="833">
        <f t="shared" si="3"/>
        <v>0</v>
      </c>
      <c r="T102" s="1177"/>
      <c r="U102" s="937"/>
      <c r="V102" s="834"/>
      <c r="W102" s="835"/>
      <c r="X102" s="836"/>
      <c r="Y102" s="914"/>
    </row>
    <row r="103" spans="1:25" s="12" customFormat="1" ht="13.5" customHeight="1">
      <c r="A103" s="44">
        <v>94</v>
      </c>
      <c r="B103" s="816" t="s">
        <v>371</v>
      </c>
      <c r="C103" s="817" t="s">
        <v>11571</v>
      </c>
      <c r="D103" s="818" t="str">
        <f>VLOOKUP(C103,'Color Code (2)'!$A$5:$B$175,2,FALSE)</f>
        <v>XSB037</v>
      </c>
      <c r="E103" s="818" t="s">
        <v>11737</v>
      </c>
      <c r="F103" s="819" t="s">
        <v>11751</v>
      </c>
      <c r="G103" s="820" t="str">
        <f>VLOOKUP(F103,'Color and Description'!$A$6:$B$1136,2,FALSE)</f>
        <v>MAROON</v>
      </c>
      <c r="H103" s="852" t="str">
        <f>VLOOKUP(C103,'Color and Description'!$D$8:$E$393,2,FALSE)</f>
        <v xml:space="preserve">Girl Knit Short 50% Cotton 50% Polyester  </v>
      </c>
      <c r="I103" s="833" t="s">
        <v>11688</v>
      </c>
      <c r="J103" s="830"/>
      <c r="K103" s="830">
        <v>5</v>
      </c>
      <c r="L103" s="830"/>
      <c r="M103" s="831"/>
      <c r="N103" s="830">
        <f t="shared" si="4"/>
        <v>5</v>
      </c>
      <c r="O103" s="830"/>
      <c r="P103" s="830"/>
      <c r="Q103" s="830"/>
      <c r="R103" s="831"/>
      <c r="S103" s="833">
        <f t="shared" si="3"/>
        <v>0</v>
      </c>
      <c r="T103" s="1177"/>
      <c r="U103" s="937"/>
      <c r="V103" s="834"/>
      <c r="W103" s="835"/>
      <c r="X103" s="836"/>
      <c r="Y103" s="914"/>
    </row>
    <row r="104" spans="1:25" s="12" customFormat="1" ht="12.75" customHeight="1">
      <c r="A104" s="44">
        <v>95</v>
      </c>
      <c r="B104" s="816" t="s">
        <v>372</v>
      </c>
      <c r="C104" s="817" t="s">
        <v>175</v>
      </c>
      <c r="D104" s="818" t="str">
        <f>VLOOKUP(C104,'Color Code (2)'!$A$5:$B$175,2,FALSE)</f>
        <v>XSB037</v>
      </c>
      <c r="E104" s="818" t="s">
        <v>11737</v>
      </c>
      <c r="F104" s="819" t="s">
        <v>11742</v>
      </c>
      <c r="G104" s="820" t="str">
        <f>VLOOKUP(F104,'Color and Description'!$A$6:$B$1136,2,FALSE)</f>
        <v>BLACK</v>
      </c>
      <c r="H104" s="852" t="str">
        <f>VLOOKUP(C104,'Color and Description'!$D$8:$E$393,2,FALSE)</f>
        <v>Girl Knit Short 50% Cotton 50% Polyester</v>
      </c>
      <c r="I104" s="833" t="s">
        <v>11688</v>
      </c>
      <c r="J104" s="830"/>
      <c r="K104" s="830">
        <v>24</v>
      </c>
      <c r="L104" s="830"/>
      <c r="M104" s="831"/>
      <c r="N104" s="830">
        <f t="shared" si="4"/>
        <v>24</v>
      </c>
      <c r="O104" s="830"/>
      <c r="P104" s="830"/>
      <c r="Q104" s="830"/>
      <c r="R104" s="831"/>
      <c r="S104" s="833">
        <f t="shared" si="3"/>
        <v>0</v>
      </c>
      <c r="T104" s="1177"/>
      <c r="U104" s="937"/>
      <c r="V104" s="834"/>
      <c r="W104" s="835"/>
      <c r="X104" s="836"/>
      <c r="Y104" s="914"/>
    </row>
    <row r="105" spans="1:25" s="12" customFormat="1" ht="12.75" customHeight="1" thickBot="1">
      <c r="A105" s="44">
        <v>96</v>
      </c>
      <c r="B105" s="837" t="s">
        <v>373</v>
      </c>
      <c r="C105" s="838" t="s">
        <v>11571</v>
      </c>
      <c r="D105" s="839" t="str">
        <f>VLOOKUP(C105,'Color Code (2)'!$A$5:$B$175,2,FALSE)</f>
        <v>XSB037</v>
      </c>
      <c r="E105" s="839" t="s">
        <v>11737</v>
      </c>
      <c r="F105" s="840" t="s">
        <v>11754</v>
      </c>
      <c r="G105" s="841" t="str">
        <f>VLOOKUP(F105,'Color and Description'!$A$6:$B$1136,2,FALSE)</f>
        <v>RED</v>
      </c>
      <c r="H105" s="842" t="str">
        <f>VLOOKUP(C105,'Color and Description'!$D$8:$E$393,2,FALSE)</f>
        <v xml:space="preserve">Girl Knit Short 50% Cotton 50% Polyester  </v>
      </c>
      <c r="I105" s="846" t="s">
        <v>11688</v>
      </c>
      <c r="J105" s="843"/>
      <c r="K105" s="843">
        <v>6</v>
      </c>
      <c r="L105" s="843"/>
      <c r="M105" s="844"/>
      <c r="N105" s="843">
        <f t="shared" si="4"/>
        <v>6</v>
      </c>
      <c r="O105" s="843"/>
      <c r="P105" s="843"/>
      <c r="Q105" s="843"/>
      <c r="R105" s="844"/>
      <c r="S105" s="846">
        <f t="shared" si="3"/>
        <v>0</v>
      </c>
      <c r="T105" s="1182"/>
      <c r="U105" s="938"/>
      <c r="V105" s="847"/>
      <c r="W105" s="848"/>
      <c r="X105" s="849"/>
      <c r="Y105" s="914"/>
    </row>
    <row r="106" spans="1:25" s="12" customFormat="1" ht="12.75" customHeight="1">
      <c r="A106" s="44">
        <v>97</v>
      </c>
      <c r="B106" s="850" t="s">
        <v>374</v>
      </c>
      <c r="C106" s="860" t="s">
        <v>11537</v>
      </c>
      <c r="D106" s="873" t="str">
        <f>VLOOKUP(C106,'Color Code (2)'!$A$5:$B$175,2,FALSE)</f>
        <v>XSM037</v>
      </c>
      <c r="E106" s="873" t="s">
        <v>11737</v>
      </c>
      <c r="F106" s="874" t="s">
        <v>11742</v>
      </c>
      <c r="G106" s="851" t="str">
        <f>VLOOKUP(F106,'Color and Description'!$A$6:$B$1136,2,FALSE)</f>
        <v>BLACK</v>
      </c>
      <c r="H106" s="852" t="str">
        <f>VLOOKUP(C106,'Color and Description'!$D$8:$E$393,2,FALSE)</f>
        <v xml:space="preserve">Girl Knit Short 50% Cotton 50% Polyester  </v>
      </c>
      <c r="I106" s="856" t="s">
        <v>11695</v>
      </c>
      <c r="J106" s="853"/>
      <c r="K106" s="853">
        <v>10</v>
      </c>
      <c r="L106" s="853"/>
      <c r="M106" s="854"/>
      <c r="N106" s="853">
        <f t="shared" si="4"/>
        <v>10</v>
      </c>
      <c r="O106" s="853"/>
      <c r="P106" s="853">
        <v>1</v>
      </c>
      <c r="Q106" s="853"/>
      <c r="R106" s="854"/>
      <c r="S106" s="856">
        <f t="shared" si="3"/>
        <v>1</v>
      </c>
      <c r="T106" s="1177" t="s">
        <v>9609</v>
      </c>
      <c r="U106" s="1163">
        <v>22.8</v>
      </c>
      <c r="V106" s="857"/>
      <c r="W106" s="858"/>
      <c r="X106" s="859"/>
      <c r="Y106" s="914">
        <v>27</v>
      </c>
    </row>
    <row r="107" spans="1:25" s="12" customFormat="1" ht="12.75" customHeight="1">
      <c r="A107" s="44">
        <v>98</v>
      </c>
      <c r="B107" s="816" t="s">
        <v>375</v>
      </c>
      <c r="C107" s="817" t="s">
        <v>11601</v>
      </c>
      <c r="D107" s="818" t="str">
        <f>VLOOKUP(C107,'Color Code (2)'!$A$5:$B$175,2,FALSE)</f>
        <v>XSM037</v>
      </c>
      <c r="E107" s="818" t="s">
        <v>11737</v>
      </c>
      <c r="F107" s="819" t="s">
        <v>11763</v>
      </c>
      <c r="G107" s="820" t="str">
        <f>VLOOKUP(F107,'Color and Description'!$A$6:$B$1136,2,FALSE)</f>
        <v>KELLY</v>
      </c>
      <c r="H107" s="852" t="str">
        <f>VLOOKUP(C107,'Color and Description'!$D$8:$E$393,2,FALSE)</f>
        <v xml:space="preserve">Girl Knit Short 50% Cotton 50% Polyester   </v>
      </c>
      <c r="I107" s="833" t="s">
        <v>11695</v>
      </c>
      <c r="J107" s="830"/>
      <c r="K107" s="830">
        <v>8</v>
      </c>
      <c r="L107" s="830"/>
      <c r="M107" s="831"/>
      <c r="N107" s="830">
        <f t="shared" si="4"/>
        <v>8</v>
      </c>
      <c r="O107" s="830"/>
      <c r="P107" s="830"/>
      <c r="Q107" s="830"/>
      <c r="R107" s="831"/>
      <c r="S107" s="833">
        <f t="shared" si="3"/>
        <v>0</v>
      </c>
      <c r="T107" s="1177"/>
      <c r="U107" s="937"/>
      <c r="V107" s="834"/>
      <c r="W107" s="835"/>
      <c r="X107" s="836"/>
      <c r="Y107" s="914"/>
    </row>
    <row r="108" spans="1:25" s="12" customFormat="1" ht="12.75" customHeight="1">
      <c r="A108" s="44">
        <v>99</v>
      </c>
      <c r="B108" s="816" t="s">
        <v>376</v>
      </c>
      <c r="C108" s="817" t="s">
        <v>11537</v>
      </c>
      <c r="D108" s="818" t="str">
        <f>VLOOKUP(C108,'Color Code (2)'!$A$5:$B$175,2,FALSE)</f>
        <v>XSM037</v>
      </c>
      <c r="E108" s="818" t="s">
        <v>11737</v>
      </c>
      <c r="F108" s="819" t="s">
        <v>11742</v>
      </c>
      <c r="G108" s="820" t="str">
        <f>VLOOKUP(F108,'Color and Description'!$A$6:$B$1136,2,FALSE)</f>
        <v>BLACK</v>
      </c>
      <c r="H108" s="852" t="str">
        <f>VLOOKUP(C108,'Color and Description'!$D$8:$E$393,2,FALSE)</f>
        <v xml:space="preserve">Girl Knit Short 50% Cotton 50% Polyester  </v>
      </c>
      <c r="I108" s="833" t="s">
        <v>11695</v>
      </c>
      <c r="J108" s="830"/>
      <c r="K108" s="830">
        <v>8</v>
      </c>
      <c r="L108" s="830"/>
      <c r="M108" s="831"/>
      <c r="N108" s="830">
        <f t="shared" si="4"/>
        <v>8</v>
      </c>
      <c r="O108" s="830"/>
      <c r="P108" s="830"/>
      <c r="Q108" s="830"/>
      <c r="R108" s="831"/>
      <c r="S108" s="833">
        <f t="shared" si="3"/>
        <v>0</v>
      </c>
      <c r="T108" s="1177"/>
      <c r="U108" s="937"/>
      <c r="V108" s="834"/>
      <c r="W108" s="835"/>
      <c r="X108" s="836"/>
      <c r="Y108" s="914"/>
    </row>
    <row r="109" spans="1:25" s="12" customFormat="1" ht="12.75" customHeight="1">
      <c r="A109" s="44">
        <v>100</v>
      </c>
      <c r="B109" s="816" t="s">
        <v>377</v>
      </c>
      <c r="C109" s="817" t="s">
        <v>11537</v>
      </c>
      <c r="D109" s="818" t="str">
        <f>VLOOKUP(C109,'Color Code (2)'!$A$5:$B$175,2,FALSE)</f>
        <v>XSM037</v>
      </c>
      <c r="E109" s="818" t="s">
        <v>11737</v>
      </c>
      <c r="F109" s="819" t="s">
        <v>11751</v>
      </c>
      <c r="G109" s="820" t="str">
        <f>VLOOKUP(F109,'Color and Description'!$A$6:$B$1136,2,FALSE)</f>
        <v>MAROON</v>
      </c>
      <c r="H109" s="852" t="str">
        <f>VLOOKUP(C109,'Color and Description'!$D$8:$E$393,2,FALSE)</f>
        <v xml:space="preserve">Girl Knit Short 50% Cotton 50% Polyester  </v>
      </c>
      <c r="I109" s="833" t="s">
        <v>11695</v>
      </c>
      <c r="J109" s="830"/>
      <c r="K109" s="830">
        <v>14</v>
      </c>
      <c r="L109" s="830"/>
      <c r="M109" s="831"/>
      <c r="N109" s="830">
        <f t="shared" si="4"/>
        <v>14</v>
      </c>
      <c r="O109" s="830"/>
      <c r="P109" s="830"/>
      <c r="Q109" s="830"/>
      <c r="R109" s="831"/>
      <c r="S109" s="833">
        <f t="shared" si="3"/>
        <v>0</v>
      </c>
      <c r="T109" s="1177"/>
      <c r="U109" s="937"/>
      <c r="V109" s="834"/>
      <c r="W109" s="835"/>
      <c r="X109" s="836"/>
      <c r="Y109" s="914"/>
    </row>
    <row r="110" spans="1:25" s="12" customFormat="1" ht="13.5" customHeight="1">
      <c r="A110" s="44">
        <v>101</v>
      </c>
      <c r="B110" s="816" t="s">
        <v>243</v>
      </c>
      <c r="C110" s="817" t="s">
        <v>11537</v>
      </c>
      <c r="D110" s="818" t="str">
        <f>VLOOKUP(C110,'Color Code (2)'!$A$5:$B$175,2,FALSE)</f>
        <v>XSM037</v>
      </c>
      <c r="E110" s="818" t="s">
        <v>11737</v>
      </c>
      <c r="F110" s="819" t="s">
        <v>11763</v>
      </c>
      <c r="G110" s="820" t="str">
        <f>VLOOKUP(F110,'Color and Description'!$A$6:$B$1136,2,FALSE)</f>
        <v>KELLY</v>
      </c>
      <c r="H110" s="852" t="str">
        <f>VLOOKUP(C110,'Color and Description'!$D$8:$E$393,2,FALSE)</f>
        <v xml:space="preserve">Girl Knit Short 50% Cotton 50% Polyester  </v>
      </c>
      <c r="I110" s="833" t="s">
        <v>11695</v>
      </c>
      <c r="J110" s="830"/>
      <c r="K110" s="830">
        <v>5</v>
      </c>
      <c r="L110" s="830"/>
      <c r="M110" s="831"/>
      <c r="N110" s="830">
        <f t="shared" si="4"/>
        <v>5</v>
      </c>
      <c r="O110" s="830"/>
      <c r="P110" s="830"/>
      <c r="Q110" s="830"/>
      <c r="R110" s="831"/>
      <c r="S110" s="833">
        <f t="shared" si="3"/>
        <v>0</v>
      </c>
      <c r="T110" s="1177"/>
      <c r="U110" s="937"/>
      <c r="V110" s="834"/>
      <c r="W110" s="835"/>
      <c r="X110" s="836"/>
      <c r="Y110" s="914"/>
    </row>
    <row r="111" spans="1:25" s="12" customFormat="1" ht="12.75" customHeight="1">
      <c r="A111" s="44">
        <v>102</v>
      </c>
      <c r="B111" s="816" t="s">
        <v>378</v>
      </c>
      <c r="C111" s="817" t="s">
        <v>11601</v>
      </c>
      <c r="D111" s="818" t="str">
        <f>VLOOKUP(C111,'Color Code (2)'!$A$5:$B$175,2,FALSE)</f>
        <v>XSM037</v>
      </c>
      <c r="E111" s="818" t="s">
        <v>11737</v>
      </c>
      <c r="F111" s="819" t="s">
        <v>11741</v>
      </c>
      <c r="G111" s="820" t="str">
        <f>VLOOKUP(F111,'Color and Description'!$A$6:$B$1136,2,FALSE)</f>
        <v>ORANGE</v>
      </c>
      <c r="H111" s="852" t="str">
        <f>VLOOKUP(C111,'Color and Description'!$D$8:$E$393,2,FALSE)</f>
        <v xml:space="preserve">Girl Knit Short 50% Cotton 50% Polyester   </v>
      </c>
      <c r="I111" s="833" t="s">
        <v>11695</v>
      </c>
      <c r="J111" s="830"/>
      <c r="K111" s="830">
        <v>12</v>
      </c>
      <c r="L111" s="830"/>
      <c r="M111" s="831"/>
      <c r="N111" s="830">
        <f t="shared" si="4"/>
        <v>12</v>
      </c>
      <c r="O111" s="830"/>
      <c r="P111" s="830"/>
      <c r="Q111" s="830"/>
      <c r="R111" s="831"/>
      <c r="S111" s="833">
        <f t="shared" si="3"/>
        <v>0</v>
      </c>
      <c r="T111" s="1177"/>
      <c r="U111" s="937"/>
      <c r="V111" s="834"/>
      <c r="W111" s="835"/>
      <c r="X111" s="836"/>
      <c r="Y111" s="914"/>
    </row>
    <row r="112" spans="1:25" s="12" customFormat="1" ht="12.75" customHeight="1">
      <c r="A112" s="44">
        <v>103</v>
      </c>
      <c r="B112" s="816" t="s">
        <v>379</v>
      </c>
      <c r="C112" s="817" t="s">
        <v>11601</v>
      </c>
      <c r="D112" s="818" t="str">
        <f>VLOOKUP(C112,'Color Code (2)'!$A$5:$B$175,2,FALSE)</f>
        <v>XSM037</v>
      </c>
      <c r="E112" s="818" t="s">
        <v>11737</v>
      </c>
      <c r="F112" s="819" t="s">
        <v>11760</v>
      </c>
      <c r="G112" s="820" t="str">
        <f>VLOOKUP(F112,'Color and Description'!$A$6:$B$1136,2,FALSE)</f>
        <v>PINK</v>
      </c>
      <c r="H112" s="852" t="str">
        <f>VLOOKUP(C112,'Color and Description'!$D$8:$E$393,2,FALSE)</f>
        <v xml:space="preserve">Girl Knit Short 50% Cotton 50% Polyester   </v>
      </c>
      <c r="I112" s="833" t="s">
        <v>11695</v>
      </c>
      <c r="J112" s="830"/>
      <c r="K112" s="830">
        <v>10</v>
      </c>
      <c r="L112" s="830"/>
      <c r="M112" s="831"/>
      <c r="N112" s="830">
        <f t="shared" si="4"/>
        <v>10</v>
      </c>
      <c r="O112" s="830"/>
      <c r="P112" s="830"/>
      <c r="Q112" s="830"/>
      <c r="R112" s="831"/>
      <c r="S112" s="833">
        <f t="shared" si="3"/>
        <v>0</v>
      </c>
      <c r="T112" s="1177"/>
      <c r="U112" s="937"/>
      <c r="V112" s="834"/>
      <c r="W112" s="835"/>
      <c r="X112" s="836"/>
      <c r="Y112" s="914"/>
    </row>
    <row r="113" spans="1:25" s="12" customFormat="1" ht="12.75" customHeight="1" thickBot="1">
      <c r="A113" s="44">
        <v>104</v>
      </c>
      <c r="B113" s="837" t="s">
        <v>244</v>
      </c>
      <c r="C113" s="838" t="s">
        <v>11601</v>
      </c>
      <c r="D113" s="839" t="str">
        <f>VLOOKUP(C113,'Color Code (2)'!$A$5:$B$175,2,FALSE)</f>
        <v>XSM037</v>
      </c>
      <c r="E113" s="839" t="s">
        <v>11737</v>
      </c>
      <c r="F113" s="840" t="s">
        <v>11738</v>
      </c>
      <c r="G113" s="841" t="str">
        <f>VLOOKUP(F113,'Color and Description'!$A$6:$B$1136,2,FALSE)</f>
        <v>OXFORD</v>
      </c>
      <c r="H113" s="842" t="str">
        <f>VLOOKUP(C113,'Color and Description'!$D$8:$E$393,2,FALSE)</f>
        <v xml:space="preserve">Girl Knit Short 50% Cotton 50% Polyester   </v>
      </c>
      <c r="I113" s="846" t="s">
        <v>11695</v>
      </c>
      <c r="J113" s="843"/>
      <c r="K113" s="843">
        <v>5</v>
      </c>
      <c r="L113" s="843"/>
      <c r="M113" s="844"/>
      <c r="N113" s="843">
        <f t="shared" si="4"/>
        <v>5</v>
      </c>
      <c r="O113" s="843"/>
      <c r="P113" s="843"/>
      <c r="Q113" s="843"/>
      <c r="R113" s="844"/>
      <c r="S113" s="846">
        <f t="shared" si="3"/>
        <v>0</v>
      </c>
      <c r="T113" s="1182"/>
      <c r="U113" s="938"/>
      <c r="V113" s="847"/>
      <c r="W113" s="848"/>
      <c r="X113" s="849"/>
      <c r="Y113" s="914"/>
    </row>
    <row r="114" spans="1:25" s="12" customFormat="1" ht="12.75" customHeight="1">
      <c r="A114" s="44">
        <v>105</v>
      </c>
      <c r="B114" s="850" t="s">
        <v>241</v>
      </c>
      <c r="C114" s="860" t="s">
        <v>11601</v>
      </c>
      <c r="D114" s="873" t="str">
        <f>VLOOKUP(C114,'Color Code (2)'!$A$5:$B$175,2,FALSE)</f>
        <v>XSM037</v>
      </c>
      <c r="E114" s="873" t="s">
        <v>11737</v>
      </c>
      <c r="F114" s="874" t="s">
        <v>11742</v>
      </c>
      <c r="G114" s="851" t="str">
        <f>VLOOKUP(F114,'Color and Description'!$A$6:$B$1136,2,FALSE)</f>
        <v>BLACK</v>
      </c>
      <c r="H114" s="852" t="str">
        <f>VLOOKUP(C114,'Color and Description'!$D$8:$E$393,2,FALSE)</f>
        <v xml:space="preserve">Girl Knit Short 50% Cotton 50% Polyester   </v>
      </c>
      <c r="I114" s="856" t="s">
        <v>11690</v>
      </c>
      <c r="J114" s="853"/>
      <c r="K114" s="853">
        <v>17</v>
      </c>
      <c r="L114" s="853"/>
      <c r="M114" s="854"/>
      <c r="N114" s="853">
        <f t="shared" si="4"/>
        <v>17</v>
      </c>
      <c r="O114" s="853"/>
      <c r="P114" s="853">
        <v>1</v>
      </c>
      <c r="Q114" s="853"/>
      <c r="R114" s="854"/>
      <c r="S114" s="856">
        <f t="shared" si="3"/>
        <v>1</v>
      </c>
      <c r="T114" s="1177" t="s">
        <v>9609</v>
      </c>
      <c r="U114" s="1163">
        <v>20</v>
      </c>
      <c r="V114" s="857"/>
      <c r="W114" s="858"/>
      <c r="X114" s="859"/>
      <c r="Y114" s="914">
        <v>28</v>
      </c>
    </row>
    <row r="115" spans="1:25" s="12" customFormat="1" ht="12.75" customHeight="1">
      <c r="A115" s="44">
        <v>106</v>
      </c>
      <c r="B115" s="816" t="s">
        <v>380</v>
      </c>
      <c r="C115" s="860" t="s">
        <v>11601</v>
      </c>
      <c r="D115" s="818" t="str">
        <f>VLOOKUP(C115,'Color Code (2)'!$A$5:$B$175,2,FALSE)</f>
        <v>XSM037</v>
      </c>
      <c r="E115" s="818" t="s">
        <v>11737</v>
      </c>
      <c r="F115" s="819" t="s">
        <v>11738</v>
      </c>
      <c r="G115" s="820" t="str">
        <f>VLOOKUP(F115,'Color and Description'!$A$6:$B$1136,2,FALSE)</f>
        <v>OXFORD</v>
      </c>
      <c r="H115" s="852" t="str">
        <f>VLOOKUP(C115,'Color and Description'!$D$8:$E$393,2,FALSE)</f>
        <v xml:space="preserve">Girl Knit Short 50% Cotton 50% Polyester   </v>
      </c>
      <c r="I115" s="833" t="s">
        <v>11690</v>
      </c>
      <c r="J115" s="830"/>
      <c r="K115" s="830">
        <v>29</v>
      </c>
      <c r="L115" s="830"/>
      <c r="M115" s="831"/>
      <c r="N115" s="830">
        <f t="shared" si="4"/>
        <v>29</v>
      </c>
      <c r="O115" s="830"/>
      <c r="P115" s="830"/>
      <c r="Q115" s="830"/>
      <c r="R115" s="831"/>
      <c r="S115" s="833">
        <f t="shared" si="3"/>
        <v>0</v>
      </c>
      <c r="T115" s="1177"/>
      <c r="U115" s="937"/>
      <c r="V115" s="834"/>
      <c r="W115" s="835"/>
      <c r="X115" s="836"/>
      <c r="Y115" s="914"/>
    </row>
    <row r="116" spans="1:25" s="12" customFormat="1" ht="12.75" customHeight="1">
      <c r="A116" s="44">
        <v>107</v>
      </c>
      <c r="B116" s="816" t="s">
        <v>381</v>
      </c>
      <c r="C116" s="860" t="s">
        <v>11601</v>
      </c>
      <c r="D116" s="818" t="str">
        <f>VLOOKUP(C116,'Color Code (2)'!$A$5:$B$175,2,FALSE)</f>
        <v>XSM037</v>
      </c>
      <c r="E116" s="818" t="s">
        <v>11737</v>
      </c>
      <c r="F116" s="819" t="s">
        <v>11743</v>
      </c>
      <c r="G116" s="820" t="str">
        <f>VLOOKUP(F116,'Color and Description'!$A$6:$B$1136,2,FALSE)</f>
        <v>NAVY</v>
      </c>
      <c r="H116" s="852" t="str">
        <f>VLOOKUP(C116,'Color and Description'!$D$8:$E$393,2,FALSE)</f>
        <v xml:space="preserve">Girl Knit Short 50% Cotton 50% Polyester   </v>
      </c>
      <c r="I116" s="833" t="s">
        <v>11690</v>
      </c>
      <c r="J116" s="830"/>
      <c r="K116" s="830">
        <v>15</v>
      </c>
      <c r="L116" s="830"/>
      <c r="M116" s="831"/>
      <c r="N116" s="830">
        <f t="shared" si="4"/>
        <v>15</v>
      </c>
      <c r="O116" s="830"/>
      <c r="P116" s="830"/>
      <c r="Q116" s="830"/>
      <c r="R116" s="831"/>
      <c r="S116" s="833">
        <f t="shared" si="3"/>
        <v>0</v>
      </c>
      <c r="T116" s="1177"/>
      <c r="U116" s="937"/>
      <c r="V116" s="834"/>
      <c r="W116" s="835"/>
      <c r="X116" s="836"/>
      <c r="Y116" s="914"/>
    </row>
    <row r="117" spans="1:25" s="12" customFormat="1" ht="12.75" customHeight="1">
      <c r="A117" s="44">
        <v>108</v>
      </c>
      <c r="B117" s="816" t="s">
        <v>382</v>
      </c>
      <c r="C117" s="817" t="s">
        <v>11537</v>
      </c>
      <c r="D117" s="818" t="str">
        <f>VLOOKUP(C117,'Color Code (2)'!$A$5:$B$175,2,FALSE)</f>
        <v>XSM037</v>
      </c>
      <c r="E117" s="818" t="s">
        <v>11737</v>
      </c>
      <c r="F117" s="819" t="s">
        <v>11743</v>
      </c>
      <c r="G117" s="820" t="str">
        <f>VLOOKUP(F117,'Color and Description'!$A$6:$B$1136,2,FALSE)</f>
        <v>NAVY</v>
      </c>
      <c r="H117" s="852" t="str">
        <f>VLOOKUP(C117,'Color and Description'!$D$8:$E$393,2,FALSE)</f>
        <v xml:space="preserve">Girl Knit Short 50% Cotton 50% Polyester  </v>
      </c>
      <c r="I117" s="833" t="s">
        <v>11690</v>
      </c>
      <c r="J117" s="830"/>
      <c r="K117" s="830">
        <v>9</v>
      </c>
      <c r="L117" s="830"/>
      <c r="M117" s="831"/>
      <c r="N117" s="830">
        <f t="shared" si="4"/>
        <v>9</v>
      </c>
      <c r="O117" s="830"/>
      <c r="P117" s="830"/>
      <c r="Q117" s="830"/>
      <c r="R117" s="831"/>
      <c r="S117" s="833">
        <f t="shared" si="3"/>
        <v>0</v>
      </c>
      <c r="T117" s="1177"/>
      <c r="U117" s="937"/>
      <c r="V117" s="834"/>
      <c r="W117" s="835"/>
      <c r="X117" s="836"/>
      <c r="Y117" s="914"/>
    </row>
    <row r="118" spans="1:25" s="12" customFormat="1" ht="12.75" customHeight="1" thickBot="1">
      <c r="A118" s="44">
        <v>109</v>
      </c>
      <c r="B118" s="837" t="s">
        <v>364</v>
      </c>
      <c r="C118" s="838" t="s">
        <v>11537</v>
      </c>
      <c r="D118" s="839" t="str">
        <f>VLOOKUP(C118,'Color Code (2)'!$A$5:$B$175,2,FALSE)</f>
        <v>XSM037</v>
      </c>
      <c r="E118" s="839" t="s">
        <v>11737</v>
      </c>
      <c r="F118" s="840" t="s">
        <v>11751</v>
      </c>
      <c r="G118" s="841" t="str">
        <f>VLOOKUP(F118,'Color and Description'!$A$6:$B$1136,2,FALSE)</f>
        <v>MAROON</v>
      </c>
      <c r="H118" s="842" t="str">
        <f>VLOOKUP(C118,'Color and Description'!$D$8:$E$393,2,FALSE)</f>
        <v xml:space="preserve">Girl Knit Short 50% Cotton 50% Polyester  </v>
      </c>
      <c r="I118" s="846" t="s">
        <v>11690</v>
      </c>
      <c r="J118" s="843"/>
      <c r="K118" s="843">
        <v>2</v>
      </c>
      <c r="L118" s="843"/>
      <c r="M118" s="844"/>
      <c r="N118" s="843">
        <f t="shared" si="4"/>
        <v>2</v>
      </c>
      <c r="O118" s="843"/>
      <c r="P118" s="843"/>
      <c r="Q118" s="843"/>
      <c r="R118" s="844"/>
      <c r="S118" s="846">
        <f t="shared" si="3"/>
        <v>0</v>
      </c>
      <c r="T118" s="1182"/>
      <c r="U118" s="938"/>
      <c r="V118" s="847"/>
      <c r="W118" s="848"/>
      <c r="X118" s="849"/>
      <c r="Y118" s="914"/>
    </row>
    <row r="119" spans="1:25" s="12" customFormat="1" ht="12.75" customHeight="1">
      <c r="A119" s="44">
        <v>110</v>
      </c>
      <c r="B119" s="850" t="s">
        <v>252</v>
      </c>
      <c r="C119" s="860" t="s">
        <v>11605</v>
      </c>
      <c r="D119" s="873" t="str">
        <f>VLOOKUP(C119,'Color Code (2)'!$A$5:$B$175,2,FALSE)</f>
        <v>XS173</v>
      </c>
      <c r="E119" s="873" t="s">
        <v>11737</v>
      </c>
      <c r="F119" s="874" t="s">
        <v>11742</v>
      </c>
      <c r="G119" s="851" t="str">
        <f>VLOOKUP(F119,'Color and Description'!$A$6:$B$1136,2,FALSE)</f>
        <v>BLACK</v>
      </c>
      <c r="H119" s="852" t="str">
        <f>VLOOKUP(C119,'Color and Description'!$D$8:$E$393,2,FALSE)</f>
        <v xml:space="preserve">Men Knit Short 100% Nylon  </v>
      </c>
      <c r="I119" s="856" t="s">
        <v>11709</v>
      </c>
      <c r="J119" s="853"/>
      <c r="K119" s="853">
        <v>20</v>
      </c>
      <c r="L119" s="853"/>
      <c r="M119" s="854"/>
      <c r="N119" s="853">
        <f t="shared" si="4"/>
        <v>20</v>
      </c>
      <c r="O119" s="853"/>
      <c r="P119" s="853">
        <v>1</v>
      </c>
      <c r="Q119" s="853"/>
      <c r="R119" s="854"/>
      <c r="S119" s="856">
        <f t="shared" si="3"/>
        <v>1</v>
      </c>
      <c r="T119" s="1177" t="s">
        <v>9609</v>
      </c>
      <c r="U119" s="1163">
        <v>19.25</v>
      </c>
      <c r="V119" s="857"/>
      <c r="W119" s="858"/>
      <c r="X119" s="859"/>
      <c r="Y119" s="914">
        <v>29</v>
      </c>
    </row>
    <row r="120" spans="1:25" s="12" customFormat="1" ht="12.75" customHeight="1">
      <c r="A120" s="44">
        <v>111</v>
      </c>
      <c r="B120" s="816" t="s">
        <v>383</v>
      </c>
      <c r="C120" s="860" t="s">
        <v>11605</v>
      </c>
      <c r="D120" s="818" t="str">
        <f>VLOOKUP(C120,'Color Code (2)'!$A$5:$B$175,2,FALSE)</f>
        <v>XS173</v>
      </c>
      <c r="E120" s="818" t="s">
        <v>11737</v>
      </c>
      <c r="F120" s="819" t="s">
        <v>11751</v>
      </c>
      <c r="G120" s="820" t="str">
        <f>VLOOKUP(F120,'Color and Description'!$A$6:$B$1136,2,FALSE)</f>
        <v>MAROON</v>
      </c>
      <c r="H120" s="852" t="str">
        <f>VLOOKUP(C120,'Color and Description'!$D$8:$E$393,2,FALSE)</f>
        <v xml:space="preserve">Men Knit Short 100% Nylon  </v>
      </c>
      <c r="I120" s="833" t="s">
        <v>11709</v>
      </c>
      <c r="J120" s="830"/>
      <c r="K120" s="830">
        <v>11</v>
      </c>
      <c r="L120" s="830"/>
      <c r="M120" s="831"/>
      <c r="N120" s="830">
        <f t="shared" si="4"/>
        <v>11</v>
      </c>
      <c r="O120" s="830"/>
      <c r="P120" s="830"/>
      <c r="Q120" s="830"/>
      <c r="R120" s="831"/>
      <c r="S120" s="833">
        <f t="shared" si="3"/>
        <v>0</v>
      </c>
      <c r="T120" s="1177"/>
      <c r="U120" s="937"/>
      <c r="V120" s="834"/>
      <c r="W120" s="835"/>
      <c r="X120" s="836"/>
      <c r="Y120" s="914"/>
    </row>
    <row r="121" spans="1:25" s="12" customFormat="1" ht="13.5" customHeight="1">
      <c r="A121" s="44">
        <v>112</v>
      </c>
      <c r="B121" s="816" t="s">
        <v>384</v>
      </c>
      <c r="C121" s="860" t="s">
        <v>11605</v>
      </c>
      <c r="D121" s="818" t="str">
        <f>VLOOKUP(C121,'Color Code (2)'!$A$5:$B$175,2,FALSE)</f>
        <v>XS173</v>
      </c>
      <c r="E121" s="818" t="s">
        <v>11737</v>
      </c>
      <c r="F121" s="819" t="s">
        <v>11686</v>
      </c>
      <c r="G121" s="820" t="str">
        <f>VLOOKUP(F121,'Color and Description'!$A$6:$B$1136,2,FALSE)</f>
        <v>ROYAL</v>
      </c>
      <c r="H121" s="852" t="str">
        <f>VLOOKUP(C121,'Color and Description'!$D$8:$E$393,2,FALSE)</f>
        <v xml:space="preserve">Men Knit Short 100% Nylon  </v>
      </c>
      <c r="I121" s="833" t="s">
        <v>11709</v>
      </c>
      <c r="J121" s="830"/>
      <c r="K121" s="830">
        <v>8</v>
      </c>
      <c r="L121" s="830"/>
      <c r="M121" s="831"/>
      <c r="N121" s="830">
        <f t="shared" si="4"/>
        <v>8</v>
      </c>
      <c r="O121" s="830"/>
      <c r="P121" s="830"/>
      <c r="Q121" s="830"/>
      <c r="R121" s="831"/>
      <c r="S121" s="833">
        <f t="shared" si="3"/>
        <v>0</v>
      </c>
      <c r="T121" s="1177"/>
      <c r="U121" s="937"/>
      <c r="V121" s="834"/>
      <c r="W121" s="835"/>
      <c r="X121" s="836"/>
      <c r="Y121" s="914"/>
    </row>
    <row r="122" spans="1:25" s="12" customFormat="1" ht="12.75" customHeight="1">
      <c r="A122" s="44">
        <v>113</v>
      </c>
      <c r="B122" s="816" t="s">
        <v>385</v>
      </c>
      <c r="C122" s="860" t="s">
        <v>11605</v>
      </c>
      <c r="D122" s="818" t="str">
        <f>VLOOKUP(C122,'Color Code (2)'!$A$5:$B$175,2,FALSE)</f>
        <v>XS173</v>
      </c>
      <c r="E122" s="818" t="s">
        <v>11737</v>
      </c>
      <c r="F122" s="819" t="s">
        <v>11742</v>
      </c>
      <c r="G122" s="820" t="str">
        <f>VLOOKUP(F122,'Color and Description'!$A$6:$B$1136,2,FALSE)</f>
        <v>BLACK</v>
      </c>
      <c r="H122" s="852" t="str">
        <f>VLOOKUP(C122,'Color and Description'!$D$8:$E$393,2,FALSE)</f>
        <v xml:space="preserve">Men Knit Short 100% Nylon  </v>
      </c>
      <c r="I122" s="833" t="s">
        <v>11709</v>
      </c>
      <c r="J122" s="830"/>
      <c r="K122" s="830">
        <v>10</v>
      </c>
      <c r="L122" s="830"/>
      <c r="M122" s="831"/>
      <c r="N122" s="830">
        <f t="shared" si="4"/>
        <v>10</v>
      </c>
      <c r="O122" s="830"/>
      <c r="P122" s="830"/>
      <c r="Q122" s="830"/>
      <c r="R122" s="831"/>
      <c r="S122" s="833">
        <f t="shared" si="3"/>
        <v>0</v>
      </c>
      <c r="T122" s="1177"/>
      <c r="U122" s="937"/>
      <c r="V122" s="834"/>
      <c r="W122" s="835"/>
      <c r="X122" s="836"/>
      <c r="Y122" s="914"/>
    </row>
    <row r="123" spans="1:25" s="12" customFormat="1" ht="12.75" customHeight="1">
      <c r="A123" s="44">
        <v>114</v>
      </c>
      <c r="B123" s="816" t="s">
        <v>386</v>
      </c>
      <c r="C123" s="860" t="s">
        <v>11605</v>
      </c>
      <c r="D123" s="818" t="str">
        <f>VLOOKUP(C123,'Color Code (2)'!$A$5:$B$175,2,FALSE)</f>
        <v>XS173</v>
      </c>
      <c r="E123" s="818" t="s">
        <v>11737</v>
      </c>
      <c r="F123" s="819" t="s">
        <v>11742</v>
      </c>
      <c r="G123" s="820" t="str">
        <f>VLOOKUP(F123,'Color and Description'!$A$6:$B$1136,2,FALSE)</f>
        <v>BLACK</v>
      </c>
      <c r="H123" s="852" t="str">
        <f>VLOOKUP(C123,'Color and Description'!$D$8:$E$393,2,FALSE)</f>
        <v xml:space="preserve">Men Knit Short 100% Nylon  </v>
      </c>
      <c r="I123" s="833" t="s">
        <v>11709</v>
      </c>
      <c r="J123" s="830"/>
      <c r="K123" s="830">
        <v>7</v>
      </c>
      <c r="L123" s="830"/>
      <c r="M123" s="831"/>
      <c r="N123" s="830">
        <f t="shared" si="4"/>
        <v>7</v>
      </c>
      <c r="O123" s="830"/>
      <c r="P123" s="830"/>
      <c r="Q123" s="830"/>
      <c r="R123" s="831"/>
      <c r="S123" s="833">
        <f t="shared" si="3"/>
        <v>0</v>
      </c>
      <c r="T123" s="1177"/>
      <c r="U123" s="937"/>
      <c r="V123" s="834"/>
      <c r="W123" s="835"/>
      <c r="X123" s="836"/>
      <c r="Y123" s="914"/>
    </row>
    <row r="124" spans="1:25" s="12" customFormat="1" ht="12.75" customHeight="1" thickBot="1">
      <c r="A124" s="44">
        <v>115</v>
      </c>
      <c r="B124" s="837" t="s">
        <v>387</v>
      </c>
      <c r="C124" s="838" t="s">
        <v>11605</v>
      </c>
      <c r="D124" s="839" t="str">
        <f>VLOOKUP(C124,'Color Code (2)'!$A$5:$B$175,2,FALSE)</f>
        <v>XS173</v>
      </c>
      <c r="E124" s="839" t="s">
        <v>11737</v>
      </c>
      <c r="F124" s="840" t="s">
        <v>11742</v>
      </c>
      <c r="G124" s="841" t="str">
        <f>VLOOKUP(F124,'Color and Description'!$A$6:$B$1136,2,FALSE)</f>
        <v>BLACK</v>
      </c>
      <c r="H124" s="842" t="str">
        <f>VLOOKUP(C124,'Color and Description'!$D$8:$E$393,2,FALSE)</f>
        <v xml:space="preserve">Men Knit Short 100% Nylon  </v>
      </c>
      <c r="I124" s="846" t="s">
        <v>11709</v>
      </c>
      <c r="J124" s="843"/>
      <c r="K124" s="843">
        <v>4</v>
      </c>
      <c r="L124" s="843"/>
      <c r="M124" s="844"/>
      <c r="N124" s="843">
        <f t="shared" si="4"/>
        <v>4</v>
      </c>
      <c r="O124" s="843"/>
      <c r="P124" s="843"/>
      <c r="Q124" s="843"/>
      <c r="R124" s="844"/>
      <c r="S124" s="846">
        <f t="shared" si="3"/>
        <v>0</v>
      </c>
      <c r="T124" s="1182"/>
      <c r="U124" s="938"/>
      <c r="V124" s="847"/>
      <c r="W124" s="848"/>
      <c r="X124" s="849"/>
      <c r="Y124" s="914"/>
    </row>
    <row r="125" spans="1:25" s="12" customFormat="1" ht="12.75" customHeight="1">
      <c r="A125" s="44">
        <v>116</v>
      </c>
      <c r="B125" s="850" t="s">
        <v>388</v>
      </c>
      <c r="C125" s="860" t="s">
        <v>11543</v>
      </c>
      <c r="D125" s="873" t="str">
        <f>VLOOKUP(C125,'Color Code (2)'!$A$5:$B$175,2,FALSE)</f>
        <v>XS173</v>
      </c>
      <c r="E125" s="873" t="s">
        <v>11737</v>
      </c>
      <c r="F125" s="874" t="s">
        <v>11743</v>
      </c>
      <c r="G125" s="851" t="str">
        <f>VLOOKUP(F125,'Color and Description'!$A$6:$B$1136,2,FALSE)</f>
        <v>NAVY</v>
      </c>
      <c r="H125" s="852" t="str">
        <f>VLOOKUP(C125,'Color and Description'!$D$8:$E$393,2,FALSE)</f>
        <v xml:space="preserve">Men Knit Short 100% Polyester  </v>
      </c>
      <c r="I125" s="856" t="s">
        <v>11690</v>
      </c>
      <c r="J125" s="853"/>
      <c r="K125" s="853">
        <v>33</v>
      </c>
      <c r="L125" s="853"/>
      <c r="M125" s="854"/>
      <c r="N125" s="853">
        <f t="shared" si="4"/>
        <v>33</v>
      </c>
      <c r="O125" s="853"/>
      <c r="P125" s="853">
        <v>1</v>
      </c>
      <c r="Q125" s="853"/>
      <c r="R125" s="854"/>
      <c r="S125" s="856">
        <f t="shared" si="3"/>
        <v>1</v>
      </c>
      <c r="T125" s="1177" t="s">
        <v>9609</v>
      </c>
      <c r="U125" s="1163">
        <v>22.3</v>
      </c>
      <c r="V125" s="857"/>
      <c r="W125" s="858"/>
      <c r="X125" s="859"/>
      <c r="Y125" s="914">
        <v>30</v>
      </c>
    </row>
    <row r="126" spans="1:25" s="12" customFormat="1" ht="12.75" customHeight="1">
      <c r="A126" s="44">
        <v>117</v>
      </c>
      <c r="B126" s="816" t="s">
        <v>389</v>
      </c>
      <c r="C126" s="817" t="s">
        <v>11542</v>
      </c>
      <c r="D126" s="818" t="str">
        <f>VLOOKUP(C126,'Color Code (2)'!$A$5:$B$175,2,FALSE)</f>
        <v>XS173</v>
      </c>
      <c r="E126" s="818" t="s">
        <v>11737</v>
      </c>
      <c r="F126" s="819" t="s">
        <v>11686</v>
      </c>
      <c r="G126" s="820" t="str">
        <f>VLOOKUP(F126,'Color and Description'!$A$6:$B$1136,2,FALSE)</f>
        <v>ROYAL</v>
      </c>
      <c r="H126" s="852" t="str">
        <f>VLOOKUP(C126,'Color and Description'!$D$8:$E$393,2,FALSE)</f>
        <v xml:space="preserve">Men Knit Short 100% Polyester  </v>
      </c>
      <c r="I126" s="833" t="s">
        <v>11690</v>
      </c>
      <c r="J126" s="830"/>
      <c r="K126" s="830">
        <v>3</v>
      </c>
      <c r="L126" s="830"/>
      <c r="M126" s="831"/>
      <c r="N126" s="830">
        <f t="shared" si="4"/>
        <v>3</v>
      </c>
      <c r="O126" s="830"/>
      <c r="P126" s="830"/>
      <c r="Q126" s="830"/>
      <c r="R126" s="831"/>
      <c r="S126" s="833">
        <f t="shared" si="3"/>
        <v>0</v>
      </c>
      <c r="T126" s="1177"/>
      <c r="U126" s="937"/>
      <c r="V126" s="834"/>
      <c r="W126" s="835"/>
      <c r="X126" s="836"/>
      <c r="Y126" s="914"/>
    </row>
    <row r="127" spans="1:25" s="12" customFormat="1" ht="12.75" customHeight="1">
      <c r="A127" s="44">
        <v>118</v>
      </c>
      <c r="B127" s="816" t="s">
        <v>390</v>
      </c>
      <c r="C127" s="817" t="s">
        <v>1336</v>
      </c>
      <c r="D127" s="818" t="str">
        <f>VLOOKUP(C127,'Color Code (2)'!$A$5:$B$175,2,FALSE)</f>
        <v>XS173</v>
      </c>
      <c r="E127" s="818" t="s">
        <v>11737</v>
      </c>
      <c r="F127" s="819" t="s">
        <v>11759</v>
      </c>
      <c r="G127" s="820" t="str">
        <f>VLOOKUP(F127,'Color and Description'!$A$6:$B$1136,2,FALSE)</f>
        <v>DK GREEN</v>
      </c>
      <c r="H127" s="852" t="str">
        <f>VLOOKUP(C127,'Color and Description'!$D$8:$E$393,2,FALSE)</f>
        <v xml:space="preserve">Men Knit Short 100% Nylon  </v>
      </c>
      <c r="I127" s="833" t="s">
        <v>11690</v>
      </c>
      <c r="J127" s="830"/>
      <c r="K127" s="830">
        <v>6</v>
      </c>
      <c r="L127" s="830"/>
      <c r="M127" s="831"/>
      <c r="N127" s="830">
        <f t="shared" si="4"/>
        <v>6</v>
      </c>
      <c r="O127" s="830"/>
      <c r="P127" s="830"/>
      <c r="Q127" s="830"/>
      <c r="R127" s="831"/>
      <c r="S127" s="833">
        <f t="shared" si="3"/>
        <v>0</v>
      </c>
      <c r="T127" s="1177"/>
      <c r="U127" s="937"/>
      <c r="V127" s="834"/>
      <c r="W127" s="835"/>
      <c r="X127" s="836"/>
      <c r="Y127" s="914"/>
    </row>
    <row r="128" spans="1:25" s="12" customFormat="1" ht="12.75" customHeight="1">
      <c r="A128" s="44">
        <v>119</v>
      </c>
      <c r="B128" s="816" t="s">
        <v>391</v>
      </c>
      <c r="C128" s="817" t="s">
        <v>11605</v>
      </c>
      <c r="D128" s="818" t="str">
        <f>VLOOKUP(C128,'Color Code (2)'!$A$5:$B$175,2,FALSE)</f>
        <v>XS173</v>
      </c>
      <c r="E128" s="818" t="s">
        <v>11737</v>
      </c>
      <c r="F128" s="819" t="s">
        <v>11759</v>
      </c>
      <c r="G128" s="820" t="str">
        <f>VLOOKUP(F128,'Color and Description'!$A$6:$B$1136,2,FALSE)</f>
        <v>DK GREEN</v>
      </c>
      <c r="H128" s="852" t="str">
        <f>VLOOKUP(C128,'Color and Description'!$D$8:$E$393,2,FALSE)</f>
        <v xml:space="preserve">Men Knit Short 100% Nylon  </v>
      </c>
      <c r="I128" s="833" t="s">
        <v>11690</v>
      </c>
      <c r="J128" s="830"/>
      <c r="K128" s="830">
        <v>5</v>
      </c>
      <c r="L128" s="830"/>
      <c r="M128" s="831"/>
      <c r="N128" s="830">
        <f t="shared" si="4"/>
        <v>5</v>
      </c>
      <c r="O128" s="830"/>
      <c r="P128" s="830"/>
      <c r="Q128" s="830"/>
      <c r="R128" s="831"/>
      <c r="S128" s="833">
        <f t="shared" si="3"/>
        <v>0</v>
      </c>
      <c r="T128" s="1177"/>
      <c r="U128" s="937"/>
      <c r="V128" s="834"/>
      <c r="W128" s="835"/>
      <c r="X128" s="836"/>
      <c r="Y128" s="914"/>
    </row>
    <row r="129" spans="1:25" s="12" customFormat="1" ht="12.75" customHeight="1">
      <c r="A129" s="44">
        <v>120</v>
      </c>
      <c r="B129" s="816" t="s">
        <v>392</v>
      </c>
      <c r="C129" s="817" t="s">
        <v>11542</v>
      </c>
      <c r="D129" s="818" t="str">
        <f>VLOOKUP(C129,'Color Code (2)'!$A$5:$B$175,2,FALSE)</f>
        <v>XS173</v>
      </c>
      <c r="E129" s="818" t="s">
        <v>11737</v>
      </c>
      <c r="F129" s="819" t="s">
        <v>11754</v>
      </c>
      <c r="G129" s="820" t="str">
        <f>VLOOKUP(F129,'Color and Description'!$A$6:$B$1136,2,FALSE)</f>
        <v>RED</v>
      </c>
      <c r="H129" s="852" t="str">
        <f>VLOOKUP(C129,'Color and Description'!$D$8:$E$393,2,FALSE)</f>
        <v xml:space="preserve">Men Knit Short 100% Polyester  </v>
      </c>
      <c r="I129" s="833" t="s">
        <v>11690</v>
      </c>
      <c r="J129" s="830"/>
      <c r="K129" s="830">
        <v>5</v>
      </c>
      <c r="L129" s="830"/>
      <c r="M129" s="831"/>
      <c r="N129" s="830">
        <f t="shared" si="4"/>
        <v>5</v>
      </c>
      <c r="O129" s="830"/>
      <c r="P129" s="830"/>
      <c r="Q129" s="830"/>
      <c r="R129" s="831"/>
      <c r="S129" s="833">
        <f t="shared" si="3"/>
        <v>0</v>
      </c>
      <c r="T129" s="1177"/>
      <c r="U129" s="937"/>
      <c r="V129" s="834"/>
      <c r="W129" s="835"/>
      <c r="X129" s="836"/>
      <c r="Y129" s="914"/>
    </row>
    <row r="130" spans="1:25" s="12" customFormat="1" ht="12.75" customHeight="1">
      <c r="A130" s="44">
        <v>121</v>
      </c>
      <c r="B130" s="816" t="s">
        <v>393</v>
      </c>
      <c r="C130" s="817" t="s">
        <v>11605</v>
      </c>
      <c r="D130" s="818" t="str">
        <f>VLOOKUP(C130,'Color Code (2)'!$A$5:$B$175,2,FALSE)</f>
        <v>XS173</v>
      </c>
      <c r="E130" s="818" t="s">
        <v>11737</v>
      </c>
      <c r="F130" s="819" t="s">
        <v>11742</v>
      </c>
      <c r="G130" s="820" t="str">
        <f>VLOOKUP(F130,'Color and Description'!$A$6:$B$1136,2,FALSE)</f>
        <v>BLACK</v>
      </c>
      <c r="H130" s="852" t="str">
        <f>VLOOKUP(C130,'Color and Description'!$D$8:$E$393,2,FALSE)</f>
        <v xml:space="preserve">Men Knit Short 100% Nylon  </v>
      </c>
      <c r="I130" s="833" t="s">
        <v>11690</v>
      </c>
      <c r="J130" s="830"/>
      <c r="K130" s="830">
        <v>5</v>
      </c>
      <c r="L130" s="830"/>
      <c r="M130" s="831"/>
      <c r="N130" s="830">
        <f t="shared" si="4"/>
        <v>5</v>
      </c>
      <c r="O130" s="830"/>
      <c r="P130" s="830"/>
      <c r="Q130" s="830"/>
      <c r="R130" s="831"/>
      <c r="S130" s="833">
        <f t="shared" si="3"/>
        <v>0</v>
      </c>
      <c r="T130" s="1177"/>
      <c r="U130" s="937"/>
      <c r="V130" s="834"/>
      <c r="W130" s="835"/>
      <c r="X130" s="836"/>
      <c r="Y130" s="914"/>
    </row>
    <row r="131" spans="1:25" s="12" customFormat="1" ht="12.75" customHeight="1" thickBot="1">
      <c r="A131" s="44">
        <v>122</v>
      </c>
      <c r="B131" s="837" t="s">
        <v>394</v>
      </c>
      <c r="C131" s="838" t="s">
        <v>11610</v>
      </c>
      <c r="D131" s="839" t="str">
        <f>VLOOKUP(C131,'Color Code (2)'!$A$5:$B$175,2,FALSE)</f>
        <v>XS173</v>
      </c>
      <c r="E131" s="839" t="s">
        <v>11737</v>
      </c>
      <c r="F131" s="840" t="s">
        <v>11792</v>
      </c>
      <c r="G131" s="841" t="str">
        <f>VLOOKUP(F131,'Color and Description'!$A$6:$B$1136,2,FALSE)</f>
        <v xml:space="preserve">BLACKENED ASH/INDIGO BERBER </v>
      </c>
      <c r="H131" s="842" t="str">
        <f>VLOOKUP(C131,'Color and Description'!$D$8:$E$393,2,FALSE)</f>
        <v xml:space="preserve">Men Knit Short 100% Polyester  </v>
      </c>
      <c r="I131" s="846" t="s">
        <v>11690</v>
      </c>
      <c r="J131" s="843"/>
      <c r="K131" s="843">
        <v>3</v>
      </c>
      <c r="L131" s="843"/>
      <c r="M131" s="844"/>
      <c r="N131" s="843">
        <f t="shared" si="4"/>
        <v>3</v>
      </c>
      <c r="O131" s="843"/>
      <c r="P131" s="843"/>
      <c r="Q131" s="843"/>
      <c r="R131" s="844"/>
      <c r="S131" s="846">
        <f t="shared" si="3"/>
        <v>0</v>
      </c>
      <c r="T131" s="1182"/>
      <c r="U131" s="938"/>
      <c r="V131" s="847"/>
      <c r="W131" s="848"/>
      <c r="X131" s="849"/>
      <c r="Y131" s="914"/>
    </row>
    <row r="132" spans="1:25" s="12" customFormat="1" ht="12.75" customHeight="1">
      <c r="A132" s="44">
        <v>123</v>
      </c>
      <c r="B132" s="850" t="s">
        <v>395</v>
      </c>
      <c r="C132" s="860" t="s">
        <v>11542</v>
      </c>
      <c r="D132" s="873" t="str">
        <f>VLOOKUP(C132,'Color Code (2)'!$A$5:$B$175,2,FALSE)</f>
        <v>XS173</v>
      </c>
      <c r="E132" s="873" t="s">
        <v>11737</v>
      </c>
      <c r="F132" s="874" t="s">
        <v>11742</v>
      </c>
      <c r="G132" s="851" t="str">
        <f>VLOOKUP(F132,'Color and Description'!$A$6:$B$1136,2,FALSE)</f>
        <v>BLACK</v>
      </c>
      <c r="H132" s="852" t="str">
        <f>VLOOKUP(C132,'Color and Description'!$D$8:$E$393,2,FALSE)</f>
        <v xml:space="preserve">Men Knit Short 100% Polyester  </v>
      </c>
      <c r="I132" s="856" t="s">
        <v>11688</v>
      </c>
      <c r="J132" s="853"/>
      <c r="K132" s="853">
        <v>4</v>
      </c>
      <c r="L132" s="853"/>
      <c r="M132" s="854"/>
      <c r="N132" s="853">
        <f t="shared" si="4"/>
        <v>4</v>
      </c>
      <c r="O132" s="853"/>
      <c r="P132" s="853">
        <v>1</v>
      </c>
      <c r="Q132" s="853"/>
      <c r="R132" s="854"/>
      <c r="S132" s="856">
        <f t="shared" si="3"/>
        <v>1</v>
      </c>
      <c r="T132" s="1177" t="s">
        <v>9609</v>
      </c>
      <c r="U132" s="1163">
        <v>23.9</v>
      </c>
      <c r="V132" s="857"/>
      <c r="W132" s="858"/>
      <c r="X132" s="859"/>
      <c r="Y132" s="914">
        <v>31</v>
      </c>
    </row>
    <row r="133" spans="1:25" s="12" customFormat="1" ht="12.75" customHeight="1">
      <c r="A133" s="44">
        <v>124</v>
      </c>
      <c r="B133" s="816" t="s">
        <v>396</v>
      </c>
      <c r="C133" s="817" t="s">
        <v>11605</v>
      </c>
      <c r="D133" s="818" t="str">
        <f>VLOOKUP(C133,'Color Code (2)'!$A$5:$B$175,2,FALSE)</f>
        <v>XS173</v>
      </c>
      <c r="E133" s="818" t="s">
        <v>11737</v>
      </c>
      <c r="F133" s="819" t="s">
        <v>11742</v>
      </c>
      <c r="G133" s="820" t="str">
        <f>VLOOKUP(F133,'Color and Description'!$A$6:$B$1136,2,FALSE)</f>
        <v>BLACK</v>
      </c>
      <c r="H133" s="852" t="str">
        <f>VLOOKUP(C133,'Color and Description'!$D$8:$E$393,2,FALSE)</f>
        <v xml:space="preserve">Men Knit Short 100% Nylon  </v>
      </c>
      <c r="I133" s="833" t="s">
        <v>11688</v>
      </c>
      <c r="J133" s="830"/>
      <c r="K133" s="830">
        <v>7</v>
      </c>
      <c r="L133" s="830"/>
      <c r="M133" s="831"/>
      <c r="N133" s="830">
        <f t="shared" si="4"/>
        <v>7</v>
      </c>
      <c r="O133" s="830"/>
      <c r="P133" s="830"/>
      <c r="Q133" s="830"/>
      <c r="R133" s="831"/>
      <c r="S133" s="833">
        <f t="shared" si="3"/>
        <v>0</v>
      </c>
      <c r="T133" s="1177"/>
      <c r="U133" s="937"/>
      <c r="V133" s="834"/>
      <c r="W133" s="835"/>
      <c r="X133" s="836"/>
      <c r="Y133" s="914"/>
    </row>
    <row r="134" spans="1:25" s="12" customFormat="1" ht="13.5" customHeight="1">
      <c r="A134" s="44">
        <v>125</v>
      </c>
      <c r="B134" s="816" t="s">
        <v>397</v>
      </c>
      <c r="C134" s="817" t="s">
        <v>11610</v>
      </c>
      <c r="D134" s="818" t="str">
        <f>VLOOKUP(C134,'Color Code (2)'!$A$5:$B$175,2,FALSE)</f>
        <v>XS173</v>
      </c>
      <c r="E134" s="818" t="s">
        <v>11737</v>
      </c>
      <c r="F134" s="819" t="s">
        <v>11792</v>
      </c>
      <c r="G134" s="820" t="str">
        <f>VLOOKUP(F134,'Color and Description'!$A$6:$B$1136,2,FALSE)</f>
        <v xml:space="preserve">BLACKENED ASH/INDIGO BERBER </v>
      </c>
      <c r="H134" s="852" t="str">
        <f>VLOOKUP(C134,'Color and Description'!$D$8:$E$393,2,FALSE)</f>
        <v xml:space="preserve">Men Knit Short 100% Polyester  </v>
      </c>
      <c r="I134" s="833" t="s">
        <v>11688</v>
      </c>
      <c r="J134" s="830"/>
      <c r="K134" s="830">
        <v>10</v>
      </c>
      <c r="L134" s="830"/>
      <c r="M134" s="831"/>
      <c r="N134" s="830">
        <f t="shared" si="4"/>
        <v>10</v>
      </c>
      <c r="O134" s="830"/>
      <c r="P134" s="830"/>
      <c r="Q134" s="830"/>
      <c r="R134" s="831"/>
      <c r="S134" s="833">
        <f t="shared" si="3"/>
        <v>0</v>
      </c>
      <c r="T134" s="1177"/>
      <c r="U134" s="937"/>
      <c r="V134" s="834"/>
      <c r="W134" s="835"/>
      <c r="X134" s="836"/>
      <c r="Y134" s="914"/>
    </row>
    <row r="135" spans="1:25" s="12" customFormat="1" ht="12.75" customHeight="1">
      <c r="A135" s="44">
        <v>126</v>
      </c>
      <c r="B135" s="816" t="s">
        <v>398</v>
      </c>
      <c r="C135" s="817" t="s">
        <v>11605</v>
      </c>
      <c r="D135" s="818" t="str">
        <f>VLOOKUP(C135,'Color Code (2)'!$A$5:$B$175,2,FALSE)</f>
        <v>XS173</v>
      </c>
      <c r="E135" s="818" t="s">
        <v>11737</v>
      </c>
      <c r="F135" s="819" t="s">
        <v>11759</v>
      </c>
      <c r="G135" s="820" t="str">
        <f>VLOOKUP(F135,'Color and Description'!$A$6:$B$1136,2,FALSE)</f>
        <v>DK GREEN</v>
      </c>
      <c r="H135" s="852" t="str">
        <f>VLOOKUP(C135,'Color and Description'!$D$8:$E$393,2,FALSE)</f>
        <v xml:space="preserve">Men Knit Short 100% Nylon  </v>
      </c>
      <c r="I135" s="833" t="s">
        <v>11688</v>
      </c>
      <c r="J135" s="830"/>
      <c r="K135" s="830">
        <v>14</v>
      </c>
      <c r="L135" s="830"/>
      <c r="M135" s="831"/>
      <c r="N135" s="830">
        <f t="shared" si="4"/>
        <v>14</v>
      </c>
      <c r="O135" s="830"/>
      <c r="P135" s="830"/>
      <c r="Q135" s="830"/>
      <c r="R135" s="831"/>
      <c r="S135" s="833">
        <f t="shared" si="3"/>
        <v>0</v>
      </c>
      <c r="T135" s="1177"/>
      <c r="U135" s="937"/>
      <c r="V135" s="834"/>
      <c r="W135" s="835"/>
      <c r="X135" s="836"/>
      <c r="Y135" s="914"/>
    </row>
    <row r="136" spans="1:25" s="12" customFormat="1" ht="12.75" customHeight="1">
      <c r="A136" s="44">
        <v>127</v>
      </c>
      <c r="B136" s="816" t="s">
        <v>399</v>
      </c>
      <c r="C136" s="817" t="s">
        <v>11542</v>
      </c>
      <c r="D136" s="818" t="str">
        <f>VLOOKUP(C136,'Color Code (2)'!$A$5:$B$175,2,FALSE)</f>
        <v>XS173</v>
      </c>
      <c r="E136" s="818" t="s">
        <v>11737</v>
      </c>
      <c r="F136" s="819" t="s">
        <v>11754</v>
      </c>
      <c r="G136" s="820" t="str">
        <f>VLOOKUP(F136,'Color and Description'!$A$6:$B$1136,2,FALSE)</f>
        <v>RED</v>
      </c>
      <c r="H136" s="852" t="str">
        <f>VLOOKUP(C136,'Color and Description'!$D$8:$E$393,2,FALSE)</f>
        <v xml:space="preserve">Men Knit Short 100% Polyester  </v>
      </c>
      <c r="I136" s="833" t="s">
        <v>11688</v>
      </c>
      <c r="J136" s="830"/>
      <c r="K136" s="830">
        <v>8</v>
      </c>
      <c r="L136" s="830"/>
      <c r="M136" s="831"/>
      <c r="N136" s="830">
        <f t="shared" si="4"/>
        <v>8</v>
      </c>
      <c r="O136" s="830"/>
      <c r="P136" s="830"/>
      <c r="Q136" s="830"/>
      <c r="R136" s="831"/>
      <c r="S136" s="833">
        <f t="shared" si="3"/>
        <v>0</v>
      </c>
      <c r="T136" s="1177"/>
      <c r="U136" s="937"/>
      <c r="V136" s="834"/>
      <c r="W136" s="835"/>
      <c r="X136" s="836"/>
      <c r="Y136" s="914"/>
    </row>
    <row r="137" spans="1:25" s="12" customFormat="1" ht="12.75" customHeight="1" thickBot="1">
      <c r="A137" s="44">
        <v>128</v>
      </c>
      <c r="B137" s="837" t="s">
        <v>356</v>
      </c>
      <c r="C137" s="838" t="s">
        <v>11544</v>
      </c>
      <c r="D137" s="839" t="str">
        <f>VLOOKUP(C137,'Color Code (2)'!$A$5:$B$175,2,FALSE)</f>
        <v>XS173</v>
      </c>
      <c r="E137" s="839" t="s">
        <v>11737</v>
      </c>
      <c r="F137" s="840" t="s">
        <v>11759</v>
      </c>
      <c r="G137" s="841" t="str">
        <f>VLOOKUP(F137,'Color and Description'!$A$6:$B$1136,2,FALSE)</f>
        <v>DK GREEN</v>
      </c>
      <c r="H137" s="842" t="str">
        <f>VLOOKUP(C137,'Color and Description'!$D$8:$E$393,2,FALSE)</f>
        <v xml:space="preserve">Men Knit Short 100% Nylon  </v>
      </c>
      <c r="I137" s="846" t="s">
        <v>11688</v>
      </c>
      <c r="J137" s="843"/>
      <c r="K137" s="843">
        <v>17</v>
      </c>
      <c r="L137" s="843"/>
      <c r="M137" s="844"/>
      <c r="N137" s="843">
        <f t="shared" si="4"/>
        <v>17</v>
      </c>
      <c r="O137" s="843"/>
      <c r="P137" s="843"/>
      <c r="Q137" s="843"/>
      <c r="R137" s="844"/>
      <c r="S137" s="846">
        <f t="shared" si="3"/>
        <v>0</v>
      </c>
      <c r="T137" s="1182"/>
      <c r="U137" s="938"/>
      <c r="V137" s="847"/>
      <c r="W137" s="848"/>
      <c r="X137" s="849"/>
      <c r="Y137" s="914"/>
    </row>
    <row r="138" spans="1:25" s="12" customFormat="1" ht="12.75" customHeight="1">
      <c r="A138" s="44">
        <v>129</v>
      </c>
      <c r="B138" s="850" t="s">
        <v>250</v>
      </c>
      <c r="C138" s="860" t="s">
        <v>11541</v>
      </c>
      <c r="D138" s="873" t="str">
        <f>VLOOKUP(C138,'Color Code (2)'!$A$5:$B$175,2,FALSE)</f>
        <v>XS060B</v>
      </c>
      <c r="E138" s="873" t="s">
        <v>11737</v>
      </c>
      <c r="F138" s="874" t="s">
        <v>11686</v>
      </c>
      <c r="G138" s="851" t="str">
        <f>VLOOKUP(F138,'Color and Description'!$A$6:$B$1136,2,FALSE)</f>
        <v>ROYAL</v>
      </c>
      <c r="H138" s="852" t="str">
        <f>VLOOKUP(C138,'Color and Description'!$D$8:$E$393,2,FALSE)</f>
        <v xml:space="preserve">Boy Knit Short 100% Polyester   </v>
      </c>
      <c r="I138" s="856" t="s">
        <v>11709</v>
      </c>
      <c r="J138" s="853"/>
      <c r="K138" s="853">
        <v>5</v>
      </c>
      <c r="L138" s="853"/>
      <c r="M138" s="854"/>
      <c r="N138" s="853">
        <f t="shared" si="4"/>
        <v>5</v>
      </c>
      <c r="O138" s="853"/>
      <c r="P138" s="853">
        <v>1</v>
      </c>
      <c r="Q138" s="853"/>
      <c r="R138" s="854"/>
      <c r="S138" s="856">
        <f t="shared" si="3"/>
        <v>1</v>
      </c>
      <c r="T138" s="1177" t="s">
        <v>9609</v>
      </c>
      <c r="U138" s="1163">
        <v>17.8</v>
      </c>
      <c r="V138" s="857"/>
      <c r="W138" s="858"/>
      <c r="X138" s="859"/>
      <c r="Y138" s="914">
        <v>32</v>
      </c>
    </row>
    <row r="139" spans="1:25" s="12" customFormat="1" ht="12.75" customHeight="1">
      <c r="A139" s="44">
        <v>130</v>
      </c>
      <c r="B139" s="816" t="s">
        <v>400</v>
      </c>
      <c r="C139" s="817" t="s">
        <v>11574</v>
      </c>
      <c r="D139" s="818" t="str">
        <f>VLOOKUP(C139,'Color Code (2)'!$A$5:$B$175,2,FALSE)</f>
        <v>XS060B</v>
      </c>
      <c r="E139" s="818" t="s">
        <v>11737</v>
      </c>
      <c r="F139" s="819" t="s">
        <v>11742</v>
      </c>
      <c r="G139" s="820" t="str">
        <f>VLOOKUP(F139,'Color and Description'!$A$6:$B$1136,2,FALSE)</f>
        <v>BLACK</v>
      </c>
      <c r="H139" s="852" t="str">
        <f>VLOOKUP(C139,'Color and Description'!$D$8:$E$393,2,FALSE)</f>
        <v xml:space="preserve">Boy Knit Short 100% Nylon  </v>
      </c>
      <c r="I139" s="833" t="s">
        <v>11709</v>
      </c>
      <c r="J139" s="830"/>
      <c r="K139" s="830">
        <v>5</v>
      </c>
      <c r="L139" s="830"/>
      <c r="M139" s="831"/>
      <c r="N139" s="830">
        <f t="shared" si="4"/>
        <v>5</v>
      </c>
      <c r="O139" s="830"/>
      <c r="P139" s="830"/>
      <c r="Q139" s="830"/>
      <c r="R139" s="831"/>
      <c r="S139" s="833">
        <f t="shared" ref="S139:S202" si="5">P139</f>
        <v>0</v>
      </c>
      <c r="T139" s="1177"/>
      <c r="U139" s="937"/>
      <c r="V139" s="834"/>
      <c r="W139" s="835"/>
      <c r="X139" s="836"/>
      <c r="Y139" s="914"/>
    </row>
    <row r="140" spans="1:25" s="12" customFormat="1" ht="12.75" customHeight="1">
      <c r="A140" s="44">
        <v>131</v>
      </c>
      <c r="B140" s="816" t="s">
        <v>401</v>
      </c>
      <c r="C140" s="817" t="s">
        <v>11541</v>
      </c>
      <c r="D140" s="818" t="str">
        <f>VLOOKUP(C140,'Color Code (2)'!$A$5:$B$175,2,FALSE)</f>
        <v>XS060B</v>
      </c>
      <c r="E140" s="818" t="s">
        <v>11737</v>
      </c>
      <c r="F140" s="819" t="s">
        <v>11742</v>
      </c>
      <c r="G140" s="820" t="str">
        <f>VLOOKUP(F140,'Color and Description'!$A$6:$B$1136,2,FALSE)</f>
        <v>BLACK</v>
      </c>
      <c r="H140" s="852" t="str">
        <f>VLOOKUP(C140,'Color and Description'!$D$8:$E$393,2,FALSE)</f>
        <v xml:space="preserve">Boy Knit Short 100% Polyester   </v>
      </c>
      <c r="I140" s="833" t="s">
        <v>11709</v>
      </c>
      <c r="J140" s="830"/>
      <c r="K140" s="830">
        <v>3</v>
      </c>
      <c r="L140" s="830"/>
      <c r="M140" s="831"/>
      <c r="N140" s="830">
        <f t="shared" si="4"/>
        <v>3</v>
      </c>
      <c r="O140" s="830"/>
      <c r="P140" s="830"/>
      <c r="Q140" s="830"/>
      <c r="R140" s="831"/>
      <c r="S140" s="833">
        <f t="shared" si="5"/>
        <v>0</v>
      </c>
      <c r="T140" s="1177"/>
      <c r="U140" s="937"/>
      <c r="V140" s="834"/>
      <c r="W140" s="835"/>
      <c r="X140" s="836"/>
      <c r="Y140" s="914"/>
    </row>
    <row r="141" spans="1:25" s="12" customFormat="1" ht="12.75" customHeight="1">
      <c r="A141" s="44">
        <v>132</v>
      </c>
      <c r="B141" s="816" t="s">
        <v>402</v>
      </c>
      <c r="C141" s="817" t="s">
        <v>11541</v>
      </c>
      <c r="D141" s="818" t="str">
        <f>VLOOKUP(C141,'Color Code (2)'!$A$5:$B$175,2,FALSE)</f>
        <v>XS060B</v>
      </c>
      <c r="E141" s="818" t="s">
        <v>11737</v>
      </c>
      <c r="F141" s="819" t="s">
        <v>11754</v>
      </c>
      <c r="G141" s="820" t="str">
        <f>VLOOKUP(F141,'Color and Description'!$A$6:$B$1136,2,FALSE)</f>
        <v>RED</v>
      </c>
      <c r="H141" s="852" t="str">
        <f>VLOOKUP(C141,'Color and Description'!$D$8:$E$393,2,FALSE)</f>
        <v xml:space="preserve">Boy Knit Short 100% Polyester   </v>
      </c>
      <c r="I141" s="833" t="s">
        <v>11709</v>
      </c>
      <c r="J141" s="830"/>
      <c r="K141" s="830">
        <v>16</v>
      </c>
      <c r="L141" s="830"/>
      <c r="M141" s="831"/>
      <c r="N141" s="830">
        <f t="shared" si="4"/>
        <v>16</v>
      </c>
      <c r="O141" s="830"/>
      <c r="P141" s="830"/>
      <c r="Q141" s="830"/>
      <c r="R141" s="831"/>
      <c r="S141" s="833">
        <f t="shared" si="5"/>
        <v>0</v>
      </c>
      <c r="T141" s="1177"/>
      <c r="U141" s="937"/>
      <c r="V141" s="834"/>
      <c r="W141" s="835"/>
      <c r="X141" s="836"/>
      <c r="Y141" s="914"/>
    </row>
    <row r="142" spans="1:25" s="12" customFormat="1" ht="12.75" customHeight="1">
      <c r="A142" s="44">
        <v>133</v>
      </c>
      <c r="B142" s="816" t="s">
        <v>403</v>
      </c>
      <c r="C142" s="817" t="s">
        <v>11541</v>
      </c>
      <c r="D142" s="818" t="str">
        <f>VLOOKUP(C142,'Color Code (2)'!$A$5:$B$175,2,FALSE)</f>
        <v>XS060B</v>
      </c>
      <c r="E142" s="818" t="s">
        <v>11737</v>
      </c>
      <c r="F142" s="819" t="s">
        <v>11754</v>
      </c>
      <c r="G142" s="820" t="str">
        <f>VLOOKUP(F142,'Color and Description'!$A$6:$B$1136,2,FALSE)</f>
        <v>RED</v>
      </c>
      <c r="H142" s="852" t="str">
        <f>VLOOKUP(C142,'Color and Description'!$D$8:$E$393,2,FALSE)</f>
        <v xml:space="preserve">Boy Knit Short 100% Polyester   </v>
      </c>
      <c r="I142" s="833" t="s">
        <v>11709</v>
      </c>
      <c r="J142" s="830"/>
      <c r="K142" s="830">
        <v>32</v>
      </c>
      <c r="L142" s="830"/>
      <c r="M142" s="831"/>
      <c r="N142" s="830">
        <f t="shared" si="4"/>
        <v>32</v>
      </c>
      <c r="O142" s="830"/>
      <c r="P142" s="830"/>
      <c r="Q142" s="830"/>
      <c r="R142" s="831"/>
      <c r="S142" s="833">
        <f t="shared" si="5"/>
        <v>0</v>
      </c>
      <c r="T142" s="1177"/>
      <c r="U142" s="937"/>
      <c r="V142" s="834"/>
      <c r="W142" s="835"/>
      <c r="X142" s="836"/>
      <c r="Y142" s="914"/>
    </row>
    <row r="143" spans="1:25" s="12" customFormat="1" ht="13.5" customHeight="1">
      <c r="A143" s="44">
        <v>134</v>
      </c>
      <c r="B143" s="816" t="s">
        <v>404</v>
      </c>
      <c r="C143" s="817" t="s">
        <v>11568</v>
      </c>
      <c r="D143" s="818" t="str">
        <f>VLOOKUP(C143,'Color Code (2)'!$A$5:$B$175,2,FALSE)</f>
        <v>XS060B</v>
      </c>
      <c r="E143" s="818" t="s">
        <v>11737</v>
      </c>
      <c r="F143" s="819" t="s">
        <v>11743</v>
      </c>
      <c r="G143" s="820" t="str">
        <f>VLOOKUP(F143,'Color and Description'!$A$6:$B$1136,2,FALSE)</f>
        <v>NAVY</v>
      </c>
      <c r="H143" s="852" t="str">
        <f>VLOOKUP(C143,'Color and Description'!$D$8:$E$393,2,FALSE)</f>
        <v xml:space="preserve">Boy Knit Short 50% Cotton 50% Polyester  </v>
      </c>
      <c r="I143" s="833" t="s">
        <v>11709</v>
      </c>
      <c r="J143" s="830"/>
      <c r="K143" s="830">
        <v>1</v>
      </c>
      <c r="L143" s="830"/>
      <c r="M143" s="831"/>
      <c r="N143" s="830">
        <f t="shared" si="4"/>
        <v>1</v>
      </c>
      <c r="O143" s="830"/>
      <c r="P143" s="830"/>
      <c r="Q143" s="830"/>
      <c r="R143" s="831"/>
      <c r="S143" s="833">
        <f t="shared" si="5"/>
        <v>0</v>
      </c>
      <c r="T143" s="1177"/>
      <c r="U143" s="937"/>
      <c r="V143" s="834"/>
      <c r="W143" s="835"/>
      <c r="X143" s="836"/>
      <c r="Y143" s="914"/>
    </row>
    <row r="144" spans="1:25" s="12" customFormat="1" ht="12.75" customHeight="1">
      <c r="A144" s="44">
        <v>135</v>
      </c>
      <c r="B144" s="816" t="s">
        <v>405</v>
      </c>
      <c r="C144" s="817" t="s">
        <v>11541</v>
      </c>
      <c r="D144" s="818" t="str">
        <f>VLOOKUP(C144,'Color Code (2)'!$A$5:$B$175,2,FALSE)</f>
        <v>XS060B</v>
      </c>
      <c r="E144" s="818" t="s">
        <v>11737</v>
      </c>
      <c r="F144" s="819" t="s">
        <v>11743</v>
      </c>
      <c r="G144" s="820" t="str">
        <f>VLOOKUP(F144,'Color and Description'!$A$6:$B$1136,2,FALSE)</f>
        <v>NAVY</v>
      </c>
      <c r="H144" s="852" t="str">
        <f>VLOOKUP(C144,'Color and Description'!$D$8:$E$393,2,FALSE)</f>
        <v xml:space="preserve">Boy Knit Short 100% Polyester   </v>
      </c>
      <c r="I144" s="833" t="s">
        <v>11709</v>
      </c>
      <c r="J144" s="830"/>
      <c r="K144" s="830">
        <v>9</v>
      </c>
      <c r="L144" s="830"/>
      <c r="M144" s="831"/>
      <c r="N144" s="830">
        <f t="shared" ref="N144:N207" si="6">K144</f>
        <v>9</v>
      </c>
      <c r="O144" s="830"/>
      <c r="P144" s="830"/>
      <c r="Q144" s="830"/>
      <c r="R144" s="831"/>
      <c r="S144" s="833">
        <f t="shared" si="5"/>
        <v>0</v>
      </c>
      <c r="T144" s="1177"/>
      <c r="U144" s="937"/>
      <c r="V144" s="834"/>
      <c r="W144" s="835"/>
      <c r="X144" s="836"/>
      <c r="Y144" s="914"/>
    </row>
    <row r="145" spans="1:25" s="12" customFormat="1" ht="13.5" customHeight="1" thickBot="1">
      <c r="A145" s="44">
        <v>136</v>
      </c>
      <c r="B145" s="837" t="s">
        <v>406</v>
      </c>
      <c r="C145" s="838" t="s">
        <v>11568</v>
      </c>
      <c r="D145" s="839" t="str">
        <f>VLOOKUP(C145,'Color Code (2)'!$A$5:$B$175,2,FALSE)</f>
        <v>XS060B</v>
      </c>
      <c r="E145" s="839" t="s">
        <v>11737</v>
      </c>
      <c r="F145" s="840" t="s">
        <v>11738</v>
      </c>
      <c r="G145" s="841" t="str">
        <f>VLOOKUP(F145,'Color and Description'!$A$6:$B$1136,2,FALSE)</f>
        <v>OXFORD</v>
      </c>
      <c r="H145" s="842" t="str">
        <f>VLOOKUP(C145,'Color and Description'!$D$8:$E$393,2,FALSE)</f>
        <v xml:space="preserve">Boy Knit Short 50% Cotton 50% Polyester  </v>
      </c>
      <c r="I145" s="846" t="s">
        <v>11709</v>
      </c>
      <c r="J145" s="843"/>
      <c r="K145" s="843">
        <v>1</v>
      </c>
      <c r="L145" s="843"/>
      <c r="M145" s="844"/>
      <c r="N145" s="843">
        <f t="shared" si="6"/>
        <v>1</v>
      </c>
      <c r="O145" s="843"/>
      <c r="P145" s="843"/>
      <c r="Q145" s="843"/>
      <c r="R145" s="844"/>
      <c r="S145" s="846">
        <f t="shared" si="5"/>
        <v>0</v>
      </c>
      <c r="T145" s="1182"/>
      <c r="U145" s="938"/>
      <c r="V145" s="847"/>
      <c r="W145" s="848"/>
      <c r="X145" s="849"/>
      <c r="Y145" s="914"/>
    </row>
    <row r="146" spans="1:25" s="12" customFormat="1" ht="12.75" customHeight="1">
      <c r="A146" s="44">
        <v>137</v>
      </c>
      <c r="B146" s="850" t="s">
        <v>407</v>
      </c>
      <c r="C146" s="860" t="s">
        <v>11605</v>
      </c>
      <c r="D146" s="873" t="str">
        <f>VLOOKUP(C146,'Color Code (2)'!$A$5:$B$175,2,FALSE)</f>
        <v>XS173</v>
      </c>
      <c r="E146" s="873" t="s">
        <v>11737</v>
      </c>
      <c r="F146" s="874" t="s">
        <v>11759</v>
      </c>
      <c r="G146" s="851" t="str">
        <f>VLOOKUP(F146,'Color and Description'!$A$6:$B$1136,2,FALSE)</f>
        <v>DK GREEN</v>
      </c>
      <c r="H146" s="852" t="str">
        <f>VLOOKUP(C146,'Color and Description'!$D$8:$E$393,2,FALSE)</f>
        <v xml:space="preserve">Men Knit Short 100% Nylon  </v>
      </c>
      <c r="I146" s="856" t="s">
        <v>11709</v>
      </c>
      <c r="J146" s="853"/>
      <c r="K146" s="853">
        <v>25</v>
      </c>
      <c r="L146" s="853"/>
      <c r="M146" s="854"/>
      <c r="N146" s="853">
        <f t="shared" si="6"/>
        <v>25</v>
      </c>
      <c r="O146" s="853"/>
      <c r="P146" s="853">
        <v>1</v>
      </c>
      <c r="Q146" s="853"/>
      <c r="R146" s="854"/>
      <c r="S146" s="856">
        <f t="shared" si="5"/>
        <v>1</v>
      </c>
      <c r="T146" s="1177" t="s">
        <v>9609</v>
      </c>
      <c r="U146" s="1163">
        <v>19</v>
      </c>
      <c r="V146" s="857"/>
      <c r="W146" s="858"/>
      <c r="X146" s="859"/>
      <c r="Y146" s="914">
        <v>33</v>
      </c>
    </row>
    <row r="147" spans="1:25" s="12" customFormat="1" ht="12.75" customHeight="1">
      <c r="A147" s="44">
        <v>138</v>
      </c>
      <c r="B147" s="816" t="s">
        <v>387</v>
      </c>
      <c r="C147" s="817" t="s">
        <v>11605</v>
      </c>
      <c r="D147" s="818" t="str">
        <f>VLOOKUP(C147,'Color Code (2)'!$A$5:$B$175,2,FALSE)</f>
        <v>XS173</v>
      </c>
      <c r="E147" s="818" t="s">
        <v>11737</v>
      </c>
      <c r="F147" s="819" t="s">
        <v>11742</v>
      </c>
      <c r="G147" s="820" t="str">
        <f>VLOOKUP(F147,'Color and Description'!$A$6:$B$1136,2,FALSE)</f>
        <v>BLACK</v>
      </c>
      <c r="H147" s="852" t="str">
        <f>VLOOKUP(C147,'Color and Description'!$D$8:$E$393,2,FALSE)</f>
        <v xml:space="preserve">Men Knit Short 100% Nylon  </v>
      </c>
      <c r="I147" s="833" t="s">
        <v>11709</v>
      </c>
      <c r="J147" s="830"/>
      <c r="K147" s="830">
        <v>10</v>
      </c>
      <c r="L147" s="830"/>
      <c r="M147" s="831"/>
      <c r="N147" s="830">
        <f t="shared" si="6"/>
        <v>10</v>
      </c>
      <c r="O147" s="830"/>
      <c r="P147" s="830"/>
      <c r="Q147" s="830"/>
      <c r="R147" s="831"/>
      <c r="S147" s="833">
        <f t="shared" si="5"/>
        <v>0</v>
      </c>
      <c r="T147" s="1177"/>
      <c r="U147" s="937"/>
      <c r="V147" s="834"/>
      <c r="W147" s="835"/>
      <c r="X147" s="836"/>
      <c r="Y147" s="914"/>
    </row>
    <row r="148" spans="1:25" s="12" customFormat="1" ht="12.75" customHeight="1">
      <c r="A148" s="44">
        <v>139</v>
      </c>
      <c r="B148" s="816" t="s">
        <v>408</v>
      </c>
      <c r="C148" s="817" t="s">
        <v>11606</v>
      </c>
      <c r="D148" s="818" t="str">
        <f>VLOOKUP(C148,'Color Code (2)'!$A$5:$B$175,2,FALSE)</f>
        <v>XS173</v>
      </c>
      <c r="E148" s="818" t="s">
        <v>11737</v>
      </c>
      <c r="F148" s="819" t="s">
        <v>11742</v>
      </c>
      <c r="G148" s="820" t="str">
        <f>VLOOKUP(F148,'Color and Description'!$A$6:$B$1136,2,FALSE)</f>
        <v>BLACK</v>
      </c>
      <c r="H148" s="852" t="str">
        <f>VLOOKUP(C148,'Color and Description'!$D$8:$E$393,2,FALSE)</f>
        <v xml:space="preserve">Men Knit Short 100% Nylon  </v>
      </c>
      <c r="I148" s="833" t="s">
        <v>11709</v>
      </c>
      <c r="J148" s="830"/>
      <c r="K148" s="830">
        <v>4</v>
      </c>
      <c r="L148" s="830"/>
      <c r="M148" s="831"/>
      <c r="N148" s="830">
        <f t="shared" si="6"/>
        <v>4</v>
      </c>
      <c r="O148" s="830"/>
      <c r="P148" s="830"/>
      <c r="Q148" s="830"/>
      <c r="R148" s="831"/>
      <c r="S148" s="833">
        <f t="shared" si="5"/>
        <v>0</v>
      </c>
      <c r="T148" s="1177"/>
      <c r="U148" s="937"/>
      <c r="V148" s="834"/>
      <c r="W148" s="835"/>
      <c r="X148" s="836"/>
      <c r="Y148" s="914"/>
    </row>
    <row r="149" spans="1:25" s="12" customFormat="1" ht="12.75" customHeight="1">
      <c r="A149" s="44">
        <v>140</v>
      </c>
      <c r="B149" s="816" t="s">
        <v>409</v>
      </c>
      <c r="C149" s="817" t="s">
        <v>11606</v>
      </c>
      <c r="D149" s="818" t="str">
        <f>VLOOKUP(C149,'Color Code (2)'!$A$5:$B$175,2,FALSE)</f>
        <v>XS173</v>
      </c>
      <c r="E149" s="818" t="s">
        <v>11737</v>
      </c>
      <c r="F149" s="819" t="s">
        <v>11742</v>
      </c>
      <c r="G149" s="820" t="str">
        <f>VLOOKUP(F149,'Color and Description'!$A$6:$B$1136,2,FALSE)</f>
        <v>BLACK</v>
      </c>
      <c r="H149" s="852" t="str">
        <f>VLOOKUP(C149,'Color and Description'!$D$8:$E$393,2,FALSE)</f>
        <v xml:space="preserve">Men Knit Short 100% Nylon  </v>
      </c>
      <c r="I149" s="833" t="s">
        <v>11709</v>
      </c>
      <c r="J149" s="830"/>
      <c r="K149" s="830">
        <v>3</v>
      </c>
      <c r="L149" s="830"/>
      <c r="M149" s="831"/>
      <c r="N149" s="830">
        <f t="shared" si="6"/>
        <v>3</v>
      </c>
      <c r="O149" s="830"/>
      <c r="P149" s="830"/>
      <c r="Q149" s="830"/>
      <c r="R149" s="831"/>
      <c r="S149" s="833">
        <f t="shared" si="5"/>
        <v>0</v>
      </c>
      <c r="T149" s="1177"/>
      <c r="U149" s="937"/>
      <c r="V149" s="834"/>
      <c r="W149" s="835"/>
      <c r="X149" s="836"/>
      <c r="Y149" s="914"/>
    </row>
    <row r="150" spans="1:25" s="12" customFormat="1" ht="12.75" customHeight="1">
      <c r="A150" s="44">
        <v>141</v>
      </c>
      <c r="B150" s="816" t="s">
        <v>410</v>
      </c>
      <c r="C150" s="817" t="s">
        <v>11605</v>
      </c>
      <c r="D150" s="818" t="str">
        <f>VLOOKUP(C150,'Color Code (2)'!$A$5:$B$175,2,FALSE)</f>
        <v>XS173</v>
      </c>
      <c r="E150" s="818" t="s">
        <v>11737</v>
      </c>
      <c r="F150" s="819" t="s">
        <v>11759</v>
      </c>
      <c r="G150" s="820" t="str">
        <f>VLOOKUP(F150,'Color and Description'!$A$6:$B$1136,2,FALSE)</f>
        <v>DK GREEN</v>
      </c>
      <c r="H150" s="852" t="str">
        <f>VLOOKUP(C150,'Color and Description'!$D$8:$E$393,2,FALSE)</f>
        <v xml:space="preserve">Men Knit Short 100% Nylon  </v>
      </c>
      <c r="I150" s="833" t="s">
        <v>11709</v>
      </c>
      <c r="J150" s="830"/>
      <c r="K150" s="830">
        <v>7</v>
      </c>
      <c r="L150" s="830"/>
      <c r="M150" s="831"/>
      <c r="N150" s="830">
        <f t="shared" si="6"/>
        <v>7</v>
      </c>
      <c r="O150" s="830"/>
      <c r="P150" s="830"/>
      <c r="Q150" s="830"/>
      <c r="R150" s="831"/>
      <c r="S150" s="833">
        <f t="shared" si="5"/>
        <v>0</v>
      </c>
      <c r="T150" s="1177"/>
      <c r="U150" s="937"/>
      <c r="V150" s="834"/>
      <c r="W150" s="835"/>
      <c r="X150" s="836"/>
      <c r="Y150" s="914"/>
    </row>
    <row r="151" spans="1:25" s="12" customFormat="1" ht="12.75" customHeight="1" thickBot="1">
      <c r="A151" s="44">
        <v>142</v>
      </c>
      <c r="B151" s="837" t="s">
        <v>411</v>
      </c>
      <c r="C151" s="838" t="s">
        <v>11542</v>
      </c>
      <c r="D151" s="839" t="str">
        <f>VLOOKUP(C151,'Color Code (2)'!$A$5:$B$175,2,FALSE)</f>
        <v>XS173</v>
      </c>
      <c r="E151" s="839" t="s">
        <v>11737</v>
      </c>
      <c r="F151" s="840" t="s">
        <v>11743</v>
      </c>
      <c r="G151" s="841" t="str">
        <f>VLOOKUP(F151,'Color and Description'!$A$6:$B$1136,2,FALSE)</f>
        <v>NAVY</v>
      </c>
      <c r="H151" s="842" t="str">
        <f>VLOOKUP(C151,'Color and Description'!$D$8:$E$393,2,FALSE)</f>
        <v xml:space="preserve">Men Knit Short 100% Polyester  </v>
      </c>
      <c r="I151" s="846" t="s">
        <v>11709</v>
      </c>
      <c r="J151" s="843"/>
      <c r="K151" s="843">
        <v>11</v>
      </c>
      <c r="L151" s="843"/>
      <c r="M151" s="844"/>
      <c r="N151" s="843">
        <f t="shared" si="6"/>
        <v>11</v>
      </c>
      <c r="O151" s="843"/>
      <c r="P151" s="843"/>
      <c r="Q151" s="843"/>
      <c r="R151" s="844"/>
      <c r="S151" s="846">
        <f t="shared" si="5"/>
        <v>0</v>
      </c>
      <c r="T151" s="1182"/>
      <c r="U151" s="938"/>
      <c r="V151" s="847"/>
      <c r="W151" s="848"/>
      <c r="X151" s="849"/>
      <c r="Y151" s="914"/>
    </row>
    <row r="152" spans="1:25" s="12" customFormat="1" ht="12.75" customHeight="1">
      <c r="A152" s="44">
        <v>143</v>
      </c>
      <c r="B152" s="850" t="s">
        <v>233</v>
      </c>
      <c r="C152" s="860" t="s">
        <v>175</v>
      </c>
      <c r="D152" s="873" t="str">
        <f>VLOOKUP(C152,'Color Code (2)'!$A$5:$B$175,2,FALSE)</f>
        <v>XSB037</v>
      </c>
      <c r="E152" s="873" t="s">
        <v>11737</v>
      </c>
      <c r="F152" s="874" t="s">
        <v>11738</v>
      </c>
      <c r="G152" s="851" t="str">
        <f>VLOOKUP(F152,'Color and Description'!$A$6:$B$1136,2,FALSE)</f>
        <v>OXFORD</v>
      </c>
      <c r="H152" s="852" t="str">
        <f>VLOOKUP(C152,'Color and Description'!$D$8:$E$393,2,FALSE)</f>
        <v>Girl Knit Short 50% Cotton 50% Polyester</v>
      </c>
      <c r="I152" s="856" t="s">
        <v>11709</v>
      </c>
      <c r="J152" s="853"/>
      <c r="K152" s="853">
        <v>23</v>
      </c>
      <c r="L152" s="853"/>
      <c r="M152" s="854"/>
      <c r="N152" s="853">
        <f t="shared" si="6"/>
        <v>23</v>
      </c>
      <c r="O152" s="853"/>
      <c r="P152" s="853">
        <v>1</v>
      </c>
      <c r="Q152" s="853"/>
      <c r="R152" s="854"/>
      <c r="S152" s="856">
        <f t="shared" si="5"/>
        <v>1</v>
      </c>
      <c r="T152" s="1177" t="s">
        <v>9609</v>
      </c>
      <c r="U152" s="1163">
        <v>13.45</v>
      </c>
      <c r="V152" s="857"/>
      <c r="W152" s="858"/>
      <c r="X152" s="859"/>
      <c r="Y152" s="914">
        <v>34</v>
      </c>
    </row>
    <row r="153" spans="1:25" s="12" customFormat="1" ht="12.75" customHeight="1">
      <c r="A153" s="44">
        <v>144</v>
      </c>
      <c r="B153" s="816" t="s">
        <v>412</v>
      </c>
      <c r="C153" s="817" t="s">
        <v>11571</v>
      </c>
      <c r="D153" s="818" t="str">
        <f>VLOOKUP(C153,'Color Code (2)'!$A$5:$B$175,2,FALSE)</f>
        <v>XSB037</v>
      </c>
      <c r="E153" s="818" t="s">
        <v>11737</v>
      </c>
      <c r="F153" s="819" t="s">
        <v>11741</v>
      </c>
      <c r="G153" s="820" t="str">
        <f>VLOOKUP(F153,'Color and Description'!$A$6:$B$1136,2,FALSE)</f>
        <v>ORANGE</v>
      </c>
      <c r="H153" s="852" t="str">
        <f>VLOOKUP(C153,'Color and Description'!$D$8:$E$393,2,FALSE)</f>
        <v xml:space="preserve">Girl Knit Short 50% Cotton 50% Polyester  </v>
      </c>
      <c r="I153" s="833" t="s">
        <v>11709</v>
      </c>
      <c r="J153" s="830"/>
      <c r="K153" s="830">
        <v>2</v>
      </c>
      <c r="L153" s="830"/>
      <c r="M153" s="831"/>
      <c r="N153" s="830">
        <f t="shared" si="6"/>
        <v>2</v>
      </c>
      <c r="O153" s="830"/>
      <c r="P153" s="830"/>
      <c r="Q153" s="830"/>
      <c r="R153" s="831"/>
      <c r="S153" s="833">
        <f t="shared" si="5"/>
        <v>0</v>
      </c>
      <c r="T153" s="1177"/>
      <c r="U153" s="937"/>
      <c r="V153" s="834"/>
      <c r="W153" s="835"/>
      <c r="X153" s="836"/>
      <c r="Y153" s="914"/>
    </row>
    <row r="154" spans="1:25" s="12" customFormat="1" ht="12.75" customHeight="1">
      <c r="A154" s="44">
        <v>145</v>
      </c>
      <c r="B154" s="816" t="s">
        <v>413</v>
      </c>
      <c r="C154" s="817" t="s">
        <v>11571</v>
      </c>
      <c r="D154" s="818" t="str">
        <f>VLOOKUP(C154,'Color Code (2)'!$A$5:$B$175,2,FALSE)</f>
        <v>XSB037</v>
      </c>
      <c r="E154" s="818" t="s">
        <v>11737</v>
      </c>
      <c r="F154" s="819" t="s">
        <v>11763</v>
      </c>
      <c r="G154" s="820" t="str">
        <f>VLOOKUP(F154,'Color and Description'!$A$6:$B$1136,2,FALSE)</f>
        <v>KELLY</v>
      </c>
      <c r="H154" s="852" t="str">
        <f>VLOOKUP(C154,'Color and Description'!$D$8:$E$393,2,FALSE)</f>
        <v xml:space="preserve">Girl Knit Short 50% Cotton 50% Polyester  </v>
      </c>
      <c r="I154" s="833" t="s">
        <v>11709</v>
      </c>
      <c r="J154" s="830"/>
      <c r="K154" s="830">
        <v>3</v>
      </c>
      <c r="L154" s="830"/>
      <c r="M154" s="831"/>
      <c r="N154" s="830">
        <f t="shared" si="6"/>
        <v>3</v>
      </c>
      <c r="O154" s="830"/>
      <c r="P154" s="830"/>
      <c r="Q154" s="830"/>
      <c r="R154" s="831"/>
      <c r="S154" s="833">
        <f t="shared" si="5"/>
        <v>0</v>
      </c>
      <c r="T154" s="1177"/>
      <c r="U154" s="937"/>
      <c r="V154" s="834"/>
      <c r="W154" s="835"/>
      <c r="X154" s="836"/>
      <c r="Y154" s="914"/>
    </row>
    <row r="155" spans="1:25" s="12" customFormat="1" ht="12.75" customHeight="1">
      <c r="A155" s="44">
        <v>146</v>
      </c>
      <c r="B155" s="816" t="s">
        <v>414</v>
      </c>
      <c r="C155" s="817" t="s">
        <v>11571</v>
      </c>
      <c r="D155" s="818" t="str">
        <f>VLOOKUP(C155,'Color Code (2)'!$A$5:$B$175,2,FALSE)</f>
        <v>XSB037</v>
      </c>
      <c r="E155" s="818" t="s">
        <v>11737</v>
      </c>
      <c r="F155" s="819" t="s">
        <v>11763</v>
      </c>
      <c r="G155" s="820" t="str">
        <f>VLOOKUP(F155,'Color and Description'!$A$6:$B$1136,2,FALSE)</f>
        <v>KELLY</v>
      </c>
      <c r="H155" s="852" t="str">
        <f>VLOOKUP(C155,'Color and Description'!$D$8:$E$393,2,FALSE)</f>
        <v xml:space="preserve">Girl Knit Short 50% Cotton 50% Polyester  </v>
      </c>
      <c r="I155" s="833" t="s">
        <v>11709</v>
      </c>
      <c r="J155" s="830"/>
      <c r="K155" s="830">
        <v>1</v>
      </c>
      <c r="L155" s="830"/>
      <c r="M155" s="831"/>
      <c r="N155" s="830">
        <f t="shared" si="6"/>
        <v>1</v>
      </c>
      <c r="O155" s="830"/>
      <c r="P155" s="830"/>
      <c r="Q155" s="830"/>
      <c r="R155" s="831"/>
      <c r="S155" s="833">
        <f t="shared" si="5"/>
        <v>0</v>
      </c>
      <c r="T155" s="1177"/>
      <c r="U155" s="937"/>
      <c r="V155" s="834"/>
      <c r="W155" s="835"/>
      <c r="X155" s="836"/>
      <c r="Y155" s="914"/>
    </row>
    <row r="156" spans="1:25" s="12" customFormat="1" ht="12.75" customHeight="1">
      <c r="A156" s="44">
        <v>147</v>
      </c>
      <c r="B156" s="816" t="s">
        <v>415</v>
      </c>
      <c r="C156" s="817" t="s">
        <v>11572</v>
      </c>
      <c r="D156" s="818" t="str">
        <f>VLOOKUP(C156,'Color Code (2)'!$A$5:$B$175,2,FALSE)</f>
        <v>XSB037</v>
      </c>
      <c r="E156" s="818" t="s">
        <v>11737</v>
      </c>
      <c r="F156" s="819" t="s">
        <v>11754</v>
      </c>
      <c r="G156" s="820" t="str">
        <f>VLOOKUP(F156,'Color and Description'!$A$6:$B$1136,2,FALSE)</f>
        <v>RED</v>
      </c>
      <c r="H156" s="852" t="str">
        <f>VLOOKUP(C156,'Color and Description'!$D$8:$E$393,2,FALSE)</f>
        <v xml:space="preserve">Girl Knit Short 50% Cotton 50% Polyester   </v>
      </c>
      <c r="I156" s="833" t="s">
        <v>11709</v>
      </c>
      <c r="J156" s="830"/>
      <c r="K156" s="830">
        <v>6</v>
      </c>
      <c r="L156" s="830"/>
      <c r="M156" s="831"/>
      <c r="N156" s="830">
        <f t="shared" si="6"/>
        <v>6</v>
      </c>
      <c r="O156" s="830"/>
      <c r="P156" s="830"/>
      <c r="Q156" s="830"/>
      <c r="R156" s="831"/>
      <c r="S156" s="833">
        <f t="shared" si="5"/>
        <v>0</v>
      </c>
      <c r="T156" s="1177"/>
      <c r="U156" s="937"/>
      <c r="V156" s="834"/>
      <c r="W156" s="835"/>
      <c r="X156" s="836"/>
      <c r="Y156" s="914"/>
    </row>
    <row r="157" spans="1:25" s="12" customFormat="1" ht="12.75" customHeight="1">
      <c r="A157" s="44">
        <v>148</v>
      </c>
      <c r="B157" s="816" t="s">
        <v>416</v>
      </c>
      <c r="C157" s="817" t="s">
        <v>175</v>
      </c>
      <c r="D157" s="818" t="str">
        <f>VLOOKUP(C157,'Color Code (2)'!$A$5:$B$175,2,FALSE)</f>
        <v>XSB037</v>
      </c>
      <c r="E157" s="818" t="s">
        <v>11737</v>
      </c>
      <c r="F157" s="819" t="s">
        <v>11738</v>
      </c>
      <c r="G157" s="820" t="str">
        <f>VLOOKUP(F157,'Color and Description'!$A$6:$B$1136,2,FALSE)</f>
        <v>OXFORD</v>
      </c>
      <c r="H157" s="852" t="str">
        <f>VLOOKUP(C157,'Color and Description'!$D$8:$E$393,2,FALSE)</f>
        <v>Girl Knit Short 50% Cotton 50% Polyester</v>
      </c>
      <c r="I157" s="833" t="s">
        <v>11709</v>
      </c>
      <c r="J157" s="830"/>
      <c r="K157" s="830">
        <v>19</v>
      </c>
      <c r="L157" s="830"/>
      <c r="M157" s="831"/>
      <c r="N157" s="830">
        <f t="shared" si="6"/>
        <v>19</v>
      </c>
      <c r="O157" s="830"/>
      <c r="P157" s="830"/>
      <c r="Q157" s="830"/>
      <c r="R157" s="831"/>
      <c r="S157" s="833">
        <f t="shared" si="5"/>
        <v>0</v>
      </c>
      <c r="T157" s="1177"/>
      <c r="U157" s="937"/>
      <c r="V157" s="834"/>
      <c r="W157" s="835"/>
      <c r="X157" s="836"/>
      <c r="Y157" s="914"/>
    </row>
    <row r="158" spans="1:25" s="12" customFormat="1" ht="12.75" customHeight="1">
      <c r="A158" s="44">
        <v>149</v>
      </c>
      <c r="B158" s="816" t="s">
        <v>417</v>
      </c>
      <c r="C158" s="817" t="s">
        <v>175</v>
      </c>
      <c r="D158" s="818" t="str">
        <f>VLOOKUP(C158,'Color Code (2)'!$A$5:$B$175,2,FALSE)</f>
        <v>XSB037</v>
      </c>
      <c r="E158" s="818" t="s">
        <v>11737</v>
      </c>
      <c r="F158" s="819" t="s">
        <v>11738</v>
      </c>
      <c r="G158" s="820" t="str">
        <f>VLOOKUP(F158,'Color and Description'!$A$6:$B$1136,2,FALSE)</f>
        <v>OXFORD</v>
      </c>
      <c r="H158" s="852" t="str">
        <f>VLOOKUP(C158,'Color and Description'!$D$8:$E$393,2,FALSE)</f>
        <v>Girl Knit Short 50% Cotton 50% Polyester</v>
      </c>
      <c r="I158" s="833" t="s">
        <v>11709</v>
      </c>
      <c r="J158" s="830"/>
      <c r="K158" s="830">
        <v>5</v>
      </c>
      <c r="L158" s="830"/>
      <c r="M158" s="831"/>
      <c r="N158" s="830">
        <f t="shared" si="6"/>
        <v>5</v>
      </c>
      <c r="O158" s="830"/>
      <c r="P158" s="830"/>
      <c r="Q158" s="830"/>
      <c r="R158" s="831"/>
      <c r="S158" s="833">
        <f t="shared" si="5"/>
        <v>0</v>
      </c>
      <c r="T158" s="1177"/>
      <c r="U158" s="937"/>
      <c r="V158" s="834"/>
      <c r="W158" s="835"/>
      <c r="X158" s="836"/>
      <c r="Y158" s="914"/>
    </row>
    <row r="159" spans="1:25" s="12" customFormat="1" ht="12.75" customHeight="1">
      <c r="A159" s="44">
        <v>150</v>
      </c>
      <c r="B159" s="816" t="s">
        <v>418</v>
      </c>
      <c r="C159" s="817" t="s">
        <v>11571</v>
      </c>
      <c r="D159" s="818" t="str">
        <f>VLOOKUP(C159,'Color Code (2)'!$A$5:$B$175,2,FALSE)</f>
        <v>XSB037</v>
      </c>
      <c r="E159" s="818" t="s">
        <v>11737</v>
      </c>
      <c r="F159" s="819" t="s">
        <v>11759</v>
      </c>
      <c r="G159" s="820" t="str">
        <f>VLOOKUP(F159,'Color and Description'!$A$6:$B$1136,2,FALSE)</f>
        <v>DK GREEN</v>
      </c>
      <c r="H159" s="852" t="str">
        <f>VLOOKUP(C159,'Color and Description'!$D$8:$E$393,2,FALSE)</f>
        <v xml:space="preserve">Girl Knit Short 50% Cotton 50% Polyester  </v>
      </c>
      <c r="I159" s="833" t="s">
        <v>11709</v>
      </c>
      <c r="J159" s="830"/>
      <c r="K159" s="830">
        <v>1</v>
      </c>
      <c r="L159" s="830"/>
      <c r="M159" s="831"/>
      <c r="N159" s="830">
        <f t="shared" si="6"/>
        <v>1</v>
      </c>
      <c r="O159" s="830"/>
      <c r="P159" s="830"/>
      <c r="Q159" s="830"/>
      <c r="R159" s="831"/>
      <c r="S159" s="833">
        <f t="shared" si="5"/>
        <v>0</v>
      </c>
      <c r="T159" s="1177"/>
      <c r="U159" s="937"/>
      <c r="V159" s="834"/>
      <c r="W159" s="835"/>
      <c r="X159" s="836"/>
      <c r="Y159" s="914"/>
    </row>
    <row r="160" spans="1:25" s="12" customFormat="1" ht="13.5" customHeight="1">
      <c r="A160" s="44">
        <v>151</v>
      </c>
      <c r="B160" s="816" t="s">
        <v>419</v>
      </c>
      <c r="C160" s="817" t="s">
        <v>12209</v>
      </c>
      <c r="D160" s="818" t="str">
        <f>VLOOKUP(C160,'Color Code (2)'!$A$5:$B$175,2,FALSE)</f>
        <v>XSB037</v>
      </c>
      <c r="E160" s="818" t="s">
        <v>11737</v>
      </c>
      <c r="F160" s="819" t="s">
        <v>11754</v>
      </c>
      <c r="G160" s="820" t="str">
        <f>VLOOKUP(F160,'Color and Description'!$A$6:$B$1136,2,FALSE)</f>
        <v>RED</v>
      </c>
      <c r="H160" s="852" t="str">
        <f>VLOOKUP(C160,'Color and Description'!$D$8:$E$393,2,FALSE)</f>
        <v xml:space="preserve">Girl Knit Short 100% Polyester </v>
      </c>
      <c r="I160" s="833" t="s">
        <v>11709</v>
      </c>
      <c r="J160" s="830"/>
      <c r="K160" s="830">
        <v>2</v>
      </c>
      <c r="L160" s="830"/>
      <c r="M160" s="831"/>
      <c r="N160" s="830">
        <f t="shared" si="6"/>
        <v>2</v>
      </c>
      <c r="O160" s="830"/>
      <c r="P160" s="830"/>
      <c r="Q160" s="830"/>
      <c r="R160" s="831"/>
      <c r="S160" s="833">
        <f t="shared" si="5"/>
        <v>0</v>
      </c>
      <c r="T160" s="1177"/>
      <c r="U160" s="937"/>
      <c r="V160" s="834"/>
      <c r="W160" s="835"/>
      <c r="X160" s="836"/>
      <c r="Y160" s="914"/>
    </row>
    <row r="161" spans="1:25" s="12" customFormat="1" ht="12.75" customHeight="1" thickBot="1">
      <c r="A161" s="44">
        <v>152</v>
      </c>
      <c r="B161" s="837" t="s">
        <v>420</v>
      </c>
      <c r="C161" s="838" t="s">
        <v>11572</v>
      </c>
      <c r="D161" s="839" t="str">
        <f>VLOOKUP(C161,'Color Code (2)'!$A$5:$B$175,2,FALSE)</f>
        <v>XSB037</v>
      </c>
      <c r="E161" s="839" t="s">
        <v>11737</v>
      </c>
      <c r="F161" s="840" t="s">
        <v>11761</v>
      </c>
      <c r="G161" s="841" t="str">
        <f>VLOOKUP(F161,'Color and Description'!$A$6:$B$1136,2,FALSE)</f>
        <v>NEW PURPLE</v>
      </c>
      <c r="H161" s="842" t="str">
        <f>VLOOKUP(C161,'Color and Description'!$D$8:$E$393,2,FALSE)</f>
        <v xml:space="preserve">Girl Knit Short 50% Cotton 50% Polyester   </v>
      </c>
      <c r="I161" s="846" t="s">
        <v>11709</v>
      </c>
      <c r="J161" s="843"/>
      <c r="K161" s="843">
        <v>10</v>
      </c>
      <c r="L161" s="843"/>
      <c r="M161" s="844"/>
      <c r="N161" s="843">
        <f t="shared" si="6"/>
        <v>10</v>
      </c>
      <c r="O161" s="843"/>
      <c r="P161" s="843"/>
      <c r="Q161" s="843"/>
      <c r="R161" s="844"/>
      <c r="S161" s="846">
        <f t="shared" si="5"/>
        <v>0</v>
      </c>
      <c r="T161" s="1182"/>
      <c r="U161" s="938"/>
      <c r="V161" s="847"/>
      <c r="W161" s="848"/>
      <c r="X161" s="849"/>
      <c r="Y161" s="914"/>
    </row>
    <row r="162" spans="1:25" s="12" customFormat="1" ht="12.75" customHeight="1">
      <c r="A162" s="44">
        <v>153</v>
      </c>
      <c r="B162" s="850" t="s">
        <v>231</v>
      </c>
      <c r="C162" s="860" t="s">
        <v>11571</v>
      </c>
      <c r="D162" s="873" t="str">
        <f>VLOOKUP(C162,'Color Code (2)'!$A$5:$B$175,2,FALSE)</f>
        <v>XSB037</v>
      </c>
      <c r="E162" s="873" t="s">
        <v>11737</v>
      </c>
      <c r="F162" s="874" t="s">
        <v>11686</v>
      </c>
      <c r="G162" s="851" t="str">
        <f>VLOOKUP(F162,'Color and Description'!$A$6:$B$1136,2,FALSE)</f>
        <v>ROYAL</v>
      </c>
      <c r="H162" s="852" t="str">
        <f>VLOOKUP(C162,'Color and Description'!$D$8:$E$393,2,FALSE)</f>
        <v xml:space="preserve">Girl Knit Short 50% Cotton 50% Polyester  </v>
      </c>
      <c r="I162" s="856" t="s">
        <v>11769</v>
      </c>
      <c r="J162" s="853"/>
      <c r="K162" s="853">
        <v>2</v>
      </c>
      <c r="L162" s="853"/>
      <c r="M162" s="854"/>
      <c r="N162" s="853">
        <f t="shared" si="6"/>
        <v>2</v>
      </c>
      <c r="O162" s="853"/>
      <c r="P162" s="853">
        <v>1</v>
      </c>
      <c r="Q162" s="853"/>
      <c r="R162" s="854"/>
      <c r="S162" s="856">
        <f t="shared" si="5"/>
        <v>1</v>
      </c>
      <c r="T162" s="1177" t="s">
        <v>9609</v>
      </c>
      <c r="U162" s="1163">
        <v>15.5</v>
      </c>
      <c r="V162" s="857"/>
      <c r="W162" s="858"/>
      <c r="X162" s="859"/>
      <c r="Y162" s="914">
        <v>35</v>
      </c>
    </row>
    <row r="163" spans="1:25" s="12" customFormat="1" ht="12.75" customHeight="1">
      <c r="A163" s="44">
        <v>154</v>
      </c>
      <c r="B163" s="816" t="s">
        <v>421</v>
      </c>
      <c r="C163" s="817" t="s">
        <v>11572</v>
      </c>
      <c r="D163" s="818" t="str">
        <f>VLOOKUP(C163,'Color Code (2)'!$A$5:$B$175,2,FALSE)</f>
        <v>XSB037</v>
      </c>
      <c r="E163" s="818" t="s">
        <v>11737</v>
      </c>
      <c r="F163" s="819" t="s">
        <v>11686</v>
      </c>
      <c r="G163" s="820" t="str">
        <f>VLOOKUP(F163,'Color and Description'!$A$6:$B$1136,2,FALSE)</f>
        <v>ROYAL</v>
      </c>
      <c r="H163" s="852" t="str">
        <f>VLOOKUP(C163,'Color and Description'!$D$8:$E$393,2,FALSE)</f>
        <v xml:space="preserve">Girl Knit Short 50% Cotton 50% Polyester   </v>
      </c>
      <c r="I163" s="833" t="s">
        <v>11769</v>
      </c>
      <c r="J163" s="830"/>
      <c r="K163" s="830">
        <v>4</v>
      </c>
      <c r="L163" s="830"/>
      <c r="M163" s="831"/>
      <c r="N163" s="830">
        <f t="shared" si="6"/>
        <v>4</v>
      </c>
      <c r="O163" s="830"/>
      <c r="P163" s="830"/>
      <c r="Q163" s="830"/>
      <c r="R163" s="831"/>
      <c r="S163" s="833">
        <f t="shared" si="5"/>
        <v>0</v>
      </c>
      <c r="T163" s="1177"/>
      <c r="U163" s="937"/>
      <c r="V163" s="834"/>
      <c r="W163" s="835"/>
      <c r="X163" s="836"/>
      <c r="Y163" s="914"/>
    </row>
    <row r="164" spans="1:25" s="12" customFormat="1" ht="12.75" customHeight="1">
      <c r="A164" s="44">
        <v>155</v>
      </c>
      <c r="B164" s="816" t="s">
        <v>422</v>
      </c>
      <c r="C164" s="817" t="s">
        <v>11572</v>
      </c>
      <c r="D164" s="818" t="str">
        <f>VLOOKUP(C164,'Color Code (2)'!$A$5:$B$175,2,FALSE)</f>
        <v>XSB037</v>
      </c>
      <c r="E164" s="818" t="s">
        <v>11737</v>
      </c>
      <c r="F164" s="819" t="s">
        <v>11910</v>
      </c>
      <c r="G164" s="820" t="str">
        <f>VLOOKUP(F164,'Color and Description'!$A$6:$B$1136,2,FALSE)</f>
        <v>GRAPHITE/WHITE</v>
      </c>
      <c r="H164" s="852" t="str">
        <f>VLOOKUP(C164,'Color and Description'!$D$8:$E$393,2,FALSE)</f>
        <v xml:space="preserve">Girl Knit Short 50% Cotton 50% Polyester   </v>
      </c>
      <c r="I164" s="833" t="s">
        <v>11769</v>
      </c>
      <c r="J164" s="830"/>
      <c r="K164" s="830">
        <v>1</v>
      </c>
      <c r="L164" s="830"/>
      <c r="M164" s="831"/>
      <c r="N164" s="830">
        <f t="shared" si="6"/>
        <v>1</v>
      </c>
      <c r="O164" s="830"/>
      <c r="P164" s="830"/>
      <c r="Q164" s="830"/>
      <c r="R164" s="831"/>
      <c r="S164" s="833">
        <f t="shared" si="5"/>
        <v>0</v>
      </c>
      <c r="T164" s="1177"/>
      <c r="U164" s="937"/>
      <c r="V164" s="834"/>
      <c r="W164" s="835"/>
      <c r="X164" s="836"/>
      <c r="Y164" s="914"/>
    </row>
    <row r="165" spans="1:25" s="12" customFormat="1" ht="12.75" customHeight="1">
      <c r="A165" s="44">
        <v>156</v>
      </c>
      <c r="B165" s="816" t="s">
        <v>423</v>
      </c>
      <c r="C165" s="817" t="s">
        <v>11571</v>
      </c>
      <c r="D165" s="818" t="str">
        <f>VLOOKUP(C165,'Color Code (2)'!$A$5:$B$175,2,FALSE)</f>
        <v>XSB037</v>
      </c>
      <c r="E165" s="818" t="s">
        <v>11737</v>
      </c>
      <c r="F165" s="819" t="s">
        <v>11686</v>
      </c>
      <c r="G165" s="820" t="str">
        <f>VLOOKUP(F165,'Color and Description'!$A$6:$B$1136,2,FALSE)</f>
        <v>ROYAL</v>
      </c>
      <c r="H165" s="852" t="str">
        <f>VLOOKUP(C165,'Color and Description'!$D$8:$E$393,2,FALSE)</f>
        <v xml:space="preserve">Girl Knit Short 50% Cotton 50% Polyester  </v>
      </c>
      <c r="I165" s="833" t="s">
        <v>11769</v>
      </c>
      <c r="J165" s="830"/>
      <c r="K165" s="830">
        <v>6</v>
      </c>
      <c r="L165" s="830"/>
      <c r="M165" s="831"/>
      <c r="N165" s="830">
        <f t="shared" si="6"/>
        <v>6</v>
      </c>
      <c r="O165" s="830"/>
      <c r="P165" s="830"/>
      <c r="Q165" s="830"/>
      <c r="R165" s="831"/>
      <c r="S165" s="833">
        <f t="shared" si="5"/>
        <v>0</v>
      </c>
      <c r="T165" s="1177"/>
      <c r="U165" s="937"/>
      <c r="V165" s="834"/>
      <c r="W165" s="835"/>
      <c r="X165" s="836"/>
      <c r="Y165" s="914"/>
    </row>
    <row r="166" spans="1:25" s="12" customFormat="1" ht="12.75" customHeight="1">
      <c r="A166" s="44">
        <v>157</v>
      </c>
      <c r="B166" s="816" t="s">
        <v>424</v>
      </c>
      <c r="C166" s="817" t="s">
        <v>11572</v>
      </c>
      <c r="D166" s="818" t="str">
        <f>VLOOKUP(C166,'Color Code (2)'!$A$5:$B$175,2,FALSE)</f>
        <v>XSB037</v>
      </c>
      <c r="E166" s="818" t="s">
        <v>11737</v>
      </c>
      <c r="F166" s="819" t="s">
        <v>11743</v>
      </c>
      <c r="G166" s="820" t="str">
        <f>VLOOKUP(F166,'Color and Description'!$A$6:$B$1136,2,FALSE)</f>
        <v>NAVY</v>
      </c>
      <c r="H166" s="852" t="str">
        <f>VLOOKUP(C166,'Color and Description'!$D$8:$E$393,2,FALSE)</f>
        <v xml:space="preserve">Girl Knit Short 50% Cotton 50% Polyester   </v>
      </c>
      <c r="I166" s="833" t="s">
        <v>11769</v>
      </c>
      <c r="J166" s="830"/>
      <c r="K166" s="830">
        <v>3</v>
      </c>
      <c r="L166" s="830"/>
      <c r="M166" s="831"/>
      <c r="N166" s="830">
        <f t="shared" si="6"/>
        <v>3</v>
      </c>
      <c r="O166" s="830"/>
      <c r="P166" s="830"/>
      <c r="Q166" s="830"/>
      <c r="R166" s="831"/>
      <c r="S166" s="833">
        <f t="shared" si="5"/>
        <v>0</v>
      </c>
      <c r="T166" s="1177"/>
      <c r="U166" s="937"/>
      <c r="V166" s="834"/>
      <c r="W166" s="835"/>
      <c r="X166" s="836"/>
      <c r="Y166" s="914"/>
    </row>
    <row r="167" spans="1:25" s="12" customFormat="1" ht="12.75" customHeight="1">
      <c r="A167" s="44">
        <v>158</v>
      </c>
      <c r="B167" s="816" t="s">
        <v>425</v>
      </c>
      <c r="C167" s="817" t="s">
        <v>175</v>
      </c>
      <c r="D167" s="818" t="str">
        <f>VLOOKUP(C167,'Color Code (2)'!$A$5:$B$175,2,FALSE)</f>
        <v>XSB037</v>
      </c>
      <c r="E167" s="818" t="s">
        <v>11737</v>
      </c>
      <c r="F167" s="819" t="s">
        <v>11742</v>
      </c>
      <c r="G167" s="820" t="str">
        <f>VLOOKUP(F167,'Color and Description'!$A$6:$B$1136,2,FALSE)</f>
        <v>BLACK</v>
      </c>
      <c r="H167" s="852" t="str">
        <f>VLOOKUP(C167,'Color and Description'!$D$8:$E$393,2,FALSE)</f>
        <v>Girl Knit Short 50% Cotton 50% Polyester</v>
      </c>
      <c r="I167" s="833" t="s">
        <v>11769</v>
      </c>
      <c r="J167" s="830"/>
      <c r="K167" s="830">
        <v>26</v>
      </c>
      <c r="L167" s="830"/>
      <c r="M167" s="831"/>
      <c r="N167" s="830">
        <f t="shared" si="6"/>
        <v>26</v>
      </c>
      <c r="O167" s="830"/>
      <c r="P167" s="830"/>
      <c r="Q167" s="830"/>
      <c r="R167" s="831"/>
      <c r="S167" s="833">
        <f t="shared" si="5"/>
        <v>0</v>
      </c>
      <c r="T167" s="1177"/>
      <c r="U167" s="937"/>
      <c r="V167" s="834"/>
      <c r="W167" s="835"/>
      <c r="X167" s="836"/>
      <c r="Y167" s="914"/>
    </row>
    <row r="168" spans="1:25" s="12" customFormat="1" ht="12.75" customHeight="1">
      <c r="A168" s="44">
        <v>159</v>
      </c>
      <c r="B168" s="816" t="s">
        <v>426</v>
      </c>
      <c r="C168" s="817" t="s">
        <v>11571</v>
      </c>
      <c r="D168" s="818" t="str">
        <f>VLOOKUP(C168,'Color Code (2)'!$A$5:$B$175,2,FALSE)</f>
        <v>XSB037</v>
      </c>
      <c r="E168" s="818" t="s">
        <v>11737</v>
      </c>
      <c r="F168" s="819" t="s">
        <v>11763</v>
      </c>
      <c r="G168" s="820" t="str">
        <f>VLOOKUP(F168,'Color and Description'!$A$6:$B$1136,2,FALSE)</f>
        <v>KELLY</v>
      </c>
      <c r="H168" s="852" t="str">
        <f>VLOOKUP(C168,'Color and Description'!$D$8:$E$393,2,FALSE)</f>
        <v xml:space="preserve">Girl Knit Short 50% Cotton 50% Polyester  </v>
      </c>
      <c r="I168" s="833" t="s">
        <v>11769</v>
      </c>
      <c r="J168" s="830"/>
      <c r="K168" s="830">
        <v>5</v>
      </c>
      <c r="L168" s="830"/>
      <c r="M168" s="831"/>
      <c r="N168" s="830">
        <f t="shared" si="6"/>
        <v>5</v>
      </c>
      <c r="O168" s="830"/>
      <c r="P168" s="830"/>
      <c r="Q168" s="830"/>
      <c r="R168" s="831"/>
      <c r="S168" s="833">
        <f t="shared" si="5"/>
        <v>0</v>
      </c>
      <c r="T168" s="1177"/>
      <c r="U168" s="937"/>
      <c r="V168" s="834"/>
      <c r="W168" s="835"/>
      <c r="X168" s="836"/>
      <c r="Y168" s="914"/>
    </row>
    <row r="169" spans="1:25" s="12" customFormat="1" ht="12.75" customHeight="1">
      <c r="A169" s="44">
        <v>160</v>
      </c>
      <c r="B169" s="816" t="s">
        <v>427</v>
      </c>
      <c r="C169" s="817" t="s">
        <v>175</v>
      </c>
      <c r="D169" s="818" t="str">
        <f>VLOOKUP(C169,'Color Code (2)'!$A$5:$B$175,2,FALSE)</f>
        <v>XSB037</v>
      </c>
      <c r="E169" s="818" t="s">
        <v>11737</v>
      </c>
      <c r="F169" s="819" t="s">
        <v>11738</v>
      </c>
      <c r="G169" s="820" t="str">
        <f>VLOOKUP(F169,'Color and Description'!$A$6:$B$1136,2,FALSE)</f>
        <v>OXFORD</v>
      </c>
      <c r="H169" s="852" t="str">
        <f>VLOOKUP(C169,'Color and Description'!$D$8:$E$393,2,FALSE)</f>
        <v>Girl Knit Short 50% Cotton 50% Polyester</v>
      </c>
      <c r="I169" s="833" t="s">
        <v>11769</v>
      </c>
      <c r="J169" s="830"/>
      <c r="K169" s="830">
        <v>7</v>
      </c>
      <c r="L169" s="830"/>
      <c r="M169" s="831"/>
      <c r="N169" s="830">
        <f t="shared" si="6"/>
        <v>7</v>
      </c>
      <c r="O169" s="830"/>
      <c r="P169" s="830"/>
      <c r="Q169" s="830"/>
      <c r="R169" s="831"/>
      <c r="S169" s="833">
        <f t="shared" si="5"/>
        <v>0</v>
      </c>
      <c r="T169" s="1177"/>
      <c r="U169" s="937"/>
      <c r="V169" s="834"/>
      <c r="W169" s="835"/>
      <c r="X169" s="836"/>
      <c r="Y169" s="914"/>
    </row>
    <row r="170" spans="1:25" s="12" customFormat="1" ht="12.75" customHeight="1">
      <c r="A170" s="44">
        <v>161</v>
      </c>
      <c r="B170" s="816" t="s">
        <v>428</v>
      </c>
      <c r="C170" s="817" t="s">
        <v>11571</v>
      </c>
      <c r="D170" s="818" t="str">
        <f>VLOOKUP(C170,'Color Code (2)'!$A$5:$B$175,2,FALSE)</f>
        <v>XSB037</v>
      </c>
      <c r="E170" s="818" t="s">
        <v>11737</v>
      </c>
      <c r="F170" s="819" t="s">
        <v>11741</v>
      </c>
      <c r="G170" s="820" t="str">
        <f>VLOOKUP(F170,'Color and Description'!$A$6:$B$1136,2,FALSE)</f>
        <v>ORANGE</v>
      </c>
      <c r="H170" s="852" t="str">
        <f>VLOOKUP(C170,'Color and Description'!$D$8:$E$393,2,FALSE)</f>
        <v xml:space="preserve">Girl Knit Short 50% Cotton 50% Polyester  </v>
      </c>
      <c r="I170" s="833" t="s">
        <v>11769</v>
      </c>
      <c r="J170" s="830"/>
      <c r="K170" s="830">
        <v>3</v>
      </c>
      <c r="L170" s="830"/>
      <c r="M170" s="831"/>
      <c r="N170" s="830">
        <f t="shared" si="6"/>
        <v>3</v>
      </c>
      <c r="O170" s="830"/>
      <c r="P170" s="830"/>
      <c r="Q170" s="830"/>
      <c r="R170" s="831"/>
      <c r="S170" s="833">
        <f t="shared" si="5"/>
        <v>0</v>
      </c>
      <c r="T170" s="1177"/>
      <c r="U170" s="937"/>
      <c r="V170" s="834"/>
      <c r="W170" s="835"/>
      <c r="X170" s="836"/>
      <c r="Y170" s="914"/>
    </row>
    <row r="171" spans="1:25" s="12" customFormat="1" ht="13.5" customHeight="1">
      <c r="A171" s="44">
        <v>162</v>
      </c>
      <c r="B171" s="816" t="s">
        <v>429</v>
      </c>
      <c r="C171" s="817" t="s">
        <v>11572</v>
      </c>
      <c r="D171" s="818" t="str">
        <f>VLOOKUP(C171,'Color Code (2)'!$A$5:$B$175,2,FALSE)</f>
        <v>XSB037</v>
      </c>
      <c r="E171" s="818" t="s">
        <v>11737</v>
      </c>
      <c r="F171" s="819" t="s">
        <v>11738</v>
      </c>
      <c r="G171" s="820" t="str">
        <f>VLOOKUP(F171,'Color and Description'!$A$6:$B$1136,2,FALSE)</f>
        <v>OXFORD</v>
      </c>
      <c r="H171" s="852" t="str">
        <f>VLOOKUP(C171,'Color and Description'!$D$8:$E$393,2,FALSE)</f>
        <v xml:space="preserve">Girl Knit Short 50% Cotton 50% Polyester   </v>
      </c>
      <c r="I171" s="833" t="s">
        <v>11769</v>
      </c>
      <c r="J171" s="830"/>
      <c r="K171" s="830">
        <v>8</v>
      </c>
      <c r="L171" s="830"/>
      <c r="M171" s="831"/>
      <c r="N171" s="830">
        <f t="shared" si="6"/>
        <v>8</v>
      </c>
      <c r="O171" s="830"/>
      <c r="P171" s="830"/>
      <c r="Q171" s="830"/>
      <c r="R171" s="831"/>
      <c r="S171" s="833">
        <f t="shared" si="5"/>
        <v>0</v>
      </c>
      <c r="T171" s="1177"/>
      <c r="U171" s="937"/>
      <c r="V171" s="834"/>
      <c r="W171" s="835"/>
      <c r="X171" s="836"/>
      <c r="Y171" s="914"/>
    </row>
    <row r="172" spans="1:25" s="12" customFormat="1" ht="12.75" customHeight="1">
      <c r="A172" s="44">
        <v>163</v>
      </c>
      <c r="B172" s="816" t="s">
        <v>430</v>
      </c>
      <c r="C172" s="817" t="s">
        <v>11572</v>
      </c>
      <c r="D172" s="818" t="str">
        <f>VLOOKUP(C172,'Color Code (2)'!$A$5:$B$175,2,FALSE)</f>
        <v>XSB037</v>
      </c>
      <c r="E172" s="818" t="s">
        <v>11737</v>
      </c>
      <c r="F172" s="819" t="s">
        <v>11754</v>
      </c>
      <c r="G172" s="820" t="str">
        <f>VLOOKUP(F172,'Color and Description'!$A$6:$B$1136,2,FALSE)</f>
        <v>RED</v>
      </c>
      <c r="H172" s="852" t="str">
        <f>VLOOKUP(C172,'Color and Description'!$D$8:$E$393,2,FALSE)</f>
        <v xml:space="preserve">Girl Knit Short 50% Cotton 50% Polyester   </v>
      </c>
      <c r="I172" s="833" t="s">
        <v>11769</v>
      </c>
      <c r="J172" s="830"/>
      <c r="K172" s="830">
        <v>4</v>
      </c>
      <c r="L172" s="830"/>
      <c r="M172" s="831"/>
      <c r="N172" s="830">
        <f t="shared" si="6"/>
        <v>4</v>
      </c>
      <c r="O172" s="830"/>
      <c r="P172" s="830"/>
      <c r="Q172" s="830"/>
      <c r="R172" s="831"/>
      <c r="S172" s="833">
        <f t="shared" si="5"/>
        <v>0</v>
      </c>
      <c r="T172" s="1177"/>
      <c r="U172" s="937"/>
      <c r="V172" s="834"/>
      <c r="W172" s="835"/>
      <c r="X172" s="836"/>
      <c r="Y172" s="914"/>
    </row>
    <row r="173" spans="1:25" s="12" customFormat="1" ht="12.75" customHeight="1">
      <c r="A173" s="44">
        <v>164</v>
      </c>
      <c r="B173" s="816" t="s">
        <v>431</v>
      </c>
      <c r="C173" s="817" t="s">
        <v>11571</v>
      </c>
      <c r="D173" s="818" t="str">
        <f>VLOOKUP(C173,'Color Code (2)'!$A$5:$B$175,2,FALSE)</f>
        <v>XSB037</v>
      </c>
      <c r="E173" s="818" t="s">
        <v>11737</v>
      </c>
      <c r="F173" s="819" t="s">
        <v>11763</v>
      </c>
      <c r="G173" s="820" t="str">
        <f>VLOOKUP(F173,'Color and Description'!$A$6:$B$1136,2,FALSE)</f>
        <v>KELLY</v>
      </c>
      <c r="H173" s="852" t="str">
        <f>VLOOKUP(C173,'Color and Description'!$D$8:$E$393,2,FALSE)</f>
        <v xml:space="preserve">Girl Knit Short 50% Cotton 50% Polyester  </v>
      </c>
      <c r="I173" s="833" t="s">
        <v>11769</v>
      </c>
      <c r="J173" s="830"/>
      <c r="K173" s="830">
        <v>14</v>
      </c>
      <c r="L173" s="830"/>
      <c r="M173" s="831"/>
      <c r="N173" s="830">
        <f t="shared" si="6"/>
        <v>14</v>
      </c>
      <c r="O173" s="830"/>
      <c r="P173" s="830"/>
      <c r="Q173" s="830"/>
      <c r="R173" s="831"/>
      <c r="S173" s="833">
        <f t="shared" si="5"/>
        <v>0</v>
      </c>
      <c r="T173" s="1177"/>
      <c r="U173" s="937"/>
      <c r="V173" s="834"/>
      <c r="W173" s="835"/>
      <c r="X173" s="836"/>
      <c r="Y173" s="914"/>
    </row>
    <row r="174" spans="1:25" s="12" customFormat="1" ht="12.75" customHeight="1" thickBot="1">
      <c r="A174" s="44">
        <v>165</v>
      </c>
      <c r="B174" s="837" t="s">
        <v>432</v>
      </c>
      <c r="C174" s="838" t="s">
        <v>175</v>
      </c>
      <c r="D174" s="839" t="str">
        <f>VLOOKUP(C174,'Color Code (2)'!$A$5:$B$175,2,FALSE)</f>
        <v>XSB037</v>
      </c>
      <c r="E174" s="839" t="s">
        <v>11737</v>
      </c>
      <c r="F174" s="840" t="s">
        <v>11754</v>
      </c>
      <c r="G174" s="841" t="str">
        <f>VLOOKUP(F174,'Color and Description'!$A$6:$B$1136,2,FALSE)</f>
        <v>RED</v>
      </c>
      <c r="H174" s="842" t="str">
        <f>VLOOKUP(C174,'Color and Description'!$D$8:$E$393,2,FALSE)</f>
        <v>Girl Knit Short 50% Cotton 50% Polyester</v>
      </c>
      <c r="I174" s="846" t="s">
        <v>11769</v>
      </c>
      <c r="J174" s="843"/>
      <c r="K174" s="843">
        <v>13</v>
      </c>
      <c r="L174" s="843"/>
      <c r="M174" s="844"/>
      <c r="N174" s="843">
        <f t="shared" si="6"/>
        <v>13</v>
      </c>
      <c r="O174" s="843"/>
      <c r="P174" s="843"/>
      <c r="Q174" s="843"/>
      <c r="R174" s="844"/>
      <c r="S174" s="846">
        <f t="shared" si="5"/>
        <v>0</v>
      </c>
      <c r="T174" s="1182"/>
      <c r="U174" s="938"/>
      <c r="V174" s="847"/>
      <c r="W174" s="848"/>
      <c r="X174" s="849"/>
      <c r="Y174" s="914"/>
    </row>
    <row r="175" spans="1:25" s="12" customFormat="1" ht="12.75" customHeight="1">
      <c r="A175" s="44">
        <v>166</v>
      </c>
      <c r="B175" s="850" t="s">
        <v>433</v>
      </c>
      <c r="C175" s="860" t="s">
        <v>11659</v>
      </c>
      <c r="D175" s="873" t="str">
        <f>VLOOKUP(C175,'Color Code (2)'!$A$5:$B$175,2,FALSE)</f>
        <v>XSM774</v>
      </c>
      <c r="E175" s="873" t="s">
        <v>11737</v>
      </c>
      <c r="F175" s="874" t="s">
        <v>11743</v>
      </c>
      <c r="G175" s="851" t="str">
        <f>VLOOKUP(F175,'Color and Description'!$A$6:$B$1136,2,FALSE)</f>
        <v>NAVY</v>
      </c>
      <c r="H175" s="852" t="str">
        <f>VLOOKUP(C175,'Color and Description'!$D$8:$E$393,2,FALSE)</f>
        <v>Men knit short 100% Cotton</v>
      </c>
      <c r="I175" s="856" t="s">
        <v>11704</v>
      </c>
      <c r="J175" s="853"/>
      <c r="K175" s="853">
        <v>41</v>
      </c>
      <c r="L175" s="853"/>
      <c r="M175" s="854"/>
      <c r="N175" s="853">
        <f t="shared" si="6"/>
        <v>41</v>
      </c>
      <c r="O175" s="853"/>
      <c r="P175" s="853">
        <v>1</v>
      </c>
      <c r="Q175" s="853"/>
      <c r="R175" s="854"/>
      <c r="S175" s="856">
        <f t="shared" si="5"/>
        <v>1</v>
      </c>
      <c r="T175" s="1177" t="s">
        <v>9614</v>
      </c>
      <c r="U175" s="1163">
        <v>35.1</v>
      </c>
      <c r="V175" s="857"/>
      <c r="W175" s="858"/>
      <c r="X175" s="859"/>
      <c r="Y175" s="914">
        <v>36</v>
      </c>
    </row>
    <row r="176" spans="1:25" s="12" customFormat="1" ht="12.75" customHeight="1" thickBot="1">
      <c r="A176" s="44">
        <v>167</v>
      </c>
      <c r="B176" s="837" t="s">
        <v>434</v>
      </c>
      <c r="C176" s="838" t="s">
        <v>11659</v>
      </c>
      <c r="D176" s="839" t="str">
        <f>VLOOKUP(C176,'Color Code (2)'!$A$5:$B$175,2,FALSE)</f>
        <v>XSM774</v>
      </c>
      <c r="E176" s="839" t="s">
        <v>11737</v>
      </c>
      <c r="F176" s="840" t="s">
        <v>11792</v>
      </c>
      <c r="G176" s="841" t="str">
        <f>VLOOKUP(F176,'Color and Description'!$A$6:$B$1136,2,FALSE)</f>
        <v xml:space="preserve">BLACKENED ASH/INDIGO BERBER </v>
      </c>
      <c r="H176" s="842" t="str">
        <f>VLOOKUP(C176,'Color and Description'!$D$8:$E$393,2,FALSE)</f>
        <v>Men knit short 100% Cotton</v>
      </c>
      <c r="I176" s="846" t="s">
        <v>11704</v>
      </c>
      <c r="J176" s="843"/>
      <c r="K176" s="843">
        <v>7</v>
      </c>
      <c r="L176" s="843"/>
      <c r="M176" s="844"/>
      <c r="N176" s="843">
        <f t="shared" si="6"/>
        <v>7</v>
      </c>
      <c r="O176" s="843"/>
      <c r="P176" s="843"/>
      <c r="Q176" s="843"/>
      <c r="R176" s="844"/>
      <c r="S176" s="846">
        <f t="shared" si="5"/>
        <v>0</v>
      </c>
      <c r="T176" s="1182"/>
      <c r="U176" s="938"/>
      <c r="V176" s="847"/>
      <c r="W176" s="848"/>
      <c r="X176" s="849"/>
      <c r="Y176" s="914"/>
    </row>
    <row r="177" spans="1:25" s="12" customFormat="1" ht="12.75" customHeight="1" thickBot="1">
      <c r="A177" s="44">
        <v>168</v>
      </c>
      <c r="B177" s="861" t="s">
        <v>433</v>
      </c>
      <c r="C177" s="862" t="s">
        <v>11659</v>
      </c>
      <c r="D177" s="863" t="str">
        <f>VLOOKUP(C177,'Color Code (2)'!$A$5:$B$175,2,FALSE)</f>
        <v>XSM774</v>
      </c>
      <c r="E177" s="863" t="s">
        <v>11737</v>
      </c>
      <c r="F177" s="864" t="s">
        <v>11743</v>
      </c>
      <c r="G177" s="878" t="str">
        <f>VLOOKUP(F177,'Color and Description'!$A$6:$B$1136,2,FALSE)</f>
        <v>NAVY</v>
      </c>
      <c r="H177" s="865" t="str">
        <f>VLOOKUP(C177,'Color and Description'!$D$8:$E$393,2,FALSE)</f>
        <v>Men knit short 100% Cotton</v>
      </c>
      <c r="I177" s="869" t="s">
        <v>11704</v>
      </c>
      <c r="J177" s="866"/>
      <c r="K177" s="866">
        <v>48</v>
      </c>
      <c r="L177" s="866"/>
      <c r="M177" s="867"/>
      <c r="N177" s="866">
        <f t="shared" si="6"/>
        <v>48</v>
      </c>
      <c r="O177" s="866"/>
      <c r="P177" s="866">
        <v>1</v>
      </c>
      <c r="Q177" s="866"/>
      <c r="R177" s="867"/>
      <c r="S177" s="869">
        <f t="shared" si="5"/>
        <v>1</v>
      </c>
      <c r="T177" s="1176" t="s">
        <v>9614</v>
      </c>
      <c r="U177" s="1164">
        <v>35.299999999999997</v>
      </c>
      <c r="V177" s="870"/>
      <c r="W177" s="871"/>
      <c r="X177" s="872"/>
      <c r="Y177" s="914">
        <v>37</v>
      </c>
    </row>
    <row r="178" spans="1:25" s="12" customFormat="1" ht="12.75" customHeight="1">
      <c r="A178" s="44">
        <v>169</v>
      </c>
      <c r="B178" s="850" t="s">
        <v>435</v>
      </c>
      <c r="C178" s="860" t="s">
        <v>11659</v>
      </c>
      <c r="D178" s="873" t="str">
        <f>VLOOKUP(C178,'Color Code (2)'!$A$5:$B$175,2,FALSE)</f>
        <v>XSM774</v>
      </c>
      <c r="E178" s="873" t="s">
        <v>11737</v>
      </c>
      <c r="F178" s="874" t="s">
        <v>11743</v>
      </c>
      <c r="G178" s="851" t="str">
        <f>VLOOKUP(F178,'Color and Description'!$A$6:$B$1136,2,FALSE)</f>
        <v>NAVY</v>
      </c>
      <c r="H178" s="852" t="str">
        <f>VLOOKUP(C178,'Color and Description'!$D$8:$E$393,2,FALSE)</f>
        <v>Men knit short 100% Cotton</v>
      </c>
      <c r="I178" s="856" t="s">
        <v>11688</v>
      </c>
      <c r="J178" s="853"/>
      <c r="K178" s="853">
        <v>24</v>
      </c>
      <c r="L178" s="853"/>
      <c r="M178" s="854"/>
      <c r="N178" s="853">
        <f t="shared" si="6"/>
        <v>24</v>
      </c>
      <c r="O178" s="853"/>
      <c r="P178" s="853">
        <v>1</v>
      </c>
      <c r="Q178" s="853"/>
      <c r="R178" s="854"/>
      <c r="S178" s="856">
        <f t="shared" si="5"/>
        <v>1</v>
      </c>
      <c r="T178" s="1177" t="s">
        <v>9614</v>
      </c>
      <c r="U178" s="1163">
        <v>34.700000000000003</v>
      </c>
      <c r="V178" s="857"/>
      <c r="W178" s="858"/>
      <c r="X178" s="859"/>
      <c r="Y178" s="914">
        <v>38</v>
      </c>
    </row>
    <row r="179" spans="1:25" s="12" customFormat="1" ht="12.75" customHeight="1">
      <c r="A179" s="44">
        <v>170</v>
      </c>
      <c r="B179" s="816" t="s">
        <v>436</v>
      </c>
      <c r="C179" s="860" t="s">
        <v>11659</v>
      </c>
      <c r="D179" s="818" t="str">
        <f>VLOOKUP(C179,'Color Code (2)'!$A$5:$B$175,2,FALSE)</f>
        <v>XSM774</v>
      </c>
      <c r="E179" s="818" t="s">
        <v>11737</v>
      </c>
      <c r="F179" s="819" t="s">
        <v>11759</v>
      </c>
      <c r="G179" s="820" t="str">
        <f>VLOOKUP(F179,'Color and Description'!$A$6:$B$1136,2,FALSE)</f>
        <v>DK GREEN</v>
      </c>
      <c r="H179" s="852" t="str">
        <f>VLOOKUP(C179,'Color and Description'!$D$8:$E$393,2,FALSE)</f>
        <v>Men knit short 100% Cotton</v>
      </c>
      <c r="I179" s="833" t="s">
        <v>11688</v>
      </c>
      <c r="J179" s="830"/>
      <c r="K179" s="830">
        <v>8</v>
      </c>
      <c r="L179" s="830"/>
      <c r="M179" s="831"/>
      <c r="N179" s="830">
        <f t="shared" si="6"/>
        <v>8</v>
      </c>
      <c r="O179" s="830"/>
      <c r="P179" s="830"/>
      <c r="Q179" s="830"/>
      <c r="R179" s="831"/>
      <c r="S179" s="833">
        <f t="shared" si="5"/>
        <v>0</v>
      </c>
      <c r="T179" s="1177"/>
      <c r="U179" s="937"/>
      <c r="V179" s="834"/>
      <c r="W179" s="835"/>
      <c r="X179" s="836"/>
      <c r="Y179" s="914"/>
    </row>
    <row r="180" spans="1:25" s="12" customFormat="1" ht="13.5" customHeight="1">
      <c r="A180" s="44">
        <v>171</v>
      </c>
      <c r="B180" s="816" t="s">
        <v>437</v>
      </c>
      <c r="C180" s="860" t="s">
        <v>11659</v>
      </c>
      <c r="D180" s="818" t="str">
        <f>VLOOKUP(C180,'Color Code (2)'!$A$5:$B$175,2,FALSE)</f>
        <v>XSM774</v>
      </c>
      <c r="E180" s="818" t="s">
        <v>11737</v>
      </c>
      <c r="F180" s="819" t="s">
        <v>11785</v>
      </c>
      <c r="G180" s="820" t="str">
        <f>VLOOKUP(F180,'Color and Description'!$A$6:$B$1136,2,FALSE)</f>
        <v>CHARCOAL HEATHER</v>
      </c>
      <c r="H180" s="852" t="str">
        <f>VLOOKUP(C180,'Color and Description'!$D$8:$E$393,2,FALSE)</f>
        <v>Men knit short 100% Cotton</v>
      </c>
      <c r="I180" s="833" t="s">
        <v>11688</v>
      </c>
      <c r="J180" s="830"/>
      <c r="K180" s="830">
        <v>11</v>
      </c>
      <c r="L180" s="830"/>
      <c r="M180" s="831"/>
      <c r="N180" s="830">
        <f t="shared" si="6"/>
        <v>11</v>
      </c>
      <c r="O180" s="830"/>
      <c r="P180" s="830"/>
      <c r="Q180" s="830"/>
      <c r="R180" s="831"/>
      <c r="S180" s="833">
        <f t="shared" si="5"/>
        <v>0</v>
      </c>
      <c r="T180" s="1177"/>
      <c r="U180" s="937"/>
      <c r="V180" s="834"/>
      <c r="W180" s="835"/>
      <c r="X180" s="836"/>
      <c r="Y180" s="914"/>
    </row>
    <row r="181" spans="1:25" s="12" customFormat="1" ht="12.75" customHeight="1" thickBot="1">
      <c r="A181" s="44">
        <v>172</v>
      </c>
      <c r="B181" s="837" t="s">
        <v>438</v>
      </c>
      <c r="C181" s="838" t="s">
        <v>11600</v>
      </c>
      <c r="D181" s="839" t="str">
        <f>VLOOKUP(C181,'Color Code (2)'!$A$5:$B$175,2,FALSE)</f>
        <v>XSM774</v>
      </c>
      <c r="E181" s="839" t="s">
        <v>11737</v>
      </c>
      <c r="F181" s="840" t="s">
        <v>11937</v>
      </c>
      <c r="G181" s="841" t="str">
        <f>VLOOKUP(F181,'Color and Description'!$A$6:$B$1136,2,FALSE)</f>
        <v>SMOKE</v>
      </c>
      <c r="H181" s="842" t="str">
        <f>VLOOKUP(C181,'Color and Description'!$D$8:$E$393,2,FALSE)</f>
        <v xml:space="preserve">Men Knit Short 50% Cotton 50% Polyester   </v>
      </c>
      <c r="I181" s="846" t="s">
        <v>11688</v>
      </c>
      <c r="J181" s="843"/>
      <c r="K181" s="843">
        <v>17</v>
      </c>
      <c r="L181" s="843"/>
      <c r="M181" s="844"/>
      <c r="N181" s="843">
        <f t="shared" si="6"/>
        <v>17</v>
      </c>
      <c r="O181" s="843"/>
      <c r="P181" s="843"/>
      <c r="Q181" s="843"/>
      <c r="R181" s="844"/>
      <c r="S181" s="846">
        <f t="shared" si="5"/>
        <v>0</v>
      </c>
      <c r="T181" s="1182"/>
      <c r="U181" s="938"/>
      <c r="V181" s="847"/>
      <c r="W181" s="848"/>
      <c r="X181" s="849"/>
      <c r="Y181" s="914"/>
    </row>
    <row r="182" spans="1:25" s="12" customFormat="1" ht="12.75" customHeight="1" thickBot="1">
      <c r="A182" s="44">
        <v>173</v>
      </c>
      <c r="B182" s="861" t="s">
        <v>435</v>
      </c>
      <c r="C182" s="862" t="s">
        <v>11659</v>
      </c>
      <c r="D182" s="863" t="str">
        <f>VLOOKUP(C182,'Color Code (2)'!$A$5:$B$175,2,FALSE)</f>
        <v>XSM774</v>
      </c>
      <c r="E182" s="863" t="s">
        <v>11737</v>
      </c>
      <c r="F182" s="864" t="s">
        <v>11743</v>
      </c>
      <c r="G182" s="878" t="str">
        <f>VLOOKUP(F182,'Color and Description'!$A$6:$B$1136,2,FALSE)</f>
        <v>NAVY</v>
      </c>
      <c r="H182" s="865" t="str">
        <f>VLOOKUP(C182,'Color and Description'!$D$8:$E$393,2,FALSE)</f>
        <v>Men knit short 100% Cotton</v>
      </c>
      <c r="I182" s="869" t="s">
        <v>11688</v>
      </c>
      <c r="J182" s="866"/>
      <c r="K182" s="866">
        <v>60</v>
      </c>
      <c r="L182" s="866"/>
      <c r="M182" s="867"/>
      <c r="N182" s="866">
        <f t="shared" si="6"/>
        <v>60</v>
      </c>
      <c r="O182" s="866"/>
      <c r="P182" s="866">
        <v>1</v>
      </c>
      <c r="Q182" s="866"/>
      <c r="R182" s="867"/>
      <c r="S182" s="869">
        <f t="shared" si="5"/>
        <v>1</v>
      </c>
      <c r="T182" s="1176" t="s">
        <v>9614</v>
      </c>
      <c r="U182" s="1164">
        <v>38.6</v>
      </c>
      <c r="V182" s="870"/>
      <c r="W182" s="871"/>
      <c r="X182" s="872"/>
      <c r="Y182" s="914">
        <v>39</v>
      </c>
    </row>
    <row r="183" spans="1:25" s="12" customFormat="1" ht="12.75" customHeight="1">
      <c r="A183" s="44">
        <v>174</v>
      </c>
      <c r="B183" s="850" t="s">
        <v>439</v>
      </c>
      <c r="C183" s="860" t="s">
        <v>11599</v>
      </c>
      <c r="D183" s="873" t="str">
        <f>VLOOKUP(C183,'Color Code (2)'!$A$5:$B$175,2,FALSE)</f>
        <v>XSM774</v>
      </c>
      <c r="E183" s="873" t="s">
        <v>11737</v>
      </c>
      <c r="F183" s="874" t="s">
        <v>11743</v>
      </c>
      <c r="G183" s="851" t="str">
        <f>VLOOKUP(F183,'Color and Description'!$A$6:$B$1136,2,FALSE)</f>
        <v>NAVY</v>
      </c>
      <c r="H183" s="852" t="str">
        <f>VLOOKUP(C183,'Color and Description'!$D$8:$E$393,2,FALSE)</f>
        <v xml:space="preserve">Men Knit Short 50% Cotton 50% Polyester  </v>
      </c>
      <c r="I183" s="856" t="s">
        <v>11688</v>
      </c>
      <c r="J183" s="853"/>
      <c r="K183" s="853">
        <v>3</v>
      </c>
      <c r="L183" s="853"/>
      <c r="M183" s="854"/>
      <c r="N183" s="853">
        <f t="shared" si="6"/>
        <v>3</v>
      </c>
      <c r="O183" s="853"/>
      <c r="P183" s="853">
        <v>1</v>
      </c>
      <c r="Q183" s="853"/>
      <c r="R183" s="854"/>
      <c r="S183" s="856">
        <f t="shared" si="5"/>
        <v>1</v>
      </c>
      <c r="T183" s="1177" t="s">
        <v>9614</v>
      </c>
      <c r="U183" s="1163">
        <v>34.9</v>
      </c>
      <c r="V183" s="857"/>
      <c r="W183" s="858"/>
      <c r="X183" s="859"/>
      <c r="Y183" s="914">
        <v>40</v>
      </c>
    </row>
    <row r="184" spans="1:25" s="12" customFormat="1" ht="12.75" customHeight="1">
      <c r="A184" s="44">
        <v>175</v>
      </c>
      <c r="B184" s="816" t="s">
        <v>440</v>
      </c>
      <c r="C184" s="817" t="s">
        <v>11659</v>
      </c>
      <c r="D184" s="818" t="str">
        <f>VLOOKUP(C184,'Color Code (2)'!$A$5:$B$175,2,FALSE)</f>
        <v>XSM774</v>
      </c>
      <c r="E184" s="818" t="s">
        <v>11737</v>
      </c>
      <c r="F184" s="819" t="s">
        <v>11805</v>
      </c>
      <c r="G184" s="820" t="str">
        <f>VLOOKUP(F184,'Color and Description'!$A$6:$B$1136,2,FALSE)</f>
        <v>SILVER</v>
      </c>
      <c r="H184" s="852" t="str">
        <f>VLOOKUP(C184,'Color and Description'!$D$8:$E$393,2,FALSE)</f>
        <v>Men knit short 100% Cotton</v>
      </c>
      <c r="I184" s="833" t="s">
        <v>11688</v>
      </c>
      <c r="J184" s="830"/>
      <c r="K184" s="830">
        <v>10</v>
      </c>
      <c r="L184" s="830"/>
      <c r="M184" s="831"/>
      <c r="N184" s="830">
        <f t="shared" si="6"/>
        <v>10</v>
      </c>
      <c r="O184" s="830"/>
      <c r="P184" s="830"/>
      <c r="Q184" s="830"/>
      <c r="R184" s="831"/>
      <c r="S184" s="833">
        <f t="shared" si="5"/>
        <v>0</v>
      </c>
      <c r="T184" s="1177"/>
      <c r="U184" s="937"/>
      <c r="V184" s="834"/>
      <c r="W184" s="835"/>
      <c r="X184" s="836"/>
      <c r="Y184" s="914"/>
    </row>
    <row r="185" spans="1:25" s="12" customFormat="1" ht="13.5" customHeight="1">
      <c r="A185" s="44">
        <v>176</v>
      </c>
      <c r="B185" s="816" t="s">
        <v>441</v>
      </c>
      <c r="C185" s="817" t="s">
        <v>11659</v>
      </c>
      <c r="D185" s="818" t="str">
        <f>VLOOKUP(C185,'Color Code (2)'!$A$5:$B$175,2,FALSE)</f>
        <v>XSM774</v>
      </c>
      <c r="E185" s="818" t="s">
        <v>11737</v>
      </c>
      <c r="F185" s="819" t="s">
        <v>11805</v>
      </c>
      <c r="G185" s="820" t="str">
        <f>VLOOKUP(F185,'Color and Description'!$A$6:$B$1136,2,FALSE)</f>
        <v>SILVER</v>
      </c>
      <c r="H185" s="852" t="str">
        <f>VLOOKUP(C185,'Color and Description'!$D$8:$E$393,2,FALSE)</f>
        <v>Men knit short 100% Cotton</v>
      </c>
      <c r="I185" s="833" t="s">
        <v>11688</v>
      </c>
      <c r="J185" s="830"/>
      <c r="K185" s="830">
        <v>6</v>
      </c>
      <c r="L185" s="830"/>
      <c r="M185" s="831"/>
      <c r="N185" s="830">
        <f t="shared" si="6"/>
        <v>6</v>
      </c>
      <c r="O185" s="830"/>
      <c r="P185" s="830"/>
      <c r="Q185" s="830"/>
      <c r="R185" s="831"/>
      <c r="S185" s="833">
        <f t="shared" si="5"/>
        <v>0</v>
      </c>
      <c r="T185" s="1177"/>
      <c r="U185" s="937"/>
      <c r="V185" s="834"/>
      <c r="W185" s="835"/>
      <c r="X185" s="836"/>
      <c r="Y185" s="914"/>
    </row>
    <row r="186" spans="1:25" s="12" customFormat="1" ht="12.75" customHeight="1">
      <c r="A186" s="44">
        <v>177</v>
      </c>
      <c r="B186" s="816" t="s">
        <v>442</v>
      </c>
      <c r="C186" s="817" t="s">
        <v>11659</v>
      </c>
      <c r="D186" s="818" t="str">
        <f>VLOOKUP(C186,'Color Code (2)'!$A$5:$B$175,2,FALSE)</f>
        <v>XSM774</v>
      </c>
      <c r="E186" s="818" t="s">
        <v>11737</v>
      </c>
      <c r="F186" s="819" t="s">
        <v>11792</v>
      </c>
      <c r="G186" s="820" t="str">
        <f>VLOOKUP(F186,'Color and Description'!$A$6:$B$1136,2,FALSE)</f>
        <v xml:space="preserve">BLACKENED ASH/INDIGO BERBER </v>
      </c>
      <c r="H186" s="852" t="str">
        <f>VLOOKUP(C186,'Color and Description'!$D$8:$E$393,2,FALSE)</f>
        <v>Men knit short 100% Cotton</v>
      </c>
      <c r="I186" s="833" t="s">
        <v>11688</v>
      </c>
      <c r="J186" s="830"/>
      <c r="K186" s="830">
        <v>8</v>
      </c>
      <c r="L186" s="830"/>
      <c r="M186" s="831"/>
      <c r="N186" s="830">
        <f t="shared" si="6"/>
        <v>8</v>
      </c>
      <c r="O186" s="830"/>
      <c r="P186" s="830"/>
      <c r="Q186" s="830"/>
      <c r="R186" s="831"/>
      <c r="S186" s="833">
        <f t="shared" si="5"/>
        <v>0</v>
      </c>
      <c r="T186" s="1177"/>
      <c r="U186" s="937"/>
      <c r="V186" s="834"/>
      <c r="W186" s="835"/>
      <c r="X186" s="836"/>
      <c r="Y186" s="914"/>
    </row>
    <row r="187" spans="1:25" s="12" customFormat="1" ht="12.75" customHeight="1">
      <c r="A187" s="44">
        <v>178</v>
      </c>
      <c r="B187" s="816" t="s">
        <v>443</v>
      </c>
      <c r="C187" s="817" t="s">
        <v>11600</v>
      </c>
      <c r="D187" s="818" t="str">
        <f>VLOOKUP(C187,'Color Code (2)'!$A$5:$B$175,2,FALSE)</f>
        <v>XSM774</v>
      </c>
      <c r="E187" s="818" t="s">
        <v>11737</v>
      </c>
      <c r="F187" s="819" t="s">
        <v>11743</v>
      </c>
      <c r="G187" s="820" t="str">
        <f>VLOOKUP(F187,'Color and Description'!$A$6:$B$1136,2,FALSE)</f>
        <v>NAVY</v>
      </c>
      <c r="H187" s="852" t="str">
        <f>VLOOKUP(C187,'Color and Description'!$D$8:$E$393,2,FALSE)</f>
        <v xml:space="preserve">Men Knit Short 50% Cotton 50% Polyester   </v>
      </c>
      <c r="I187" s="833" t="s">
        <v>11688</v>
      </c>
      <c r="J187" s="830"/>
      <c r="K187" s="830">
        <v>6</v>
      </c>
      <c r="L187" s="830"/>
      <c r="M187" s="831"/>
      <c r="N187" s="830">
        <f t="shared" si="6"/>
        <v>6</v>
      </c>
      <c r="O187" s="830"/>
      <c r="P187" s="830"/>
      <c r="Q187" s="830"/>
      <c r="R187" s="831"/>
      <c r="S187" s="833">
        <f t="shared" si="5"/>
        <v>0</v>
      </c>
      <c r="T187" s="1177"/>
      <c r="U187" s="937"/>
      <c r="V187" s="834"/>
      <c r="W187" s="835"/>
      <c r="X187" s="836"/>
      <c r="Y187" s="914"/>
    </row>
    <row r="188" spans="1:25" s="12" customFormat="1" ht="13.5" customHeight="1">
      <c r="A188" s="44">
        <v>179</v>
      </c>
      <c r="B188" s="816" t="s">
        <v>444</v>
      </c>
      <c r="C188" s="817" t="s">
        <v>11600</v>
      </c>
      <c r="D188" s="818" t="str">
        <f>VLOOKUP(C188,'Color Code (2)'!$A$5:$B$175,2,FALSE)</f>
        <v>XSM774</v>
      </c>
      <c r="E188" s="818" t="s">
        <v>11737</v>
      </c>
      <c r="F188" s="819" t="s">
        <v>11754</v>
      </c>
      <c r="G188" s="820" t="str">
        <f>VLOOKUP(F188,'Color and Description'!$A$6:$B$1136,2,FALSE)</f>
        <v>RED</v>
      </c>
      <c r="H188" s="852" t="str">
        <f>VLOOKUP(C188,'Color and Description'!$D$8:$E$393,2,FALSE)</f>
        <v xml:space="preserve">Men Knit Short 50% Cotton 50% Polyester   </v>
      </c>
      <c r="I188" s="833" t="s">
        <v>11688</v>
      </c>
      <c r="J188" s="830"/>
      <c r="K188" s="830">
        <v>6</v>
      </c>
      <c r="L188" s="830"/>
      <c r="M188" s="831"/>
      <c r="N188" s="830">
        <f t="shared" si="6"/>
        <v>6</v>
      </c>
      <c r="O188" s="830"/>
      <c r="P188" s="830"/>
      <c r="Q188" s="830"/>
      <c r="R188" s="831"/>
      <c r="S188" s="833">
        <f t="shared" si="5"/>
        <v>0</v>
      </c>
      <c r="T188" s="1177"/>
      <c r="U188" s="937"/>
      <c r="V188" s="834"/>
      <c r="W188" s="835"/>
      <c r="X188" s="836"/>
      <c r="Y188" s="914"/>
    </row>
    <row r="189" spans="1:25" s="12" customFormat="1" ht="12.75" customHeight="1" thickBot="1">
      <c r="A189" s="44">
        <v>180</v>
      </c>
      <c r="B189" s="837" t="s">
        <v>438</v>
      </c>
      <c r="C189" s="838" t="s">
        <v>11659</v>
      </c>
      <c r="D189" s="839" t="str">
        <f>VLOOKUP(C189,'Color Code (2)'!$A$5:$B$175,2,FALSE)</f>
        <v>XSM774</v>
      </c>
      <c r="E189" s="839" t="s">
        <v>11737</v>
      </c>
      <c r="F189" s="840" t="s">
        <v>11743</v>
      </c>
      <c r="G189" s="841" t="str">
        <f>VLOOKUP(F189,'Color and Description'!$A$6:$B$1136,2,FALSE)</f>
        <v>NAVY</v>
      </c>
      <c r="H189" s="842" t="str">
        <f>VLOOKUP(C189,'Color and Description'!$D$8:$E$393,2,FALSE)</f>
        <v>Men knit short 100% Cotton</v>
      </c>
      <c r="I189" s="846" t="s">
        <v>11688</v>
      </c>
      <c r="J189" s="843"/>
      <c r="K189" s="843">
        <v>21</v>
      </c>
      <c r="L189" s="843"/>
      <c r="M189" s="844"/>
      <c r="N189" s="843">
        <f t="shared" si="6"/>
        <v>21</v>
      </c>
      <c r="O189" s="843"/>
      <c r="P189" s="843"/>
      <c r="Q189" s="843"/>
      <c r="R189" s="844"/>
      <c r="S189" s="846">
        <f t="shared" si="5"/>
        <v>0</v>
      </c>
      <c r="T189" s="1182"/>
      <c r="U189" s="938"/>
      <c r="V189" s="847"/>
      <c r="W189" s="848"/>
      <c r="X189" s="849"/>
      <c r="Y189" s="914"/>
    </row>
    <row r="190" spans="1:25" s="12" customFormat="1" ht="12.75" customHeight="1">
      <c r="A190" s="44">
        <v>181</v>
      </c>
      <c r="B190" s="850" t="s">
        <v>445</v>
      </c>
      <c r="C190" s="860" t="s">
        <v>11600</v>
      </c>
      <c r="D190" s="873" t="str">
        <f>VLOOKUP(C190,'Color Code (2)'!$A$5:$B$175,2,FALSE)</f>
        <v>XSM774</v>
      </c>
      <c r="E190" s="873" t="s">
        <v>11737</v>
      </c>
      <c r="F190" s="874" t="s">
        <v>11750</v>
      </c>
      <c r="G190" s="851" t="str">
        <f>VLOOKUP(F190,'Color and Description'!$A$6:$B$1136,2,FALSE)</f>
        <v>ASH</v>
      </c>
      <c r="H190" s="852" t="str">
        <f>VLOOKUP(C190,'Color and Description'!$D$8:$E$393,2,FALSE)</f>
        <v xml:space="preserve">Men Knit Short 50% Cotton 50% Polyester   </v>
      </c>
      <c r="I190" s="856" t="s">
        <v>11688</v>
      </c>
      <c r="J190" s="853"/>
      <c r="K190" s="853">
        <v>21</v>
      </c>
      <c r="L190" s="853"/>
      <c r="M190" s="854"/>
      <c r="N190" s="853">
        <f t="shared" si="6"/>
        <v>21</v>
      </c>
      <c r="O190" s="853"/>
      <c r="P190" s="853">
        <v>1</v>
      </c>
      <c r="Q190" s="853"/>
      <c r="R190" s="854"/>
      <c r="S190" s="856">
        <f t="shared" si="5"/>
        <v>1</v>
      </c>
      <c r="T190" s="1177" t="s">
        <v>9614</v>
      </c>
      <c r="U190" s="1163">
        <v>34.049999999999997</v>
      </c>
      <c r="V190" s="857"/>
      <c r="W190" s="858"/>
      <c r="X190" s="859"/>
      <c r="Y190" s="914">
        <v>41</v>
      </c>
    </row>
    <row r="191" spans="1:25" s="12" customFormat="1" ht="12.75" customHeight="1" thickBot="1">
      <c r="A191" s="44">
        <v>182</v>
      </c>
      <c r="B191" s="837" t="s">
        <v>446</v>
      </c>
      <c r="C191" s="838" t="s">
        <v>11659</v>
      </c>
      <c r="D191" s="839" t="str">
        <f>VLOOKUP(C191,'Color Code (2)'!$A$5:$B$175,2,FALSE)</f>
        <v>XSM774</v>
      </c>
      <c r="E191" s="839" t="s">
        <v>11737</v>
      </c>
      <c r="F191" s="840" t="s">
        <v>11743</v>
      </c>
      <c r="G191" s="841" t="str">
        <f>VLOOKUP(F191,'Color and Description'!$A$6:$B$1136,2,FALSE)</f>
        <v>NAVY</v>
      </c>
      <c r="H191" s="842" t="str">
        <f>VLOOKUP(C191,'Color and Description'!$D$8:$E$393,2,FALSE)</f>
        <v>Men knit short 100% Cotton</v>
      </c>
      <c r="I191" s="846" t="s">
        <v>11688</v>
      </c>
      <c r="J191" s="843"/>
      <c r="K191" s="843">
        <v>39</v>
      </c>
      <c r="L191" s="843"/>
      <c r="M191" s="844"/>
      <c r="N191" s="843">
        <f t="shared" si="6"/>
        <v>39</v>
      </c>
      <c r="O191" s="843"/>
      <c r="P191" s="843"/>
      <c r="Q191" s="843"/>
      <c r="R191" s="844"/>
      <c r="S191" s="846">
        <f t="shared" si="5"/>
        <v>0</v>
      </c>
      <c r="T191" s="1182"/>
      <c r="U191" s="938"/>
      <c r="V191" s="847"/>
      <c r="W191" s="848"/>
      <c r="X191" s="849"/>
      <c r="Y191" s="914"/>
    </row>
    <row r="192" spans="1:25" s="12" customFormat="1" ht="13.5" customHeight="1">
      <c r="A192" s="44">
        <v>183</v>
      </c>
      <c r="B192" s="850" t="s">
        <v>447</v>
      </c>
      <c r="C192" s="860" t="s">
        <v>11659</v>
      </c>
      <c r="D192" s="873" t="str">
        <f>VLOOKUP(C192,'Color Code (2)'!$A$5:$B$175,2,FALSE)</f>
        <v>XSM774</v>
      </c>
      <c r="E192" s="873" t="s">
        <v>11737</v>
      </c>
      <c r="F192" s="874" t="s">
        <v>11743</v>
      </c>
      <c r="G192" s="851" t="str">
        <f>VLOOKUP(F192,'Color and Description'!$A$6:$B$1136,2,FALSE)</f>
        <v>NAVY</v>
      </c>
      <c r="H192" s="852" t="str">
        <f>VLOOKUP(C192,'Color and Description'!$D$8:$E$393,2,FALSE)</f>
        <v>Men knit short 100% Cotton</v>
      </c>
      <c r="I192" s="856" t="s">
        <v>11688</v>
      </c>
      <c r="J192" s="853"/>
      <c r="K192" s="853">
        <v>24</v>
      </c>
      <c r="L192" s="853"/>
      <c r="M192" s="854"/>
      <c r="N192" s="853">
        <f t="shared" si="6"/>
        <v>24</v>
      </c>
      <c r="O192" s="853"/>
      <c r="P192" s="853">
        <v>1</v>
      </c>
      <c r="Q192" s="853"/>
      <c r="R192" s="854"/>
      <c r="S192" s="856">
        <f t="shared" si="5"/>
        <v>1</v>
      </c>
      <c r="T192" s="1177" t="s">
        <v>9614</v>
      </c>
      <c r="U192" s="1163">
        <v>35.1</v>
      </c>
      <c r="V192" s="857"/>
      <c r="W192" s="858"/>
      <c r="X192" s="859"/>
      <c r="Y192" s="914">
        <v>42</v>
      </c>
    </row>
    <row r="193" spans="1:25" s="12" customFormat="1" ht="12.75" customHeight="1">
      <c r="A193" s="44">
        <v>184</v>
      </c>
      <c r="B193" s="816" t="s">
        <v>245</v>
      </c>
      <c r="C193" s="817" t="s">
        <v>11600</v>
      </c>
      <c r="D193" s="818" t="str">
        <f>VLOOKUP(C193,'Color Code (2)'!$A$5:$B$175,2,FALSE)</f>
        <v>XSM774</v>
      </c>
      <c r="E193" s="818" t="s">
        <v>11737</v>
      </c>
      <c r="F193" s="819" t="s">
        <v>11743</v>
      </c>
      <c r="G193" s="820" t="str">
        <f>VLOOKUP(F193,'Color and Description'!$A$6:$B$1136,2,FALSE)</f>
        <v>NAVY</v>
      </c>
      <c r="H193" s="852" t="str">
        <f>VLOOKUP(C193,'Color and Description'!$D$8:$E$393,2,FALSE)</f>
        <v xml:space="preserve">Men Knit Short 50% Cotton 50% Polyester   </v>
      </c>
      <c r="I193" s="833" t="s">
        <v>11688</v>
      </c>
      <c r="J193" s="830"/>
      <c r="K193" s="830">
        <v>14</v>
      </c>
      <c r="L193" s="830"/>
      <c r="M193" s="831"/>
      <c r="N193" s="830">
        <f t="shared" si="6"/>
        <v>14</v>
      </c>
      <c r="O193" s="830"/>
      <c r="P193" s="830"/>
      <c r="Q193" s="830"/>
      <c r="R193" s="831"/>
      <c r="S193" s="833">
        <f t="shared" si="5"/>
        <v>0</v>
      </c>
      <c r="T193" s="1177"/>
      <c r="U193" s="937"/>
      <c r="V193" s="834"/>
      <c r="W193" s="835"/>
      <c r="X193" s="836"/>
      <c r="Y193" s="914"/>
    </row>
    <row r="194" spans="1:25" s="12" customFormat="1" ht="12.75" customHeight="1">
      <c r="A194" s="44">
        <v>185</v>
      </c>
      <c r="B194" s="816" t="s">
        <v>448</v>
      </c>
      <c r="C194" s="817" t="s">
        <v>11659</v>
      </c>
      <c r="D194" s="818" t="str">
        <f>VLOOKUP(C194,'Color Code (2)'!$A$5:$B$175,2,FALSE)</f>
        <v>XSM774</v>
      </c>
      <c r="E194" s="818" t="s">
        <v>11737</v>
      </c>
      <c r="F194" s="819" t="s">
        <v>11738</v>
      </c>
      <c r="G194" s="820" t="str">
        <f>VLOOKUP(F194,'Color and Description'!$A$6:$B$1136,2,FALSE)</f>
        <v>OXFORD</v>
      </c>
      <c r="H194" s="852" t="str">
        <f>VLOOKUP(C194,'Color and Description'!$D$8:$E$393,2,FALSE)</f>
        <v>Men knit short 100% Cotton</v>
      </c>
      <c r="I194" s="833" t="s">
        <v>11688</v>
      </c>
      <c r="J194" s="830"/>
      <c r="K194" s="830">
        <v>15</v>
      </c>
      <c r="L194" s="830"/>
      <c r="M194" s="831"/>
      <c r="N194" s="830">
        <f t="shared" si="6"/>
        <v>15</v>
      </c>
      <c r="O194" s="830"/>
      <c r="P194" s="830"/>
      <c r="Q194" s="830"/>
      <c r="R194" s="831"/>
      <c r="S194" s="833">
        <f t="shared" si="5"/>
        <v>0</v>
      </c>
      <c r="T194" s="1177"/>
      <c r="U194" s="937"/>
      <c r="V194" s="834"/>
      <c r="W194" s="835"/>
      <c r="X194" s="836"/>
      <c r="Y194" s="914"/>
    </row>
    <row r="195" spans="1:25" s="12" customFormat="1" ht="12.75" customHeight="1">
      <c r="A195" s="44">
        <v>186</v>
      </c>
      <c r="B195" s="816" t="s">
        <v>449</v>
      </c>
      <c r="C195" s="817" t="s">
        <v>11600</v>
      </c>
      <c r="D195" s="818" t="str">
        <f>VLOOKUP(C195,'Color Code (2)'!$A$5:$B$175,2,FALSE)</f>
        <v>XSM774</v>
      </c>
      <c r="E195" s="818" t="s">
        <v>11737</v>
      </c>
      <c r="F195" s="819" t="s">
        <v>11759</v>
      </c>
      <c r="G195" s="820" t="str">
        <f>VLOOKUP(F195,'Color and Description'!$A$6:$B$1136,2,FALSE)</f>
        <v>DK GREEN</v>
      </c>
      <c r="H195" s="852" t="str">
        <f>VLOOKUP(C195,'Color and Description'!$D$8:$E$393,2,FALSE)</f>
        <v xml:space="preserve">Men Knit Short 50% Cotton 50% Polyester   </v>
      </c>
      <c r="I195" s="833" t="s">
        <v>11688</v>
      </c>
      <c r="J195" s="830"/>
      <c r="K195" s="830">
        <v>3</v>
      </c>
      <c r="L195" s="830"/>
      <c r="M195" s="831"/>
      <c r="N195" s="830">
        <f t="shared" si="6"/>
        <v>3</v>
      </c>
      <c r="O195" s="830"/>
      <c r="P195" s="830"/>
      <c r="Q195" s="830"/>
      <c r="R195" s="831"/>
      <c r="S195" s="833">
        <f t="shared" si="5"/>
        <v>0</v>
      </c>
      <c r="T195" s="1177"/>
      <c r="U195" s="937"/>
      <c r="V195" s="834"/>
      <c r="W195" s="835"/>
      <c r="X195" s="836"/>
      <c r="Y195" s="914"/>
    </row>
    <row r="196" spans="1:25" s="12" customFormat="1" ht="12.75" customHeight="1" thickBot="1">
      <c r="A196" s="44">
        <v>187</v>
      </c>
      <c r="B196" s="837" t="s">
        <v>442</v>
      </c>
      <c r="C196" s="838" t="s">
        <v>11659</v>
      </c>
      <c r="D196" s="839" t="str">
        <f>VLOOKUP(C196,'Color Code (2)'!$A$5:$B$175,2,FALSE)</f>
        <v>XSM774</v>
      </c>
      <c r="E196" s="839" t="s">
        <v>11737</v>
      </c>
      <c r="F196" s="840" t="s">
        <v>11792</v>
      </c>
      <c r="G196" s="841" t="str">
        <f>VLOOKUP(F196,'Color and Description'!$A$6:$B$1136,2,FALSE)</f>
        <v xml:space="preserve">BLACKENED ASH/INDIGO BERBER </v>
      </c>
      <c r="H196" s="842" t="str">
        <f>VLOOKUP(C196,'Color and Description'!$D$8:$E$393,2,FALSE)</f>
        <v>Men knit short 100% Cotton</v>
      </c>
      <c r="I196" s="846" t="s">
        <v>11688</v>
      </c>
      <c r="J196" s="843"/>
      <c r="K196" s="843">
        <v>4</v>
      </c>
      <c r="L196" s="843"/>
      <c r="M196" s="844"/>
      <c r="N196" s="843">
        <f t="shared" si="6"/>
        <v>4</v>
      </c>
      <c r="O196" s="843"/>
      <c r="P196" s="843"/>
      <c r="Q196" s="843"/>
      <c r="R196" s="844"/>
      <c r="S196" s="846">
        <f t="shared" si="5"/>
        <v>0</v>
      </c>
      <c r="T196" s="1182"/>
      <c r="U196" s="938"/>
      <c r="V196" s="847"/>
      <c r="W196" s="848"/>
      <c r="X196" s="849"/>
      <c r="Y196" s="914"/>
    </row>
    <row r="197" spans="1:25" s="12" customFormat="1" ht="12.75" customHeight="1">
      <c r="A197" s="44">
        <v>188</v>
      </c>
      <c r="B197" s="850" t="s">
        <v>450</v>
      </c>
      <c r="C197" s="860" t="s">
        <v>11659</v>
      </c>
      <c r="D197" s="873" t="str">
        <f>VLOOKUP(C197,'Color Code (2)'!$A$5:$B$175,2,FALSE)</f>
        <v>XSM774</v>
      </c>
      <c r="E197" s="873" t="s">
        <v>11737</v>
      </c>
      <c r="F197" s="874" t="s">
        <v>11743</v>
      </c>
      <c r="G197" s="851" t="str">
        <f>VLOOKUP(F197,'Color and Description'!$A$6:$B$1136,2,FALSE)</f>
        <v>NAVY</v>
      </c>
      <c r="H197" s="852" t="str">
        <f>VLOOKUP(C197,'Color and Description'!$D$8:$E$393,2,FALSE)</f>
        <v>Men knit short 100% Cotton</v>
      </c>
      <c r="I197" s="856" t="s">
        <v>11688</v>
      </c>
      <c r="J197" s="853"/>
      <c r="K197" s="853">
        <v>40</v>
      </c>
      <c r="L197" s="853"/>
      <c r="M197" s="854"/>
      <c r="N197" s="853">
        <f t="shared" si="6"/>
        <v>40</v>
      </c>
      <c r="O197" s="853"/>
      <c r="P197" s="853">
        <v>1</v>
      </c>
      <c r="Q197" s="853"/>
      <c r="R197" s="854"/>
      <c r="S197" s="856">
        <f t="shared" si="5"/>
        <v>1</v>
      </c>
      <c r="T197" s="1177" t="s">
        <v>9614</v>
      </c>
      <c r="U197" s="1163">
        <v>38.6</v>
      </c>
      <c r="V197" s="857"/>
      <c r="W197" s="858"/>
      <c r="X197" s="859"/>
      <c r="Y197" s="914">
        <v>43</v>
      </c>
    </row>
    <row r="198" spans="1:25" s="12" customFormat="1" ht="12.75" customHeight="1" thickBot="1">
      <c r="A198" s="44">
        <v>189</v>
      </c>
      <c r="B198" s="837" t="s">
        <v>442</v>
      </c>
      <c r="C198" s="838" t="s">
        <v>11659</v>
      </c>
      <c r="D198" s="839" t="str">
        <f>VLOOKUP(C198,'Color Code (2)'!$A$5:$B$175,2,FALSE)</f>
        <v>XSM774</v>
      </c>
      <c r="E198" s="839" t="s">
        <v>11737</v>
      </c>
      <c r="F198" s="840" t="s">
        <v>11792</v>
      </c>
      <c r="G198" s="841" t="str">
        <f>VLOOKUP(F198,'Color and Description'!$A$6:$B$1136,2,FALSE)</f>
        <v xml:space="preserve">BLACKENED ASH/INDIGO BERBER </v>
      </c>
      <c r="H198" s="842" t="str">
        <f>VLOOKUP(C198,'Color and Description'!$D$8:$E$393,2,FALSE)</f>
        <v>Men knit short 100% Cotton</v>
      </c>
      <c r="I198" s="846" t="s">
        <v>11688</v>
      </c>
      <c r="J198" s="843"/>
      <c r="K198" s="843">
        <v>20</v>
      </c>
      <c r="L198" s="843"/>
      <c r="M198" s="844"/>
      <c r="N198" s="843">
        <f t="shared" si="6"/>
        <v>20</v>
      </c>
      <c r="O198" s="843"/>
      <c r="P198" s="843"/>
      <c r="Q198" s="843"/>
      <c r="R198" s="844"/>
      <c r="S198" s="846">
        <f t="shared" si="5"/>
        <v>0</v>
      </c>
      <c r="T198" s="1182"/>
      <c r="U198" s="938"/>
      <c r="V198" s="847"/>
      <c r="W198" s="848"/>
      <c r="X198" s="849"/>
      <c r="Y198" s="914"/>
    </row>
    <row r="199" spans="1:25" s="12" customFormat="1" ht="12.75" customHeight="1">
      <c r="A199" s="44">
        <v>190</v>
      </c>
      <c r="B199" s="850" t="s">
        <v>451</v>
      </c>
      <c r="C199" s="860" t="s">
        <v>11659</v>
      </c>
      <c r="D199" s="873" t="str">
        <f>VLOOKUP(C199,'Color Code (2)'!$A$5:$B$175,2,FALSE)</f>
        <v>XSM774</v>
      </c>
      <c r="E199" s="873" t="s">
        <v>11737</v>
      </c>
      <c r="F199" s="874" t="s">
        <v>11743</v>
      </c>
      <c r="G199" s="851" t="str">
        <f>VLOOKUP(F199,'Color and Description'!$A$6:$B$1136,2,FALSE)</f>
        <v>NAVY</v>
      </c>
      <c r="H199" s="852" t="str">
        <f>VLOOKUP(C199,'Color and Description'!$D$8:$E$393,2,FALSE)</f>
        <v>Men knit short 100% Cotton</v>
      </c>
      <c r="I199" s="856" t="s">
        <v>11690</v>
      </c>
      <c r="J199" s="853"/>
      <c r="K199" s="853">
        <v>1</v>
      </c>
      <c r="L199" s="853"/>
      <c r="M199" s="854"/>
      <c r="N199" s="853">
        <f t="shared" si="6"/>
        <v>1</v>
      </c>
      <c r="O199" s="853"/>
      <c r="P199" s="853">
        <v>1</v>
      </c>
      <c r="Q199" s="853"/>
      <c r="R199" s="854"/>
      <c r="S199" s="856">
        <f t="shared" si="5"/>
        <v>1</v>
      </c>
      <c r="T199" s="1177" t="s">
        <v>9614</v>
      </c>
      <c r="U199" s="1163">
        <v>29.4</v>
      </c>
      <c r="V199" s="857"/>
      <c r="W199" s="858"/>
      <c r="X199" s="859"/>
      <c r="Y199" s="914">
        <v>44</v>
      </c>
    </row>
    <row r="200" spans="1:25" s="12" customFormat="1" ht="12.75" customHeight="1">
      <c r="A200" s="44">
        <v>191</v>
      </c>
      <c r="B200" s="816" t="s">
        <v>452</v>
      </c>
      <c r="C200" s="860" t="s">
        <v>11659</v>
      </c>
      <c r="D200" s="818" t="str">
        <f>VLOOKUP(C200,'Color Code (2)'!$A$5:$B$175,2,FALSE)</f>
        <v>XSM774</v>
      </c>
      <c r="E200" s="818" t="s">
        <v>11737</v>
      </c>
      <c r="F200" s="819" t="s">
        <v>11805</v>
      </c>
      <c r="G200" s="820" t="str">
        <f>VLOOKUP(F200,'Color and Description'!$A$6:$B$1136,2,FALSE)</f>
        <v>SILVER</v>
      </c>
      <c r="H200" s="852" t="str">
        <f>VLOOKUP(C200,'Color and Description'!$D$8:$E$393,2,FALSE)</f>
        <v>Men knit short 100% Cotton</v>
      </c>
      <c r="I200" s="833" t="s">
        <v>11690</v>
      </c>
      <c r="J200" s="830"/>
      <c r="K200" s="830">
        <v>12</v>
      </c>
      <c r="L200" s="830"/>
      <c r="M200" s="831"/>
      <c r="N200" s="830">
        <f t="shared" si="6"/>
        <v>12</v>
      </c>
      <c r="O200" s="830"/>
      <c r="P200" s="830"/>
      <c r="Q200" s="830"/>
      <c r="R200" s="831"/>
      <c r="S200" s="833">
        <f t="shared" si="5"/>
        <v>0</v>
      </c>
      <c r="T200" s="1177"/>
      <c r="U200" s="937"/>
      <c r="V200" s="834"/>
      <c r="W200" s="835"/>
      <c r="X200" s="836"/>
      <c r="Y200" s="914"/>
    </row>
    <row r="201" spans="1:25" s="12" customFormat="1" ht="12.75" customHeight="1">
      <c r="A201" s="44">
        <v>192</v>
      </c>
      <c r="B201" s="816" t="s">
        <v>453</v>
      </c>
      <c r="C201" s="860" t="s">
        <v>11659</v>
      </c>
      <c r="D201" s="818" t="str">
        <f>VLOOKUP(C201,'Color Code (2)'!$A$5:$B$175,2,FALSE)</f>
        <v>XSM774</v>
      </c>
      <c r="E201" s="818" t="s">
        <v>11737</v>
      </c>
      <c r="F201" s="819" t="s">
        <v>11750</v>
      </c>
      <c r="G201" s="820" t="str">
        <f>VLOOKUP(F201,'Color and Description'!$A$6:$B$1136,2,FALSE)</f>
        <v>ASH</v>
      </c>
      <c r="H201" s="852" t="str">
        <f>VLOOKUP(C201,'Color and Description'!$D$8:$E$393,2,FALSE)</f>
        <v>Men knit short 100% Cotton</v>
      </c>
      <c r="I201" s="833" t="s">
        <v>11690</v>
      </c>
      <c r="J201" s="830"/>
      <c r="K201" s="830">
        <v>27</v>
      </c>
      <c r="L201" s="830"/>
      <c r="M201" s="831"/>
      <c r="N201" s="830">
        <f t="shared" si="6"/>
        <v>27</v>
      </c>
      <c r="O201" s="830"/>
      <c r="P201" s="830"/>
      <c r="Q201" s="830"/>
      <c r="R201" s="831"/>
      <c r="S201" s="833">
        <f t="shared" si="5"/>
        <v>0</v>
      </c>
      <c r="T201" s="1177"/>
      <c r="U201" s="937"/>
      <c r="V201" s="834"/>
      <c r="W201" s="835"/>
      <c r="X201" s="836"/>
      <c r="Y201" s="914"/>
    </row>
    <row r="202" spans="1:25" s="12" customFormat="1" ht="12.75" customHeight="1">
      <c r="A202" s="44">
        <v>193</v>
      </c>
      <c r="B202" s="816" t="s">
        <v>454</v>
      </c>
      <c r="C202" s="860" t="s">
        <v>11659</v>
      </c>
      <c r="D202" s="818" t="str">
        <f>VLOOKUP(C202,'Color Code (2)'!$A$5:$B$175,2,FALSE)</f>
        <v>XSM774</v>
      </c>
      <c r="E202" s="818" t="s">
        <v>11737</v>
      </c>
      <c r="F202" s="819" t="s">
        <v>11785</v>
      </c>
      <c r="G202" s="820" t="str">
        <f>VLOOKUP(F202,'Color and Description'!$A$6:$B$1136,2,FALSE)</f>
        <v>CHARCOAL HEATHER</v>
      </c>
      <c r="H202" s="852" t="str">
        <f>VLOOKUP(C202,'Color and Description'!$D$8:$E$393,2,FALSE)</f>
        <v>Men knit short 100% Cotton</v>
      </c>
      <c r="I202" s="833" t="s">
        <v>11690</v>
      </c>
      <c r="J202" s="830"/>
      <c r="K202" s="830">
        <v>18</v>
      </c>
      <c r="L202" s="830"/>
      <c r="M202" s="831"/>
      <c r="N202" s="830">
        <f t="shared" si="6"/>
        <v>18</v>
      </c>
      <c r="O202" s="830"/>
      <c r="P202" s="830"/>
      <c r="Q202" s="830"/>
      <c r="R202" s="831"/>
      <c r="S202" s="833">
        <f t="shared" si="5"/>
        <v>0</v>
      </c>
      <c r="T202" s="1177"/>
      <c r="U202" s="937"/>
      <c r="V202" s="834"/>
      <c r="W202" s="835"/>
      <c r="X202" s="836"/>
      <c r="Y202" s="914"/>
    </row>
    <row r="203" spans="1:25" s="12" customFormat="1" ht="12.75" customHeight="1" thickBot="1">
      <c r="A203" s="44">
        <v>194</v>
      </c>
      <c r="B203" s="837" t="s">
        <v>455</v>
      </c>
      <c r="C203" s="838" t="s">
        <v>11599</v>
      </c>
      <c r="D203" s="839" t="str">
        <f>VLOOKUP(C203,'Color Code (2)'!$A$5:$B$175,2,FALSE)</f>
        <v>XSM774</v>
      </c>
      <c r="E203" s="839" t="s">
        <v>11737</v>
      </c>
      <c r="F203" s="840" t="s">
        <v>11686</v>
      </c>
      <c r="G203" s="841" t="str">
        <f>VLOOKUP(F203,'Color and Description'!$A$6:$B$1136,2,FALSE)</f>
        <v>ROYAL</v>
      </c>
      <c r="H203" s="842" t="str">
        <f>VLOOKUP(C203,'Color and Description'!$D$8:$E$393,2,FALSE)</f>
        <v xml:space="preserve">Men Knit Short 50% Cotton 50% Polyester  </v>
      </c>
      <c r="I203" s="846" t="s">
        <v>11690</v>
      </c>
      <c r="J203" s="843"/>
      <c r="K203" s="843">
        <v>2</v>
      </c>
      <c r="L203" s="843"/>
      <c r="M203" s="844"/>
      <c r="N203" s="843">
        <f t="shared" si="6"/>
        <v>2</v>
      </c>
      <c r="O203" s="843"/>
      <c r="P203" s="843"/>
      <c r="Q203" s="843"/>
      <c r="R203" s="844"/>
      <c r="S203" s="846">
        <f t="shared" ref="S203:S266" si="7">P203</f>
        <v>0</v>
      </c>
      <c r="T203" s="1182"/>
      <c r="U203" s="938"/>
      <c r="V203" s="847"/>
      <c r="W203" s="848"/>
      <c r="X203" s="849"/>
      <c r="Y203" s="914"/>
    </row>
    <row r="204" spans="1:25" s="12" customFormat="1" ht="12.75" customHeight="1">
      <c r="A204" s="44">
        <v>195</v>
      </c>
      <c r="B204" s="850" t="s">
        <v>302</v>
      </c>
      <c r="C204" s="860" t="s">
        <v>11659</v>
      </c>
      <c r="D204" s="873" t="str">
        <f>VLOOKUP(C204,'Color Code (2)'!$A$5:$B$175,2,FALSE)</f>
        <v>XSM774</v>
      </c>
      <c r="E204" s="873" t="s">
        <v>11737</v>
      </c>
      <c r="F204" s="874" t="s">
        <v>11743</v>
      </c>
      <c r="G204" s="851" t="str">
        <f>VLOOKUP(F204,'Color and Description'!$A$6:$B$1136,2,FALSE)</f>
        <v>NAVY</v>
      </c>
      <c r="H204" s="852" t="str">
        <f>VLOOKUP(C204,'Color and Description'!$D$8:$E$393,2,FALSE)</f>
        <v>Men knit short 100% Cotton</v>
      </c>
      <c r="I204" s="856" t="s">
        <v>11690</v>
      </c>
      <c r="J204" s="853"/>
      <c r="K204" s="853">
        <v>32</v>
      </c>
      <c r="L204" s="853"/>
      <c r="M204" s="854"/>
      <c r="N204" s="853">
        <f t="shared" si="6"/>
        <v>32</v>
      </c>
      <c r="O204" s="853"/>
      <c r="P204" s="853">
        <v>1</v>
      </c>
      <c r="Q204" s="853"/>
      <c r="R204" s="854"/>
      <c r="S204" s="856">
        <f t="shared" si="7"/>
        <v>1</v>
      </c>
      <c r="T204" s="1177" t="s">
        <v>9614</v>
      </c>
      <c r="U204" s="1163">
        <v>37</v>
      </c>
      <c r="V204" s="857"/>
      <c r="W204" s="858"/>
      <c r="X204" s="859"/>
      <c r="Y204" s="914">
        <v>45</v>
      </c>
    </row>
    <row r="205" spans="1:25" s="12" customFormat="1" ht="12.75" customHeight="1">
      <c r="A205" s="44">
        <v>196</v>
      </c>
      <c r="B205" s="816" t="s">
        <v>456</v>
      </c>
      <c r="C205" s="817" t="s">
        <v>11599</v>
      </c>
      <c r="D205" s="818" t="str">
        <f>VLOOKUP(C205,'Color Code (2)'!$A$5:$B$175,2,FALSE)</f>
        <v>XSM774</v>
      </c>
      <c r="E205" s="818" t="s">
        <v>11737</v>
      </c>
      <c r="F205" s="874" t="s">
        <v>11743</v>
      </c>
      <c r="G205" s="820" t="str">
        <f>VLOOKUP(F205,'Color and Description'!$A$6:$B$1136,2,FALSE)</f>
        <v>NAVY</v>
      </c>
      <c r="H205" s="852" t="str">
        <f>VLOOKUP(C205,'Color and Description'!$D$8:$E$393,2,FALSE)</f>
        <v xml:space="preserve">Men Knit Short 50% Cotton 50% Polyester  </v>
      </c>
      <c r="I205" s="833" t="s">
        <v>11690</v>
      </c>
      <c r="J205" s="830"/>
      <c r="K205" s="830">
        <v>4</v>
      </c>
      <c r="L205" s="830"/>
      <c r="M205" s="831"/>
      <c r="N205" s="830">
        <f t="shared" si="6"/>
        <v>4</v>
      </c>
      <c r="O205" s="830"/>
      <c r="P205" s="830"/>
      <c r="Q205" s="830"/>
      <c r="R205" s="831"/>
      <c r="S205" s="833">
        <f t="shared" si="7"/>
        <v>0</v>
      </c>
      <c r="T205" s="1177"/>
      <c r="U205" s="937"/>
      <c r="V205" s="834"/>
      <c r="W205" s="835"/>
      <c r="X205" s="836"/>
      <c r="Y205" s="914"/>
    </row>
    <row r="206" spans="1:25" s="12" customFormat="1" ht="12.75" customHeight="1" thickBot="1">
      <c r="A206" s="44">
        <v>197</v>
      </c>
      <c r="B206" s="837" t="s">
        <v>451</v>
      </c>
      <c r="C206" s="838" t="s">
        <v>11659</v>
      </c>
      <c r="D206" s="839" t="str">
        <f>VLOOKUP(C206,'Color Code (2)'!$A$5:$B$175,2,FALSE)</f>
        <v>XSM774</v>
      </c>
      <c r="E206" s="839" t="s">
        <v>11737</v>
      </c>
      <c r="F206" s="840" t="s">
        <v>11743</v>
      </c>
      <c r="G206" s="841" t="str">
        <f>VLOOKUP(F206,'Color and Description'!$A$6:$B$1136,2,FALSE)</f>
        <v>NAVY</v>
      </c>
      <c r="H206" s="842" t="str">
        <f>VLOOKUP(C206,'Color and Description'!$D$8:$E$393,2,FALSE)</f>
        <v>Men knit short 100% Cotton</v>
      </c>
      <c r="I206" s="846" t="s">
        <v>11690</v>
      </c>
      <c r="J206" s="843"/>
      <c r="K206" s="843">
        <v>24</v>
      </c>
      <c r="L206" s="843"/>
      <c r="M206" s="844"/>
      <c r="N206" s="843">
        <f t="shared" si="6"/>
        <v>24</v>
      </c>
      <c r="O206" s="843"/>
      <c r="P206" s="843"/>
      <c r="Q206" s="843"/>
      <c r="R206" s="844"/>
      <c r="S206" s="846">
        <f t="shared" si="7"/>
        <v>0</v>
      </c>
      <c r="T206" s="1182"/>
      <c r="U206" s="938"/>
      <c r="V206" s="847"/>
      <c r="W206" s="848"/>
      <c r="X206" s="849"/>
      <c r="Y206" s="914"/>
    </row>
    <row r="207" spans="1:25" s="12" customFormat="1" ht="13.5" customHeight="1">
      <c r="A207" s="44">
        <v>198</v>
      </c>
      <c r="B207" s="850" t="s">
        <v>322</v>
      </c>
      <c r="C207" s="860" t="s">
        <v>11659</v>
      </c>
      <c r="D207" s="873" t="str">
        <f>VLOOKUP(C207,'Color Code (2)'!$A$5:$B$175,2,FALSE)</f>
        <v>XSM774</v>
      </c>
      <c r="E207" s="873" t="s">
        <v>11737</v>
      </c>
      <c r="F207" s="874" t="s">
        <v>11805</v>
      </c>
      <c r="G207" s="851" t="str">
        <f>VLOOKUP(F207,'Color and Description'!$A$6:$B$1136,2,FALSE)</f>
        <v>SILVER</v>
      </c>
      <c r="H207" s="852" t="str">
        <f>VLOOKUP(C207,'Color and Description'!$D$8:$E$393,2,FALSE)</f>
        <v>Men knit short 100% Cotton</v>
      </c>
      <c r="I207" s="856" t="s">
        <v>11695</v>
      </c>
      <c r="J207" s="853"/>
      <c r="K207" s="853">
        <v>8</v>
      </c>
      <c r="L207" s="853"/>
      <c r="M207" s="854"/>
      <c r="N207" s="853">
        <f t="shared" si="6"/>
        <v>8</v>
      </c>
      <c r="O207" s="853"/>
      <c r="P207" s="853">
        <v>1</v>
      </c>
      <c r="Q207" s="853"/>
      <c r="R207" s="854"/>
      <c r="S207" s="856">
        <f t="shared" si="7"/>
        <v>1</v>
      </c>
      <c r="T207" s="1177" t="s">
        <v>9609</v>
      </c>
      <c r="U207" s="1163">
        <v>18.350000000000001</v>
      </c>
      <c r="V207" s="857"/>
      <c r="W207" s="858"/>
      <c r="X207" s="859"/>
      <c r="Y207" s="914">
        <v>46</v>
      </c>
    </row>
    <row r="208" spans="1:25" s="12" customFormat="1" ht="12.75" customHeight="1">
      <c r="A208" s="44">
        <v>199</v>
      </c>
      <c r="B208" s="816" t="s">
        <v>457</v>
      </c>
      <c r="C208" s="817" t="s">
        <v>11599</v>
      </c>
      <c r="D208" s="818" t="str">
        <f>VLOOKUP(C208,'Color Code (2)'!$A$5:$B$175,2,FALSE)</f>
        <v>XSM774</v>
      </c>
      <c r="E208" s="818" t="s">
        <v>11737</v>
      </c>
      <c r="F208" s="819" t="s">
        <v>11743</v>
      </c>
      <c r="G208" s="820" t="str">
        <f>VLOOKUP(F208,'Color and Description'!$A$6:$B$1136,2,FALSE)</f>
        <v>NAVY</v>
      </c>
      <c r="H208" s="852" t="str">
        <f>VLOOKUP(C208,'Color and Description'!$D$8:$E$393,2,FALSE)</f>
        <v xml:space="preserve">Men Knit Short 50% Cotton 50% Polyester  </v>
      </c>
      <c r="I208" s="833" t="s">
        <v>11695</v>
      </c>
      <c r="J208" s="830"/>
      <c r="K208" s="830">
        <v>2</v>
      </c>
      <c r="L208" s="830"/>
      <c r="M208" s="831"/>
      <c r="N208" s="830">
        <f t="shared" ref="N208:N271" si="8">K208</f>
        <v>2</v>
      </c>
      <c r="O208" s="830"/>
      <c r="P208" s="830"/>
      <c r="Q208" s="830"/>
      <c r="R208" s="831"/>
      <c r="S208" s="833">
        <f t="shared" si="7"/>
        <v>0</v>
      </c>
      <c r="T208" s="1177"/>
      <c r="U208" s="937"/>
      <c r="V208" s="834"/>
      <c r="W208" s="835"/>
      <c r="X208" s="836"/>
      <c r="Y208" s="914"/>
    </row>
    <row r="209" spans="1:25" s="12" customFormat="1" ht="12.75" customHeight="1" thickBot="1">
      <c r="A209" s="44">
        <v>200</v>
      </c>
      <c r="B209" s="837" t="s">
        <v>458</v>
      </c>
      <c r="C209" s="838" t="s">
        <v>11600</v>
      </c>
      <c r="D209" s="839" t="str">
        <f>VLOOKUP(C209,'Color Code (2)'!$A$5:$B$175,2,FALSE)</f>
        <v>XSM774</v>
      </c>
      <c r="E209" s="839" t="s">
        <v>11737</v>
      </c>
      <c r="F209" s="840" t="s">
        <v>11750</v>
      </c>
      <c r="G209" s="841" t="str">
        <f>VLOOKUP(F209,'Color and Description'!$A$6:$B$1136,2,FALSE)</f>
        <v>ASH</v>
      </c>
      <c r="H209" s="842" t="str">
        <f>VLOOKUP(C209,'Color and Description'!$D$8:$E$393,2,FALSE)</f>
        <v xml:space="preserve">Men Knit Short 50% Cotton 50% Polyester   </v>
      </c>
      <c r="I209" s="846" t="s">
        <v>11695</v>
      </c>
      <c r="J209" s="843"/>
      <c r="K209" s="843">
        <v>26</v>
      </c>
      <c r="L209" s="843"/>
      <c r="M209" s="844"/>
      <c r="N209" s="843">
        <f t="shared" si="8"/>
        <v>26</v>
      </c>
      <c r="O209" s="843"/>
      <c r="P209" s="843"/>
      <c r="Q209" s="843"/>
      <c r="R209" s="844"/>
      <c r="S209" s="846">
        <f t="shared" si="7"/>
        <v>0</v>
      </c>
      <c r="T209" s="1182"/>
      <c r="U209" s="938"/>
      <c r="V209" s="847"/>
      <c r="W209" s="848"/>
      <c r="X209" s="849"/>
      <c r="Y209" s="914"/>
    </row>
    <row r="210" spans="1:25" s="12" customFormat="1" ht="12.75" customHeight="1">
      <c r="A210" s="44">
        <v>201</v>
      </c>
      <c r="B210" s="850" t="s">
        <v>459</v>
      </c>
      <c r="C210" s="860" t="s">
        <v>11600</v>
      </c>
      <c r="D210" s="873" t="str">
        <f>VLOOKUP(C210,'Color Code (2)'!$A$5:$B$175,2,FALSE)</f>
        <v>XSM774</v>
      </c>
      <c r="E210" s="873" t="s">
        <v>11737</v>
      </c>
      <c r="F210" s="874" t="s">
        <v>11743</v>
      </c>
      <c r="G210" s="851" t="str">
        <f>VLOOKUP(F210,'Color and Description'!$A$6:$B$1136,2,FALSE)</f>
        <v>NAVY</v>
      </c>
      <c r="H210" s="852" t="str">
        <f>VLOOKUP(C210,'Color and Description'!$D$8:$E$393,2,FALSE)</f>
        <v xml:space="preserve">Men Knit Short 50% Cotton 50% Polyester   </v>
      </c>
      <c r="I210" s="856" t="s">
        <v>11704</v>
      </c>
      <c r="J210" s="853"/>
      <c r="K210" s="853">
        <v>43</v>
      </c>
      <c r="L210" s="853"/>
      <c r="M210" s="854"/>
      <c r="N210" s="853">
        <f t="shared" si="8"/>
        <v>43</v>
      </c>
      <c r="O210" s="853"/>
      <c r="P210" s="853">
        <v>1</v>
      </c>
      <c r="Q210" s="853"/>
      <c r="R210" s="854"/>
      <c r="S210" s="856">
        <f t="shared" si="7"/>
        <v>1</v>
      </c>
      <c r="T210" s="1177" t="s">
        <v>9609</v>
      </c>
      <c r="U210" s="1163">
        <v>25.1</v>
      </c>
      <c r="V210" s="857"/>
      <c r="W210" s="858"/>
      <c r="X210" s="859"/>
      <c r="Y210" s="914">
        <v>47</v>
      </c>
    </row>
    <row r="211" spans="1:25" s="12" customFormat="1" ht="12.75" customHeight="1" thickBot="1">
      <c r="A211" s="44">
        <v>202</v>
      </c>
      <c r="B211" s="837" t="s">
        <v>460</v>
      </c>
      <c r="C211" s="838" t="s">
        <v>11600</v>
      </c>
      <c r="D211" s="839" t="str">
        <f>VLOOKUP(C211,'Color Code (2)'!$A$5:$B$175,2,FALSE)</f>
        <v>XSM774</v>
      </c>
      <c r="E211" s="839" t="s">
        <v>11737</v>
      </c>
      <c r="F211" s="840" t="s">
        <v>11742</v>
      </c>
      <c r="G211" s="841" t="str">
        <f>VLOOKUP(F211,'Color and Description'!$A$6:$B$1136,2,FALSE)</f>
        <v>BLACK</v>
      </c>
      <c r="H211" s="842" t="str">
        <f>VLOOKUP(C211,'Color and Description'!$D$8:$E$393,2,FALSE)</f>
        <v xml:space="preserve">Men Knit Short 50% Cotton 50% Polyester   </v>
      </c>
      <c r="I211" s="846" t="s">
        <v>11704</v>
      </c>
      <c r="J211" s="843"/>
      <c r="K211" s="843">
        <v>5</v>
      </c>
      <c r="L211" s="843"/>
      <c r="M211" s="844"/>
      <c r="N211" s="843">
        <f t="shared" si="8"/>
        <v>5</v>
      </c>
      <c r="O211" s="843"/>
      <c r="P211" s="843"/>
      <c r="Q211" s="843"/>
      <c r="R211" s="844"/>
      <c r="S211" s="846">
        <f t="shared" si="7"/>
        <v>0</v>
      </c>
      <c r="T211" s="1182"/>
      <c r="U211" s="938"/>
      <c r="V211" s="847"/>
      <c r="W211" s="848"/>
      <c r="X211" s="849"/>
      <c r="Y211" s="914"/>
    </row>
    <row r="212" spans="1:25" s="12" customFormat="1" ht="12.75" customHeight="1">
      <c r="A212" s="44">
        <v>203</v>
      </c>
      <c r="B212" s="850" t="s">
        <v>461</v>
      </c>
      <c r="C212" s="860" t="s">
        <v>11571</v>
      </c>
      <c r="D212" s="873" t="str">
        <f>VLOOKUP(C212,'Color Code (2)'!$A$5:$B$175,2,FALSE)</f>
        <v>XSB037</v>
      </c>
      <c r="E212" s="873" t="s">
        <v>11737</v>
      </c>
      <c r="F212" s="874" t="s">
        <v>11761</v>
      </c>
      <c r="G212" s="851" t="str">
        <f>VLOOKUP(F212,'Color and Description'!$A$6:$B$1136,2,FALSE)</f>
        <v>NEW PURPLE</v>
      </c>
      <c r="H212" s="852" t="str">
        <f>VLOOKUP(C212,'Color and Description'!$D$8:$E$393,2,FALSE)</f>
        <v xml:space="preserve">Girl Knit Short 50% Cotton 50% Polyester  </v>
      </c>
      <c r="I212" s="856" t="s">
        <v>11690</v>
      </c>
      <c r="J212" s="853"/>
      <c r="K212" s="853">
        <v>7</v>
      </c>
      <c r="L212" s="853"/>
      <c r="M212" s="854"/>
      <c r="N212" s="853">
        <f t="shared" si="8"/>
        <v>7</v>
      </c>
      <c r="O212" s="853"/>
      <c r="P212" s="853">
        <v>1</v>
      </c>
      <c r="Q212" s="853"/>
      <c r="R212" s="854"/>
      <c r="S212" s="856">
        <f t="shared" si="7"/>
        <v>1</v>
      </c>
      <c r="T212" s="1177" t="s">
        <v>9609</v>
      </c>
      <c r="U212" s="1163">
        <v>18.649999999999999</v>
      </c>
      <c r="V212" s="857"/>
      <c r="W212" s="858"/>
      <c r="X212" s="859"/>
      <c r="Y212" s="914">
        <v>48</v>
      </c>
    </row>
    <row r="213" spans="1:25" s="12" customFormat="1" ht="12.75" customHeight="1">
      <c r="A213" s="44">
        <v>204</v>
      </c>
      <c r="B213" s="816" t="s">
        <v>462</v>
      </c>
      <c r="C213" s="860" t="s">
        <v>11571</v>
      </c>
      <c r="D213" s="818" t="str">
        <f>VLOOKUP(C213,'Color Code (2)'!$A$5:$B$175,2,FALSE)</f>
        <v>XSB037</v>
      </c>
      <c r="E213" s="818" t="s">
        <v>11737</v>
      </c>
      <c r="F213" s="819" t="s">
        <v>11754</v>
      </c>
      <c r="G213" s="820" t="str">
        <f>VLOOKUP(F213,'Color and Description'!$A$6:$B$1136,2,FALSE)</f>
        <v>RED</v>
      </c>
      <c r="H213" s="852" t="str">
        <f>VLOOKUP(C213,'Color and Description'!$D$8:$E$393,2,FALSE)</f>
        <v xml:space="preserve">Girl Knit Short 50% Cotton 50% Polyester  </v>
      </c>
      <c r="I213" s="833" t="s">
        <v>11690</v>
      </c>
      <c r="J213" s="830"/>
      <c r="K213" s="830">
        <v>16</v>
      </c>
      <c r="L213" s="830"/>
      <c r="M213" s="831"/>
      <c r="N213" s="830">
        <f t="shared" si="8"/>
        <v>16</v>
      </c>
      <c r="O213" s="830"/>
      <c r="P213" s="830"/>
      <c r="Q213" s="830"/>
      <c r="R213" s="831"/>
      <c r="S213" s="833">
        <f t="shared" si="7"/>
        <v>0</v>
      </c>
      <c r="T213" s="1177"/>
      <c r="U213" s="937"/>
      <c r="V213" s="834"/>
      <c r="W213" s="835"/>
      <c r="X213" s="836"/>
      <c r="Y213" s="914"/>
    </row>
    <row r="214" spans="1:25" s="12" customFormat="1" ht="12.75" customHeight="1">
      <c r="A214" s="44">
        <v>205</v>
      </c>
      <c r="B214" s="816" t="s">
        <v>463</v>
      </c>
      <c r="C214" s="860" t="s">
        <v>11571</v>
      </c>
      <c r="D214" s="818" t="str">
        <f>VLOOKUP(C214,'Color Code (2)'!$A$5:$B$175,2,FALSE)</f>
        <v>XSB037</v>
      </c>
      <c r="E214" s="818" t="s">
        <v>11737</v>
      </c>
      <c r="F214" s="819" t="s">
        <v>11759</v>
      </c>
      <c r="G214" s="820" t="str">
        <f>VLOOKUP(F214,'Color and Description'!$A$6:$B$1136,2,FALSE)</f>
        <v>DK GREEN</v>
      </c>
      <c r="H214" s="852" t="str">
        <f>VLOOKUP(C214,'Color and Description'!$D$8:$E$393,2,FALSE)</f>
        <v xml:space="preserve">Girl Knit Short 50% Cotton 50% Polyester  </v>
      </c>
      <c r="I214" s="833" t="s">
        <v>11690</v>
      </c>
      <c r="J214" s="830"/>
      <c r="K214" s="830">
        <v>13</v>
      </c>
      <c r="L214" s="830"/>
      <c r="M214" s="831"/>
      <c r="N214" s="830">
        <f t="shared" si="8"/>
        <v>13</v>
      </c>
      <c r="O214" s="830"/>
      <c r="P214" s="830"/>
      <c r="Q214" s="830"/>
      <c r="R214" s="831"/>
      <c r="S214" s="833">
        <f t="shared" si="7"/>
        <v>0</v>
      </c>
      <c r="T214" s="1177"/>
      <c r="U214" s="937"/>
      <c r="V214" s="834"/>
      <c r="W214" s="835"/>
      <c r="X214" s="836"/>
      <c r="Y214" s="914"/>
    </row>
    <row r="215" spans="1:25" s="12" customFormat="1" ht="12.75" customHeight="1">
      <c r="A215" s="44">
        <v>206</v>
      </c>
      <c r="B215" s="816" t="s">
        <v>464</v>
      </c>
      <c r="C215" s="817" t="s">
        <v>11572</v>
      </c>
      <c r="D215" s="818" t="str">
        <f>VLOOKUP(C215,'Color Code (2)'!$A$5:$B$175,2,FALSE)</f>
        <v>XSB037</v>
      </c>
      <c r="E215" s="818" t="s">
        <v>11737</v>
      </c>
      <c r="F215" s="819" t="s">
        <v>11761</v>
      </c>
      <c r="G215" s="820" t="str">
        <f>VLOOKUP(F215,'Color and Description'!$A$6:$B$1136,2,FALSE)</f>
        <v>NEW PURPLE</v>
      </c>
      <c r="H215" s="852" t="str">
        <f>VLOOKUP(C215,'Color and Description'!$D$8:$E$393,2,FALSE)</f>
        <v xml:space="preserve">Girl Knit Short 50% Cotton 50% Polyester   </v>
      </c>
      <c r="I215" s="833" t="s">
        <v>11690</v>
      </c>
      <c r="J215" s="830"/>
      <c r="K215" s="830">
        <v>11</v>
      </c>
      <c r="L215" s="830"/>
      <c r="M215" s="831"/>
      <c r="N215" s="830">
        <f t="shared" si="8"/>
        <v>11</v>
      </c>
      <c r="O215" s="830"/>
      <c r="P215" s="830"/>
      <c r="Q215" s="830"/>
      <c r="R215" s="831"/>
      <c r="S215" s="833">
        <f t="shared" si="7"/>
        <v>0</v>
      </c>
      <c r="T215" s="1177"/>
      <c r="U215" s="937"/>
      <c r="V215" s="834"/>
      <c r="W215" s="835"/>
      <c r="X215" s="836"/>
      <c r="Y215" s="914"/>
    </row>
    <row r="216" spans="1:25" s="12" customFormat="1" ht="12.75" customHeight="1">
      <c r="A216" s="44">
        <v>207</v>
      </c>
      <c r="B216" s="816" t="s">
        <v>465</v>
      </c>
      <c r="C216" s="817" t="s">
        <v>11571</v>
      </c>
      <c r="D216" s="818" t="str">
        <f>VLOOKUP(C216,'Color Code (2)'!$A$5:$B$175,2,FALSE)</f>
        <v>XSB037</v>
      </c>
      <c r="E216" s="818" t="s">
        <v>11737</v>
      </c>
      <c r="F216" s="819" t="s">
        <v>11751</v>
      </c>
      <c r="G216" s="820" t="str">
        <f>VLOOKUP(F216,'Color and Description'!$A$6:$B$1136,2,FALSE)</f>
        <v>MAROON</v>
      </c>
      <c r="H216" s="852" t="str">
        <f>VLOOKUP(C216,'Color and Description'!$D$8:$E$393,2,FALSE)</f>
        <v xml:space="preserve">Girl Knit Short 50% Cotton 50% Polyester  </v>
      </c>
      <c r="I216" s="833" t="s">
        <v>11690</v>
      </c>
      <c r="J216" s="830"/>
      <c r="K216" s="830">
        <v>4</v>
      </c>
      <c r="L216" s="830"/>
      <c r="M216" s="831"/>
      <c r="N216" s="830">
        <f t="shared" si="8"/>
        <v>4</v>
      </c>
      <c r="O216" s="830"/>
      <c r="P216" s="830"/>
      <c r="Q216" s="830"/>
      <c r="R216" s="831"/>
      <c r="S216" s="833">
        <f t="shared" si="7"/>
        <v>0</v>
      </c>
      <c r="T216" s="1177"/>
      <c r="U216" s="937"/>
      <c r="V216" s="834"/>
      <c r="W216" s="835"/>
      <c r="X216" s="836"/>
      <c r="Y216" s="914"/>
    </row>
    <row r="217" spans="1:25" s="12" customFormat="1" ht="12.75" customHeight="1">
      <c r="A217" s="44">
        <v>208</v>
      </c>
      <c r="B217" s="816" t="s">
        <v>466</v>
      </c>
      <c r="C217" s="817" t="s">
        <v>175</v>
      </c>
      <c r="D217" s="818" t="str">
        <f>VLOOKUP(C217,'Color Code (2)'!$A$5:$B$175,2,FALSE)</f>
        <v>XSB037</v>
      </c>
      <c r="E217" s="818" t="s">
        <v>11737</v>
      </c>
      <c r="F217" s="819" t="s">
        <v>11754</v>
      </c>
      <c r="G217" s="820" t="str">
        <f>VLOOKUP(F217,'Color and Description'!$A$6:$B$1136,2,FALSE)</f>
        <v>RED</v>
      </c>
      <c r="H217" s="852" t="str">
        <f>VLOOKUP(C217,'Color and Description'!$D$8:$E$393,2,FALSE)</f>
        <v>Girl Knit Short 50% Cotton 50% Polyester</v>
      </c>
      <c r="I217" s="833" t="s">
        <v>11690</v>
      </c>
      <c r="J217" s="830"/>
      <c r="K217" s="830">
        <v>23</v>
      </c>
      <c r="L217" s="830"/>
      <c r="M217" s="831"/>
      <c r="N217" s="830">
        <f t="shared" si="8"/>
        <v>23</v>
      </c>
      <c r="O217" s="830"/>
      <c r="P217" s="830"/>
      <c r="Q217" s="830"/>
      <c r="R217" s="831"/>
      <c r="S217" s="833">
        <f t="shared" si="7"/>
        <v>0</v>
      </c>
      <c r="T217" s="1177"/>
      <c r="U217" s="937"/>
      <c r="V217" s="834"/>
      <c r="W217" s="835"/>
      <c r="X217" s="836"/>
      <c r="Y217" s="914"/>
    </row>
    <row r="218" spans="1:25" s="12" customFormat="1" ht="12.75" customHeight="1">
      <c r="A218" s="44">
        <v>209</v>
      </c>
      <c r="B218" s="816" t="s">
        <v>467</v>
      </c>
      <c r="C218" s="817" t="s">
        <v>11572</v>
      </c>
      <c r="D218" s="818" t="str">
        <f>VLOOKUP(C218,'Color Code (2)'!$A$5:$B$175,2,FALSE)</f>
        <v>XSB037</v>
      </c>
      <c r="E218" s="818" t="s">
        <v>11737</v>
      </c>
      <c r="F218" s="819" t="s">
        <v>11763</v>
      </c>
      <c r="G218" s="820" t="str">
        <f>VLOOKUP(F218,'Color and Description'!$A$6:$B$1136,2,FALSE)</f>
        <v>KELLY</v>
      </c>
      <c r="H218" s="852" t="str">
        <f>VLOOKUP(C218,'Color and Description'!$D$8:$E$393,2,FALSE)</f>
        <v xml:space="preserve">Girl Knit Short 50% Cotton 50% Polyester   </v>
      </c>
      <c r="I218" s="833" t="s">
        <v>11690</v>
      </c>
      <c r="J218" s="830"/>
      <c r="K218" s="830">
        <v>20</v>
      </c>
      <c r="L218" s="830"/>
      <c r="M218" s="831"/>
      <c r="N218" s="830">
        <f t="shared" si="8"/>
        <v>20</v>
      </c>
      <c r="O218" s="830"/>
      <c r="P218" s="830"/>
      <c r="Q218" s="830"/>
      <c r="R218" s="831"/>
      <c r="S218" s="833">
        <f t="shared" si="7"/>
        <v>0</v>
      </c>
      <c r="T218" s="1177"/>
      <c r="U218" s="937"/>
      <c r="V218" s="834"/>
      <c r="W218" s="835"/>
      <c r="X218" s="836"/>
      <c r="Y218" s="914"/>
    </row>
    <row r="219" spans="1:25" s="12" customFormat="1" ht="13.5" customHeight="1" thickBot="1">
      <c r="A219" s="44">
        <v>210</v>
      </c>
      <c r="B219" s="837" t="s">
        <v>468</v>
      </c>
      <c r="C219" s="838" t="s">
        <v>175</v>
      </c>
      <c r="D219" s="839" t="str">
        <f>VLOOKUP(C219,'Color Code (2)'!$A$5:$B$175,2,FALSE)</f>
        <v>XSB037</v>
      </c>
      <c r="E219" s="839" t="s">
        <v>11737</v>
      </c>
      <c r="F219" s="840" t="s">
        <v>11742</v>
      </c>
      <c r="G219" s="841" t="str">
        <f>VLOOKUP(F219,'Color and Description'!$A$6:$B$1136,2,FALSE)</f>
        <v>BLACK</v>
      </c>
      <c r="H219" s="842" t="str">
        <f>VLOOKUP(C219,'Color and Description'!$D$8:$E$393,2,FALSE)</f>
        <v>Girl Knit Short 50% Cotton 50% Polyester</v>
      </c>
      <c r="I219" s="846" t="s">
        <v>11690</v>
      </c>
      <c r="J219" s="843"/>
      <c r="K219" s="843">
        <v>2</v>
      </c>
      <c r="L219" s="843"/>
      <c r="M219" s="844"/>
      <c r="N219" s="843">
        <f t="shared" si="8"/>
        <v>2</v>
      </c>
      <c r="O219" s="843"/>
      <c r="P219" s="843"/>
      <c r="Q219" s="843"/>
      <c r="R219" s="844"/>
      <c r="S219" s="846">
        <f t="shared" si="7"/>
        <v>0</v>
      </c>
      <c r="T219" s="1182"/>
      <c r="U219" s="938"/>
      <c r="V219" s="847"/>
      <c r="W219" s="848"/>
      <c r="X219" s="849"/>
      <c r="Y219" s="914"/>
    </row>
    <row r="220" spans="1:25" s="12" customFormat="1" ht="12.75" customHeight="1">
      <c r="A220" s="44">
        <v>211</v>
      </c>
      <c r="B220" s="850" t="s">
        <v>327</v>
      </c>
      <c r="C220" s="860" t="s">
        <v>11541</v>
      </c>
      <c r="D220" s="873" t="str">
        <f>VLOOKUP(C220,'Color Code (2)'!$A$5:$B$175,2,FALSE)</f>
        <v>XS060B</v>
      </c>
      <c r="E220" s="873" t="s">
        <v>11737</v>
      </c>
      <c r="F220" s="874" t="s">
        <v>11742</v>
      </c>
      <c r="G220" s="851" t="str">
        <f>VLOOKUP(F220,'Color and Description'!$A$6:$B$1136,2,FALSE)</f>
        <v>BLACK</v>
      </c>
      <c r="H220" s="852" t="str">
        <f>VLOOKUP(C220,'Color and Description'!$D$8:$E$393,2,FALSE)</f>
        <v xml:space="preserve">Boy Knit Short 100% Polyester   </v>
      </c>
      <c r="I220" s="856" t="s">
        <v>11695</v>
      </c>
      <c r="J220" s="853"/>
      <c r="K220" s="853">
        <v>1</v>
      </c>
      <c r="L220" s="853"/>
      <c r="M220" s="854"/>
      <c r="N220" s="853">
        <f t="shared" si="8"/>
        <v>1</v>
      </c>
      <c r="O220" s="853"/>
      <c r="P220" s="853">
        <v>1</v>
      </c>
      <c r="Q220" s="853"/>
      <c r="R220" s="854"/>
      <c r="S220" s="856">
        <f t="shared" si="7"/>
        <v>1</v>
      </c>
      <c r="T220" s="1177" t="s">
        <v>9609</v>
      </c>
      <c r="U220" s="1163">
        <v>21.15</v>
      </c>
      <c r="V220" s="857"/>
      <c r="W220" s="858"/>
      <c r="X220" s="859"/>
      <c r="Y220" s="914">
        <v>49</v>
      </c>
    </row>
    <row r="221" spans="1:25" s="12" customFormat="1" ht="12.75" customHeight="1">
      <c r="A221" s="44">
        <v>212</v>
      </c>
      <c r="B221" s="816" t="s">
        <v>469</v>
      </c>
      <c r="C221" s="817" t="s">
        <v>11574</v>
      </c>
      <c r="D221" s="818" t="str">
        <f>VLOOKUP(C221,'Color Code (2)'!$A$5:$B$175,2,FALSE)</f>
        <v>XS060B</v>
      </c>
      <c r="E221" s="818" t="s">
        <v>11737</v>
      </c>
      <c r="F221" s="819" t="s">
        <v>11742</v>
      </c>
      <c r="G221" s="820" t="str">
        <f>VLOOKUP(F221,'Color and Description'!$A$6:$B$1136,2,FALSE)</f>
        <v>BLACK</v>
      </c>
      <c r="H221" s="852" t="str">
        <f>VLOOKUP(C221,'Color and Description'!$D$8:$E$393,2,FALSE)</f>
        <v xml:space="preserve">Boy Knit Short 100% Nylon  </v>
      </c>
      <c r="I221" s="833" t="s">
        <v>11695</v>
      </c>
      <c r="J221" s="830"/>
      <c r="K221" s="830">
        <v>3</v>
      </c>
      <c r="L221" s="830"/>
      <c r="M221" s="831"/>
      <c r="N221" s="830">
        <f t="shared" si="8"/>
        <v>3</v>
      </c>
      <c r="O221" s="830"/>
      <c r="P221" s="830"/>
      <c r="Q221" s="830"/>
      <c r="R221" s="831"/>
      <c r="S221" s="833">
        <f t="shared" si="7"/>
        <v>0</v>
      </c>
      <c r="T221" s="1177"/>
      <c r="U221" s="937"/>
      <c r="V221" s="834"/>
      <c r="W221" s="835"/>
      <c r="X221" s="836"/>
      <c r="Y221" s="914"/>
    </row>
    <row r="222" spans="1:25" s="12" customFormat="1" ht="12.75" customHeight="1" thickBot="1">
      <c r="A222" s="44">
        <v>213</v>
      </c>
      <c r="B222" s="837" t="s">
        <v>470</v>
      </c>
      <c r="C222" s="838" t="s">
        <v>11541</v>
      </c>
      <c r="D222" s="839" t="str">
        <f>VLOOKUP(C222,'Color Code (2)'!$A$5:$B$175,2,FALSE)</f>
        <v>XS060B</v>
      </c>
      <c r="E222" s="839" t="s">
        <v>11737</v>
      </c>
      <c r="F222" s="840" t="s">
        <v>11743</v>
      </c>
      <c r="G222" s="841" t="str">
        <f>VLOOKUP(F222,'Color and Description'!$A$6:$B$1136,2,FALSE)</f>
        <v>NAVY</v>
      </c>
      <c r="H222" s="842" t="str">
        <f>VLOOKUP(C222,'Color and Description'!$D$8:$E$393,2,FALSE)</f>
        <v xml:space="preserve">Boy Knit Short 100% Polyester   </v>
      </c>
      <c r="I222" s="846" t="s">
        <v>11695</v>
      </c>
      <c r="J222" s="843"/>
      <c r="K222" s="843">
        <v>56</v>
      </c>
      <c r="L222" s="843"/>
      <c r="M222" s="844"/>
      <c r="N222" s="843">
        <f t="shared" si="8"/>
        <v>56</v>
      </c>
      <c r="O222" s="843"/>
      <c r="P222" s="843"/>
      <c r="Q222" s="843"/>
      <c r="R222" s="844"/>
      <c r="S222" s="846">
        <f t="shared" si="7"/>
        <v>0</v>
      </c>
      <c r="T222" s="1182"/>
      <c r="U222" s="938"/>
      <c r="V222" s="847"/>
      <c r="W222" s="848"/>
      <c r="X222" s="849"/>
      <c r="Y222" s="914"/>
    </row>
    <row r="223" spans="1:25" s="12" customFormat="1" ht="12.75" customHeight="1">
      <c r="A223" s="44">
        <v>214</v>
      </c>
      <c r="B223" s="850" t="s">
        <v>471</v>
      </c>
      <c r="C223" s="860" t="s">
        <v>11601</v>
      </c>
      <c r="D223" s="873" t="str">
        <f>VLOOKUP(C223,'Color Code (2)'!$A$5:$B$175,2,FALSE)</f>
        <v>XSM037</v>
      </c>
      <c r="E223" s="873" t="s">
        <v>11737</v>
      </c>
      <c r="F223" s="874" t="s">
        <v>11763</v>
      </c>
      <c r="G223" s="851" t="str">
        <f>VLOOKUP(F223,'Color and Description'!$A$6:$B$1136,2,FALSE)</f>
        <v>KELLY</v>
      </c>
      <c r="H223" s="852" t="str">
        <f>VLOOKUP(C223,'Color and Description'!$D$8:$E$393,2,FALSE)</f>
        <v xml:space="preserve">Girl Knit Short 50% Cotton 50% Polyester   </v>
      </c>
      <c r="I223" s="856" t="s">
        <v>11688</v>
      </c>
      <c r="J223" s="853"/>
      <c r="K223" s="853">
        <v>54</v>
      </c>
      <c r="L223" s="853"/>
      <c r="M223" s="854"/>
      <c r="N223" s="853">
        <f t="shared" si="8"/>
        <v>54</v>
      </c>
      <c r="O223" s="853"/>
      <c r="P223" s="853">
        <v>1</v>
      </c>
      <c r="Q223" s="853"/>
      <c r="R223" s="854"/>
      <c r="S223" s="856">
        <f t="shared" si="7"/>
        <v>1</v>
      </c>
      <c r="T223" s="1177" t="s">
        <v>9609</v>
      </c>
      <c r="U223" s="1163">
        <v>19.25</v>
      </c>
      <c r="V223" s="857"/>
      <c r="W223" s="858"/>
      <c r="X223" s="859"/>
      <c r="Y223" s="914">
        <v>50</v>
      </c>
    </row>
    <row r="224" spans="1:25" s="12" customFormat="1" ht="12.75" customHeight="1" thickBot="1">
      <c r="A224" s="44">
        <v>215</v>
      </c>
      <c r="B224" s="837" t="s">
        <v>472</v>
      </c>
      <c r="C224" s="838" t="s">
        <v>11601</v>
      </c>
      <c r="D224" s="839" t="str">
        <f>VLOOKUP(C224,'Color Code (2)'!$A$5:$B$175,2,FALSE)</f>
        <v>XSM037</v>
      </c>
      <c r="E224" s="839" t="s">
        <v>11737</v>
      </c>
      <c r="F224" s="840" t="s">
        <v>11742</v>
      </c>
      <c r="G224" s="841" t="str">
        <f>VLOOKUP(F224,'Color and Description'!$A$6:$B$1136,2,FALSE)</f>
        <v>BLACK</v>
      </c>
      <c r="H224" s="842" t="str">
        <f>VLOOKUP(C224,'Color and Description'!$D$8:$E$393,2,FALSE)</f>
        <v xml:space="preserve">Girl Knit Short 50% Cotton 50% Polyester   </v>
      </c>
      <c r="I224" s="846" t="s">
        <v>11688</v>
      </c>
      <c r="J224" s="843"/>
      <c r="K224" s="843">
        <v>6</v>
      </c>
      <c r="L224" s="843"/>
      <c r="M224" s="844"/>
      <c r="N224" s="843">
        <f t="shared" si="8"/>
        <v>6</v>
      </c>
      <c r="O224" s="843"/>
      <c r="P224" s="843"/>
      <c r="Q224" s="843"/>
      <c r="R224" s="844"/>
      <c r="S224" s="846">
        <f t="shared" si="7"/>
        <v>0</v>
      </c>
      <c r="T224" s="1182"/>
      <c r="U224" s="938"/>
      <c r="V224" s="847"/>
      <c r="W224" s="848"/>
      <c r="X224" s="849"/>
      <c r="Y224" s="914"/>
    </row>
    <row r="225" spans="1:25" s="12" customFormat="1" ht="12.75" customHeight="1">
      <c r="A225" s="44">
        <v>216</v>
      </c>
      <c r="B225" s="850" t="s">
        <v>242</v>
      </c>
      <c r="C225" s="860" t="s">
        <v>11601</v>
      </c>
      <c r="D225" s="873" t="str">
        <f>VLOOKUP(C225,'Color Code (2)'!$A$5:$B$175,2,FALSE)</f>
        <v>XSM037</v>
      </c>
      <c r="E225" s="873" t="s">
        <v>11737</v>
      </c>
      <c r="F225" s="874" t="s">
        <v>11738</v>
      </c>
      <c r="G225" s="851" t="str">
        <f>VLOOKUP(F225,'Color and Description'!$A$6:$B$1136,2,FALSE)</f>
        <v>OXFORD</v>
      </c>
      <c r="H225" s="852" t="str">
        <f>VLOOKUP(C225,'Color and Description'!$D$8:$E$393,2,FALSE)</f>
        <v xml:space="preserve">Girl Knit Short 50% Cotton 50% Polyester   </v>
      </c>
      <c r="I225" s="856" t="s">
        <v>11688</v>
      </c>
      <c r="J225" s="853"/>
      <c r="K225" s="853">
        <v>57</v>
      </c>
      <c r="L225" s="853"/>
      <c r="M225" s="854"/>
      <c r="N225" s="853">
        <f t="shared" si="8"/>
        <v>57</v>
      </c>
      <c r="O225" s="853"/>
      <c r="P225" s="853">
        <v>1</v>
      </c>
      <c r="Q225" s="853"/>
      <c r="R225" s="854"/>
      <c r="S225" s="856">
        <f t="shared" si="7"/>
        <v>1</v>
      </c>
      <c r="T225" s="1177" t="s">
        <v>9609</v>
      </c>
      <c r="U225" s="1163">
        <v>17.8</v>
      </c>
      <c r="V225" s="857"/>
      <c r="W225" s="858"/>
      <c r="X225" s="859"/>
      <c r="Y225" s="914">
        <v>51</v>
      </c>
    </row>
    <row r="226" spans="1:25" s="12" customFormat="1" ht="12.75" customHeight="1" thickBot="1">
      <c r="A226" s="44">
        <v>217</v>
      </c>
      <c r="B226" s="837" t="s">
        <v>473</v>
      </c>
      <c r="C226" s="838" t="s">
        <v>11537</v>
      </c>
      <c r="D226" s="839" t="str">
        <f>VLOOKUP(C226,'Color Code (2)'!$A$5:$B$175,2,FALSE)</f>
        <v>XSM037</v>
      </c>
      <c r="E226" s="839" t="s">
        <v>11737</v>
      </c>
      <c r="F226" s="840" t="s">
        <v>11759</v>
      </c>
      <c r="G226" s="841" t="str">
        <f>VLOOKUP(F226,'Color and Description'!$A$6:$B$1136,2,FALSE)</f>
        <v>DK GREEN</v>
      </c>
      <c r="H226" s="842" t="str">
        <f>VLOOKUP(C226,'Color and Description'!$D$8:$E$393,2,FALSE)</f>
        <v xml:space="preserve">Girl Knit Short 50% Cotton 50% Polyester  </v>
      </c>
      <c r="I226" s="846" t="s">
        <v>11688</v>
      </c>
      <c r="J226" s="843"/>
      <c r="K226" s="843">
        <v>3</v>
      </c>
      <c r="L226" s="843"/>
      <c r="M226" s="844"/>
      <c r="N226" s="843">
        <f t="shared" si="8"/>
        <v>3</v>
      </c>
      <c r="O226" s="843"/>
      <c r="P226" s="843"/>
      <c r="Q226" s="843"/>
      <c r="R226" s="844"/>
      <c r="S226" s="846">
        <f t="shared" si="7"/>
        <v>0</v>
      </c>
      <c r="T226" s="1182"/>
      <c r="U226" s="938"/>
      <c r="V226" s="847"/>
      <c r="W226" s="848"/>
      <c r="X226" s="849"/>
      <c r="Y226" s="914"/>
    </row>
    <row r="227" spans="1:25" s="12" customFormat="1" ht="12.75" customHeight="1">
      <c r="A227" s="44">
        <v>218</v>
      </c>
      <c r="B227" s="850" t="s">
        <v>474</v>
      </c>
      <c r="C227" s="860" t="s">
        <v>11537</v>
      </c>
      <c r="D227" s="873" t="str">
        <f>VLOOKUP(C227,'Color Code (2)'!$A$5:$B$175,2,FALSE)</f>
        <v>XSM037</v>
      </c>
      <c r="E227" s="873" t="s">
        <v>11737</v>
      </c>
      <c r="F227" s="874" t="s">
        <v>11763</v>
      </c>
      <c r="G227" s="851" t="str">
        <f>VLOOKUP(F227,'Color and Description'!$A$6:$B$1136,2,FALSE)</f>
        <v>KELLY</v>
      </c>
      <c r="H227" s="852" t="str">
        <f>VLOOKUP(C227,'Color and Description'!$D$8:$E$393,2,FALSE)</f>
        <v xml:space="preserve">Girl Knit Short 50% Cotton 50% Polyester  </v>
      </c>
      <c r="I227" s="856" t="s">
        <v>11688</v>
      </c>
      <c r="J227" s="853"/>
      <c r="K227" s="853">
        <v>25</v>
      </c>
      <c r="L227" s="853"/>
      <c r="M227" s="854"/>
      <c r="N227" s="853">
        <f t="shared" si="8"/>
        <v>25</v>
      </c>
      <c r="O227" s="853"/>
      <c r="P227" s="853">
        <v>1</v>
      </c>
      <c r="Q227" s="853"/>
      <c r="R227" s="854"/>
      <c r="S227" s="856">
        <f t="shared" si="7"/>
        <v>1</v>
      </c>
      <c r="T227" s="1177" t="s">
        <v>9609</v>
      </c>
      <c r="U227" s="1163">
        <v>18.899999999999999</v>
      </c>
      <c r="V227" s="857"/>
      <c r="W227" s="858"/>
      <c r="X227" s="859"/>
      <c r="Y227" s="914">
        <v>52</v>
      </c>
    </row>
    <row r="228" spans="1:25" s="12" customFormat="1" ht="12.75" customHeight="1">
      <c r="A228" s="44">
        <v>219</v>
      </c>
      <c r="B228" s="816" t="s">
        <v>475</v>
      </c>
      <c r="C228" s="817" t="s">
        <v>11601</v>
      </c>
      <c r="D228" s="818" t="str">
        <f>VLOOKUP(C228,'Color Code (2)'!$A$5:$B$175,2,FALSE)</f>
        <v>XSM037</v>
      </c>
      <c r="E228" s="818" t="s">
        <v>11737</v>
      </c>
      <c r="F228" s="819" t="s">
        <v>11742</v>
      </c>
      <c r="G228" s="820" t="str">
        <f>VLOOKUP(F228,'Color and Description'!$A$6:$B$1136,2,FALSE)</f>
        <v>BLACK</v>
      </c>
      <c r="H228" s="852" t="str">
        <f>VLOOKUP(C228,'Color and Description'!$D$8:$E$393,2,FALSE)</f>
        <v xml:space="preserve">Girl Knit Short 50% Cotton 50% Polyester   </v>
      </c>
      <c r="I228" s="833" t="s">
        <v>11688</v>
      </c>
      <c r="J228" s="830"/>
      <c r="K228" s="830">
        <v>4</v>
      </c>
      <c r="L228" s="830"/>
      <c r="M228" s="831"/>
      <c r="N228" s="830">
        <f t="shared" si="8"/>
        <v>4</v>
      </c>
      <c r="O228" s="830"/>
      <c r="P228" s="830"/>
      <c r="Q228" s="830"/>
      <c r="R228" s="831"/>
      <c r="S228" s="833">
        <f t="shared" si="7"/>
        <v>0</v>
      </c>
      <c r="T228" s="1177"/>
      <c r="U228" s="937"/>
      <c r="V228" s="834"/>
      <c r="W228" s="835"/>
      <c r="X228" s="836"/>
      <c r="Y228" s="914"/>
    </row>
    <row r="229" spans="1:25" s="12" customFormat="1" ht="12.75" customHeight="1">
      <c r="A229" s="44">
        <v>220</v>
      </c>
      <c r="B229" s="816" t="s">
        <v>476</v>
      </c>
      <c r="C229" s="817" t="s">
        <v>11601</v>
      </c>
      <c r="D229" s="818" t="str">
        <f>VLOOKUP(C229,'Color Code (2)'!$A$5:$B$175,2,FALSE)</f>
        <v>XSM037</v>
      </c>
      <c r="E229" s="818" t="s">
        <v>11737</v>
      </c>
      <c r="F229" s="819" t="s">
        <v>11742</v>
      </c>
      <c r="G229" s="820" t="str">
        <f>VLOOKUP(F229,'Color and Description'!$A$6:$B$1136,2,FALSE)</f>
        <v>BLACK</v>
      </c>
      <c r="H229" s="852" t="str">
        <f>VLOOKUP(C229,'Color and Description'!$D$8:$E$393,2,FALSE)</f>
        <v xml:space="preserve">Girl Knit Short 50% Cotton 50% Polyester   </v>
      </c>
      <c r="I229" s="833" t="s">
        <v>11688</v>
      </c>
      <c r="J229" s="830"/>
      <c r="K229" s="830">
        <v>16</v>
      </c>
      <c r="L229" s="830"/>
      <c r="M229" s="831"/>
      <c r="N229" s="830">
        <f t="shared" si="8"/>
        <v>16</v>
      </c>
      <c r="O229" s="830"/>
      <c r="P229" s="830"/>
      <c r="Q229" s="830"/>
      <c r="R229" s="831"/>
      <c r="S229" s="833">
        <f t="shared" si="7"/>
        <v>0</v>
      </c>
      <c r="T229" s="1177"/>
      <c r="U229" s="937"/>
      <c r="V229" s="834"/>
      <c r="W229" s="835"/>
      <c r="X229" s="836"/>
      <c r="Y229" s="914"/>
    </row>
    <row r="230" spans="1:25" s="12" customFormat="1" ht="12.75" customHeight="1">
      <c r="A230" s="44">
        <v>221</v>
      </c>
      <c r="B230" s="816" t="s">
        <v>477</v>
      </c>
      <c r="C230" s="817" t="s">
        <v>11601</v>
      </c>
      <c r="D230" s="818" t="str">
        <f>VLOOKUP(C230,'Color Code (2)'!$A$5:$B$175,2,FALSE)</f>
        <v>XSM037</v>
      </c>
      <c r="E230" s="818" t="s">
        <v>11737</v>
      </c>
      <c r="F230" s="819" t="s">
        <v>11760</v>
      </c>
      <c r="G230" s="820" t="str">
        <f>VLOOKUP(F230,'Color and Description'!$A$6:$B$1136,2,FALSE)</f>
        <v>PINK</v>
      </c>
      <c r="H230" s="852" t="str">
        <f>VLOOKUP(C230,'Color and Description'!$D$8:$E$393,2,FALSE)</f>
        <v xml:space="preserve">Girl Knit Short 50% Cotton 50% Polyester   </v>
      </c>
      <c r="I230" s="833" t="s">
        <v>11688</v>
      </c>
      <c r="J230" s="830"/>
      <c r="K230" s="830">
        <v>13</v>
      </c>
      <c r="L230" s="830"/>
      <c r="M230" s="831"/>
      <c r="N230" s="830">
        <f t="shared" si="8"/>
        <v>13</v>
      </c>
      <c r="O230" s="830"/>
      <c r="P230" s="830"/>
      <c r="Q230" s="830"/>
      <c r="R230" s="831"/>
      <c r="S230" s="833">
        <f t="shared" si="7"/>
        <v>0</v>
      </c>
      <c r="T230" s="1177"/>
      <c r="U230" s="937"/>
      <c r="V230" s="834"/>
      <c r="W230" s="835"/>
      <c r="X230" s="836"/>
      <c r="Y230" s="914"/>
    </row>
    <row r="231" spans="1:25" s="12" customFormat="1" ht="12.75" customHeight="1" thickBot="1">
      <c r="A231" s="44">
        <v>222</v>
      </c>
      <c r="B231" s="837" t="s">
        <v>478</v>
      </c>
      <c r="C231" s="838" t="s">
        <v>11601</v>
      </c>
      <c r="D231" s="839" t="str">
        <f>VLOOKUP(C231,'Color Code (2)'!$A$5:$B$175,2,FALSE)</f>
        <v>XSM037</v>
      </c>
      <c r="E231" s="839" t="s">
        <v>11737</v>
      </c>
      <c r="F231" s="840" t="s">
        <v>11742</v>
      </c>
      <c r="G231" s="841" t="str">
        <f>VLOOKUP(F231,'Color and Description'!$A$6:$B$1136,2,FALSE)</f>
        <v>BLACK</v>
      </c>
      <c r="H231" s="842" t="str">
        <f>VLOOKUP(C231,'Color and Description'!$D$8:$E$393,2,FALSE)</f>
        <v xml:space="preserve">Girl Knit Short 50% Cotton 50% Polyester   </v>
      </c>
      <c r="I231" s="846" t="s">
        <v>11688</v>
      </c>
      <c r="J231" s="843"/>
      <c r="K231" s="843">
        <v>2</v>
      </c>
      <c r="L231" s="843"/>
      <c r="M231" s="844"/>
      <c r="N231" s="843">
        <f t="shared" si="8"/>
        <v>2</v>
      </c>
      <c r="O231" s="843"/>
      <c r="P231" s="843"/>
      <c r="Q231" s="843"/>
      <c r="R231" s="844"/>
      <c r="S231" s="846">
        <f t="shared" si="7"/>
        <v>0</v>
      </c>
      <c r="T231" s="1182"/>
      <c r="U231" s="938"/>
      <c r="V231" s="847"/>
      <c r="W231" s="848"/>
      <c r="X231" s="849"/>
      <c r="Y231" s="914"/>
    </row>
    <row r="232" spans="1:25" s="12" customFormat="1" ht="13.5" customHeight="1" thickBot="1">
      <c r="A232" s="44">
        <v>223</v>
      </c>
      <c r="B232" s="790" t="s">
        <v>478</v>
      </c>
      <c r="C232" s="791" t="s">
        <v>11601</v>
      </c>
      <c r="D232" s="792" t="str">
        <f>VLOOKUP(C232,'Color Code (2)'!$A$5:$B$175,2,FALSE)</f>
        <v>XSM037</v>
      </c>
      <c r="E232" s="792" t="s">
        <v>11737</v>
      </c>
      <c r="F232" s="793" t="s">
        <v>11742</v>
      </c>
      <c r="G232" s="794" t="str">
        <f>VLOOKUP(F232,'Color and Description'!$A$6:$B$1136,2,FALSE)</f>
        <v>BLACK</v>
      </c>
      <c r="H232" s="795" t="str">
        <f>VLOOKUP(C232,'Color and Description'!$D$8:$E$393,2,FALSE)</f>
        <v xml:space="preserve">Girl Knit Short 50% Cotton 50% Polyester   </v>
      </c>
      <c r="I232" s="799" t="s">
        <v>11688</v>
      </c>
      <c r="J232" s="796"/>
      <c r="K232" s="796">
        <v>60</v>
      </c>
      <c r="L232" s="796"/>
      <c r="M232" s="797"/>
      <c r="N232" s="796">
        <f t="shared" si="8"/>
        <v>60</v>
      </c>
      <c r="O232" s="796"/>
      <c r="P232" s="796">
        <v>1</v>
      </c>
      <c r="Q232" s="796"/>
      <c r="R232" s="797"/>
      <c r="S232" s="799">
        <f t="shared" si="7"/>
        <v>1</v>
      </c>
      <c r="T232" s="1178" t="s">
        <v>9609</v>
      </c>
      <c r="U232" s="1166">
        <v>18.25</v>
      </c>
      <c r="V232" s="800"/>
      <c r="W232" s="801"/>
      <c r="X232" s="802"/>
      <c r="Y232" s="914">
        <v>53</v>
      </c>
    </row>
    <row r="233" spans="1:25" s="12" customFormat="1" ht="12.75" customHeight="1" thickBot="1">
      <c r="A233" s="44">
        <v>224</v>
      </c>
      <c r="B233" s="790" t="s">
        <v>478</v>
      </c>
      <c r="C233" s="791" t="s">
        <v>11601</v>
      </c>
      <c r="D233" s="792" t="str">
        <f>VLOOKUP(C233,'Color Code (2)'!$A$5:$B$175,2,FALSE)</f>
        <v>XSM037</v>
      </c>
      <c r="E233" s="792" t="s">
        <v>11737</v>
      </c>
      <c r="F233" s="793" t="s">
        <v>11742</v>
      </c>
      <c r="G233" s="794" t="str">
        <f>VLOOKUP(F233,'Color and Description'!$A$6:$B$1136,2,FALSE)</f>
        <v>BLACK</v>
      </c>
      <c r="H233" s="795" t="str">
        <f>VLOOKUP(C233,'Color and Description'!$D$8:$E$393,2,FALSE)</f>
        <v xml:space="preserve">Girl Knit Short 50% Cotton 50% Polyester   </v>
      </c>
      <c r="I233" s="799" t="s">
        <v>11688</v>
      </c>
      <c r="J233" s="796"/>
      <c r="K233" s="796">
        <v>60</v>
      </c>
      <c r="L233" s="796"/>
      <c r="M233" s="797"/>
      <c r="N233" s="796">
        <f t="shared" si="8"/>
        <v>60</v>
      </c>
      <c r="O233" s="796"/>
      <c r="P233" s="796">
        <v>1</v>
      </c>
      <c r="Q233" s="796"/>
      <c r="R233" s="797"/>
      <c r="S233" s="799">
        <f t="shared" si="7"/>
        <v>1</v>
      </c>
      <c r="T233" s="1178" t="s">
        <v>9609</v>
      </c>
      <c r="U233" s="1166">
        <v>18.399999999999999</v>
      </c>
      <c r="V233" s="800"/>
      <c r="W233" s="801"/>
      <c r="X233" s="802"/>
      <c r="Y233" s="914">
        <v>54</v>
      </c>
    </row>
    <row r="234" spans="1:25" s="12" customFormat="1" ht="12.75" customHeight="1" thickBot="1">
      <c r="A234" s="44">
        <v>225</v>
      </c>
      <c r="B234" s="861" t="s">
        <v>479</v>
      </c>
      <c r="C234" s="862" t="s">
        <v>11568</v>
      </c>
      <c r="D234" s="863" t="str">
        <f>VLOOKUP(C234,'Color Code (2)'!$A$5:$B$175,2,FALSE)</f>
        <v>XS060B</v>
      </c>
      <c r="E234" s="863" t="s">
        <v>11737</v>
      </c>
      <c r="F234" s="864" t="s">
        <v>11686</v>
      </c>
      <c r="G234" s="878" t="str">
        <f>VLOOKUP(F234,'Color and Description'!$A$6:$B$1136,2,FALSE)</f>
        <v>ROYAL</v>
      </c>
      <c r="H234" s="865" t="str">
        <f>VLOOKUP(C234,'Color and Description'!$D$8:$E$393,2,FALSE)</f>
        <v xml:space="preserve">Boy Knit Short 50% Cotton 50% Polyester  </v>
      </c>
      <c r="I234" s="869" t="s">
        <v>11688</v>
      </c>
      <c r="J234" s="866"/>
      <c r="K234" s="866">
        <v>72</v>
      </c>
      <c r="L234" s="866"/>
      <c r="M234" s="867"/>
      <c r="N234" s="866">
        <f t="shared" si="8"/>
        <v>72</v>
      </c>
      <c r="O234" s="866"/>
      <c r="P234" s="866">
        <v>1</v>
      </c>
      <c r="Q234" s="866"/>
      <c r="R234" s="867"/>
      <c r="S234" s="869">
        <f t="shared" si="7"/>
        <v>1</v>
      </c>
      <c r="T234" s="1176" t="s">
        <v>9609</v>
      </c>
      <c r="U234" s="1164">
        <v>18.350000000000001</v>
      </c>
      <c r="V234" s="870"/>
      <c r="W234" s="871"/>
      <c r="X234" s="872"/>
      <c r="Y234" s="914">
        <v>55</v>
      </c>
    </row>
    <row r="235" spans="1:25" s="12" customFormat="1" ht="12.75" customHeight="1" thickBot="1">
      <c r="A235" s="44">
        <v>226</v>
      </c>
      <c r="B235" s="861" t="s">
        <v>480</v>
      </c>
      <c r="C235" s="862" t="s">
        <v>11601</v>
      </c>
      <c r="D235" s="863" t="str">
        <f>VLOOKUP(C235,'Color Code (2)'!$A$5:$B$175,2,FALSE)</f>
        <v>XSM037</v>
      </c>
      <c r="E235" s="863" t="s">
        <v>11737</v>
      </c>
      <c r="F235" s="864" t="s">
        <v>11742</v>
      </c>
      <c r="G235" s="878" t="str">
        <f>VLOOKUP(F235,'Color and Description'!$A$6:$B$1136,2,FALSE)</f>
        <v>BLACK</v>
      </c>
      <c r="H235" s="865" t="str">
        <f>VLOOKUP(C235,'Color and Description'!$D$8:$E$393,2,FALSE)</f>
        <v xml:space="preserve">Girl Knit Short 50% Cotton 50% Polyester   </v>
      </c>
      <c r="I235" s="869" t="s">
        <v>11688</v>
      </c>
      <c r="J235" s="866"/>
      <c r="K235" s="866">
        <v>60</v>
      </c>
      <c r="L235" s="866"/>
      <c r="M235" s="867"/>
      <c r="N235" s="866">
        <f t="shared" si="8"/>
        <v>60</v>
      </c>
      <c r="O235" s="866"/>
      <c r="P235" s="866">
        <v>1</v>
      </c>
      <c r="Q235" s="866"/>
      <c r="R235" s="867"/>
      <c r="S235" s="869">
        <f t="shared" si="7"/>
        <v>1</v>
      </c>
      <c r="T235" s="1176" t="s">
        <v>9609</v>
      </c>
      <c r="U235" s="1164">
        <v>17.850000000000001</v>
      </c>
      <c r="V235" s="870"/>
      <c r="W235" s="871"/>
      <c r="X235" s="872"/>
      <c r="Y235" s="914">
        <v>56</v>
      </c>
    </row>
    <row r="236" spans="1:25" s="12" customFormat="1" ht="12.75" customHeight="1">
      <c r="A236" s="44">
        <v>227</v>
      </c>
      <c r="B236" s="850" t="s">
        <v>472</v>
      </c>
      <c r="C236" s="860" t="s">
        <v>11601</v>
      </c>
      <c r="D236" s="873" t="str">
        <f>VLOOKUP(C236,'Color Code (2)'!$A$5:$B$175,2,FALSE)</f>
        <v>XSM037</v>
      </c>
      <c r="E236" s="873" t="s">
        <v>11737</v>
      </c>
      <c r="F236" s="874" t="s">
        <v>11742</v>
      </c>
      <c r="G236" s="851" t="str">
        <f>VLOOKUP(F236,'Color and Description'!$A$6:$B$1136,2,FALSE)</f>
        <v>BLACK</v>
      </c>
      <c r="H236" s="852" t="str">
        <f>VLOOKUP(C236,'Color and Description'!$D$8:$E$393,2,FALSE)</f>
        <v xml:space="preserve">Girl Knit Short 50% Cotton 50% Polyester   </v>
      </c>
      <c r="I236" s="856" t="s">
        <v>11688</v>
      </c>
      <c r="J236" s="853"/>
      <c r="K236" s="853">
        <v>44</v>
      </c>
      <c r="L236" s="853"/>
      <c r="M236" s="854"/>
      <c r="N236" s="853">
        <f t="shared" si="8"/>
        <v>44</v>
      </c>
      <c r="O236" s="853"/>
      <c r="P236" s="853">
        <v>1</v>
      </c>
      <c r="Q236" s="853"/>
      <c r="R236" s="854"/>
      <c r="S236" s="856">
        <f t="shared" si="7"/>
        <v>1</v>
      </c>
      <c r="T236" s="1177" t="s">
        <v>9609</v>
      </c>
      <c r="U236" s="1163">
        <v>18.3</v>
      </c>
      <c r="V236" s="857"/>
      <c r="W236" s="858"/>
      <c r="X236" s="859"/>
      <c r="Y236" s="914">
        <v>57</v>
      </c>
    </row>
    <row r="237" spans="1:25" s="12" customFormat="1" ht="12.75" customHeight="1">
      <c r="A237" s="44">
        <v>228</v>
      </c>
      <c r="B237" s="816" t="s">
        <v>473</v>
      </c>
      <c r="C237" s="860" t="s">
        <v>11601</v>
      </c>
      <c r="D237" s="818" t="str">
        <f>VLOOKUP(C237,'Color Code (2)'!$A$5:$B$175,2,FALSE)</f>
        <v>XSM037</v>
      </c>
      <c r="E237" s="818" t="s">
        <v>11737</v>
      </c>
      <c r="F237" s="819" t="s">
        <v>11759</v>
      </c>
      <c r="G237" s="820" t="str">
        <f>VLOOKUP(F237,'Color and Description'!$A$6:$B$1136,2,FALSE)</f>
        <v>DK GREEN</v>
      </c>
      <c r="H237" s="852" t="str">
        <f>VLOOKUP(C237,'Color and Description'!$D$8:$E$393,2,FALSE)</f>
        <v xml:space="preserve">Girl Knit Short 50% Cotton 50% Polyester   </v>
      </c>
      <c r="I237" s="833" t="s">
        <v>11688</v>
      </c>
      <c r="J237" s="830"/>
      <c r="K237" s="830">
        <v>5</v>
      </c>
      <c r="L237" s="830"/>
      <c r="M237" s="831"/>
      <c r="N237" s="830">
        <f t="shared" si="8"/>
        <v>5</v>
      </c>
      <c r="O237" s="830"/>
      <c r="P237" s="830"/>
      <c r="Q237" s="830"/>
      <c r="R237" s="831"/>
      <c r="S237" s="833">
        <f t="shared" si="7"/>
        <v>0</v>
      </c>
      <c r="T237" s="1177"/>
      <c r="U237" s="937"/>
      <c r="V237" s="834"/>
      <c r="W237" s="835"/>
      <c r="X237" s="836"/>
      <c r="Y237" s="914"/>
    </row>
    <row r="238" spans="1:25" s="12" customFormat="1" ht="12.75" customHeight="1">
      <c r="A238" s="44">
        <v>229</v>
      </c>
      <c r="B238" s="816" t="s">
        <v>481</v>
      </c>
      <c r="C238" s="860" t="s">
        <v>11601</v>
      </c>
      <c r="D238" s="818" t="str">
        <f>VLOOKUP(C238,'Color Code (2)'!$A$5:$B$175,2,FALSE)</f>
        <v>XSM037</v>
      </c>
      <c r="E238" s="818" t="s">
        <v>11737</v>
      </c>
      <c r="F238" s="819" t="s">
        <v>11759</v>
      </c>
      <c r="G238" s="820" t="str">
        <f>VLOOKUP(F238,'Color and Description'!$A$6:$B$1136,2,FALSE)</f>
        <v>DK GREEN</v>
      </c>
      <c r="H238" s="852" t="str">
        <f>VLOOKUP(C238,'Color and Description'!$D$8:$E$393,2,FALSE)</f>
        <v xml:space="preserve">Girl Knit Short 50% Cotton 50% Polyester   </v>
      </c>
      <c r="I238" s="833" t="s">
        <v>11688</v>
      </c>
      <c r="J238" s="830"/>
      <c r="K238" s="830">
        <v>8</v>
      </c>
      <c r="L238" s="830"/>
      <c r="M238" s="831"/>
      <c r="N238" s="830">
        <f t="shared" si="8"/>
        <v>8</v>
      </c>
      <c r="O238" s="830"/>
      <c r="P238" s="830"/>
      <c r="Q238" s="830"/>
      <c r="R238" s="831"/>
      <c r="S238" s="833">
        <f t="shared" si="7"/>
        <v>0</v>
      </c>
      <c r="T238" s="1177"/>
      <c r="U238" s="937"/>
      <c r="V238" s="834"/>
      <c r="W238" s="835"/>
      <c r="X238" s="836"/>
      <c r="Y238" s="914"/>
    </row>
    <row r="239" spans="1:25" s="12" customFormat="1" ht="12.75" customHeight="1" thickBot="1">
      <c r="A239" s="44">
        <v>230</v>
      </c>
      <c r="B239" s="837" t="s">
        <v>482</v>
      </c>
      <c r="C239" s="838" t="s">
        <v>11601</v>
      </c>
      <c r="D239" s="839" t="str">
        <f>VLOOKUP(C239,'Color Code (2)'!$A$5:$B$175,2,FALSE)</f>
        <v>XSM037</v>
      </c>
      <c r="E239" s="839" t="s">
        <v>11737</v>
      </c>
      <c r="F239" s="840" t="s">
        <v>11761</v>
      </c>
      <c r="G239" s="841" t="str">
        <f>VLOOKUP(F239,'Color and Description'!$A$6:$B$1136,2,FALSE)</f>
        <v>NEW PURPLE</v>
      </c>
      <c r="H239" s="842" t="str">
        <f>VLOOKUP(C239,'Color and Description'!$D$8:$E$393,2,FALSE)</f>
        <v xml:space="preserve">Girl Knit Short 50% Cotton 50% Polyester   </v>
      </c>
      <c r="I239" s="846" t="s">
        <v>11688</v>
      </c>
      <c r="J239" s="843"/>
      <c r="K239" s="843">
        <v>3</v>
      </c>
      <c r="L239" s="843"/>
      <c r="M239" s="844"/>
      <c r="N239" s="843">
        <f t="shared" si="8"/>
        <v>3</v>
      </c>
      <c r="O239" s="843"/>
      <c r="P239" s="843"/>
      <c r="Q239" s="843"/>
      <c r="R239" s="844"/>
      <c r="S239" s="846">
        <f t="shared" si="7"/>
        <v>0</v>
      </c>
      <c r="T239" s="1182"/>
      <c r="U239" s="938"/>
      <c r="V239" s="847"/>
      <c r="W239" s="848"/>
      <c r="X239" s="849"/>
      <c r="Y239" s="914"/>
    </row>
    <row r="240" spans="1:25" s="12" customFormat="1" ht="12.75" customHeight="1">
      <c r="A240" s="44">
        <v>231</v>
      </c>
      <c r="B240" s="850" t="s">
        <v>355</v>
      </c>
      <c r="C240" s="860" t="s">
        <v>11537</v>
      </c>
      <c r="D240" s="873" t="str">
        <f>VLOOKUP(C240,'Color Code (2)'!$A$5:$B$175,2,FALSE)</f>
        <v>XSM037</v>
      </c>
      <c r="E240" s="873" t="s">
        <v>11737</v>
      </c>
      <c r="F240" s="874" t="s">
        <v>11741</v>
      </c>
      <c r="G240" s="851" t="str">
        <f>VLOOKUP(F240,'Color and Description'!$A$6:$B$1136,2,FALSE)</f>
        <v>ORANGE</v>
      </c>
      <c r="H240" s="852" t="str">
        <f>VLOOKUP(C240,'Color and Description'!$D$8:$E$393,2,FALSE)</f>
        <v xml:space="preserve">Girl Knit Short 50% Cotton 50% Polyester  </v>
      </c>
      <c r="I240" s="856" t="s">
        <v>11709</v>
      </c>
      <c r="J240" s="853"/>
      <c r="K240" s="853">
        <v>8</v>
      </c>
      <c r="L240" s="853"/>
      <c r="M240" s="854"/>
      <c r="N240" s="853">
        <f t="shared" si="8"/>
        <v>8</v>
      </c>
      <c r="O240" s="853"/>
      <c r="P240" s="853">
        <v>1</v>
      </c>
      <c r="Q240" s="853"/>
      <c r="R240" s="854"/>
      <c r="S240" s="856">
        <f t="shared" si="7"/>
        <v>1</v>
      </c>
      <c r="T240" s="1177" t="s">
        <v>9609</v>
      </c>
      <c r="U240" s="1163">
        <v>18.149999999999999</v>
      </c>
      <c r="V240" s="857"/>
      <c r="W240" s="858"/>
      <c r="X240" s="859"/>
      <c r="Y240" s="914">
        <v>58</v>
      </c>
    </row>
    <row r="241" spans="1:25" s="12" customFormat="1" ht="13.5" customHeight="1">
      <c r="A241" s="44">
        <v>232</v>
      </c>
      <c r="B241" s="816" t="s">
        <v>483</v>
      </c>
      <c r="C241" s="817" t="s">
        <v>11537</v>
      </c>
      <c r="D241" s="818" t="str">
        <f>VLOOKUP(C241,'Color Code (2)'!$A$5:$B$175,2,FALSE)</f>
        <v>XSM037</v>
      </c>
      <c r="E241" s="818" t="s">
        <v>11737</v>
      </c>
      <c r="F241" s="819" t="s">
        <v>11746</v>
      </c>
      <c r="G241" s="820" t="str">
        <f>VLOOKUP(F241,'Color and Description'!$A$6:$B$1136,2,FALSE)</f>
        <v>LT GOLD</v>
      </c>
      <c r="H241" s="852" t="str">
        <f>VLOOKUP(C241,'Color and Description'!$D$8:$E$393,2,FALSE)</f>
        <v xml:space="preserve">Girl Knit Short 50% Cotton 50% Polyester  </v>
      </c>
      <c r="I241" s="833" t="s">
        <v>11709</v>
      </c>
      <c r="J241" s="830"/>
      <c r="K241" s="830">
        <v>17</v>
      </c>
      <c r="L241" s="830"/>
      <c r="M241" s="831"/>
      <c r="N241" s="830">
        <f t="shared" si="8"/>
        <v>17</v>
      </c>
      <c r="O241" s="830"/>
      <c r="P241" s="830"/>
      <c r="Q241" s="830"/>
      <c r="R241" s="831"/>
      <c r="S241" s="833">
        <f t="shared" si="7"/>
        <v>0</v>
      </c>
      <c r="T241" s="1177"/>
      <c r="U241" s="937"/>
      <c r="V241" s="834"/>
      <c r="W241" s="835"/>
      <c r="X241" s="836"/>
      <c r="Y241" s="914"/>
    </row>
    <row r="242" spans="1:25" s="12" customFormat="1" ht="12.75" customHeight="1">
      <c r="A242" s="44">
        <v>233</v>
      </c>
      <c r="B242" s="816" t="s">
        <v>484</v>
      </c>
      <c r="C242" s="817" t="s">
        <v>11601</v>
      </c>
      <c r="D242" s="818" t="str">
        <f>VLOOKUP(C242,'Color Code (2)'!$A$5:$B$175,2,FALSE)</f>
        <v>XSM037</v>
      </c>
      <c r="E242" s="818" t="s">
        <v>11737</v>
      </c>
      <c r="F242" s="819" t="s">
        <v>11741</v>
      </c>
      <c r="G242" s="820" t="str">
        <f>VLOOKUP(F242,'Color and Description'!$A$6:$B$1136,2,FALSE)</f>
        <v>ORANGE</v>
      </c>
      <c r="H242" s="852" t="str">
        <f>VLOOKUP(C242,'Color and Description'!$D$8:$E$393,2,FALSE)</f>
        <v xml:space="preserve">Girl Knit Short 50% Cotton 50% Polyester   </v>
      </c>
      <c r="I242" s="833" t="s">
        <v>11709</v>
      </c>
      <c r="J242" s="830"/>
      <c r="K242" s="830">
        <v>14</v>
      </c>
      <c r="L242" s="830"/>
      <c r="M242" s="831"/>
      <c r="N242" s="830">
        <f t="shared" si="8"/>
        <v>14</v>
      </c>
      <c r="O242" s="830"/>
      <c r="P242" s="830"/>
      <c r="Q242" s="830"/>
      <c r="R242" s="831"/>
      <c r="S242" s="833">
        <f t="shared" si="7"/>
        <v>0</v>
      </c>
      <c r="T242" s="1177"/>
      <c r="U242" s="937"/>
      <c r="V242" s="834"/>
      <c r="W242" s="835"/>
      <c r="X242" s="836"/>
      <c r="Y242" s="914"/>
    </row>
    <row r="243" spans="1:25" s="12" customFormat="1" ht="12.75" customHeight="1">
      <c r="A243" s="44">
        <v>234</v>
      </c>
      <c r="B243" s="816" t="s">
        <v>485</v>
      </c>
      <c r="C243" s="817" t="s">
        <v>11537</v>
      </c>
      <c r="D243" s="818" t="str">
        <f>VLOOKUP(C243,'Color Code (2)'!$A$5:$B$175,2,FALSE)</f>
        <v>XSM037</v>
      </c>
      <c r="E243" s="818" t="s">
        <v>11737</v>
      </c>
      <c r="F243" s="819" t="s">
        <v>11761</v>
      </c>
      <c r="G243" s="820" t="str">
        <f>VLOOKUP(F243,'Color and Description'!$A$6:$B$1136,2,FALSE)</f>
        <v>NEW PURPLE</v>
      </c>
      <c r="H243" s="852" t="str">
        <f>VLOOKUP(C243,'Color and Description'!$D$8:$E$393,2,FALSE)</f>
        <v xml:space="preserve">Girl Knit Short 50% Cotton 50% Polyester  </v>
      </c>
      <c r="I243" s="833" t="s">
        <v>11709</v>
      </c>
      <c r="J243" s="830"/>
      <c r="K243" s="830">
        <v>5</v>
      </c>
      <c r="L243" s="830"/>
      <c r="M243" s="831"/>
      <c r="N243" s="830">
        <f t="shared" si="8"/>
        <v>5</v>
      </c>
      <c r="O243" s="830"/>
      <c r="P243" s="830"/>
      <c r="Q243" s="830"/>
      <c r="R243" s="831"/>
      <c r="S243" s="833">
        <f t="shared" si="7"/>
        <v>0</v>
      </c>
      <c r="T243" s="1177"/>
      <c r="U243" s="937"/>
      <c r="V243" s="834"/>
      <c r="W243" s="835"/>
      <c r="X243" s="836"/>
      <c r="Y243" s="914"/>
    </row>
    <row r="244" spans="1:25" s="12" customFormat="1" ht="12.75" customHeight="1">
      <c r="A244" s="44">
        <v>235</v>
      </c>
      <c r="B244" s="816" t="s">
        <v>486</v>
      </c>
      <c r="C244" s="817" t="s">
        <v>11537</v>
      </c>
      <c r="D244" s="818" t="str">
        <f>VLOOKUP(C244,'Color Code (2)'!$A$5:$B$175,2,FALSE)</f>
        <v>XSM037</v>
      </c>
      <c r="E244" s="818" t="s">
        <v>11737</v>
      </c>
      <c r="F244" s="819" t="s">
        <v>11759</v>
      </c>
      <c r="G244" s="820" t="str">
        <f>VLOOKUP(F244,'Color and Description'!$A$6:$B$1136,2,FALSE)</f>
        <v>DK GREEN</v>
      </c>
      <c r="H244" s="852" t="str">
        <f>VLOOKUP(C244,'Color and Description'!$D$8:$E$393,2,FALSE)</f>
        <v xml:space="preserve">Girl Knit Short 50% Cotton 50% Polyester  </v>
      </c>
      <c r="I244" s="833" t="s">
        <v>11709</v>
      </c>
      <c r="J244" s="830"/>
      <c r="K244" s="830">
        <v>12</v>
      </c>
      <c r="L244" s="830"/>
      <c r="M244" s="831"/>
      <c r="N244" s="830">
        <f t="shared" si="8"/>
        <v>12</v>
      </c>
      <c r="O244" s="830"/>
      <c r="P244" s="830"/>
      <c r="Q244" s="830"/>
      <c r="R244" s="831"/>
      <c r="S244" s="833">
        <f t="shared" si="7"/>
        <v>0</v>
      </c>
      <c r="T244" s="1177"/>
      <c r="U244" s="937"/>
      <c r="V244" s="834"/>
      <c r="W244" s="835"/>
      <c r="X244" s="836"/>
      <c r="Y244" s="914"/>
    </row>
    <row r="245" spans="1:25" s="12" customFormat="1" ht="12.75" customHeight="1" thickBot="1">
      <c r="A245" s="44">
        <v>236</v>
      </c>
      <c r="B245" s="837" t="s">
        <v>487</v>
      </c>
      <c r="C245" s="838" t="s">
        <v>11537</v>
      </c>
      <c r="D245" s="839" t="str">
        <f>VLOOKUP(C245,'Color Code (2)'!$A$5:$B$175,2,FALSE)</f>
        <v>XSM037</v>
      </c>
      <c r="E245" s="839" t="s">
        <v>11737</v>
      </c>
      <c r="F245" s="840" t="s">
        <v>11743</v>
      </c>
      <c r="G245" s="841" t="str">
        <f>VLOOKUP(F245,'Color and Description'!$A$6:$B$1136,2,FALSE)</f>
        <v>NAVY</v>
      </c>
      <c r="H245" s="842" t="str">
        <f>VLOOKUP(C245,'Color and Description'!$D$8:$E$393,2,FALSE)</f>
        <v xml:space="preserve">Girl Knit Short 50% Cotton 50% Polyester  </v>
      </c>
      <c r="I245" s="846" t="s">
        <v>11709</v>
      </c>
      <c r="J245" s="843"/>
      <c r="K245" s="843">
        <v>16</v>
      </c>
      <c r="L245" s="843"/>
      <c r="M245" s="844"/>
      <c r="N245" s="843">
        <f t="shared" si="8"/>
        <v>16</v>
      </c>
      <c r="O245" s="843"/>
      <c r="P245" s="843"/>
      <c r="Q245" s="843"/>
      <c r="R245" s="844"/>
      <c r="S245" s="846">
        <f t="shared" si="7"/>
        <v>0</v>
      </c>
      <c r="T245" s="1182"/>
      <c r="U245" s="938"/>
      <c r="V245" s="847"/>
      <c r="W245" s="848"/>
      <c r="X245" s="849"/>
      <c r="Y245" s="914"/>
    </row>
    <row r="246" spans="1:25" s="12" customFormat="1" ht="12.75" customHeight="1">
      <c r="A246" s="44">
        <v>237</v>
      </c>
      <c r="B246" s="850" t="s">
        <v>479</v>
      </c>
      <c r="C246" s="860" t="s">
        <v>11568</v>
      </c>
      <c r="D246" s="873" t="str">
        <f>VLOOKUP(C246,'Color Code (2)'!$A$5:$B$175,2,FALSE)</f>
        <v>XS060B</v>
      </c>
      <c r="E246" s="873" t="s">
        <v>11737</v>
      </c>
      <c r="F246" s="874" t="s">
        <v>11686</v>
      </c>
      <c r="G246" s="851" t="str">
        <f>VLOOKUP(F246,'Color and Description'!$A$6:$B$1136,2,FALSE)</f>
        <v>ROYAL</v>
      </c>
      <c r="H246" s="852" t="str">
        <f>VLOOKUP(C246,'Color and Description'!$D$8:$E$393,2,FALSE)</f>
        <v xml:space="preserve">Boy Knit Short 50% Cotton 50% Polyester  </v>
      </c>
      <c r="I246" s="856" t="s">
        <v>11688</v>
      </c>
      <c r="J246" s="853"/>
      <c r="K246" s="853">
        <v>64</v>
      </c>
      <c r="L246" s="853"/>
      <c r="M246" s="854"/>
      <c r="N246" s="853">
        <f t="shared" si="8"/>
        <v>64</v>
      </c>
      <c r="O246" s="853"/>
      <c r="P246" s="853">
        <v>1</v>
      </c>
      <c r="Q246" s="853"/>
      <c r="R246" s="854"/>
      <c r="S246" s="856">
        <f t="shared" si="7"/>
        <v>1</v>
      </c>
      <c r="T246" s="1177" t="s">
        <v>9609</v>
      </c>
      <c r="U246" s="1163">
        <v>19.75</v>
      </c>
      <c r="V246" s="857"/>
      <c r="W246" s="858"/>
      <c r="X246" s="859"/>
      <c r="Y246" s="914">
        <v>59</v>
      </c>
    </row>
    <row r="247" spans="1:25" s="12" customFormat="1" ht="12.75" customHeight="1">
      <c r="A247" s="44">
        <v>238</v>
      </c>
      <c r="B247" s="816" t="s">
        <v>340</v>
      </c>
      <c r="C247" s="817" t="s">
        <v>11541</v>
      </c>
      <c r="D247" s="818" t="str">
        <f>VLOOKUP(C247,'Color Code (2)'!$A$5:$B$175,2,FALSE)</f>
        <v>XS060B</v>
      </c>
      <c r="E247" s="818" t="s">
        <v>11737</v>
      </c>
      <c r="F247" s="819" t="s">
        <v>11686</v>
      </c>
      <c r="G247" s="820" t="str">
        <f>VLOOKUP(F247,'Color and Description'!$A$6:$B$1136,2,FALSE)</f>
        <v>ROYAL</v>
      </c>
      <c r="H247" s="852" t="str">
        <f>VLOOKUP(C247,'Color and Description'!$D$8:$E$393,2,FALSE)</f>
        <v xml:space="preserve">Boy Knit Short 100% Polyester   </v>
      </c>
      <c r="I247" s="833" t="s">
        <v>11688</v>
      </c>
      <c r="J247" s="830"/>
      <c r="K247" s="830">
        <v>1</v>
      </c>
      <c r="L247" s="830"/>
      <c r="M247" s="831"/>
      <c r="N247" s="830">
        <f t="shared" si="8"/>
        <v>1</v>
      </c>
      <c r="O247" s="830"/>
      <c r="P247" s="830"/>
      <c r="Q247" s="830"/>
      <c r="R247" s="831"/>
      <c r="S247" s="833">
        <f t="shared" si="7"/>
        <v>0</v>
      </c>
      <c r="T247" s="1177"/>
      <c r="U247" s="937"/>
      <c r="V247" s="834"/>
      <c r="W247" s="835"/>
      <c r="X247" s="836"/>
      <c r="Y247" s="914"/>
    </row>
    <row r="248" spans="1:25" s="12" customFormat="1" ht="12.75" customHeight="1" thickBot="1">
      <c r="A248" s="44">
        <v>239</v>
      </c>
      <c r="B248" s="837" t="s">
        <v>488</v>
      </c>
      <c r="C248" s="838" t="s">
        <v>11541</v>
      </c>
      <c r="D248" s="839" t="str">
        <f>VLOOKUP(C248,'Color Code (2)'!$A$5:$B$175,2,FALSE)</f>
        <v>XS060B</v>
      </c>
      <c r="E248" s="839" t="s">
        <v>11737</v>
      </c>
      <c r="F248" s="840" t="s">
        <v>11744</v>
      </c>
      <c r="G248" s="841" t="str">
        <f>VLOOKUP(F248,'Color and Description'!$A$6:$B$1136,2,FALSE)</f>
        <v>CARDINAL</v>
      </c>
      <c r="H248" s="842" t="str">
        <f>VLOOKUP(C248,'Color and Description'!$D$8:$E$393,2,FALSE)</f>
        <v xml:space="preserve">Boy Knit Short 100% Polyester   </v>
      </c>
      <c r="I248" s="846" t="s">
        <v>11688</v>
      </c>
      <c r="J248" s="843"/>
      <c r="K248" s="843">
        <v>7</v>
      </c>
      <c r="L248" s="843"/>
      <c r="M248" s="844"/>
      <c r="N248" s="843">
        <f t="shared" si="8"/>
        <v>7</v>
      </c>
      <c r="O248" s="843"/>
      <c r="P248" s="843"/>
      <c r="Q248" s="843"/>
      <c r="R248" s="844"/>
      <c r="S248" s="846">
        <f t="shared" si="7"/>
        <v>0</v>
      </c>
      <c r="T248" s="1182"/>
      <c r="U248" s="938"/>
      <c r="V248" s="847"/>
      <c r="W248" s="848"/>
      <c r="X248" s="849"/>
      <c r="Y248" s="914"/>
    </row>
    <row r="249" spans="1:25" s="12" customFormat="1" ht="12.75" customHeight="1">
      <c r="A249" s="44">
        <v>240</v>
      </c>
      <c r="B249" s="850" t="s">
        <v>489</v>
      </c>
      <c r="C249" s="860" t="s">
        <v>11542</v>
      </c>
      <c r="D249" s="873" t="str">
        <f>VLOOKUP(C249,'Color Code (2)'!$A$5:$B$175,2,FALSE)</f>
        <v>XS173</v>
      </c>
      <c r="E249" s="873" t="s">
        <v>11737</v>
      </c>
      <c r="F249" s="874" t="s">
        <v>11743</v>
      </c>
      <c r="G249" s="851" t="str">
        <f>VLOOKUP(F249,'Color and Description'!$A$6:$B$1136,2,FALSE)</f>
        <v>NAVY</v>
      </c>
      <c r="H249" s="852" t="str">
        <f>VLOOKUP(C249,'Color and Description'!$D$8:$E$393,2,FALSE)</f>
        <v xml:space="preserve">Men Knit Short 100% Polyester  </v>
      </c>
      <c r="I249" s="856" t="s">
        <v>11690</v>
      </c>
      <c r="J249" s="853"/>
      <c r="K249" s="853">
        <v>37</v>
      </c>
      <c r="L249" s="853"/>
      <c r="M249" s="854"/>
      <c r="N249" s="853">
        <f t="shared" si="8"/>
        <v>37</v>
      </c>
      <c r="O249" s="853"/>
      <c r="P249" s="853">
        <v>1</v>
      </c>
      <c r="Q249" s="853"/>
      <c r="R249" s="854"/>
      <c r="S249" s="856">
        <f t="shared" si="7"/>
        <v>1</v>
      </c>
      <c r="T249" s="1177" t="s">
        <v>9609</v>
      </c>
      <c r="U249" s="1163">
        <v>20.350000000000001</v>
      </c>
      <c r="V249" s="857"/>
      <c r="W249" s="858"/>
      <c r="X249" s="859"/>
      <c r="Y249" s="914">
        <v>60</v>
      </c>
    </row>
    <row r="250" spans="1:25" s="12" customFormat="1" ht="13.5" customHeight="1">
      <c r="A250" s="44">
        <v>241</v>
      </c>
      <c r="B250" s="816" t="s">
        <v>490</v>
      </c>
      <c r="C250" s="817" t="s">
        <v>11606</v>
      </c>
      <c r="D250" s="818" t="str">
        <f>VLOOKUP(C250,'Color Code (2)'!$A$5:$B$175,2,FALSE)</f>
        <v>XS173</v>
      </c>
      <c r="E250" s="818" t="s">
        <v>11737</v>
      </c>
      <c r="F250" s="819" t="s">
        <v>11742</v>
      </c>
      <c r="G250" s="820" t="str">
        <f>VLOOKUP(F250,'Color and Description'!$A$6:$B$1136,2,FALSE)</f>
        <v>BLACK</v>
      </c>
      <c r="H250" s="852" t="str">
        <f>VLOOKUP(C250,'Color and Description'!$D$8:$E$393,2,FALSE)</f>
        <v xml:space="preserve">Men Knit Short 100% Nylon  </v>
      </c>
      <c r="I250" s="833" t="s">
        <v>11690</v>
      </c>
      <c r="J250" s="830"/>
      <c r="K250" s="830">
        <v>22</v>
      </c>
      <c r="L250" s="830"/>
      <c r="M250" s="831"/>
      <c r="N250" s="830">
        <f t="shared" si="8"/>
        <v>22</v>
      </c>
      <c r="O250" s="830"/>
      <c r="P250" s="830"/>
      <c r="Q250" s="830"/>
      <c r="R250" s="831"/>
      <c r="S250" s="833">
        <f t="shared" si="7"/>
        <v>0</v>
      </c>
      <c r="T250" s="1177"/>
      <c r="U250" s="937"/>
      <c r="V250" s="834"/>
      <c r="W250" s="835"/>
      <c r="X250" s="836"/>
      <c r="Y250" s="914"/>
    </row>
    <row r="251" spans="1:25" s="12" customFormat="1" ht="12.75" customHeight="1" thickBot="1">
      <c r="A251" s="44">
        <v>242</v>
      </c>
      <c r="B251" s="837" t="s">
        <v>491</v>
      </c>
      <c r="C251" s="838" t="s">
        <v>11605</v>
      </c>
      <c r="D251" s="839" t="str">
        <f>VLOOKUP(C251,'Color Code (2)'!$A$5:$B$175,2,FALSE)</f>
        <v>XS173</v>
      </c>
      <c r="E251" s="839" t="s">
        <v>11737</v>
      </c>
      <c r="F251" s="840" t="s">
        <v>11686</v>
      </c>
      <c r="G251" s="841" t="str">
        <f>VLOOKUP(F251,'Color and Description'!$A$6:$B$1136,2,FALSE)</f>
        <v>ROYAL</v>
      </c>
      <c r="H251" s="842" t="str">
        <f>VLOOKUP(C251,'Color and Description'!$D$8:$E$393,2,FALSE)</f>
        <v xml:space="preserve">Men Knit Short 100% Nylon  </v>
      </c>
      <c r="I251" s="846" t="s">
        <v>11690</v>
      </c>
      <c r="J251" s="843"/>
      <c r="K251" s="843">
        <v>1</v>
      </c>
      <c r="L251" s="843"/>
      <c r="M251" s="844"/>
      <c r="N251" s="843">
        <f t="shared" si="8"/>
        <v>1</v>
      </c>
      <c r="O251" s="843"/>
      <c r="P251" s="843"/>
      <c r="Q251" s="843"/>
      <c r="R251" s="844"/>
      <c r="S251" s="846">
        <f t="shared" si="7"/>
        <v>0</v>
      </c>
      <c r="T251" s="1182"/>
      <c r="U251" s="938"/>
      <c r="V251" s="847"/>
      <c r="W251" s="848"/>
      <c r="X251" s="849"/>
      <c r="Y251" s="914"/>
    </row>
    <row r="252" spans="1:25" s="12" customFormat="1" ht="12.75" customHeight="1" thickBot="1">
      <c r="A252" s="44">
        <v>243</v>
      </c>
      <c r="B252" s="861" t="s">
        <v>492</v>
      </c>
      <c r="C252" s="862" t="s">
        <v>11543</v>
      </c>
      <c r="D252" s="863" t="str">
        <f>VLOOKUP(C252,'Color Code (2)'!$A$5:$B$175,2,FALSE)</f>
        <v>XS173</v>
      </c>
      <c r="E252" s="863" t="s">
        <v>11737</v>
      </c>
      <c r="F252" s="864" t="s">
        <v>11742</v>
      </c>
      <c r="G252" s="878" t="str">
        <f>VLOOKUP(F252,'Color and Description'!$A$6:$B$1136,2,FALSE)</f>
        <v>BLACK</v>
      </c>
      <c r="H252" s="865" t="str">
        <f>VLOOKUP(C252,'Color and Description'!$D$8:$E$393,2,FALSE)</f>
        <v xml:space="preserve">Men Knit Short 100% Polyester  </v>
      </c>
      <c r="I252" s="869" t="s">
        <v>11695</v>
      </c>
      <c r="J252" s="866"/>
      <c r="K252" s="866">
        <v>48</v>
      </c>
      <c r="L252" s="866"/>
      <c r="M252" s="867"/>
      <c r="N252" s="866">
        <f t="shared" si="8"/>
        <v>48</v>
      </c>
      <c r="O252" s="866"/>
      <c r="P252" s="866">
        <v>1</v>
      </c>
      <c r="Q252" s="866"/>
      <c r="R252" s="867"/>
      <c r="S252" s="869">
        <f t="shared" si="7"/>
        <v>1</v>
      </c>
      <c r="T252" s="1176" t="s">
        <v>9609</v>
      </c>
      <c r="U252" s="1164">
        <v>20.7</v>
      </c>
      <c r="V252" s="870"/>
      <c r="W252" s="871"/>
      <c r="X252" s="872"/>
      <c r="Y252" s="914">
        <v>61</v>
      </c>
    </row>
    <row r="253" spans="1:25" s="12" customFormat="1" ht="12.75" customHeight="1">
      <c r="A253" s="44">
        <v>244</v>
      </c>
      <c r="B253" s="850" t="s">
        <v>455</v>
      </c>
      <c r="C253" s="860" t="s">
        <v>11599</v>
      </c>
      <c r="D253" s="873" t="str">
        <f>VLOOKUP(C253,'Color Code (2)'!$A$5:$B$175,2,FALSE)</f>
        <v>XSM774</v>
      </c>
      <c r="E253" s="873" t="s">
        <v>11737</v>
      </c>
      <c r="F253" s="874" t="s">
        <v>11686</v>
      </c>
      <c r="G253" s="851" t="str">
        <f>VLOOKUP(F253,'Color and Description'!$A$6:$B$1136,2,FALSE)</f>
        <v>ROYAL</v>
      </c>
      <c r="H253" s="852" t="str">
        <f>VLOOKUP(C253,'Color and Description'!$D$8:$E$393,2,FALSE)</f>
        <v xml:space="preserve">Men Knit Short 50% Cotton 50% Polyester  </v>
      </c>
      <c r="I253" s="856" t="s">
        <v>11690</v>
      </c>
      <c r="J253" s="853"/>
      <c r="K253" s="853">
        <v>5</v>
      </c>
      <c r="L253" s="853"/>
      <c r="M253" s="854"/>
      <c r="N253" s="853">
        <f t="shared" si="8"/>
        <v>5</v>
      </c>
      <c r="O253" s="853"/>
      <c r="P253" s="853">
        <v>1</v>
      </c>
      <c r="Q253" s="853"/>
      <c r="R253" s="854"/>
      <c r="S253" s="856">
        <f t="shared" si="7"/>
        <v>1</v>
      </c>
      <c r="T253" s="1177" t="s">
        <v>9609</v>
      </c>
      <c r="U253" s="1163">
        <v>25.2</v>
      </c>
      <c r="V253" s="857"/>
      <c r="W253" s="858"/>
      <c r="X253" s="859"/>
      <c r="Y253" s="914">
        <v>62</v>
      </c>
    </row>
    <row r="254" spans="1:25" s="12" customFormat="1" ht="12.75" customHeight="1">
      <c r="A254" s="44">
        <v>245</v>
      </c>
      <c r="B254" s="816" t="s">
        <v>493</v>
      </c>
      <c r="C254" s="817" t="s">
        <v>11600</v>
      </c>
      <c r="D254" s="818" t="str">
        <f>VLOOKUP(C254,'Color Code (2)'!$A$5:$B$175,2,FALSE)</f>
        <v>XSM774</v>
      </c>
      <c r="E254" s="818" t="s">
        <v>11737</v>
      </c>
      <c r="F254" s="819" t="s">
        <v>11743</v>
      </c>
      <c r="G254" s="820" t="str">
        <f>VLOOKUP(F254,'Color and Description'!$A$6:$B$1136,2,FALSE)</f>
        <v>NAVY</v>
      </c>
      <c r="H254" s="852" t="str">
        <f>VLOOKUP(C254,'Color and Description'!$D$8:$E$393,2,FALSE)</f>
        <v xml:space="preserve">Men Knit Short 50% Cotton 50% Polyester   </v>
      </c>
      <c r="I254" s="833" t="s">
        <v>11690</v>
      </c>
      <c r="J254" s="830"/>
      <c r="K254" s="830">
        <v>18</v>
      </c>
      <c r="L254" s="830"/>
      <c r="M254" s="831"/>
      <c r="N254" s="830">
        <f t="shared" si="8"/>
        <v>18</v>
      </c>
      <c r="O254" s="830"/>
      <c r="P254" s="830"/>
      <c r="Q254" s="830"/>
      <c r="R254" s="831"/>
      <c r="S254" s="833">
        <f t="shared" si="7"/>
        <v>0</v>
      </c>
      <c r="T254" s="1177"/>
      <c r="U254" s="937"/>
      <c r="V254" s="834"/>
      <c r="W254" s="835"/>
      <c r="X254" s="836"/>
      <c r="Y254" s="914"/>
    </row>
    <row r="255" spans="1:25" s="12" customFormat="1" ht="12.75" customHeight="1">
      <c r="A255" s="44">
        <v>246</v>
      </c>
      <c r="B255" s="816" t="s">
        <v>494</v>
      </c>
      <c r="C255" s="817" t="s">
        <v>11659</v>
      </c>
      <c r="D255" s="818" t="str">
        <f>VLOOKUP(C255,'Color Code (2)'!$A$5:$B$175,2,FALSE)</f>
        <v>XSM774</v>
      </c>
      <c r="E255" s="818" t="s">
        <v>11737</v>
      </c>
      <c r="F255" s="819" t="s">
        <v>11743</v>
      </c>
      <c r="G255" s="820" t="str">
        <f>VLOOKUP(F255,'Color and Description'!$A$6:$B$1136,2,FALSE)</f>
        <v>NAVY</v>
      </c>
      <c r="H255" s="852" t="str">
        <f>VLOOKUP(C255,'Color and Description'!$D$8:$E$393,2,FALSE)</f>
        <v>Men knit short 100% Cotton</v>
      </c>
      <c r="I255" s="833" t="s">
        <v>11690</v>
      </c>
      <c r="J255" s="830"/>
      <c r="K255" s="830">
        <v>12</v>
      </c>
      <c r="L255" s="830"/>
      <c r="M255" s="831"/>
      <c r="N255" s="830">
        <f t="shared" si="8"/>
        <v>12</v>
      </c>
      <c r="O255" s="830"/>
      <c r="P255" s="830"/>
      <c r="Q255" s="830"/>
      <c r="R255" s="831"/>
      <c r="S255" s="833">
        <f t="shared" si="7"/>
        <v>0</v>
      </c>
      <c r="T255" s="1177"/>
      <c r="U255" s="937"/>
      <c r="V255" s="834"/>
      <c r="W255" s="835"/>
      <c r="X255" s="836"/>
      <c r="Y255" s="914"/>
    </row>
    <row r="256" spans="1:25" s="12" customFormat="1" ht="13.5" customHeight="1">
      <c r="A256" s="44">
        <v>247</v>
      </c>
      <c r="B256" s="816" t="s">
        <v>495</v>
      </c>
      <c r="C256" s="817" t="s">
        <v>11600</v>
      </c>
      <c r="D256" s="818" t="str">
        <f>VLOOKUP(C256,'Color Code (2)'!$A$5:$B$175,2,FALSE)</f>
        <v>XSM774</v>
      </c>
      <c r="E256" s="818" t="s">
        <v>11737</v>
      </c>
      <c r="F256" s="819" t="s">
        <v>11743</v>
      </c>
      <c r="G256" s="820" t="str">
        <f>VLOOKUP(F256,'Color and Description'!$A$6:$B$1136,2,FALSE)</f>
        <v>NAVY</v>
      </c>
      <c r="H256" s="852" t="str">
        <f>VLOOKUP(C256,'Color and Description'!$D$8:$E$393,2,FALSE)</f>
        <v xml:space="preserve">Men Knit Short 50% Cotton 50% Polyester   </v>
      </c>
      <c r="I256" s="833" t="s">
        <v>11690</v>
      </c>
      <c r="J256" s="830"/>
      <c r="K256" s="830">
        <v>18</v>
      </c>
      <c r="L256" s="830"/>
      <c r="M256" s="831"/>
      <c r="N256" s="830">
        <f t="shared" si="8"/>
        <v>18</v>
      </c>
      <c r="O256" s="830"/>
      <c r="P256" s="830"/>
      <c r="Q256" s="830"/>
      <c r="R256" s="831"/>
      <c r="S256" s="833">
        <f t="shared" si="7"/>
        <v>0</v>
      </c>
      <c r="T256" s="1177"/>
      <c r="U256" s="937"/>
      <c r="V256" s="834"/>
      <c r="W256" s="835"/>
      <c r="X256" s="836"/>
      <c r="Y256" s="914"/>
    </row>
    <row r="257" spans="1:25" s="12" customFormat="1" ht="12.75" customHeight="1">
      <c r="A257" s="44">
        <v>248</v>
      </c>
      <c r="B257" s="816" t="s">
        <v>496</v>
      </c>
      <c r="C257" s="817" t="s">
        <v>11600</v>
      </c>
      <c r="D257" s="818" t="str">
        <f>VLOOKUP(C257,'Color Code (2)'!$A$5:$B$175,2,FALSE)</f>
        <v>XSM774</v>
      </c>
      <c r="E257" s="818" t="s">
        <v>11737</v>
      </c>
      <c r="F257" s="819" t="s">
        <v>11759</v>
      </c>
      <c r="G257" s="820" t="str">
        <f>VLOOKUP(F257,'Color and Description'!$A$6:$B$1136,2,FALSE)</f>
        <v>DK GREEN</v>
      </c>
      <c r="H257" s="852" t="str">
        <f>VLOOKUP(C257,'Color and Description'!$D$8:$E$393,2,FALSE)</f>
        <v xml:space="preserve">Men Knit Short 50% Cotton 50% Polyester   </v>
      </c>
      <c r="I257" s="833" t="s">
        <v>11690</v>
      </c>
      <c r="J257" s="830"/>
      <c r="K257" s="830">
        <v>3</v>
      </c>
      <c r="L257" s="830"/>
      <c r="M257" s="831"/>
      <c r="N257" s="830">
        <f t="shared" si="8"/>
        <v>3</v>
      </c>
      <c r="O257" s="830"/>
      <c r="P257" s="830"/>
      <c r="Q257" s="830"/>
      <c r="R257" s="831"/>
      <c r="S257" s="833">
        <f t="shared" si="7"/>
        <v>0</v>
      </c>
      <c r="T257" s="1177"/>
      <c r="U257" s="937"/>
      <c r="V257" s="834"/>
      <c r="W257" s="835"/>
      <c r="X257" s="836"/>
      <c r="Y257" s="914"/>
    </row>
    <row r="258" spans="1:25" s="12" customFormat="1" ht="12.75" customHeight="1" thickBot="1">
      <c r="A258" s="44">
        <v>249</v>
      </c>
      <c r="B258" s="837" t="s">
        <v>497</v>
      </c>
      <c r="C258" s="838" t="s">
        <v>11599</v>
      </c>
      <c r="D258" s="839" t="str">
        <f>VLOOKUP(C258,'Color Code (2)'!$A$5:$B$175,2,FALSE)</f>
        <v>XSM774</v>
      </c>
      <c r="E258" s="839" t="s">
        <v>11737</v>
      </c>
      <c r="F258" s="840" t="s">
        <v>11686</v>
      </c>
      <c r="G258" s="841" t="str">
        <f>VLOOKUP(F258,'Color and Description'!$A$6:$B$1136,2,FALSE)</f>
        <v>ROYAL</v>
      </c>
      <c r="H258" s="842" t="str">
        <f>VLOOKUP(C258,'Color and Description'!$D$8:$E$393,2,FALSE)</f>
        <v xml:space="preserve">Men Knit Short 50% Cotton 50% Polyester  </v>
      </c>
      <c r="I258" s="846" t="s">
        <v>11690</v>
      </c>
      <c r="J258" s="843"/>
      <c r="K258" s="843">
        <v>4</v>
      </c>
      <c r="L258" s="843"/>
      <c r="M258" s="844"/>
      <c r="N258" s="843">
        <f t="shared" si="8"/>
        <v>4</v>
      </c>
      <c r="O258" s="843"/>
      <c r="P258" s="843"/>
      <c r="Q258" s="843"/>
      <c r="R258" s="844"/>
      <c r="S258" s="846">
        <f t="shared" si="7"/>
        <v>0</v>
      </c>
      <c r="T258" s="1182"/>
      <c r="U258" s="938"/>
      <c r="V258" s="847"/>
      <c r="W258" s="848"/>
      <c r="X258" s="849"/>
      <c r="Y258" s="914"/>
    </row>
    <row r="259" spans="1:25" s="12" customFormat="1" ht="12.75" customHeight="1">
      <c r="A259" s="44">
        <v>250</v>
      </c>
      <c r="B259" s="850" t="s">
        <v>368</v>
      </c>
      <c r="C259" s="860" t="s">
        <v>11601</v>
      </c>
      <c r="D259" s="873" t="str">
        <f>VLOOKUP(C259,'Color Code (2)'!$A$5:$B$175,2,FALSE)</f>
        <v>XSM037</v>
      </c>
      <c r="E259" s="873" t="s">
        <v>11737</v>
      </c>
      <c r="F259" s="874" t="s">
        <v>11743</v>
      </c>
      <c r="G259" s="851" t="str">
        <f>VLOOKUP(F259,'Color and Description'!$A$6:$B$1136,2,FALSE)</f>
        <v>NAVY</v>
      </c>
      <c r="H259" s="852" t="str">
        <f>VLOOKUP(C259,'Color and Description'!$D$8:$E$393,2,FALSE)</f>
        <v xml:space="preserve">Girl Knit Short 50% Cotton 50% Polyester   </v>
      </c>
      <c r="I259" s="856" t="s">
        <v>11690</v>
      </c>
      <c r="J259" s="853"/>
      <c r="K259" s="853">
        <v>15</v>
      </c>
      <c r="L259" s="853"/>
      <c r="M259" s="854"/>
      <c r="N259" s="853">
        <f t="shared" si="8"/>
        <v>15</v>
      </c>
      <c r="O259" s="853"/>
      <c r="P259" s="853">
        <v>1</v>
      </c>
      <c r="Q259" s="853"/>
      <c r="R259" s="854"/>
      <c r="S259" s="856">
        <f t="shared" si="7"/>
        <v>1</v>
      </c>
      <c r="T259" s="1177" t="s">
        <v>9609</v>
      </c>
      <c r="U259" s="1163">
        <v>18.5</v>
      </c>
      <c r="V259" s="857"/>
      <c r="W259" s="858"/>
      <c r="X259" s="859"/>
      <c r="Y259" s="914">
        <v>63</v>
      </c>
    </row>
    <row r="260" spans="1:25" s="12" customFormat="1" ht="12.75" customHeight="1">
      <c r="A260" s="44">
        <v>251</v>
      </c>
      <c r="B260" s="816" t="s">
        <v>498</v>
      </c>
      <c r="C260" s="817" t="s">
        <v>11537</v>
      </c>
      <c r="D260" s="818" t="str">
        <f>VLOOKUP(C260,'Color Code (2)'!$A$5:$B$175,2,FALSE)</f>
        <v>XSM037</v>
      </c>
      <c r="E260" s="818" t="s">
        <v>11737</v>
      </c>
      <c r="F260" s="819" t="s">
        <v>11761</v>
      </c>
      <c r="G260" s="820" t="str">
        <f>VLOOKUP(F260,'Color and Description'!$A$6:$B$1136,2,FALSE)</f>
        <v>NEW PURPLE</v>
      </c>
      <c r="H260" s="852" t="str">
        <f>VLOOKUP(C260,'Color and Description'!$D$8:$E$393,2,FALSE)</f>
        <v xml:space="preserve">Girl Knit Short 50% Cotton 50% Polyester  </v>
      </c>
      <c r="I260" s="833" t="s">
        <v>11690</v>
      </c>
      <c r="J260" s="830"/>
      <c r="K260" s="830">
        <v>5</v>
      </c>
      <c r="L260" s="830"/>
      <c r="M260" s="831"/>
      <c r="N260" s="830">
        <f t="shared" si="8"/>
        <v>5</v>
      </c>
      <c r="O260" s="830"/>
      <c r="P260" s="830"/>
      <c r="Q260" s="830"/>
      <c r="R260" s="831"/>
      <c r="S260" s="833">
        <f t="shared" si="7"/>
        <v>0</v>
      </c>
      <c r="T260" s="1177"/>
      <c r="U260" s="937"/>
      <c r="V260" s="834"/>
      <c r="W260" s="835"/>
      <c r="X260" s="836"/>
      <c r="Y260" s="914"/>
    </row>
    <row r="261" spans="1:25" s="12" customFormat="1" ht="13.5" customHeight="1">
      <c r="A261" s="44">
        <v>252</v>
      </c>
      <c r="B261" s="816" t="s">
        <v>499</v>
      </c>
      <c r="C261" s="817" t="s">
        <v>11601</v>
      </c>
      <c r="D261" s="818" t="str">
        <f>VLOOKUP(C261,'Color Code (2)'!$A$5:$B$175,2,FALSE)</f>
        <v>XSM037</v>
      </c>
      <c r="E261" s="818" t="s">
        <v>11737</v>
      </c>
      <c r="F261" s="819" t="s">
        <v>11759</v>
      </c>
      <c r="G261" s="820" t="str">
        <f>VLOOKUP(F261,'Color and Description'!$A$6:$B$1136,2,FALSE)</f>
        <v>DK GREEN</v>
      </c>
      <c r="H261" s="852" t="str">
        <f>VLOOKUP(C261,'Color and Description'!$D$8:$E$393,2,FALSE)</f>
        <v xml:space="preserve">Girl Knit Short 50% Cotton 50% Polyester   </v>
      </c>
      <c r="I261" s="833" t="s">
        <v>11690</v>
      </c>
      <c r="J261" s="830"/>
      <c r="K261" s="830">
        <v>20</v>
      </c>
      <c r="L261" s="830"/>
      <c r="M261" s="831"/>
      <c r="N261" s="830">
        <f t="shared" si="8"/>
        <v>20</v>
      </c>
      <c r="O261" s="830"/>
      <c r="P261" s="830"/>
      <c r="Q261" s="830"/>
      <c r="R261" s="831"/>
      <c r="S261" s="833">
        <f t="shared" si="7"/>
        <v>0</v>
      </c>
      <c r="T261" s="1177"/>
      <c r="U261" s="937"/>
      <c r="V261" s="834"/>
      <c r="W261" s="835"/>
      <c r="X261" s="836"/>
      <c r="Y261" s="914"/>
    </row>
    <row r="262" spans="1:25" s="12" customFormat="1" ht="12.75" customHeight="1">
      <c r="A262" s="44">
        <v>253</v>
      </c>
      <c r="B262" s="816" t="s">
        <v>500</v>
      </c>
      <c r="C262" s="817" t="s">
        <v>11674</v>
      </c>
      <c r="D262" s="818" t="str">
        <f>VLOOKUP(C262,'Color Code (2)'!$A$5:$B$175,2,FALSE)</f>
        <v>XSM037</v>
      </c>
      <c r="E262" s="818" t="s">
        <v>11737</v>
      </c>
      <c r="F262" s="819" t="s">
        <v>11738</v>
      </c>
      <c r="G262" s="820" t="str">
        <f>VLOOKUP(F262,'Color and Description'!$A$6:$B$1136,2,FALSE)</f>
        <v>OXFORD</v>
      </c>
      <c r="H262" s="852" t="str">
        <f>VLOOKUP(C262,'Color and Description'!$D$8:$E$393,2,FALSE)</f>
        <v xml:space="preserve">Girl Knit Short 50% Cotton 50% Polyester  </v>
      </c>
      <c r="I262" s="833" t="s">
        <v>11690</v>
      </c>
      <c r="J262" s="830"/>
      <c r="K262" s="830">
        <v>14</v>
      </c>
      <c r="L262" s="830"/>
      <c r="M262" s="831"/>
      <c r="N262" s="830">
        <f t="shared" si="8"/>
        <v>14</v>
      </c>
      <c r="O262" s="830"/>
      <c r="P262" s="830"/>
      <c r="Q262" s="830"/>
      <c r="R262" s="831"/>
      <c r="S262" s="833">
        <f t="shared" si="7"/>
        <v>0</v>
      </c>
      <c r="T262" s="1177"/>
      <c r="U262" s="937"/>
      <c r="V262" s="834"/>
      <c r="W262" s="835"/>
      <c r="X262" s="836"/>
      <c r="Y262" s="914"/>
    </row>
    <row r="263" spans="1:25" s="12" customFormat="1" ht="12.75" customHeight="1">
      <c r="A263" s="44">
        <v>254</v>
      </c>
      <c r="B263" s="816" t="s">
        <v>236</v>
      </c>
      <c r="C263" s="817" t="s">
        <v>11537</v>
      </c>
      <c r="D263" s="818" t="str">
        <f>VLOOKUP(C263,'Color Code (2)'!$A$5:$B$175,2,FALSE)</f>
        <v>XSM037</v>
      </c>
      <c r="E263" s="818" t="s">
        <v>11737</v>
      </c>
      <c r="F263" s="819" t="s">
        <v>11746</v>
      </c>
      <c r="G263" s="820" t="str">
        <f>VLOOKUP(F263,'Color and Description'!$A$6:$B$1136,2,FALSE)</f>
        <v>LT GOLD</v>
      </c>
      <c r="H263" s="852" t="str">
        <f>VLOOKUP(C263,'Color and Description'!$D$8:$E$393,2,FALSE)</f>
        <v xml:space="preserve">Girl Knit Short 50% Cotton 50% Polyester  </v>
      </c>
      <c r="I263" s="833" t="s">
        <v>11690</v>
      </c>
      <c r="J263" s="830"/>
      <c r="K263" s="830">
        <v>15</v>
      </c>
      <c r="L263" s="830"/>
      <c r="M263" s="831"/>
      <c r="N263" s="830">
        <f t="shared" si="8"/>
        <v>15</v>
      </c>
      <c r="O263" s="830"/>
      <c r="P263" s="830"/>
      <c r="Q263" s="830"/>
      <c r="R263" s="831"/>
      <c r="S263" s="833">
        <f t="shared" si="7"/>
        <v>0</v>
      </c>
      <c r="T263" s="1177"/>
      <c r="U263" s="937"/>
      <c r="V263" s="834"/>
      <c r="W263" s="835"/>
      <c r="X263" s="836"/>
      <c r="Y263" s="914"/>
    </row>
    <row r="264" spans="1:25" s="12" customFormat="1" ht="12.75" customHeight="1" thickBot="1">
      <c r="A264" s="44">
        <v>255</v>
      </c>
      <c r="B264" s="837" t="s">
        <v>501</v>
      </c>
      <c r="C264" s="838" t="s">
        <v>11601</v>
      </c>
      <c r="D264" s="839" t="str">
        <f>VLOOKUP(C264,'Color Code (2)'!$A$5:$B$175,2,FALSE)</f>
        <v>XSM037</v>
      </c>
      <c r="E264" s="839" t="s">
        <v>11737</v>
      </c>
      <c r="F264" s="840" t="s">
        <v>11763</v>
      </c>
      <c r="G264" s="841" t="str">
        <f>VLOOKUP(F264,'Color and Description'!$A$6:$B$1136,2,FALSE)</f>
        <v>KELLY</v>
      </c>
      <c r="H264" s="842" t="str">
        <f>VLOOKUP(C264,'Color and Description'!$D$8:$E$393,2,FALSE)</f>
        <v xml:space="preserve">Girl Knit Short 50% Cotton 50% Polyester   </v>
      </c>
      <c r="I264" s="846" t="s">
        <v>11690</v>
      </c>
      <c r="J264" s="843"/>
      <c r="K264" s="843">
        <v>3</v>
      </c>
      <c r="L264" s="843"/>
      <c r="M264" s="844"/>
      <c r="N264" s="843">
        <f t="shared" si="8"/>
        <v>3</v>
      </c>
      <c r="O264" s="843"/>
      <c r="P264" s="843"/>
      <c r="Q264" s="843"/>
      <c r="R264" s="844"/>
      <c r="S264" s="846">
        <f t="shared" si="7"/>
        <v>0</v>
      </c>
      <c r="T264" s="1182"/>
      <c r="U264" s="938"/>
      <c r="V264" s="847"/>
      <c r="W264" s="848"/>
      <c r="X264" s="849"/>
      <c r="Y264" s="914"/>
    </row>
    <row r="265" spans="1:25" s="12" customFormat="1" ht="13.5" customHeight="1">
      <c r="A265" s="44">
        <v>256</v>
      </c>
      <c r="B265" s="850" t="s">
        <v>502</v>
      </c>
      <c r="C265" s="860" t="s">
        <v>11541</v>
      </c>
      <c r="D265" s="873" t="str">
        <f>VLOOKUP(C265,'Color Code (2)'!$A$5:$B$175,2,FALSE)</f>
        <v>XS060B</v>
      </c>
      <c r="E265" s="873" t="s">
        <v>11737</v>
      </c>
      <c r="F265" s="874" t="s">
        <v>11751</v>
      </c>
      <c r="G265" s="851" t="str">
        <f>VLOOKUP(F265,'Color and Description'!$A$6:$B$1136,2,FALSE)</f>
        <v>MAROON</v>
      </c>
      <c r="H265" s="852" t="str">
        <f>VLOOKUP(C265,'Color and Description'!$D$8:$E$393,2,FALSE)</f>
        <v xml:space="preserve">Boy Knit Short 100% Polyester   </v>
      </c>
      <c r="I265" s="856" t="s">
        <v>11709</v>
      </c>
      <c r="J265" s="853"/>
      <c r="K265" s="853">
        <v>18</v>
      </c>
      <c r="L265" s="853"/>
      <c r="M265" s="854"/>
      <c r="N265" s="853">
        <f t="shared" si="8"/>
        <v>18</v>
      </c>
      <c r="O265" s="853"/>
      <c r="P265" s="853">
        <v>1</v>
      </c>
      <c r="Q265" s="853"/>
      <c r="R265" s="854"/>
      <c r="S265" s="856">
        <f t="shared" si="7"/>
        <v>1</v>
      </c>
      <c r="T265" s="1177" t="s">
        <v>9609</v>
      </c>
      <c r="U265" s="1163">
        <v>17.5</v>
      </c>
      <c r="V265" s="857"/>
      <c r="W265" s="858"/>
      <c r="X265" s="859"/>
      <c r="Y265" s="914">
        <v>64</v>
      </c>
    </row>
    <row r="266" spans="1:25" s="12" customFormat="1" ht="12.75" customHeight="1">
      <c r="A266" s="44">
        <v>257</v>
      </c>
      <c r="B266" s="816" t="s">
        <v>503</v>
      </c>
      <c r="C266" s="817" t="s">
        <v>11541</v>
      </c>
      <c r="D266" s="818" t="str">
        <f>VLOOKUP(C266,'Color Code (2)'!$A$5:$B$175,2,FALSE)</f>
        <v>XS060B</v>
      </c>
      <c r="E266" s="818" t="s">
        <v>11737</v>
      </c>
      <c r="F266" s="819" t="s">
        <v>11751</v>
      </c>
      <c r="G266" s="820" t="str">
        <f>VLOOKUP(F266,'Color and Description'!$A$6:$B$1136,2,FALSE)</f>
        <v>MAROON</v>
      </c>
      <c r="H266" s="852" t="str">
        <f>VLOOKUP(C266,'Color and Description'!$D$8:$E$393,2,FALSE)</f>
        <v xml:space="preserve">Boy Knit Short 100% Polyester   </v>
      </c>
      <c r="I266" s="833" t="s">
        <v>11709</v>
      </c>
      <c r="J266" s="830"/>
      <c r="K266" s="830">
        <v>30</v>
      </c>
      <c r="L266" s="830"/>
      <c r="M266" s="831"/>
      <c r="N266" s="830">
        <f t="shared" si="8"/>
        <v>30</v>
      </c>
      <c r="O266" s="830"/>
      <c r="P266" s="830"/>
      <c r="Q266" s="830"/>
      <c r="R266" s="831"/>
      <c r="S266" s="833">
        <f t="shared" si="7"/>
        <v>0</v>
      </c>
      <c r="T266" s="1177"/>
      <c r="U266" s="937"/>
      <c r="V266" s="834"/>
      <c r="W266" s="835"/>
      <c r="X266" s="836"/>
      <c r="Y266" s="914"/>
    </row>
    <row r="267" spans="1:25" s="12" customFormat="1" ht="13.5" customHeight="1" thickBot="1">
      <c r="A267" s="44">
        <v>258</v>
      </c>
      <c r="B267" s="837" t="s">
        <v>504</v>
      </c>
      <c r="C267" s="838" t="s">
        <v>11568</v>
      </c>
      <c r="D267" s="839" t="str">
        <f>VLOOKUP(C267,'Color Code (2)'!$A$5:$B$175,2,FALSE)</f>
        <v>XS060B</v>
      </c>
      <c r="E267" s="839" t="s">
        <v>11737</v>
      </c>
      <c r="F267" s="840" t="s">
        <v>11686</v>
      </c>
      <c r="G267" s="841" t="str">
        <f>VLOOKUP(F267,'Color and Description'!$A$6:$B$1136,2,FALSE)</f>
        <v>ROYAL</v>
      </c>
      <c r="H267" s="842" t="str">
        <f>VLOOKUP(C267,'Color and Description'!$D$8:$E$393,2,FALSE)</f>
        <v xml:space="preserve">Boy Knit Short 50% Cotton 50% Polyester  </v>
      </c>
      <c r="I267" s="846" t="s">
        <v>11709</v>
      </c>
      <c r="J267" s="843"/>
      <c r="K267" s="843">
        <v>24</v>
      </c>
      <c r="L267" s="843"/>
      <c r="M267" s="844"/>
      <c r="N267" s="843">
        <f t="shared" si="8"/>
        <v>24</v>
      </c>
      <c r="O267" s="843"/>
      <c r="P267" s="843"/>
      <c r="Q267" s="843"/>
      <c r="R267" s="844"/>
      <c r="S267" s="846">
        <f t="shared" ref="S267:S330" si="9">P267</f>
        <v>0</v>
      </c>
      <c r="T267" s="1182"/>
      <c r="U267" s="938"/>
      <c r="V267" s="847"/>
      <c r="W267" s="848"/>
      <c r="X267" s="849"/>
      <c r="Y267" s="914"/>
    </row>
    <row r="268" spans="1:25" s="12" customFormat="1" ht="13.5" customHeight="1">
      <c r="A268" s="44">
        <v>259</v>
      </c>
      <c r="B268" s="850" t="s">
        <v>505</v>
      </c>
      <c r="C268" s="860" t="s">
        <v>11574</v>
      </c>
      <c r="D268" s="873" t="str">
        <f>VLOOKUP(C268,'Color Code (2)'!$A$5:$B$175,2,FALSE)</f>
        <v>XS060B</v>
      </c>
      <c r="E268" s="873" t="s">
        <v>11737</v>
      </c>
      <c r="F268" s="874" t="s">
        <v>11742</v>
      </c>
      <c r="G268" s="851" t="str">
        <f>VLOOKUP(F268,'Color and Description'!$A$6:$B$1136,2,FALSE)</f>
        <v>BLACK</v>
      </c>
      <c r="H268" s="852" t="str">
        <f>VLOOKUP(C268,'Color and Description'!$D$8:$E$393,2,FALSE)</f>
        <v xml:space="preserve">Boy Knit Short 100% Nylon  </v>
      </c>
      <c r="I268" s="856" t="s">
        <v>11709</v>
      </c>
      <c r="J268" s="853"/>
      <c r="K268" s="853">
        <v>31</v>
      </c>
      <c r="L268" s="853"/>
      <c r="M268" s="854"/>
      <c r="N268" s="853">
        <f t="shared" si="8"/>
        <v>31</v>
      </c>
      <c r="O268" s="853"/>
      <c r="P268" s="853">
        <v>1</v>
      </c>
      <c r="Q268" s="853"/>
      <c r="R268" s="854"/>
      <c r="S268" s="856">
        <f t="shared" si="9"/>
        <v>1</v>
      </c>
      <c r="T268" s="1177" t="s">
        <v>9609</v>
      </c>
      <c r="U268" s="1163">
        <v>18.149999999999999</v>
      </c>
      <c r="V268" s="857"/>
      <c r="W268" s="858"/>
      <c r="X268" s="859"/>
      <c r="Y268" s="914">
        <v>65</v>
      </c>
    </row>
    <row r="269" spans="1:25" s="12" customFormat="1" ht="13.5" customHeight="1">
      <c r="A269" s="44">
        <v>260</v>
      </c>
      <c r="B269" s="816" t="s">
        <v>506</v>
      </c>
      <c r="C269" s="817" t="s">
        <v>11541</v>
      </c>
      <c r="D269" s="818" t="str">
        <f>VLOOKUP(C269,'Color Code (2)'!$A$5:$B$175,2,FALSE)</f>
        <v>XS060B</v>
      </c>
      <c r="E269" s="818" t="s">
        <v>11737</v>
      </c>
      <c r="F269" s="819" t="s">
        <v>11751</v>
      </c>
      <c r="G269" s="820" t="str">
        <f>VLOOKUP(F269,'Color and Description'!$A$6:$B$1136,2,FALSE)</f>
        <v>MAROON</v>
      </c>
      <c r="H269" s="852" t="str">
        <f>VLOOKUP(C269,'Color and Description'!$D$8:$E$393,2,FALSE)</f>
        <v xml:space="preserve">Boy Knit Short 100% Polyester   </v>
      </c>
      <c r="I269" s="833" t="s">
        <v>11709</v>
      </c>
      <c r="J269" s="830"/>
      <c r="K269" s="830">
        <v>24</v>
      </c>
      <c r="L269" s="830"/>
      <c r="M269" s="831"/>
      <c r="N269" s="830">
        <f t="shared" si="8"/>
        <v>24</v>
      </c>
      <c r="O269" s="830"/>
      <c r="P269" s="830"/>
      <c r="Q269" s="830"/>
      <c r="R269" s="831"/>
      <c r="S269" s="833">
        <f t="shared" si="9"/>
        <v>0</v>
      </c>
      <c r="T269" s="1177"/>
      <c r="U269" s="937"/>
      <c r="V269" s="834"/>
      <c r="W269" s="835"/>
      <c r="X269" s="836"/>
      <c r="Y269" s="914"/>
    </row>
    <row r="270" spans="1:25" s="12" customFormat="1" ht="13.5" customHeight="1" thickBot="1">
      <c r="A270" s="44">
        <v>261</v>
      </c>
      <c r="B270" s="837" t="s">
        <v>502</v>
      </c>
      <c r="C270" s="838" t="s">
        <v>11541</v>
      </c>
      <c r="D270" s="839" t="str">
        <f>VLOOKUP(C270,'Color Code (2)'!$A$5:$B$175,2,FALSE)</f>
        <v>XS060B</v>
      </c>
      <c r="E270" s="839" t="s">
        <v>11737</v>
      </c>
      <c r="F270" s="840" t="s">
        <v>11751</v>
      </c>
      <c r="G270" s="841" t="str">
        <f>VLOOKUP(F270,'Color and Description'!$A$6:$B$1136,2,FALSE)</f>
        <v>MAROON</v>
      </c>
      <c r="H270" s="842" t="str">
        <f>VLOOKUP(C270,'Color and Description'!$D$8:$E$393,2,FALSE)</f>
        <v xml:space="preserve">Boy Knit Short 100% Polyester   </v>
      </c>
      <c r="I270" s="846" t="s">
        <v>11709</v>
      </c>
      <c r="J270" s="843"/>
      <c r="K270" s="843">
        <v>17</v>
      </c>
      <c r="L270" s="843"/>
      <c r="M270" s="844"/>
      <c r="N270" s="843">
        <f t="shared" si="8"/>
        <v>17</v>
      </c>
      <c r="O270" s="843"/>
      <c r="P270" s="843"/>
      <c r="Q270" s="843"/>
      <c r="R270" s="844"/>
      <c r="S270" s="846">
        <f t="shared" si="9"/>
        <v>0</v>
      </c>
      <c r="T270" s="1182"/>
      <c r="U270" s="938"/>
      <c r="V270" s="847"/>
      <c r="W270" s="848"/>
      <c r="X270" s="849"/>
      <c r="Y270" s="914"/>
    </row>
    <row r="271" spans="1:25" s="12" customFormat="1" ht="12.75" customHeight="1">
      <c r="A271" s="44">
        <v>262</v>
      </c>
      <c r="B271" s="850" t="s">
        <v>507</v>
      </c>
      <c r="C271" s="860" t="s">
        <v>11574</v>
      </c>
      <c r="D271" s="873" t="str">
        <f>VLOOKUP(C271,'Color Code (2)'!$A$5:$B$175,2,FALSE)</f>
        <v>XS060B</v>
      </c>
      <c r="E271" s="873" t="s">
        <v>11737</v>
      </c>
      <c r="F271" s="874" t="s">
        <v>11742</v>
      </c>
      <c r="G271" s="851" t="str">
        <f>VLOOKUP(F271,'Color and Description'!$A$6:$B$1136,2,FALSE)</f>
        <v>BLACK</v>
      </c>
      <c r="H271" s="852" t="str">
        <f>VLOOKUP(C271,'Color and Description'!$D$8:$E$393,2,FALSE)</f>
        <v xml:space="preserve">Boy Knit Short 100% Nylon  </v>
      </c>
      <c r="I271" s="856" t="s">
        <v>11769</v>
      </c>
      <c r="J271" s="853"/>
      <c r="K271" s="853">
        <v>8</v>
      </c>
      <c r="L271" s="853"/>
      <c r="M271" s="854"/>
      <c r="N271" s="853">
        <f t="shared" si="8"/>
        <v>8</v>
      </c>
      <c r="O271" s="853"/>
      <c r="P271" s="853">
        <v>1</v>
      </c>
      <c r="Q271" s="853"/>
      <c r="R271" s="854"/>
      <c r="S271" s="856">
        <f t="shared" si="9"/>
        <v>1</v>
      </c>
      <c r="T271" s="1177" t="s">
        <v>9609</v>
      </c>
      <c r="U271" s="1163">
        <v>16.5</v>
      </c>
      <c r="V271" s="857"/>
      <c r="W271" s="858"/>
      <c r="X271" s="859"/>
      <c r="Y271" s="914">
        <v>66</v>
      </c>
    </row>
    <row r="272" spans="1:25" s="12" customFormat="1" ht="12.75" customHeight="1">
      <c r="A272" s="44">
        <v>263</v>
      </c>
      <c r="B272" s="816" t="s">
        <v>508</v>
      </c>
      <c r="C272" s="860" t="s">
        <v>11574</v>
      </c>
      <c r="D272" s="818" t="str">
        <f>VLOOKUP(C272,'Color Code (2)'!$A$5:$B$175,2,FALSE)</f>
        <v>XS060B</v>
      </c>
      <c r="E272" s="818" t="s">
        <v>11737</v>
      </c>
      <c r="F272" s="819" t="s">
        <v>11746</v>
      </c>
      <c r="G272" s="820" t="str">
        <f>VLOOKUP(F272,'Color and Description'!$A$6:$B$1136,2,FALSE)</f>
        <v>LT GOLD</v>
      </c>
      <c r="H272" s="852" t="str">
        <f>VLOOKUP(C272,'Color and Description'!$D$8:$E$393,2,FALSE)</f>
        <v xml:space="preserve">Boy Knit Short 100% Nylon  </v>
      </c>
      <c r="I272" s="833" t="s">
        <v>11769</v>
      </c>
      <c r="J272" s="830"/>
      <c r="K272" s="830">
        <v>3</v>
      </c>
      <c r="L272" s="830"/>
      <c r="M272" s="831"/>
      <c r="N272" s="830">
        <f t="shared" ref="N272:N335" si="10">K272</f>
        <v>3</v>
      </c>
      <c r="O272" s="830"/>
      <c r="P272" s="830"/>
      <c r="Q272" s="830"/>
      <c r="R272" s="831"/>
      <c r="S272" s="833">
        <f t="shared" si="9"/>
        <v>0</v>
      </c>
      <c r="T272" s="1177"/>
      <c r="U272" s="937"/>
      <c r="V272" s="834"/>
      <c r="W272" s="835"/>
      <c r="X272" s="836"/>
      <c r="Y272" s="914"/>
    </row>
    <row r="273" spans="1:25" s="12" customFormat="1" ht="12.75" customHeight="1">
      <c r="A273" s="44">
        <v>264</v>
      </c>
      <c r="B273" s="816" t="s">
        <v>509</v>
      </c>
      <c r="C273" s="860" t="s">
        <v>11574</v>
      </c>
      <c r="D273" s="818" t="str">
        <f>VLOOKUP(C273,'Color Code (2)'!$A$5:$B$175,2,FALSE)</f>
        <v>XS060B</v>
      </c>
      <c r="E273" s="818" t="s">
        <v>11737</v>
      </c>
      <c r="F273" s="819" t="s">
        <v>11686</v>
      </c>
      <c r="G273" s="820" t="str">
        <f>VLOOKUP(F273,'Color and Description'!$A$6:$B$1136,2,FALSE)</f>
        <v>ROYAL</v>
      </c>
      <c r="H273" s="852" t="str">
        <f>VLOOKUP(C273,'Color and Description'!$D$8:$E$393,2,FALSE)</f>
        <v xml:space="preserve">Boy Knit Short 100% Nylon  </v>
      </c>
      <c r="I273" s="833" t="s">
        <v>11769</v>
      </c>
      <c r="J273" s="830"/>
      <c r="K273" s="830">
        <v>1</v>
      </c>
      <c r="L273" s="830"/>
      <c r="M273" s="831"/>
      <c r="N273" s="830">
        <f t="shared" si="10"/>
        <v>1</v>
      </c>
      <c r="O273" s="830"/>
      <c r="P273" s="830"/>
      <c r="Q273" s="830"/>
      <c r="R273" s="831"/>
      <c r="S273" s="833">
        <f t="shared" si="9"/>
        <v>0</v>
      </c>
      <c r="T273" s="1177"/>
      <c r="U273" s="937"/>
      <c r="V273" s="834"/>
      <c r="W273" s="835"/>
      <c r="X273" s="836"/>
      <c r="Y273" s="914"/>
    </row>
    <row r="274" spans="1:25" s="12" customFormat="1" ht="13.5" customHeight="1">
      <c r="A274" s="44">
        <v>265</v>
      </c>
      <c r="B274" s="816" t="s">
        <v>510</v>
      </c>
      <c r="C274" s="860" t="s">
        <v>11574</v>
      </c>
      <c r="D274" s="818" t="str">
        <f>VLOOKUP(C274,'Color Code (2)'!$A$5:$B$175,2,FALSE)</f>
        <v>XS060B</v>
      </c>
      <c r="E274" s="818" t="s">
        <v>11737</v>
      </c>
      <c r="F274" s="819" t="s">
        <v>11759</v>
      </c>
      <c r="G274" s="820" t="str">
        <f>VLOOKUP(F274,'Color and Description'!$A$6:$B$1136,2,FALSE)</f>
        <v>DK GREEN</v>
      </c>
      <c r="H274" s="852" t="str">
        <f>VLOOKUP(C274,'Color and Description'!$D$8:$E$393,2,FALSE)</f>
        <v xml:space="preserve">Boy Knit Short 100% Nylon  </v>
      </c>
      <c r="I274" s="833" t="s">
        <v>11769</v>
      </c>
      <c r="J274" s="830"/>
      <c r="K274" s="830">
        <v>3</v>
      </c>
      <c r="L274" s="830"/>
      <c r="M274" s="831"/>
      <c r="N274" s="830">
        <f t="shared" si="10"/>
        <v>3</v>
      </c>
      <c r="O274" s="830"/>
      <c r="P274" s="830"/>
      <c r="Q274" s="830"/>
      <c r="R274" s="831"/>
      <c r="S274" s="833">
        <f t="shared" si="9"/>
        <v>0</v>
      </c>
      <c r="T274" s="1177"/>
      <c r="U274" s="937"/>
      <c r="V274" s="834"/>
      <c r="W274" s="835"/>
      <c r="X274" s="836"/>
      <c r="Y274" s="914"/>
    </row>
    <row r="275" spans="1:25" s="12" customFormat="1" ht="12.75" customHeight="1">
      <c r="A275" s="44">
        <v>266</v>
      </c>
      <c r="B275" s="816" t="s">
        <v>511</v>
      </c>
      <c r="C275" s="860" t="s">
        <v>11574</v>
      </c>
      <c r="D275" s="818" t="str">
        <f>VLOOKUP(C275,'Color Code (2)'!$A$5:$B$175,2,FALSE)</f>
        <v>XS060B</v>
      </c>
      <c r="E275" s="818" t="s">
        <v>11737</v>
      </c>
      <c r="F275" s="819" t="s">
        <v>11751</v>
      </c>
      <c r="G275" s="820" t="str">
        <f>VLOOKUP(F275,'Color and Description'!$A$6:$B$1136,2,FALSE)</f>
        <v>MAROON</v>
      </c>
      <c r="H275" s="852" t="str">
        <f>VLOOKUP(C275,'Color and Description'!$D$8:$E$393,2,FALSE)</f>
        <v xml:space="preserve">Boy Knit Short 100% Nylon  </v>
      </c>
      <c r="I275" s="833" t="s">
        <v>11769</v>
      </c>
      <c r="J275" s="830"/>
      <c r="K275" s="830">
        <v>2</v>
      </c>
      <c r="L275" s="830"/>
      <c r="M275" s="831"/>
      <c r="N275" s="830">
        <f t="shared" si="10"/>
        <v>2</v>
      </c>
      <c r="O275" s="830"/>
      <c r="P275" s="830"/>
      <c r="Q275" s="830"/>
      <c r="R275" s="831"/>
      <c r="S275" s="833">
        <f t="shared" si="9"/>
        <v>0</v>
      </c>
      <c r="T275" s="1177"/>
      <c r="U275" s="937"/>
      <c r="V275" s="834"/>
      <c r="W275" s="835"/>
      <c r="X275" s="836"/>
      <c r="Y275" s="914"/>
    </row>
    <row r="276" spans="1:25" s="12" customFormat="1" ht="12.75" customHeight="1">
      <c r="A276" s="44">
        <v>267</v>
      </c>
      <c r="B276" s="816" t="s">
        <v>512</v>
      </c>
      <c r="C276" s="817" t="s">
        <v>11541</v>
      </c>
      <c r="D276" s="818" t="str">
        <f>VLOOKUP(C276,'Color Code (2)'!$A$5:$B$175,2,FALSE)</f>
        <v>XS060B</v>
      </c>
      <c r="E276" s="818" t="s">
        <v>11737</v>
      </c>
      <c r="F276" s="819" t="s">
        <v>11742</v>
      </c>
      <c r="G276" s="820" t="str">
        <f>VLOOKUP(F276,'Color and Description'!$A$6:$B$1136,2,FALSE)</f>
        <v>BLACK</v>
      </c>
      <c r="H276" s="852" t="str">
        <f>VLOOKUP(C276,'Color and Description'!$D$8:$E$393,2,FALSE)</f>
        <v xml:space="preserve">Boy Knit Short 100% Polyester   </v>
      </c>
      <c r="I276" s="833" t="s">
        <v>11769</v>
      </c>
      <c r="J276" s="830"/>
      <c r="K276" s="830">
        <v>2</v>
      </c>
      <c r="L276" s="830"/>
      <c r="M276" s="831"/>
      <c r="N276" s="830">
        <f t="shared" si="10"/>
        <v>2</v>
      </c>
      <c r="O276" s="830"/>
      <c r="P276" s="830"/>
      <c r="Q276" s="830"/>
      <c r="R276" s="831"/>
      <c r="S276" s="833">
        <f t="shared" si="9"/>
        <v>0</v>
      </c>
      <c r="T276" s="1177"/>
      <c r="U276" s="937"/>
      <c r="V276" s="834"/>
      <c r="W276" s="835"/>
      <c r="X276" s="836"/>
      <c r="Y276" s="914"/>
    </row>
    <row r="277" spans="1:25" s="12" customFormat="1" ht="12.75" customHeight="1">
      <c r="A277" s="44">
        <v>268</v>
      </c>
      <c r="B277" s="816" t="s">
        <v>513</v>
      </c>
      <c r="C277" s="817" t="s">
        <v>11574</v>
      </c>
      <c r="D277" s="818" t="str">
        <f>VLOOKUP(C277,'Color Code (2)'!$A$5:$B$175,2,FALSE)</f>
        <v>XS060B</v>
      </c>
      <c r="E277" s="818" t="s">
        <v>11737</v>
      </c>
      <c r="F277" s="819" t="s">
        <v>11742</v>
      </c>
      <c r="G277" s="820" t="str">
        <f>VLOOKUP(F277,'Color and Description'!$A$6:$B$1136,2,FALSE)</f>
        <v>BLACK</v>
      </c>
      <c r="H277" s="852" t="str">
        <f>VLOOKUP(C277,'Color and Description'!$D$8:$E$393,2,FALSE)</f>
        <v xml:space="preserve">Boy Knit Short 100% Nylon  </v>
      </c>
      <c r="I277" s="833" t="s">
        <v>11769</v>
      </c>
      <c r="J277" s="830"/>
      <c r="K277" s="830">
        <v>2</v>
      </c>
      <c r="L277" s="830"/>
      <c r="M277" s="831"/>
      <c r="N277" s="830">
        <f t="shared" si="10"/>
        <v>2</v>
      </c>
      <c r="O277" s="830"/>
      <c r="P277" s="830"/>
      <c r="Q277" s="830"/>
      <c r="R277" s="831"/>
      <c r="S277" s="833">
        <f t="shared" si="9"/>
        <v>0</v>
      </c>
      <c r="T277" s="1177"/>
      <c r="U277" s="937"/>
      <c r="V277" s="834"/>
      <c r="W277" s="835"/>
      <c r="X277" s="836"/>
      <c r="Y277" s="914"/>
    </row>
    <row r="278" spans="1:25" s="12" customFormat="1" ht="12.75" customHeight="1">
      <c r="A278" s="44">
        <v>269</v>
      </c>
      <c r="B278" s="816" t="s">
        <v>514</v>
      </c>
      <c r="C278" s="817" t="s">
        <v>11568</v>
      </c>
      <c r="D278" s="818" t="str">
        <f>VLOOKUP(C278,'Color Code (2)'!$A$5:$B$175,2,FALSE)</f>
        <v>XS060B</v>
      </c>
      <c r="E278" s="818" t="s">
        <v>11737</v>
      </c>
      <c r="F278" s="819" t="s">
        <v>11738</v>
      </c>
      <c r="G278" s="820" t="str">
        <f>VLOOKUP(F278,'Color and Description'!$A$6:$B$1136,2,FALSE)</f>
        <v>OXFORD</v>
      </c>
      <c r="H278" s="852" t="str">
        <f>VLOOKUP(C278,'Color and Description'!$D$8:$E$393,2,FALSE)</f>
        <v xml:space="preserve">Boy Knit Short 50% Cotton 50% Polyester  </v>
      </c>
      <c r="I278" s="833" t="s">
        <v>11769</v>
      </c>
      <c r="J278" s="830"/>
      <c r="K278" s="830">
        <v>3</v>
      </c>
      <c r="L278" s="830"/>
      <c r="M278" s="831"/>
      <c r="N278" s="830">
        <f t="shared" si="10"/>
        <v>3</v>
      </c>
      <c r="O278" s="830"/>
      <c r="P278" s="830"/>
      <c r="Q278" s="830"/>
      <c r="R278" s="831"/>
      <c r="S278" s="833">
        <f t="shared" si="9"/>
        <v>0</v>
      </c>
      <c r="T278" s="1177"/>
      <c r="U278" s="937"/>
      <c r="V278" s="834"/>
      <c r="W278" s="835"/>
      <c r="X278" s="836"/>
      <c r="Y278" s="914"/>
    </row>
    <row r="279" spans="1:25" s="12" customFormat="1" ht="12.75" customHeight="1">
      <c r="A279" s="44">
        <v>270</v>
      </c>
      <c r="B279" s="816" t="s">
        <v>515</v>
      </c>
      <c r="C279" s="817" t="s">
        <v>11541</v>
      </c>
      <c r="D279" s="818" t="str">
        <f>VLOOKUP(C279,'Color Code (2)'!$A$5:$B$175,2,FALSE)</f>
        <v>XS060B</v>
      </c>
      <c r="E279" s="818" t="s">
        <v>11737</v>
      </c>
      <c r="F279" s="819" t="s">
        <v>11754</v>
      </c>
      <c r="G279" s="820" t="str">
        <f>VLOOKUP(F279,'Color and Description'!$A$6:$B$1136,2,FALSE)</f>
        <v>RED</v>
      </c>
      <c r="H279" s="852" t="str">
        <f>VLOOKUP(C279,'Color and Description'!$D$8:$E$393,2,FALSE)</f>
        <v xml:space="preserve">Boy Knit Short 100% Polyester   </v>
      </c>
      <c r="I279" s="833" t="s">
        <v>11769</v>
      </c>
      <c r="J279" s="830"/>
      <c r="K279" s="830">
        <v>8</v>
      </c>
      <c r="L279" s="830"/>
      <c r="M279" s="831"/>
      <c r="N279" s="830">
        <f t="shared" si="10"/>
        <v>8</v>
      </c>
      <c r="O279" s="830"/>
      <c r="P279" s="830"/>
      <c r="Q279" s="830"/>
      <c r="R279" s="831"/>
      <c r="S279" s="833">
        <f t="shared" si="9"/>
        <v>0</v>
      </c>
      <c r="T279" s="1177"/>
      <c r="U279" s="937"/>
      <c r="V279" s="834"/>
      <c r="W279" s="835"/>
      <c r="X279" s="836"/>
      <c r="Y279" s="914"/>
    </row>
    <row r="280" spans="1:25" s="12" customFormat="1" ht="12.75" customHeight="1">
      <c r="A280" s="44">
        <v>271</v>
      </c>
      <c r="B280" s="816" t="s">
        <v>516</v>
      </c>
      <c r="C280" s="817" t="s">
        <v>11574</v>
      </c>
      <c r="D280" s="818" t="str">
        <f>VLOOKUP(C280,'Color Code (2)'!$A$5:$B$175,2,FALSE)</f>
        <v>XS060B</v>
      </c>
      <c r="E280" s="818" t="s">
        <v>11737</v>
      </c>
      <c r="F280" s="819" t="s">
        <v>11754</v>
      </c>
      <c r="G280" s="820" t="str">
        <f>VLOOKUP(F280,'Color and Description'!$A$6:$B$1136,2,FALSE)</f>
        <v>RED</v>
      </c>
      <c r="H280" s="852" t="str">
        <f>VLOOKUP(C280,'Color and Description'!$D$8:$E$393,2,FALSE)</f>
        <v xml:space="preserve">Boy Knit Short 100% Nylon  </v>
      </c>
      <c r="I280" s="833" t="s">
        <v>11769</v>
      </c>
      <c r="J280" s="830"/>
      <c r="K280" s="830">
        <v>9</v>
      </c>
      <c r="L280" s="830"/>
      <c r="M280" s="831"/>
      <c r="N280" s="830">
        <f t="shared" si="10"/>
        <v>9</v>
      </c>
      <c r="O280" s="830"/>
      <c r="P280" s="830"/>
      <c r="Q280" s="830"/>
      <c r="R280" s="831"/>
      <c r="S280" s="833">
        <f t="shared" si="9"/>
        <v>0</v>
      </c>
      <c r="T280" s="1177"/>
      <c r="U280" s="937"/>
      <c r="V280" s="834"/>
      <c r="W280" s="835"/>
      <c r="X280" s="836"/>
      <c r="Y280" s="914"/>
    </row>
    <row r="281" spans="1:25" s="12" customFormat="1">
      <c r="A281" s="44">
        <v>272</v>
      </c>
      <c r="B281" s="816" t="s">
        <v>517</v>
      </c>
      <c r="C281" s="817" t="s">
        <v>11541</v>
      </c>
      <c r="D281" s="818" t="str">
        <f>VLOOKUP(C281,'Color Code (2)'!$A$5:$B$175,2,FALSE)</f>
        <v>XS060B</v>
      </c>
      <c r="E281" s="818" t="s">
        <v>11737</v>
      </c>
      <c r="F281" s="819" t="s">
        <v>11743</v>
      </c>
      <c r="G281" s="820" t="str">
        <f>VLOOKUP(F281,'Color and Description'!$A$6:$B$1136,2,FALSE)</f>
        <v>NAVY</v>
      </c>
      <c r="H281" s="852" t="str">
        <f>VLOOKUP(C281,'Color and Description'!$D$8:$E$393,2,FALSE)</f>
        <v xml:space="preserve">Boy Knit Short 100% Polyester   </v>
      </c>
      <c r="I281" s="833" t="s">
        <v>11769</v>
      </c>
      <c r="J281" s="830"/>
      <c r="K281" s="830">
        <v>12</v>
      </c>
      <c r="L281" s="830"/>
      <c r="M281" s="831"/>
      <c r="N281" s="830">
        <f t="shared" si="10"/>
        <v>12</v>
      </c>
      <c r="O281" s="830"/>
      <c r="P281" s="830"/>
      <c r="Q281" s="830"/>
      <c r="R281" s="831"/>
      <c r="S281" s="833">
        <f t="shared" si="9"/>
        <v>0</v>
      </c>
      <c r="T281" s="1177"/>
      <c r="U281" s="937"/>
      <c r="V281" s="834"/>
      <c r="W281" s="835"/>
      <c r="X281" s="836"/>
      <c r="Y281" s="914"/>
    </row>
    <row r="282" spans="1:25" s="12" customFormat="1" ht="12.75" customHeight="1">
      <c r="A282" s="44">
        <v>273</v>
      </c>
      <c r="B282" s="816" t="s">
        <v>518</v>
      </c>
      <c r="C282" s="817" t="s">
        <v>11541</v>
      </c>
      <c r="D282" s="818" t="str">
        <f>VLOOKUP(C282,'Color Code (2)'!$A$5:$B$175,2,FALSE)</f>
        <v>XS060B</v>
      </c>
      <c r="E282" s="818" t="s">
        <v>11737</v>
      </c>
      <c r="F282" s="819" t="s">
        <v>11744</v>
      </c>
      <c r="G282" s="820" t="str">
        <f>VLOOKUP(F282,'Color and Description'!$A$6:$B$1136,2,FALSE)</f>
        <v>CARDINAL</v>
      </c>
      <c r="H282" s="852" t="str">
        <f>VLOOKUP(C282,'Color and Description'!$D$8:$E$393,2,FALSE)</f>
        <v xml:space="preserve">Boy Knit Short 100% Polyester   </v>
      </c>
      <c r="I282" s="833" t="s">
        <v>11769</v>
      </c>
      <c r="J282" s="830"/>
      <c r="K282" s="830">
        <v>2</v>
      </c>
      <c r="L282" s="830"/>
      <c r="M282" s="831"/>
      <c r="N282" s="830">
        <f t="shared" si="10"/>
        <v>2</v>
      </c>
      <c r="O282" s="830"/>
      <c r="P282" s="830"/>
      <c r="Q282" s="830"/>
      <c r="R282" s="831"/>
      <c r="S282" s="833">
        <f t="shared" si="9"/>
        <v>0</v>
      </c>
      <c r="T282" s="1177"/>
      <c r="U282" s="937"/>
      <c r="V282" s="834"/>
      <c r="W282" s="835"/>
      <c r="X282" s="836"/>
      <c r="Y282" s="914"/>
    </row>
    <row r="283" spans="1:25" s="12" customFormat="1" ht="12.75" customHeight="1">
      <c r="A283" s="44">
        <v>274</v>
      </c>
      <c r="B283" s="816" t="s">
        <v>519</v>
      </c>
      <c r="C283" s="817" t="s">
        <v>11574</v>
      </c>
      <c r="D283" s="818" t="str">
        <f>VLOOKUP(C283,'Color Code (2)'!$A$5:$B$175,2,FALSE)</f>
        <v>XS060B</v>
      </c>
      <c r="E283" s="818" t="s">
        <v>11737</v>
      </c>
      <c r="F283" s="819" t="s">
        <v>11742</v>
      </c>
      <c r="G283" s="820" t="str">
        <f>VLOOKUP(F283,'Color and Description'!$A$6:$B$1136,2,FALSE)</f>
        <v>BLACK</v>
      </c>
      <c r="H283" s="852" t="str">
        <f>VLOOKUP(C283,'Color and Description'!$D$8:$E$393,2,FALSE)</f>
        <v xml:space="preserve">Boy Knit Short 100% Nylon  </v>
      </c>
      <c r="I283" s="833" t="s">
        <v>11769</v>
      </c>
      <c r="J283" s="830"/>
      <c r="K283" s="830">
        <v>2</v>
      </c>
      <c r="L283" s="830"/>
      <c r="M283" s="831"/>
      <c r="N283" s="830">
        <f t="shared" si="10"/>
        <v>2</v>
      </c>
      <c r="O283" s="830"/>
      <c r="P283" s="830"/>
      <c r="Q283" s="830"/>
      <c r="R283" s="831"/>
      <c r="S283" s="833">
        <f t="shared" si="9"/>
        <v>0</v>
      </c>
      <c r="T283" s="1177"/>
      <c r="U283" s="937"/>
      <c r="V283" s="834"/>
      <c r="W283" s="835"/>
      <c r="X283" s="836"/>
      <c r="Y283" s="914"/>
    </row>
    <row r="284" spans="1:25" s="12" customFormat="1" ht="13.5" customHeight="1" thickBot="1">
      <c r="A284" s="44">
        <v>275</v>
      </c>
      <c r="B284" s="837" t="s">
        <v>520</v>
      </c>
      <c r="C284" s="838" t="s">
        <v>11574</v>
      </c>
      <c r="D284" s="839" t="str">
        <f>VLOOKUP(C284,'Color Code (2)'!$A$5:$B$175,2,FALSE)</f>
        <v>XS060B</v>
      </c>
      <c r="E284" s="839" t="s">
        <v>11737</v>
      </c>
      <c r="F284" s="840" t="s">
        <v>11742</v>
      </c>
      <c r="G284" s="841" t="str">
        <f>VLOOKUP(F284,'Color and Description'!$A$6:$B$1136,2,FALSE)</f>
        <v>BLACK</v>
      </c>
      <c r="H284" s="842" t="str">
        <f>VLOOKUP(C284,'Color and Description'!$D$8:$E$393,2,FALSE)</f>
        <v xml:space="preserve">Boy Knit Short 100% Nylon  </v>
      </c>
      <c r="I284" s="846" t="s">
        <v>11769</v>
      </c>
      <c r="J284" s="843"/>
      <c r="K284" s="843">
        <v>15</v>
      </c>
      <c r="L284" s="843"/>
      <c r="M284" s="844"/>
      <c r="N284" s="843">
        <f t="shared" si="10"/>
        <v>15</v>
      </c>
      <c r="O284" s="843"/>
      <c r="P284" s="843"/>
      <c r="Q284" s="843"/>
      <c r="R284" s="844"/>
      <c r="S284" s="846">
        <f t="shared" si="9"/>
        <v>0</v>
      </c>
      <c r="T284" s="1182"/>
      <c r="U284" s="938"/>
      <c r="V284" s="847"/>
      <c r="W284" s="848"/>
      <c r="X284" s="849"/>
      <c r="Y284" s="914"/>
    </row>
    <row r="285" spans="1:25" s="12" customFormat="1" ht="12.75" customHeight="1">
      <c r="A285" s="44">
        <v>276</v>
      </c>
      <c r="B285" s="850" t="s">
        <v>394</v>
      </c>
      <c r="C285" s="860" t="s">
        <v>11610</v>
      </c>
      <c r="D285" s="873" t="str">
        <f>VLOOKUP(C285,'Color Code (2)'!$A$5:$B$175,2,FALSE)</f>
        <v>XS173</v>
      </c>
      <c r="E285" s="873" t="s">
        <v>11737</v>
      </c>
      <c r="F285" s="874" t="s">
        <v>11792</v>
      </c>
      <c r="G285" s="851" t="str">
        <f>VLOOKUP(F285,'Color and Description'!$A$6:$B$1136,2,FALSE)</f>
        <v xml:space="preserve">BLACKENED ASH/INDIGO BERBER </v>
      </c>
      <c r="H285" s="852" t="str">
        <f>VLOOKUP(C285,'Color and Description'!$D$8:$E$393,2,FALSE)</f>
        <v xml:space="preserve">Men Knit Short 100% Polyester  </v>
      </c>
      <c r="I285" s="856" t="s">
        <v>11690</v>
      </c>
      <c r="J285" s="853"/>
      <c r="K285" s="853">
        <v>10</v>
      </c>
      <c r="L285" s="853"/>
      <c r="M285" s="854"/>
      <c r="N285" s="853">
        <f t="shared" si="10"/>
        <v>10</v>
      </c>
      <c r="O285" s="853"/>
      <c r="P285" s="853">
        <v>1</v>
      </c>
      <c r="Q285" s="853"/>
      <c r="R285" s="854"/>
      <c r="S285" s="856">
        <f t="shared" si="9"/>
        <v>1</v>
      </c>
      <c r="T285" s="1177" t="s">
        <v>9609</v>
      </c>
      <c r="U285" s="1163">
        <v>21.45</v>
      </c>
      <c r="V285" s="857"/>
      <c r="W285" s="858"/>
      <c r="X285" s="859"/>
      <c r="Y285" s="914">
        <v>67</v>
      </c>
    </row>
    <row r="286" spans="1:25" s="12" customFormat="1" ht="12.75" customHeight="1">
      <c r="A286" s="44">
        <v>277</v>
      </c>
      <c r="B286" s="816" t="s">
        <v>521</v>
      </c>
      <c r="C286" s="817" t="s">
        <v>11542</v>
      </c>
      <c r="D286" s="818" t="str">
        <f>VLOOKUP(C286,'Color Code (2)'!$A$5:$B$175,2,FALSE)</f>
        <v>XS173</v>
      </c>
      <c r="E286" s="818" t="s">
        <v>11737</v>
      </c>
      <c r="F286" s="819" t="s">
        <v>11754</v>
      </c>
      <c r="G286" s="820" t="str">
        <f>VLOOKUP(F286,'Color and Description'!$A$6:$B$1136,2,FALSE)</f>
        <v>RED</v>
      </c>
      <c r="H286" s="852" t="str">
        <f>VLOOKUP(C286,'Color and Description'!$D$8:$E$393,2,FALSE)</f>
        <v xml:space="preserve">Men Knit Short 100% Polyester  </v>
      </c>
      <c r="I286" s="833" t="s">
        <v>11690</v>
      </c>
      <c r="J286" s="830"/>
      <c r="K286" s="830">
        <v>6</v>
      </c>
      <c r="L286" s="830"/>
      <c r="M286" s="831"/>
      <c r="N286" s="830">
        <f t="shared" si="10"/>
        <v>6</v>
      </c>
      <c r="O286" s="830"/>
      <c r="P286" s="830"/>
      <c r="Q286" s="830"/>
      <c r="R286" s="831"/>
      <c r="S286" s="833">
        <f t="shared" si="9"/>
        <v>0</v>
      </c>
      <c r="T286" s="1177"/>
      <c r="U286" s="937"/>
      <c r="V286" s="834"/>
      <c r="W286" s="835"/>
      <c r="X286" s="836"/>
      <c r="Y286" s="914"/>
    </row>
    <row r="287" spans="1:25" s="12" customFormat="1" ht="12.75" customHeight="1">
      <c r="A287" s="44">
        <v>278</v>
      </c>
      <c r="B287" s="816" t="s">
        <v>522</v>
      </c>
      <c r="C287" s="817" t="s">
        <v>11605</v>
      </c>
      <c r="D287" s="818" t="str">
        <f>VLOOKUP(C287,'Color Code (2)'!$A$5:$B$175,2,FALSE)</f>
        <v>XS173</v>
      </c>
      <c r="E287" s="818" t="s">
        <v>11737</v>
      </c>
      <c r="F287" s="819" t="s">
        <v>11759</v>
      </c>
      <c r="G287" s="820" t="str">
        <f>VLOOKUP(F287,'Color and Description'!$A$6:$B$1136,2,FALSE)</f>
        <v>DK GREEN</v>
      </c>
      <c r="H287" s="852" t="str">
        <f>VLOOKUP(C287,'Color and Description'!$D$8:$E$393,2,FALSE)</f>
        <v xml:space="preserve">Men Knit Short 100% Nylon  </v>
      </c>
      <c r="I287" s="833" t="s">
        <v>11690</v>
      </c>
      <c r="J287" s="830"/>
      <c r="K287" s="830">
        <v>12</v>
      </c>
      <c r="L287" s="830"/>
      <c r="M287" s="831"/>
      <c r="N287" s="830">
        <f t="shared" si="10"/>
        <v>12</v>
      </c>
      <c r="O287" s="830"/>
      <c r="P287" s="830"/>
      <c r="Q287" s="830"/>
      <c r="R287" s="831"/>
      <c r="S287" s="833">
        <f t="shared" si="9"/>
        <v>0</v>
      </c>
      <c r="T287" s="1177"/>
      <c r="U287" s="937"/>
      <c r="V287" s="834"/>
      <c r="W287" s="835"/>
      <c r="X287" s="836"/>
      <c r="Y287" s="914"/>
    </row>
    <row r="288" spans="1:25" s="12" customFormat="1" ht="12.75" customHeight="1">
      <c r="A288" s="44">
        <v>279</v>
      </c>
      <c r="B288" s="816" t="s">
        <v>523</v>
      </c>
      <c r="C288" s="817" t="s">
        <v>11542</v>
      </c>
      <c r="D288" s="818" t="str">
        <f>VLOOKUP(C288,'Color Code (2)'!$A$5:$B$175,2,FALSE)</f>
        <v>XS173</v>
      </c>
      <c r="E288" s="818" t="s">
        <v>11737</v>
      </c>
      <c r="F288" s="819" t="s">
        <v>11743</v>
      </c>
      <c r="G288" s="820" t="str">
        <f>VLOOKUP(F288,'Color and Description'!$A$6:$B$1136,2,FALSE)</f>
        <v>NAVY</v>
      </c>
      <c r="H288" s="852" t="str">
        <f>VLOOKUP(C288,'Color and Description'!$D$8:$E$393,2,FALSE)</f>
        <v xml:space="preserve">Men Knit Short 100% Polyester  </v>
      </c>
      <c r="I288" s="833" t="s">
        <v>11690</v>
      </c>
      <c r="J288" s="830"/>
      <c r="K288" s="830">
        <v>30</v>
      </c>
      <c r="L288" s="830"/>
      <c r="M288" s="831"/>
      <c r="N288" s="830">
        <f t="shared" si="10"/>
        <v>30</v>
      </c>
      <c r="O288" s="830"/>
      <c r="P288" s="830"/>
      <c r="Q288" s="830"/>
      <c r="R288" s="831"/>
      <c r="S288" s="833">
        <f t="shared" si="9"/>
        <v>0</v>
      </c>
      <c r="T288" s="1177"/>
      <c r="U288" s="937"/>
      <c r="V288" s="834"/>
      <c r="W288" s="835"/>
      <c r="X288" s="836"/>
      <c r="Y288" s="914"/>
    </row>
    <row r="289" spans="1:25" s="12" customFormat="1" ht="12.75" customHeight="1" thickBot="1">
      <c r="A289" s="44">
        <v>280</v>
      </c>
      <c r="B289" s="837" t="s">
        <v>524</v>
      </c>
      <c r="C289" s="838" t="s">
        <v>11542</v>
      </c>
      <c r="D289" s="839" t="str">
        <f>VLOOKUP(C289,'Color Code (2)'!$A$5:$B$175,2,FALSE)</f>
        <v>XS173</v>
      </c>
      <c r="E289" s="839" t="s">
        <v>11737</v>
      </c>
      <c r="F289" s="840" t="s">
        <v>11743</v>
      </c>
      <c r="G289" s="841" t="str">
        <f>VLOOKUP(F289,'Color and Description'!$A$6:$B$1136,2,FALSE)</f>
        <v>NAVY</v>
      </c>
      <c r="H289" s="842" t="str">
        <f>VLOOKUP(C289,'Color and Description'!$D$8:$E$393,2,FALSE)</f>
        <v xml:space="preserve">Men Knit Short 100% Polyester  </v>
      </c>
      <c r="I289" s="846" t="s">
        <v>11690</v>
      </c>
      <c r="J289" s="843"/>
      <c r="K289" s="843">
        <v>2</v>
      </c>
      <c r="L289" s="843"/>
      <c r="M289" s="844"/>
      <c r="N289" s="843">
        <f t="shared" si="10"/>
        <v>2</v>
      </c>
      <c r="O289" s="843"/>
      <c r="P289" s="843"/>
      <c r="Q289" s="843"/>
      <c r="R289" s="844"/>
      <c r="S289" s="846">
        <f t="shared" si="9"/>
        <v>0</v>
      </c>
      <c r="T289" s="1182"/>
      <c r="U289" s="938"/>
      <c r="V289" s="847"/>
      <c r="W289" s="848"/>
      <c r="X289" s="849"/>
      <c r="Y289" s="914"/>
    </row>
    <row r="290" spans="1:25" s="12" customFormat="1" ht="12.75" customHeight="1">
      <c r="A290" s="44">
        <v>281</v>
      </c>
      <c r="B290" s="850" t="s">
        <v>525</v>
      </c>
      <c r="C290" s="860" t="s">
        <v>11542</v>
      </c>
      <c r="D290" s="873" t="str">
        <f>VLOOKUP(C290,'Color Code (2)'!$A$5:$B$175,2,FALSE)</f>
        <v>XS173</v>
      </c>
      <c r="E290" s="873" t="s">
        <v>11737</v>
      </c>
      <c r="F290" s="874" t="s">
        <v>11743</v>
      </c>
      <c r="G290" s="851" t="str">
        <f>VLOOKUP(F290,'Color and Description'!$A$6:$B$1136,2,FALSE)</f>
        <v>NAVY</v>
      </c>
      <c r="H290" s="852" t="str">
        <f>VLOOKUP(C290,'Color and Description'!$D$8:$E$393,2,FALSE)</f>
        <v xml:space="preserve">Men Knit Short 100% Polyester  </v>
      </c>
      <c r="I290" s="856" t="s">
        <v>11709</v>
      </c>
      <c r="J290" s="853"/>
      <c r="K290" s="853">
        <v>32</v>
      </c>
      <c r="L290" s="853"/>
      <c r="M290" s="854"/>
      <c r="N290" s="853">
        <f t="shared" si="10"/>
        <v>32</v>
      </c>
      <c r="O290" s="853"/>
      <c r="P290" s="853">
        <v>1</v>
      </c>
      <c r="Q290" s="853"/>
      <c r="R290" s="854"/>
      <c r="S290" s="856">
        <f t="shared" si="9"/>
        <v>1</v>
      </c>
      <c r="T290" s="1177" t="s">
        <v>9609</v>
      </c>
      <c r="U290" s="1163">
        <v>18.5</v>
      </c>
      <c r="V290" s="857"/>
      <c r="W290" s="858"/>
      <c r="X290" s="859"/>
      <c r="Y290" s="914">
        <v>68</v>
      </c>
    </row>
    <row r="291" spans="1:25" s="12" customFormat="1" ht="12.75" customHeight="1" thickBot="1">
      <c r="A291" s="44">
        <v>282</v>
      </c>
      <c r="B291" s="837" t="s">
        <v>407</v>
      </c>
      <c r="C291" s="838" t="s">
        <v>11542</v>
      </c>
      <c r="D291" s="839" t="str">
        <f>VLOOKUP(C291,'Color Code (2)'!$A$5:$B$175,2,FALSE)</f>
        <v>XS173</v>
      </c>
      <c r="E291" s="839" t="s">
        <v>11737</v>
      </c>
      <c r="F291" s="840" t="s">
        <v>11742</v>
      </c>
      <c r="G291" s="841" t="str">
        <f>VLOOKUP(F291,'Color and Description'!$A$6:$B$1136,2,FALSE)</f>
        <v>BLACK</v>
      </c>
      <c r="H291" s="842" t="str">
        <f>VLOOKUP(C291,'Color and Description'!$D$8:$E$393,2,FALSE)</f>
        <v xml:space="preserve">Men Knit Short 100% Polyester  </v>
      </c>
      <c r="I291" s="846" t="s">
        <v>11709</v>
      </c>
      <c r="J291" s="843"/>
      <c r="K291" s="843">
        <v>28</v>
      </c>
      <c r="L291" s="843"/>
      <c r="M291" s="844"/>
      <c r="N291" s="843">
        <f t="shared" si="10"/>
        <v>28</v>
      </c>
      <c r="O291" s="843"/>
      <c r="P291" s="843"/>
      <c r="Q291" s="843"/>
      <c r="R291" s="844"/>
      <c r="S291" s="846">
        <f t="shared" si="9"/>
        <v>0</v>
      </c>
      <c r="T291" s="1182"/>
      <c r="U291" s="938"/>
      <c r="V291" s="847"/>
      <c r="W291" s="848"/>
      <c r="X291" s="849"/>
      <c r="Y291" s="914"/>
    </row>
    <row r="292" spans="1:25" s="12" customFormat="1" ht="12.75" customHeight="1">
      <c r="A292" s="44">
        <v>283</v>
      </c>
      <c r="B292" s="850" t="s">
        <v>526</v>
      </c>
      <c r="C292" s="860" t="s">
        <v>11543</v>
      </c>
      <c r="D292" s="873" t="str">
        <f>VLOOKUP(C292,'Color Code (2)'!$A$5:$B$175,2,FALSE)</f>
        <v>XS173</v>
      </c>
      <c r="E292" s="873" t="s">
        <v>11737</v>
      </c>
      <c r="F292" s="874" t="s">
        <v>11742</v>
      </c>
      <c r="G292" s="851" t="str">
        <f>VLOOKUP(F292,'Color and Description'!$A$6:$B$1136,2,FALSE)</f>
        <v>BLACK</v>
      </c>
      <c r="H292" s="852" t="str">
        <f>VLOOKUP(C292,'Color and Description'!$D$8:$E$393,2,FALSE)</f>
        <v xml:space="preserve">Men Knit Short 100% Polyester  </v>
      </c>
      <c r="I292" s="856" t="s">
        <v>11709</v>
      </c>
      <c r="J292" s="853"/>
      <c r="K292" s="853">
        <v>34</v>
      </c>
      <c r="L292" s="853"/>
      <c r="M292" s="854"/>
      <c r="N292" s="853">
        <f t="shared" si="10"/>
        <v>34</v>
      </c>
      <c r="O292" s="853"/>
      <c r="P292" s="853">
        <v>1</v>
      </c>
      <c r="Q292" s="853"/>
      <c r="R292" s="854"/>
      <c r="S292" s="856">
        <f t="shared" si="9"/>
        <v>1</v>
      </c>
      <c r="T292" s="1177" t="s">
        <v>9609</v>
      </c>
      <c r="U292" s="1163">
        <v>19.649999999999999</v>
      </c>
      <c r="V292" s="857"/>
      <c r="W292" s="858"/>
      <c r="X292" s="859"/>
      <c r="Y292" s="914">
        <v>69</v>
      </c>
    </row>
    <row r="293" spans="1:25" s="12" customFormat="1" ht="12.75" customHeight="1" thickBot="1">
      <c r="A293" s="44">
        <v>284</v>
      </c>
      <c r="B293" s="837" t="s">
        <v>525</v>
      </c>
      <c r="C293" s="838" t="s">
        <v>11542</v>
      </c>
      <c r="D293" s="839" t="str">
        <f>VLOOKUP(C293,'Color Code (2)'!$A$5:$B$175,2,FALSE)</f>
        <v>XS173</v>
      </c>
      <c r="E293" s="839" t="s">
        <v>11737</v>
      </c>
      <c r="F293" s="840" t="s">
        <v>11743</v>
      </c>
      <c r="G293" s="841" t="str">
        <f>VLOOKUP(F293,'Color and Description'!$A$6:$B$1136,2,FALSE)</f>
        <v>NAVY</v>
      </c>
      <c r="H293" s="842" t="str">
        <f>VLOOKUP(C293,'Color and Description'!$D$8:$E$393,2,FALSE)</f>
        <v xml:space="preserve">Men Knit Short 100% Polyester  </v>
      </c>
      <c r="I293" s="846" t="s">
        <v>11709</v>
      </c>
      <c r="J293" s="843"/>
      <c r="K293" s="843">
        <v>26</v>
      </c>
      <c r="L293" s="843"/>
      <c r="M293" s="844"/>
      <c r="N293" s="843">
        <f t="shared" si="10"/>
        <v>26</v>
      </c>
      <c r="O293" s="843"/>
      <c r="P293" s="843"/>
      <c r="Q293" s="843"/>
      <c r="R293" s="844"/>
      <c r="S293" s="846">
        <f t="shared" si="9"/>
        <v>0</v>
      </c>
      <c r="T293" s="1182"/>
      <c r="U293" s="938"/>
      <c r="V293" s="847"/>
      <c r="W293" s="848"/>
      <c r="X293" s="849"/>
      <c r="Y293" s="914"/>
    </row>
    <row r="294" spans="1:25" s="12" customFormat="1" ht="12.75" customHeight="1" thickBot="1">
      <c r="A294" s="44">
        <v>285</v>
      </c>
      <c r="B294" s="861" t="s">
        <v>526</v>
      </c>
      <c r="C294" s="862" t="s">
        <v>11543</v>
      </c>
      <c r="D294" s="863" t="str">
        <f>VLOOKUP(C294,'Color Code (2)'!$A$5:$B$175,2,FALSE)</f>
        <v>XS173</v>
      </c>
      <c r="E294" s="863" t="s">
        <v>11737</v>
      </c>
      <c r="F294" s="864" t="s">
        <v>11742</v>
      </c>
      <c r="G294" s="878" t="str">
        <f>VLOOKUP(F294,'Color and Description'!$A$6:$B$1136,2,FALSE)</f>
        <v>BLACK</v>
      </c>
      <c r="H294" s="865" t="str">
        <f>VLOOKUP(C294,'Color and Description'!$D$8:$E$393,2,FALSE)</f>
        <v xml:space="preserve">Men Knit Short 100% Polyester  </v>
      </c>
      <c r="I294" s="869" t="s">
        <v>11709</v>
      </c>
      <c r="J294" s="866"/>
      <c r="K294" s="866">
        <v>60</v>
      </c>
      <c r="L294" s="866"/>
      <c r="M294" s="867"/>
      <c r="N294" s="866">
        <f t="shared" si="10"/>
        <v>60</v>
      </c>
      <c r="O294" s="866"/>
      <c r="P294" s="866">
        <v>1</v>
      </c>
      <c r="Q294" s="866"/>
      <c r="R294" s="867"/>
      <c r="S294" s="869">
        <f t="shared" si="9"/>
        <v>1</v>
      </c>
      <c r="T294" s="1176" t="s">
        <v>9609</v>
      </c>
      <c r="U294" s="1164">
        <v>17.899999999999999</v>
      </c>
      <c r="V294" s="870"/>
      <c r="W294" s="871"/>
      <c r="X294" s="872"/>
      <c r="Y294" s="914">
        <v>70</v>
      </c>
    </row>
    <row r="295" spans="1:25" s="12" customFormat="1" ht="12.75" customHeight="1">
      <c r="A295" s="44">
        <v>286</v>
      </c>
      <c r="B295" s="850" t="s">
        <v>527</v>
      </c>
      <c r="C295" s="860" t="s">
        <v>11600</v>
      </c>
      <c r="D295" s="873" t="str">
        <f>VLOOKUP(C295,'Color Code (2)'!$A$5:$B$175,2,FALSE)</f>
        <v>XSM774</v>
      </c>
      <c r="E295" s="873" t="s">
        <v>11737</v>
      </c>
      <c r="F295" s="874" t="s">
        <v>11742</v>
      </c>
      <c r="G295" s="851" t="str">
        <f>VLOOKUP(F295,'Color and Description'!$A$6:$B$1136,2,FALSE)</f>
        <v>BLACK</v>
      </c>
      <c r="H295" s="852" t="str">
        <f>VLOOKUP(C295,'Color and Description'!$D$8:$E$393,2,FALSE)</f>
        <v xml:space="preserve">Men Knit Short 50% Cotton 50% Polyester   </v>
      </c>
      <c r="I295" s="856" t="s">
        <v>11688</v>
      </c>
      <c r="J295" s="853"/>
      <c r="K295" s="853">
        <v>2</v>
      </c>
      <c r="L295" s="853"/>
      <c r="M295" s="854"/>
      <c r="N295" s="853">
        <f t="shared" si="10"/>
        <v>2</v>
      </c>
      <c r="O295" s="853"/>
      <c r="P295" s="853">
        <v>1</v>
      </c>
      <c r="Q295" s="853"/>
      <c r="R295" s="854"/>
      <c r="S295" s="856">
        <f t="shared" si="9"/>
        <v>1</v>
      </c>
      <c r="T295" s="1177" t="s">
        <v>9609</v>
      </c>
      <c r="U295" s="1163">
        <v>25.65</v>
      </c>
      <c r="V295" s="857"/>
      <c r="W295" s="858"/>
      <c r="X295" s="859"/>
      <c r="Y295" s="914">
        <v>71</v>
      </c>
    </row>
    <row r="296" spans="1:25" s="12" customFormat="1" ht="13.5" customHeight="1">
      <c r="A296" s="44">
        <v>287</v>
      </c>
      <c r="B296" s="816" t="s">
        <v>528</v>
      </c>
      <c r="C296" s="860" t="s">
        <v>11600</v>
      </c>
      <c r="D296" s="818" t="str">
        <f>VLOOKUP(C296,'Color Code (2)'!$A$5:$B$175,2,FALSE)</f>
        <v>XSM774</v>
      </c>
      <c r="E296" s="818" t="s">
        <v>11737</v>
      </c>
      <c r="F296" s="819" t="s">
        <v>11759</v>
      </c>
      <c r="G296" s="820" t="str">
        <f>VLOOKUP(F296,'Color and Description'!$A$6:$B$1136,2,FALSE)</f>
        <v>DK GREEN</v>
      </c>
      <c r="H296" s="852" t="str">
        <f>VLOOKUP(C296,'Color and Description'!$D$8:$E$393,2,FALSE)</f>
        <v xml:space="preserve">Men Knit Short 50% Cotton 50% Polyester   </v>
      </c>
      <c r="I296" s="833" t="s">
        <v>11688</v>
      </c>
      <c r="J296" s="830"/>
      <c r="K296" s="830">
        <v>2</v>
      </c>
      <c r="L296" s="830"/>
      <c r="M296" s="831"/>
      <c r="N296" s="830">
        <f t="shared" si="10"/>
        <v>2</v>
      </c>
      <c r="O296" s="830"/>
      <c r="P296" s="830"/>
      <c r="Q296" s="830"/>
      <c r="R296" s="831"/>
      <c r="S296" s="833">
        <f t="shared" si="9"/>
        <v>0</v>
      </c>
      <c r="T296" s="1177"/>
      <c r="U296" s="937"/>
      <c r="V296" s="834"/>
      <c r="W296" s="835"/>
      <c r="X296" s="836"/>
      <c r="Y296" s="914"/>
    </row>
    <row r="297" spans="1:25" s="12" customFormat="1" ht="12.75" customHeight="1">
      <c r="A297" s="44">
        <v>288</v>
      </c>
      <c r="B297" s="816" t="s">
        <v>529</v>
      </c>
      <c r="C297" s="817" t="s">
        <v>11599</v>
      </c>
      <c r="D297" s="818" t="str">
        <f>VLOOKUP(C297,'Color Code (2)'!$A$5:$B$175,2,FALSE)</f>
        <v>XSM774</v>
      </c>
      <c r="E297" s="818" t="s">
        <v>11737</v>
      </c>
      <c r="F297" s="819" t="s">
        <v>11742</v>
      </c>
      <c r="G297" s="820" t="str">
        <f>VLOOKUP(F297,'Color and Description'!$A$6:$B$1136,2,FALSE)</f>
        <v>BLACK</v>
      </c>
      <c r="H297" s="852" t="str">
        <f>VLOOKUP(C297,'Color and Description'!$D$8:$E$393,2,FALSE)</f>
        <v xml:space="preserve">Men Knit Short 50% Cotton 50% Polyester  </v>
      </c>
      <c r="I297" s="833" t="s">
        <v>11688</v>
      </c>
      <c r="J297" s="830"/>
      <c r="K297" s="830">
        <v>3</v>
      </c>
      <c r="L297" s="830"/>
      <c r="M297" s="831"/>
      <c r="N297" s="830">
        <f t="shared" si="10"/>
        <v>3</v>
      </c>
      <c r="O297" s="830"/>
      <c r="P297" s="830"/>
      <c r="Q297" s="830"/>
      <c r="R297" s="831"/>
      <c r="S297" s="833">
        <f t="shared" si="9"/>
        <v>0</v>
      </c>
      <c r="T297" s="1177"/>
      <c r="U297" s="937"/>
      <c r="V297" s="834"/>
      <c r="W297" s="835"/>
      <c r="X297" s="836"/>
      <c r="Y297" s="914"/>
    </row>
    <row r="298" spans="1:25" s="12" customFormat="1" ht="12.75" customHeight="1">
      <c r="A298" s="44">
        <v>289</v>
      </c>
      <c r="B298" s="816" t="s">
        <v>530</v>
      </c>
      <c r="C298" s="817" t="s">
        <v>11599</v>
      </c>
      <c r="D298" s="818" t="str">
        <f>VLOOKUP(C298,'Color Code (2)'!$A$5:$B$175,2,FALSE)</f>
        <v>XSM774</v>
      </c>
      <c r="E298" s="818" t="s">
        <v>11737</v>
      </c>
      <c r="F298" s="819" t="s">
        <v>11686</v>
      </c>
      <c r="G298" s="820" t="str">
        <f>VLOOKUP(F298,'Color and Description'!$A$6:$B$1136,2,FALSE)</f>
        <v>ROYAL</v>
      </c>
      <c r="H298" s="852" t="str">
        <f>VLOOKUP(C298,'Color and Description'!$D$8:$E$393,2,FALSE)</f>
        <v xml:space="preserve">Men Knit Short 50% Cotton 50% Polyester  </v>
      </c>
      <c r="I298" s="833" t="s">
        <v>11688</v>
      </c>
      <c r="J298" s="830"/>
      <c r="K298" s="830">
        <v>2</v>
      </c>
      <c r="L298" s="830"/>
      <c r="M298" s="831"/>
      <c r="N298" s="830">
        <f t="shared" si="10"/>
        <v>2</v>
      </c>
      <c r="O298" s="830"/>
      <c r="P298" s="830"/>
      <c r="Q298" s="830"/>
      <c r="R298" s="831"/>
      <c r="S298" s="833">
        <f t="shared" si="9"/>
        <v>0</v>
      </c>
      <c r="T298" s="1177"/>
      <c r="U298" s="937"/>
      <c r="V298" s="834"/>
      <c r="W298" s="835"/>
      <c r="X298" s="836"/>
      <c r="Y298" s="914"/>
    </row>
    <row r="299" spans="1:25" s="12" customFormat="1">
      <c r="A299" s="44">
        <v>290</v>
      </c>
      <c r="B299" s="816" t="s">
        <v>531</v>
      </c>
      <c r="C299" s="817" t="s">
        <v>11600</v>
      </c>
      <c r="D299" s="818" t="str">
        <f>VLOOKUP(C299,'Color Code (2)'!$A$5:$B$175,2,FALSE)</f>
        <v>XSM774</v>
      </c>
      <c r="E299" s="818" t="s">
        <v>11737</v>
      </c>
      <c r="F299" s="819" t="s">
        <v>11686</v>
      </c>
      <c r="G299" s="820" t="str">
        <f>VLOOKUP(F299,'Color and Description'!$A$6:$B$1136,2,FALSE)</f>
        <v>ROYAL</v>
      </c>
      <c r="H299" s="852" t="str">
        <f>VLOOKUP(C299,'Color and Description'!$D$8:$E$393,2,FALSE)</f>
        <v xml:space="preserve">Men Knit Short 50% Cotton 50% Polyester   </v>
      </c>
      <c r="I299" s="833" t="s">
        <v>11688</v>
      </c>
      <c r="J299" s="830"/>
      <c r="K299" s="830">
        <v>10</v>
      </c>
      <c r="L299" s="830"/>
      <c r="M299" s="831"/>
      <c r="N299" s="830">
        <f t="shared" si="10"/>
        <v>10</v>
      </c>
      <c r="O299" s="830"/>
      <c r="P299" s="830"/>
      <c r="Q299" s="830"/>
      <c r="R299" s="831"/>
      <c r="S299" s="833">
        <f t="shared" si="9"/>
        <v>0</v>
      </c>
      <c r="T299" s="1177"/>
      <c r="U299" s="937"/>
      <c r="V299" s="834"/>
      <c r="W299" s="835"/>
      <c r="X299" s="836"/>
      <c r="Y299" s="914"/>
    </row>
    <row r="300" spans="1:25" s="12" customFormat="1">
      <c r="A300" s="44">
        <v>291</v>
      </c>
      <c r="B300" s="816" t="s">
        <v>532</v>
      </c>
      <c r="C300" s="817" t="s">
        <v>11599</v>
      </c>
      <c r="D300" s="818" t="str">
        <f>VLOOKUP(C300,'Color Code (2)'!$A$5:$B$175,2,FALSE)</f>
        <v>XSM774</v>
      </c>
      <c r="E300" s="818" t="s">
        <v>11737</v>
      </c>
      <c r="F300" s="819" t="s">
        <v>11686</v>
      </c>
      <c r="G300" s="820" t="str">
        <f>VLOOKUP(F300,'Color and Description'!$A$6:$B$1136,2,FALSE)</f>
        <v>ROYAL</v>
      </c>
      <c r="H300" s="852" t="str">
        <f>VLOOKUP(C300,'Color and Description'!$D$8:$E$393,2,FALSE)</f>
        <v xml:space="preserve">Men Knit Short 50% Cotton 50% Polyester  </v>
      </c>
      <c r="I300" s="833" t="s">
        <v>11688</v>
      </c>
      <c r="J300" s="830"/>
      <c r="K300" s="830">
        <v>2</v>
      </c>
      <c r="L300" s="830"/>
      <c r="M300" s="831"/>
      <c r="N300" s="830">
        <f t="shared" si="10"/>
        <v>2</v>
      </c>
      <c r="O300" s="830"/>
      <c r="P300" s="830"/>
      <c r="Q300" s="830"/>
      <c r="R300" s="831"/>
      <c r="S300" s="833">
        <f t="shared" si="9"/>
        <v>0</v>
      </c>
      <c r="T300" s="1177"/>
      <c r="U300" s="937"/>
      <c r="V300" s="834"/>
      <c r="W300" s="835"/>
      <c r="X300" s="836"/>
      <c r="Y300" s="914"/>
    </row>
    <row r="301" spans="1:25" s="12" customFormat="1">
      <c r="A301" s="44">
        <v>292</v>
      </c>
      <c r="B301" s="816" t="s">
        <v>533</v>
      </c>
      <c r="C301" s="817" t="s">
        <v>11600</v>
      </c>
      <c r="D301" s="818" t="str">
        <f>VLOOKUP(C301,'Color Code (2)'!$A$5:$B$175,2,FALSE)</f>
        <v>XSM774</v>
      </c>
      <c r="E301" s="818" t="s">
        <v>11737</v>
      </c>
      <c r="F301" s="819" t="s">
        <v>11743</v>
      </c>
      <c r="G301" s="820" t="str">
        <f>VLOOKUP(F301,'Color and Description'!$A$6:$B$1136,2,FALSE)</f>
        <v>NAVY</v>
      </c>
      <c r="H301" s="852" t="str">
        <f>VLOOKUP(C301,'Color and Description'!$D$8:$E$393,2,FALSE)</f>
        <v xml:space="preserve">Men Knit Short 50% Cotton 50% Polyester   </v>
      </c>
      <c r="I301" s="833" t="s">
        <v>11688</v>
      </c>
      <c r="J301" s="830"/>
      <c r="K301" s="830">
        <v>2</v>
      </c>
      <c r="L301" s="830"/>
      <c r="M301" s="831"/>
      <c r="N301" s="830">
        <f t="shared" si="10"/>
        <v>2</v>
      </c>
      <c r="O301" s="830"/>
      <c r="P301" s="830"/>
      <c r="Q301" s="830"/>
      <c r="R301" s="831"/>
      <c r="S301" s="833">
        <f t="shared" si="9"/>
        <v>0</v>
      </c>
      <c r="T301" s="1177"/>
      <c r="U301" s="937"/>
      <c r="V301" s="834"/>
      <c r="W301" s="835"/>
      <c r="X301" s="836"/>
      <c r="Y301" s="914"/>
    </row>
    <row r="302" spans="1:25" s="12" customFormat="1" ht="13.5" thickBot="1">
      <c r="A302" s="44">
        <v>293</v>
      </c>
      <c r="B302" s="837" t="s">
        <v>534</v>
      </c>
      <c r="C302" s="838" t="s">
        <v>11600</v>
      </c>
      <c r="D302" s="839" t="str">
        <f>VLOOKUP(C302,'Color Code (2)'!$A$5:$B$175,2,FALSE)</f>
        <v>XSM774</v>
      </c>
      <c r="E302" s="839" t="s">
        <v>11737</v>
      </c>
      <c r="F302" s="840" t="s">
        <v>11742</v>
      </c>
      <c r="G302" s="841" t="str">
        <f>VLOOKUP(F302,'Color and Description'!$A$6:$B$1136,2,FALSE)</f>
        <v>BLACK</v>
      </c>
      <c r="H302" s="842" t="str">
        <f>VLOOKUP(C302,'Color and Description'!$D$8:$E$393,2,FALSE)</f>
        <v xml:space="preserve">Men Knit Short 50% Cotton 50% Polyester   </v>
      </c>
      <c r="I302" s="846" t="s">
        <v>11688</v>
      </c>
      <c r="J302" s="843"/>
      <c r="K302" s="843">
        <v>37</v>
      </c>
      <c r="L302" s="843"/>
      <c r="M302" s="844"/>
      <c r="N302" s="843">
        <f t="shared" si="10"/>
        <v>37</v>
      </c>
      <c r="O302" s="843"/>
      <c r="P302" s="843"/>
      <c r="Q302" s="843"/>
      <c r="R302" s="844"/>
      <c r="S302" s="846">
        <f t="shared" si="9"/>
        <v>0</v>
      </c>
      <c r="T302" s="1182"/>
      <c r="U302" s="938"/>
      <c r="V302" s="847"/>
      <c r="W302" s="848"/>
      <c r="X302" s="849"/>
      <c r="Y302" s="914"/>
    </row>
    <row r="303" spans="1:25" s="12" customFormat="1">
      <c r="A303" s="44">
        <v>294</v>
      </c>
      <c r="B303" s="850" t="s">
        <v>488</v>
      </c>
      <c r="C303" s="860" t="s">
        <v>11541</v>
      </c>
      <c r="D303" s="873" t="str">
        <f>VLOOKUP(C303,'Color Code (2)'!$A$5:$B$175,2,FALSE)</f>
        <v>XS060B</v>
      </c>
      <c r="E303" s="873" t="s">
        <v>11737</v>
      </c>
      <c r="F303" s="874" t="s">
        <v>11744</v>
      </c>
      <c r="G303" s="851" t="str">
        <f>VLOOKUP(F303,'Color and Description'!$A$6:$B$1136,2,FALSE)</f>
        <v>CARDINAL</v>
      </c>
      <c r="H303" s="852" t="str">
        <f>VLOOKUP(C303,'Color and Description'!$D$8:$E$393,2,FALSE)</f>
        <v xml:space="preserve">Boy Knit Short 100% Polyester   </v>
      </c>
      <c r="I303" s="856" t="s">
        <v>11688</v>
      </c>
      <c r="J303" s="853"/>
      <c r="K303" s="853">
        <v>4</v>
      </c>
      <c r="L303" s="853"/>
      <c r="M303" s="854"/>
      <c r="N303" s="853">
        <f t="shared" si="10"/>
        <v>4</v>
      </c>
      <c r="O303" s="853"/>
      <c r="P303" s="853">
        <v>1</v>
      </c>
      <c r="Q303" s="853"/>
      <c r="R303" s="854"/>
      <c r="S303" s="856">
        <f t="shared" si="9"/>
        <v>1</v>
      </c>
      <c r="T303" s="1177" t="s">
        <v>9609</v>
      </c>
      <c r="U303" s="1163">
        <v>22.15</v>
      </c>
      <c r="V303" s="857"/>
      <c r="W303" s="858"/>
      <c r="X303" s="859"/>
      <c r="Y303" s="914">
        <v>72</v>
      </c>
    </row>
    <row r="304" spans="1:25" s="12" customFormat="1" ht="13.5" customHeight="1">
      <c r="A304" s="44">
        <v>295</v>
      </c>
      <c r="B304" s="816" t="s">
        <v>535</v>
      </c>
      <c r="C304" s="860" t="s">
        <v>11541</v>
      </c>
      <c r="D304" s="818" t="str">
        <f>VLOOKUP(C304,'Color Code (2)'!$A$5:$B$175,2,FALSE)</f>
        <v>XS060B</v>
      </c>
      <c r="E304" s="818" t="s">
        <v>11737</v>
      </c>
      <c r="F304" s="819" t="s">
        <v>11738</v>
      </c>
      <c r="G304" s="820" t="str">
        <f>VLOOKUP(F304,'Color and Description'!$A$6:$B$1136,2,FALSE)</f>
        <v>OXFORD</v>
      </c>
      <c r="H304" s="852" t="str">
        <f>VLOOKUP(C304,'Color and Description'!$D$8:$E$393,2,FALSE)</f>
        <v xml:space="preserve">Boy Knit Short 100% Polyester   </v>
      </c>
      <c r="I304" s="833" t="s">
        <v>11688</v>
      </c>
      <c r="J304" s="830"/>
      <c r="K304" s="830">
        <v>9</v>
      </c>
      <c r="L304" s="830"/>
      <c r="M304" s="831"/>
      <c r="N304" s="830">
        <f t="shared" si="10"/>
        <v>9</v>
      </c>
      <c r="O304" s="830"/>
      <c r="P304" s="830"/>
      <c r="Q304" s="830"/>
      <c r="R304" s="831"/>
      <c r="S304" s="833">
        <f t="shared" si="9"/>
        <v>0</v>
      </c>
      <c r="T304" s="1177"/>
      <c r="U304" s="937"/>
      <c r="V304" s="834"/>
      <c r="W304" s="835"/>
      <c r="X304" s="836"/>
      <c r="Y304" s="914"/>
    </row>
    <row r="305" spans="1:25" s="12" customFormat="1" ht="12.75" customHeight="1">
      <c r="A305" s="44">
        <v>296</v>
      </c>
      <c r="B305" s="816" t="s">
        <v>228</v>
      </c>
      <c r="C305" s="860" t="s">
        <v>11541</v>
      </c>
      <c r="D305" s="818" t="str">
        <f>VLOOKUP(C305,'Color Code (2)'!$A$5:$B$175,2,FALSE)</f>
        <v>XS060B</v>
      </c>
      <c r="E305" s="818" t="s">
        <v>11737</v>
      </c>
      <c r="F305" s="819" t="s">
        <v>11754</v>
      </c>
      <c r="G305" s="820" t="str">
        <f>VLOOKUP(F305,'Color and Description'!$A$6:$B$1136,2,FALSE)</f>
        <v>RED</v>
      </c>
      <c r="H305" s="852" t="str">
        <f>VLOOKUP(C305,'Color and Description'!$D$8:$E$393,2,FALSE)</f>
        <v xml:space="preserve">Boy Knit Short 100% Polyester   </v>
      </c>
      <c r="I305" s="833" t="s">
        <v>11688</v>
      </c>
      <c r="J305" s="830"/>
      <c r="K305" s="830">
        <v>4</v>
      </c>
      <c r="L305" s="830"/>
      <c r="M305" s="831"/>
      <c r="N305" s="830">
        <f t="shared" si="10"/>
        <v>4</v>
      </c>
      <c r="O305" s="830"/>
      <c r="P305" s="830"/>
      <c r="Q305" s="830"/>
      <c r="R305" s="831"/>
      <c r="S305" s="833">
        <f t="shared" si="9"/>
        <v>0</v>
      </c>
      <c r="T305" s="1177"/>
      <c r="U305" s="937"/>
      <c r="V305" s="834"/>
      <c r="W305" s="835"/>
      <c r="X305" s="836"/>
      <c r="Y305" s="914"/>
    </row>
    <row r="306" spans="1:25" s="12" customFormat="1" ht="12.75" customHeight="1">
      <c r="A306" s="44">
        <v>297</v>
      </c>
      <c r="B306" s="816" t="s">
        <v>536</v>
      </c>
      <c r="C306" s="817" t="s">
        <v>11568</v>
      </c>
      <c r="D306" s="818" t="str">
        <f>VLOOKUP(C306,'Color Code (2)'!$A$5:$B$175,2,FALSE)</f>
        <v>XS060B</v>
      </c>
      <c r="E306" s="818" t="s">
        <v>11737</v>
      </c>
      <c r="F306" s="819" t="s">
        <v>11686</v>
      </c>
      <c r="G306" s="820" t="str">
        <f>VLOOKUP(F306,'Color and Description'!$A$6:$B$1136,2,FALSE)</f>
        <v>ROYAL</v>
      </c>
      <c r="H306" s="852" t="str">
        <f>VLOOKUP(C306,'Color and Description'!$D$8:$E$393,2,FALSE)</f>
        <v xml:space="preserve">Boy Knit Short 50% Cotton 50% Polyester  </v>
      </c>
      <c r="I306" s="833" t="s">
        <v>11688</v>
      </c>
      <c r="J306" s="830"/>
      <c r="K306" s="830">
        <v>6</v>
      </c>
      <c r="L306" s="830"/>
      <c r="M306" s="831"/>
      <c r="N306" s="830">
        <f t="shared" si="10"/>
        <v>6</v>
      </c>
      <c r="O306" s="830"/>
      <c r="P306" s="830"/>
      <c r="Q306" s="830"/>
      <c r="R306" s="831"/>
      <c r="S306" s="833">
        <f t="shared" si="9"/>
        <v>0</v>
      </c>
      <c r="T306" s="1177"/>
      <c r="U306" s="937"/>
      <c r="V306" s="834"/>
      <c r="W306" s="835"/>
      <c r="X306" s="836"/>
      <c r="Y306" s="914"/>
    </row>
    <row r="307" spans="1:25" s="12" customFormat="1" ht="12.75" customHeight="1">
      <c r="A307" s="44">
        <v>298</v>
      </c>
      <c r="B307" s="816" t="s">
        <v>537</v>
      </c>
      <c r="C307" s="817" t="s">
        <v>11541</v>
      </c>
      <c r="D307" s="818" t="str">
        <f>VLOOKUP(C307,'Color Code (2)'!$A$5:$B$175,2,FALSE)</f>
        <v>XS060B</v>
      </c>
      <c r="E307" s="818" t="s">
        <v>11737</v>
      </c>
      <c r="F307" s="819" t="s">
        <v>11751</v>
      </c>
      <c r="G307" s="820" t="str">
        <f>VLOOKUP(F307,'Color and Description'!$A$6:$B$1136,2,FALSE)</f>
        <v>MAROON</v>
      </c>
      <c r="H307" s="852" t="str">
        <f>VLOOKUP(C307,'Color and Description'!$D$8:$E$393,2,FALSE)</f>
        <v xml:space="preserve">Boy Knit Short 100% Polyester   </v>
      </c>
      <c r="I307" s="833" t="s">
        <v>11688</v>
      </c>
      <c r="J307" s="830"/>
      <c r="K307" s="830">
        <v>19</v>
      </c>
      <c r="L307" s="830"/>
      <c r="M307" s="831"/>
      <c r="N307" s="830">
        <f t="shared" si="10"/>
        <v>19</v>
      </c>
      <c r="O307" s="830"/>
      <c r="P307" s="830"/>
      <c r="Q307" s="830"/>
      <c r="R307" s="831"/>
      <c r="S307" s="833">
        <f t="shared" si="9"/>
        <v>0</v>
      </c>
      <c r="T307" s="1177"/>
      <c r="U307" s="937"/>
      <c r="V307" s="834"/>
      <c r="W307" s="835"/>
      <c r="X307" s="836"/>
      <c r="Y307" s="914"/>
    </row>
    <row r="308" spans="1:25" s="12" customFormat="1" ht="12.75" customHeight="1" thickBot="1">
      <c r="A308" s="44">
        <v>299</v>
      </c>
      <c r="B308" s="837" t="s">
        <v>538</v>
      </c>
      <c r="C308" s="838" t="s">
        <v>11541</v>
      </c>
      <c r="D308" s="839" t="str">
        <f>VLOOKUP(C308,'Color Code (2)'!$A$5:$B$175,2,FALSE)</f>
        <v>XS060B</v>
      </c>
      <c r="E308" s="839" t="s">
        <v>11737</v>
      </c>
      <c r="F308" s="840" t="s">
        <v>11751</v>
      </c>
      <c r="G308" s="841" t="str">
        <f>VLOOKUP(F308,'Color and Description'!$A$6:$B$1136,2,FALSE)</f>
        <v>MAROON</v>
      </c>
      <c r="H308" s="842" t="str">
        <f>VLOOKUP(C308,'Color and Description'!$D$8:$E$393,2,FALSE)</f>
        <v xml:space="preserve">Boy Knit Short 100% Polyester   </v>
      </c>
      <c r="I308" s="846" t="s">
        <v>11688</v>
      </c>
      <c r="J308" s="843"/>
      <c r="K308" s="843">
        <v>30</v>
      </c>
      <c r="L308" s="843"/>
      <c r="M308" s="844"/>
      <c r="N308" s="843">
        <f t="shared" si="10"/>
        <v>30</v>
      </c>
      <c r="O308" s="843"/>
      <c r="P308" s="843"/>
      <c r="Q308" s="843"/>
      <c r="R308" s="844"/>
      <c r="S308" s="846">
        <f t="shared" si="9"/>
        <v>0</v>
      </c>
      <c r="T308" s="1182"/>
      <c r="U308" s="938"/>
      <c r="V308" s="847"/>
      <c r="W308" s="848"/>
      <c r="X308" s="849"/>
      <c r="Y308" s="914"/>
    </row>
    <row r="309" spans="1:25" s="12" customFormat="1" ht="12.75" customHeight="1">
      <c r="A309" s="44">
        <v>300</v>
      </c>
      <c r="B309" s="850" t="s">
        <v>539</v>
      </c>
      <c r="C309" s="860" t="s">
        <v>11541</v>
      </c>
      <c r="D309" s="873" t="str">
        <f>VLOOKUP(C309,'Color Code (2)'!$A$5:$B$175,2,FALSE)</f>
        <v>XS060B</v>
      </c>
      <c r="E309" s="873" t="s">
        <v>11737</v>
      </c>
      <c r="F309" s="874" t="s">
        <v>11751</v>
      </c>
      <c r="G309" s="851" t="str">
        <f>VLOOKUP(F309,'Color and Description'!$A$6:$B$1136,2,FALSE)</f>
        <v>MAROON</v>
      </c>
      <c r="H309" s="852" t="str">
        <f>VLOOKUP(C309,'Color and Description'!$D$8:$E$393,2,FALSE)</f>
        <v xml:space="preserve">Boy Knit Short 100% Polyester   </v>
      </c>
      <c r="I309" s="856" t="s">
        <v>11695</v>
      </c>
      <c r="J309" s="853"/>
      <c r="K309" s="853">
        <v>52</v>
      </c>
      <c r="L309" s="853"/>
      <c r="M309" s="854"/>
      <c r="N309" s="853">
        <f t="shared" si="10"/>
        <v>52</v>
      </c>
      <c r="O309" s="853"/>
      <c r="P309" s="853">
        <v>1</v>
      </c>
      <c r="Q309" s="853"/>
      <c r="R309" s="854"/>
      <c r="S309" s="856">
        <f t="shared" si="9"/>
        <v>1</v>
      </c>
      <c r="T309" s="1177" t="s">
        <v>9609</v>
      </c>
      <c r="U309" s="1163">
        <v>21.4</v>
      </c>
      <c r="V309" s="857"/>
      <c r="W309" s="858"/>
      <c r="X309" s="859"/>
      <c r="Y309" s="914">
        <v>73</v>
      </c>
    </row>
    <row r="310" spans="1:25" s="12" customFormat="1" ht="12.75" customHeight="1" thickBot="1">
      <c r="A310" s="44">
        <v>301</v>
      </c>
      <c r="B310" s="837" t="s">
        <v>469</v>
      </c>
      <c r="C310" s="838" t="s">
        <v>11541</v>
      </c>
      <c r="D310" s="839" t="str">
        <f>VLOOKUP(C310,'Color Code (2)'!$A$5:$B$175,2,FALSE)</f>
        <v>XS060B</v>
      </c>
      <c r="E310" s="839" t="s">
        <v>11737</v>
      </c>
      <c r="F310" s="840" t="s">
        <v>11742</v>
      </c>
      <c r="G310" s="841" t="str">
        <f>VLOOKUP(F310,'Color and Description'!$A$6:$B$1136,2,FALSE)</f>
        <v>BLACK</v>
      </c>
      <c r="H310" s="842" t="str">
        <f>VLOOKUP(C310,'Color and Description'!$D$8:$E$393,2,FALSE)</f>
        <v xml:space="preserve">Boy Knit Short 100% Polyester   </v>
      </c>
      <c r="I310" s="846" t="s">
        <v>11695</v>
      </c>
      <c r="J310" s="843"/>
      <c r="K310" s="843">
        <v>8</v>
      </c>
      <c r="L310" s="843"/>
      <c r="M310" s="844"/>
      <c r="N310" s="843">
        <f t="shared" si="10"/>
        <v>8</v>
      </c>
      <c r="O310" s="843"/>
      <c r="P310" s="843"/>
      <c r="Q310" s="843"/>
      <c r="R310" s="844"/>
      <c r="S310" s="846">
        <f t="shared" si="9"/>
        <v>0</v>
      </c>
      <c r="T310" s="1182"/>
      <c r="U310" s="938"/>
      <c r="V310" s="847"/>
      <c r="W310" s="848"/>
      <c r="X310" s="849"/>
      <c r="Y310" s="914"/>
    </row>
    <row r="311" spans="1:25" s="12" customFormat="1" ht="12.75" customHeight="1">
      <c r="A311" s="44">
        <v>302</v>
      </c>
      <c r="B311" s="850" t="s">
        <v>540</v>
      </c>
      <c r="C311" s="860" t="s">
        <v>11537</v>
      </c>
      <c r="D311" s="873" t="str">
        <f>VLOOKUP(C311,'Color Code (2)'!$A$5:$B$175,2,FALSE)</f>
        <v>XSM037</v>
      </c>
      <c r="E311" s="873" t="s">
        <v>11737</v>
      </c>
      <c r="F311" s="874" t="s">
        <v>11761</v>
      </c>
      <c r="G311" s="851" t="str">
        <f>VLOOKUP(F311,'Color and Description'!$A$6:$B$1136,2,FALSE)</f>
        <v>NEW PURPLE</v>
      </c>
      <c r="H311" s="852" t="str">
        <f>VLOOKUP(C311,'Color and Description'!$D$8:$E$393,2,FALSE)</f>
        <v xml:space="preserve">Girl Knit Short 50% Cotton 50% Polyester  </v>
      </c>
      <c r="I311" s="856" t="s">
        <v>11769</v>
      </c>
      <c r="J311" s="853"/>
      <c r="K311" s="853">
        <v>5</v>
      </c>
      <c r="L311" s="853"/>
      <c r="M311" s="854"/>
      <c r="N311" s="853">
        <f t="shared" si="10"/>
        <v>5</v>
      </c>
      <c r="O311" s="853"/>
      <c r="P311" s="853">
        <v>1</v>
      </c>
      <c r="Q311" s="853"/>
      <c r="R311" s="854"/>
      <c r="S311" s="856">
        <f t="shared" si="9"/>
        <v>1</v>
      </c>
      <c r="T311" s="1177" t="s">
        <v>9609</v>
      </c>
      <c r="U311" s="1163">
        <v>16.2</v>
      </c>
      <c r="V311" s="857"/>
      <c r="W311" s="858"/>
      <c r="X311" s="859"/>
      <c r="Y311" s="914">
        <v>74</v>
      </c>
    </row>
    <row r="312" spans="1:25" s="12" customFormat="1" ht="12.75" customHeight="1">
      <c r="A312" s="44">
        <v>303</v>
      </c>
      <c r="B312" s="816" t="s">
        <v>541</v>
      </c>
      <c r="C312" s="817" t="s">
        <v>11674</v>
      </c>
      <c r="D312" s="818" t="str">
        <f>VLOOKUP(C312,'Color Code (2)'!$A$5:$B$175,2,FALSE)</f>
        <v>XSM037</v>
      </c>
      <c r="E312" s="818" t="s">
        <v>11737</v>
      </c>
      <c r="F312" s="819" t="s">
        <v>11738</v>
      </c>
      <c r="G312" s="820" t="str">
        <f>VLOOKUP(F312,'Color and Description'!$A$6:$B$1136,2,FALSE)</f>
        <v>OXFORD</v>
      </c>
      <c r="H312" s="852" t="str">
        <f>VLOOKUP(C312,'Color and Description'!$D$8:$E$393,2,FALSE)</f>
        <v xml:space="preserve">Girl Knit Short 50% Cotton 50% Polyester  </v>
      </c>
      <c r="I312" s="833" t="s">
        <v>11769</v>
      </c>
      <c r="J312" s="830"/>
      <c r="K312" s="830">
        <v>4</v>
      </c>
      <c r="L312" s="830"/>
      <c r="M312" s="831"/>
      <c r="N312" s="830">
        <f t="shared" si="10"/>
        <v>4</v>
      </c>
      <c r="O312" s="830"/>
      <c r="P312" s="830"/>
      <c r="Q312" s="830"/>
      <c r="R312" s="831"/>
      <c r="S312" s="833">
        <f t="shared" si="9"/>
        <v>0</v>
      </c>
      <c r="T312" s="1177"/>
      <c r="U312" s="937"/>
      <c r="V312" s="834"/>
      <c r="W312" s="835"/>
      <c r="X312" s="836"/>
      <c r="Y312" s="914"/>
    </row>
    <row r="313" spans="1:25" s="12" customFormat="1" ht="13.5" customHeight="1">
      <c r="A313" s="44">
        <v>304</v>
      </c>
      <c r="B313" s="816" t="s">
        <v>542</v>
      </c>
      <c r="C313" s="817" t="s">
        <v>11601</v>
      </c>
      <c r="D313" s="818" t="str">
        <f>VLOOKUP(C313,'Color Code (2)'!$A$5:$B$175,2,FALSE)</f>
        <v>XSM037</v>
      </c>
      <c r="E313" s="818" t="s">
        <v>11737</v>
      </c>
      <c r="F313" s="819" t="s">
        <v>11742</v>
      </c>
      <c r="G313" s="820" t="str">
        <f>VLOOKUP(F313,'Color and Description'!$A$6:$B$1136,2,FALSE)</f>
        <v>BLACK</v>
      </c>
      <c r="H313" s="852" t="str">
        <f>VLOOKUP(C313,'Color and Description'!$D$8:$E$393,2,FALSE)</f>
        <v xml:space="preserve">Girl Knit Short 50% Cotton 50% Polyester   </v>
      </c>
      <c r="I313" s="833" t="s">
        <v>11769</v>
      </c>
      <c r="J313" s="830"/>
      <c r="K313" s="830">
        <v>27</v>
      </c>
      <c r="L313" s="830"/>
      <c r="M313" s="831"/>
      <c r="N313" s="830">
        <f t="shared" si="10"/>
        <v>27</v>
      </c>
      <c r="O313" s="830"/>
      <c r="P313" s="830"/>
      <c r="Q313" s="830"/>
      <c r="R313" s="831"/>
      <c r="S313" s="833">
        <f t="shared" si="9"/>
        <v>0</v>
      </c>
      <c r="T313" s="1177"/>
      <c r="U313" s="937"/>
      <c r="V313" s="834"/>
      <c r="W313" s="835"/>
      <c r="X313" s="836"/>
      <c r="Y313" s="914"/>
    </row>
    <row r="314" spans="1:25" s="12" customFormat="1" ht="12.75" customHeight="1">
      <c r="A314" s="44">
        <v>305</v>
      </c>
      <c r="B314" s="816" t="s">
        <v>543</v>
      </c>
      <c r="C314" s="817" t="s">
        <v>11601</v>
      </c>
      <c r="D314" s="818" t="str">
        <f>VLOOKUP(C314,'Color Code (2)'!$A$5:$B$175,2,FALSE)</f>
        <v>XSM037</v>
      </c>
      <c r="E314" s="818" t="s">
        <v>11737</v>
      </c>
      <c r="F314" s="819" t="s">
        <v>11763</v>
      </c>
      <c r="G314" s="820" t="str">
        <f>VLOOKUP(F314,'Color and Description'!$A$6:$B$1136,2,FALSE)</f>
        <v>KELLY</v>
      </c>
      <c r="H314" s="852" t="str">
        <f>VLOOKUP(C314,'Color and Description'!$D$8:$E$393,2,FALSE)</f>
        <v xml:space="preserve">Girl Knit Short 50% Cotton 50% Polyester   </v>
      </c>
      <c r="I314" s="833" t="s">
        <v>11769</v>
      </c>
      <c r="J314" s="830"/>
      <c r="K314" s="830">
        <v>6</v>
      </c>
      <c r="L314" s="830"/>
      <c r="M314" s="831"/>
      <c r="N314" s="830">
        <f t="shared" si="10"/>
        <v>6</v>
      </c>
      <c r="O314" s="830"/>
      <c r="P314" s="830"/>
      <c r="Q314" s="830"/>
      <c r="R314" s="831"/>
      <c r="S314" s="833">
        <f t="shared" si="9"/>
        <v>0</v>
      </c>
      <c r="T314" s="1177"/>
      <c r="U314" s="937"/>
      <c r="V314" s="834"/>
      <c r="W314" s="835"/>
      <c r="X314" s="836"/>
      <c r="Y314" s="914"/>
    </row>
    <row r="315" spans="1:25" s="12" customFormat="1" ht="12.75" customHeight="1">
      <c r="A315" s="44">
        <v>306</v>
      </c>
      <c r="B315" s="816" t="s">
        <v>544</v>
      </c>
      <c r="C315" s="817" t="s">
        <v>11601</v>
      </c>
      <c r="D315" s="818" t="str">
        <f>VLOOKUP(C315,'Color Code (2)'!$A$5:$B$175,2,FALSE)</f>
        <v>XSM037</v>
      </c>
      <c r="E315" s="818" t="s">
        <v>11737</v>
      </c>
      <c r="F315" s="819" t="s">
        <v>11763</v>
      </c>
      <c r="G315" s="820" t="str">
        <f>VLOOKUP(F315,'Color and Description'!$A$6:$B$1136,2,FALSE)</f>
        <v>KELLY</v>
      </c>
      <c r="H315" s="852" t="str">
        <f>VLOOKUP(C315,'Color and Description'!$D$8:$E$393,2,FALSE)</f>
        <v xml:space="preserve">Girl Knit Short 50% Cotton 50% Polyester   </v>
      </c>
      <c r="I315" s="833" t="s">
        <v>11769</v>
      </c>
      <c r="J315" s="830"/>
      <c r="K315" s="830">
        <v>3</v>
      </c>
      <c r="L315" s="830"/>
      <c r="M315" s="831"/>
      <c r="N315" s="830">
        <f t="shared" si="10"/>
        <v>3</v>
      </c>
      <c r="O315" s="830"/>
      <c r="P315" s="830"/>
      <c r="Q315" s="830"/>
      <c r="R315" s="831"/>
      <c r="S315" s="833">
        <f t="shared" si="9"/>
        <v>0</v>
      </c>
      <c r="T315" s="1177"/>
      <c r="U315" s="937"/>
      <c r="V315" s="834"/>
      <c r="W315" s="835"/>
      <c r="X315" s="836"/>
      <c r="Y315" s="914"/>
    </row>
    <row r="316" spans="1:25" s="12" customFormat="1" ht="12.75" customHeight="1">
      <c r="A316" s="44">
        <v>307</v>
      </c>
      <c r="B316" s="816" t="s">
        <v>545</v>
      </c>
      <c r="C316" s="817" t="s">
        <v>11537</v>
      </c>
      <c r="D316" s="818" t="str">
        <f>VLOOKUP(C316,'Color Code (2)'!$A$5:$B$175,2,FALSE)</f>
        <v>XSM037</v>
      </c>
      <c r="E316" s="818" t="s">
        <v>11737</v>
      </c>
      <c r="F316" s="819" t="s">
        <v>11761</v>
      </c>
      <c r="G316" s="820" t="str">
        <f>VLOOKUP(F316,'Color and Description'!$A$6:$B$1136,2,FALSE)</f>
        <v>NEW PURPLE</v>
      </c>
      <c r="H316" s="852" t="str">
        <f>VLOOKUP(C316,'Color and Description'!$D$8:$E$393,2,FALSE)</f>
        <v xml:space="preserve">Girl Knit Short 50% Cotton 50% Polyester  </v>
      </c>
      <c r="I316" s="833" t="s">
        <v>11769</v>
      </c>
      <c r="J316" s="830"/>
      <c r="K316" s="830">
        <v>4</v>
      </c>
      <c r="L316" s="830"/>
      <c r="M316" s="831"/>
      <c r="N316" s="830">
        <f t="shared" si="10"/>
        <v>4</v>
      </c>
      <c r="O316" s="830"/>
      <c r="P316" s="830"/>
      <c r="Q316" s="830"/>
      <c r="R316" s="831"/>
      <c r="S316" s="833">
        <f t="shared" si="9"/>
        <v>0</v>
      </c>
      <c r="T316" s="1177"/>
      <c r="U316" s="937"/>
      <c r="V316" s="834"/>
      <c r="W316" s="835"/>
      <c r="X316" s="836"/>
      <c r="Y316" s="914"/>
    </row>
    <row r="317" spans="1:25" s="12" customFormat="1" ht="13.5" customHeight="1">
      <c r="A317" s="44">
        <v>308</v>
      </c>
      <c r="B317" s="816" t="s">
        <v>546</v>
      </c>
      <c r="C317" s="817" t="s">
        <v>11537</v>
      </c>
      <c r="D317" s="818" t="str">
        <f>VLOOKUP(C317,'Color Code (2)'!$A$5:$B$175,2,FALSE)</f>
        <v>XSM037</v>
      </c>
      <c r="E317" s="818" t="s">
        <v>11737</v>
      </c>
      <c r="F317" s="819" t="s">
        <v>11759</v>
      </c>
      <c r="G317" s="820" t="str">
        <f>VLOOKUP(F317,'Color and Description'!$A$6:$B$1136,2,FALSE)</f>
        <v>DK GREEN</v>
      </c>
      <c r="H317" s="852" t="str">
        <f>VLOOKUP(C317,'Color and Description'!$D$8:$E$393,2,FALSE)</f>
        <v xml:space="preserve">Girl Knit Short 50% Cotton 50% Polyester  </v>
      </c>
      <c r="I317" s="833" t="s">
        <v>11769</v>
      </c>
      <c r="J317" s="830"/>
      <c r="K317" s="830">
        <v>11</v>
      </c>
      <c r="L317" s="830"/>
      <c r="M317" s="831"/>
      <c r="N317" s="830">
        <f t="shared" si="10"/>
        <v>11</v>
      </c>
      <c r="O317" s="830"/>
      <c r="P317" s="830"/>
      <c r="Q317" s="830"/>
      <c r="R317" s="831"/>
      <c r="S317" s="833">
        <f t="shared" si="9"/>
        <v>0</v>
      </c>
      <c r="T317" s="1177"/>
      <c r="U317" s="937"/>
      <c r="V317" s="834"/>
      <c r="W317" s="835"/>
      <c r="X317" s="836"/>
      <c r="Y317" s="914"/>
    </row>
    <row r="318" spans="1:25" s="12" customFormat="1" ht="12.75" customHeight="1">
      <c r="A318" s="44">
        <v>309</v>
      </c>
      <c r="B318" s="816" t="s">
        <v>547</v>
      </c>
      <c r="C318" s="817" t="s">
        <v>11537</v>
      </c>
      <c r="D318" s="818" t="str">
        <f>VLOOKUP(C318,'Color Code (2)'!$A$5:$B$175,2,FALSE)</f>
        <v>XSM037</v>
      </c>
      <c r="E318" s="818" t="s">
        <v>11737</v>
      </c>
      <c r="F318" s="819" t="s">
        <v>11763</v>
      </c>
      <c r="G318" s="820" t="str">
        <f>VLOOKUP(F318,'Color and Description'!$A$6:$B$1136,2,FALSE)</f>
        <v>KELLY</v>
      </c>
      <c r="H318" s="852" t="str">
        <f>VLOOKUP(C318,'Color and Description'!$D$8:$E$393,2,FALSE)</f>
        <v xml:space="preserve">Girl Knit Short 50% Cotton 50% Polyester  </v>
      </c>
      <c r="I318" s="833" t="s">
        <v>11769</v>
      </c>
      <c r="J318" s="830"/>
      <c r="K318" s="830">
        <v>9</v>
      </c>
      <c r="L318" s="830"/>
      <c r="M318" s="831"/>
      <c r="N318" s="830">
        <f t="shared" si="10"/>
        <v>9</v>
      </c>
      <c r="O318" s="830"/>
      <c r="P318" s="830"/>
      <c r="Q318" s="830"/>
      <c r="R318" s="831"/>
      <c r="S318" s="833">
        <f t="shared" si="9"/>
        <v>0</v>
      </c>
      <c r="T318" s="1177"/>
      <c r="U318" s="937"/>
      <c r="V318" s="834"/>
      <c r="W318" s="835"/>
      <c r="X318" s="836"/>
      <c r="Y318" s="914"/>
    </row>
    <row r="319" spans="1:25" s="12" customFormat="1" ht="12.75" customHeight="1">
      <c r="A319" s="44">
        <v>310</v>
      </c>
      <c r="B319" s="816" t="s">
        <v>548</v>
      </c>
      <c r="C319" s="817" t="s">
        <v>11537</v>
      </c>
      <c r="D319" s="818" t="str">
        <f>VLOOKUP(C319,'Color Code (2)'!$A$5:$B$175,2,FALSE)</f>
        <v>XSM037</v>
      </c>
      <c r="E319" s="818" t="s">
        <v>11737</v>
      </c>
      <c r="F319" s="819" t="s">
        <v>11763</v>
      </c>
      <c r="G319" s="820" t="str">
        <f>VLOOKUP(F319,'Color and Description'!$A$6:$B$1136,2,FALSE)</f>
        <v>KELLY</v>
      </c>
      <c r="H319" s="852" t="str">
        <f>VLOOKUP(C319,'Color and Description'!$D$8:$E$393,2,FALSE)</f>
        <v xml:space="preserve">Girl Knit Short 50% Cotton 50% Polyester  </v>
      </c>
      <c r="I319" s="833" t="s">
        <v>11769</v>
      </c>
      <c r="J319" s="830"/>
      <c r="K319" s="830">
        <v>1</v>
      </c>
      <c r="L319" s="830"/>
      <c r="M319" s="831"/>
      <c r="N319" s="830">
        <f t="shared" si="10"/>
        <v>1</v>
      </c>
      <c r="O319" s="830"/>
      <c r="P319" s="830"/>
      <c r="Q319" s="830"/>
      <c r="R319" s="831"/>
      <c r="S319" s="833">
        <f t="shared" si="9"/>
        <v>0</v>
      </c>
      <c r="T319" s="1177"/>
      <c r="U319" s="937"/>
      <c r="V319" s="834"/>
      <c r="W319" s="835"/>
      <c r="X319" s="836"/>
      <c r="Y319" s="914"/>
    </row>
    <row r="320" spans="1:25" s="12" customFormat="1" ht="12.75" customHeight="1" thickBot="1">
      <c r="A320" s="44">
        <v>311</v>
      </c>
      <c r="B320" s="837" t="s">
        <v>549</v>
      </c>
      <c r="C320" s="838" t="s">
        <v>11537</v>
      </c>
      <c r="D320" s="839" t="str">
        <f>VLOOKUP(C320,'Color Code (2)'!$A$5:$B$175,2,FALSE)</f>
        <v>XSM037</v>
      </c>
      <c r="E320" s="839" t="s">
        <v>11737</v>
      </c>
      <c r="F320" s="840" t="s">
        <v>11746</v>
      </c>
      <c r="G320" s="841" t="str">
        <f>VLOOKUP(F320,'Color and Description'!$A$6:$B$1136,2,FALSE)</f>
        <v>LT GOLD</v>
      </c>
      <c r="H320" s="842" t="str">
        <f>VLOOKUP(C320,'Color and Description'!$D$8:$E$393,2,FALSE)</f>
        <v xml:space="preserve">Girl Knit Short 50% Cotton 50% Polyester  </v>
      </c>
      <c r="I320" s="846" t="s">
        <v>11769</v>
      </c>
      <c r="J320" s="843"/>
      <c r="K320" s="843">
        <v>2</v>
      </c>
      <c r="L320" s="843"/>
      <c r="M320" s="844"/>
      <c r="N320" s="843">
        <f t="shared" si="10"/>
        <v>2</v>
      </c>
      <c r="O320" s="843"/>
      <c r="P320" s="843"/>
      <c r="Q320" s="843"/>
      <c r="R320" s="844"/>
      <c r="S320" s="846">
        <f t="shared" si="9"/>
        <v>0</v>
      </c>
      <c r="T320" s="1182"/>
      <c r="U320" s="938"/>
      <c r="V320" s="847"/>
      <c r="W320" s="848"/>
      <c r="X320" s="849"/>
      <c r="Y320" s="914"/>
    </row>
    <row r="321" spans="1:25" s="12" customFormat="1" ht="12.75" customHeight="1">
      <c r="A321" s="44">
        <v>312</v>
      </c>
      <c r="B321" s="850" t="s">
        <v>348</v>
      </c>
      <c r="C321" s="860" t="s">
        <v>11541</v>
      </c>
      <c r="D321" s="873" t="str">
        <f>VLOOKUP(C321,'Color Code (2)'!$A$5:$B$175,2,FALSE)</f>
        <v>XS060B</v>
      </c>
      <c r="E321" s="873" t="s">
        <v>11737</v>
      </c>
      <c r="F321" s="874" t="s">
        <v>11743</v>
      </c>
      <c r="G321" s="851" t="str">
        <f>VLOOKUP(F321,'Color and Description'!$A$6:$B$1136,2,FALSE)</f>
        <v>NAVY</v>
      </c>
      <c r="H321" s="852" t="str">
        <f>VLOOKUP(C321,'Color and Description'!$D$8:$E$393,2,FALSE)</f>
        <v xml:space="preserve">Boy Knit Short 100% Polyester   </v>
      </c>
      <c r="I321" s="856" t="s">
        <v>11690</v>
      </c>
      <c r="J321" s="853"/>
      <c r="K321" s="853">
        <v>4</v>
      </c>
      <c r="L321" s="853"/>
      <c r="M321" s="854"/>
      <c r="N321" s="853">
        <f t="shared" si="10"/>
        <v>4</v>
      </c>
      <c r="O321" s="853"/>
      <c r="P321" s="853">
        <v>1</v>
      </c>
      <c r="Q321" s="853"/>
      <c r="R321" s="854"/>
      <c r="S321" s="856">
        <f t="shared" si="9"/>
        <v>1</v>
      </c>
      <c r="T321" s="1177" t="s">
        <v>9609</v>
      </c>
      <c r="U321" s="1163">
        <v>21</v>
      </c>
      <c r="V321" s="857"/>
      <c r="W321" s="858"/>
      <c r="X321" s="859"/>
      <c r="Y321" s="914">
        <v>75</v>
      </c>
    </row>
    <row r="322" spans="1:25" s="12" customFormat="1" ht="12.75" customHeight="1">
      <c r="A322" s="44">
        <v>313</v>
      </c>
      <c r="B322" s="816" t="s">
        <v>550</v>
      </c>
      <c r="C322" s="817" t="s">
        <v>11541</v>
      </c>
      <c r="D322" s="818" t="str">
        <f>VLOOKUP(C322,'Color Code (2)'!$A$5:$B$175,2,FALSE)</f>
        <v>XS060B</v>
      </c>
      <c r="E322" s="818" t="s">
        <v>11737</v>
      </c>
      <c r="F322" s="819" t="s">
        <v>11751</v>
      </c>
      <c r="G322" s="820" t="str">
        <f>VLOOKUP(F322,'Color and Description'!$A$6:$B$1136,2,FALSE)</f>
        <v>MAROON</v>
      </c>
      <c r="H322" s="852" t="str">
        <f>VLOOKUP(C322,'Color and Description'!$D$8:$E$393,2,FALSE)</f>
        <v xml:space="preserve">Boy Knit Short 100% Polyester   </v>
      </c>
      <c r="I322" s="833" t="s">
        <v>11690</v>
      </c>
      <c r="J322" s="830"/>
      <c r="K322" s="830">
        <v>13</v>
      </c>
      <c r="L322" s="830"/>
      <c r="M322" s="831"/>
      <c r="N322" s="830">
        <f t="shared" si="10"/>
        <v>13</v>
      </c>
      <c r="O322" s="830"/>
      <c r="P322" s="830"/>
      <c r="Q322" s="830"/>
      <c r="R322" s="831"/>
      <c r="S322" s="833">
        <f t="shared" si="9"/>
        <v>0</v>
      </c>
      <c r="T322" s="1177"/>
      <c r="U322" s="937"/>
      <c r="V322" s="834"/>
      <c r="W322" s="835"/>
      <c r="X322" s="836"/>
      <c r="Y322" s="914"/>
    </row>
    <row r="323" spans="1:25" s="12" customFormat="1" ht="12.75" customHeight="1">
      <c r="A323" s="44">
        <v>314</v>
      </c>
      <c r="B323" s="816" t="s">
        <v>248</v>
      </c>
      <c r="C323" s="817" t="s">
        <v>11574</v>
      </c>
      <c r="D323" s="818" t="str">
        <f>VLOOKUP(C323,'Color Code (2)'!$A$5:$B$175,2,FALSE)</f>
        <v>XS060B</v>
      </c>
      <c r="E323" s="818" t="s">
        <v>11737</v>
      </c>
      <c r="F323" s="819" t="s">
        <v>11754</v>
      </c>
      <c r="G323" s="820" t="str">
        <f>VLOOKUP(F323,'Color and Description'!$A$6:$B$1136,2,FALSE)</f>
        <v>RED</v>
      </c>
      <c r="H323" s="852" t="str">
        <f>VLOOKUP(C323,'Color and Description'!$D$8:$E$393,2,FALSE)</f>
        <v xml:space="preserve">Boy Knit Short 100% Nylon  </v>
      </c>
      <c r="I323" s="833" t="s">
        <v>11690</v>
      </c>
      <c r="J323" s="830"/>
      <c r="K323" s="830">
        <v>8</v>
      </c>
      <c r="L323" s="830"/>
      <c r="M323" s="831"/>
      <c r="N323" s="830">
        <f t="shared" si="10"/>
        <v>8</v>
      </c>
      <c r="O323" s="830"/>
      <c r="P323" s="830"/>
      <c r="Q323" s="830"/>
      <c r="R323" s="831"/>
      <c r="S323" s="833">
        <f t="shared" si="9"/>
        <v>0</v>
      </c>
      <c r="T323" s="1177"/>
      <c r="U323" s="937"/>
      <c r="V323" s="834"/>
      <c r="W323" s="835"/>
      <c r="X323" s="836"/>
      <c r="Y323" s="914"/>
    </row>
    <row r="324" spans="1:25" s="12" customFormat="1" ht="13.5" customHeight="1">
      <c r="A324" s="44">
        <v>315</v>
      </c>
      <c r="B324" s="816" t="s">
        <v>551</v>
      </c>
      <c r="C324" s="817" t="s">
        <v>11541</v>
      </c>
      <c r="D324" s="818" t="str">
        <f>VLOOKUP(C324,'Color Code (2)'!$A$5:$B$175,2,FALSE)</f>
        <v>XS060B</v>
      </c>
      <c r="E324" s="818" t="s">
        <v>11737</v>
      </c>
      <c r="F324" s="819" t="s">
        <v>11743</v>
      </c>
      <c r="G324" s="820" t="str">
        <f>VLOOKUP(F324,'Color and Description'!$A$6:$B$1136,2,FALSE)</f>
        <v>NAVY</v>
      </c>
      <c r="H324" s="852" t="str">
        <f>VLOOKUP(C324,'Color and Description'!$D$8:$E$393,2,FALSE)</f>
        <v xml:space="preserve">Boy Knit Short 100% Polyester   </v>
      </c>
      <c r="I324" s="833" t="s">
        <v>11690</v>
      </c>
      <c r="J324" s="830"/>
      <c r="K324" s="830">
        <v>8</v>
      </c>
      <c r="L324" s="830"/>
      <c r="M324" s="831"/>
      <c r="N324" s="830">
        <f t="shared" si="10"/>
        <v>8</v>
      </c>
      <c r="O324" s="830"/>
      <c r="P324" s="830"/>
      <c r="Q324" s="830"/>
      <c r="R324" s="831"/>
      <c r="S324" s="833">
        <f t="shared" si="9"/>
        <v>0</v>
      </c>
      <c r="T324" s="1177"/>
      <c r="U324" s="937"/>
      <c r="V324" s="834"/>
      <c r="W324" s="835"/>
      <c r="X324" s="836"/>
      <c r="Y324" s="914"/>
    </row>
    <row r="325" spans="1:25" s="12" customFormat="1" ht="12.75" customHeight="1">
      <c r="A325" s="44">
        <v>316</v>
      </c>
      <c r="B325" s="816" t="s">
        <v>552</v>
      </c>
      <c r="C325" s="817" t="s">
        <v>11541</v>
      </c>
      <c r="D325" s="818" t="str">
        <f>VLOOKUP(C325,'Color Code (2)'!$A$5:$B$175,2,FALSE)</f>
        <v>XS060B</v>
      </c>
      <c r="E325" s="818" t="s">
        <v>11737</v>
      </c>
      <c r="F325" s="819" t="s">
        <v>11754</v>
      </c>
      <c r="G325" s="820" t="str">
        <f>VLOOKUP(F325,'Color and Description'!$A$6:$B$1136,2,FALSE)</f>
        <v>RED</v>
      </c>
      <c r="H325" s="852" t="str">
        <f>VLOOKUP(C325,'Color and Description'!$D$8:$E$393,2,FALSE)</f>
        <v xml:space="preserve">Boy Knit Short 100% Polyester   </v>
      </c>
      <c r="I325" s="833" t="s">
        <v>11690</v>
      </c>
      <c r="J325" s="830"/>
      <c r="K325" s="830">
        <v>8</v>
      </c>
      <c r="L325" s="830"/>
      <c r="M325" s="831"/>
      <c r="N325" s="830">
        <f t="shared" si="10"/>
        <v>8</v>
      </c>
      <c r="O325" s="830"/>
      <c r="P325" s="830"/>
      <c r="Q325" s="830"/>
      <c r="R325" s="831"/>
      <c r="S325" s="833">
        <f t="shared" si="9"/>
        <v>0</v>
      </c>
      <c r="T325" s="1177"/>
      <c r="U325" s="937"/>
      <c r="V325" s="834"/>
      <c r="W325" s="835"/>
      <c r="X325" s="836"/>
      <c r="Y325" s="914"/>
    </row>
    <row r="326" spans="1:25" s="12" customFormat="1" ht="12.75" customHeight="1">
      <c r="A326" s="44">
        <v>317</v>
      </c>
      <c r="B326" s="816" t="s">
        <v>247</v>
      </c>
      <c r="C326" s="817" t="s">
        <v>11568</v>
      </c>
      <c r="D326" s="818" t="str">
        <f>VLOOKUP(C326,'Color Code (2)'!$A$5:$B$175,2,FALSE)</f>
        <v>XS060B</v>
      </c>
      <c r="E326" s="818" t="s">
        <v>11737</v>
      </c>
      <c r="F326" s="819" t="s">
        <v>11686</v>
      </c>
      <c r="G326" s="820" t="str">
        <f>VLOOKUP(F326,'Color and Description'!$A$6:$B$1136,2,FALSE)</f>
        <v>ROYAL</v>
      </c>
      <c r="H326" s="852" t="str">
        <f>VLOOKUP(C326,'Color and Description'!$D$8:$E$393,2,FALSE)</f>
        <v xml:space="preserve">Boy Knit Short 50% Cotton 50% Polyester  </v>
      </c>
      <c r="I326" s="833" t="s">
        <v>11690</v>
      </c>
      <c r="J326" s="830"/>
      <c r="K326" s="830">
        <v>18</v>
      </c>
      <c r="L326" s="830"/>
      <c r="M326" s="831"/>
      <c r="N326" s="830">
        <f t="shared" si="10"/>
        <v>18</v>
      </c>
      <c r="O326" s="830"/>
      <c r="P326" s="830"/>
      <c r="Q326" s="830"/>
      <c r="R326" s="831"/>
      <c r="S326" s="833">
        <f t="shared" si="9"/>
        <v>0</v>
      </c>
      <c r="T326" s="1177"/>
      <c r="U326" s="937"/>
      <c r="V326" s="834"/>
      <c r="W326" s="835"/>
      <c r="X326" s="836"/>
      <c r="Y326" s="914"/>
    </row>
    <row r="327" spans="1:25" s="12" customFormat="1" ht="12.75" customHeight="1">
      <c r="A327" s="44">
        <v>318</v>
      </c>
      <c r="B327" s="816" t="s">
        <v>553</v>
      </c>
      <c r="C327" s="817" t="s">
        <v>11568</v>
      </c>
      <c r="D327" s="818" t="str">
        <f>VLOOKUP(C327,'Color Code (2)'!$A$5:$B$175,2,FALSE)</f>
        <v>XS060B</v>
      </c>
      <c r="E327" s="818" t="s">
        <v>11737</v>
      </c>
      <c r="F327" s="819" t="s">
        <v>11738</v>
      </c>
      <c r="G327" s="820" t="str">
        <f>VLOOKUP(F327,'Color and Description'!$A$6:$B$1136,2,FALSE)</f>
        <v>OXFORD</v>
      </c>
      <c r="H327" s="852" t="str">
        <f>VLOOKUP(C327,'Color and Description'!$D$8:$E$393,2,FALSE)</f>
        <v xml:space="preserve">Boy Knit Short 50% Cotton 50% Polyester  </v>
      </c>
      <c r="I327" s="833" t="s">
        <v>11690</v>
      </c>
      <c r="J327" s="830"/>
      <c r="K327" s="830">
        <v>3</v>
      </c>
      <c r="L327" s="830"/>
      <c r="M327" s="831"/>
      <c r="N327" s="830">
        <f t="shared" si="10"/>
        <v>3</v>
      </c>
      <c r="O327" s="830"/>
      <c r="P327" s="830"/>
      <c r="Q327" s="830"/>
      <c r="R327" s="831"/>
      <c r="S327" s="833">
        <f t="shared" si="9"/>
        <v>0</v>
      </c>
      <c r="T327" s="1177"/>
      <c r="U327" s="937"/>
      <c r="V327" s="834"/>
      <c r="W327" s="835"/>
      <c r="X327" s="836"/>
      <c r="Y327" s="914"/>
    </row>
    <row r="328" spans="1:25" s="12" customFormat="1" ht="12.75" customHeight="1">
      <c r="A328" s="44">
        <v>319</v>
      </c>
      <c r="B328" s="816" t="s">
        <v>246</v>
      </c>
      <c r="C328" s="817" t="s">
        <v>11574</v>
      </c>
      <c r="D328" s="818" t="str">
        <f>VLOOKUP(C328,'Color Code (2)'!$A$5:$B$175,2,FALSE)</f>
        <v>XS060B</v>
      </c>
      <c r="E328" s="818" t="s">
        <v>11737</v>
      </c>
      <c r="F328" s="819" t="s">
        <v>11759</v>
      </c>
      <c r="G328" s="820" t="str">
        <f>VLOOKUP(F328,'Color and Description'!$A$6:$B$1136,2,FALSE)</f>
        <v>DK GREEN</v>
      </c>
      <c r="H328" s="852" t="str">
        <f>VLOOKUP(C328,'Color and Description'!$D$8:$E$393,2,FALSE)</f>
        <v xml:space="preserve">Boy Knit Short 100% Nylon  </v>
      </c>
      <c r="I328" s="833" t="s">
        <v>11690</v>
      </c>
      <c r="J328" s="830"/>
      <c r="K328" s="830">
        <v>4</v>
      </c>
      <c r="L328" s="830"/>
      <c r="M328" s="831"/>
      <c r="N328" s="830">
        <f t="shared" si="10"/>
        <v>4</v>
      </c>
      <c r="O328" s="830"/>
      <c r="P328" s="830"/>
      <c r="Q328" s="830"/>
      <c r="R328" s="831"/>
      <c r="S328" s="833">
        <f t="shared" si="9"/>
        <v>0</v>
      </c>
      <c r="T328" s="1177"/>
      <c r="U328" s="937"/>
      <c r="V328" s="834"/>
      <c r="W328" s="835"/>
      <c r="X328" s="836"/>
      <c r="Y328" s="914"/>
    </row>
    <row r="329" spans="1:25" s="12" customFormat="1" ht="13.5" customHeight="1" thickBot="1">
      <c r="A329" s="44">
        <v>320</v>
      </c>
      <c r="B329" s="837" t="s">
        <v>554</v>
      </c>
      <c r="C329" s="838" t="s">
        <v>11541</v>
      </c>
      <c r="D329" s="839" t="str">
        <f>VLOOKUP(C329,'Color Code (2)'!$A$5:$B$175,2,FALSE)</f>
        <v>XS060B</v>
      </c>
      <c r="E329" s="839" t="s">
        <v>11737</v>
      </c>
      <c r="F329" s="840" t="s">
        <v>11754</v>
      </c>
      <c r="G329" s="841" t="str">
        <f>VLOOKUP(F329,'Color and Description'!$A$6:$B$1136,2,FALSE)</f>
        <v>RED</v>
      </c>
      <c r="H329" s="842" t="str">
        <f>VLOOKUP(C329,'Color and Description'!$D$8:$E$393,2,FALSE)</f>
        <v xml:space="preserve">Boy Knit Short 100% Polyester   </v>
      </c>
      <c r="I329" s="846" t="s">
        <v>11690</v>
      </c>
      <c r="J329" s="843"/>
      <c r="K329" s="843">
        <v>6</v>
      </c>
      <c r="L329" s="843"/>
      <c r="M329" s="844"/>
      <c r="N329" s="843">
        <f t="shared" si="10"/>
        <v>6</v>
      </c>
      <c r="O329" s="843"/>
      <c r="P329" s="843"/>
      <c r="Q329" s="843"/>
      <c r="R329" s="844"/>
      <c r="S329" s="846">
        <f t="shared" si="9"/>
        <v>0</v>
      </c>
      <c r="T329" s="1182"/>
      <c r="U329" s="938"/>
      <c r="V329" s="847"/>
      <c r="W329" s="848"/>
      <c r="X329" s="849"/>
      <c r="Y329" s="914"/>
    </row>
    <row r="330" spans="1:25" s="12" customFormat="1" ht="12.75" customHeight="1" thickBot="1">
      <c r="A330" s="44">
        <v>321</v>
      </c>
      <c r="B330" s="861" t="s">
        <v>555</v>
      </c>
      <c r="C330" s="862" t="s">
        <v>11659</v>
      </c>
      <c r="D330" s="863" t="str">
        <f>VLOOKUP(C330,'Color Code (2)'!$A$5:$B$175,2,FALSE)</f>
        <v>XSM774</v>
      </c>
      <c r="E330" s="863" t="s">
        <v>11737</v>
      </c>
      <c r="F330" s="864" t="s">
        <v>11738</v>
      </c>
      <c r="G330" s="878" t="str">
        <f>VLOOKUP(F330,'Color and Description'!$A$6:$B$1136,2,FALSE)</f>
        <v>OXFORD</v>
      </c>
      <c r="H330" s="865" t="str">
        <f>VLOOKUP(C330,'Color and Description'!$D$8:$E$393,2,FALSE)</f>
        <v>Men knit short 100% Cotton</v>
      </c>
      <c r="I330" s="869" t="s">
        <v>11695</v>
      </c>
      <c r="J330" s="866"/>
      <c r="K330" s="866">
        <v>36</v>
      </c>
      <c r="L330" s="866"/>
      <c r="M330" s="867"/>
      <c r="N330" s="866">
        <f t="shared" si="10"/>
        <v>36</v>
      </c>
      <c r="O330" s="866"/>
      <c r="P330" s="866">
        <v>1</v>
      </c>
      <c r="Q330" s="866"/>
      <c r="R330" s="867"/>
      <c r="S330" s="869">
        <f t="shared" si="9"/>
        <v>1</v>
      </c>
      <c r="T330" s="1176" t="s">
        <v>9609</v>
      </c>
      <c r="U330" s="1164">
        <v>24.75</v>
      </c>
      <c r="V330" s="870"/>
      <c r="W330" s="871"/>
      <c r="X330" s="872"/>
      <c r="Y330" s="914">
        <v>76</v>
      </c>
    </row>
    <row r="331" spans="1:25" s="12" customFormat="1" ht="12.75" customHeight="1">
      <c r="A331" s="44">
        <v>322</v>
      </c>
      <c r="B331" s="850" t="s">
        <v>556</v>
      </c>
      <c r="C331" s="860" t="s">
        <v>11543</v>
      </c>
      <c r="D331" s="873" t="str">
        <f>VLOOKUP(C331,'Color Code (2)'!$A$5:$B$175,2,FALSE)</f>
        <v>XS173</v>
      </c>
      <c r="E331" s="873" t="s">
        <v>11737</v>
      </c>
      <c r="F331" s="874" t="s">
        <v>11742</v>
      </c>
      <c r="G331" s="851" t="str">
        <f>VLOOKUP(F331,'Color and Description'!$A$6:$B$1136,2,FALSE)</f>
        <v>BLACK</v>
      </c>
      <c r="H331" s="852" t="str">
        <f>VLOOKUP(C331,'Color and Description'!$D$8:$E$393,2,FALSE)</f>
        <v xml:space="preserve">Men Knit Short 100% Polyester  </v>
      </c>
      <c r="I331" s="856" t="s">
        <v>11690</v>
      </c>
      <c r="J331" s="853"/>
      <c r="K331" s="853">
        <v>40</v>
      </c>
      <c r="L331" s="853"/>
      <c r="M331" s="854"/>
      <c r="N331" s="853">
        <f t="shared" si="10"/>
        <v>40</v>
      </c>
      <c r="O331" s="853"/>
      <c r="P331" s="853">
        <v>1</v>
      </c>
      <c r="Q331" s="853"/>
      <c r="R331" s="854"/>
      <c r="S331" s="856">
        <f t="shared" ref="S331:S394" si="11">P331</f>
        <v>1</v>
      </c>
      <c r="T331" s="1177" t="s">
        <v>9609</v>
      </c>
      <c r="U331" s="1163">
        <v>21.95</v>
      </c>
      <c r="V331" s="857"/>
      <c r="W331" s="858"/>
      <c r="X331" s="859"/>
      <c r="Y331" s="914">
        <v>77</v>
      </c>
    </row>
    <row r="332" spans="1:25" s="12" customFormat="1" ht="12.75" customHeight="1" thickBot="1">
      <c r="A332" s="44">
        <v>323</v>
      </c>
      <c r="B332" s="837" t="s">
        <v>503</v>
      </c>
      <c r="C332" s="838" t="s">
        <v>11543</v>
      </c>
      <c r="D332" s="839" t="str">
        <f>VLOOKUP(C332,'Color Code (2)'!$A$5:$B$175,2,FALSE)</f>
        <v>XS173</v>
      </c>
      <c r="E332" s="839" t="s">
        <v>11737</v>
      </c>
      <c r="F332" s="840" t="s">
        <v>11742</v>
      </c>
      <c r="G332" s="841" t="str">
        <f>VLOOKUP(F332,'Color and Description'!$A$6:$B$1136,2,FALSE)</f>
        <v>BLACK</v>
      </c>
      <c r="H332" s="842" t="str">
        <f>VLOOKUP(C332,'Color and Description'!$D$8:$E$393,2,FALSE)</f>
        <v xml:space="preserve">Men Knit Short 100% Polyester  </v>
      </c>
      <c r="I332" s="846" t="s">
        <v>11690</v>
      </c>
      <c r="J332" s="843"/>
      <c r="K332" s="843">
        <v>20</v>
      </c>
      <c r="L332" s="843"/>
      <c r="M332" s="844"/>
      <c r="N332" s="843">
        <f t="shared" si="10"/>
        <v>20</v>
      </c>
      <c r="O332" s="843"/>
      <c r="P332" s="843"/>
      <c r="Q332" s="843"/>
      <c r="R332" s="844"/>
      <c r="S332" s="846">
        <f t="shared" si="11"/>
        <v>0</v>
      </c>
      <c r="T332" s="1182"/>
      <c r="U332" s="938"/>
      <c r="V332" s="847"/>
      <c r="W332" s="848"/>
      <c r="X332" s="849"/>
      <c r="Y332" s="914"/>
    </row>
    <row r="333" spans="1:25" s="12" customFormat="1" ht="12.75" customHeight="1">
      <c r="A333" s="44">
        <v>324</v>
      </c>
      <c r="B333" s="850" t="s">
        <v>501</v>
      </c>
      <c r="C333" s="860" t="s">
        <v>11601</v>
      </c>
      <c r="D333" s="873" t="str">
        <f>VLOOKUP(C333,'Color Code (2)'!$A$5:$B$175,2,FALSE)</f>
        <v>XSM037</v>
      </c>
      <c r="E333" s="873" t="s">
        <v>11737</v>
      </c>
      <c r="F333" s="874" t="s">
        <v>11763</v>
      </c>
      <c r="G333" s="851" t="str">
        <f>VLOOKUP(F333,'Color and Description'!$A$6:$B$1136,2,FALSE)</f>
        <v>KELLY</v>
      </c>
      <c r="H333" s="852" t="str">
        <f>VLOOKUP(C333,'Color and Description'!$D$8:$E$393,2,FALSE)</f>
        <v xml:space="preserve">Girl Knit Short 50% Cotton 50% Polyester   </v>
      </c>
      <c r="I333" s="856" t="s">
        <v>11690</v>
      </c>
      <c r="J333" s="853"/>
      <c r="K333" s="853">
        <v>6</v>
      </c>
      <c r="L333" s="853"/>
      <c r="M333" s="854"/>
      <c r="N333" s="853">
        <f t="shared" si="10"/>
        <v>6</v>
      </c>
      <c r="O333" s="853"/>
      <c r="P333" s="853">
        <v>1</v>
      </c>
      <c r="Q333" s="853"/>
      <c r="R333" s="854"/>
      <c r="S333" s="856">
        <f t="shared" si="11"/>
        <v>1</v>
      </c>
      <c r="T333" s="1177" t="s">
        <v>9609</v>
      </c>
      <c r="U333" s="1163">
        <v>19.75</v>
      </c>
      <c r="V333" s="857"/>
      <c r="W333" s="858"/>
      <c r="X333" s="859"/>
      <c r="Y333" s="914">
        <v>78</v>
      </c>
    </row>
    <row r="334" spans="1:25" s="12" customFormat="1" ht="12.75" customHeight="1">
      <c r="A334" s="44">
        <v>325</v>
      </c>
      <c r="B334" s="816" t="s">
        <v>557</v>
      </c>
      <c r="C334" s="817" t="s">
        <v>11537</v>
      </c>
      <c r="D334" s="818" t="str">
        <f>VLOOKUP(C334,'Color Code (2)'!$A$5:$B$175,2,FALSE)</f>
        <v>XSM037</v>
      </c>
      <c r="E334" s="818" t="s">
        <v>11737</v>
      </c>
      <c r="F334" s="819" t="s">
        <v>11759</v>
      </c>
      <c r="G334" s="820" t="str">
        <f>VLOOKUP(F334,'Color and Description'!$A$6:$B$1136,2,FALSE)</f>
        <v>DK GREEN</v>
      </c>
      <c r="H334" s="852" t="str">
        <f>VLOOKUP(C334,'Color and Description'!$D$8:$E$393,2,FALSE)</f>
        <v xml:space="preserve">Girl Knit Short 50% Cotton 50% Polyester  </v>
      </c>
      <c r="I334" s="833" t="s">
        <v>11690</v>
      </c>
      <c r="J334" s="830"/>
      <c r="K334" s="830">
        <v>36</v>
      </c>
      <c r="L334" s="830"/>
      <c r="M334" s="831"/>
      <c r="N334" s="830">
        <f t="shared" si="10"/>
        <v>36</v>
      </c>
      <c r="O334" s="830"/>
      <c r="P334" s="830"/>
      <c r="Q334" s="830"/>
      <c r="R334" s="831"/>
      <c r="S334" s="833">
        <f t="shared" si="11"/>
        <v>0</v>
      </c>
      <c r="T334" s="1177"/>
      <c r="U334" s="937"/>
      <c r="V334" s="834"/>
      <c r="W334" s="835"/>
      <c r="X334" s="836"/>
      <c r="Y334" s="914"/>
    </row>
    <row r="335" spans="1:25" s="12" customFormat="1" ht="12.75" customHeight="1">
      <c r="A335" s="44">
        <v>326</v>
      </c>
      <c r="B335" s="816" t="s">
        <v>558</v>
      </c>
      <c r="C335" s="817" t="s">
        <v>11537</v>
      </c>
      <c r="D335" s="818" t="str">
        <f>VLOOKUP(C335,'Color Code (2)'!$A$5:$B$175,2,FALSE)</f>
        <v>XSM037</v>
      </c>
      <c r="E335" s="818" t="s">
        <v>11737</v>
      </c>
      <c r="F335" s="819" t="s">
        <v>11686</v>
      </c>
      <c r="G335" s="820" t="str">
        <f>VLOOKUP(F335,'Color and Description'!$A$6:$B$1136,2,FALSE)</f>
        <v>ROYAL</v>
      </c>
      <c r="H335" s="852" t="str">
        <f>VLOOKUP(C335,'Color and Description'!$D$8:$E$393,2,FALSE)</f>
        <v xml:space="preserve">Girl Knit Short 50% Cotton 50% Polyester  </v>
      </c>
      <c r="I335" s="833" t="s">
        <v>11690</v>
      </c>
      <c r="J335" s="830"/>
      <c r="K335" s="830">
        <v>23</v>
      </c>
      <c r="L335" s="830"/>
      <c r="M335" s="831"/>
      <c r="N335" s="830">
        <f t="shared" si="10"/>
        <v>23</v>
      </c>
      <c r="O335" s="830"/>
      <c r="P335" s="830"/>
      <c r="Q335" s="830"/>
      <c r="R335" s="831"/>
      <c r="S335" s="833">
        <f t="shared" si="11"/>
        <v>0</v>
      </c>
      <c r="T335" s="1177"/>
      <c r="U335" s="937"/>
      <c r="V335" s="834"/>
      <c r="W335" s="835"/>
      <c r="X335" s="836"/>
      <c r="Y335" s="914"/>
    </row>
    <row r="336" spans="1:25" s="12" customFormat="1" ht="12.75" customHeight="1">
      <c r="A336" s="44">
        <v>327</v>
      </c>
      <c r="B336" s="816" t="s">
        <v>559</v>
      </c>
      <c r="C336" s="817" t="s">
        <v>11537</v>
      </c>
      <c r="D336" s="818" t="str">
        <f>VLOOKUP(C336,'Color Code (2)'!$A$5:$B$175,2,FALSE)</f>
        <v>XSM037</v>
      </c>
      <c r="E336" s="818" t="s">
        <v>11737</v>
      </c>
      <c r="F336" s="819" t="s">
        <v>11746</v>
      </c>
      <c r="G336" s="820" t="str">
        <f>VLOOKUP(F336,'Color and Description'!$A$6:$B$1136,2,FALSE)</f>
        <v>LT GOLD</v>
      </c>
      <c r="H336" s="852" t="str">
        <f>VLOOKUP(C336,'Color and Description'!$D$8:$E$393,2,FALSE)</f>
        <v xml:space="preserve">Girl Knit Short 50% Cotton 50% Polyester  </v>
      </c>
      <c r="I336" s="833" t="s">
        <v>11690</v>
      </c>
      <c r="J336" s="830"/>
      <c r="K336" s="830">
        <v>5</v>
      </c>
      <c r="L336" s="830"/>
      <c r="M336" s="831"/>
      <c r="N336" s="830">
        <f t="shared" ref="N336:N399" si="12">K336</f>
        <v>5</v>
      </c>
      <c r="O336" s="830"/>
      <c r="P336" s="830"/>
      <c r="Q336" s="830"/>
      <c r="R336" s="831"/>
      <c r="S336" s="833">
        <f t="shared" si="11"/>
        <v>0</v>
      </c>
      <c r="T336" s="1177"/>
      <c r="U336" s="937"/>
      <c r="V336" s="834"/>
      <c r="W336" s="835"/>
      <c r="X336" s="836"/>
      <c r="Y336" s="914"/>
    </row>
    <row r="337" spans="1:25" s="12" customFormat="1" ht="12.75" customHeight="1" thickBot="1">
      <c r="A337" s="44">
        <v>328</v>
      </c>
      <c r="B337" s="837" t="s">
        <v>560</v>
      </c>
      <c r="C337" s="838" t="s">
        <v>11601</v>
      </c>
      <c r="D337" s="839" t="str">
        <f>VLOOKUP(C337,'Color Code (2)'!$A$5:$B$175,2,FALSE)</f>
        <v>XSM037</v>
      </c>
      <c r="E337" s="839" t="s">
        <v>11737</v>
      </c>
      <c r="F337" s="840" t="s">
        <v>11741</v>
      </c>
      <c r="G337" s="841" t="str">
        <f>VLOOKUP(F337,'Color and Description'!$A$6:$B$1136,2,FALSE)</f>
        <v>ORANGE</v>
      </c>
      <c r="H337" s="842" t="str">
        <f>VLOOKUP(C337,'Color and Description'!$D$8:$E$393,2,FALSE)</f>
        <v xml:space="preserve">Girl Knit Short 50% Cotton 50% Polyester   </v>
      </c>
      <c r="I337" s="846" t="s">
        <v>11690</v>
      </c>
      <c r="J337" s="843"/>
      <c r="K337" s="843">
        <v>2</v>
      </c>
      <c r="L337" s="843"/>
      <c r="M337" s="844"/>
      <c r="N337" s="843">
        <f t="shared" si="12"/>
        <v>2</v>
      </c>
      <c r="O337" s="843"/>
      <c r="P337" s="843"/>
      <c r="Q337" s="843"/>
      <c r="R337" s="844"/>
      <c r="S337" s="846">
        <f t="shared" si="11"/>
        <v>0</v>
      </c>
      <c r="T337" s="1182"/>
      <c r="U337" s="938"/>
      <c r="V337" s="847"/>
      <c r="W337" s="848"/>
      <c r="X337" s="849"/>
      <c r="Y337" s="914"/>
    </row>
    <row r="338" spans="1:25" s="12" customFormat="1" ht="12.75" customHeight="1">
      <c r="A338" s="44">
        <v>329</v>
      </c>
      <c r="B338" s="850" t="s">
        <v>524</v>
      </c>
      <c r="C338" s="860" t="s">
        <v>11542</v>
      </c>
      <c r="D338" s="873" t="str">
        <f>VLOOKUP(C338,'Color Code (2)'!$A$5:$B$175,2,FALSE)</f>
        <v>XS173</v>
      </c>
      <c r="E338" s="873" t="s">
        <v>11737</v>
      </c>
      <c r="F338" s="874" t="s">
        <v>11743</v>
      </c>
      <c r="G338" s="851" t="str">
        <f>VLOOKUP(F338,'Color and Description'!$A$6:$B$1136,2,FALSE)</f>
        <v>NAVY</v>
      </c>
      <c r="H338" s="852" t="str">
        <f>VLOOKUP(C338,'Color and Description'!$D$8:$E$393,2,FALSE)</f>
        <v xml:space="preserve">Men Knit Short 100% Polyester  </v>
      </c>
      <c r="I338" s="856" t="s">
        <v>11690</v>
      </c>
      <c r="J338" s="853"/>
      <c r="K338" s="853">
        <v>25</v>
      </c>
      <c r="L338" s="853"/>
      <c r="M338" s="854"/>
      <c r="N338" s="853">
        <f t="shared" si="12"/>
        <v>25</v>
      </c>
      <c r="O338" s="853"/>
      <c r="P338" s="853">
        <v>1</v>
      </c>
      <c r="Q338" s="853"/>
      <c r="R338" s="854"/>
      <c r="S338" s="856">
        <f t="shared" si="11"/>
        <v>1</v>
      </c>
      <c r="T338" s="1177" t="s">
        <v>9609</v>
      </c>
      <c r="U338" s="1163">
        <v>22.1</v>
      </c>
      <c r="V338" s="857"/>
      <c r="W338" s="858"/>
      <c r="X338" s="859"/>
      <c r="Y338" s="914">
        <v>79</v>
      </c>
    </row>
    <row r="339" spans="1:25" s="12" customFormat="1" ht="13.5" customHeight="1">
      <c r="A339" s="44">
        <v>330</v>
      </c>
      <c r="B339" s="816" t="s">
        <v>561</v>
      </c>
      <c r="C339" s="817" t="s">
        <v>11544</v>
      </c>
      <c r="D339" s="818" t="str">
        <f>VLOOKUP(C339,'Color Code (2)'!$A$5:$B$175,2,FALSE)</f>
        <v>XS173</v>
      </c>
      <c r="E339" s="818" t="s">
        <v>11737</v>
      </c>
      <c r="F339" s="819" t="s">
        <v>11686</v>
      </c>
      <c r="G339" s="820" t="str">
        <f>VLOOKUP(F339,'Color and Description'!$A$6:$B$1136,2,FALSE)</f>
        <v>ROYAL</v>
      </c>
      <c r="H339" s="852" t="str">
        <f>VLOOKUP(C339,'Color and Description'!$D$8:$E$393,2,FALSE)</f>
        <v xml:space="preserve">Men Knit Short 100% Nylon  </v>
      </c>
      <c r="I339" s="833" t="s">
        <v>11690</v>
      </c>
      <c r="J339" s="830"/>
      <c r="K339" s="830">
        <v>7</v>
      </c>
      <c r="L339" s="830"/>
      <c r="M339" s="831"/>
      <c r="N339" s="830">
        <f t="shared" si="12"/>
        <v>7</v>
      </c>
      <c r="O339" s="830"/>
      <c r="P339" s="830"/>
      <c r="Q339" s="830"/>
      <c r="R339" s="831"/>
      <c r="S339" s="833">
        <f t="shared" si="11"/>
        <v>0</v>
      </c>
      <c r="T339" s="1177"/>
      <c r="U339" s="937"/>
      <c r="V339" s="834"/>
      <c r="W339" s="835"/>
      <c r="X339" s="836"/>
      <c r="Y339" s="914"/>
    </row>
    <row r="340" spans="1:25" s="12" customFormat="1" ht="12.75" customHeight="1">
      <c r="A340" s="44">
        <v>331</v>
      </c>
      <c r="B340" s="816" t="s">
        <v>562</v>
      </c>
      <c r="C340" s="817" t="s">
        <v>11543</v>
      </c>
      <c r="D340" s="818" t="str">
        <f>VLOOKUP(C340,'Color Code (2)'!$A$5:$B$175,2,FALSE)</f>
        <v>XS173</v>
      </c>
      <c r="E340" s="818" t="s">
        <v>11737</v>
      </c>
      <c r="F340" s="819" t="s">
        <v>11742</v>
      </c>
      <c r="G340" s="820" t="str">
        <f>VLOOKUP(F340,'Color and Description'!$A$6:$B$1136,2,FALSE)</f>
        <v>BLACK</v>
      </c>
      <c r="H340" s="852" t="str">
        <f>VLOOKUP(C340,'Color and Description'!$D$8:$E$393,2,FALSE)</f>
        <v xml:space="preserve">Men Knit Short 100% Polyester  </v>
      </c>
      <c r="I340" s="833" t="s">
        <v>11690</v>
      </c>
      <c r="J340" s="830"/>
      <c r="K340" s="830">
        <v>11</v>
      </c>
      <c r="L340" s="830"/>
      <c r="M340" s="831"/>
      <c r="N340" s="830">
        <f t="shared" si="12"/>
        <v>11</v>
      </c>
      <c r="O340" s="830"/>
      <c r="P340" s="830"/>
      <c r="Q340" s="830"/>
      <c r="R340" s="831"/>
      <c r="S340" s="833">
        <f t="shared" si="11"/>
        <v>0</v>
      </c>
      <c r="T340" s="1177"/>
      <c r="U340" s="937"/>
      <c r="V340" s="834"/>
      <c r="W340" s="835"/>
      <c r="X340" s="836"/>
      <c r="Y340" s="914"/>
    </row>
    <row r="341" spans="1:25" s="12" customFormat="1" ht="12.75" customHeight="1">
      <c r="A341" s="44">
        <v>332</v>
      </c>
      <c r="B341" s="816" t="s">
        <v>563</v>
      </c>
      <c r="C341" s="817" t="s">
        <v>11543</v>
      </c>
      <c r="D341" s="818" t="str">
        <f>VLOOKUP(C341,'Color Code (2)'!$A$5:$B$175,2,FALSE)</f>
        <v>XS173</v>
      </c>
      <c r="E341" s="818" t="s">
        <v>11737</v>
      </c>
      <c r="F341" s="819" t="s">
        <v>11742</v>
      </c>
      <c r="G341" s="820" t="str">
        <f>VLOOKUP(F341,'Color and Description'!$A$6:$B$1136,2,FALSE)</f>
        <v>BLACK</v>
      </c>
      <c r="H341" s="852" t="str">
        <f>VLOOKUP(C341,'Color and Description'!$D$8:$E$393,2,FALSE)</f>
        <v xml:space="preserve">Men Knit Short 100% Polyester  </v>
      </c>
      <c r="I341" s="833" t="s">
        <v>11690</v>
      </c>
      <c r="J341" s="830"/>
      <c r="K341" s="830">
        <v>12</v>
      </c>
      <c r="L341" s="830"/>
      <c r="M341" s="831"/>
      <c r="N341" s="830">
        <f t="shared" si="12"/>
        <v>12</v>
      </c>
      <c r="O341" s="830"/>
      <c r="P341" s="830"/>
      <c r="Q341" s="830"/>
      <c r="R341" s="831"/>
      <c r="S341" s="833">
        <f t="shared" si="11"/>
        <v>0</v>
      </c>
      <c r="T341" s="1177"/>
      <c r="U341" s="937"/>
      <c r="V341" s="834"/>
      <c r="W341" s="835"/>
      <c r="X341" s="836"/>
      <c r="Y341" s="914"/>
    </row>
    <row r="342" spans="1:25" s="12" customFormat="1" ht="12.75" customHeight="1" thickBot="1">
      <c r="A342" s="44">
        <v>333</v>
      </c>
      <c r="B342" s="837" t="s">
        <v>564</v>
      </c>
      <c r="C342" s="838" t="s">
        <v>11543</v>
      </c>
      <c r="D342" s="839" t="str">
        <f>VLOOKUP(C342,'Color Code (2)'!$A$5:$B$175,2,FALSE)</f>
        <v>XS173</v>
      </c>
      <c r="E342" s="839" t="s">
        <v>11737</v>
      </c>
      <c r="F342" s="840" t="s">
        <v>11742</v>
      </c>
      <c r="G342" s="841" t="str">
        <f>VLOOKUP(F342,'Color and Description'!$A$6:$B$1136,2,FALSE)</f>
        <v>BLACK</v>
      </c>
      <c r="H342" s="842" t="str">
        <f>VLOOKUP(C342,'Color and Description'!$D$8:$E$393,2,FALSE)</f>
        <v xml:space="preserve">Men Knit Short 100% Polyester  </v>
      </c>
      <c r="I342" s="846" t="s">
        <v>11690</v>
      </c>
      <c r="J342" s="843"/>
      <c r="K342" s="843">
        <v>5</v>
      </c>
      <c r="L342" s="843"/>
      <c r="M342" s="844"/>
      <c r="N342" s="843">
        <f t="shared" si="12"/>
        <v>5</v>
      </c>
      <c r="O342" s="843"/>
      <c r="P342" s="843"/>
      <c r="Q342" s="843"/>
      <c r="R342" s="844"/>
      <c r="S342" s="846">
        <f t="shared" si="11"/>
        <v>0</v>
      </c>
      <c r="T342" s="1182"/>
      <c r="U342" s="938"/>
      <c r="V342" s="847"/>
      <c r="W342" s="848"/>
      <c r="X342" s="849"/>
      <c r="Y342" s="914"/>
    </row>
    <row r="343" spans="1:25" s="12" customFormat="1" ht="12.75" customHeight="1">
      <c r="A343" s="44">
        <v>334</v>
      </c>
      <c r="B343" s="850" t="s">
        <v>565</v>
      </c>
      <c r="C343" s="860" t="s">
        <v>11543</v>
      </c>
      <c r="D343" s="873" t="str">
        <f>VLOOKUP(C343,'Color Code (2)'!$A$5:$B$175,2,FALSE)</f>
        <v>XS173</v>
      </c>
      <c r="E343" s="873" t="s">
        <v>11737</v>
      </c>
      <c r="F343" s="874" t="s">
        <v>11742</v>
      </c>
      <c r="G343" s="851" t="str">
        <f>VLOOKUP(F343,'Color and Description'!$A$6:$B$1136,2,FALSE)</f>
        <v>BLACK</v>
      </c>
      <c r="H343" s="852" t="str">
        <f>VLOOKUP(C343,'Color and Description'!$D$8:$E$393,2,FALSE)</f>
        <v xml:space="preserve">Men Knit Short 100% Polyester  </v>
      </c>
      <c r="I343" s="856" t="s">
        <v>11688</v>
      </c>
      <c r="J343" s="853"/>
      <c r="K343" s="853">
        <v>20</v>
      </c>
      <c r="L343" s="853"/>
      <c r="M343" s="854"/>
      <c r="N343" s="853">
        <f t="shared" si="12"/>
        <v>20</v>
      </c>
      <c r="O343" s="853"/>
      <c r="P343" s="853">
        <v>1</v>
      </c>
      <c r="Q343" s="853"/>
      <c r="R343" s="854"/>
      <c r="S343" s="856">
        <f t="shared" si="11"/>
        <v>1</v>
      </c>
      <c r="T343" s="1177" t="s">
        <v>9609</v>
      </c>
      <c r="U343" s="1163">
        <v>23.05</v>
      </c>
      <c r="V343" s="857"/>
      <c r="W343" s="858"/>
      <c r="X343" s="859"/>
      <c r="Y343" s="914">
        <v>80</v>
      </c>
    </row>
    <row r="344" spans="1:25" s="12" customFormat="1" ht="12.75" customHeight="1">
      <c r="A344" s="44">
        <v>335</v>
      </c>
      <c r="B344" s="816" t="s">
        <v>566</v>
      </c>
      <c r="C344" s="817" t="s">
        <v>11542</v>
      </c>
      <c r="D344" s="818" t="str">
        <f>VLOOKUP(C344,'Color Code (2)'!$A$5:$B$175,2,FALSE)</f>
        <v>XS173</v>
      </c>
      <c r="E344" s="818" t="s">
        <v>11737</v>
      </c>
      <c r="F344" s="819" t="s">
        <v>11751</v>
      </c>
      <c r="G344" s="820" t="str">
        <f>VLOOKUP(F344,'Color and Description'!$A$6:$B$1136,2,FALSE)</f>
        <v>MAROON</v>
      </c>
      <c r="H344" s="852" t="str">
        <f>VLOOKUP(C344,'Color and Description'!$D$8:$E$393,2,FALSE)</f>
        <v xml:space="preserve">Men Knit Short 100% Polyester  </v>
      </c>
      <c r="I344" s="833" t="s">
        <v>11688</v>
      </c>
      <c r="J344" s="830"/>
      <c r="K344" s="830">
        <v>13</v>
      </c>
      <c r="L344" s="830"/>
      <c r="M344" s="831"/>
      <c r="N344" s="830">
        <f t="shared" si="12"/>
        <v>13</v>
      </c>
      <c r="O344" s="830"/>
      <c r="P344" s="830"/>
      <c r="Q344" s="830"/>
      <c r="R344" s="831"/>
      <c r="S344" s="833">
        <f t="shared" si="11"/>
        <v>0</v>
      </c>
      <c r="T344" s="1177"/>
      <c r="U344" s="937"/>
      <c r="V344" s="834"/>
      <c r="W344" s="835"/>
      <c r="X344" s="836"/>
      <c r="Y344" s="914"/>
    </row>
    <row r="345" spans="1:25" s="12" customFormat="1" ht="12.75" customHeight="1">
      <c r="A345" s="44">
        <v>336</v>
      </c>
      <c r="B345" s="816" t="s">
        <v>567</v>
      </c>
      <c r="C345" s="817" t="s">
        <v>11542</v>
      </c>
      <c r="D345" s="818" t="str">
        <f>VLOOKUP(C345,'Color Code (2)'!$A$5:$B$175,2,FALSE)</f>
        <v>XS173</v>
      </c>
      <c r="E345" s="818" t="s">
        <v>11737</v>
      </c>
      <c r="F345" s="819" t="s">
        <v>11751</v>
      </c>
      <c r="G345" s="820" t="str">
        <f>VLOOKUP(F345,'Color and Description'!$A$6:$B$1136,2,FALSE)</f>
        <v>MAROON</v>
      </c>
      <c r="H345" s="852" t="str">
        <f>VLOOKUP(C345,'Color and Description'!$D$8:$E$393,2,FALSE)</f>
        <v xml:space="preserve">Men Knit Short 100% Polyester  </v>
      </c>
      <c r="I345" s="833" t="s">
        <v>11688</v>
      </c>
      <c r="J345" s="830"/>
      <c r="K345" s="830">
        <v>19</v>
      </c>
      <c r="L345" s="830"/>
      <c r="M345" s="831"/>
      <c r="N345" s="830">
        <f t="shared" si="12"/>
        <v>19</v>
      </c>
      <c r="O345" s="830"/>
      <c r="P345" s="830"/>
      <c r="Q345" s="830"/>
      <c r="R345" s="831"/>
      <c r="S345" s="833">
        <f t="shared" si="11"/>
        <v>0</v>
      </c>
      <c r="T345" s="1177"/>
      <c r="U345" s="937"/>
      <c r="V345" s="834"/>
      <c r="W345" s="835"/>
      <c r="X345" s="836"/>
      <c r="Y345" s="914"/>
    </row>
    <row r="346" spans="1:25" s="12" customFormat="1" ht="12.75" customHeight="1" thickBot="1">
      <c r="A346" s="44">
        <v>337</v>
      </c>
      <c r="B346" s="837" t="s">
        <v>564</v>
      </c>
      <c r="C346" s="838" t="s">
        <v>11543</v>
      </c>
      <c r="D346" s="839" t="str">
        <f>VLOOKUP(C346,'Color Code (2)'!$A$5:$B$175,2,FALSE)</f>
        <v>XS173</v>
      </c>
      <c r="E346" s="839" t="s">
        <v>11737</v>
      </c>
      <c r="F346" s="840" t="s">
        <v>11742</v>
      </c>
      <c r="G346" s="841" t="str">
        <f>VLOOKUP(F346,'Color and Description'!$A$6:$B$1136,2,FALSE)</f>
        <v>BLACK</v>
      </c>
      <c r="H346" s="842" t="str">
        <f>VLOOKUP(C346,'Color and Description'!$D$8:$E$393,2,FALSE)</f>
        <v xml:space="preserve">Men Knit Short 100% Polyester  </v>
      </c>
      <c r="I346" s="846" t="s">
        <v>11688</v>
      </c>
      <c r="J346" s="843"/>
      <c r="K346" s="843">
        <v>8</v>
      </c>
      <c r="L346" s="843"/>
      <c r="M346" s="844"/>
      <c r="N346" s="843">
        <f t="shared" si="12"/>
        <v>8</v>
      </c>
      <c r="O346" s="843"/>
      <c r="P346" s="843"/>
      <c r="Q346" s="843"/>
      <c r="R346" s="844"/>
      <c r="S346" s="846">
        <f t="shared" si="11"/>
        <v>0</v>
      </c>
      <c r="T346" s="1182"/>
      <c r="U346" s="938"/>
      <c r="V346" s="847"/>
      <c r="W346" s="848"/>
      <c r="X346" s="849"/>
      <c r="Y346" s="914"/>
    </row>
    <row r="347" spans="1:25" s="12" customFormat="1" ht="12.75" customHeight="1">
      <c r="A347" s="44">
        <v>338</v>
      </c>
      <c r="B347" s="850" t="s">
        <v>361</v>
      </c>
      <c r="C347" s="860" t="s">
        <v>11610</v>
      </c>
      <c r="D347" s="873" t="str">
        <f>VLOOKUP(C347,'Color Code (2)'!$A$5:$B$175,2,FALSE)</f>
        <v>XS173</v>
      </c>
      <c r="E347" s="873" t="s">
        <v>11737</v>
      </c>
      <c r="F347" s="874" t="s">
        <v>11792</v>
      </c>
      <c r="G347" s="851" t="str">
        <f>VLOOKUP(F347,'Color and Description'!$A$6:$B$1136,2,FALSE)</f>
        <v xml:space="preserve">BLACKENED ASH/INDIGO BERBER </v>
      </c>
      <c r="H347" s="852" t="str">
        <f>VLOOKUP(C347,'Color and Description'!$D$8:$E$393,2,FALSE)</f>
        <v xml:space="preserve">Men Knit Short 100% Polyester  </v>
      </c>
      <c r="I347" s="856" t="s">
        <v>11688</v>
      </c>
      <c r="J347" s="853"/>
      <c r="K347" s="853">
        <v>8</v>
      </c>
      <c r="L347" s="853"/>
      <c r="M347" s="854"/>
      <c r="N347" s="853">
        <f t="shared" si="12"/>
        <v>8</v>
      </c>
      <c r="O347" s="853"/>
      <c r="P347" s="853">
        <v>1</v>
      </c>
      <c r="Q347" s="853"/>
      <c r="R347" s="854"/>
      <c r="S347" s="856">
        <f t="shared" si="11"/>
        <v>1</v>
      </c>
      <c r="T347" s="1177" t="s">
        <v>9609</v>
      </c>
      <c r="U347" s="1163">
        <v>23.65</v>
      </c>
      <c r="V347" s="857"/>
      <c r="W347" s="858"/>
      <c r="X347" s="859"/>
      <c r="Y347" s="914">
        <v>81</v>
      </c>
    </row>
    <row r="348" spans="1:25" s="12" customFormat="1" ht="13.5" customHeight="1">
      <c r="A348" s="44">
        <v>339</v>
      </c>
      <c r="B348" s="816" t="s">
        <v>568</v>
      </c>
      <c r="C348" s="817" t="s">
        <v>11605</v>
      </c>
      <c r="D348" s="818" t="str">
        <f>VLOOKUP(C348,'Color Code (2)'!$A$5:$B$175,2,FALSE)</f>
        <v>XS173</v>
      </c>
      <c r="E348" s="818" t="s">
        <v>11737</v>
      </c>
      <c r="F348" s="819" t="s">
        <v>11759</v>
      </c>
      <c r="G348" s="820" t="str">
        <f>VLOOKUP(F348,'Color and Description'!$A$6:$B$1136,2,FALSE)</f>
        <v>DK GREEN</v>
      </c>
      <c r="H348" s="852" t="str">
        <f>VLOOKUP(C348,'Color and Description'!$D$8:$E$393,2,FALSE)</f>
        <v xml:space="preserve">Men Knit Short 100% Nylon  </v>
      </c>
      <c r="I348" s="833" t="s">
        <v>11688</v>
      </c>
      <c r="J348" s="830"/>
      <c r="K348" s="830">
        <v>3</v>
      </c>
      <c r="L348" s="830"/>
      <c r="M348" s="831"/>
      <c r="N348" s="830">
        <f t="shared" si="12"/>
        <v>3</v>
      </c>
      <c r="O348" s="830"/>
      <c r="P348" s="830"/>
      <c r="Q348" s="830"/>
      <c r="R348" s="831"/>
      <c r="S348" s="833">
        <f t="shared" si="11"/>
        <v>0</v>
      </c>
      <c r="T348" s="1177"/>
      <c r="U348" s="937"/>
      <c r="V348" s="834"/>
      <c r="W348" s="835"/>
      <c r="X348" s="836"/>
      <c r="Y348" s="914"/>
    </row>
    <row r="349" spans="1:25" s="12" customFormat="1" ht="12.75" customHeight="1">
      <c r="A349" s="44">
        <v>340</v>
      </c>
      <c r="B349" s="816" t="s">
        <v>569</v>
      </c>
      <c r="C349" s="817" t="s">
        <v>11605</v>
      </c>
      <c r="D349" s="818" t="str">
        <f>VLOOKUP(C349,'Color Code (2)'!$A$5:$B$175,2,FALSE)</f>
        <v>XS173</v>
      </c>
      <c r="E349" s="818" t="s">
        <v>11737</v>
      </c>
      <c r="F349" s="819" t="s">
        <v>11743</v>
      </c>
      <c r="G349" s="820" t="str">
        <f>VLOOKUP(F349,'Color and Description'!$A$6:$B$1136,2,FALSE)</f>
        <v>NAVY</v>
      </c>
      <c r="H349" s="852" t="str">
        <f>VLOOKUP(C349,'Color and Description'!$D$8:$E$393,2,FALSE)</f>
        <v xml:space="preserve">Men Knit Short 100% Nylon  </v>
      </c>
      <c r="I349" s="833" t="s">
        <v>11688</v>
      </c>
      <c r="J349" s="830"/>
      <c r="K349" s="830">
        <v>7</v>
      </c>
      <c r="L349" s="830"/>
      <c r="M349" s="831"/>
      <c r="N349" s="830">
        <f t="shared" si="12"/>
        <v>7</v>
      </c>
      <c r="O349" s="830"/>
      <c r="P349" s="830"/>
      <c r="Q349" s="830"/>
      <c r="R349" s="831"/>
      <c r="S349" s="833">
        <f t="shared" si="11"/>
        <v>0</v>
      </c>
      <c r="T349" s="1177"/>
      <c r="U349" s="937"/>
      <c r="V349" s="834"/>
      <c r="W349" s="835"/>
      <c r="X349" s="836"/>
      <c r="Y349" s="914"/>
    </row>
    <row r="350" spans="1:25" s="12" customFormat="1" ht="12.75" customHeight="1">
      <c r="A350" s="44">
        <v>341</v>
      </c>
      <c r="B350" s="816" t="s">
        <v>570</v>
      </c>
      <c r="C350" s="817" t="s">
        <v>11542</v>
      </c>
      <c r="D350" s="818" t="str">
        <f>VLOOKUP(C350,'Color Code (2)'!$A$5:$B$175,2,FALSE)</f>
        <v>XS173</v>
      </c>
      <c r="E350" s="818" t="s">
        <v>11737</v>
      </c>
      <c r="F350" s="819" t="s">
        <v>11743</v>
      </c>
      <c r="G350" s="820" t="str">
        <f>VLOOKUP(F350,'Color and Description'!$A$6:$B$1136,2,FALSE)</f>
        <v>NAVY</v>
      </c>
      <c r="H350" s="852" t="str">
        <f>VLOOKUP(C350,'Color and Description'!$D$8:$E$393,2,FALSE)</f>
        <v xml:space="preserve">Men Knit Short 100% Polyester  </v>
      </c>
      <c r="I350" s="833" t="s">
        <v>11688</v>
      </c>
      <c r="J350" s="830"/>
      <c r="K350" s="830">
        <v>18</v>
      </c>
      <c r="L350" s="830"/>
      <c r="M350" s="831"/>
      <c r="N350" s="830">
        <f t="shared" si="12"/>
        <v>18</v>
      </c>
      <c r="O350" s="830"/>
      <c r="P350" s="830"/>
      <c r="Q350" s="830"/>
      <c r="R350" s="831"/>
      <c r="S350" s="833">
        <f t="shared" si="11"/>
        <v>0</v>
      </c>
      <c r="T350" s="1177"/>
      <c r="U350" s="937"/>
      <c r="V350" s="834"/>
      <c r="W350" s="835"/>
      <c r="X350" s="836"/>
      <c r="Y350" s="914"/>
    </row>
    <row r="351" spans="1:25" s="12" customFormat="1" ht="13.5" customHeight="1">
      <c r="A351" s="44">
        <v>342</v>
      </c>
      <c r="B351" s="816" t="s">
        <v>571</v>
      </c>
      <c r="C351" s="817" t="s">
        <v>11605</v>
      </c>
      <c r="D351" s="818" t="str">
        <f>VLOOKUP(C351,'Color Code (2)'!$A$5:$B$175,2,FALSE)</f>
        <v>XS173</v>
      </c>
      <c r="E351" s="818" t="s">
        <v>11737</v>
      </c>
      <c r="F351" s="819" t="s">
        <v>11742</v>
      </c>
      <c r="G351" s="820" t="str">
        <f>VLOOKUP(F351,'Color and Description'!$A$6:$B$1136,2,FALSE)</f>
        <v>BLACK</v>
      </c>
      <c r="H351" s="852" t="str">
        <f>VLOOKUP(C351,'Color and Description'!$D$8:$E$393,2,FALSE)</f>
        <v xml:space="preserve">Men Knit Short 100% Nylon  </v>
      </c>
      <c r="I351" s="833" t="s">
        <v>11688</v>
      </c>
      <c r="J351" s="830"/>
      <c r="K351" s="830">
        <v>7</v>
      </c>
      <c r="L351" s="830"/>
      <c r="M351" s="831"/>
      <c r="N351" s="830">
        <f t="shared" si="12"/>
        <v>7</v>
      </c>
      <c r="O351" s="830"/>
      <c r="P351" s="830"/>
      <c r="Q351" s="830"/>
      <c r="R351" s="831"/>
      <c r="S351" s="833">
        <f t="shared" si="11"/>
        <v>0</v>
      </c>
      <c r="T351" s="1177"/>
      <c r="U351" s="937"/>
      <c r="V351" s="834"/>
      <c r="W351" s="835"/>
      <c r="X351" s="836"/>
      <c r="Y351" s="914"/>
    </row>
    <row r="352" spans="1:25" s="12" customFormat="1" ht="12.75" customHeight="1" thickBot="1">
      <c r="A352" s="44">
        <v>343</v>
      </c>
      <c r="B352" s="837" t="s">
        <v>564</v>
      </c>
      <c r="C352" s="838" t="s">
        <v>11543</v>
      </c>
      <c r="D352" s="839" t="str">
        <f>VLOOKUP(C352,'Color Code (2)'!$A$5:$B$175,2,FALSE)</f>
        <v>XS173</v>
      </c>
      <c r="E352" s="839" t="s">
        <v>11737</v>
      </c>
      <c r="F352" s="840" t="s">
        <v>11742</v>
      </c>
      <c r="G352" s="841" t="str">
        <f>VLOOKUP(F352,'Color and Description'!$A$6:$B$1136,2,FALSE)</f>
        <v>BLACK</v>
      </c>
      <c r="H352" s="842" t="str">
        <f>VLOOKUP(C352,'Color and Description'!$D$8:$E$393,2,FALSE)</f>
        <v xml:space="preserve">Men Knit Short 100% Polyester  </v>
      </c>
      <c r="I352" s="846" t="s">
        <v>11688</v>
      </c>
      <c r="J352" s="843"/>
      <c r="K352" s="843">
        <v>17</v>
      </c>
      <c r="L352" s="843"/>
      <c r="M352" s="844"/>
      <c r="N352" s="843">
        <f t="shared" si="12"/>
        <v>17</v>
      </c>
      <c r="O352" s="843"/>
      <c r="P352" s="843"/>
      <c r="Q352" s="843"/>
      <c r="R352" s="844"/>
      <c r="S352" s="846">
        <f t="shared" si="11"/>
        <v>0</v>
      </c>
      <c r="T352" s="1182"/>
      <c r="U352" s="938"/>
      <c r="V352" s="847"/>
      <c r="W352" s="848"/>
      <c r="X352" s="849"/>
      <c r="Y352" s="914"/>
    </row>
    <row r="353" spans="1:25" s="12" customFormat="1" ht="13.5" customHeight="1" thickBot="1">
      <c r="A353" s="44">
        <v>344</v>
      </c>
      <c r="B353" s="861" t="s">
        <v>565</v>
      </c>
      <c r="C353" s="862" t="s">
        <v>11543</v>
      </c>
      <c r="D353" s="863" t="str">
        <f>VLOOKUP(C353,'Color Code (2)'!$A$5:$B$175,2,FALSE)</f>
        <v>XS173</v>
      </c>
      <c r="E353" s="863" t="s">
        <v>11737</v>
      </c>
      <c r="F353" s="864" t="s">
        <v>11742</v>
      </c>
      <c r="G353" s="878" t="str">
        <f>VLOOKUP(F353,'Color and Description'!$A$6:$B$1136,2,FALSE)</f>
        <v>BLACK</v>
      </c>
      <c r="H353" s="865" t="str">
        <f>VLOOKUP(C353,'Color and Description'!$D$8:$E$393,2,FALSE)</f>
        <v xml:space="preserve">Men Knit Short 100% Polyester  </v>
      </c>
      <c r="I353" s="869" t="s">
        <v>11688</v>
      </c>
      <c r="J353" s="866"/>
      <c r="K353" s="866">
        <v>60</v>
      </c>
      <c r="L353" s="866"/>
      <c r="M353" s="867"/>
      <c r="N353" s="866">
        <f t="shared" si="12"/>
        <v>60</v>
      </c>
      <c r="O353" s="866"/>
      <c r="P353" s="866">
        <v>1</v>
      </c>
      <c r="Q353" s="866"/>
      <c r="R353" s="867"/>
      <c r="S353" s="869">
        <f t="shared" si="11"/>
        <v>1</v>
      </c>
      <c r="T353" s="1176" t="s">
        <v>9609</v>
      </c>
      <c r="U353" s="1164">
        <v>23.55</v>
      </c>
      <c r="V353" s="870"/>
      <c r="W353" s="871"/>
      <c r="X353" s="872"/>
      <c r="Y353" s="914">
        <v>82</v>
      </c>
    </row>
    <row r="354" spans="1:25" s="12" customFormat="1" ht="13.5" customHeight="1">
      <c r="A354" s="44">
        <v>345</v>
      </c>
      <c r="B354" s="850" t="s">
        <v>572</v>
      </c>
      <c r="C354" s="860" t="s">
        <v>11600</v>
      </c>
      <c r="D354" s="873" t="str">
        <f>VLOOKUP(C354,'Color Code (2)'!$A$5:$B$175,2,FALSE)</f>
        <v>XSM774</v>
      </c>
      <c r="E354" s="873" t="s">
        <v>11737</v>
      </c>
      <c r="F354" s="874" t="s">
        <v>11742</v>
      </c>
      <c r="G354" s="851" t="str">
        <f>VLOOKUP(F354,'Color and Description'!$A$6:$B$1136,2,FALSE)</f>
        <v>BLACK</v>
      </c>
      <c r="H354" s="852" t="str">
        <f>VLOOKUP(C354,'Color and Description'!$D$8:$E$393,2,FALSE)</f>
        <v xml:space="preserve">Men Knit Short 50% Cotton 50% Polyester   </v>
      </c>
      <c r="I354" s="856" t="s">
        <v>11695</v>
      </c>
      <c r="J354" s="853"/>
      <c r="K354" s="853">
        <v>9</v>
      </c>
      <c r="L354" s="853"/>
      <c r="M354" s="854"/>
      <c r="N354" s="853">
        <f t="shared" si="12"/>
        <v>9</v>
      </c>
      <c r="O354" s="853"/>
      <c r="P354" s="853">
        <v>1</v>
      </c>
      <c r="Q354" s="853"/>
      <c r="R354" s="854"/>
      <c r="S354" s="856">
        <f t="shared" si="11"/>
        <v>1</v>
      </c>
      <c r="T354" s="1177" t="s">
        <v>9609</v>
      </c>
      <c r="U354" s="1163">
        <v>20.100000000000001</v>
      </c>
      <c r="V354" s="857"/>
      <c r="W354" s="858"/>
      <c r="X354" s="859"/>
      <c r="Y354" s="914">
        <v>83</v>
      </c>
    </row>
    <row r="355" spans="1:25" s="12" customFormat="1" ht="13.5" customHeight="1">
      <c r="A355" s="44">
        <v>346</v>
      </c>
      <c r="B355" s="816" t="s">
        <v>573</v>
      </c>
      <c r="C355" s="817" t="s">
        <v>11600</v>
      </c>
      <c r="D355" s="818" t="str">
        <f>VLOOKUP(C355,'Color Code (2)'!$A$5:$B$175,2,FALSE)</f>
        <v>XSM774</v>
      </c>
      <c r="E355" s="818" t="s">
        <v>11737</v>
      </c>
      <c r="F355" s="819" t="s">
        <v>11754</v>
      </c>
      <c r="G355" s="820" t="str">
        <f>VLOOKUP(F355,'Color and Description'!$A$6:$B$1136,2,FALSE)</f>
        <v>RED</v>
      </c>
      <c r="H355" s="852" t="str">
        <f>VLOOKUP(C355,'Color and Description'!$D$8:$E$393,2,FALSE)</f>
        <v xml:space="preserve">Men Knit Short 50% Cotton 50% Polyester   </v>
      </c>
      <c r="I355" s="833" t="s">
        <v>11695</v>
      </c>
      <c r="J355" s="830"/>
      <c r="K355" s="830">
        <v>9</v>
      </c>
      <c r="L355" s="830"/>
      <c r="M355" s="831"/>
      <c r="N355" s="830">
        <f t="shared" si="12"/>
        <v>9</v>
      </c>
      <c r="O355" s="830"/>
      <c r="P355" s="830"/>
      <c r="Q355" s="830"/>
      <c r="R355" s="831"/>
      <c r="S355" s="833">
        <f t="shared" si="11"/>
        <v>0</v>
      </c>
      <c r="T355" s="1177"/>
      <c r="U355" s="937"/>
      <c r="V355" s="834"/>
      <c r="W355" s="835"/>
      <c r="X355" s="836"/>
      <c r="Y355" s="914"/>
    </row>
    <row r="356" spans="1:25" s="12" customFormat="1" ht="13.5" customHeight="1">
      <c r="A356" s="44">
        <v>347</v>
      </c>
      <c r="B356" s="816" t="s">
        <v>574</v>
      </c>
      <c r="C356" s="817" t="s">
        <v>11659</v>
      </c>
      <c r="D356" s="818" t="str">
        <f>VLOOKUP(C356,'Color Code (2)'!$A$5:$B$175,2,FALSE)</f>
        <v>XSM774</v>
      </c>
      <c r="E356" s="818" t="s">
        <v>11737</v>
      </c>
      <c r="F356" s="819" t="s">
        <v>11738</v>
      </c>
      <c r="G356" s="820" t="str">
        <f>VLOOKUP(F356,'Color and Description'!$A$6:$B$1136,2,FALSE)</f>
        <v>OXFORD</v>
      </c>
      <c r="H356" s="852" t="str">
        <f>VLOOKUP(C356,'Color and Description'!$D$8:$E$393,2,FALSE)</f>
        <v>Men knit short 100% Cotton</v>
      </c>
      <c r="I356" s="833" t="s">
        <v>11695</v>
      </c>
      <c r="J356" s="830"/>
      <c r="K356" s="830">
        <v>7</v>
      </c>
      <c r="L356" s="830"/>
      <c r="M356" s="831"/>
      <c r="N356" s="830">
        <f t="shared" si="12"/>
        <v>7</v>
      </c>
      <c r="O356" s="830"/>
      <c r="P356" s="830"/>
      <c r="Q356" s="830"/>
      <c r="R356" s="831"/>
      <c r="S356" s="833">
        <f t="shared" si="11"/>
        <v>0</v>
      </c>
      <c r="T356" s="1177"/>
      <c r="U356" s="937"/>
      <c r="V356" s="834"/>
      <c r="W356" s="835"/>
      <c r="X356" s="836"/>
      <c r="Y356" s="914"/>
    </row>
    <row r="357" spans="1:25" s="12" customFormat="1" ht="13.5" customHeight="1">
      <c r="A357" s="44">
        <v>348</v>
      </c>
      <c r="B357" s="816" t="s">
        <v>330</v>
      </c>
      <c r="C357" s="817" t="s">
        <v>11659</v>
      </c>
      <c r="D357" s="818" t="str">
        <f>VLOOKUP(C357,'Color Code (2)'!$A$5:$B$175,2,FALSE)</f>
        <v>XSM774</v>
      </c>
      <c r="E357" s="818" t="s">
        <v>11737</v>
      </c>
      <c r="F357" s="819" t="s">
        <v>11743</v>
      </c>
      <c r="G357" s="820" t="str">
        <f>VLOOKUP(F357,'Color and Description'!$A$6:$B$1136,2,FALSE)</f>
        <v>NAVY</v>
      </c>
      <c r="H357" s="852" t="str">
        <f>VLOOKUP(C357,'Color and Description'!$D$8:$E$393,2,FALSE)</f>
        <v>Men knit short 100% Cotton</v>
      </c>
      <c r="I357" s="833" t="s">
        <v>11695</v>
      </c>
      <c r="J357" s="830"/>
      <c r="K357" s="830">
        <v>3</v>
      </c>
      <c r="L357" s="830"/>
      <c r="M357" s="831"/>
      <c r="N357" s="830">
        <f t="shared" si="12"/>
        <v>3</v>
      </c>
      <c r="O357" s="830"/>
      <c r="P357" s="830"/>
      <c r="Q357" s="830"/>
      <c r="R357" s="831"/>
      <c r="S357" s="833">
        <f t="shared" si="11"/>
        <v>0</v>
      </c>
      <c r="T357" s="1177"/>
      <c r="U357" s="937"/>
      <c r="V357" s="834"/>
      <c r="W357" s="835"/>
      <c r="X357" s="836"/>
      <c r="Y357" s="914"/>
    </row>
    <row r="358" spans="1:25" s="12" customFormat="1" ht="12.75" customHeight="1">
      <c r="A358" s="44">
        <v>349</v>
      </c>
      <c r="B358" s="816" t="s">
        <v>575</v>
      </c>
      <c r="C358" s="817" t="s">
        <v>11600</v>
      </c>
      <c r="D358" s="818" t="str">
        <f>VLOOKUP(C358,'Color Code (2)'!$A$5:$B$175,2,FALSE)</f>
        <v>XSM774</v>
      </c>
      <c r="E358" s="818" t="s">
        <v>11737</v>
      </c>
      <c r="F358" s="819" t="s">
        <v>11738</v>
      </c>
      <c r="G358" s="820" t="str">
        <f>VLOOKUP(F358,'Color and Description'!$A$6:$B$1136,2,FALSE)</f>
        <v>OXFORD</v>
      </c>
      <c r="H358" s="852" t="str">
        <f>VLOOKUP(C358,'Color and Description'!$D$8:$E$393,2,FALSE)</f>
        <v xml:space="preserve">Men Knit Short 50% Cotton 50% Polyester   </v>
      </c>
      <c r="I358" s="833" t="s">
        <v>11695</v>
      </c>
      <c r="J358" s="830"/>
      <c r="K358" s="830">
        <v>4</v>
      </c>
      <c r="L358" s="830"/>
      <c r="M358" s="831"/>
      <c r="N358" s="830">
        <f t="shared" si="12"/>
        <v>4</v>
      </c>
      <c r="O358" s="830"/>
      <c r="P358" s="830"/>
      <c r="Q358" s="830"/>
      <c r="R358" s="831"/>
      <c r="S358" s="833">
        <f t="shared" si="11"/>
        <v>0</v>
      </c>
      <c r="T358" s="1177"/>
      <c r="U358" s="937"/>
      <c r="V358" s="834"/>
      <c r="W358" s="835"/>
      <c r="X358" s="836"/>
      <c r="Y358" s="914"/>
    </row>
    <row r="359" spans="1:25" s="12" customFormat="1" ht="12.75" customHeight="1" thickBot="1">
      <c r="A359" s="44">
        <v>350</v>
      </c>
      <c r="B359" s="837" t="s">
        <v>576</v>
      </c>
      <c r="C359" s="838" t="s">
        <v>11600</v>
      </c>
      <c r="D359" s="839" t="str">
        <f>VLOOKUP(C359,'Color Code (2)'!$A$5:$B$175,2,FALSE)</f>
        <v>XSM774</v>
      </c>
      <c r="E359" s="839" t="s">
        <v>11737</v>
      </c>
      <c r="F359" s="840" t="s">
        <v>11743</v>
      </c>
      <c r="G359" s="841" t="str">
        <f>VLOOKUP(F359,'Color and Description'!$A$6:$B$1136,2,FALSE)</f>
        <v>NAVY</v>
      </c>
      <c r="H359" s="842" t="str">
        <f>VLOOKUP(C359,'Color and Description'!$D$8:$E$393,2,FALSE)</f>
        <v xml:space="preserve">Men Knit Short 50% Cotton 50% Polyester   </v>
      </c>
      <c r="I359" s="846" t="s">
        <v>11695</v>
      </c>
      <c r="J359" s="843"/>
      <c r="K359" s="843">
        <v>4</v>
      </c>
      <c r="L359" s="843"/>
      <c r="M359" s="844"/>
      <c r="N359" s="843">
        <f t="shared" si="12"/>
        <v>4</v>
      </c>
      <c r="O359" s="843"/>
      <c r="P359" s="843"/>
      <c r="Q359" s="843"/>
      <c r="R359" s="844"/>
      <c r="S359" s="846">
        <f t="shared" si="11"/>
        <v>0</v>
      </c>
      <c r="T359" s="1182"/>
      <c r="U359" s="938"/>
      <c r="V359" s="847"/>
      <c r="W359" s="848"/>
      <c r="X359" s="849"/>
      <c r="Y359" s="914"/>
    </row>
    <row r="360" spans="1:25" s="12" customFormat="1" ht="12.75" customHeight="1">
      <c r="A360" s="44">
        <v>351</v>
      </c>
      <c r="B360" s="850" t="s">
        <v>560</v>
      </c>
      <c r="C360" s="860" t="s">
        <v>11601</v>
      </c>
      <c r="D360" s="873" t="str">
        <f>VLOOKUP(C360,'Color Code (2)'!$A$5:$B$175,2,FALSE)</f>
        <v>XSM037</v>
      </c>
      <c r="E360" s="873" t="s">
        <v>11737</v>
      </c>
      <c r="F360" s="874" t="s">
        <v>11741</v>
      </c>
      <c r="G360" s="851" t="str">
        <f>VLOOKUP(F360,'Color and Description'!$A$6:$B$1136,2,FALSE)</f>
        <v>ORANGE</v>
      </c>
      <c r="H360" s="852" t="str">
        <f>VLOOKUP(C360,'Color and Description'!$D$8:$E$393,2,FALSE)</f>
        <v xml:space="preserve">Girl Knit Short 50% Cotton 50% Polyester   </v>
      </c>
      <c r="I360" s="856" t="s">
        <v>11690</v>
      </c>
      <c r="J360" s="853"/>
      <c r="K360" s="853">
        <v>14</v>
      </c>
      <c r="L360" s="853"/>
      <c r="M360" s="854"/>
      <c r="N360" s="853">
        <f t="shared" si="12"/>
        <v>14</v>
      </c>
      <c r="O360" s="853"/>
      <c r="P360" s="853">
        <v>1</v>
      </c>
      <c r="Q360" s="853"/>
      <c r="R360" s="854"/>
      <c r="S360" s="856">
        <f t="shared" si="11"/>
        <v>1</v>
      </c>
      <c r="T360" s="1177" t="s">
        <v>9609</v>
      </c>
      <c r="U360" s="1163">
        <v>19.7</v>
      </c>
      <c r="V360" s="857"/>
      <c r="W360" s="858"/>
      <c r="X360" s="859"/>
      <c r="Y360" s="914">
        <v>84</v>
      </c>
    </row>
    <row r="361" spans="1:25" s="12" customFormat="1" ht="12.75" customHeight="1">
      <c r="A361" s="44">
        <v>352</v>
      </c>
      <c r="B361" s="816" t="s">
        <v>577</v>
      </c>
      <c r="C361" s="860" t="s">
        <v>11601</v>
      </c>
      <c r="D361" s="818" t="str">
        <f>VLOOKUP(C361,'Color Code (2)'!$A$5:$B$175,2,FALSE)</f>
        <v>XSM037</v>
      </c>
      <c r="E361" s="818" t="s">
        <v>11737</v>
      </c>
      <c r="F361" s="819" t="s">
        <v>11746</v>
      </c>
      <c r="G361" s="820" t="str">
        <f>VLOOKUP(F361,'Color and Description'!$A$6:$B$1136,2,FALSE)</f>
        <v>LT GOLD</v>
      </c>
      <c r="H361" s="852" t="str">
        <f>VLOOKUP(C361,'Color and Description'!$D$8:$E$393,2,FALSE)</f>
        <v xml:space="preserve">Girl Knit Short 50% Cotton 50% Polyester   </v>
      </c>
      <c r="I361" s="833" t="s">
        <v>11690</v>
      </c>
      <c r="J361" s="830"/>
      <c r="K361" s="830">
        <v>15</v>
      </c>
      <c r="L361" s="830"/>
      <c r="M361" s="831"/>
      <c r="N361" s="830">
        <f t="shared" si="12"/>
        <v>15</v>
      </c>
      <c r="O361" s="830"/>
      <c r="P361" s="830"/>
      <c r="Q361" s="830"/>
      <c r="R361" s="831"/>
      <c r="S361" s="833">
        <f t="shared" si="11"/>
        <v>0</v>
      </c>
      <c r="T361" s="1177"/>
      <c r="U361" s="937"/>
      <c r="V361" s="834"/>
      <c r="W361" s="835"/>
      <c r="X361" s="836"/>
      <c r="Y361" s="914"/>
    </row>
    <row r="362" spans="1:25" s="12" customFormat="1" ht="13.5" customHeight="1">
      <c r="A362" s="44">
        <v>353</v>
      </c>
      <c r="B362" s="816" t="s">
        <v>578</v>
      </c>
      <c r="C362" s="860" t="s">
        <v>11601</v>
      </c>
      <c r="D362" s="818" t="str">
        <f>VLOOKUP(C362,'Color Code (2)'!$A$5:$B$175,2,FALSE)</f>
        <v>XSM037</v>
      </c>
      <c r="E362" s="818" t="s">
        <v>11737</v>
      </c>
      <c r="F362" s="819" t="s">
        <v>11742</v>
      </c>
      <c r="G362" s="820" t="str">
        <f>VLOOKUP(F362,'Color and Description'!$A$6:$B$1136,2,FALSE)</f>
        <v>BLACK</v>
      </c>
      <c r="H362" s="852" t="str">
        <f>VLOOKUP(C362,'Color and Description'!$D$8:$E$393,2,FALSE)</f>
        <v xml:space="preserve">Girl Knit Short 50% Cotton 50% Polyester   </v>
      </c>
      <c r="I362" s="833" t="s">
        <v>11690</v>
      </c>
      <c r="J362" s="830"/>
      <c r="K362" s="830">
        <v>30</v>
      </c>
      <c r="L362" s="830"/>
      <c r="M362" s="831"/>
      <c r="N362" s="830">
        <f t="shared" si="12"/>
        <v>30</v>
      </c>
      <c r="O362" s="830"/>
      <c r="P362" s="830"/>
      <c r="Q362" s="830"/>
      <c r="R362" s="831"/>
      <c r="S362" s="833">
        <f t="shared" si="11"/>
        <v>0</v>
      </c>
      <c r="T362" s="1177"/>
      <c r="U362" s="937"/>
      <c r="V362" s="834"/>
      <c r="W362" s="835"/>
      <c r="X362" s="836"/>
      <c r="Y362" s="914"/>
    </row>
    <row r="363" spans="1:25" s="12" customFormat="1" ht="12.75" customHeight="1">
      <c r="A363" s="44">
        <v>354</v>
      </c>
      <c r="B363" s="816" t="s">
        <v>579</v>
      </c>
      <c r="C363" s="860" t="s">
        <v>11601</v>
      </c>
      <c r="D363" s="818" t="str">
        <f>VLOOKUP(C363,'Color Code (2)'!$A$5:$B$175,2,FALSE)</f>
        <v>XSM037</v>
      </c>
      <c r="E363" s="818" t="s">
        <v>11737</v>
      </c>
      <c r="F363" s="819" t="s">
        <v>11742</v>
      </c>
      <c r="G363" s="820" t="str">
        <f>VLOOKUP(F363,'Color and Description'!$A$6:$B$1136,2,FALSE)</f>
        <v>BLACK</v>
      </c>
      <c r="H363" s="852" t="str">
        <f>VLOOKUP(C363,'Color and Description'!$D$8:$E$393,2,FALSE)</f>
        <v xml:space="preserve">Girl Knit Short 50% Cotton 50% Polyester   </v>
      </c>
      <c r="I363" s="833" t="s">
        <v>11690</v>
      </c>
      <c r="J363" s="830"/>
      <c r="K363" s="830">
        <v>6</v>
      </c>
      <c r="L363" s="830"/>
      <c r="M363" s="831"/>
      <c r="N363" s="830">
        <f t="shared" si="12"/>
        <v>6</v>
      </c>
      <c r="O363" s="830"/>
      <c r="P363" s="830"/>
      <c r="Q363" s="830"/>
      <c r="R363" s="831"/>
      <c r="S363" s="833">
        <f t="shared" si="11"/>
        <v>0</v>
      </c>
      <c r="T363" s="1177"/>
      <c r="U363" s="937"/>
      <c r="V363" s="834"/>
      <c r="W363" s="835"/>
      <c r="X363" s="836"/>
      <c r="Y363" s="914"/>
    </row>
    <row r="364" spans="1:25" s="12" customFormat="1" ht="12.75" customHeight="1" thickBot="1">
      <c r="A364" s="44">
        <v>355</v>
      </c>
      <c r="B364" s="837" t="s">
        <v>580</v>
      </c>
      <c r="C364" s="838" t="s">
        <v>11601</v>
      </c>
      <c r="D364" s="839" t="str">
        <f>VLOOKUP(C364,'Color Code (2)'!$A$5:$B$175,2,FALSE)</f>
        <v>XSM037</v>
      </c>
      <c r="E364" s="839" t="s">
        <v>11737</v>
      </c>
      <c r="F364" s="840" t="s">
        <v>11751</v>
      </c>
      <c r="G364" s="841" t="str">
        <f>VLOOKUP(F364,'Color and Description'!$A$6:$B$1136,2,FALSE)</f>
        <v>MAROON</v>
      </c>
      <c r="H364" s="842" t="str">
        <f>VLOOKUP(C364,'Color and Description'!$D$8:$E$393,2,FALSE)</f>
        <v xml:space="preserve">Girl Knit Short 50% Cotton 50% Polyester   </v>
      </c>
      <c r="I364" s="846" t="s">
        <v>11690</v>
      </c>
      <c r="J364" s="843"/>
      <c r="K364" s="843">
        <v>7</v>
      </c>
      <c r="L364" s="843"/>
      <c r="M364" s="844"/>
      <c r="N364" s="843">
        <f t="shared" si="12"/>
        <v>7</v>
      </c>
      <c r="O364" s="843"/>
      <c r="P364" s="843"/>
      <c r="Q364" s="843"/>
      <c r="R364" s="844"/>
      <c r="S364" s="846">
        <f t="shared" si="11"/>
        <v>0</v>
      </c>
      <c r="T364" s="1182"/>
      <c r="U364" s="938"/>
      <c r="V364" s="847"/>
      <c r="W364" s="848"/>
      <c r="X364" s="849"/>
      <c r="Y364" s="914"/>
    </row>
    <row r="365" spans="1:25" s="12" customFormat="1" ht="12.75" customHeight="1">
      <c r="A365" s="44">
        <v>356</v>
      </c>
      <c r="B365" s="850" t="s">
        <v>487</v>
      </c>
      <c r="C365" s="860" t="s">
        <v>11537</v>
      </c>
      <c r="D365" s="873" t="str">
        <f>VLOOKUP(C365,'Color Code (2)'!$A$5:$B$175,2,FALSE)</f>
        <v>XSM037</v>
      </c>
      <c r="E365" s="873" t="s">
        <v>11737</v>
      </c>
      <c r="F365" s="874" t="s">
        <v>11743</v>
      </c>
      <c r="G365" s="851" t="str">
        <f>VLOOKUP(F365,'Color and Description'!$A$6:$B$1136,2,FALSE)</f>
        <v>NAVY</v>
      </c>
      <c r="H365" s="852" t="str">
        <f>VLOOKUP(C365,'Color and Description'!$D$8:$E$393,2,FALSE)</f>
        <v xml:space="preserve">Girl Knit Short 50% Cotton 50% Polyester  </v>
      </c>
      <c r="I365" s="856" t="s">
        <v>11709</v>
      </c>
      <c r="J365" s="853"/>
      <c r="K365" s="853">
        <v>10</v>
      </c>
      <c r="L365" s="853"/>
      <c r="M365" s="854"/>
      <c r="N365" s="853">
        <f t="shared" si="12"/>
        <v>10</v>
      </c>
      <c r="O365" s="853"/>
      <c r="P365" s="853">
        <v>1</v>
      </c>
      <c r="Q365" s="853"/>
      <c r="R365" s="854"/>
      <c r="S365" s="856">
        <f t="shared" si="11"/>
        <v>1</v>
      </c>
      <c r="T365" s="1177" t="s">
        <v>9609</v>
      </c>
      <c r="U365" s="1163">
        <v>18.600000000000001</v>
      </c>
      <c r="V365" s="857"/>
      <c r="W365" s="858"/>
      <c r="X365" s="859"/>
      <c r="Y365" s="914">
        <v>85</v>
      </c>
    </row>
    <row r="366" spans="1:25" s="12" customFormat="1" ht="12.75" customHeight="1">
      <c r="A366" s="44">
        <v>357</v>
      </c>
      <c r="B366" s="816" t="s">
        <v>581</v>
      </c>
      <c r="C366" s="817" t="s">
        <v>11537</v>
      </c>
      <c r="D366" s="818" t="str">
        <f>VLOOKUP(C366,'Color Code (2)'!$A$5:$B$175,2,FALSE)</f>
        <v>XSM037</v>
      </c>
      <c r="E366" s="818" t="s">
        <v>11737</v>
      </c>
      <c r="F366" s="819" t="s">
        <v>11763</v>
      </c>
      <c r="G366" s="820" t="str">
        <f>VLOOKUP(F366,'Color and Description'!$A$6:$B$1136,2,FALSE)</f>
        <v>KELLY</v>
      </c>
      <c r="H366" s="852" t="str">
        <f>VLOOKUP(C366,'Color and Description'!$D$8:$E$393,2,FALSE)</f>
        <v xml:space="preserve">Girl Knit Short 50% Cotton 50% Polyester  </v>
      </c>
      <c r="I366" s="833" t="s">
        <v>11709</v>
      </c>
      <c r="J366" s="830"/>
      <c r="K366" s="830">
        <v>4</v>
      </c>
      <c r="L366" s="830"/>
      <c r="M366" s="831"/>
      <c r="N366" s="830">
        <f t="shared" si="12"/>
        <v>4</v>
      </c>
      <c r="O366" s="830"/>
      <c r="P366" s="830"/>
      <c r="Q366" s="830"/>
      <c r="R366" s="831"/>
      <c r="S366" s="833">
        <f t="shared" si="11"/>
        <v>0</v>
      </c>
      <c r="T366" s="1177"/>
      <c r="U366" s="937"/>
      <c r="V366" s="834"/>
      <c r="W366" s="835"/>
      <c r="X366" s="836"/>
      <c r="Y366" s="914"/>
    </row>
    <row r="367" spans="1:25" s="12" customFormat="1" ht="12.75" customHeight="1">
      <c r="A367" s="44">
        <v>358</v>
      </c>
      <c r="B367" s="816" t="s">
        <v>582</v>
      </c>
      <c r="C367" s="817" t="s">
        <v>11601</v>
      </c>
      <c r="D367" s="818" t="str">
        <f>VLOOKUP(C367,'Color Code (2)'!$A$5:$B$175,2,FALSE)</f>
        <v>XSM037</v>
      </c>
      <c r="E367" s="818" t="s">
        <v>11737</v>
      </c>
      <c r="F367" s="819" t="s">
        <v>11763</v>
      </c>
      <c r="G367" s="820" t="str">
        <f>VLOOKUP(F367,'Color and Description'!$A$6:$B$1136,2,FALSE)</f>
        <v>KELLY</v>
      </c>
      <c r="H367" s="852" t="str">
        <f>VLOOKUP(C367,'Color and Description'!$D$8:$E$393,2,FALSE)</f>
        <v xml:space="preserve">Girl Knit Short 50% Cotton 50% Polyester   </v>
      </c>
      <c r="I367" s="833" t="s">
        <v>11709</v>
      </c>
      <c r="J367" s="830"/>
      <c r="K367" s="830">
        <v>5</v>
      </c>
      <c r="L367" s="830"/>
      <c r="M367" s="831"/>
      <c r="N367" s="830">
        <f t="shared" si="12"/>
        <v>5</v>
      </c>
      <c r="O367" s="830"/>
      <c r="P367" s="830"/>
      <c r="Q367" s="830"/>
      <c r="R367" s="831"/>
      <c r="S367" s="833">
        <f t="shared" si="11"/>
        <v>0</v>
      </c>
      <c r="T367" s="1177"/>
      <c r="U367" s="937"/>
      <c r="V367" s="834"/>
      <c r="W367" s="835"/>
      <c r="X367" s="836"/>
      <c r="Y367" s="914"/>
    </row>
    <row r="368" spans="1:25" s="12" customFormat="1" ht="12.75" customHeight="1">
      <c r="A368" s="44">
        <v>359</v>
      </c>
      <c r="B368" s="816" t="s">
        <v>583</v>
      </c>
      <c r="C368" s="817" t="s">
        <v>11537</v>
      </c>
      <c r="D368" s="818" t="str">
        <f>VLOOKUP(C368,'Color Code (2)'!$A$5:$B$175,2,FALSE)</f>
        <v>XSM037</v>
      </c>
      <c r="E368" s="818" t="s">
        <v>11737</v>
      </c>
      <c r="F368" s="819" t="s">
        <v>11746</v>
      </c>
      <c r="G368" s="820" t="str">
        <f>VLOOKUP(F368,'Color and Description'!$A$6:$B$1136,2,FALSE)</f>
        <v>LT GOLD</v>
      </c>
      <c r="H368" s="852" t="str">
        <f>VLOOKUP(C368,'Color and Description'!$D$8:$E$393,2,FALSE)</f>
        <v xml:space="preserve">Girl Knit Short 50% Cotton 50% Polyester  </v>
      </c>
      <c r="I368" s="833" t="s">
        <v>11709</v>
      </c>
      <c r="J368" s="830"/>
      <c r="K368" s="830">
        <v>5</v>
      </c>
      <c r="L368" s="830"/>
      <c r="M368" s="831"/>
      <c r="N368" s="830">
        <f t="shared" si="12"/>
        <v>5</v>
      </c>
      <c r="O368" s="830"/>
      <c r="P368" s="830"/>
      <c r="Q368" s="830"/>
      <c r="R368" s="831"/>
      <c r="S368" s="833">
        <f t="shared" si="11"/>
        <v>0</v>
      </c>
      <c r="T368" s="1177"/>
      <c r="U368" s="937"/>
      <c r="V368" s="834"/>
      <c r="W368" s="835"/>
      <c r="X368" s="836"/>
      <c r="Y368" s="914"/>
    </row>
    <row r="369" spans="1:25" s="12" customFormat="1" ht="12.75" customHeight="1">
      <c r="A369" s="44">
        <v>360</v>
      </c>
      <c r="B369" s="816" t="s">
        <v>584</v>
      </c>
      <c r="C369" s="817" t="s">
        <v>11601</v>
      </c>
      <c r="D369" s="818" t="str">
        <f>VLOOKUP(C369,'Color Code (2)'!$A$5:$B$175,2,FALSE)</f>
        <v>XSM037</v>
      </c>
      <c r="E369" s="818" t="s">
        <v>11737</v>
      </c>
      <c r="F369" s="819" t="s">
        <v>11742</v>
      </c>
      <c r="G369" s="820" t="str">
        <f>VLOOKUP(F369,'Color and Description'!$A$6:$B$1136,2,FALSE)</f>
        <v>BLACK</v>
      </c>
      <c r="H369" s="852" t="str">
        <f>VLOOKUP(C369,'Color and Description'!$D$8:$E$393,2,FALSE)</f>
        <v xml:space="preserve">Girl Knit Short 50% Cotton 50% Polyester   </v>
      </c>
      <c r="I369" s="833" t="s">
        <v>11709</v>
      </c>
      <c r="J369" s="830"/>
      <c r="K369" s="830">
        <v>35</v>
      </c>
      <c r="L369" s="830"/>
      <c r="M369" s="831"/>
      <c r="N369" s="830">
        <f t="shared" si="12"/>
        <v>35</v>
      </c>
      <c r="O369" s="830"/>
      <c r="P369" s="830"/>
      <c r="Q369" s="830"/>
      <c r="R369" s="831"/>
      <c r="S369" s="833">
        <f t="shared" si="11"/>
        <v>0</v>
      </c>
      <c r="T369" s="1177"/>
      <c r="U369" s="937"/>
      <c r="V369" s="834"/>
      <c r="W369" s="835"/>
      <c r="X369" s="836"/>
      <c r="Y369" s="914"/>
    </row>
    <row r="370" spans="1:25" s="12" customFormat="1" ht="13.5" customHeight="1" thickBot="1">
      <c r="A370" s="44">
        <v>361</v>
      </c>
      <c r="B370" s="837" t="s">
        <v>585</v>
      </c>
      <c r="C370" s="838" t="s">
        <v>11601</v>
      </c>
      <c r="D370" s="839" t="str">
        <f>VLOOKUP(C370,'Color Code (2)'!$A$5:$B$175,2,FALSE)</f>
        <v>XSM037</v>
      </c>
      <c r="E370" s="839" t="s">
        <v>11737</v>
      </c>
      <c r="F370" s="840" t="s">
        <v>11746</v>
      </c>
      <c r="G370" s="841" t="str">
        <f>VLOOKUP(F370,'Color and Description'!$A$6:$B$1136,2,FALSE)</f>
        <v>LT GOLD</v>
      </c>
      <c r="H370" s="842" t="str">
        <f>VLOOKUP(C370,'Color and Description'!$D$8:$E$393,2,FALSE)</f>
        <v xml:space="preserve">Girl Knit Short 50% Cotton 50% Polyester   </v>
      </c>
      <c r="I370" s="846" t="s">
        <v>11709</v>
      </c>
      <c r="J370" s="843"/>
      <c r="K370" s="843">
        <v>13</v>
      </c>
      <c r="L370" s="843"/>
      <c r="M370" s="844"/>
      <c r="N370" s="843">
        <f t="shared" si="12"/>
        <v>13</v>
      </c>
      <c r="O370" s="843"/>
      <c r="P370" s="843"/>
      <c r="Q370" s="843"/>
      <c r="R370" s="844"/>
      <c r="S370" s="846">
        <f t="shared" si="11"/>
        <v>0</v>
      </c>
      <c r="T370" s="1182"/>
      <c r="U370" s="938"/>
      <c r="V370" s="847"/>
      <c r="W370" s="848"/>
      <c r="X370" s="849"/>
      <c r="Y370" s="914"/>
    </row>
    <row r="371" spans="1:25" s="12" customFormat="1" ht="13.5" customHeight="1">
      <c r="A371" s="44">
        <v>362</v>
      </c>
      <c r="B371" s="850" t="s">
        <v>586</v>
      </c>
      <c r="C371" s="860" t="s">
        <v>11541</v>
      </c>
      <c r="D371" s="873" t="str">
        <f>VLOOKUP(C371,'Color Code (2)'!$A$5:$B$175,2,FALSE)</f>
        <v>XS060B</v>
      </c>
      <c r="E371" s="873" t="s">
        <v>11737</v>
      </c>
      <c r="F371" s="874" t="s">
        <v>11751</v>
      </c>
      <c r="G371" s="851" t="str">
        <f>VLOOKUP(F371,'Color and Description'!$A$6:$B$1136,2,FALSE)</f>
        <v>MAROON</v>
      </c>
      <c r="H371" s="852" t="str">
        <f>VLOOKUP(C371,'Color and Description'!$D$8:$E$393,2,FALSE)</f>
        <v xml:space="preserve">Boy Knit Short 100% Polyester   </v>
      </c>
      <c r="I371" s="856" t="s">
        <v>11688</v>
      </c>
      <c r="J371" s="853"/>
      <c r="K371" s="853">
        <v>28</v>
      </c>
      <c r="L371" s="853"/>
      <c r="M371" s="854"/>
      <c r="N371" s="853">
        <f t="shared" si="12"/>
        <v>28</v>
      </c>
      <c r="O371" s="853"/>
      <c r="P371" s="853">
        <v>1</v>
      </c>
      <c r="Q371" s="853"/>
      <c r="R371" s="854"/>
      <c r="S371" s="856">
        <f t="shared" si="11"/>
        <v>1</v>
      </c>
      <c r="T371" s="1177" t="s">
        <v>9609</v>
      </c>
      <c r="U371" s="1163">
        <v>24.3</v>
      </c>
      <c r="V371" s="857"/>
      <c r="W371" s="858"/>
      <c r="X371" s="859"/>
      <c r="Y371" s="914">
        <v>86</v>
      </c>
    </row>
    <row r="372" spans="1:25" s="12" customFormat="1" ht="12.75" customHeight="1">
      <c r="A372" s="44">
        <v>363</v>
      </c>
      <c r="B372" s="816" t="s">
        <v>587</v>
      </c>
      <c r="C372" s="817" t="s">
        <v>11574</v>
      </c>
      <c r="D372" s="818" t="str">
        <f>VLOOKUP(C372,'Color Code (2)'!$A$5:$B$175,2,FALSE)</f>
        <v>XS060B</v>
      </c>
      <c r="E372" s="818" t="s">
        <v>11737</v>
      </c>
      <c r="F372" s="819" t="s">
        <v>11686</v>
      </c>
      <c r="G372" s="820" t="str">
        <f>VLOOKUP(F372,'Color and Description'!$A$6:$B$1136,2,FALSE)</f>
        <v>ROYAL</v>
      </c>
      <c r="H372" s="852" t="str">
        <f>VLOOKUP(C372,'Color and Description'!$D$8:$E$393,2,FALSE)</f>
        <v xml:space="preserve">Boy Knit Short 100% Nylon  </v>
      </c>
      <c r="I372" s="833" t="s">
        <v>11688</v>
      </c>
      <c r="J372" s="830"/>
      <c r="K372" s="830">
        <v>7</v>
      </c>
      <c r="L372" s="830"/>
      <c r="M372" s="831"/>
      <c r="N372" s="830">
        <f t="shared" si="12"/>
        <v>7</v>
      </c>
      <c r="O372" s="830"/>
      <c r="P372" s="830"/>
      <c r="Q372" s="830"/>
      <c r="R372" s="831"/>
      <c r="S372" s="833">
        <f t="shared" si="11"/>
        <v>0</v>
      </c>
      <c r="T372" s="1177"/>
      <c r="U372" s="937"/>
      <c r="V372" s="834"/>
      <c r="W372" s="835"/>
      <c r="X372" s="836"/>
      <c r="Y372" s="914"/>
    </row>
    <row r="373" spans="1:25" s="12" customFormat="1" ht="12.75" customHeight="1">
      <c r="A373" s="44">
        <v>364</v>
      </c>
      <c r="B373" s="816" t="s">
        <v>588</v>
      </c>
      <c r="C373" s="817" t="s">
        <v>11574</v>
      </c>
      <c r="D373" s="818" t="str">
        <f>VLOOKUP(C373,'Color Code (2)'!$A$5:$B$175,2,FALSE)</f>
        <v>XS060B</v>
      </c>
      <c r="E373" s="818" t="s">
        <v>11737</v>
      </c>
      <c r="F373" s="819" t="s">
        <v>11686</v>
      </c>
      <c r="G373" s="820" t="str">
        <f>VLOOKUP(F373,'Color and Description'!$A$6:$B$1136,2,FALSE)</f>
        <v>ROYAL</v>
      </c>
      <c r="H373" s="852" t="str">
        <f>VLOOKUP(C373,'Color and Description'!$D$8:$E$393,2,FALSE)</f>
        <v xml:space="preserve">Boy Knit Short 100% Nylon  </v>
      </c>
      <c r="I373" s="833" t="s">
        <v>11688</v>
      </c>
      <c r="J373" s="830"/>
      <c r="K373" s="830">
        <v>6</v>
      </c>
      <c r="L373" s="830"/>
      <c r="M373" s="831"/>
      <c r="N373" s="830">
        <f t="shared" si="12"/>
        <v>6</v>
      </c>
      <c r="O373" s="830"/>
      <c r="P373" s="830"/>
      <c r="Q373" s="830"/>
      <c r="R373" s="831"/>
      <c r="S373" s="833">
        <f t="shared" si="11"/>
        <v>0</v>
      </c>
      <c r="T373" s="1177"/>
      <c r="U373" s="937"/>
      <c r="V373" s="834"/>
      <c r="W373" s="835"/>
      <c r="X373" s="836"/>
      <c r="Y373" s="914"/>
    </row>
    <row r="374" spans="1:25" s="12" customFormat="1" ht="12.75" customHeight="1">
      <c r="A374" s="44">
        <v>365</v>
      </c>
      <c r="B374" s="816" t="s">
        <v>589</v>
      </c>
      <c r="C374" s="817" t="s">
        <v>11574</v>
      </c>
      <c r="D374" s="818" t="str">
        <f>VLOOKUP(C374,'Color Code (2)'!$A$5:$B$175,2,FALSE)</f>
        <v>XS060B</v>
      </c>
      <c r="E374" s="818" t="s">
        <v>11737</v>
      </c>
      <c r="F374" s="819" t="s">
        <v>11743</v>
      </c>
      <c r="G374" s="820" t="str">
        <f>VLOOKUP(F374,'Color and Description'!$A$6:$B$1136,2,FALSE)</f>
        <v>NAVY</v>
      </c>
      <c r="H374" s="852" t="str">
        <f>VLOOKUP(C374,'Color and Description'!$D$8:$E$393,2,FALSE)</f>
        <v xml:space="preserve">Boy Knit Short 100% Nylon  </v>
      </c>
      <c r="I374" s="833" t="s">
        <v>11688</v>
      </c>
      <c r="J374" s="830"/>
      <c r="K374" s="830">
        <v>21</v>
      </c>
      <c r="L374" s="830"/>
      <c r="M374" s="831"/>
      <c r="N374" s="830">
        <f t="shared" si="12"/>
        <v>21</v>
      </c>
      <c r="O374" s="830"/>
      <c r="P374" s="830"/>
      <c r="Q374" s="830"/>
      <c r="R374" s="831"/>
      <c r="S374" s="833">
        <f t="shared" si="11"/>
        <v>0</v>
      </c>
      <c r="T374" s="1177"/>
      <c r="U374" s="937"/>
      <c r="V374" s="834"/>
      <c r="W374" s="835"/>
      <c r="X374" s="836"/>
      <c r="Y374" s="914"/>
    </row>
    <row r="375" spans="1:25" s="12" customFormat="1" ht="12.75" customHeight="1" thickBot="1">
      <c r="A375" s="44">
        <v>366</v>
      </c>
      <c r="B375" s="837" t="s">
        <v>590</v>
      </c>
      <c r="C375" s="838" t="s">
        <v>11574</v>
      </c>
      <c r="D375" s="839" t="str">
        <f>VLOOKUP(C375,'Color Code (2)'!$A$5:$B$175,2,FALSE)</f>
        <v>XS060B</v>
      </c>
      <c r="E375" s="839" t="s">
        <v>11737</v>
      </c>
      <c r="F375" s="840" t="s">
        <v>11751</v>
      </c>
      <c r="G375" s="841" t="str">
        <f>VLOOKUP(F375,'Color and Description'!$A$6:$B$1136,2,FALSE)</f>
        <v>MAROON</v>
      </c>
      <c r="H375" s="842" t="str">
        <f>VLOOKUP(C375,'Color and Description'!$D$8:$E$393,2,FALSE)</f>
        <v xml:space="preserve">Boy Knit Short 100% Nylon  </v>
      </c>
      <c r="I375" s="846" t="s">
        <v>11688</v>
      </c>
      <c r="J375" s="843"/>
      <c r="K375" s="843">
        <v>10</v>
      </c>
      <c r="L375" s="843"/>
      <c r="M375" s="844"/>
      <c r="N375" s="843">
        <f t="shared" si="12"/>
        <v>10</v>
      </c>
      <c r="O375" s="843"/>
      <c r="P375" s="843"/>
      <c r="Q375" s="843"/>
      <c r="R375" s="844"/>
      <c r="S375" s="846">
        <f t="shared" si="11"/>
        <v>0</v>
      </c>
      <c r="T375" s="1182"/>
      <c r="U375" s="938"/>
      <c r="V375" s="847"/>
      <c r="W375" s="848"/>
      <c r="X375" s="849"/>
      <c r="Y375" s="914"/>
    </row>
    <row r="376" spans="1:25" s="12" customFormat="1" ht="12.75" customHeight="1">
      <c r="A376" s="44">
        <v>367</v>
      </c>
      <c r="B376" s="850" t="s">
        <v>549</v>
      </c>
      <c r="C376" s="860" t="s">
        <v>11537</v>
      </c>
      <c r="D376" s="873" t="str">
        <f>VLOOKUP(C376,'Color Code (2)'!$A$5:$B$175,2,FALSE)</f>
        <v>XSM037</v>
      </c>
      <c r="E376" s="873" t="s">
        <v>11737</v>
      </c>
      <c r="F376" s="874" t="s">
        <v>11746</v>
      </c>
      <c r="G376" s="851" t="str">
        <f>VLOOKUP(F376,'Color and Description'!$A$6:$B$1136,2,FALSE)</f>
        <v>LT GOLD</v>
      </c>
      <c r="H376" s="852" t="str">
        <f>VLOOKUP(C376,'Color and Description'!$D$8:$E$393,2,FALSE)</f>
        <v xml:space="preserve">Girl Knit Short 50% Cotton 50% Polyester  </v>
      </c>
      <c r="I376" s="856" t="s">
        <v>11769</v>
      </c>
      <c r="J376" s="853"/>
      <c r="K376" s="853">
        <v>5</v>
      </c>
      <c r="L376" s="853"/>
      <c r="M376" s="854"/>
      <c r="N376" s="853">
        <f t="shared" si="12"/>
        <v>5</v>
      </c>
      <c r="O376" s="853"/>
      <c r="P376" s="853">
        <v>1</v>
      </c>
      <c r="Q376" s="853"/>
      <c r="R376" s="854"/>
      <c r="S376" s="856">
        <f t="shared" si="11"/>
        <v>1</v>
      </c>
      <c r="T376" s="1177" t="s">
        <v>9609</v>
      </c>
      <c r="U376" s="1163">
        <v>16.3</v>
      </c>
      <c r="V376" s="857"/>
      <c r="W376" s="858"/>
      <c r="X376" s="859"/>
      <c r="Y376" s="914">
        <v>87</v>
      </c>
    </row>
    <row r="377" spans="1:25" s="12" customFormat="1" ht="12.75" customHeight="1">
      <c r="A377" s="44">
        <v>368</v>
      </c>
      <c r="B377" s="816" t="s">
        <v>591</v>
      </c>
      <c r="C377" s="817" t="s">
        <v>11537</v>
      </c>
      <c r="D377" s="818" t="str">
        <f>VLOOKUP(C377,'Color Code (2)'!$A$5:$B$175,2,FALSE)</f>
        <v>XSM037</v>
      </c>
      <c r="E377" s="818" t="s">
        <v>11737</v>
      </c>
      <c r="F377" s="819" t="s">
        <v>11741</v>
      </c>
      <c r="G377" s="820" t="str">
        <f>VLOOKUP(F377,'Color and Description'!$A$6:$B$1136,2,FALSE)</f>
        <v>ORANGE</v>
      </c>
      <c r="H377" s="852" t="str">
        <f>VLOOKUP(C377,'Color and Description'!$D$8:$E$393,2,FALSE)</f>
        <v xml:space="preserve">Girl Knit Short 50% Cotton 50% Polyester  </v>
      </c>
      <c r="I377" s="833" t="s">
        <v>11769</v>
      </c>
      <c r="J377" s="830"/>
      <c r="K377" s="830">
        <v>2</v>
      </c>
      <c r="L377" s="830"/>
      <c r="M377" s="831"/>
      <c r="N377" s="830">
        <f t="shared" si="12"/>
        <v>2</v>
      </c>
      <c r="O377" s="830"/>
      <c r="P377" s="830"/>
      <c r="Q377" s="830"/>
      <c r="R377" s="831"/>
      <c r="S377" s="833">
        <f t="shared" si="11"/>
        <v>0</v>
      </c>
      <c r="T377" s="1177"/>
      <c r="U377" s="937"/>
      <c r="V377" s="834"/>
      <c r="W377" s="835"/>
      <c r="X377" s="836"/>
      <c r="Y377" s="914"/>
    </row>
    <row r="378" spans="1:25" s="12" customFormat="1" ht="12.75" customHeight="1">
      <c r="A378" s="44">
        <v>369</v>
      </c>
      <c r="B378" s="816" t="s">
        <v>592</v>
      </c>
      <c r="C378" s="817" t="s">
        <v>11601</v>
      </c>
      <c r="D378" s="818" t="str">
        <f>VLOOKUP(C378,'Color Code (2)'!$A$5:$B$175,2,FALSE)</f>
        <v>XSM037</v>
      </c>
      <c r="E378" s="818" t="s">
        <v>11737</v>
      </c>
      <c r="F378" s="819" t="s">
        <v>11761</v>
      </c>
      <c r="G378" s="820" t="str">
        <f>VLOOKUP(F378,'Color and Description'!$A$6:$B$1136,2,FALSE)</f>
        <v>NEW PURPLE</v>
      </c>
      <c r="H378" s="852" t="str">
        <f>VLOOKUP(C378,'Color and Description'!$D$8:$E$393,2,FALSE)</f>
        <v xml:space="preserve">Girl Knit Short 50% Cotton 50% Polyester   </v>
      </c>
      <c r="I378" s="833" t="s">
        <v>11769</v>
      </c>
      <c r="J378" s="830"/>
      <c r="K378" s="830">
        <v>26</v>
      </c>
      <c r="L378" s="830"/>
      <c r="M378" s="831"/>
      <c r="N378" s="830">
        <f t="shared" si="12"/>
        <v>26</v>
      </c>
      <c r="O378" s="830"/>
      <c r="P378" s="830"/>
      <c r="Q378" s="830"/>
      <c r="R378" s="831"/>
      <c r="S378" s="833">
        <f t="shared" si="11"/>
        <v>0</v>
      </c>
      <c r="T378" s="1177"/>
      <c r="U378" s="937"/>
      <c r="V378" s="834"/>
      <c r="W378" s="835"/>
      <c r="X378" s="836"/>
      <c r="Y378" s="914"/>
    </row>
    <row r="379" spans="1:25" s="12" customFormat="1" ht="12.75" customHeight="1">
      <c r="A379" s="44">
        <v>370</v>
      </c>
      <c r="B379" s="816" t="s">
        <v>593</v>
      </c>
      <c r="C379" s="817" t="s">
        <v>11601</v>
      </c>
      <c r="D379" s="818" t="str">
        <f>VLOOKUP(C379,'Color Code (2)'!$A$5:$B$175,2,FALSE)</f>
        <v>XSM037</v>
      </c>
      <c r="E379" s="818" t="s">
        <v>11737</v>
      </c>
      <c r="F379" s="819" t="s">
        <v>11741</v>
      </c>
      <c r="G379" s="820" t="str">
        <f>VLOOKUP(F379,'Color and Description'!$A$6:$B$1136,2,FALSE)</f>
        <v>ORANGE</v>
      </c>
      <c r="H379" s="852" t="str">
        <f>VLOOKUP(C379,'Color and Description'!$D$8:$E$393,2,FALSE)</f>
        <v xml:space="preserve">Girl Knit Short 50% Cotton 50% Polyester   </v>
      </c>
      <c r="I379" s="833" t="s">
        <v>11769</v>
      </c>
      <c r="J379" s="830"/>
      <c r="K379" s="830">
        <v>12</v>
      </c>
      <c r="L379" s="830"/>
      <c r="M379" s="831"/>
      <c r="N379" s="830">
        <f t="shared" si="12"/>
        <v>12</v>
      </c>
      <c r="O379" s="830"/>
      <c r="P379" s="830"/>
      <c r="Q379" s="830"/>
      <c r="R379" s="831"/>
      <c r="S379" s="833">
        <f t="shared" si="11"/>
        <v>0</v>
      </c>
      <c r="T379" s="1177"/>
      <c r="U379" s="937"/>
      <c r="V379" s="834"/>
      <c r="W379" s="835"/>
      <c r="X379" s="836"/>
      <c r="Y379" s="914"/>
    </row>
    <row r="380" spans="1:25" s="12" customFormat="1" ht="13.5" customHeight="1" thickBot="1">
      <c r="A380" s="44">
        <v>371</v>
      </c>
      <c r="B380" s="837" t="s">
        <v>594</v>
      </c>
      <c r="C380" s="838" t="s">
        <v>11601</v>
      </c>
      <c r="D380" s="839" t="str">
        <f>VLOOKUP(C380,'Color Code (2)'!$A$5:$B$175,2,FALSE)</f>
        <v>XSM037</v>
      </c>
      <c r="E380" s="839" t="s">
        <v>11737</v>
      </c>
      <c r="F380" s="840" t="s">
        <v>11751</v>
      </c>
      <c r="G380" s="841" t="str">
        <f>VLOOKUP(F380,'Color and Description'!$A$6:$B$1136,2,FALSE)</f>
        <v>MAROON</v>
      </c>
      <c r="H380" s="842" t="str">
        <f>VLOOKUP(C380,'Color and Description'!$D$8:$E$393,2,FALSE)</f>
        <v xml:space="preserve">Girl Knit Short 50% Cotton 50% Polyester   </v>
      </c>
      <c r="I380" s="846" t="s">
        <v>11769</v>
      </c>
      <c r="J380" s="843"/>
      <c r="K380" s="843">
        <v>27</v>
      </c>
      <c r="L380" s="843"/>
      <c r="M380" s="844"/>
      <c r="N380" s="843">
        <f t="shared" si="12"/>
        <v>27</v>
      </c>
      <c r="O380" s="843"/>
      <c r="P380" s="843"/>
      <c r="Q380" s="843"/>
      <c r="R380" s="844"/>
      <c r="S380" s="846">
        <f t="shared" si="11"/>
        <v>0</v>
      </c>
      <c r="T380" s="1182"/>
      <c r="U380" s="938"/>
      <c r="V380" s="847"/>
      <c r="W380" s="848"/>
      <c r="X380" s="849"/>
      <c r="Y380" s="914"/>
    </row>
    <row r="381" spans="1:25" s="12" customFormat="1" ht="12.75" customHeight="1">
      <c r="A381" s="44">
        <v>372</v>
      </c>
      <c r="B381" s="850" t="s">
        <v>244</v>
      </c>
      <c r="C381" s="860" t="s">
        <v>11601</v>
      </c>
      <c r="D381" s="873" t="str">
        <f>VLOOKUP(C381,'Color Code (2)'!$A$5:$B$175,2,FALSE)</f>
        <v>XSM037</v>
      </c>
      <c r="E381" s="873" t="s">
        <v>11737</v>
      </c>
      <c r="F381" s="874" t="s">
        <v>11738</v>
      </c>
      <c r="G381" s="851" t="str">
        <f>VLOOKUP(F381,'Color and Description'!$A$6:$B$1136,2,FALSE)</f>
        <v>OXFORD</v>
      </c>
      <c r="H381" s="852" t="str">
        <f>VLOOKUP(C381,'Color and Description'!$D$8:$E$393,2,FALSE)</f>
        <v xml:space="preserve">Girl Knit Short 50% Cotton 50% Polyester   </v>
      </c>
      <c r="I381" s="856" t="s">
        <v>11695</v>
      </c>
      <c r="J381" s="853"/>
      <c r="K381" s="853">
        <v>25</v>
      </c>
      <c r="L381" s="853"/>
      <c r="M381" s="854"/>
      <c r="N381" s="853">
        <f t="shared" si="12"/>
        <v>25</v>
      </c>
      <c r="O381" s="853"/>
      <c r="P381" s="853">
        <v>1</v>
      </c>
      <c r="Q381" s="853"/>
      <c r="R381" s="854"/>
      <c r="S381" s="856">
        <f t="shared" si="11"/>
        <v>1</v>
      </c>
      <c r="T381" s="1177" t="s">
        <v>9609</v>
      </c>
      <c r="U381" s="1163">
        <v>22.6</v>
      </c>
      <c r="V381" s="857"/>
      <c r="W381" s="858"/>
      <c r="X381" s="859"/>
      <c r="Y381" s="914">
        <v>88</v>
      </c>
    </row>
    <row r="382" spans="1:25" s="12" customFormat="1" ht="12.75" customHeight="1">
      <c r="A382" s="44">
        <v>373</v>
      </c>
      <c r="B382" s="816" t="s">
        <v>595</v>
      </c>
      <c r="C382" s="817" t="s">
        <v>11537</v>
      </c>
      <c r="D382" s="818" t="str">
        <f>VLOOKUP(C382,'Color Code (2)'!$A$5:$B$175,2,FALSE)</f>
        <v>XSM037</v>
      </c>
      <c r="E382" s="818" t="s">
        <v>11737</v>
      </c>
      <c r="F382" s="819" t="s">
        <v>11761</v>
      </c>
      <c r="G382" s="820" t="str">
        <f>VLOOKUP(F382,'Color and Description'!$A$6:$B$1136,2,FALSE)</f>
        <v>NEW PURPLE</v>
      </c>
      <c r="H382" s="852" t="str">
        <f>VLOOKUP(C382,'Color and Description'!$D$8:$E$393,2,FALSE)</f>
        <v xml:space="preserve">Girl Knit Short 50% Cotton 50% Polyester  </v>
      </c>
      <c r="I382" s="833" t="s">
        <v>11695</v>
      </c>
      <c r="J382" s="830"/>
      <c r="K382" s="830">
        <v>11</v>
      </c>
      <c r="L382" s="830"/>
      <c r="M382" s="831"/>
      <c r="N382" s="830">
        <f t="shared" si="12"/>
        <v>11</v>
      </c>
      <c r="O382" s="830"/>
      <c r="P382" s="830"/>
      <c r="Q382" s="830"/>
      <c r="R382" s="831"/>
      <c r="S382" s="833">
        <f t="shared" si="11"/>
        <v>0</v>
      </c>
      <c r="T382" s="1177"/>
      <c r="U382" s="937"/>
      <c r="V382" s="834"/>
      <c r="W382" s="835"/>
      <c r="X382" s="836"/>
      <c r="Y382" s="914"/>
    </row>
    <row r="383" spans="1:25" s="12" customFormat="1" ht="13.5" customHeight="1">
      <c r="A383" s="44">
        <v>374</v>
      </c>
      <c r="B383" s="816" t="s">
        <v>596</v>
      </c>
      <c r="C383" s="817" t="s">
        <v>11601</v>
      </c>
      <c r="D383" s="818" t="str">
        <f>VLOOKUP(C383,'Color Code (2)'!$A$5:$B$175,2,FALSE)</f>
        <v>XSM037</v>
      </c>
      <c r="E383" s="818" t="s">
        <v>11737</v>
      </c>
      <c r="F383" s="819" t="s">
        <v>11746</v>
      </c>
      <c r="G383" s="820" t="str">
        <f>VLOOKUP(F383,'Color and Description'!$A$6:$B$1136,2,FALSE)</f>
        <v>LT GOLD</v>
      </c>
      <c r="H383" s="852" t="str">
        <f>VLOOKUP(C383,'Color and Description'!$D$8:$E$393,2,FALSE)</f>
        <v xml:space="preserve">Girl Knit Short 50% Cotton 50% Polyester   </v>
      </c>
      <c r="I383" s="833" t="s">
        <v>11695</v>
      </c>
      <c r="J383" s="830"/>
      <c r="K383" s="830">
        <v>10</v>
      </c>
      <c r="L383" s="830"/>
      <c r="M383" s="831"/>
      <c r="N383" s="830">
        <f t="shared" si="12"/>
        <v>10</v>
      </c>
      <c r="O383" s="830"/>
      <c r="P383" s="830"/>
      <c r="Q383" s="830"/>
      <c r="R383" s="831"/>
      <c r="S383" s="833">
        <f t="shared" si="11"/>
        <v>0</v>
      </c>
      <c r="T383" s="1177"/>
      <c r="U383" s="937"/>
      <c r="V383" s="834"/>
      <c r="W383" s="835"/>
      <c r="X383" s="836"/>
      <c r="Y383" s="914"/>
    </row>
    <row r="384" spans="1:25" s="12" customFormat="1" ht="12.75" customHeight="1">
      <c r="A384" s="44">
        <v>375</v>
      </c>
      <c r="B384" s="816" t="s">
        <v>597</v>
      </c>
      <c r="C384" s="817" t="s">
        <v>11601</v>
      </c>
      <c r="D384" s="818" t="str">
        <f>VLOOKUP(C384,'Color Code (2)'!$A$5:$B$175,2,FALSE)</f>
        <v>XSM037</v>
      </c>
      <c r="E384" s="818" t="s">
        <v>11737</v>
      </c>
      <c r="F384" s="819" t="s">
        <v>11751</v>
      </c>
      <c r="G384" s="820" t="str">
        <f>VLOOKUP(F384,'Color and Description'!$A$6:$B$1136,2,FALSE)</f>
        <v>MAROON</v>
      </c>
      <c r="H384" s="852" t="str">
        <f>VLOOKUP(C384,'Color and Description'!$D$8:$E$393,2,FALSE)</f>
        <v xml:space="preserve">Girl Knit Short 50% Cotton 50% Polyester   </v>
      </c>
      <c r="I384" s="833" t="s">
        <v>11695</v>
      </c>
      <c r="J384" s="830"/>
      <c r="K384" s="830">
        <v>3</v>
      </c>
      <c r="L384" s="830"/>
      <c r="M384" s="831"/>
      <c r="N384" s="830">
        <f t="shared" si="12"/>
        <v>3</v>
      </c>
      <c r="O384" s="830"/>
      <c r="P384" s="830"/>
      <c r="Q384" s="830"/>
      <c r="R384" s="831"/>
      <c r="S384" s="833">
        <f t="shared" si="11"/>
        <v>0</v>
      </c>
      <c r="T384" s="1177"/>
      <c r="U384" s="937"/>
      <c r="V384" s="834"/>
      <c r="W384" s="835"/>
      <c r="X384" s="836"/>
      <c r="Y384" s="914"/>
    </row>
    <row r="385" spans="1:25" s="12" customFormat="1" ht="12.75" customHeight="1">
      <c r="A385" s="44">
        <v>376</v>
      </c>
      <c r="B385" s="816" t="s">
        <v>598</v>
      </c>
      <c r="C385" s="817" t="s">
        <v>11601</v>
      </c>
      <c r="D385" s="818" t="str">
        <f>VLOOKUP(C385,'Color Code (2)'!$A$5:$B$175,2,FALSE)</f>
        <v>XSM037</v>
      </c>
      <c r="E385" s="818" t="s">
        <v>11737</v>
      </c>
      <c r="F385" s="819" t="s">
        <v>11742</v>
      </c>
      <c r="G385" s="820" t="str">
        <f>VLOOKUP(F385,'Color and Description'!$A$6:$B$1136,2,FALSE)</f>
        <v>BLACK</v>
      </c>
      <c r="H385" s="852" t="str">
        <f>VLOOKUP(C385,'Color and Description'!$D$8:$E$393,2,FALSE)</f>
        <v xml:space="preserve">Girl Knit Short 50% Cotton 50% Polyester   </v>
      </c>
      <c r="I385" s="833" t="s">
        <v>11695</v>
      </c>
      <c r="J385" s="830"/>
      <c r="K385" s="830">
        <v>6</v>
      </c>
      <c r="L385" s="830"/>
      <c r="M385" s="831"/>
      <c r="N385" s="830">
        <f t="shared" si="12"/>
        <v>6</v>
      </c>
      <c r="O385" s="830"/>
      <c r="P385" s="830"/>
      <c r="Q385" s="830"/>
      <c r="R385" s="831"/>
      <c r="S385" s="833">
        <f t="shared" si="11"/>
        <v>0</v>
      </c>
      <c r="T385" s="1177"/>
      <c r="U385" s="937"/>
      <c r="V385" s="834"/>
      <c r="W385" s="835"/>
      <c r="X385" s="836"/>
      <c r="Y385" s="914"/>
    </row>
    <row r="386" spans="1:25" s="12" customFormat="1" ht="12.75" customHeight="1" thickBot="1">
      <c r="A386" s="44">
        <v>377</v>
      </c>
      <c r="B386" s="837" t="s">
        <v>599</v>
      </c>
      <c r="C386" s="838" t="s">
        <v>11601</v>
      </c>
      <c r="D386" s="839" t="str">
        <f>VLOOKUP(C386,'Color Code (2)'!$A$5:$B$175,2,FALSE)</f>
        <v>XSM037</v>
      </c>
      <c r="E386" s="839" t="s">
        <v>11737</v>
      </c>
      <c r="F386" s="840" t="s">
        <v>11743</v>
      </c>
      <c r="G386" s="841" t="str">
        <f>VLOOKUP(F386,'Color and Description'!$A$6:$B$1136,2,FALSE)</f>
        <v>NAVY</v>
      </c>
      <c r="H386" s="842" t="str">
        <f>VLOOKUP(C386,'Color and Description'!$D$8:$E$393,2,FALSE)</f>
        <v xml:space="preserve">Girl Knit Short 50% Cotton 50% Polyester   </v>
      </c>
      <c r="I386" s="846" t="s">
        <v>11695</v>
      </c>
      <c r="J386" s="843"/>
      <c r="K386" s="843">
        <v>17</v>
      </c>
      <c r="L386" s="843"/>
      <c r="M386" s="844"/>
      <c r="N386" s="843">
        <f t="shared" si="12"/>
        <v>17</v>
      </c>
      <c r="O386" s="843"/>
      <c r="P386" s="843"/>
      <c r="Q386" s="843"/>
      <c r="R386" s="844"/>
      <c r="S386" s="846">
        <f t="shared" si="11"/>
        <v>0</v>
      </c>
      <c r="T386" s="1182"/>
      <c r="U386" s="938"/>
      <c r="V386" s="847"/>
      <c r="W386" s="848"/>
      <c r="X386" s="849"/>
      <c r="Y386" s="914"/>
    </row>
    <row r="387" spans="1:25" s="12" customFormat="1" ht="12.75" customHeight="1">
      <c r="A387" s="44">
        <v>378</v>
      </c>
      <c r="B387" s="850" t="s">
        <v>420</v>
      </c>
      <c r="C387" s="860" t="s">
        <v>11572</v>
      </c>
      <c r="D387" s="873" t="str">
        <f>VLOOKUP(C387,'Color Code (2)'!$A$5:$B$175,2,FALSE)</f>
        <v>XSB037</v>
      </c>
      <c r="E387" s="873" t="s">
        <v>11737</v>
      </c>
      <c r="F387" s="874" t="s">
        <v>11761</v>
      </c>
      <c r="G387" s="851" t="str">
        <f>VLOOKUP(F387,'Color and Description'!$A$6:$B$1136,2,FALSE)</f>
        <v>NEW PURPLE</v>
      </c>
      <c r="H387" s="852" t="str">
        <f>VLOOKUP(C387,'Color and Description'!$D$8:$E$393,2,FALSE)</f>
        <v xml:space="preserve">Girl Knit Short 50% Cotton 50% Polyester   </v>
      </c>
      <c r="I387" s="856" t="s">
        <v>11709</v>
      </c>
      <c r="J387" s="853"/>
      <c r="K387" s="853">
        <v>6</v>
      </c>
      <c r="L387" s="853"/>
      <c r="M387" s="854"/>
      <c r="N387" s="853">
        <f t="shared" si="12"/>
        <v>6</v>
      </c>
      <c r="O387" s="853"/>
      <c r="P387" s="853">
        <v>1</v>
      </c>
      <c r="Q387" s="853"/>
      <c r="R387" s="854"/>
      <c r="S387" s="856">
        <f t="shared" si="11"/>
        <v>1</v>
      </c>
      <c r="T387" s="1177" t="s">
        <v>9609</v>
      </c>
      <c r="U387" s="1163">
        <v>13.3</v>
      </c>
      <c r="V387" s="857"/>
      <c r="W387" s="858"/>
      <c r="X387" s="859"/>
      <c r="Y387" s="914">
        <v>89</v>
      </c>
    </row>
    <row r="388" spans="1:25" s="12" customFormat="1" ht="12.75" customHeight="1">
      <c r="A388" s="44">
        <v>379</v>
      </c>
      <c r="B388" s="816" t="s">
        <v>600</v>
      </c>
      <c r="C388" s="817" t="s">
        <v>11571</v>
      </c>
      <c r="D388" s="818" t="str">
        <f>VLOOKUP(C388,'Color Code (2)'!$A$5:$B$175,2,FALSE)</f>
        <v>XSB037</v>
      </c>
      <c r="E388" s="818" t="s">
        <v>11737</v>
      </c>
      <c r="F388" s="819" t="s">
        <v>11763</v>
      </c>
      <c r="G388" s="820" t="str">
        <f>VLOOKUP(F388,'Color and Description'!$A$6:$B$1136,2,FALSE)</f>
        <v>KELLY</v>
      </c>
      <c r="H388" s="852" t="str">
        <f>VLOOKUP(C388,'Color and Description'!$D$8:$E$393,2,FALSE)</f>
        <v xml:space="preserve">Girl Knit Short 50% Cotton 50% Polyester  </v>
      </c>
      <c r="I388" s="833" t="s">
        <v>11709</v>
      </c>
      <c r="J388" s="830"/>
      <c r="K388" s="830">
        <v>10</v>
      </c>
      <c r="L388" s="830"/>
      <c r="M388" s="831"/>
      <c r="N388" s="830">
        <f t="shared" si="12"/>
        <v>10</v>
      </c>
      <c r="O388" s="830"/>
      <c r="P388" s="830"/>
      <c r="Q388" s="830"/>
      <c r="R388" s="831"/>
      <c r="S388" s="833">
        <f t="shared" si="11"/>
        <v>0</v>
      </c>
      <c r="T388" s="1177"/>
      <c r="U388" s="937"/>
      <c r="V388" s="834"/>
      <c r="W388" s="835"/>
      <c r="X388" s="836"/>
      <c r="Y388" s="914"/>
    </row>
    <row r="389" spans="1:25" s="12" customFormat="1" ht="12.75" customHeight="1">
      <c r="A389" s="44">
        <v>380</v>
      </c>
      <c r="B389" s="816" t="s">
        <v>601</v>
      </c>
      <c r="C389" s="817" t="s">
        <v>11572</v>
      </c>
      <c r="D389" s="818" t="str">
        <f>VLOOKUP(C389,'Color Code (2)'!$A$5:$B$175,2,FALSE)</f>
        <v>XSB037</v>
      </c>
      <c r="E389" s="818" t="s">
        <v>11737</v>
      </c>
      <c r="F389" s="819" t="s">
        <v>11751</v>
      </c>
      <c r="G389" s="820" t="str">
        <f>VLOOKUP(F389,'Color and Description'!$A$6:$B$1136,2,FALSE)</f>
        <v>MAROON</v>
      </c>
      <c r="H389" s="852" t="str">
        <f>VLOOKUP(C389,'Color and Description'!$D$8:$E$393,2,FALSE)</f>
        <v xml:space="preserve">Girl Knit Short 50% Cotton 50% Polyester   </v>
      </c>
      <c r="I389" s="833" t="s">
        <v>11709</v>
      </c>
      <c r="J389" s="830"/>
      <c r="K389" s="830">
        <v>13</v>
      </c>
      <c r="L389" s="830"/>
      <c r="M389" s="831"/>
      <c r="N389" s="830">
        <f t="shared" si="12"/>
        <v>13</v>
      </c>
      <c r="O389" s="830"/>
      <c r="P389" s="830"/>
      <c r="Q389" s="830"/>
      <c r="R389" s="831"/>
      <c r="S389" s="833">
        <f t="shared" si="11"/>
        <v>0</v>
      </c>
      <c r="T389" s="1177"/>
      <c r="U389" s="937"/>
      <c r="V389" s="834"/>
      <c r="W389" s="835"/>
      <c r="X389" s="836"/>
      <c r="Y389" s="914"/>
    </row>
    <row r="390" spans="1:25" s="12" customFormat="1" ht="12.75" customHeight="1">
      <c r="A390" s="44">
        <v>381</v>
      </c>
      <c r="B390" s="816" t="s">
        <v>602</v>
      </c>
      <c r="C390" s="817" t="s">
        <v>175</v>
      </c>
      <c r="D390" s="818" t="str">
        <f>VLOOKUP(C390,'Color Code (2)'!$A$5:$B$175,2,FALSE)</f>
        <v>XSB037</v>
      </c>
      <c r="E390" s="818" t="s">
        <v>11737</v>
      </c>
      <c r="F390" s="819" t="s">
        <v>11754</v>
      </c>
      <c r="G390" s="820" t="str">
        <f>VLOOKUP(F390,'Color and Description'!$A$6:$B$1136,2,FALSE)</f>
        <v>RED</v>
      </c>
      <c r="H390" s="852" t="str">
        <f>VLOOKUP(C390,'Color and Description'!$D$8:$E$393,2,FALSE)</f>
        <v>Girl Knit Short 50% Cotton 50% Polyester</v>
      </c>
      <c r="I390" s="833" t="s">
        <v>11709</v>
      </c>
      <c r="J390" s="830"/>
      <c r="K390" s="830">
        <v>21</v>
      </c>
      <c r="L390" s="830"/>
      <c r="M390" s="831"/>
      <c r="N390" s="830">
        <f t="shared" si="12"/>
        <v>21</v>
      </c>
      <c r="O390" s="830"/>
      <c r="P390" s="830"/>
      <c r="Q390" s="830"/>
      <c r="R390" s="831"/>
      <c r="S390" s="833">
        <f t="shared" si="11"/>
        <v>0</v>
      </c>
      <c r="T390" s="1177"/>
      <c r="U390" s="937"/>
      <c r="V390" s="834"/>
      <c r="W390" s="835"/>
      <c r="X390" s="836"/>
      <c r="Y390" s="914"/>
    </row>
    <row r="391" spans="1:25" s="12" customFormat="1" ht="12.75" customHeight="1">
      <c r="A391" s="44">
        <v>382</v>
      </c>
      <c r="B391" s="816" t="s">
        <v>603</v>
      </c>
      <c r="C391" s="817" t="s">
        <v>175</v>
      </c>
      <c r="D391" s="818" t="str">
        <f>VLOOKUP(C391,'Color Code (2)'!$A$5:$B$175,2,FALSE)</f>
        <v>XSB037</v>
      </c>
      <c r="E391" s="818" t="s">
        <v>11737</v>
      </c>
      <c r="F391" s="819" t="s">
        <v>11743</v>
      </c>
      <c r="G391" s="820" t="str">
        <f>VLOOKUP(F391,'Color and Description'!$A$6:$B$1136,2,FALSE)</f>
        <v>NAVY</v>
      </c>
      <c r="H391" s="852" t="str">
        <f>VLOOKUP(C391,'Color and Description'!$D$8:$E$393,2,FALSE)</f>
        <v>Girl Knit Short 50% Cotton 50% Polyester</v>
      </c>
      <c r="I391" s="833" t="s">
        <v>11709</v>
      </c>
      <c r="J391" s="830"/>
      <c r="K391" s="830">
        <v>8</v>
      </c>
      <c r="L391" s="830"/>
      <c r="M391" s="831"/>
      <c r="N391" s="830">
        <f t="shared" si="12"/>
        <v>8</v>
      </c>
      <c r="O391" s="830"/>
      <c r="P391" s="830"/>
      <c r="Q391" s="830"/>
      <c r="R391" s="831"/>
      <c r="S391" s="833">
        <f t="shared" si="11"/>
        <v>0</v>
      </c>
      <c r="T391" s="1177"/>
      <c r="U391" s="937"/>
      <c r="V391" s="834"/>
      <c r="W391" s="835"/>
      <c r="X391" s="836"/>
      <c r="Y391" s="914"/>
    </row>
    <row r="392" spans="1:25" s="12" customFormat="1" ht="12.75" customHeight="1">
      <c r="A392" s="44">
        <v>383</v>
      </c>
      <c r="B392" s="816" t="s">
        <v>604</v>
      </c>
      <c r="C392" s="817" t="s">
        <v>175</v>
      </c>
      <c r="D392" s="818" t="str">
        <f>VLOOKUP(C392,'Color Code (2)'!$A$5:$B$175,2,FALSE)</f>
        <v>XSB037</v>
      </c>
      <c r="E392" s="818" t="s">
        <v>11737</v>
      </c>
      <c r="F392" s="819" t="s">
        <v>11743</v>
      </c>
      <c r="G392" s="820" t="str">
        <f>VLOOKUP(F392,'Color and Description'!$A$6:$B$1136,2,FALSE)</f>
        <v>NAVY</v>
      </c>
      <c r="H392" s="852" t="str">
        <f>VLOOKUP(C392,'Color and Description'!$D$8:$E$393,2,FALSE)</f>
        <v>Girl Knit Short 50% Cotton 50% Polyester</v>
      </c>
      <c r="I392" s="833" t="s">
        <v>11709</v>
      </c>
      <c r="J392" s="830"/>
      <c r="K392" s="830">
        <v>2</v>
      </c>
      <c r="L392" s="830"/>
      <c r="M392" s="831"/>
      <c r="N392" s="830">
        <f t="shared" si="12"/>
        <v>2</v>
      </c>
      <c r="O392" s="830"/>
      <c r="P392" s="830"/>
      <c r="Q392" s="830"/>
      <c r="R392" s="831"/>
      <c r="S392" s="833">
        <f t="shared" si="11"/>
        <v>0</v>
      </c>
      <c r="T392" s="1177"/>
      <c r="U392" s="937"/>
      <c r="V392" s="834"/>
      <c r="W392" s="835"/>
      <c r="X392" s="836"/>
      <c r="Y392" s="914"/>
    </row>
    <row r="393" spans="1:25" s="12" customFormat="1" ht="12.75" customHeight="1">
      <c r="A393" s="44">
        <v>384</v>
      </c>
      <c r="B393" s="816" t="s">
        <v>605</v>
      </c>
      <c r="C393" s="817" t="s">
        <v>11571</v>
      </c>
      <c r="D393" s="818" t="str">
        <f>VLOOKUP(C393,'Color Code (2)'!$A$5:$B$175,2,FALSE)</f>
        <v>XSB037</v>
      </c>
      <c r="E393" s="818" t="s">
        <v>11737</v>
      </c>
      <c r="F393" s="819" t="s">
        <v>11759</v>
      </c>
      <c r="G393" s="820" t="str">
        <f>VLOOKUP(F393,'Color and Description'!$A$6:$B$1136,2,FALSE)</f>
        <v>DK GREEN</v>
      </c>
      <c r="H393" s="852" t="str">
        <f>VLOOKUP(C393,'Color and Description'!$D$8:$E$393,2,FALSE)</f>
        <v xml:space="preserve">Girl Knit Short 50% Cotton 50% Polyester  </v>
      </c>
      <c r="I393" s="833" t="s">
        <v>11709</v>
      </c>
      <c r="J393" s="830"/>
      <c r="K393" s="830">
        <v>6</v>
      </c>
      <c r="L393" s="830"/>
      <c r="M393" s="831"/>
      <c r="N393" s="830">
        <f t="shared" si="12"/>
        <v>6</v>
      </c>
      <c r="O393" s="830"/>
      <c r="P393" s="830"/>
      <c r="Q393" s="830"/>
      <c r="R393" s="831"/>
      <c r="S393" s="833">
        <f t="shared" si="11"/>
        <v>0</v>
      </c>
      <c r="T393" s="1177"/>
      <c r="U393" s="937"/>
      <c r="V393" s="834"/>
      <c r="W393" s="835"/>
      <c r="X393" s="836"/>
      <c r="Y393" s="914"/>
    </row>
    <row r="394" spans="1:25" s="12" customFormat="1" ht="12.75" customHeight="1" thickBot="1">
      <c r="A394" s="44">
        <v>385</v>
      </c>
      <c r="B394" s="837" t="s">
        <v>606</v>
      </c>
      <c r="C394" s="838" t="s">
        <v>11572</v>
      </c>
      <c r="D394" s="839" t="str">
        <f>VLOOKUP(C394,'Color Code (2)'!$A$5:$B$175,2,FALSE)</f>
        <v>XSB037</v>
      </c>
      <c r="E394" s="839" t="s">
        <v>11737</v>
      </c>
      <c r="F394" s="840" t="s">
        <v>11751</v>
      </c>
      <c r="G394" s="841" t="str">
        <f>VLOOKUP(F394,'Color and Description'!$A$6:$B$1136,2,FALSE)</f>
        <v>MAROON</v>
      </c>
      <c r="H394" s="842" t="str">
        <f>VLOOKUP(C394,'Color and Description'!$D$8:$E$393,2,FALSE)</f>
        <v xml:space="preserve">Girl Knit Short 50% Cotton 50% Polyester   </v>
      </c>
      <c r="I394" s="846" t="s">
        <v>11709</v>
      </c>
      <c r="J394" s="843"/>
      <c r="K394" s="843">
        <v>6</v>
      </c>
      <c r="L394" s="843"/>
      <c r="M394" s="844"/>
      <c r="N394" s="843">
        <f t="shared" si="12"/>
        <v>6</v>
      </c>
      <c r="O394" s="843"/>
      <c r="P394" s="843"/>
      <c r="Q394" s="843"/>
      <c r="R394" s="844"/>
      <c r="S394" s="846">
        <f t="shared" si="11"/>
        <v>0</v>
      </c>
      <c r="T394" s="1182"/>
      <c r="U394" s="938"/>
      <c r="V394" s="847"/>
      <c r="W394" s="848"/>
      <c r="X394" s="849"/>
      <c r="Y394" s="914"/>
    </row>
    <row r="395" spans="1:25" s="12" customFormat="1" ht="12.75" customHeight="1">
      <c r="A395" s="44">
        <v>386</v>
      </c>
      <c r="B395" s="850" t="s">
        <v>607</v>
      </c>
      <c r="C395" s="860" t="s">
        <v>11542</v>
      </c>
      <c r="D395" s="873" t="str">
        <f>VLOOKUP(C395,'Color Code (2)'!$A$5:$B$175,2,FALSE)</f>
        <v>XS173</v>
      </c>
      <c r="E395" s="873" t="s">
        <v>11737</v>
      </c>
      <c r="F395" s="874" t="s">
        <v>11751</v>
      </c>
      <c r="G395" s="851" t="str">
        <f>VLOOKUP(F395,'Color and Description'!$A$6:$B$1136,2,FALSE)</f>
        <v>MAROON</v>
      </c>
      <c r="H395" s="852" t="str">
        <f>VLOOKUP(C395,'Color and Description'!$D$8:$E$393,2,FALSE)</f>
        <v xml:space="preserve">Men Knit Short 100% Polyester  </v>
      </c>
      <c r="I395" s="856" t="s">
        <v>11690</v>
      </c>
      <c r="J395" s="853"/>
      <c r="K395" s="853">
        <v>56</v>
      </c>
      <c r="L395" s="853"/>
      <c r="M395" s="854"/>
      <c r="N395" s="853">
        <f t="shared" si="12"/>
        <v>56</v>
      </c>
      <c r="O395" s="853"/>
      <c r="P395" s="853">
        <v>1</v>
      </c>
      <c r="Q395" s="853"/>
      <c r="R395" s="854"/>
      <c r="S395" s="856">
        <f t="shared" ref="S395:S458" si="13">P395</f>
        <v>1</v>
      </c>
      <c r="T395" s="1177" t="s">
        <v>9609</v>
      </c>
      <c r="U395" s="1163">
        <v>21.85</v>
      </c>
      <c r="V395" s="857"/>
      <c r="W395" s="858"/>
      <c r="X395" s="859"/>
      <c r="Y395" s="914">
        <v>90</v>
      </c>
    </row>
    <row r="396" spans="1:25" s="12" customFormat="1" ht="12.75" customHeight="1" thickBot="1">
      <c r="A396" s="44">
        <v>387</v>
      </c>
      <c r="B396" s="837" t="s">
        <v>608</v>
      </c>
      <c r="C396" s="838" t="s">
        <v>11542</v>
      </c>
      <c r="D396" s="839" t="str">
        <f>VLOOKUP(C396,'Color Code (2)'!$A$5:$B$175,2,FALSE)</f>
        <v>XS173</v>
      </c>
      <c r="E396" s="839" t="s">
        <v>11737</v>
      </c>
      <c r="F396" s="840" t="s">
        <v>11751</v>
      </c>
      <c r="G396" s="841" t="str">
        <f>VLOOKUP(F396,'Color and Description'!$A$6:$B$1136,2,FALSE)</f>
        <v>MAROON</v>
      </c>
      <c r="H396" s="842" t="str">
        <f>VLOOKUP(C396,'Color and Description'!$D$8:$E$393,2,FALSE)</f>
        <v xml:space="preserve">Men Knit Short 100% Polyester  </v>
      </c>
      <c r="I396" s="846" t="s">
        <v>11690</v>
      </c>
      <c r="J396" s="843"/>
      <c r="K396" s="843">
        <v>4</v>
      </c>
      <c r="L396" s="843"/>
      <c r="M396" s="844"/>
      <c r="N396" s="843">
        <f t="shared" si="12"/>
        <v>4</v>
      </c>
      <c r="O396" s="843"/>
      <c r="P396" s="843"/>
      <c r="Q396" s="843"/>
      <c r="R396" s="844"/>
      <c r="S396" s="846">
        <f t="shared" si="13"/>
        <v>0</v>
      </c>
      <c r="T396" s="1182"/>
      <c r="U396" s="938"/>
      <c r="V396" s="847"/>
      <c r="W396" s="848"/>
      <c r="X396" s="849"/>
      <c r="Y396" s="914"/>
    </row>
    <row r="397" spans="1:25" s="12" customFormat="1" ht="13.5" customHeight="1">
      <c r="A397" s="44">
        <v>388</v>
      </c>
      <c r="B397" s="850" t="s">
        <v>520</v>
      </c>
      <c r="C397" s="860" t="s">
        <v>11574</v>
      </c>
      <c r="D397" s="873" t="str">
        <f>VLOOKUP(C397,'Color Code (2)'!$A$5:$B$175,2,FALSE)</f>
        <v>XS060B</v>
      </c>
      <c r="E397" s="873" t="s">
        <v>11737</v>
      </c>
      <c r="F397" s="874" t="s">
        <v>11742</v>
      </c>
      <c r="G397" s="851" t="str">
        <f>VLOOKUP(F397,'Color and Description'!$A$6:$B$1136,2,FALSE)</f>
        <v>BLACK</v>
      </c>
      <c r="H397" s="852" t="str">
        <f>VLOOKUP(C397,'Color and Description'!$D$8:$E$393,2,FALSE)</f>
        <v xml:space="preserve">Boy Knit Short 100% Nylon  </v>
      </c>
      <c r="I397" s="856" t="s">
        <v>11769</v>
      </c>
      <c r="J397" s="853"/>
      <c r="K397" s="853">
        <v>12</v>
      </c>
      <c r="L397" s="853"/>
      <c r="M397" s="854"/>
      <c r="N397" s="853">
        <f t="shared" si="12"/>
        <v>12</v>
      </c>
      <c r="O397" s="853"/>
      <c r="P397" s="853">
        <v>1</v>
      </c>
      <c r="Q397" s="853"/>
      <c r="R397" s="854"/>
      <c r="S397" s="856">
        <f t="shared" si="13"/>
        <v>1</v>
      </c>
      <c r="T397" s="1177" t="s">
        <v>9609</v>
      </c>
      <c r="U397" s="1163">
        <v>16.149999999999999</v>
      </c>
      <c r="V397" s="857"/>
      <c r="W397" s="858"/>
      <c r="X397" s="859"/>
      <c r="Y397" s="914">
        <v>91</v>
      </c>
    </row>
    <row r="398" spans="1:25" s="12" customFormat="1" ht="12.75" customHeight="1">
      <c r="A398" s="44">
        <v>389</v>
      </c>
      <c r="B398" s="816" t="s">
        <v>609</v>
      </c>
      <c r="C398" s="817" t="s">
        <v>11541</v>
      </c>
      <c r="D398" s="818" t="str">
        <f>VLOOKUP(C398,'Color Code (2)'!$A$5:$B$175,2,FALSE)</f>
        <v>XS060B</v>
      </c>
      <c r="E398" s="818" t="s">
        <v>11737</v>
      </c>
      <c r="F398" s="819" t="s">
        <v>11751</v>
      </c>
      <c r="G398" s="820" t="str">
        <f>VLOOKUP(F398,'Color and Description'!$A$6:$B$1136,2,FALSE)</f>
        <v>MAROON</v>
      </c>
      <c r="H398" s="852" t="str">
        <f>VLOOKUP(C398,'Color and Description'!$D$8:$E$393,2,FALSE)</f>
        <v xml:space="preserve">Boy Knit Short 100% Polyester   </v>
      </c>
      <c r="I398" s="833" t="s">
        <v>11769</v>
      </c>
      <c r="J398" s="830"/>
      <c r="K398" s="830">
        <v>3</v>
      </c>
      <c r="L398" s="830"/>
      <c r="M398" s="831"/>
      <c r="N398" s="830">
        <f t="shared" si="12"/>
        <v>3</v>
      </c>
      <c r="O398" s="830"/>
      <c r="P398" s="830"/>
      <c r="Q398" s="830"/>
      <c r="R398" s="831"/>
      <c r="S398" s="833">
        <f t="shared" si="13"/>
        <v>0</v>
      </c>
      <c r="T398" s="1177"/>
      <c r="U398" s="937"/>
      <c r="V398" s="834"/>
      <c r="W398" s="835"/>
      <c r="X398" s="836"/>
      <c r="Y398" s="914"/>
    </row>
    <row r="399" spans="1:25" s="12" customFormat="1" ht="12.75" customHeight="1">
      <c r="A399" s="44">
        <v>390</v>
      </c>
      <c r="B399" s="816" t="s">
        <v>610</v>
      </c>
      <c r="C399" s="817" t="s">
        <v>11541</v>
      </c>
      <c r="D399" s="818" t="str">
        <f>VLOOKUP(C399,'Color Code (2)'!$A$5:$B$175,2,FALSE)</f>
        <v>XS060B</v>
      </c>
      <c r="E399" s="818" t="s">
        <v>11737</v>
      </c>
      <c r="F399" s="819" t="s">
        <v>11751</v>
      </c>
      <c r="G399" s="820" t="str">
        <f>VLOOKUP(F399,'Color and Description'!$A$6:$B$1136,2,FALSE)</f>
        <v>MAROON</v>
      </c>
      <c r="H399" s="852" t="str">
        <f>VLOOKUP(C399,'Color and Description'!$D$8:$E$393,2,FALSE)</f>
        <v xml:space="preserve">Boy Knit Short 100% Polyester   </v>
      </c>
      <c r="I399" s="833" t="s">
        <v>11769</v>
      </c>
      <c r="J399" s="830"/>
      <c r="K399" s="830">
        <v>14</v>
      </c>
      <c r="L399" s="830"/>
      <c r="M399" s="831"/>
      <c r="N399" s="830">
        <f t="shared" si="12"/>
        <v>14</v>
      </c>
      <c r="O399" s="830"/>
      <c r="P399" s="830"/>
      <c r="Q399" s="830"/>
      <c r="R399" s="831"/>
      <c r="S399" s="833">
        <f t="shared" si="13"/>
        <v>0</v>
      </c>
      <c r="T399" s="1177"/>
      <c r="U399" s="937"/>
      <c r="V399" s="834"/>
      <c r="W399" s="835"/>
      <c r="X399" s="836"/>
      <c r="Y399" s="914"/>
    </row>
    <row r="400" spans="1:25" s="12" customFormat="1" ht="12.75" customHeight="1">
      <c r="A400" s="44">
        <v>391</v>
      </c>
      <c r="B400" s="816" t="s">
        <v>611</v>
      </c>
      <c r="C400" s="817" t="s">
        <v>11541</v>
      </c>
      <c r="D400" s="818" t="str">
        <f>VLOOKUP(C400,'Color Code (2)'!$A$5:$B$175,2,FALSE)</f>
        <v>XS060B</v>
      </c>
      <c r="E400" s="818" t="s">
        <v>11737</v>
      </c>
      <c r="F400" s="819" t="s">
        <v>11751</v>
      </c>
      <c r="G400" s="820" t="str">
        <f>VLOOKUP(F400,'Color and Description'!$A$6:$B$1136,2,FALSE)</f>
        <v>MAROON</v>
      </c>
      <c r="H400" s="852" t="str">
        <f>VLOOKUP(C400,'Color and Description'!$D$8:$E$393,2,FALSE)</f>
        <v xml:space="preserve">Boy Knit Short 100% Polyester   </v>
      </c>
      <c r="I400" s="833" t="s">
        <v>11769</v>
      </c>
      <c r="J400" s="830"/>
      <c r="K400" s="830">
        <v>14</v>
      </c>
      <c r="L400" s="830"/>
      <c r="M400" s="831"/>
      <c r="N400" s="830">
        <f t="shared" ref="N400:N463" si="14">K400</f>
        <v>14</v>
      </c>
      <c r="O400" s="830"/>
      <c r="P400" s="830"/>
      <c r="Q400" s="830"/>
      <c r="R400" s="831"/>
      <c r="S400" s="833">
        <f t="shared" si="13"/>
        <v>0</v>
      </c>
      <c r="T400" s="1177"/>
      <c r="U400" s="937"/>
      <c r="V400" s="834"/>
      <c r="W400" s="835"/>
      <c r="X400" s="836"/>
      <c r="Y400" s="914"/>
    </row>
    <row r="401" spans="1:25" s="12" customFormat="1" ht="13.5" customHeight="1">
      <c r="A401" s="44">
        <v>392</v>
      </c>
      <c r="B401" s="816" t="s">
        <v>612</v>
      </c>
      <c r="C401" s="817" t="s">
        <v>11574</v>
      </c>
      <c r="D401" s="818" t="str">
        <f>VLOOKUP(C401,'Color Code (2)'!$A$5:$B$175,2,FALSE)</f>
        <v>XS060B</v>
      </c>
      <c r="E401" s="818" t="s">
        <v>11737</v>
      </c>
      <c r="F401" s="819" t="s">
        <v>11686</v>
      </c>
      <c r="G401" s="820" t="str">
        <f>VLOOKUP(F401,'Color and Description'!$A$6:$B$1136,2,FALSE)</f>
        <v>ROYAL</v>
      </c>
      <c r="H401" s="852" t="str">
        <f>VLOOKUP(C401,'Color and Description'!$D$8:$E$393,2,FALSE)</f>
        <v xml:space="preserve">Boy Knit Short 100% Nylon  </v>
      </c>
      <c r="I401" s="833" t="s">
        <v>11769</v>
      </c>
      <c r="J401" s="830"/>
      <c r="K401" s="830">
        <v>2</v>
      </c>
      <c r="L401" s="830"/>
      <c r="M401" s="831"/>
      <c r="N401" s="830">
        <f t="shared" si="14"/>
        <v>2</v>
      </c>
      <c r="O401" s="830"/>
      <c r="P401" s="830"/>
      <c r="Q401" s="830"/>
      <c r="R401" s="831"/>
      <c r="S401" s="833">
        <f t="shared" si="13"/>
        <v>0</v>
      </c>
      <c r="T401" s="1177"/>
      <c r="U401" s="937"/>
      <c r="V401" s="834"/>
      <c r="W401" s="835"/>
      <c r="X401" s="836"/>
      <c r="Y401" s="914"/>
    </row>
    <row r="402" spans="1:25" s="12" customFormat="1" ht="12.75" customHeight="1">
      <c r="A402" s="44">
        <v>393</v>
      </c>
      <c r="B402" s="816" t="s">
        <v>613</v>
      </c>
      <c r="C402" s="817" t="s">
        <v>11574</v>
      </c>
      <c r="D402" s="818" t="str">
        <f>VLOOKUP(C402,'Color Code (2)'!$A$5:$B$175,2,FALSE)</f>
        <v>XS060B</v>
      </c>
      <c r="E402" s="818" t="s">
        <v>11737</v>
      </c>
      <c r="F402" s="819" t="s">
        <v>11686</v>
      </c>
      <c r="G402" s="820" t="str">
        <f>VLOOKUP(F402,'Color and Description'!$A$6:$B$1136,2,FALSE)</f>
        <v>ROYAL</v>
      </c>
      <c r="H402" s="852" t="str">
        <f>VLOOKUP(C402,'Color and Description'!$D$8:$E$393,2,FALSE)</f>
        <v xml:space="preserve">Boy Knit Short 100% Nylon  </v>
      </c>
      <c r="I402" s="833" t="s">
        <v>11769</v>
      </c>
      <c r="J402" s="830"/>
      <c r="K402" s="830">
        <v>5</v>
      </c>
      <c r="L402" s="830"/>
      <c r="M402" s="831"/>
      <c r="N402" s="830">
        <f t="shared" si="14"/>
        <v>5</v>
      </c>
      <c r="O402" s="830"/>
      <c r="P402" s="830"/>
      <c r="Q402" s="830"/>
      <c r="R402" s="831"/>
      <c r="S402" s="833">
        <f t="shared" si="13"/>
        <v>0</v>
      </c>
      <c r="T402" s="1177"/>
      <c r="U402" s="937"/>
      <c r="V402" s="834"/>
      <c r="W402" s="835"/>
      <c r="X402" s="836"/>
      <c r="Y402" s="914"/>
    </row>
    <row r="403" spans="1:25" s="12" customFormat="1" ht="12.75" customHeight="1">
      <c r="A403" s="44">
        <v>394</v>
      </c>
      <c r="B403" s="816" t="s">
        <v>614</v>
      </c>
      <c r="C403" s="817" t="s">
        <v>11541</v>
      </c>
      <c r="D403" s="818" t="str">
        <f>VLOOKUP(C403,'Color Code (2)'!$A$5:$B$175,2,FALSE)</f>
        <v>XS060B</v>
      </c>
      <c r="E403" s="818" t="s">
        <v>11737</v>
      </c>
      <c r="F403" s="819" t="s">
        <v>11754</v>
      </c>
      <c r="G403" s="820" t="str">
        <f>VLOOKUP(F403,'Color and Description'!$A$6:$B$1136,2,FALSE)</f>
        <v>RED</v>
      </c>
      <c r="H403" s="852" t="str">
        <f>VLOOKUP(C403,'Color and Description'!$D$8:$E$393,2,FALSE)</f>
        <v xml:space="preserve">Boy Knit Short 100% Polyester   </v>
      </c>
      <c r="I403" s="833" t="s">
        <v>11769</v>
      </c>
      <c r="J403" s="830"/>
      <c r="K403" s="830">
        <v>4</v>
      </c>
      <c r="L403" s="830"/>
      <c r="M403" s="831"/>
      <c r="N403" s="830">
        <f t="shared" si="14"/>
        <v>4</v>
      </c>
      <c r="O403" s="830"/>
      <c r="P403" s="830"/>
      <c r="Q403" s="830"/>
      <c r="R403" s="831"/>
      <c r="S403" s="833">
        <f t="shared" si="13"/>
        <v>0</v>
      </c>
      <c r="T403" s="1177"/>
      <c r="U403" s="937"/>
      <c r="V403" s="834"/>
      <c r="W403" s="835"/>
      <c r="X403" s="836"/>
      <c r="Y403" s="914"/>
    </row>
    <row r="404" spans="1:25" s="12" customFormat="1" ht="12.75" customHeight="1">
      <c r="A404" s="44">
        <v>395</v>
      </c>
      <c r="B404" s="816" t="s">
        <v>615</v>
      </c>
      <c r="C404" s="817" t="s">
        <v>11574</v>
      </c>
      <c r="D404" s="818" t="str">
        <f>VLOOKUP(C404,'Color Code (2)'!$A$5:$B$175,2,FALSE)</f>
        <v>XS060B</v>
      </c>
      <c r="E404" s="818" t="s">
        <v>11737</v>
      </c>
      <c r="F404" s="819" t="s">
        <v>11743</v>
      </c>
      <c r="G404" s="820" t="str">
        <f>VLOOKUP(F404,'Color and Description'!$A$6:$B$1136,2,FALSE)</f>
        <v>NAVY</v>
      </c>
      <c r="H404" s="852" t="str">
        <f>VLOOKUP(C404,'Color and Description'!$D$8:$E$393,2,FALSE)</f>
        <v xml:space="preserve">Boy Knit Short 100% Nylon  </v>
      </c>
      <c r="I404" s="833" t="s">
        <v>11769</v>
      </c>
      <c r="J404" s="830"/>
      <c r="K404" s="830">
        <v>7</v>
      </c>
      <c r="L404" s="830"/>
      <c r="M404" s="831"/>
      <c r="N404" s="830">
        <f t="shared" si="14"/>
        <v>7</v>
      </c>
      <c r="O404" s="830"/>
      <c r="P404" s="830"/>
      <c r="Q404" s="830"/>
      <c r="R404" s="831"/>
      <c r="S404" s="833">
        <f t="shared" si="13"/>
        <v>0</v>
      </c>
      <c r="T404" s="1177"/>
      <c r="U404" s="937"/>
      <c r="V404" s="834"/>
      <c r="W404" s="835"/>
      <c r="X404" s="836"/>
      <c r="Y404" s="914"/>
    </row>
    <row r="405" spans="1:25" s="12" customFormat="1" ht="12.75" customHeight="1" thickBot="1">
      <c r="A405" s="44">
        <v>396</v>
      </c>
      <c r="B405" s="837" t="s">
        <v>616</v>
      </c>
      <c r="C405" s="838" t="s">
        <v>11574</v>
      </c>
      <c r="D405" s="839" t="str">
        <f>VLOOKUP(C405,'Color Code (2)'!$A$5:$B$175,2,FALSE)</f>
        <v>XS060B</v>
      </c>
      <c r="E405" s="839" t="s">
        <v>11737</v>
      </c>
      <c r="F405" s="840" t="s">
        <v>11743</v>
      </c>
      <c r="G405" s="841" t="str">
        <f>VLOOKUP(F405,'Color and Description'!$A$6:$B$1136,2,FALSE)</f>
        <v>NAVY</v>
      </c>
      <c r="H405" s="842" t="str">
        <f>VLOOKUP(C405,'Color and Description'!$D$8:$E$393,2,FALSE)</f>
        <v xml:space="preserve">Boy Knit Short 100% Nylon  </v>
      </c>
      <c r="I405" s="846" t="s">
        <v>11769</v>
      </c>
      <c r="J405" s="843"/>
      <c r="K405" s="843">
        <v>11</v>
      </c>
      <c r="L405" s="843"/>
      <c r="M405" s="844"/>
      <c r="N405" s="843">
        <f t="shared" si="14"/>
        <v>11</v>
      </c>
      <c r="O405" s="843"/>
      <c r="P405" s="843"/>
      <c r="Q405" s="843"/>
      <c r="R405" s="844"/>
      <c r="S405" s="846">
        <f t="shared" si="13"/>
        <v>0</v>
      </c>
      <c r="T405" s="1182"/>
      <c r="U405" s="938"/>
      <c r="V405" s="847"/>
      <c r="W405" s="848"/>
      <c r="X405" s="849"/>
      <c r="Y405" s="914"/>
    </row>
    <row r="406" spans="1:25" s="12" customFormat="1" ht="12.75" customHeight="1">
      <c r="A406" s="44">
        <v>397</v>
      </c>
      <c r="B406" s="850" t="s">
        <v>229</v>
      </c>
      <c r="C406" s="860" t="s">
        <v>11610</v>
      </c>
      <c r="D406" s="873" t="str">
        <f>VLOOKUP(C406,'Color Code (2)'!$A$5:$B$175,2,FALSE)</f>
        <v>XS173</v>
      </c>
      <c r="E406" s="873" t="s">
        <v>11737</v>
      </c>
      <c r="F406" s="874" t="s">
        <v>11792</v>
      </c>
      <c r="G406" s="851" t="str">
        <f>VLOOKUP(F406,'Color and Description'!$A$6:$B$1136,2,FALSE)</f>
        <v xml:space="preserve">BLACKENED ASH/INDIGO BERBER </v>
      </c>
      <c r="H406" s="852" t="str">
        <f>VLOOKUP(C406,'Color and Description'!$D$8:$E$393,2,FALSE)</f>
        <v xml:space="preserve">Men Knit Short 100% Polyester  </v>
      </c>
      <c r="I406" s="856" t="s">
        <v>11704</v>
      </c>
      <c r="J406" s="853"/>
      <c r="K406" s="853">
        <v>4</v>
      </c>
      <c r="L406" s="853"/>
      <c r="M406" s="854"/>
      <c r="N406" s="853">
        <f t="shared" si="14"/>
        <v>4</v>
      </c>
      <c r="O406" s="853"/>
      <c r="P406" s="853">
        <v>1</v>
      </c>
      <c r="Q406" s="853"/>
      <c r="R406" s="854"/>
      <c r="S406" s="856">
        <f t="shared" si="13"/>
        <v>1</v>
      </c>
      <c r="T406" s="1177" t="s">
        <v>9609</v>
      </c>
      <c r="U406" s="1163">
        <v>26.1</v>
      </c>
      <c r="V406" s="857"/>
      <c r="W406" s="858"/>
      <c r="X406" s="859"/>
      <c r="Y406" s="914">
        <v>92</v>
      </c>
    </row>
    <row r="407" spans="1:25" s="12" customFormat="1" ht="13.5" customHeight="1">
      <c r="A407" s="44">
        <v>398</v>
      </c>
      <c r="B407" s="816" t="s">
        <v>617</v>
      </c>
      <c r="C407" s="817" t="s">
        <v>11605</v>
      </c>
      <c r="D407" s="818" t="str">
        <f>VLOOKUP(C407,'Color Code (2)'!$A$5:$B$175,2,FALSE)</f>
        <v>XS173</v>
      </c>
      <c r="E407" s="818" t="s">
        <v>11737</v>
      </c>
      <c r="F407" s="819" t="s">
        <v>11759</v>
      </c>
      <c r="G407" s="820" t="str">
        <f>VLOOKUP(F407,'Color and Description'!$A$6:$B$1136,2,FALSE)</f>
        <v>DK GREEN</v>
      </c>
      <c r="H407" s="852" t="str">
        <f>VLOOKUP(C407,'Color and Description'!$D$8:$E$393,2,FALSE)</f>
        <v xml:space="preserve">Men Knit Short 100% Nylon  </v>
      </c>
      <c r="I407" s="833" t="s">
        <v>11704</v>
      </c>
      <c r="J407" s="830"/>
      <c r="K407" s="830">
        <v>10</v>
      </c>
      <c r="L407" s="830"/>
      <c r="M407" s="831"/>
      <c r="N407" s="830">
        <f t="shared" si="14"/>
        <v>10</v>
      </c>
      <c r="O407" s="830"/>
      <c r="P407" s="830"/>
      <c r="Q407" s="830"/>
      <c r="R407" s="831"/>
      <c r="S407" s="833">
        <f t="shared" si="13"/>
        <v>0</v>
      </c>
      <c r="T407" s="1177"/>
      <c r="U407" s="937"/>
      <c r="V407" s="834"/>
      <c r="W407" s="835"/>
      <c r="X407" s="836"/>
      <c r="Y407" s="914"/>
    </row>
    <row r="408" spans="1:25" s="12" customFormat="1" ht="12.75" customHeight="1">
      <c r="A408" s="44">
        <v>399</v>
      </c>
      <c r="B408" s="816" t="s">
        <v>618</v>
      </c>
      <c r="C408" s="817" t="s">
        <v>11542</v>
      </c>
      <c r="D408" s="818" t="str">
        <f>VLOOKUP(C408,'Color Code (2)'!$A$5:$B$175,2,FALSE)</f>
        <v>XS173</v>
      </c>
      <c r="E408" s="818" t="s">
        <v>11737</v>
      </c>
      <c r="F408" s="819" t="s">
        <v>11742</v>
      </c>
      <c r="G408" s="820" t="str">
        <f>VLOOKUP(F408,'Color and Description'!$A$6:$B$1136,2,FALSE)</f>
        <v>BLACK</v>
      </c>
      <c r="H408" s="852" t="str">
        <f>VLOOKUP(C408,'Color and Description'!$D$8:$E$393,2,FALSE)</f>
        <v xml:space="preserve">Men Knit Short 100% Polyester  </v>
      </c>
      <c r="I408" s="833" t="s">
        <v>11704</v>
      </c>
      <c r="J408" s="830"/>
      <c r="K408" s="830">
        <v>2</v>
      </c>
      <c r="L408" s="830"/>
      <c r="M408" s="831"/>
      <c r="N408" s="830">
        <f t="shared" si="14"/>
        <v>2</v>
      </c>
      <c r="O408" s="830"/>
      <c r="P408" s="830"/>
      <c r="Q408" s="830"/>
      <c r="R408" s="831"/>
      <c r="S408" s="833">
        <f t="shared" si="13"/>
        <v>0</v>
      </c>
      <c r="T408" s="1177"/>
      <c r="U408" s="937"/>
      <c r="V408" s="834"/>
      <c r="W408" s="835"/>
      <c r="X408" s="836"/>
      <c r="Y408" s="914"/>
    </row>
    <row r="409" spans="1:25" s="12" customFormat="1" ht="12.75" customHeight="1">
      <c r="A409" s="44">
        <v>400</v>
      </c>
      <c r="B409" s="816" t="s">
        <v>619</v>
      </c>
      <c r="C409" s="817" t="s">
        <v>11542</v>
      </c>
      <c r="D409" s="818" t="str">
        <f>VLOOKUP(C409,'Color Code (2)'!$A$5:$B$175,2,FALSE)</f>
        <v>XS173</v>
      </c>
      <c r="E409" s="818" t="s">
        <v>11737</v>
      </c>
      <c r="F409" s="819" t="s">
        <v>11742</v>
      </c>
      <c r="G409" s="820" t="str">
        <f>VLOOKUP(F409,'Color and Description'!$A$6:$B$1136,2,FALSE)</f>
        <v>BLACK</v>
      </c>
      <c r="H409" s="852" t="str">
        <f>VLOOKUP(C409,'Color and Description'!$D$8:$E$393,2,FALSE)</f>
        <v xml:space="preserve">Men Knit Short 100% Polyester  </v>
      </c>
      <c r="I409" s="833" t="s">
        <v>11704</v>
      </c>
      <c r="J409" s="830"/>
      <c r="K409" s="830">
        <v>10</v>
      </c>
      <c r="L409" s="830"/>
      <c r="M409" s="831"/>
      <c r="N409" s="830">
        <f t="shared" si="14"/>
        <v>10</v>
      </c>
      <c r="O409" s="830"/>
      <c r="P409" s="830"/>
      <c r="Q409" s="830"/>
      <c r="R409" s="831"/>
      <c r="S409" s="833">
        <f t="shared" si="13"/>
        <v>0</v>
      </c>
      <c r="T409" s="1177"/>
      <c r="U409" s="937"/>
      <c r="V409" s="834"/>
      <c r="W409" s="835"/>
      <c r="X409" s="836"/>
      <c r="Y409" s="914"/>
    </row>
    <row r="410" spans="1:25" s="12" customFormat="1" ht="12.75" customHeight="1">
      <c r="A410" s="44">
        <v>401</v>
      </c>
      <c r="B410" s="816" t="s">
        <v>620</v>
      </c>
      <c r="C410" s="817" t="s">
        <v>11542</v>
      </c>
      <c r="D410" s="818" t="str">
        <f>VLOOKUP(C410,'Color Code (2)'!$A$5:$B$175,2,FALSE)</f>
        <v>XS173</v>
      </c>
      <c r="E410" s="818" t="s">
        <v>11737</v>
      </c>
      <c r="F410" s="819" t="s">
        <v>11743</v>
      </c>
      <c r="G410" s="820" t="str">
        <f>VLOOKUP(F410,'Color and Description'!$A$6:$B$1136,2,FALSE)</f>
        <v>NAVY</v>
      </c>
      <c r="H410" s="852" t="str">
        <f>VLOOKUP(C410,'Color and Description'!$D$8:$E$393,2,FALSE)</f>
        <v xml:space="preserve">Men Knit Short 100% Polyester  </v>
      </c>
      <c r="I410" s="833" t="s">
        <v>11704</v>
      </c>
      <c r="J410" s="830"/>
      <c r="K410" s="830">
        <v>8</v>
      </c>
      <c r="L410" s="830"/>
      <c r="M410" s="831"/>
      <c r="N410" s="830">
        <f t="shared" si="14"/>
        <v>8</v>
      </c>
      <c r="O410" s="830"/>
      <c r="P410" s="830"/>
      <c r="Q410" s="830"/>
      <c r="R410" s="831"/>
      <c r="S410" s="833">
        <f t="shared" si="13"/>
        <v>0</v>
      </c>
      <c r="T410" s="1177"/>
      <c r="U410" s="937"/>
      <c r="V410" s="834"/>
      <c r="W410" s="835"/>
      <c r="X410" s="836"/>
      <c r="Y410" s="914"/>
    </row>
    <row r="411" spans="1:25" s="12" customFormat="1" ht="12.75" customHeight="1">
      <c r="A411" s="44">
        <v>402</v>
      </c>
      <c r="B411" s="816" t="s">
        <v>621</v>
      </c>
      <c r="C411" s="817" t="s">
        <v>11542</v>
      </c>
      <c r="D411" s="818" t="str">
        <f>VLOOKUP(C411,'Color Code (2)'!$A$5:$B$175,2,FALSE)</f>
        <v>XS173</v>
      </c>
      <c r="E411" s="818" t="s">
        <v>11737</v>
      </c>
      <c r="F411" s="819" t="s">
        <v>11686</v>
      </c>
      <c r="G411" s="820" t="str">
        <f>VLOOKUP(F411,'Color and Description'!$A$6:$B$1136,2,FALSE)</f>
        <v>ROYAL</v>
      </c>
      <c r="H411" s="852" t="str">
        <f>VLOOKUP(C411,'Color and Description'!$D$8:$E$393,2,FALSE)</f>
        <v xml:space="preserve">Men Knit Short 100% Polyester  </v>
      </c>
      <c r="I411" s="833" t="s">
        <v>11704</v>
      </c>
      <c r="J411" s="830"/>
      <c r="K411" s="830">
        <v>3</v>
      </c>
      <c r="L411" s="830"/>
      <c r="M411" s="831"/>
      <c r="N411" s="830">
        <f t="shared" si="14"/>
        <v>3</v>
      </c>
      <c r="O411" s="830"/>
      <c r="P411" s="830"/>
      <c r="Q411" s="830"/>
      <c r="R411" s="831"/>
      <c r="S411" s="833">
        <f t="shared" si="13"/>
        <v>0</v>
      </c>
      <c r="T411" s="1177"/>
      <c r="U411" s="937"/>
      <c r="V411" s="834"/>
      <c r="W411" s="835"/>
      <c r="X411" s="836"/>
      <c r="Y411" s="914"/>
    </row>
    <row r="412" spans="1:25" s="12" customFormat="1" ht="12.75" customHeight="1">
      <c r="A412" s="44">
        <v>403</v>
      </c>
      <c r="B412" s="816" t="s">
        <v>622</v>
      </c>
      <c r="C412" s="817" t="s">
        <v>11543</v>
      </c>
      <c r="D412" s="818" t="str">
        <f>VLOOKUP(C412,'Color Code (2)'!$A$5:$B$175,2,FALSE)</f>
        <v>XS173</v>
      </c>
      <c r="E412" s="818" t="s">
        <v>11737</v>
      </c>
      <c r="F412" s="819" t="s">
        <v>11759</v>
      </c>
      <c r="G412" s="820" t="str">
        <f>VLOOKUP(F412,'Color and Description'!$A$6:$B$1136,2,FALSE)</f>
        <v>DK GREEN</v>
      </c>
      <c r="H412" s="852" t="str">
        <f>VLOOKUP(C412,'Color and Description'!$D$8:$E$393,2,FALSE)</f>
        <v xml:space="preserve">Men Knit Short 100% Polyester  </v>
      </c>
      <c r="I412" s="833" t="s">
        <v>11704</v>
      </c>
      <c r="J412" s="830"/>
      <c r="K412" s="830">
        <v>3</v>
      </c>
      <c r="L412" s="830"/>
      <c r="M412" s="831"/>
      <c r="N412" s="830">
        <f t="shared" si="14"/>
        <v>3</v>
      </c>
      <c r="O412" s="830"/>
      <c r="P412" s="830"/>
      <c r="Q412" s="830"/>
      <c r="R412" s="831"/>
      <c r="S412" s="833">
        <f t="shared" si="13"/>
        <v>0</v>
      </c>
      <c r="T412" s="1177"/>
      <c r="U412" s="937"/>
      <c r="V412" s="834"/>
      <c r="W412" s="835"/>
      <c r="X412" s="836"/>
      <c r="Y412" s="914"/>
    </row>
    <row r="413" spans="1:25" s="12" customFormat="1" ht="12.75" customHeight="1" thickBot="1">
      <c r="A413" s="44">
        <v>404</v>
      </c>
      <c r="B413" s="837" t="s">
        <v>623</v>
      </c>
      <c r="C413" s="838" t="s">
        <v>11543</v>
      </c>
      <c r="D413" s="839" t="str">
        <f>VLOOKUP(C413,'Color Code (2)'!$A$5:$B$175,2,FALSE)</f>
        <v>XS173</v>
      </c>
      <c r="E413" s="839" t="s">
        <v>11737</v>
      </c>
      <c r="F413" s="840" t="s">
        <v>11742</v>
      </c>
      <c r="G413" s="841" t="str">
        <f>VLOOKUP(F413,'Color and Description'!$A$6:$B$1136,2,FALSE)</f>
        <v>BLACK</v>
      </c>
      <c r="H413" s="842" t="str">
        <f>VLOOKUP(C413,'Color and Description'!$D$8:$E$393,2,FALSE)</f>
        <v xml:space="preserve">Men Knit Short 100% Polyester  </v>
      </c>
      <c r="I413" s="846" t="s">
        <v>11704</v>
      </c>
      <c r="J413" s="843"/>
      <c r="K413" s="843">
        <v>20</v>
      </c>
      <c r="L413" s="843"/>
      <c r="M413" s="844"/>
      <c r="N413" s="843">
        <f t="shared" si="14"/>
        <v>20</v>
      </c>
      <c r="O413" s="843"/>
      <c r="P413" s="843"/>
      <c r="Q413" s="843"/>
      <c r="R413" s="844"/>
      <c r="S413" s="846">
        <f t="shared" si="13"/>
        <v>0</v>
      </c>
      <c r="T413" s="1182"/>
      <c r="U413" s="938"/>
      <c r="V413" s="847"/>
      <c r="W413" s="848"/>
      <c r="X413" s="849"/>
      <c r="Y413" s="914"/>
    </row>
    <row r="414" spans="1:25" s="12" customFormat="1" ht="13.5" customHeight="1">
      <c r="A414" s="44">
        <v>405</v>
      </c>
      <c r="B414" s="850" t="s">
        <v>624</v>
      </c>
      <c r="C414" s="860" t="s">
        <v>11572</v>
      </c>
      <c r="D414" s="873" t="str">
        <f>VLOOKUP(C414,'Color Code (2)'!$A$5:$B$175,2,FALSE)</f>
        <v>XSB037</v>
      </c>
      <c r="E414" s="873" t="s">
        <v>11737</v>
      </c>
      <c r="F414" s="874" t="s">
        <v>11761</v>
      </c>
      <c r="G414" s="851" t="str">
        <f>VLOOKUP(F414,'Color and Description'!$A$6:$B$1136,2,FALSE)</f>
        <v>NEW PURPLE</v>
      </c>
      <c r="H414" s="852" t="str">
        <f>VLOOKUP(C414,'Color and Description'!$D$8:$E$393,2,FALSE)</f>
        <v xml:space="preserve">Girl Knit Short 50% Cotton 50% Polyester   </v>
      </c>
      <c r="I414" s="856" t="s">
        <v>11688</v>
      </c>
      <c r="J414" s="853"/>
      <c r="K414" s="853">
        <v>12</v>
      </c>
      <c r="L414" s="853"/>
      <c r="M414" s="854"/>
      <c r="N414" s="853">
        <f t="shared" si="14"/>
        <v>12</v>
      </c>
      <c r="O414" s="853"/>
      <c r="P414" s="853">
        <v>1</v>
      </c>
      <c r="Q414" s="853"/>
      <c r="R414" s="854"/>
      <c r="S414" s="856">
        <f t="shared" si="13"/>
        <v>1</v>
      </c>
      <c r="T414" s="1177" t="s">
        <v>9609</v>
      </c>
      <c r="U414" s="1163">
        <v>19.7</v>
      </c>
      <c r="V414" s="857"/>
      <c r="W414" s="858"/>
      <c r="X414" s="859"/>
      <c r="Y414" s="914">
        <v>93</v>
      </c>
    </row>
    <row r="415" spans="1:25" s="12" customFormat="1" ht="13.5" customHeight="1">
      <c r="A415" s="44">
        <v>406</v>
      </c>
      <c r="B415" s="816" t="s">
        <v>625</v>
      </c>
      <c r="C415" s="817" t="s">
        <v>11571</v>
      </c>
      <c r="D415" s="818" t="str">
        <f>VLOOKUP(C415,'Color Code (2)'!$A$5:$B$175,2,FALSE)</f>
        <v>XSB037</v>
      </c>
      <c r="E415" s="818" t="s">
        <v>11737</v>
      </c>
      <c r="F415" s="819" t="s">
        <v>11761</v>
      </c>
      <c r="G415" s="820" t="str">
        <f>VLOOKUP(F415,'Color and Description'!$A$6:$B$1136,2,FALSE)</f>
        <v>NEW PURPLE</v>
      </c>
      <c r="H415" s="852" t="str">
        <f>VLOOKUP(C415,'Color and Description'!$D$8:$E$393,2,FALSE)</f>
        <v xml:space="preserve">Girl Knit Short 50% Cotton 50% Polyester  </v>
      </c>
      <c r="I415" s="833" t="s">
        <v>11688</v>
      </c>
      <c r="J415" s="830"/>
      <c r="K415" s="830">
        <v>6</v>
      </c>
      <c r="L415" s="830"/>
      <c r="M415" s="831"/>
      <c r="N415" s="830">
        <f t="shared" si="14"/>
        <v>6</v>
      </c>
      <c r="O415" s="830"/>
      <c r="P415" s="830"/>
      <c r="Q415" s="830"/>
      <c r="R415" s="831"/>
      <c r="S415" s="833">
        <f t="shared" si="13"/>
        <v>0</v>
      </c>
      <c r="T415" s="1177"/>
      <c r="U415" s="937"/>
      <c r="V415" s="834"/>
      <c r="W415" s="835"/>
      <c r="X415" s="836"/>
      <c r="Y415" s="914"/>
    </row>
    <row r="416" spans="1:25" s="12" customFormat="1" ht="13.5" customHeight="1">
      <c r="A416" s="44">
        <v>407</v>
      </c>
      <c r="B416" s="816" t="s">
        <v>626</v>
      </c>
      <c r="C416" s="817" t="s">
        <v>175</v>
      </c>
      <c r="D416" s="818" t="str">
        <f>VLOOKUP(C416,'Color Code (2)'!$A$5:$B$175,2,FALSE)</f>
        <v>XSB037</v>
      </c>
      <c r="E416" s="818" t="s">
        <v>11737</v>
      </c>
      <c r="F416" s="819" t="s">
        <v>11754</v>
      </c>
      <c r="G416" s="820" t="str">
        <f>VLOOKUP(F416,'Color and Description'!$A$6:$B$1136,2,FALSE)</f>
        <v>RED</v>
      </c>
      <c r="H416" s="852" t="str">
        <f>VLOOKUP(C416,'Color and Description'!$D$8:$E$393,2,FALSE)</f>
        <v>Girl Knit Short 50% Cotton 50% Polyester</v>
      </c>
      <c r="I416" s="833" t="s">
        <v>11688</v>
      </c>
      <c r="J416" s="830"/>
      <c r="K416" s="830">
        <v>19</v>
      </c>
      <c r="L416" s="830"/>
      <c r="M416" s="831"/>
      <c r="N416" s="830">
        <f t="shared" si="14"/>
        <v>19</v>
      </c>
      <c r="O416" s="830"/>
      <c r="P416" s="830"/>
      <c r="Q416" s="830"/>
      <c r="R416" s="831"/>
      <c r="S416" s="833">
        <f t="shared" si="13"/>
        <v>0</v>
      </c>
      <c r="T416" s="1177"/>
      <c r="U416" s="937"/>
      <c r="V416" s="834"/>
      <c r="W416" s="835"/>
      <c r="X416" s="836"/>
      <c r="Y416" s="914"/>
    </row>
    <row r="417" spans="1:25" s="12" customFormat="1" ht="12.75" customHeight="1">
      <c r="A417" s="44">
        <v>408</v>
      </c>
      <c r="B417" s="816" t="s">
        <v>627</v>
      </c>
      <c r="C417" s="817" t="s">
        <v>175</v>
      </c>
      <c r="D417" s="818" t="str">
        <f>VLOOKUP(C417,'Color Code (2)'!$A$5:$B$175,2,FALSE)</f>
        <v>XSB037</v>
      </c>
      <c r="E417" s="818" t="s">
        <v>11737</v>
      </c>
      <c r="F417" s="819" t="s">
        <v>11743</v>
      </c>
      <c r="G417" s="820" t="str">
        <f>VLOOKUP(F417,'Color and Description'!$A$6:$B$1136,2,FALSE)</f>
        <v>NAVY</v>
      </c>
      <c r="H417" s="852" t="str">
        <f>VLOOKUP(C417,'Color and Description'!$D$8:$E$393,2,FALSE)</f>
        <v>Girl Knit Short 50% Cotton 50% Polyester</v>
      </c>
      <c r="I417" s="833" t="s">
        <v>11688</v>
      </c>
      <c r="J417" s="830"/>
      <c r="K417" s="830">
        <v>13</v>
      </c>
      <c r="L417" s="830"/>
      <c r="M417" s="831"/>
      <c r="N417" s="830">
        <f t="shared" si="14"/>
        <v>13</v>
      </c>
      <c r="O417" s="830"/>
      <c r="P417" s="830"/>
      <c r="Q417" s="830"/>
      <c r="R417" s="831"/>
      <c r="S417" s="833">
        <f t="shared" si="13"/>
        <v>0</v>
      </c>
      <c r="T417" s="1177"/>
      <c r="U417" s="937"/>
      <c r="V417" s="834"/>
      <c r="W417" s="835"/>
      <c r="X417" s="836"/>
      <c r="Y417" s="914"/>
    </row>
    <row r="418" spans="1:25" s="12" customFormat="1" ht="12.75" customHeight="1">
      <c r="A418" s="44">
        <v>409</v>
      </c>
      <c r="B418" s="816" t="s">
        <v>628</v>
      </c>
      <c r="C418" s="817" t="s">
        <v>11571</v>
      </c>
      <c r="D418" s="818" t="str">
        <f>VLOOKUP(C418,'Color Code (2)'!$A$5:$B$175,2,FALSE)</f>
        <v>XSB037</v>
      </c>
      <c r="E418" s="818" t="s">
        <v>11737</v>
      </c>
      <c r="F418" s="819" t="s">
        <v>11763</v>
      </c>
      <c r="G418" s="820" t="str">
        <f>VLOOKUP(F418,'Color and Description'!$A$6:$B$1136,2,FALSE)</f>
        <v>KELLY</v>
      </c>
      <c r="H418" s="852" t="str">
        <f>VLOOKUP(C418,'Color and Description'!$D$8:$E$393,2,FALSE)</f>
        <v xml:space="preserve">Girl Knit Short 50% Cotton 50% Polyester  </v>
      </c>
      <c r="I418" s="833" t="s">
        <v>11688</v>
      </c>
      <c r="J418" s="830"/>
      <c r="K418" s="830">
        <v>5</v>
      </c>
      <c r="L418" s="830"/>
      <c r="M418" s="831"/>
      <c r="N418" s="830">
        <f t="shared" si="14"/>
        <v>5</v>
      </c>
      <c r="O418" s="830"/>
      <c r="P418" s="830"/>
      <c r="Q418" s="830"/>
      <c r="R418" s="831"/>
      <c r="S418" s="833">
        <f t="shared" si="13"/>
        <v>0</v>
      </c>
      <c r="T418" s="1177"/>
      <c r="U418" s="937"/>
      <c r="V418" s="834"/>
      <c r="W418" s="835"/>
      <c r="X418" s="836"/>
      <c r="Y418" s="914"/>
    </row>
    <row r="419" spans="1:25" s="12" customFormat="1" ht="12.75" customHeight="1">
      <c r="A419" s="44">
        <v>410</v>
      </c>
      <c r="B419" s="816" t="s">
        <v>629</v>
      </c>
      <c r="C419" s="817" t="s">
        <v>11571</v>
      </c>
      <c r="D419" s="818" t="str">
        <f>VLOOKUP(C419,'Color Code (2)'!$A$5:$B$175,2,FALSE)</f>
        <v>XSB037</v>
      </c>
      <c r="E419" s="818" t="s">
        <v>11737</v>
      </c>
      <c r="F419" s="819" t="s">
        <v>11741</v>
      </c>
      <c r="G419" s="820" t="str">
        <f>VLOOKUP(F419,'Color and Description'!$A$6:$B$1136,2,FALSE)</f>
        <v>ORANGE</v>
      </c>
      <c r="H419" s="852" t="str">
        <f>VLOOKUP(C419,'Color and Description'!$D$8:$E$393,2,FALSE)</f>
        <v xml:space="preserve">Girl Knit Short 50% Cotton 50% Polyester  </v>
      </c>
      <c r="I419" s="833" t="s">
        <v>11688</v>
      </c>
      <c r="J419" s="830"/>
      <c r="K419" s="830">
        <v>3</v>
      </c>
      <c r="L419" s="830"/>
      <c r="M419" s="831"/>
      <c r="N419" s="830">
        <f t="shared" si="14"/>
        <v>3</v>
      </c>
      <c r="O419" s="830"/>
      <c r="P419" s="830"/>
      <c r="Q419" s="830"/>
      <c r="R419" s="831"/>
      <c r="S419" s="833">
        <f t="shared" si="13"/>
        <v>0</v>
      </c>
      <c r="T419" s="1177"/>
      <c r="U419" s="937"/>
      <c r="V419" s="834"/>
      <c r="W419" s="835"/>
      <c r="X419" s="836"/>
      <c r="Y419" s="914"/>
    </row>
    <row r="420" spans="1:25" s="12" customFormat="1" ht="13.5" customHeight="1">
      <c r="A420" s="44">
        <v>411</v>
      </c>
      <c r="B420" s="816" t="s">
        <v>630</v>
      </c>
      <c r="C420" s="817" t="s">
        <v>11572</v>
      </c>
      <c r="D420" s="818" t="str">
        <f>VLOOKUP(C420,'Color Code (2)'!$A$5:$B$175,2,FALSE)</f>
        <v>XSB037</v>
      </c>
      <c r="E420" s="818" t="s">
        <v>11737</v>
      </c>
      <c r="F420" s="819" t="s">
        <v>11763</v>
      </c>
      <c r="G420" s="820" t="str">
        <f>VLOOKUP(F420,'Color and Description'!$A$6:$B$1136,2,FALSE)</f>
        <v>KELLY</v>
      </c>
      <c r="H420" s="852" t="str">
        <f>VLOOKUP(C420,'Color and Description'!$D$8:$E$393,2,FALSE)</f>
        <v xml:space="preserve">Girl Knit Short 50% Cotton 50% Polyester   </v>
      </c>
      <c r="I420" s="833" t="s">
        <v>11688</v>
      </c>
      <c r="J420" s="830"/>
      <c r="K420" s="830">
        <v>16</v>
      </c>
      <c r="L420" s="830"/>
      <c r="M420" s="831"/>
      <c r="N420" s="830">
        <f t="shared" si="14"/>
        <v>16</v>
      </c>
      <c r="O420" s="830"/>
      <c r="P420" s="830"/>
      <c r="Q420" s="830"/>
      <c r="R420" s="831"/>
      <c r="S420" s="833">
        <f t="shared" si="13"/>
        <v>0</v>
      </c>
      <c r="T420" s="1177"/>
      <c r="U420" s="937"/>
      <c r="V420" s="834"/>
      <c r="W420" s="835"/>
      <c r="X420" s="836"/>
      <c r="Y420" s="914"/>
    </row>
    <row r="421" spans="1:25" s="12" customFormat="1" ht="12.75" customHeight="1">
      <c r="A421" s="44">
        <v>412</v>
      </c>
      <c r="B421" s="816" t="s">
        <v>631</v>
      </c>
      <c r="C421" s="817" t="s">
        <v>11571</v>
      </c>
      <c r="D421" s="818" t="str">
        <f>VLOOKUP(C421,'Color Code (2)'!$A$5:$B$175,2,FALSE)</f>
        <v>XSB037</v>
      </c>
      <c r="E421" s="818" t="s">
        <v>11737</v>
      </c>
      <c r="F421" s="819" t="s">
        <v>11746</v>
      </c>
      <c r="G421" s="820" t="str">
        <f>VLOOKUP(F421,'Color and Description'!$A$6:$B$1136,2,FALSE)</f>
        <v>LT GOLD</v>
      </c>
      <c r="H421" s="852" t="str">
        <f>VLOOKUP(C421,'Color and Description'!$D$8:$E$393,2,FALSE)</f>
        <v xml:space="preserve">Girl Knit Short 50% Cotton 50% Polyester  </v>
      </c>
      <c r="I421" s="833" t="s">
        <v>11688</v>
      </c>
      <c r="J421" s="830"/>
      <c r="K421" s="830">
        <v>3</v>
      </c>
      <c r="L421" s="830"/>
      <c r="M421" s="831"/>
      <c r="N421" s="830">
        <f t="shared" si="14"/>
        <v>3</v>
      </c>
      <c r="O421" s="830"/>
      <c r="P421" s="830"/>
      <c r="Q421" s="830"/>
      <c r="R421" s="831"/>
      <c r="S421" s="833">
        <f t="shared" si="13"/>
        <v>0</v>
      </c>
      <c r="T421" s="1177"/>
      <c r="U421" s="937"/>
      <c r="V421" s="834"/>
      <c r="W421" s="835"/>
      <c r="X421" s="836"/>
      <c r="Y421" s="914"/>
    </row>
    <row r="422" spans="1:25" s="12" customFormat="1" ht="12.75" customHeight="1">
      <c r="A422" s="44">
        <v>413</v>
      </c>
      <c r="B422" s="816" t="s">
        <v>632</v>
      </c>
      <c r="C422" s="817" t="s">
        <v>11572</v>
      </c>
      <c r="D422" s="818" t="str">
        <f>VLOOKUP(C422,'Color Code (2)'!$A$5:$B$175,2,FALSE)</f>
        <v>XSB037</v>
      </c>
      <c r="E422" s="818" t="s">
        <v>11737</v>
      </c>
      <c r="F422" s="819" t="s">
        <v>11741</v>
      </c>
      <c r="G422" s="820" t="str">
        <f>VLOOKUP(F422,'Color and Description'!$A$6:$B$1136,2,FALSE)</f>
        <v>ORANGE</v>
      </c>
      <c r="H422" s="852" t="str">
        <f>VLOOKUP(C422,'Color and Description'!$D$8:$E$393,2,FALSE)</f>
        <v xml:space="preserve">Girl Knit Short 50% Cotton 50% Polyester   </v>
      </c>
      <c r="I422" s="833" t="s">
        <v>11688</v>
      </c>
      <c r="J422" s="830"/>
      <c r="K422" s="830">
        <v>4</v>
      </c>
      <c r="L422" s="830"/>
      <c r="M422" s="831"/>
      <c r="N422" s="830">
        <f t="shared" si="14"/>
        <v>4</v>
      </c>
      <c r="O422" s="830"/>
      <c r="P422" s="830"/>
      <c r="Q422" s="830"/>
      <c r="R422" s="831"/>
      <c r="S422" s="833">
        <f t="shared" si="13"/>
        <v>0</v>
      </c>
      <c r="T422" s="1177"/>
      <c r="U422" s="937"/>
      <c r="V422" s="834"/>
      <c r="W422" s="835"/>
      <c r="X422" s="836"/>
      <c r="Y422" s="914"/>
    </row>
    <row r="423" spans="1:25" s="12" customFormat="1" ht="12.75" customHeight="1">
      <c r="A423" s="44">
        <v>414</v>
      </c>
      <c r="B423" s="816" t="s">
        <v>633</v>
      </c>
      <c r="C423" s="817" t="s">
        <v>11571</v>
      </c>
      <c r="D423" s="818" t="str">
        <f>VLOOKUP(C423,'Color Code (2)'!$A$5:$B$175,2,FALSE)</f>
        <v>XSB037</v>
      </c>
      <c r="E423" s="818" t="s">
        <v>11737</v>
      </c>
      <c r="F423" s="819" t="s">
        <v>11746</v>
      </c>
      <c r="G423" s="820" t="str">
        <f>VLOOKUP(F423,'Color and Description'!$A$6:$B$1136,2,FALSE)</f>
        <v>LT GOLD</v>
      </c>
      <c r="H423" s="852" t="str">
        <f>VLOOKUP(C423,'Color and Description'!$D$8:$E$393,2,FALSE)</f>
        <v xml:space="preserve">Girl Knit Short 50% Cotton 50% Polyester  </v>
      </c>
      <c r="I423" s="833" t="s">
        <v>11688</v>
      </c>
      <c r="J423" s="830"/>
      <c r="K423" s="830">
        <v>11</v>
      </c>
      <c r="L423" s="830"/>
      <c r="M423" s="831"/>
      <c r="N423" s="830">
        <f t="shared" si="14"/>
        <v>11</v>
      </c>
      <c r="O423" s="830"/>
      <c r="P423" s="830"/>
      <c r="Q423" s="830"/>
      <c r="R423" s="831"/>
      <c r="S423" s="833">
        <f t="shared" si="13"/>
        <v>0</v>
      </c>
      <c r="T423" s="1177"/>
      <c r="U423" s="937"/>
      <c r="V423" s="834"/>
      <c r="W423" s="835"/>
      <c r="X423" s="836"/>
      <c r="Y423" s="914"/>
    </row>
    <row r="424" spans="1:25" s="12" customFormat="1" ht="12.75" customHeight="1" thickBot="1">
      <c r="A424" s="44">
        <v>415</v>
      </c>
      <c r="B424" s="837" t="s">
        <v>634</v>
      </c>
      <c r="C424" s="838" t="s">
        <v>11572</v>
      </c>
      <c r="D424" s="839" t="str">
        <f>VLOOKUP(C424,'Color Code (2)'!$A$5:$B$175,2,FALSE)</f>
        <v>XSB037</v>
      </c>
      <c r="E424" s="839" t="s">
        <v>11737</v>
      </c>
      <c r="F424" s="840" t="s">
        <v>11743</v>
      </c>
      <c r="G424" s="841" t="str">
        <f>VLOOKUP(F424,'Color and Description'!$A$6:$B$1136,2,FALSE)</f>
        <v>NAVY</v>
      </c>
      <c r="H424" s="842" t="str">
        <f>VLOOKUP(C424,'Color and Description'!$D$8:$E$393,2,FALSE)</f>
        <v xml:space="preserve">Girl Knit Short 50% Cotton 50% Polyester   </v>
      </c>
      <c r="I424" s="846" t="s">
        <v>11688</v>
      </c>
      <c r="J424" s="843"/>
      <c r="K424" s="843">
        <v>4</v>
      </c>
      <c r="L424" s="843"/>
      <c r="M424" s="844"/>
      <c r="N424" s="843">
        <f t="shared" si="14"/>
        <v>4</v>
      </c>
      <c r="O424" s="843"/>
      <c r="P424" s="843"/>
      <c r="Q424" s="843"/>
      <c r="R424" s="844"/>
      <c r="S424" s="846">
        <f t="shared" si="13"/>
        <v>0</v>
      </c>
      <c r="T424" s="1182"/>
      <c r="U424" s="938"/>
      <c r="V424" s="847"/>
      <c r="W424" s="848"/>
      <c r="X424" s="849"/>
      <c r="Y424" s="914"/>
    </row>
    <row r="425" spans="1:25" s="12" customFormat="1" ht="12.75" customHeight="1">
      <c r="A425" s="44">
        <v>416</v>
      </c>
      <c r="B425" s="850" t="s">
        <v>482</v>
      </c>
      <c r="C425" s="860" t="s">
        <v>11601</v>
      </c>
      <c r="D425" s="873" t="str">
        <f>VLOOKUP(C425,'Color Code (2)'!$A$5:$B$175,2,FALSE)</f>
        <v>XSM037</v>
      </c>
      <c r="E425" s="873" t="s">
        <v>11737</v>
      </c>
      <c r="F425" s="874" t="s">
        <v>11761</v>
      </c>
      <c r="G425" s="851" t="str">
        <f>VLOOKUP(F425,'Color and Description'!$A$6:$B$1136,2,FALSE)</f>
        <v>NEW PURPLE</v>
      </c>
      <c r="H425" s="852" t="str">
        <f>VLOOKUP(C425,'Color and Description'!$D$8:$E$393,2,FALSE)</f>
        <v xml:space="preserve">Girl Knit Short 50% Cotton 50% Polyester   </v>
      </c>
      <c r="I425" s="856" t="s">
        <v>11688</v>
      </c>
      <c r="J425" s="853"/>
      <c r="K425" s="853">
        <v>1</v>
      </c>
      <c r="L425" s="853"/>
      <c r="M425" s="854"/>
      <c r="N425" s="853">
        <f t="shared" si="14"/>
        <v>1</v>
      </c>
      <c r="O425" s="853"/>
      <c r="P425" s="853">
        <v>1</v>
      </c>
      <c r="Q425" s="853"/>
      <c r="R425" s="854"/>
      <c r="S425" s="856">
        <f t="shared" si="13"/>
        <v>1</v>
      </c>
      <c r="T425" s="1177" t="s">
        <v>9609</v>
      </c>
      <c r="U425" s="1163">
        <v>18.100000000000001</v>
      </c>
      <c r="V425" s="857"/>
      <c r="W425" s="858"/>
      <c r="X425" s="859"/>
      <c r="Y425" s="914">
        <v>94</v>
      </c>
    </row>
    <row r="426" spans="1:25" s="12" customFormat="1" ht="12.75" customHeight="1">
      <c r="A426" s="44">
        <v>417</v>
      </c>
      <c r="B426" s="816" t="s">
        <v>635</v>
      </c>
      <c r="C426" s="860" t="s">
        <v>11601</v>
      </c>
      <c r="D426" s="818" t="str">
        <f>VLOOKUP(C426,'Color Code (2)'!$A$5:$B$175,2,FALSE)</f>
        <v>XSM037</v>
      </c>
      <c r="E426" s="818" t="s">
        <v>11737</v>
      </c>
      <c r="F426" s="819" t="s">
        <v>11759</v>
      </c>
      <c r="G426" s="820" t="str">
        <f>VLOOKUP(F426,'Color and Description'!$A$6:$B$1136,2,FALSE)</f>
        <v>DK GREEN</v>
      </c>
      <c r="H426" s="852" t="str">
        <f>VLOOKUP(C426,'Color and Description'!$D$8:$E$393,2,FALSE)</f>
        <v xml:space="preserve">Girl Knit Short 50% Cotton 50% Polyester   </v>
      </c>
      <c r="I426" s="833" t="s">
        <v>11688</v>
      </c>
      <c r="J426" s="830"/>
      <c r="K426" s="830">
        <v>14</v>
      </c>
      <c r="L426" s="830"/>
      <c r="M426" s="831"/>
      <c r="N426" s="830">
        <f t="shared" si="14"/>
        <v>14</v>
      </c>
      <c r="O426" s="830"/>
      <c r="P426" s="830"/>
      <c r="Q426" s="830"/>
      <c r="R426" s="831"/>
      <c r="S426" s="833">
        <f t="shared" si="13"/>
        <v>0</v>
      </c>
      <c r="T426" s="1177"/>
      <c r="U426" s="937"/>
      <c r="V426" s="834"/>
      <c r="W426" s="835"/>
      <c r="X426" s="836"/>
      <c r="Y426" s="914"/>
    </row>
    <row r="427" spans="1:25" s="12" customFormat="1" ht="12.75" customHeight="1">
      <c r="A427" s="44">
        <v>418</v>
      </c>
      <c r="B427" s="816" t="s">
        <v>636</v>
      </c>
      <c r="C427" s="817" t="s">
        <v>11537</v>
      </c>
      <c r="D427" s="818" t="str">
        <f>VLOOKUP(C427,'Color Code (2)'!$A$5:$B$175,2,FALSE)</f>
        <v>XSM037</v>
      </c>
      <c r="E427" s="818" t="s">
        <v>11737</v>
      </c>
      <c r="F427" s="819" t="s">
        <v>11759</v>
      </c>
      <c r="G427" s="820" t="str">
        <f>VLOOKUP(F427,'Color and Description'!$A$6:$B$1136,2,FALSE)</f>
        <v>DK GREEN</v>
      </c>
      <c r="H427" s="852" t="str">
        <f>VLOOKUP(C427,'Color and Description'!$D$8:$E$393,2,FALSE)</f>
        <v xml:space="preserve">Girl Knit Short 50% Cotton 50% Polyester  </v>
      </c>
      <c r="I427" s="833" t="s">
        <v>11688</v>
      </c>
      <c r="J427" s="830"/>
      <c r="K427" s="830">
        <v>5</v>
      </c>
      <c r="L427" s="830"/>
      <c r="M427" s="831"/>
      <c r="N427" s="830">
        <f t="shared" si="14"/>
        <v>5</v>
      </c>
      <c r="O427" s="830"/>
      <c r="P427" s="830"/>
      <c r="Q427" s="830"/>
      <c r="R427" s="831"/>
      <c r="S427" s="833">
        <f t="shared" si="13"/>
        <v>0</v>
      </c>
      <c r="T427" s="1177"/>
      <c r="U427" s="937"/>
      <c r="V427" s="834"/>
      <c r="W427" s="835"/>
      <c r="X427" s="836"/>
      <c r="Y427" s="914"/>
    </row>
    <row r="428" spans="1:25" s="12" customFormat="1" ht="12.75" customHeight="1">
      <c r="A428" s="44">
        <v>419</v>
      </c>
      <c r="B428" s="816" t="s">
        <v>637</v>
      </c>
      <c r="C428" s="817" t="s">
        <v>11601</v>
      </c>
      <c r="D428" s="818" t="str">
        <f>VLOOKUP(C428,'Color Code (2)'!$A$5:$B$175,2,FALSE)</f>
        <v>XSM037</v>
      </c>
      <c r="E428" s="818" t="s">
        <v>11737</v>
      </c>
      <c r="F428" s="819" t="s">
        <v>11741</v>
      </c>
      <c r="G428" s="820" t="str">
        <f>VLOOKUP(F428,'Color and Description'!$A$6:$B$1136,2,FALSE)</f>
        <v>ORANGE</v>
      </c>
      <c r="H428" s="852" t="str">
        <f>VLOOKUP(C428,'Color and Description'!$D$8:$E$393,2,FALSE)</f>
        <v xml:space="preserve">Girl Knit Short 50% Cotton 50% Polyester   </v>
      </c>
      <c r="I428" s="833" t="s">
        <v>11688</v>
      </c>
      <c r="J428" s="830"/>
      <c r="K428" s="830">
        <v>5</v>
      </c>
      <c r="L428" s="830"/>
      <c r="M428" s="831"/>
      <c r="N428" s="830">
        <f t="shared" si="14"/>
        <v>5</v>
      </c>
      <c r="O428" s="830"/>
      <c r="P428" s="830"/>
      <c r="Q428" s="830"/>
      <c r="R428" s="831"/>
      <c r="S428" s="833">
        <f t="shared" si="13"/>
        <v>0</v>
      </c>
      <c r="T428" s="1177"/>
      <c r="U428" s="937"/>
      <c r="V428" s="834"/>
      <c r="W428" s="835"/>
      <c r="X428" s="836"/>
      <c r="Y428" s="914"/>
    </row>
    <row r="429" spans="1:25" s="12" customFormat="1" ht="12.75" customHeight="1">
      <c r="A429" s="44">
        <v>420</v>
      </c>
      <c r="B429" s="816" t="s">
        <v>638</v>
      </c>
      <c r="C429" s="817" t="s">
        <v>11601</v>
      </c>
      <c r="D429" s="818" t="str">
        <f>VLOOKUP(C429,'Color Code (2)'!$A$5:$B$175,2,FALSE)</f>
        <v>XSM037</v>
      </c>
      <c r="E429" s="818" t="s">
        <v>11737</v>
      </c>
      <c r="F429" s="819" t="s">
        <v>11751</v>
      </c>
      <c r="G429" s="820" t="str">
        <f>VLOOKUP(F429,'Color and Description'!$A$6:$B$1136,2,FALSE)</f>
        <v>MAROON</v>
      </c>
      <c r="H429" s="852" t="str">
        <f>VLOOKUP(C429,'Color and Description'!$D$8:$E$393,2,FALSE)</f>
        <v xml:space="preserve">Girl Knit Short 50% Cotton 50% Polyester   </v>
      </c>
      <c r="I429" s="833" t="s">
        <v>11688</v>
      </c>
      <c r="J429" s="830"/>
      <c r="K429" s="830">
        <v>4</v>
      </c>
      <c r="L429" s="830"/>
      <c r="M429" s="831"/>
      <c r="N429" s="830">
        <f t="shared" si="14"/>
        <v>4</v>
      </c>
      <c r="O429" s="830"/>
      <c r="P429" s="830"/>
      <c r="Q429" s="830"/>
      <c r="R429" s="831"/>
      <c r="S429" s="833">
        <f t="shared" si="13"/>
        <v>0</v>
      </c>
      <c r="T429" s="1177"/>
      <c r="U429" s="937"/>
      <c r="V429" s="834"/>
      <c r="W429" s="835"/>
      <c r="X429" s="836"/>
      <c r="Y429" s="914"/>
    </row>
    <row r="430" spans="1:25" s="12" customFormat="1" ht="13.5" customHeight="1">
      <c r="A430" s="44">
        <v>421</v>
      </c>
      <c r="B430" s="816" t="s">
        <v>639</v>
      </c>
      <c r="C430" s="817" t="s">
        <v>11601</v>
      </c>
      <c r="D430" s="818" t="str">
        <f>VLOOKUP(C430,'Color Code (2)'!$A$5:$B$175,2,FALSE)</f>
        <v>XSM037</v>
      </c>
      <c r="E430" s="818" t="s">
        <v>11737</v>
      </c>
      <c r="F430" s="819" t="s">
        <v>11751</v>
      </c>
      <c r="G430" s="820" t="str">
        <f>VLOOKUP(F430,'Color and Description'!$A$6:$B$1136,2,FALSE)</f>
        <v>MAROON</v>
      </c>
      <c r="H430" s="852" t="str">
        <f>VLOOKUP(C430,'Color and Description'!$D$8:$E$393,2,FALSE)</f>
        <v xml:space="preserve">Girl Knit Short 50% Cotton 50% Polyester   </v>
      </c>
      <c r="I430" s="833" t="s">
        <v>11688</v>
      </c>
      <c r="J430" s="830"/>
      <c r="K430" s="830">
        <v>9</v>
      </c>
      <c r="L430" s="830"/>
      <c r="M430" s="831"/>
      <c r="N430" s="830">
        <f t="shared" si="14"/>
        <v>9</v>
      </c>
      <c r="O430" s="830"/>
      <c r="P430" s="830"/>
      <c r="Q430" s="830"/>
      <c r="R430" s="831"/>
      <c r="S430" s="833">
        <f t="shared" si="13"/>
        <v>0</v>
      </c>
      <c r="T430" s="1177"/>
      <c r="U430" s="937"/>
      <c r="V430" s="834"/>
      <c r="W430" s="835"/>
      <c r="X430" s="836"/>
      <c r="Y430" s="914"/>
    </row>
    <row r="431" spans="1:25" s="12" customFormat="1" ht="12.75" customHeight="1">
      <c r="A431" s="44">
        <v>422</v>
      </c>
      <c r="B431" s="816" t="s">
        <v>640</v>
      </c>
      <c r="C431" s="817" t="s">
        <v>11601</v>
      </c>
      <c r="D431" s="818" t="str">
        <f>VLOOKUP(C431,'Color Code (2)'!$A$5:$B$175,2,FALSE)</f>
        <v>XSM037</v>
      </c>
      <c r="E431" s="818" t="s">
        <v>11737</v>
      </c>
      <c r="F431" s="819" t="s">
        <v>11741</v>
      </c>
      <c r="G431" s="820" t="str">
        <f>VLOOKUP(F431,'Color and Description'!$A$6:$B$1136,2,FALSE)</f>
        <v>ORANGE</v>
      </c>
      <c r="H431" s="852" t="str">
        <f>VLOOKUP(C431,'Color and Description'!$D$8:$E$393,2,FALSE)</f>
        <v xml:space="preserve">Girl Knit Short 50% Cotton 50% Polyester   </v>
      </c>
      <c r="I431" s="833" t="s">
        <v>11688</v>
      </c>
      <c r="J431" s="830"/>
      <c r="K431" s="830">
        <v>2</v>
      </c>
      <c r="L431" s="830"/>
      <c r="M431" s="831"/>
      <c r="N431" s="830">
        <f t="shared" si="14"/>
        <v>2</v>
      </c>
      <c r="O431" s="830"/>
      <c r="P431" s="830"/>
      <c r="Q431" s="830"/>
      <c r="R431" s="831"/>
      <c r="S431" s="833">
        <f t="shared" si="13"/>
        <v>0</v>
      </c>
      <c r="T431" s="1177"/>
      <c r="U431" s="937"/>
      <c r="V431" s="834"/>
      <c r="W431" s="835"/>
      <c r="X431" s="836"/>
      <c r="Y431" s="914"/>
    </row>
    <row r="432" spans="1:25" s="12" customFormat="1" ht="12.75" customHeight="1">
      <c r="A432" s="44">
        <v>423</v>
      </c>
      <c r="B432" s="816" t="s">
        <v>641</v>
      </c>
      <c r="C432" s="817" t="s">
        <v>11601</v>
      </c>
      <c r="D432" s="818" t="str">
        <f>VLOOKUP(C432,'Color Code (2)'!$A$5:$B$175,2,FALSE)</f>
        <v>XSM037</v>
      </c>
      <c r="E432" s="818" t="s">
        <v>11737</v>
      </c>
      <c r="F432" s="819" t="s">
        <v>11743</v>
      </c>
      <c r="G432" s="820" t="str">
        <f>VLOOKUP(F432,'Color and Description'!$A$6:$B$1136,2,FALSE)</f>
        <v>NAVY</v>
      </c>
      <c r="H432" s="852" t="str">
        <f>VLOOKUP(C432,'Color and Description'!$D$8:$E$393,2,FALSE)</f>
        <v xml:space="preserve">Girl Knit Short 50% Cotton 50% Polyester   </v>
      </c>
      <c r="I432" s="833" t="s">
        <v>11688</v>
      </c>
      <c r="J432" s="830"/>
      <c r="K432" s="830">
        <v>10</v>
      </c>
      <c r="L432" s="830"/>
      <c r="M432" s="831"/>
      <c r="N432" s="830">
        <f t="shared" si="14"/>
        <v>10</v>
      </c>
      <c r="O432" s="830"/>
      <c r="P432" s="830"/>
      <c r="Q432" s="830"/>
      <c r="R432" s="831"/>
      <c r="S432" s="833">
        <f t="shared" si="13"/>
        <v>0</v>
      </c>
      <c r="T432" s="1177"/>
      <c r="U432" s="937"/>
      <c r="V432" s="834"/>
      <c r="W432" s="835"/>
      <c r="X432" s="836"/>
      <c r="Y432" s="914"/>
    </row>
    <row r="433" spans="1:25" s="12" customFormat="1" ht="12.75" customHeight="1">
      <c r="A433" s="44">
        <v>424</v>
      </c>
      <c r="B433" s="816" t="s">
        <v>642</v>
      </c>
      <c r="C433" s="817" t="s">
        <v>11601</v>
      </c>
      <c r="D433" s="818" t="str">
        <f>VLOOKUP(C433,'Color Code (2)'!$A$5:$B$175,2,FALSE)</f>
        <v>XSM037</v>
      </c>
      <c r="E433" s="818" t="s">
        <v>11737</v>
      </c>
      <c r="F433" s="819" t="s">
        <v>11743</v>
      </c>
      <c r="G433" s="820" t="str">
        <f>VLOOKUP(F433,'Color and Description'!$A$6:$B$1136,2,FALSE)</f>
        <v>NAVY</v>
      </c>
      <c r="H433" s="852" t="str">
        <f>VLOOKUP(C433,'Color and Description'!$D$8:$E$393,2,FALSE)</f>
        <v xml:space="preserve">Girl Knit Short 50% Cotton 50% Polyester   </v>
      </c>
      <c r="I433" s="833" t="s">
        <v>11688</v>
      </c>
      <c r="J433" s="830"/>
      <c r="K433" s="830">
        <v>3</v>
      </c>
      <c r="L433" s="830"/>
      <c r="M433" s="831"/>
      <c r="N433" s="830">
        <f t="shared" si="14"/>
        <v>3</v>
      </c>
      <c r="O433" s="830"/>
      <c r="P433" s="830"/>
      <c r="Q433" s="830"/>
      <c r="R433" s="831"/>
      <c r="S433" s="833">
        <f t="shared" si="13"/>
        <v>0</v>
      </c>
      <c r="T433" s="1177"/>
      <c r="U433" s="937"/>
      <c r="V433" s="834"/>
      <c r="W433" s="835"/>
      <c r="X433" s="836"/>
      <c r="Y433" s="914"/>
    </row>
    <row r="434" spans="1:25" s="12" customFormat="1" ht="12.75" customHeight="1" thickBot="1">
      <c r="A434" s="44">
        <v>425</v>
      </c>
      <c r="B434" s="837" t="s">
        <v>643</v>
      </c>
      <c r="C434" s="838" t="s">
        <v>11601</v>
      </c>
      <c r="D434" s="839" t="str">
        <f>VLOOKUP(C434,'Color Code (2)'!$A$5:$B$175,2,FALSE)</f>
        <v>XSM037</v>
      </c>
      <c r="E434" s="839" t="s">
        <v>11737</v>
      </c>
      <c r="F434" s="840" t="s">
        <v>11742</v>
      </c>
      <c r="G434" s="841" t="str">
        <f>VLOOKUP(F434,'Color and Description'!$A$6:$B$1136,2,FALSE)</f>
        <v>BLACK</v>
      </c>
      <c r="H434" s="842" t="str">
        <f>VLOOKUP(C434,'Color and Description'!$D$8:$E$393,2,FALSE)</f>
        <v xml:space="preserve">Girl Knit Short 50% Cotton 50% Polyester   </v>
      </c>
      <c r="I434" s="846" t="s">
        <v>11688</v>
      </c>
      <c r="J434" s="843"/>
      <c r="K434" s="843">
        <v>7</v>
      </c>
      <c r="L434" s="843"/>
      <c r="M434" s="844"/>
      <c r="N434" s="843">
        <f t="shared" si="14"/>
        <v>7</v>
      </c>
      <c r="O434" s="843"/>
      <c r="P434" s="843"/>
      <c r="Q434" s="843"/>
      <c r="R434" s="844"/>
      <c r="S434" s="846">
        <f t="shared" si="13"/>
        <v>0</v>
      </c>
      <c r="T434" s="1182"/>
      <c r="U434" s="938"/>
      <c r="V434" s="847"/>
      <c r="W434" s="848"/>
      <c r="X434" s="849"/>
      <c r="Y434" s="914"/>
    </row>
    <row r="435" spans="1:25" s="12" customFormat="1">
      <c r="A435" s="44">
        <v>426</v>
      </c>
      <c r="B435" s="850" t="s">
        <v>554</v>
      </c>
      <c r="C435" s="860" t="s">
        <v>11541</v>
      </c>
      <c r="D435" s="873" t="str">
        <f>VLOOKUP(C435,'Color Code (2)'!$A$5:$B$175,2,FALSE)</f>
        <v>XS060B</v>
      </c>
      <c r="E435" s="873" t="s">
        <v>11737</v>
      </c>
      <c r="F435" s="874" t="s">
        <v>11754</v>
      </c>
      <c r="G435" s="851" t="str">
        <f>VLOOKUP(F435,'Color and Description'!$A$6:$B$1136,2,FALSE)</f>
        <v>RED</v>
      </c>
      <c r="H435" s="852" t="str">
        <f>VLOOKUP(C435,'Color and Description'!$D$8:$E$393,2,FALSE)</f>
        <v xml:space="preserve">Boy Knit Short 100% Polyester   </v>
      </c>
      <c r="I435" s="856" t="s">
        <v>11690</v>
      </c>
      <c r="J435" s="853"/>
      <c r="K435" s="853">
        <v>16</v>
      </c>
      <c r="L435" s="853"/>
      <c r="M435" s="854"/>
      <c r="N435" s="853">
        <f t="shared" si="14"/>
        <v>16</v>
      </c>
      <c r="O435" s="853"/>
      <c r="P435" s="853">
        <v>1</v>
      </c>
      <c r="Q435" s="853"/>
      <c r="R435" s="854"/>
      <c r="S435" s="856">
        <f t="shared" si="13"/>
        <v>1</v>
      </c>
      <c r="T435" s="1177" t="s">
        <v>9609</v>
      </c>
      <c r="U435" s="1163">
        <v>20.350000000000001</v>
      </c>
      <c r="V435" s="857"/>
      <c r="W435" s="858"/>
      <c r="X435" s="859"/>
      <c r="Y435" s="914">
        <v>95</v>
      </c>
    </row>
    <row r="436" spans="1:25" s="12" customFormat="1">
      <c r="A436" s="44">
        <v>427</v>
      </c>
      <c r="B436" s="816" t="s">
        <v>644</v>
      </c>
      <c r="C436" s="817" t="s">
        <v>11541</v>
      </c>
      <c r="D436" s="818" t="str">
        <f>VLOOKUP(C436,'Color Code (2)'!$A$5:$B$175,2,FALSE)</f>
        <v>XS060B</v>
      </c>
      <c r="E436" s="818" t="s">
        <v>11737</v>
      </c>
      <c r="F436" s="819" t="s">
        <v>11742</v>
      </c>
      <c r="G436" s="820" t="str">
        <f>VLOOKUP(F436,'Color and Description'!$A$6:$B$1136,2,FALSE)</f>
        <v>BLACK</v>
      </c>
      <c r="H436" s="852" t="str">
        <f>VLOOKUP(C436,'Color and Description'!$D$8:$E$393,2,FALSE)</f>
        <v xml:space="preserve">Boy Knit Short 100% Polyester   </v>
      </c>
      <c r="I436" s="833" t="s">
        <v>11690</v>
      </c>
      <c r="J436" s="830"/>
      <c r="K436" s="830">
        <v>22</v>
      </c>
      <c r="L436" s="830"/>
      <c r="M436" s="831"/>
      <c r="N436" s="830">
        <f t="shared" si="14"/>
        <v>22</v>
      </c>
      <c r="O436" s="830"/>
      <c r="P436" s="830"/>
      <c r="Q436" s="830"/>
      <c r="R436" s="831"/>
      <c r="S436" s="833">
        <f t="shared" si="13"/>
        <v>0</v>
      </c>
      <c r="T436" s="1177"/>
      <c r="U436" s="937"/>
      <c r="V436" s="834"/>
      <c r="W436" s="835"/>
      <c r="X436" s="836"/>
      <c r="Y436" s="914"/>
    </row>
    <row r="437" spans="1:25" s="12" customFormat="1">
      <c r="A437" s="44">
        <v>428</v>
      </c>
      <c r="B437" s="816" t="s">
        <v>645</v>
      </c>
      <c r="C437" s="817" t="s">
        <v>11541</v>
      </c>
      <c r="D437" s="818" t="str">
        <f>VLOOKUP(C437,'Color Code (2)'!$A$5:$B$175,2,FALSE)</f>
        <v>XS060B</v>
      </c>
      <c r="E437" s="818" t="s">
        <v>11737</v>
      </c>
      <c r="F437" s="819" t="s">
        <v>11763</v>
      </c>
      <c r="G437" s="820" t="str">
        <f>VLOOKUP(F437,'Color and Description'!$A$6:$B$1136,2,FALSE)</f>
        <v>KELLY</v>
      </c>
      <c r="H437" s="852" t="str">
        <f>VLOOKUP(C437,'Color and Description'!$D$8:$E$393,2,FALSE)</f>
        <v xml:space="preserve">Boy Knit Short 100% Polyester   </v>
      </c>
      <c r="I437" s="833" t="s">
        <v>11690</v>
      </c>
      <c r="J437" s="830"/>
      <c r="K437" s="830">
        <v>1</v>
      </c>
      <c r="L437" s="830"/>
      <c r="M437" s="831"/>
      <c r="N437" s="830">
        <f t="shared" si="14"/>
        <v>1</v>
      </c>
      <c r="O437" s="830"/>
      <c r="P437" s="830"/>
      <c r="Q437" s="830"/>
      <c r="R437" s="831"/>
      <c r="S437" s="833">
        <f t="shared" si="13"/>
        <v>0</v>
      </c>
      <c r="T437" s="1177"/>
      <c r="U437" s="937"/>
      <c r="V437" s="834"/>
      <c r="W437" s="835"/>
      <c r="X437" s="836"/>
      <c r="Y437" s="914"/>
    </row>
    <row r="438" spans="1:25" s="12" customFormat="1">
      <c r="A438" s="44">
        <v>429</v>
      </c>
      <c r="B438" s="816" t="s">
        <v>230</v>
      </c>
      <c r="C438" s="817" t="s">
        <v>11574</v>
      </c>
      <c r="D438" s="818" t="str">
        <f>VLOOKUP(C438,'Color Code (2)'!$A$5:$B$175,2,FALSE)</f>
        <v>XS060B</v>
      </c>
      <c r="E438" s="818" t="s">
        <v>11737</v>
      </c>
      <c r="F438" s="819" t="s">
        <v>11743</v>
      </c>
      <c r="G438" s="820" t="str">
        <f>VLOOKUP(F438,'Color and Description'!$A$6:$B$1136,2,FALSE)</f>
        <v>NAVY</v>
      </c>
      <c r="H438" s="852" t="str">
        <f>VLOOKUP(C438,'Color and Description'!$D$8:$E$393,2,FALSE)</f>
        <v xml:space="preserve">Boy Knit Short 100% Nylon  </v>
      </c>
      <c r="I438" s="833" t="s">
        <v>11690</v>
      </c>
      <c r="J438" s="830"/>
      <c r="K438" s="830">
        <v>6</v>
      </c>
      <c r="L438" s="830"/>
      <c r="M438" s="831"/>
      <c r="N438" s="830">
        <f t="shared" si="14"/>
        <v>6</v>
      </c>
      <c r="O438" s="830"/>
      <c r="P438" s="830"/>
      <c r="Q438" s="830"/>
      <c r="R438" s="831"/>
      <c r="S438" s="833">
        <f t="shared" si="13"/>
        <v>0</v>
      </c>
      <c r="T438" s="1177"/>
      <c r="U438" s="937"/>
      <c r="V438" s="834"/>
      <c r="W438" s="835"/>
      <c r="X438" s="836"/>
      <c r="Y438" s="914"/>
    </row>
    <row r="439" spans="1:25" s="12" customFormat="1">
      <c r="A439" s="44">
        <v>430</v>
      </c>
      <c r="B439" s="816" t="s">
        <v>646</v>
      </c>
      <c r="C439" s="817" t="s">
        <v>11574</v>
      </c>
      <c r="D439" s="818" t="str">
        <f>VLOOKUP(C439,'Color Code (2)'!$A$5:$B$175,2,FALSE)</f>
        <v>XS060B</v>
      </c>
      <c r="E439" s="818" t="s">
        <v>11737</v>
      </c>
      <c r="F439" s="819" t="s">
        <v>11743</v>
      </c>
      <c r="G439" s="820" t="str">
        <f>VLOOKUP(F439,'Color and Description'!$A$6:$B$1136,2,FALSE)</f>
        <v>NAVY</v>
      </c>
      <c r="H439" s="852" t="str">
        <f>VLOOKUP(C439,'Color and Description'!$D$8:$E$393,2,FALSE)</f>
        <v xml:space="preserve">Boy Knit Short 100% Nylon  </v>
      </c>
      <c r="I439" s="833" t="s">
        <v>11690</v>
      </c>
      <c r="J439" s="830"/>
      <c r="K439" s="830">
        <v>14</v>
      </c>
      <c r="L439" s="830"/>
      <c r="M439" s="831"/>
      <c r="N439" s="830">
        <f t="shared" si="14"/>
        <v>14</v>
      </c>
      <c r="O439" s="830"/>
      <c r="P439" s="830"/>
      <c r="Q439" s="830"/>
      <c r="R439" s="831"/>
      <c r="S439" s="833">
        <f t="shared" si="13"/>
        <v>0</v>
      </c>
      <c r="T439" s="1177"/>
      <c r="U439" s="937"/>
      <c r="V439" s="834"/>
      <c r="W439" s="835"/>
      <c r="X439" s="836"/>
      <c r="Y439" s="914"/>
    </row>
    <row r="440" spans="1:25" s="12" customFormat="1" ht="12.75" customHeight="1" thickBot="1">
      <c r="A440" s="44">
        <v>431</v>
      </c>
      <c r="B440" s="837" t="s">
        <v>647</v>
      </c>
      <c r="C440" s="838" t="s">
        <v>11541</v>
      </c>
      <c r="D440" s="839" t="str">
        <f>VLOOKUP(C440,'Color Code (2)'!$A$5:$B$175,2,FALSE)</f>
        <v>XS060B</v>
      </c>
      <c r="E440" s="839" t="s">
        <v>11737</v>
      </c>
      <c r="F440" s="840" t="s">
        <v>11751</v>
      </c>
      <c r="G440" s="841" t="str">
        <f>VLOOKUP(F440,'Color and Description'!$A$6:$B$1136,2,FALSE)</f>
        <v>MAROON</v>
      </c>
      <c r="H440" s="842" t="str">
        <f>VLOOKUP(C440,'Color and Description'!$D$8:$E$393,2,FALSE)</f>
        <v xml:space="preserve">Boy Knit Short 100% Polyester   </v>
      </c>
      <c r="I440" s="846" t="s">
        <v>11690</v>
      </c>
      <c r="J440" s="843"/>
      <c r="K440" s="843">
        <v>13</v>
      </c>
      <c r="L440" s="843"/>
      <c r="M440" s="844"/>
      <c r="N440" s="843">
        <f t="shared" si="14"/>
        <v>13</v>
      </c>
      <c r="O440" s="843"/>
      <c r="P440" s="843"/>
      <c r="Q440" s="843"/>
      <c r="R440" s="844"/>
      <c r="S440" s="846">
        <f t="shared" si="13"/>
        <v>0</v>
      </c>
      <c r="T440" s="1182"/>
      <c r="U440" s="938"/>
      <c r="V440" s="847"/>
      <c r="W440" s="848"/>
      <c r="X440" s="849"/>
      <c r="Y440" s="914"/>
    </row>
    <row r="441" spans="1:25" s="12" customFormat="1" ht="13.5" customHeight="1">
      <c r="A441" s="44">
        <v>432</v>
      </c>
      <c r="B441" s="850" t="s">
        <v>648</v>
      </c>
      <c r="C441" s="860" t="s">
        <v>11537</v>
      </c>
      <c r="D441" s="873" t="str">
        <f>VLOOKUP(C441,'Color Code (2)'!$A$5:$B$175,2,FALSE)</f>
        <v>XSM037</v>
      </c>
      <c r="E441" s="873" t="s">
        <v>11737</v>
      </c>
      <c r="F441" s="874" t="s">
        <v>11751</v>
      </c>
      <c r="G441" s="851" t="str">
        <f>VLOOKUP(F441,'Color and Description'!$A$6:$B$1136,2,FALSE)</f>
        <v>MAROON</v>
      </c>
      <c r="H441" s="852" t="str">
        <f>VLOOKUP(C441,'Color and Description'!$D$8:$E$393,2,FALSE)</f>
        <v xml:space="preserve">Girl Knit Short 50% Cotton 50% Polyester  </v>
      </c>
      <c r="I441" s="856" t="s">
        <v>11690</v>
      </c>
      <c r="J441" s="853"/>
      <c r="K441" s="853">
        <v>5</v>
      </c>
      <c r="L441" s="853"/>
      <c r="M441" s="854"/>
      <c r="N441" s="853">
        <f t="shared" si="14"/>
        <v>5</v>
      </c>
      <c r="O441" s="853"/>
      <c r="P441" s="853">
        <v>1</v>
      </c>
      <c r="Q441" s="853"/>
      <c r="R441" s="854"/>
      <c r="S441" s="856">
        <f t="shared" si="13"/>
        <v>1</v>
      </c>
      <c r="T441" s="1177" t="s">
        <v>9609</v>
      </c>
      <c r="U441" s="1163">
        <v>19.600000000000001</v>
      </c>
      <c r="V441" s="857"/>
      <c r="W441" s="858"/>
      <c r="X441" s="859"/>
      <c r="Y441" s="914">
        <v>96</v>
      </c>
    </row>
    <row r="442" spans="1:25" s="12" customFormat="1" ht="12.75" customHeight="1">
      <c r="A442" s="44">
        <v>433</v>
      </c>
      <c r="B442" s="816" t="s">
        <v>649</v>
      </c>
      <c r="C442" s="817" t="s">
        <v>11601</v>
      </c>
      <c r="D442" s="818" t="str">
        <f>VLOOKUP(C442,'Color Code (2)'!$A$5:$B$175,2,FALSE)</f>
        <v>XSM037</v>
      </c>
      <c r="E442" s="818" t="s">
        <v>11737</v>
      </c>
      <c r="F442" s="819" t="s">
        <v>11742</v>
      </c>
      <c r="G442" s="820" t="str">
        <f>VLOOKUP(F442,'Color and Description'!$A$6:$B$1136,2,FALSE)</f>
        <v>BLACK</v>
      </c>
      <c r="H442" s="852" t="str">
        <f>VLOOKUP(C442,'Color and Description'!$D$8:$E$393,2,FALSE)</f>
        <v xml:space="preserve">Girl Knit Short 50% Cotton 50% Polyester   </v>
      </c>
      <c r="I442" s="833" t="s">
        <v>11690</v>
      </c>
      <c r="J442" s="830"/>
      <c r="K442" s="830">
        <v>14</v>
      </c>
      <c r="L442" s="830"/>
      <c r="M442" s="831"/>
      <c r="N442" s="830">
        <f t="shared" si="14"/>
        <v>14</v>
      </c>
      <c r="O442" s="830"/>
      <c r="P442" s="830"/>
      <c r="Q442" s="830"/>
      <c r="R442" s="831"/>
      <c r="S442" s="833">
        <f t="shared" si="13"/>
        <v>0</v>
      </c>
      <c r="T442" s="1177"/>
      <c r="U442" s="937"/>
      <c r="V442" s="834"/>
      <c r="W442" s="835"/>
      <c r="X442" s="836"/>
      <c r="Y442" s="914"/>
    </row>
    <row r="443" spans="1:25" s="12" customFormat="1" ht="12.75" customHeight="1" thickBot="1">
      <c r="A443" s="44">
        <v>434</v>
      </c>
      <c r="B443" s="837" t="s">
        <v>650</v>
      </c>
      <c r="C443" s="838" t="s">
        <v>11601</v>
      </c>
      <c r="D443" s="839" t="str">
        <f>VLOOKUP(C443,'Color Code (2)'!$A$5:$B$175,2,FALSE)</f>
        <v>XSM037</v>
      </c>
      <c r="E443" s="839" t="s">
        <v>11737</v>
      </c>
      <c r="F443" s="840" t="s">
        <v>11743</v>
      </c>
      <c r="G443" s="841" t="str">
        <f>VLOOKUP(F443,'Color and Description'!$A$6:$B$1136,2,FALSE)</f>
        <v>NAVY</v>
      </c>
      <c r="H443" s="842" t="str">
        <f>VLOOKUP(C443,'Color and Description'!$D$8:$E$393,2,FALSE)</f>
        <v xml:space="preserve">Girl Knit Short 50% Cotton 50% Polyester   </v>
      </c>
      <c r="I443" s="846" t="s">
        <v>11690</v>
      </c>
      <c r="J443" s="843"/>
      <c r="K443" s="843">
        <v>53</v>
      </c>
      <c r="L443" s="843"/>
      <c r="M443" s="844"/>
      <c r="N443" s="843">
        <f t="shared" si="14"/>
        <v>53</v>
      </c>
      <c r="O443" s="843"/>
      <c r="P443" s="843"/>
      <c r="Q443" s="843"/>
      <c r="R443" s="844"/>
      <c r="S443" s="846">
        <f t="shared" si="13"/>
        <v>0</v>
      </c>
      <c r="T443" s="1182"/>
      <c r="U443" s="938"/>
      <c r="V443" s="847"/>
      <c r="W443" s="848"/>
      <c r="X443" s="849"/>
      <c r="Y443" s="914"/>
    </row>
    <row r="444" spans="1:25" s="12" customFormat="1" ht="12.75" customHeight="1" thickBot="1">
      <c r="A444" s="44">
        <v>435</v>
      </c>
      <c r="B444" s="861" t="s">
        <v>651</v>
      </c>
      <c r="C444" s="862" t="s">
        <v>11574</v>
      </c>
      <c r="D444" s="863" t="str">
        <f>VLOOKUP(C444,'Color Code (2)'!$A$5:$B$175,2,FALSE)</f>
        <v>XS060B</v>
      </c>
      <c r="E444" s="863" t="s">
        <v>11737</v>
      </c>
      <c r="F444" s="864" t="s">
        <v>11743</v>
      </c>
      <c r="G444" s="878" t="str">
        <f>VLOOKUP(F444,'Color and Description'!$A$6:$B$1136,2,FALSE)</f>
        <v>NAVY</v>
      </c>
      <c r="H444" s="865" t="str">
        <f>VLOOKUP(C444,'Color and Description'!$D$8:$E$393,2,FALSE)</f>
        <v xml:space="preserve">Boy Knit Short 100% Nylon  </v>
      </c>
      <c r="I444" s="869" t="s">
        <v>11690</v>
      </c>
      <c r="J444" s="866"/>
      <c r="K444" s="866">
        <v>72</v>
      </c>
      <c r="L444" s="866"/>
      <c r="M444" s="867"/>
      <c r="N444" s="866">
        <f t="shared" si="14"/>
        <v>72</v>
      </c>
      <c r="O444" s="866"/>
      <c r="P444" s="866">
        <v>1</v>
      </c>
      <c r="Q444" s="866"/>
      <c r="R444" s="867"/>
      <c r="S444" s="869">
        <f t="shared" si="13"/>
        <v>1</v>
      </c>
      <c r="T444" s="1176" t="s">
        <v>9609</v>
      </c>
      <c r="U444" s="1164">
        <v>20.5</v>
      </c>
      <c r="V444" s="870"/>
      <c r="W444" s="871"/>
      <c r="X444" s="872"/>
      <c r="Y444" s="914">
        <v>97</v>
      </c>
    </row>
    <row r="445" spans="1:25" s="12" customFormat="1" ht="12.75" customHeight="1">
      <c r="A445" s="44">
        <v>436</v>
      </c>
      <c r="B445" s="850" t="s">
        <v>576</v>
      </c>
      <c r="C445" s="860" t="s">
        <v>11600</v>
      </c>
      <c r="D445" s="873" t="str">
        <f>VLOOKUP(C445,'Color Code (2)'!$A$5:$B$175,2,FALSE)</f>
        <v>XSM774</v>
      </c>
      <c r="E445" s="873" t="s">
        <v>11737</v>
      </c>
      <c r="F445" s="874" t="s">
        <v>11743</v>
      </c>
      <c r="G445" s="851" t="str">
        <f>VLOOKUP(F445,'Color and Description'!$A$6:$B$1136,2,FALSE)</f>
        <v>NAVY</v>
      </c>
      <c r="H445" s="852" t="str">
        <f>VLOOKUP(C445,'Color and Description'!$D$8:$E$393,2,FALSE)</f>
        <v xml:space="preserve">Men Knit Short 50% Cotton 50% Polyester   </v>
      </c>
      <c r="I445" s="856" t="s">
        <v>11695</v>
      </c>
      <c r="J445" s="853"/>
      <c r="K445" s="853">
        <v>3</v>
      </c>
      <c r="L445" s="853"/>
      <c r="M445" s="854"/>
      <c r="N445" s="853">
        <f t="shared" si="14"/>
        <v>3</v>
      </c>
      <c r="O445" s="853"/>
      <c r="P445" s="853">
        <v>1</v>
      </c>
      <c r="Q445" s="853"/>
      <c r="R445" s="854"/>
      <c r="S445" s="856">
        <f t="shared" si="13"/>
        <v>1</v>
      </c>
      <c r="T445" s="1177" t="s">
        <v>9609</v>
      </c>
      <c r="U445" s="1163">
        <v>21.15</v>
      </c>
      <c r="V445" s="857"/>
      <c r="W445" s="858"/>
      <c r="X445" s="859"/>
      <c r="Y445" s="914">
        <v>98</v>
      </c>
    </row>
    <row r="446" spans="1:25" s="12" customFormat="1" ht="12.75" customHeight="1">
      <c r="A446" s="44">
        <v>437</v>
      </c>
      <c r="B446" s="816" t="s">
        <v>652</v>
      </c>
      <c r="C446" s="817" t="s">
        <v>11659</v>
      </c>
      <c r="D446" s="818" t="str">
        <f>VLOOKUP(C446,'Color Code (2)'!$A$5:$B$175,2,FALSE)</f>
        <v>XSM774</v>
      </c>
      <c r="E446" s="818" t="s">
        <v>11737</v>
      </c>
      <c r="F446" s="819" t="s">
        <v>11743</v>
      </c>
      <c r="G446" s="820" t="str">
        <f>VLOOKUP(F446,'Color and Description'!$A$6:$B$1136,2,FALSE)</f>
        <v>NAVY</v>
      </c>
      <c r="H446" s="852" t="str">
        <f>VLOOKUP(C446,'Color and Description'!$D$8:$E$393,2,FALSE)</f>
        <v>Men knit short 100% Cotton</v>
      </c>
      <c r="I446" s="833" t="s">
        <v>11695</v>
      </c>
      <c r="J446" s="830"/>
      <c r="K446" s="830">
        <v>8</v>
      </c>
      <c r="L446" s="830"/>
      <c r="M446" s="831"/>
      <c r="N446" s="830">
        <f t="shared" si="14"/>
        <v>8</v>
      </c>
      <c r="O446" s="830"/>
      <c r="P446" s="830"/>
      <c r="Q446" s="830"/>
      <c r="R446" s="831"/>
      <c r="S446" s="833">
        <f t="shared" si="13"/>
        <v>0</v>
      </c>
      <c r="T446" s="1177"/>
      <c r="U446" s="937"/>
      <c r="V446" s="834"/>
      <c r="W446" s="835"/>
      <c r="X446" s="836"/>
      <c r="Y446" s="914"/>
    </row>
    <row r="447" spans="1:25" s="12" customFormat="1" ht="12.75" customHeight="1">
      <c r="A447" s="44">
        <v>438</v>
      </c>
      <c r="B447" s="816" t="s">
        <v>653</v>
      </c>
      <c r="C447" s="817" t="s">
        <v>11659</v>
      </c>
      <c r="D447" s="818" t="str">
        <f>VLOOKUP(C447,'Color Code (2)'!$A$5:$B$175,2,FALSE)</f>
        <v>XSM774</v>
      </c>
      <c r="E447" s="818" t="s">
        <v>11737</v>
      </c>
      <c r="F447" s="819" t="s">
        <v>11742</v>
      </c>
      <c r="G447" s="820" t="str">
        <f>VLOOKUP(F447,'Color and Description'!$A$6:$B$1136,2,FALSE)</f>
        <v>BLACK</v>
      </c>
      <c r="H447" s="852" t="str">
        <f>VLOOKUP(C447,'Color and Description'!$D$8:$E$393,2,FALSE)</f>
        <v>Men knit short 100% Cotton</v>
      </c>
      <c r="I447" s="833" t="s">
        <v>11695</v>
      </c>
      <c r="J447" s="830"/>
      <c r="K447" s="830">
        <v>5</v>
      </c>
      <c r="L447" s="830"/>
      <c r="M447" s="831"/>
      <c r="N447" s="830">
        <f t="shared" si="14"/>
        <v>5</v>
      </c>
      <c r="O447" s="830"/>
      <c r="P447" s="830"/>
      <c r="Q447" s="830"/>
      <c r="R447" s="831"/>
      <c r="S447" s="833">
        <f t="shared" si="13"/>
        <v>0</v>
      </c>
      <c r="T447" s="1177"/>
      <c r="U447" s="937"/>
      <c r="V447" s="834"/>
      <c r="W447" s="835"/>
      <c r="X447" s="836"/>
      <c r="Y447" s="914"/>
    </row>
    <row r="448" spans="1:25" s="12" customFormat="1" ht="12.75" customHeight="1">
      <c r="A448" s="44">
        <v>439</v>
      </c>
      <c r="B448" s="816" t="s">
        <v>654</v>
      </c>
      <c r="C448" s="817" t="s">
        <v>11599</v>
      </c>
      <c r="D448" s="818" t="str">
        <f>VLOOKUP(C448,'Color Code (2)'!$A$5:$B$175,2,FALSE)</f>
        <v>XSM774</v>
      </c>
      <c r="E448" s="818" t="s">
        <v>11737</v>
      </c>
      <c r="F448" s="819" t="s">
        <v>11686</v>
      </c>
      <c r="G448" s="820" t="str">
        <f>VLOOKUP(F448,'Color and Description'!$A$6:$B$1136,2,FALSE)</f>
        <v>ROYAL</v>
      </c>
      <c r="H448" s="852" t="str">
        <f>VLOOKUP(C448,'Color and Description'!$D$8:$E$393,2,FALSE)</f>
        <v xml:space="preserve">Men Knit Short 50% Cotton 50% Polyester  </v>
      </c>
      <c r="I448" s="833" t="s">
        <v>11695</v>
      </c>
      <c r="J448" s="830"/>
      <c r="K448" s="830">
        <v>3</v>
      </c>
      <c r="L448" s="830"/>
      <c r="M448" s="831"/>
      <c r="N448" s="830">
        <f t="shared" si="14"/>
        <v>3</v>
      </c>
      <c r="O448" s="830"/>
      <c r="P448" s="830"/>
      <c r="Q448" s="830"/>
      <c r="R448" s="831"/>
      <c r="S448" s="833">
        <f t="shared" si="13"/>
        <v>0</v>
      </c>
      <c r="T448" s="1177"/>
      <c r="U448" s="937"/>
      <c r="V448" s="834"/>
      <c r="W448" s="835"/>
      <c r="X448" s="836"/>
      <c r="Y448" s="914"/>
    </row>
    <row r="449" spans="1:25" s="12" customFormat="1" ht="13.5" customHeight="1">
      <c r="A449" s="44">
        <v>440</v>
      </c>
      <c r="B449" s="816" t="s">
        <v>655</v>
      </c>
      <c r="C449" s="817" t="s">
        <v>11600</v>
      </c>
      <c r="D449" s="818" t="str">
        <f>VLOOKUP(C449,'Color Code (2)'!$A$5:$B$175,2,FALSE)</f>
        <v>XSM774</v>
      </c>
      <c r="E449" s="818" t="s">
        <v>11737</v>
      </c>
      <c r="F449" s="819" t="s">
        <v>11686</v>
      </c>
      <c r="G449" s="820" t="str">
        <f>VLOOKUP(F449,'Color and Description'!$A$6:$B$1136,2,FALSE)</f>
        <v>ROYAL</v>
      </c>
      <c r="H449" s="852" t="str">
        <f>VLOOKUP(C449,'Color and Description'!$D$8:$E$393,2,FALSE)</f>
        <v xml:space="preserve">Men Knit Short 50% Cotton 50% Polyester   </v>
      </c>
      <c r="I449" s="833" t="s">
        <v>11695</v>
      </c>
      <c r="J449" s="830"/>
      <c r="K449" s="830">
        <v>10</v>
      </c>
      <c r="L449" s="830"/>
      <c r="M449" s="831"/>
      <c r="N449" s="830">
        <f t="shared" si="14"/>
        <v>10</v>
      </c>
      <c r="O449" s="830"/>
      <c r="P449" s="830"/>
      <c r="Q449" s="830"/>
      <c r="R449" s="831"/>
      <c r="S449" s="833">
        <f t="shared" si="13"/>
        <v>0</v>
      </c>
      <c r="T449" s="1177"/>
      <c r="U449" s="937"/>
      <c r="V449" s="834"/>
      <c r="W449" s="835"/>
      <c r="X449" s="836"/>
      <c r="Y449" s="914"/>
    </row>
    <row r="450" spans="1:25" s="12" customFormat="1" ht="12.75" customHeight="1" thickBot="1">
      <c r="A450" s="44">
        <v>441</v>
      </c>
      <c r="B450" s="837" t="s">
        <v>656</v>
      </c>
      <c r="C450" s="838" t="s">
        <v>11659</v>
      </c>
      <c r="D450" s="839" t="str">
        <f>VLOOKUP(C450,'Color Code (2)'!$A$5:$B$175,2,FALSE)</f>
        <v>XSM774</v>
      </c>
      <c r="E450" s="839" t="s">
        <v>11737</v>
      </c>
      <c r="F450" s="840" t="s">
        <v>11805</v>
      </c>
      <c r="G450" s="841" t="str">
        <f>VLOOKUP(F450,'Color and Description'!$A$6:$B$1136,2,FALSE)</f>
        <v>SILVER</v>
      </c>
      <c r="H450" s="842" t="str">
        <f>VLOOKUP(C450,'Color and Description'!$D$8:$E$393,2,FALSE)</f>
        <v>Men knit short 100% Cotton</v>
      </c>
      <c r="I450" s="846" t="s">
        <v>11695</v>
      </c>
      <c r="J450" s="843"/>
      <c r="K450" s="843">
        <v>7</v>
      </c>
      <c r="L450" s="843"/>
      <c r="M450" s="844"/>
      <c r="N450" s="843">
        <f t="shared" si="14"/>
        <v>7</v>
      </c>
      <c r="O450" s="843"/>
      <c r="P450" s="843"/>
      <c r="Q450" s="843"/>
      <c r="R450" s="844"/>
      <c r="S450" s="846">
        <f t="shared" si="13"/>
        <v>0</v>
      </c>
      <c r="T450" s="1182"/>
      <c r="U450" s="938"/>
      <c r="V450" s="847"/>
      <c r="W450" s="848"/>
      <c r="X450" s="849"/>
      <c r="Y450" s="914"/>
    </row>
    <row r="451" spans="1:25" s="12" customFormat="1" ht="12.75" customHeight="1">
      <c r="A451" s="44">
        <v>442</v>
      </c>
      <c r="B451" s="850" t="s">
        <v>656</v>
      </c>
      <c r="C451" s="860" t="s">
        <v>11659</v>
      </c>
      <c r="D451" s="873" t="str">
        <f>VLOOKUP(C451,'Color Code (2)'!$A$5:$B$175,2,FALSE)</f>
        <v>XSM774</v>
      </c>
      <c r="E451" s="873" t="s">
        <v>11737</v>
      </c>
      <c r="F451" s="874" t="s">
        <v>11805</v>
      </c>
      <c r="G451" s="851" t="str">
        <f>VLOOKUP(F451,'Color and Description'!$A$6:$B$1136,2,FALSE)</f>
        <v>SILVER</v>
      </c>
      <c r="H451" s="852" t="str">
        <f>VLOOKUP(C451,'Color and Description'!$D$8:$E$393,2,FALSE)</f>
        <v>Men knit short 100% Cotton</v>
      </c>
      <c r="I451" s="856" t="s">
        <v>11695</v>
      </c>
      <c r="J451" s="853"/>
      <c r="K451" s="853">
        <v>30</v>
      </c>
      <c r="L451" s="853"/>
      <c r="M451" s="854"/>
      <c r="N451" s="853">
        <f t="shared" si="14"/>
        <v>30</v>
      </c>
      <c r="O451" s="853"/>
      <c r="P451" s="853">
        <v>1</v>
      </c>
      <c r="Q451" s="853"/>
      <c r="R451" s="854"/>
      <c r="S451" s="856">
        <f t="shared" si="13"/>
        <v>1</v>
      </c>
      <c r="T451" s="1177" t="s">
        <v>9609</v>
      </c>
      <c r="U451" s="1163">
        <v>24.8</v>
      </c>
      <c r="V451" s="857"/>
      <c r="W451" s="858"/>
      <c r="X451" s="859"/>
      <c r="Y451" s="914">
        <v>99</v>
      </c>
    </row>
    <row r="452" spans="1:25" s="12" customFormat="1" ht="12.75" customHeight="1" thickBot="1">
      <c r="A452" s="44">
        <v>443</v>
      </c>
      <c r="B452" s="837" t="s">
        <v>657</v>
      </c>
      <c r="C452" s="838" t="s">
        <v>11659</v>
      </c>
      <c r="D452" s="839" t="str">
        <f>VLOOKUP(C452,'Color Code (2)'!$A$5:$B$175,2,FALSE)</f>
        <v>XSM774</v>
      </c>
      <c r="E452" s="839" t="s">
        <v>11737</v>
      </c>
      <c r="F452" s="840" t="s">
        <v>11743</v>
      </c>
      <c r="G452" s="841" t="str">
        <f>VLOOKUP(F452,'Color and Description'!$A$6:$B$1136,2,FALSE)</f>
        <v>NAVY</v>
      </c>
      <c r="H452" s="842" t="str">
        <f>VLOOKUP(C452,'Color and Description'!$D$8:$E$393,2,FALSE)</f>
        <v>Men knit short 100% Cotton</v>
      </c>
      <c r="I452" s="846" t="s">
        <v>11695</v>
      </c>
      <c r="J452" s="843"/>
      <c r="K452" s="843">
        <v>6</v>
      </c>
      <c r="L452" s="843"/>
      <c r="M452" s="844"/>
      <c r="N452" s="843">
        <f t="shared" si="14"/>
        <v>6</v>
      </c>
      <c r="O452" s="843"/>
      <c r="P452" s="843"/>
      <c r="Q452" s="843"/>
      <c r="R452" s="844"/>
      <c r="S452" s="846">
        <f t="shared" si="13"/>
        <v>0</v>
      </c>
      <c r="T452" s="1182"/>
      <c r="U452" s="938"/>
      <c r="V452" s="847"/>
      <c r="W452" s="848"/>
      <c r="X452" s="849"/>
      <c r="Y452" s="914"/>
    </row>
    <row r="453" spans="1:25" s="12" customFormat="1" ht="13.5" customHeight="1" thickBot="1">
      <c r="A453" s="44">
        <v>444</v>
      </c>
      <c r="B453" s="861" t="s">
        <v>657</v>
      </c>
      <c r="C453" s="862" t="s">
        <v>11659</v>
      </c>
      <c r="D453" s="863" t="str">
        <f>VLOOKUP(C453,'Color Code (2)'!$A$5:$B$175,2,FALSE)</f>
        <v>XSM774</v>
      </c>
      <c r="E453" s="863" t="s">
        <v>11737</v>
      </c>
      <c r="F453" s="864" t="s">
        <v>11743</v>
      </c>
      <c r="G453" s="878" t="str">
        <f>VLOOKUP(F453,'Color and Description'!$A$6:$B$1136,2,FALSE)</f>
        <v>NAVY</v>
      </c>
      <c r="H453" s="865" t="str">
        <f>VLOOKUP(C453,'Color and Description'!$D$8:$E$393,2,FALSE)</f>
        <v>Men knit short 100% Cotton</v>
      </c>
      <c r="I453" s="869" t="s">
        <v>11695</v>
      </c>
      <c r="J453" s="866"/>
      <c r="K453" s="866">
        <v>36</v>
      </c>
      <c r="L453" s="866"/>
      <c r="M453" s="867"/>
      <c r="N453" s="866">
        <f t="shared" si="14"/>
        <v>36</v>
      </c>
      <c r="O453" s="866"/>
      <c r="P453" s="866">
        <v>1</v>
      </c>
      <c r="Q453" s="866"/>
      <c r="R453" s="867"/>
      <c r="S453" s="869">
        <f t="shared" si="13"/>
        <v>1</v>
      </c>
      <c r="T453" s="1176" t="s">
        <v>9609</v>
      </c>
      <c r="U453" s="1164">
        <v>22.05</v>
      </c>
      <c r="V453" s="870"/>
      <c r="W453" s="871"/>
      <c r="X453" s="872"/>
      <c r="Y453" s="914">
        <v>100</v>
      </c>
    </row>
    <row r="454" spans="1:25" s="12" customFormat="1" ht="12.75" customHeight="1" thickBot="1">
      <c r="A454" s="44">
        <v>445</v>
      </c>
      <c r="B454" s="861" t="s">
        <v>658</v>
      </c>
      <c r="C454" s="862" t="s">
        <v>11659</v>
      </c>
      <c r="D454" s="863" t="str">
        <f>VLOOKUP(C454,'Color Code (2)'!$A$5:$B$175,2,FALSE)</f>
        <v>XSM774</v>
      </c>
      <c r="E454" s="863" t="s">
        <v>11737</v>
      </c>
      <c r="F454" s="864" t="s">
        <v>11743</v>
      </c>
      <c r="G454" s="878" t="str">
        <f>VLOOKUP(F454,'Color and Description'!$A$6:$B$1136,2,FALSE)</f>
        <v>NAVY</v>
      </c>
      <c r="H454" s="865" t="str">
        <f>VLOOKUP(C454,'Color and Description'!$D$8:$E$393,2,FALSE)</f>
        <v>Men knit short 100% Cotton</v>
      </c>
      <c r="I454" s="869" t="s">
        <v>11704</v>
      </c>
      <c r="J454" s="866"/>
      <c r="K454" s="866">
        <v>48</v>
      </c>
      <c r="L454" s="866"/>
      <c r="M454" s="867"/>
      <c r="N454" s="866">
        <f t="shared" si="14"/>
        <v>48</v>
      </c>
      <c r="O454" s="866"/>
      <c r="P454" s="866">
        <v>1</v>
      </c>
      <c r="Q454" s="866"/>
      <c r="R454" s="867"/>
      <c r="S454" s="869">
        <f t="shared" si="13"/>
        <v>1</v>
      </c>
      <c r="T454" s="1176" t="s">
        <v>9609</v>
      </c>
      <c r="U454" s="1164">
        <v>34</v>
      </c>
      <c r="V454" s="870"/>
      <c r="W454" s="871"/>
      <c r="X454" s="872"/>
      <c r="Y454" s="914">
        <v>101</v>
      </c>
    </row>
    <row r="455" spans="1:25" s="12" customFormat="1" ht="13.5" customHeight="1">
      <c r="A455" s="44">
        <v>446</v>
      </c>
      <c r="B455" s="850" t="s">
        <v>659</v>
      </c>
      <c r="C455" s="860" t="s">
        <v>11659</v>
      </c>
      <c r="D455" s="873" t="str">
        <f>VLOOKUP(C455,'Color Code (2)'!$A$5:$B$175,2,FALSE)</f>
        <v>XSM774</v>
      </c>
      <c r="E455" s="873" t="s">
        <v>11737</v>
      </c>
      <c r="F455" s="874" t="s">
        <v>11743</v>
      </c>
      <c r="G455" s="851" t="str">
        <f>VLOOKUP(F455,'Color and Description'!$A$6:$B$1136,2,FALSE)</f>
        <v>NAVY</v>
      </c>
      <c r="H455" s="852" t="str">
        <f>VLOOKUP(C455,'Color and Description'!$D$8:$E$393,2,FALSE)</f>
        <v>Men knit short 100% Cotton</v>
      </c>
      <c r="I455" s="856" t="s">
        <v>11704</v>
      </c>
      <c r="J455" s="853"/>
      <c r="K455" s="853">
        <v>4</v>
      </c>
      <c r="L455" s="853"/>
      <c r="M455" s="854"/>
      <c r="N455" s="853">
        <f t="shared" si="14"/>
        <v>4</v>
      </c>
      <c r="O455" s="853"/>
      <c r="P455" s="853">
        <v>1</v>
      </c>
      <c r="Q455" s="853"/>
      <c r="R455" s="854"/>
      <c r="S455" s="856">
        <f t="shared" si="13"/>
        <v>1</v>
      </c>
      <c r="T455" s="1177" t="s">
        <v>9609</v>
      </c>
      <c r="U455" s="1163">
        <v>32.6</v>
      </c>
      <c r="V455" s="857"/>
      <c r="W455" s="858"/>
      <c r="X455" s="859"/>
      <c r="Y455" s="914">
        <v>102</v>
      </c>
    </row>
    <row r="456" spans="1:25" s="12" customFormat="1" ht="12.75" customHeight="1">
      <c r="A456" s="44">
        <v>447</v>
      </c>
      <c r="B456" s="816" t="s">
        <v>660</v>
      </c>
      <c r="C456" s="860" t="s">
        <v>11659</v>
      </c>
      <c r="D456" s="818" t="str">
        <f>VLOOKUP(C456,'Color Code (2)'!$A$5:$B$175,2,FALSE)</f>
        <v>XSM774</v>
      </c>
      <c r="E456" s="818" t="s">
        <v>11737</v>
      </c>
      <c r="F456" s="819" t="s">
        <v>11738</v>
      </c>
      <c r="G456" s="820" t="str">
        <f>VLOOKUP(F456,'Color and Description'!$A$6:$B$1136,2,FALSE)</f>
        <v>OXFORD</v>
      </c>
      <c r="H456" s="852" t="str">
        <f>VLOOKUP(C456,'Color and Description'!$D$8:$E$393,2,FALSE)</f>
        <v>Men knit short 100% Cotton</v>
      </c>
      <c r="I456" s="833" t="s">
        <v>11704</v>
      </c>
      <c r="J456" s="830"/>
      <c r="K456" s="830">
        <v>16</v>
      </c>
      <c r="L456" s="830"/>
      <c r="M456" s="831"/>
      <c r="N456" s="830">
        <f t="shared" si="14"/>
        <v>16</v>
      </c>
      <c r="O456" s="830"/>
      <c r="P456" s="830"/>
      <c r="Q456" s="830"/>
      <c r="R456" s="831"/>
      <c r="S456" s="833">
        <f t="shared" si="13"/>
        <v>0</v>
      </c>
      <c r="T456" s="1177"/>
      <c r="U456" s="937"/>
      <c r="V456" s="834"/>
      <c r="W456" s="835"/>
      <c r="X456" s="836"/>
      <c r="Y456" s="914"/>
    </row>
    <row r="457" spans="1:25" s="12" customFormat="1" ht="13.5" customHeight="1">
      <c r="A457" s="44">
        <v>448</v>
      </c>
      <c r="B457" s="816" t="s">
        <v>661</v>
      </c>
      <c r="C457" s="860" t="s">
        <v>11659</v>
      </c>
      <c r="D457" s="818" t="str">
        <f>VLOOKUP(C457,'Color Code (2)'!$A$5:$B$175,2,FALSE)</f>
        <v>XSM774</v>
      </c>
      <c r="E457" s="818" t="s">
        <v>11737</v>
      </c>
      <c r="F457" s="819" t="s">
        <v>11738</v>
      </c>
      <c r="G457" s="820" t="str">
        <f>VLOOKUP(F457,'Color and Description'!$A$6:$B$1136,2,FALSE)</f>
        <v>OXFORD</v>
      </c>
      <c r="H457" s="852" t="str">
        <f>VLOOKUP(C457,'Color and Description'!$D$8:$E$393,2,FALSE)</f>
        <v>Men knit short 100% Cotton</v>
      </c>
      <c r="I457" s="833" t="s">
        <v>11704</v>
      </c>
      <c r="J457" s="830"/>
      <c r="K457" s="830">
        <v>7</v>
      </c>
      <c r="L457" s="830"/>
      <c r="M457" s="831"/>
      <c r="N457" s="830">
        <f t="shared" si="14"/>
        <v>7</v>
      </c>
      <c r="O457" s="830"/>
      <c r="P457" s="830"/>
      <c r="Q457" s="830"/>
      <c r="R457" s="831"/>
      <c r="S457" s="833">
        <f t="shared" si="13"/>
        <v>0</v>
      </c>
      <c r="T457" s="1177"/>
      <c r="U457" s="937"/>
      <c r="V457" s="834"/>
      <c r="W457" s="835"/>
      <c r="X457" s="836"/>
      <c r="Y457" s="914"/>
    </row>
    <row r="458" spans="1:25" s="12" customFormat="1" ht="13.5" customHeight="1" thickBot="1">
      <c r="A458" s="44">
        <v>449</v>
      </c>
      <c r="B458" s="837" t="s">
        <v>658</v>
      </c>
      <c r="C458" s="838" t="s">
        <v>11659</v>
      </c>
      <c r="D458" s="839" t="str">
        <f>VLOOKUP(C458,'Color Code (2)'!$A$5:$B$175,2,FALSE)</f>
        <v>XSM774</v>
      </c>
      <c r="E458" s="839" t="s">
        <v>11737</v>
      </c>
      <c r="F458" s="840" t="s">
        <v>11743</v>
      </c>
      <c r="G458" s="841" t="str">
        <f>VLOOKUP(F458,'Color and Description'!$A$6:$B$1136,2,FALSE)</f>
        <v>NAVY</v>
      </c>
      <c r="H458" s="842" t="str">
        <f>VLOOKUP(C458,'Color and Description'!$D$8:$E$393,2,FALSE)</f>
        <v>Men knit short 100% Cotton</v>
      </c>
      <c r="I458" s="846" t="s">
        <v>11704</v>
      </c>
      <c r="J458" s="843"/>
      <c r="K458" s="843">
        <v>21</v>
      </c>
      <c r="L458" s="843"/>
      <c r="M458" s="844"/>
      <c r="N458" s="843">
        <f t="shared" si="14"/>
        <v>21</v>
      </c>
      <c r="O458" s="843"/>
      <c r="P458" s="843"/>
      <c r="Q458" s="843"/>
      <c r="R458" s="844"/>
      <c r="S458" s="846">
        <f t="shared" si="13"/>
        <v>0</v>
      </c>
      <c r="T458" s="1182"/>
      <c r="U458" s="938"/>
      <c r="V458" s="847"/>
      <c r="W458" s="848"/>
      <c r="X458" s="849"/>
      <c r="Y458" s="914"/>
    </row>
    <row r="459" spans="1:25" s="12" customFormat="1" ht="13.5" customHeight="1" thickBot="1">
      <c r="A459" s="44">
        <v>450</v>
      </c>
      <c r="B459" s="861" t="s">
        <v>659</v>
      </c>
      <c r="C459" s="862" t="s">
        <v>11659</v>
      </c>
      <c r="D459" s="863" t="str">
        <f>VLOOKUP(C459,'Color Code (2)'!$A$5:$B$175,2,FALSE)</f>
        <v>XSM774</v>
      </c>
      <c r="E459" s="863" t="s">
        <v>11737</v>
      </c>
      <c r="F459" s="864" t="s">
        <v>11743</v>
      </c>
      <c r="G459" s="878" t="str">
        <f>VLOOKUP(F459,'Color and Description'!$A$6:$B$1136,2,FALSE)</f>
        <v>NAVY</v>
      </c>
      <c r="H459" s="865" t="str">
        <f>VLOOKUP(C459,'Color and Description'!$D$8:$E$393,2,FALSE)</f>
        <v>Men knit short 100% Cotton</v>
      </c>
      <c r="I459" s="869" t="s">
        <v>11704</v>
      </c>
      <c r="J459" s="866"/>
      <c r="K459" s="866">
        <v>48</v>
      </c>
      <c r="L459" s="866"/>
      <c r="M459" s="867"/>
      <c r="N459" s="866">
        <f t="shared" si="14"/>
        <v>48</v>
      </c>
      <c r="O459" s="866"/>
      <c r="P459" s="866">
        <v>1</v>
      </c>
      <c r="Q459" s="866"/>
      <c r="R459" s="867"/>
      <c r="S459" s="869">
        <f t="shared" ref="S459:S522" si="15">P459</f>
        <v>1</v>
      </c>
      <c r="T459" s="1176" t="s">
        <v>9609</v>
      </c>
      <c r="U459" s="1164">
        <v>34.549999999999997</v>
      </c>
      <c r="V459" s="870"/>
      <c r="W459" s="871"/>
      <c r="X459" s="872"/>
      <c r="Y459" s="914">
        <v>103</v>
      </c>
    </row>
    <row r="460" spans="1:25" s="12" customFormat="1" ht="13.5" customHeight="1">
      <c r="A460" s="44">
        <v>451</v>
      </c>
      <c r="B460" s="850" t="s">
        <v>460</v>
      </c>
      <c r="C460" s="860" t="s">
        <v>11600</v>
      </c>
      <c r="D460" s="873" t="str">
        <f>VLOOKUP(C460,'Color Code (2)'!$A$5:$B$175,2,FALSE)</f>
        <v>XSM774</v>
      </c>
      <c r="E460" s="873" t="s">
        <v>11737</v>
      </c>
      <c r="F460" s="874" t="s">
        <v>11742</v>
      </c>
      <c r="G460" s="851" t="str">
        <f>VLOOKUP(F460,'Color and Description'!$A$6:$B$1136,2,FALSE)</f>
        <v>BLACK</v>
      </c>
      <c r="H460" s="852" t="str">
        <f>VLOOKUP(C460,'Color and Description'!$D$8:$E$393,2,FALSE)</f>
        <v xml:space="preserve">Men Knit Short 50% Cotton 50% Polyester   </v>
      </c>
      <c r="I460" s="856" t="s">
        <v>11704</v>
      </c>
      <c r="J460" s="853"/>
      <c r="K460" s="853">
        <v>3</v>
      </c>
      <c r="L460" s="853"/>
      <c r="M460" s="854"/>
      <c r="N460" s="853">
        <f t="shared" si="14"/>
        <v>3</v>
      </c>
      <c r="O460" s="853"/>
      <c r="P460" s="853">
        <v>1</v>
      </c>
      <c r="Q460" s="853"/>
      <c r="R460" s="854"/>
      <c r="S460" s="856">
        <f t="shared" si="15"/>
        <v>1</v>
      </c>
      <c r="T460" s="1177" t="s">
        <v>9609</v>
      </c>
      <c r="U460" s="1163">
        <v>32.049999999999997</v>
      </c>
      <c r="V460" s="857"/>
      <c r="W460" s="858"/>
      <c r="X460" s="859"/>
      <c r="Y460" s="914">
        <v>104</v>
      </c>
    </row>
    <row r="461" spans="1:25" s="12" customFormat="1" ht="13.5" customHeight="1">
      <c r="A461" s="44">
        <v>452</v>
      </c>
      <c r="B461" s="816" t="s">
        <v>434</v>
      </c>
      <c r="C461" s="817" t="s">
        <v>11659</v>
      </c>
      <c r="D461" s="818" t="str">
        <f>VLOOKUP(C461,'Color Code (2)'!$A$5:$B$175,2,FALSE)</f>
        <v>XSM774</v>
      </c>
      <c r="E461" s="818" t="s">
        <v>11737</v>
      </c>
      <c r="F461" s="819" t="s">
        <v>11792</v>
      </c>
      <c r="G461" s="820" t="str">
        <f>VLOOKUP(F461,'Color and Description'!$A$6:$B$1136,2,FALSE)</f>
        <v xml:space="preserve">BLACKENED ASH/INDIGO BERBER </v>
      </c>
      <c r="H461" s="852" t="str">
        <f>VLOOKUP(C461,'Color and Description'!$D$8:$E$393,2,FALSE)</f>
        <v>Men knit short 100% Cotton</v>
      </c>
      <c r="I461" s="833" t="s">
        <v>11704</v>
      </c>
      <c r="J461" s="830"/>
      <c r="K461" s="830">
        <v>13</v>
      </c>
      <c r="L461" s="830"/>
      <c r="M461" s="831"/>
      <c r="N461" s="830">
        <f t="shared" si="14"/>
        <v>13</v>
      </c>
      <c r="O461" s="830"/>
      <c r="P461" s="830"/>
      <c r="Q461" s="830"/>
      <c r="R461" s="831"/>
      <c r="S461" s="833">
        <f t="shared" si="15"/>
        <v>0</v>
      </c>
      <c r="T461" s="1177"/>
      <c r="U461" s="937"/>
      <c r="V461" s="834"/>
      <c r="W461" s="835"/>
      <c r="X461" s="836"/>
      <c r="Y461" s="914"/>
    </row>
    <row r="462" spans="1:25" s="12" customFormat="1">
      <c r="A462" s="44">
        <v>453</v>
      </c>
      <c r="B462" s="816" t="s">
        <v>662</v>
      </c>
      <c r="C462" s="817" t="s">
        <v>11659</v>
      </c>
      <c r="D462" s="818" t="str">
        <f>VLOOKUP(C462,'Color Code (2)'!$A$5:$B$175,2,FALSE)</f>
        <v>XSM774</v>
      </c>
      <c r="E462" s="818" t="s">
        <v>11737</v>
      </c>
      <c r="F462" s="819" t="s">
        <v>11738</v>
      </c>
      <c r="G462" s="820" t="str">
        <f>VLOOKUP(F462,'Color and Description'!$A$6:$B$1136,2,FALSE)</f>
        <v>OXFORD</v>
      </c>
      <c r="H462" s="852" t="str">
        <f>VLOOKUP(C462,'Color and Description'!$D$8:$E$393,2,FALSE)</f>
        <v>Men knit short 100% Cotton</v>
      </c>
      <c r="I462" s="833" t="s">
        <v>11704</v>
      </c>
      <c r="J462" s="830"/>
      <c r="K462" s="830">
        <v>22</v>
      </c>
      <c r="L462" s="830"/>
      <c r="M462" s="831"/>
      <c r="N462" s="830">
        <f t="shared" si="14"/>
        <v>22</v>
      </c>
      <c r="O462" s="830"/>
      <c r="P462" s="830"/>
      <c r="Q462" s="830"/>
      <c r="R462" s="831"/>
      <c r="S462" s="833">
        <f t="shared" si="15"/>
        <v>0</v>
      </c>
      <c r="T462" s="1177"/>
      <c r="U462" s="937"/>
      <c r="V462" s="834"/>
      <c r="W462" s="835"/>
      <c r="X462" s="836"/>
      <c r="Y462" s="914"/>
    </row>
    <row r="463" spans="1:25" s="12" customFormat="1">
      <c r="A463" s="44">
        <v>454</v>
      </c>
      <c r="B463" s="816" t="s">
        <v>663</v>
      </c>
      <c r="C463" s="817" t="s">
        <v>11659</v>
      </c>
      <c r="D463" s="818" t="str">
        <f>VLOOKUP(C463,'Color Code (2)'!$A$5:$B$175,2,FALSE)</f>
        <v>XSM774</v>
      </c>
      <c r="E463" s="818" t="s">
        <v>11737</v>
      </c>
      <c r="F463" s="819" t="s">
        <v>11738</v>
      </c>
      <c r="G463" s="820" t="str">
        <f>VLOOKUP(F463,'Color and Description'!$A$6:$B$1136,2,FALSE)</f>
        <v>OXFORD</v>
      </c>
      <c r="H463" s="852" t="str">
        <f>VLOOKUP(C463,'Color and Description'!$D$8:$E$393,2,FALSE)</f>
        <v>Men knit short 100% Cotton</v>
      </c>
      <c r="I463" s="833" t="s">
        <v>11704</v>
      </c>
      <c r="J463" s="830"/>
      <c r="K463" s="830">
        <v>5</v>
      </c>
      <c r="L463" s="830"/>
      <c r="M463" s="831"/>
      <c r="N463" s="830">
        <f t="shared" si="14"/>
        <v>5</v>
      </c>
      <c r="O463" s="830"/>
      <c r="P463" s="830"/>
      <c r="Q463" s="830"/>
      <c r="R463" s="831"/>
      <c r="S463" s="833">
        <f t="shared" si="15"/>
        <v>0</v>
      </c>
      <c r="T463" s="1177"/>
      <c r="U463" s="937"/>
      <c r="V463" s="834"/>
      <c r="W463" s="835"/>
      <c r="X463" s="836"/>
      <c r="Y463" s="914"/>
    </row>
    <row r="464" spans="1:25" s="12" customFormat="1" ht="13.5" thickBot="1">
      <c r="A464" s="44">
        <v>455</v>
      </c>
      <c r="B464" s="837" t="s">
        <v>659</v>
      </c>
      <c r="C464" s="838" t="s">
        <v>11659</v>
      </c>
      <c r="D464" s="839" t="str">
        <f>VLOOKUP(C464,'Color Code (2)'!$A$5:$B$175,2,FALSE)</f>
        <v>XSM774</v>
      </c>
      <c r="E464" s="839" t="s">
        <v>11737</v>
      </c>
      <c r="F464" s="840" t="s">
        <v>11743</v>
      </c>
      <c r="G464" s="841" t="str">
        <f>VLOOKUP(F464,'Color and Description'!$A$6:$B$1136,2,FALSE)</f>
        <v>NAVY</v>
      </c>
      <c r="H464" s="842" t="str">
        <f>VLOOKUP(C464,'Color and Description'!$D$8:$E$393,2,FALSE)</f>
        <v>Men knit short 100% Cotton</v>
      </c>
      <c r="I464" s="846" t="s">
        <v>11704</v>
      </c>
      <c r="J464" s="843"/>
      <c r="K464" s="843">
        <v>5</v>
      </c>
      <c r="L464" s="843"/>
      <c r="M464" s="844"/>
      <c r="N464" s="843">
        <f t="shared" ref="N464:N527" si="16">K464</f>
        <v>5</v>
      </c>
      <c r="O464" s="843"/>
      <c r="P464" s="843"/>
      <c r="Q464" s="843"/>
      <c r="R464" s="844"/>
      <c r="S464" s="846">
        <f t="shared" si="15"/>
        <v>0</v>
      </c>
      <c r="T464" s="1182"/>
      <c r="U464" s="938"/>
      <c r="V464" s="847"/>
      <c r="W464" s="848"/>
      <c r="X464" s="849"/>
      <c r="Y464" s="914"/>
    </row>
    <row r="465" spans="1:25" s="12" customFormat="1">
      <c r="A465" s="44">
        <v>456</v>
      </c>
      <c r="B465" s="850" t="s">
        <v>658</v>
      </c>
      <c r="C465" s="860" t="s">
        <v>11659</v>
      </c>
      <c r="D465" s="873" t="str">
        <f>VLOOKUP(C465,'Color Code (2)'!$A$5:$B$175,2,FALSE)</f>
        <v>XSM774</v>
      </c>
      <c r="E465" s="873" t="s">
        <v>11737</v>
      </c>
      <c r="F465" s="874" t="s">
        <v>11743</v>
      </c>
      <c r="G465" s="851" t="str">
        <f>VLOOKUP(F465,'Color and Description'!$A$6:$B$1136,2,FALSE)</f>
        <v>NAVY</v>
      </c>
      <c r="H465" s="852" t="str">
        <f>VLOOKUP(C465,'Color and Description'!$D$8:$E$393,2,FALSE)</f>
        <v>Men knit short 100% Cotton</v>
      </c>
      <c r="I465" s="856" t="s">
        <v>11704</v>
      </c>
      <c r="J465" s="853"/>
      <c r="K465" s="853">
        <v>5</v>
      </c>
      <c r="L465" s="853"/>
      <c r="M465" s="854"/>
      <c r="N465" s="853">
        <f t="shared" si="16"/>
        <v>5</v>
      </c>
      <c r="O465" s="853"/>
      <c r="P465" s="853">
        <v>1</v>
      </c>
      <c r="Q465" s="853"/>
      <c r="R465" s="854"/>
      <c r="S465" s="856">
        <f t="shared" si="15"/>
        <v>1</v>
      </c>
      <c r="T465" s="1177" t="s">
        <v>9609</v>
      </c>
      <c r="U465" s="1163">
        <v>34.200000000000003</v>
      </c>
      <c r="V465" s="857"/>
      <c r="W465" s="858"/>
      <c r="X465" s="859"/>
      <c r="Y465" s="914">
        <v>105</v>
      </c>
    </row>
    <row r="466" spans="1:25" s="12" customFormat="1" ht="12.75" customHeight="1">
      <c r="A466" s="44">
        <v>457</v>
      </c>
      <c r="B466" s="816" t="s">
        <v>664</v>
      </c>
      <c r="C466" s="860" t="s">
        <v>11659</v>
      </c>
      <c r="D466" s="818" t="str">
        <f>VLOOKUP(C466,'Color Code (2)'!$A$5:$B$175,2,FALSE)</f>
        <v>XSM774</v>
      </c>
      <c r="E466" s="818" t="s">
        <v>11737</v>
      </c>
      <c r="F466" s="819" t="s">
        <v>11738</v>
      </c>
      <c r="G466" s="820" t="str">
        <f>VLOOKUP(F466,'Color and Description'!$A$6:$B$1136,2,FALSE)</f>
        <v>OXFORD</v>
      </c>
      <c r="H466" s="852" t="str">
        <f>VLOOKUP(C466,'Color and Description'!$D$8:$E$393,2,FALSE)</f>
        <v>Men knit short 100% Cotton</v>
      </c>
      <c r="I466" s="833" t="s">
        <v>11704</v>
      </c>
      <c r="J466" s="830"/>
      <c r="K466" s="830">
        <v>13</v>
      </c>
      <c r="L466" s="830"/>
      <c r="M466" s="831"/>
      <c r="N466" s="830">
        <f t="shared" si="16"/>
        <v>13</v>
      </c>
      <c r="O466" s="830"/>
      <c r="P466" s="830"/>
      <c r="Q466" s="830"/>
      <c r="R466" s="831"/>
      <c r="S466" s="833">
        <f t="shared" si="15"/>
        <v>0</v>
      </c>
      <c r="T466" s="1177"/>
      <c r="U466" s="937"/>
      <c r="V466" s="834"/>
      <c r="W466" s="835"/>
      <c r="X466" s="836"/>
      <c r="Y466" s="914"/>
    </row>
    <row r="467" spans="1:25" s="12" customFormat="1" ht="13.5" customHeight="1">
      <c r="A467" s="44">
        <v>458</v>
      </c>
      <c r="B467" s="816" t="s">
        <v>665</v>
      </c>
      <c r="C467" s="860" t="s">
        <v>11659</v>
      </c>
      <c r="D467" s="818" t="str">
        <f>VLOOKUP(C467,'Color Code (2)'!$A$5:$B$175,2,FALSE)</f>
        <v>XSM774</v>
      </c>
      <c r="E467" s="818" t="s">
        <v>11737</v>
      </c>
      <c r="F467" s="819" t="s">
        <v>11738</v>
      </c>
      <c r="G467" s="820" t="str">
        <f>VLOOKUP(F467,'Color and Description'!$A$6:$B$1136,2,FALSE)</f>
        <v>OXFORD</v>
      </c>
      <c r="H467" s="852" t="str">
        <f>VLOOKUP(C467,'Color and Description'!$D$8:$E$393,2,FALSE)</f>
        <v>Men knit short 100% Cotton</v>
      </c>
      <c r="I467" s="833" t="s">
        <v>11704</v>
      </c>
      <c r="J467" s="830"/>
      <c r="K467" s="830">
        <v>27</v>
      </c>
      <c r="L467" s="830"/>
      <c r="M467" s="831"/>
      <c r="N467" s="830">
        <f t="shared" si="16"/>
        <v>27</v>
      </c>
      <c r="O467" s="830"/>
      <c r="P467" s="830"/>
      <c r="Q467" s="830"/>
      <c r="R467" s="831"/>
      <c r="S467" s="833">
        <f t="shared" si="15"/>
        <v>0</v>
      </c>
      <c r="T467" s="1177"/>
      <c r="U467" s="937"/>
      <c r="V467" s="834"/>
      <c r="W467" s="835"/>
      <c r="X467" s="836"/>
      <c r="Y467" s="914"/>
    </row>
    <row r="468" spans="1:25" s="12" customFormat="1" ht="12.75" customHeight="1" thickBot="1">
      <c r="A468" s="44">
        <v>459</v>
      </c>
      <c r="B468" s="837" t="s">
        <v>666</v>
      </c>
      <c r="C468" s="838" t="s">
        <v>11659</v>
      </c>
      <c r="D468" s="839" t="str">
        <f>VLOOKUP(C468,'Color Code (2)'!$A$5:$B$175,2,FALSE)</f>
        <v>XSM774</v>
      </c>
      <c r="E468" s="839" t="s">
        <v>11737</v>
      </c>
      <c r="F468" s="840" t="s">
        <v>11805</v>
      </c>
      <c r="G468" s="841" t="str">
        <f>VLOOKUP(F468,'Color and Description'!$A$6:$B$1136,2,FALSE)</f>
        <v>SILVER</v>
      </c>
      <c r="H468" s="842" t="str">
        <f>VLOOKUP(C468,'Color and Description'!$D$8:$E$393,2,FALSE)</f>
        <v>Men knit short 100% Cotton</v>
      </c>
      <c r="I468" s="846" t="s">
        <v>11704</v>
      </c>
      <c r="J468" s="843"/>
      <c r="K468" s="843">
        <v>3</v>
      </c>
      <c r="L468" s="843"/>
      <c r="M468" s="844"/>
      <c r="N468" s="843">
        <f t="shared" si="16"/>
        <v>3</v>
      </c>
      <c r="O468" s="843"/>
      <c r="P468" s="843"/>
      <c r="Q468" s="843"/>
      <c r="R468" s="844"/>
      <c r="S468" s="846">
        <f t="shared" si="15"/>
        <v>0</v>
      </c>
      <c r="T468" s="1182"/>
      <c r="U468" s="938"/>
      <c r="V468" s="847"/>
      <c r="W468" s="848"/>
      <c r="X468" s="849"/>
      <c r="Y468" s="914"/>
    </row>
    <row r="469" spans="1:25" s="12" customFormat="1" ht="13.5" customHeight="1">
      <c r="A469" s="44">
        <v>460</v>
      </c>
      <c r="B469" s="850" t="s">
        <v>667</v>
      </c>
      <c r="C469" s="860" t="s">
        <v>11659</v>
      </c>
      <c r="D469" s="873" t="str">
        <f>VLOOKUP(C469,'Color Code (2)'!$A$5:$B$175,2,FALSE)</f>
        <v>XSM774</v>
      </c>
      <c r="E469" s="873" t="s">
        <v>11737</v>
      </c>
      <c r="F469" s="874" t="s">
        <v>11738</v>
      </c>
      <c r="G469" s="851" t="str">
        <f>VLOOKUP(F469,'Color and Description'!$A$6:$B$1136,2,FALSE)</f>
        <v>OXFORD</v>
      </c>
      <c r="H469" s="852" t="str">
        <f>VLOOKUP(C469,'Color and Description'!$D$8:$E$393,2,FALSE)</f>
        <v>Men knit short 100% Cotton</v>
      </c>
      <c r="I469" s="856" t="s">
        <v>11688</v>
      </c>
      <c r="J469" s="853"/>
      <c r="K469" s="853">
        <v>2</v>
      </c>
      <c r="L469" s="853"/>
      <c r="M469" s="854"/>
      <c r="N469" s="853">
        <f t="shared" si="16"/>
        <v>2</v>
      </c>
      <c r="O469" s="853"/>
      <c r="P469" s="853">
        <v>1</v>
      </c>
      <c r="Q469" s="853"/>
      <c r="R469" s="854"/>
      <c r="S469" s="856">
        <f t="shared" si="15"/>
        <v>1</v>
      </c>
      <c r="T469" s="1177" t="s">
        <v>9609</v>
      </c>
      <c r="U469" s="1163">
        <v>35</v>
      </c>
      <c r="V469" s="857"/>
      <c r="W469" s="858"/>
      <c r="X469" s="859"/>
      <c r="Y469" s="914">
        <v>106</v>
      </c>
    </row>
    <row r="470" spans="1:25" s="12" customFormat="1" ht="12.75" customHeight="1">
      <c r="A470" s="44">
        <v>461</v>
      </c>
      <c r="B470" s="816" t="s">
        <v>668</v>
      </c>
      <c r="C470" s="817" t="s">
        <v>11599</v>
      </c>
      <c r="D470" s="818" t="str">
        <f>VLOOKUP(C470,'Color Code (2)'!$A$5:$B$175,2,FALSE)</f>
        <v>XSM774</v>
      </c>
      <c r="E470" s="818" t="s">
        <v>11737</v>
      </c>
      <c r="F470" s="819" t="s">
        <v>11686</v>
      </c>
      <c r="G470" s="820" t="str">
        <f>VLOOKUP(F470,'Color and Description'!$A$6:$B$1136,2,FALSE)</f>
        <v>ROYAL</v>
      </c>
      <c r="H470" s="852" t="str">
        <f>VLOOKUP(C470,'Color and Description'!$D$8:$E$393,2,FALSE)</f>
        <v xml:space="preserve">Men Knit Short 50% Cotton 50% Polyester  </v>
      </c>
      <c r="I470" s="833" t="s">
        <v>11688</v>
      </c>
      <c r="J470" s="830"/>
      <c r="K470" s="830">
        <v>16</v>
      </c>
      <c r="L470" s="830"/>
      <c r="M470" s="831"/>
      <c r="N470" s="830">
        <f t="shared" si="16"/>
        <v>16</v>
      </c>
      <c r="O470" s="830"/>
      <c r="P470" s="830"/>
      <c r="Q470" s="830"/>
      <c r="R470" s="831"/>
      <c r="S470" s="833">
        <f t="shared" si="15"/>
        <v>0</v>
      </c>
      <c r="T470" s="1177"/>
      <c r="U470" s="937"/>
      <c r="V470" s="834"/>
      <c r="W470" s="835"/>
      <c r="X470" s="836"/>
      <c r="Y470" s="914"/>
    </row>
    <row r="471" spans="1:25" s="12" customFormat="1" ht="12.75" customHeight="1">
      <c r="A471" s="44">
        <v>462</v>
      </c>
      <c r="B471" s="816" t="s">
        <v>669</v>
      </c>
      <c r="C471" s="817" t="s">
        <v>11600</v>
      </c>
      <c r="D471" s="818" t="str">
        <f>VLOOKUP(C471,'Color Code (2)'!$A$5:$B$175,2,FALSE)</f>
        <v>XSM774</v>
      </c>
      <c r="E471" s="818" t="s">
        <v>11737</v>
      </c>
      <c r="F471" s="819" t="s">
        <v>11686</v>
      </c>
      <c r="G471" s="820" t="str">
        <f>VLOOKUP(F471,'Color and Description'!$A$6:$B$1136,2,FALSE)</f>
        <v>ROYAL</v>
      </c>
      <c r="H471" s="852" t="str">
        <f>VLOOKUP(C471,'Color and Description'!$D$8:$E$393,2,FALSE)</f>
        <v xml:space="preserve">Men Knit Short 50% Cotton 50% Polyester   </v>
      </c>
      <c r="I471" s="833" t="s">
        <v>11688</v>
      </c>
      <c r="J471" s="830"/>
      <c r="K471" s="830">
        <v>1</v>
      </c>
      <c r="L471" s="830"/>
      <c r="M471" s="831"/>
      <c r="N471" s="830">
        <f t="shared" si="16"/>
        <v>1</v>
      </c>
      <c r="O471" s="830"/>
      <c r="P471" s="830"/>
      <c r="Q471" s="830"/>
      <c r="R471" s="831"/>
      <c r="S471" s="833">
        <f t="shared" si="15"/>
        <v>0</v>
      </c>
      <c r="T471" s="1177"/>
      <c r="U471" s="937"/>
      <c r="V471" s="834"/>
      <c r="W471" s="835"/>
      <c r="X471" s="836"/>
      <c r="Y471" s="914"/>
    </row>
    <row r="472" spans="1:25" s="12" customFormat="1" ht="12.75" customHeight="1">
      <c r="A472" s="44">
        <v>463</v>
      </c>
      <c r="B472" s="816" t="s">
        <v>670</v>
      </c>
      <c r="C472" s="817" t="s">
        <v>11659</v>
      </c>
      <c r="D472" s="818" t="str">
        <f>VLOOKUP(C472,'Color Code (2)'!$A$5:$B$175,2,FALSE)</f>
        <v>XSM774</v>
      </c>
      <c r="E472" s="818" t="s">
        <v>11737</v>
      </c>
      <c r="F472" s="819" t="s">
        <v>11738</v>
      </c>
      <c r="G472" s="820" t="str">
        <f>VLOOKUP(F472,'Color and Description'!$A$6:$B$1136,2,FALSE)</f>
        <v>OXFORD</v>
      </c>
      <c r="H472" s="852" t="str">
        <f>VLOOKUP(C472,'Color and Description'!$D$8:$E$393,2,FALSE)</f>
        <v>Men knit short 100% Cotton</v>
      </c>
      <c r="I472" s="833" t="s">
        <v>11688</v>
      </c>
      <c r="J472" s="830"/>
      <c r="K472" s="830">
        <v>6</v>
      </c>
      <c r="L472" s="830"/>
      <c r="M472" s="831"/>
      <c r="N472" s="830">
        <f t="shared" si="16"/>
        <v>6</v>
      </c>
      <c r="O472" s="830"/>
      <c r="P472" s="830"/>
      <c r="Q472" s="830"/>
      <c r="R472" s="831"/>
      <c r="S472" s="833">
        <f t="shared" si="15"/>
        <v>0</v>
      </c>
      <c r="T472" s="1177"/>
      <c r="U472" s="937"/>
      <c r="V472" s="834"/>
      <c r="W472" s="835"/>
      <c r="X472" s="836"/>
      <c r="Y472" s="914"/>
    </row>
    <row r="473" spans="1:25" s="12" customFormat="1" ht="12.75" customHeight="1">
      <c r="A473" s="44">
        <v>464</v>
      </c>
      <c r="B473" s="816" t="s">
        <v>671</v>
      </c>
      <c r="C473" s="817" t="s">
        <v>11659</v>
      </c>
      <c r="D473" s="818" t="str">
        <f>VLOOKUP(C473,'Color Code (2)'!$A$5:$B$175,2,FALSE)</f>
        <v>XSM774</v>
      </c>
      <c r="E473" s="818" t="s">
        <v>11737</v>
      </c>
      <c r="F473" s="819" t="s">
        <v>11785</v>
      </c>
      <c r="G473" s="820" t="str">
        <f>VLOOKUP(F473,'Color and Description'!$A$6:$B$1136,2,FALSE)</f>
        <v>CHARCOAL HEATHER</v>
      </c>
      <c r="H473" s="852" t="str">
        <f>VLOOKUP(C473,'Color and Description'!$D$8:$E$393,2,FALSE)</f>
        <v>Men knit short 100% Cotton</v>
      </c>
      <c r="I473" s="833" t="s">
        <v>11688</v>
      </c>
      <c r="J473" s="830"/>
      <c r="K473" s="830">
        <v>20</v>
      </c>
      <c r="L473" s="830"/>
      <c r="M473" s="831"/>
      <c r="N473" s="830">
        <f t="shared" si="16"/>
        <v>20</v>
      </c>
      <c r="O473" s="830"/>
      <c r="P473" s="830"/>
      <c r="Q473" s="830"/>
      <c r="R473" s="831"/>
      <c r="S473" s="833">
        <f t="shared" si="15"/>
        <v>0</v>
      </c>
      <c r="T473" s="1177"/>
      <c r="U473" s="937"/>
      <c r="V473" s="834"/>
      <c r="W473" s="835"/>
      <c r="X473" s="836"/>
      <c r="Y473" s="914"/>
    </row>
    <row r="474" spans="1:25" s="12" customFormat="1" ht="12.75" customHeight="1" thickBot="1">
      <c r="A474" s="44">
        <v>465</v>
      </c>
      <c r="B474" s="837" t="s">
        <v>672</v>
      </c>
      <c r="C474" s="838" t="s">
        <v>11659</v>
      </c>
      <c r="D474" s="839" t="str">
        <f>VLOOKUP(C474,'Color Code (2)'!$A$5:$B$175,2,FALSE)</f>
        <v>XSM774</v>
      </c>
      <c r="E474" s="839" t="s">
        <v>11737</v>
      </c>
      <c r="F474" s="840" t="s">
        <v>11805</v>
      </c>
      <c r="G474" s="841" t="str">
        <f>VLOOKUP(F474,'Color and Description'!$A$6:$B$1136,2,FALSE)</f>
        <v>SILVER</v>
      </c>
      <c r="H474" s="842" t="str">
        <f>VLOOKUP(C474,'Color and Description'!$D$8:$E$393,2,FALSE)</f>
        <v>Men knit short 100% Cotton</v>
      </c>
      <c r="I474" s="846" t="s">
        <v>11688</v>
      </c>
      <c r="J474" s="843"/>
      <c r="K474" s="843">
        <v>15</v>
      </c>
      <c r="L474" s="843"/>
      <c r="M474" s="844"/>
      <c r="N474" s="843">
        <f t="shared" si="16"/>
        <v>15</v>
      </c>
      <c r="O474" s="843"/>
      <c r="P474" s="843"/>
      <c r="Q474" s="843"/>
      <c r="R474" s="844"/>
      <c r="S474" s="846">
        <f t="shared" si="15"/>
        <v>0</v>
      </c>
      <c r="T474" s="1182"/>
      <c r="U474" s="938"/>
      <c r="V474" s="847"/>
      <c r="W474" s="848"/>
      <c r="X474" s="849"/>
      <c r="Y474" s="914"/>
    </row>
    <row r="475" spans="1:25" s="12" customFormat="1" ht="12.75" customHeight="1">
      <c r="A475" s="44">
        <v>466</v>
      </c>
      <c r="B475" s="850" t="s">
        <v>318</v>
      </c>
      <c r="C475" s="860" t="s">
        <v>11659</v>
      </c>
      <c r="D475" s="873" t="str">
        <f>VLOOKUP(C475,'Color Code (2)'!$A$5:$B$175,2,FALSE)</f>
        <v>XSM774</v>
      </c>
      <c r="E475" s="873" t="s">
        <v>11737</v>
      </c>
      <c r="F475" s="874" t="s">
        <v>11743</v>
      </c>
      <c r="G475" s="851" t="str">
        <f>VLOOKUP(F475,'Color and Description'!$A$6:$B$1136,2,FALSE)</f>
        <v>NAVY</v>
      </c>
      <c r="H475" s="852" t="str">
        <f>VLOOKUP(C475,'Color and Description'!$D$8:$E$393,2,FALSE)</f>
        <v>Men knit short 100% Cotton</v>
      </c>
      <c r="I475" s="856" t="s">
        <v>11709</v>
      </c>
      <c r="J475" s="853"/>
      <c r="K475" s="853">
        <v>3</v>
      </c>
      <c r="L475" s="853"/>
      <c r="M475" s="854"/>
      <c r="N475" s="853">
        <f t="shared" si="16"/>
        <v>3</v>
      </c>
      <c r="O475" s="853"/>
      <c r="P475" s="853">
        <v>1</v>
      </c>
      <c r="Q475" s="853"/>
      <c r="R475" s="854"/>
      <c r="S475" s="856">
        <f t="shared" si="15"/>
        <v>1</v>
      </c>
      <c r="T475" s="1177" t="s">
        <v>9609</v>
      </c>
      <c r="U475" s="1163">
        <v>40.950000000000003</v>
      </c>
      <c r="V475" s="857"/>
      <c r="W475" s="858"/>
      <c r="X475" s="859"/>
      <c r="Y475" s="914">
        <v>107</v>
      </c>
    </row>
    <row r="476" spans="1:25" s="12" customFormat="1" ht="12.75" customHeight="1">
      <c r="A476" s="44">
        <v>467</v>
      </c>
      <c r="B476" s="816" t="s">
        <v>673</v>
      </c>
      <c r="C476" s="860" t="s">
        <v>11659</v>
      </c>
      <c r="D476" s="818" t="str">
        <f>VLOOKUP(C476,'Color Code (2)'!$A$5:$B$175,2,FALSE)</f>
        <v>XSM774</v>
      </c>
      <c r="E476" s="818" t="s">
        <v>11737</v>
      </c>
      <c r="F476" s="819" t="s">
        <v>11792</v>
      </c>
      <c r="G476" s="820" t="str">
        <f>VLOOKUP(F476,'Color and Description'!$A$6:$B$1136,2,FALSE)</f>
        <v xml:space="preserve">BLACKENED ASH/INDIGO BERBER </v>
      </c>
      <c r="H476" s="852" t="str">
        <f>VLOOKUP(C476,'Color and Description'!$D$8:$E$393,2,FALSE)</f>
        <v>Men knit short 100% Cotton</v>
      </c>
      <c r="I476" s="833" t="s">
        <v>11709</v>
      </c>
      <c r="J476" s="830"/>
      <c r="K476" s="830">
        <v>38</v>
      </c>
      <c r="L476" s="830"/>
      <c r="M476" s="831"/>
      <c r="N476" s="830">
        <f t="shared" si="16"/>
        <v>38</v>
      </c>
      <c r="O476" s="830"/>
      <c r="P476" s="830"/>
      <c r="Q476" s="830"/>
      <c r="R476" s="831"/>
      <c r="S476" s="833">
        <f t="shared" si="15"/>
        <v>0</v>
      </c>
      <c r="T476" s="1177"/>
      <c r="U476" s="937"/>
      <c r="V476" s="834"/>
      <c r="W476" s="835"/>
      <c r="X476" s="836"/>
      <c r="Y476" s="914"/>
    </row>
    <row r="477" spans="1:25" s="12" customFormat="1" ht="12.75" customHeight="1">
      <c r="A477" s="44">
        <v>468</v>
      </c>
      <c r="B477" s="816" t="s">
        <v>674</v>
      </c>
      <c r="C477" s="860" t="s">
        <v>11659</v>
      </c>
      <c r="D477" s="818" t="str">
        <f>VLOOKUP(C477,'Color Code (2)'!$A$5:$B$175,2,FALSE)</f>
        <v>XSM774</v>
      </c>
      <c r="E477" s="818" t="s">
        <v>11737</v>
      </c>
      <c r="F477" s="819" t="s">
        <v>11743</v>
      </c>
      <c r="G477" s="820" t="str">
        <f>VLOOKUP(F477,'Color and Description'!$A$6:$B$1136,2,FALSE)</f>
        <v>NAVY</v>
      </c>
      <c r="H477" s="852" t="str">
        <f>VLOOKUP(C477,'Color and Description'!$D$8:$E$393,2,FALSE)</f>
        <v>Men knit short 100% Cotton</v>
      </c>
      <c r="I477" s="833" t="s">
        <v>11709</v>
      </c>
      <c r="J477" s="830"/>
      <c r="K477" s="830">
        <v>12</v>
      </c>
      <c r="L477" s="830"/>
      <c r="M477" s="831"/>
      <c r="N477" s="830">
        <f t="shared" si="16"/>
        <v>12</v>
      </c>
      <c r="O477" s="830"/>
      <c r="P477" s="830"/>
      <c r="Q477" s="830"/>
      <c r="R477" s="831"/>
      <c r="S477" s="833">
        <f t="shared" si="15"/>
        <v>0</v>
      </c>
      <c r="T477" s="1177"/>
      <c r="U477" s="937"/>
      <c r="V477" s="834"/>
      <c r="W477" s="835"/>
      <c r="X477" s="836"/>
      <c r="Y477" s="914"/>
    </row>
    <row r="478" spans="1:25" s="12" customFormat="1" ht="12.75" customHeight="1" thickBot="1">
      <c r="A478" s="44">
        <v>469</v>
      </c>
      <c r="B478" s="837" t="s">
        <v>675</v>
      </c>
      <c r="C478" s="838" t="s">
        <v>11659</v>
      </c>
      <c r="D478" s="839" t="str">
        <f>VLOOKUP(C478,'Color Code (2)'!$A$5:$B$175,2,FALSE)</f>
        <v>XSM774</v>
      </c>
      <c r="E478" s="839" t="s">
        <v>11737</v>
      </c>
      <c r="F478" s="840" t="s">
        <v>11785</v>
      </c>
      <c r="G478" s="841" t="str">
        <f>VLOOKUP(F478,'Color and Description'!$A$6:$B$1136,2,FALSE)</f>
        <v>CHARCOAL HEATHER</v>
      </c>
      <c r="H478" s="842" t="str">
        <f>VLOOKUP(C478,'Color and Description'!$D$8:$E$393,2,FALSE)</f>
        <v>Men knit short 100% Cotton</v>
      </c>
      <c r="I478" s="846" t="s">
        <v>11709</v>
      </c>
      <c r="J478" s="843"/>
      <c r="K478" s="843">
        <v>7</v>
      </c>
      <c r="L478" s="843"/>
      <c r="M478" s="844"/>
      <c r="N478" s="843">
        <f t="shared" si="16"/>
        <v>7</v>
      </c>
      <c r="O478" s="843"/>
      <c r="P478" s="843"/>
      <c r="Q478" s="843"/>
      <c r="R478" s="844"/>
      <c r="S478" s="846">
        <f t="shared" si="15"/>
        <v>0</v>
      </c>
      <c r="T478" s="1182"/>
      <c r="U478" s="938"/>
      <c r="V478" s="847"/>
      <c r="W478" s="848"/>
      <c r="X478" s="849"/>
      <c r="Y478" s="914"/>
    </row>
    <row r="479" spans="1:25" s="12" customFormat="1" ht="12.75" customHeight="1">
      <c r="A479" s="44">
        <v>470</v>
      </c>
      <c r="B479" s="850" t="s">
        <v>497</v>
      </c>
      <c r="C479" s="860" t="s">
        <v>11599</v>
      </c>
      <c r="D479" s="873" t="str">
        <f>VLOOKUP(C479,'Color Code (2)'!$A$5:$B$175,2,FALSE)</f>
        <v>XSM774</v>
      </c>
      <c r="E479" s="873" t="s">
        <v>11737</v>
      </c>
      <c r="F479" s="874" t="s">
        <v>11686</v>
      </c>
      <c r="G479" s="851" t="str">
        <f>VLOOKUP(F479,'Color and Description'!$A$6:$B$1136,2,FALSE)</f>
        <v>ROYAL</v>
      </c>
      <c r="H479" s="852" t="str">
        <f>VLOOKUP(C479,'Color and Description'!$D$8:$E$393,2,FALSE)</f>
        <v xml:space="preserve">Men Knit Short 50% Cotton 50% Polyester  </v>
      </c>
      <c r="I479" s="856" t="s">
        <v>11690</v>
      </c>
      <c r="J479" s="853"/>
      <c r="K479" s="853">
        <v>8</v>
      </c>
      <c r="L479" s="853"/>
      <c r="M479" s="854"/>
      <c r="N479" s="853">
        <f t="shared" si="16"/>
        <v>8</v>
      </c>
      <c r="O479" s="853"/>
      <c r="P479" s="853">
        <v>1</v>
      </c>
      <c r="Q479" s="853"/>
      <c r="R479" s="854"/>
      <c r="S479" s="856">
        <f t="shared" si="15"/>
        <v>1</v>
      </c>
      <c r="T479" s="1177" t="s">
        <v>9609</v>
      </c>
      <c r="U479" s="1163">
        <v>32.700000000000003</v>
      </c>
      <c r="V479" s="857"/>
      <c r="W479" s="858"/>
      <c r="X479" s="859"/>
      <c r="Y479" s="914">
        <v>108</v>
      </c>
    </row>
    <row r="480" spans="1:25" s="12" customFormat="1" ht="12.75" customHeight="1">
      <c r="A480" s="44">
        <v>471</v>
      </c>
      <c r="B480" s="816" t="s">
        <v>676</v>
      </c>
      <c r="C480" s="817" t="s">
        <v>11659</v>
      </c>
      <c r="D480" s="818" t="str">
        <f>VLOOKUP(C480,'Color Code (2)'!$A$5:$B$175,2,FALSE)</f>
        <v>XSM774</v>
      </c>
      <c r="E480" s="818" t="s">
        <v>11737</v>
      </c>
      <c r="F480" s="819" t="s">
        <v>11743</v>
      </c>
      <c r="G480" s="820" t="str">
        <f>VLOOKUP(F480,'Color and Description'!$A$6:$B$1136,2,FALSE)</f>
        <v>NAVY</v>
      </c>
      <c r="H480" s="852" t="str">
        <f>VLOOKUP(C480,'Color and Description'!$D$8:$E$393,2,FALSE)</f>
        <v>Men knit short 100% Cotton</v>
      </c>
      <c r="I480" s="833" t="s">
        <v>11690</v>
      </c>
      <c r="J480" s="830"/>
      <c r="K480" s="830">
        <v>4</v>
      </c>
      <c r="L480" s="830"/>
      <c r="M480" s="831"/>
      <c r="N480" s="830">
        <f t="shared" si="16"/>
        <v>4</v>
      </c>
      <c r="O480" s="830"/>
      <c r="P480" s="830"/>
      <c r="Q480" s="830"/>
      <c r="R480" s="831"/>
      <c r="S480" s="833">
        <f t="shared" si="15"/>
        <v>0</v>
      </c>
      <c r="T480" s="1177"/>
      <c r="U480" s="937"/>
      <c r="V480" s="834"/>
      <c r="W480" s="835"/>
      <c r="X480" s="836"/>
      <c r="Y480" s="914"/>
    </row>
    <row r="481" spans="1:25" s="12" customFormat="1" ht="12.75" customHeight="1">
      <c r="A481" s="44">
        <v>472</v>
      </c>
      <c r="B481" s="816" t="s">
        <v>677</v>
      </c>
      <c r="C481" s="817" t="s">
        <v>11659</v>
      </c>
      <c r="D481" s="818" t="str">
        <f>VLOOKUP(C481,'Color Code (2)'!$A$5:$B$175,2,FALSE)</f>
        <v>XSM774</v>
      </c>
      <c r="E481" s="818" t="s">
        <v>11737</v>
      </c>
      <c r="F481" s="819" t="s">
        <v>11738</v>
      </c>
      <c r="G481" s="820" t="str">
        <f>VLOOKUP(F481,'Color and Description'!$A$6:$B$1136,2,FALSE)</f>
        <v>OXFORD</v>
      </c>
      <c r="H481" s="852" t="str">
        <f>VLOOKUP(C481,'Color and Description'!$D$8:$E$393,2,FALSE)</f>
        <v>Men knit short 100% Cotton</v>
      </c>
      <c r="I481" s="833" t="s">
        <v>11690</v>
      </c>
      <c r="J481" s="830"/>
      <c r="K481" s="830">
        <v>12</v>
      </c>
      <c r="L481" s="830"/>
      <c r="M481" s="831"/>
      <c r="N481" s="830">
        <f t="shared" si="16"/>
        <v>12</v>
      </c>
      <c r="O481" s="830"/>
      <c r="P481" s="830"/>
      <c r="Q481" s="830"/>
      <c r="R481" s="831"/>
      <c r="S481" s="833">
        <f t="shared" si="15"/>
        <v>0</v>
      </c>
      <c r="T481" s="1177"/>
      <c r="U481" s="937"/>
      <c r="V481" s="834"/>
      <c r="W481" s="835"/>
      <c r="X481" s="836"/>
      <c r="Y481" s="914"/>
    </row>
    <row r="482" spans="1:25" s="12" customFormat="1" ht="12.75" customHeight="1">
      <c r="A482" s="44">
        <v>473</v>
      </c>
      <c r="B482" s="816" t="s">
        <v>678</v>
      </c>
      <c r="C482" s="817" t="s">
        <v>11659</v>
      </c>
      <c r="D482" s="818" t="str">
        <f>VLOOKUP(C482,'Color Code (2)'!$A$5:$B$175,2,FALSE)</f>
        <v>XSM774</v>
      </c>
      <c r="E482" s="818" t="s">
        <v>11737</v>
      </c>
      <c r="F482" s="819" t="s">
        <v>11738</v>
      </c>
      <c r="G482" s="820" t="str">
        <f>VLOOKUP(F482,'Color and Description'!$A$6:$B$1136,2,FALSE)</f>
        <v>OXFORD</v>
      </c>
      <c r="H482" s="852" t="str">
        <f>VLOOKUP(C482,'Color and Description'!$D$8:$E$393,2,FALSE)</f>
        <v>Men knit short 100% Cotton</v>
      </c>
      <c r="I482" s="833" t="s">
        <v>11690</v>
      </c>
      <c r="J482" s="830"/>
      <c r="K482" s="830">
        <v>7</v>
      </c>
      <c r="L482" s="830"/>
      <c r="M482" s="831"/>
      <c r="N482" s="830">
        <f t="shared" si="16"/>
        <v>7</v>
      </c>
      <c r="O482" s="830"/>
      <c r="P482" s="830"/>
      <c r="Q482" s="830"/>
      <c r="R482" s="831"/>
      <c r="S482" s="833">
        <f t="shared" si="15"/>
        <v>0</v>
      </c>
      <c r="T482" s="1177"/>
      <c r="U482" s="937"/>
      <c r="V482" s="834"/>
      <c r="W482" s="835"/>
      <c r="X482" s="836"/>
      <c r="Y482" s="914"/>
    </row>
    <row r="483" spans="1:25" s="12" customFormat="1" ht="12.75" customHeight="1">
      <c r="A483" s="44">
        <v>474</v>
      </c>
      <c r="B483" s="816" t="s">
        <v>679</v>
      </c>
      <c r="C483" s="817" t="s">
        <v>11659</v>
      </c>
      <c r="D483" s="818" t="str">
        <f>VLOOKUP(C483,'Color Code (2)'!$A$5:$B$175,2,FALSE)</f>
        <v>XSM774</v>
      </c>
      <c r="E483" s="818" t="s">
        <v>11737</v>
      </c>
      <c r="F483" s="819" t="s">
        <v>11738</v>
      </c>
      <c r="G483" s="820" t="str">
        <f>VLOOKUP(F483,'Color and Description'!$A$6:$B$1136,2,FALSE)</f>
        <v>OXFORD</v>
      </c>
      <c r="H483" s="852" t="str">
        <f>VLOOKUP(C483,'Color and Description'!$D$8:$E$393,2,FALSE)</f>
        <v>Men knit short 100% Cotton</v>
      </c>
      <c r="I483" s="833" t="s">
        <v>11690</v>
      </c>
      <c r="J483" s="830"/>
      <c r="K483" s="830">
        <v>24</v>
      </c>
      <c r="L483" s="830"/>
      <c r="M483" s="831"/>
      <c r="N483" s="830">
        <f t="shared" si="16"/>
        <v>24</v>
      </c>
      <c r="O483" s="830"/>
      <c r="P483" s="830"/>
      <c r="Q483" s="830"/>
      <c r="R483" s="831"/>
      <c r="S483" s="833">
        <f t="shared" si="15"/>
        <v>0</v>
      </c>
      <c r="T483" s="1177"/>
      <c r="U483" s="937"/>
      <c r="V483" s="834"/>
      <c r="W483" s="835"/>
      <c r="X483" s="836"/>
      <c r="Y483" s="914"/>
    </row>
    <row r="484" spans="1:25" s="12" customFormat="1" ht="12.75" customHeight="1" thickBot="1">
      <c r="A484" s="44">
        <v>475</v>
      </c>
      <c r="B484" s="837" t="s">
        <v>680</v>
      </c>
      <c r="C484" s="838" t="s">
        <v>11600</v>
      </c>
      <c r="D484" s="839" t="str">
        <f>VLOOKUP(C484,'Color Code (2)'!$A$5:$B$175,2,FALSE)</f>
        <v>XSM774</v>
      </c>
      <c r="E484" s="839" t="s">
        <v>11737</v>
      </c>
      <c r="F484" s="840" t="s">
        <v>11742</v>
      </c>
      <c r="G484" s="841" t="str">
        <f>VLOOKUP(F484,'Color and Description'!$A$6:$B$1136,2,FALSE)</f>
        <v>BLACK</v>
      </c>
      <c r="H484" s="842" t="str">
        <f>VLOOKUP(C484,'Color and Description'!$D$8:$E$393,2,FALSE)</f>
        <v xml:space="preserve">Men Knit Short 50% Cotton 50% Polyester   </v>
      </c>
      <c r="I484" s="846" t="s">
        <v>11690</v>
      </c>
      <c r="J484" s="843"/>
      <c r="K484" s="843">
        <v>5</v>
      </c>
      <c r="L484" s="843"/>
      <c r="M484" s="844"/>
      <c r="N484" s="843">
        <f t="shared" si="16"/>
        <v>5</v>
      </c>
      <c r="O484" s="843"/>
      <c r="P484" s="843"/>
      <c r="Q484" s="843"/>
      <c r="R484" s="844"/>
      <c r="S484" s="846">
        <f t="shared" si="15"/>
        <v>0</v>
      </c>
      <c r="T484" s="1182"/>
      <c r="U484" s="938"/>
      <c r="V484" s="847"/>
      <c r="W484" s="848"/>
      <c r="X484" s="849"/>
      <c r="Y484" s="914"/>
    </row>
    <row r="485" spans="1:25" s="12" customFormat="1" ht="12.75" customHeight="1">
      <c r="A485" s="44">
        <v>476</v>
      </c>
      <c r="B485" s="850" t="s">
        <v>534</v>
      </c>
      <c r="C485" s="860" t="s">
        <v>11600</v>
      </c>
      <c r="D485" s="873" t="str">
        <f>VLOOKUP(C485,'Color Code (2)'!$A$5:$B$175,2,FALSE)</f>
        <v>XSM774</v>
      </c>
      <c r="E485" s="873" t="s">
        <v>11737</v>
      </c>
      <c r="F485" s="874" t="s">
        <v>11742</v>
      </c>
      <c r="G485" s="851" t="str">
        <f>VLOOKUP(F485,'Color and Description'!$A$6:$B$1136,2,FALSE)</f>
        <v>BLACK</v>
      </c>
      <c r="H485" s="852" t="str">
        <f>VLOOKUP(C485,'Color and Description'!$D$8:$E$393,2,FALSE)</f>
        <v xml:space="preserve">Men Knit Short 50% Cotton 50% Polyester   </v>
      </c>
      <c r="I485" s="856" t="s">
        <v>11688</v>
      </c>
      <c r="J485" s="853"/>
      <c r="K485" s="853">
        <v>13</v>
      </c>
      <c r="L485" s="853"/>
      <c r="M485" s="854"/>
      <c r="N485" s="853">
        <f t="shared" si="16"/>
        <v>13</v>
      </c>
      <c r="O485" s="853"/>
      <c r="P485" s="853">
        <v>1</v>
      </c>
      <c r="Q485" s="853"/>
      <c r="R485" s="854"/>
      <c r="S485" s="856">
        <f t="shared" si="15"/>
        <v>1</v>
      </c>
      <c r="T485" s="1177" t="s">
        <v>9614</v>
      </c>
      <c r="U485" s="1163">
        <v>36.9</v>
      </c>
      <c r="V485" s="857"/>
      <c r="W485" s="858"/>
      <c r="X485" s="859"/>
      <c r="Y485" s="914">
        <v>109</v>
      </c>
    </row>
    <row r="486" spans="1:25" s="12" customFormat="1" ht="12.75" customHeight="1">
      <c r="A486" s="44">
        <v>477</v>
      </c>
      <c r="B486" s="816" t="s">
        <v>681</v>
      </c>
      <c r="C486" s="860" t="s">
        <v>11600</v>
      </c>
      <c r="D486" s="818" t="str">
        <f>VLOOKUP(C486,'Color Code (2)'!$A$5:$B$175,2,FALSE)</f>
        <v>XSM774</v>
      </c>
      <c r="E486" s="818" t="s">
        <v>11737</v>
      </c>
      <c r="F486" s="819" t="s">
        <v>11738</v>
      </c>
      <c r="G486" s="820" t="str">
        <f>VLOOKUP(F486,'Color and Description'!$A$6:$B$1136,2,FALSE)</f>
        <v>OXFORD</v>
      </c>
      <c r="H486" s="852" t="str">
        <f>VLOOKUP(C486,'Color and Description'!$D$8:$E$393,2,FALSE)</f>
        <v xml:space="preserve">Men Knit Short 50% Cotton 50% Polyester   </v>
      </c>
      <c r="I486" s="833" t="s">
        <v>11688</v>
      </c>
      <c r="J486" s="830"/>
      <c r="K486" s="830">
        <v>17</v>
      </c>
      <c r="L486" s="830"/>
      <c r="M486" s="831"/>
      <c r="N486" s="830">
        <f t="shared" si="16"/>
        <v>17</v>
      </c>
      <c r="O486" s="830"/>
      <c r="P486" s="830"/>
      <c r="Q486" s="830"/>
      <c r="R486" s="831"/>
      <c r="S486" s="833">
        <f t="shared" si="15"/>
        <v>0</v>
      </c>
      <c r="T486" s="1177"/>
      <c r="U486" s="937"/>
      <c r="V486" s="834"/>
      <c r="W486" s="835"/>
      <c r="X486" s="836"/>
      <c r="Y486" s="914"/>
    </row>
    <row r="487" spans="1:25" s="12" customFormat="1" ht="13.5" customHeight="1" thickBot="1">
      <c r="A487" s="44">
        <v>478</v>
      </c>
      <c r="B487" s="837" t="s">
        <v>682</v>
      </c>
      <c r="C487" s="838" t="s">
        <v>11600</v>
      </c>
      <c r="D487" s="839" t="str">
        <f>VLOOKUP(C487,'Color Code (2)'!$A$5:$B$175,2,FALSE)</f>
        <v>XSM774</v>
      </c>
      <c r="E487" s="839" t="s">
        <v>11737</v>
      </c>
      <c r="F487" s="840" t="s">
        <v>11738</v>
      </c>
      <c r="G487" s="841" t="str">
        <f>VLOOKUP(F487,'Color and Description'!$A$6:$B$1136,2,FALSE)</f>
        <v>OXFORD</v>
      </c>
      <c r="H487" s="842" t="str">
        <f>VLOOKUP(C487,'Color and Description'!$D$8:$E$393,2,FALSE)</f>
        <v xml:space="preserve">Men Knit Short 50% Cotton 50% Polyester   </v>
      </c>
      <c r="I487" s="846" t="s">
        <v>11688</v>
      </c>
      <c r="J487" s="843"/>
      <c r="K487" s="843">
        <v>30</v>
      </c>
      <c r="L487" s="843"/>
      <c r="M487" s="844"/>
      <c r="N487" s="843">
        <f t="shared" si="16"/>
        <v>30</v>
      </c>
      <c r="O487" s="843"/>
      <c r="P487" s="843"/>
      <c r="Q487" s="843"/>
      <c r="R487" s="844"/>
      <c r="S487" s="846">
        <f t="shared" si="15"/>
        <v>0</v>
      </c>
      <c r="T487" s="1182"/>
      <c r="U487" s="938"/>
      <c r="V487" s="847"/>
      <c r="W487" s="848"/>
      <c r="X487" s="849"/>
      <c r="Y487" s="914"/>
    </row>
    <row r="488" spans="1:25" s="12" customFormat="1" ht="12.75" customHeight="1">
      <c r="A488" s="44">
        <v>479</v>
      </c>
      <c r="B488" s="850" t="s">
        <v>683</v>
      </c>
      <c r="C488" s="860" t="s">
        <v>11659</v>
      </c>
      <c r="D488" s="873" t="str">
        <f>VLOOKUP(C488,'Color Code (2)'!$A$5:$B$175,2,FALSE)</f>
        <v>XSM774</v>
      </c>
      <c r="E488" s="873" t="s">
        <v>11737</v>
      </c>
      <c r="F488" s="874" t="s">
        <v>11743</v>
      </c>
      <c r="G488" s="851" t="str">
        <f>VLOOKUP(F488,'Color and Description'!$A$6:$B$1136,2,FALSE)</f>
        <v>NAVY</v>
      </c>
      <c r="H488" s="852" t="str">
        <f>VLOOKUP(C488,'Color and Description'!$D$8:$E$393,2,FALSE)</f>
        <v>Men knit short 100% Cotton</v>
      </c>
      <c r="I488" s="856" t="s">
        <v>11688</v>
      </c>
      <c r="J488" s="853"/>
      <c r="K488" s="853">
        <v>15</v>
      </c>
      <c r="L488" s="853"/>
      <c r="M488" s="854"/>
      <c r="N488" s="853">
        <f t="shared" si="16"/>
        <v>15</v>
      </c>
      <c r="O488" s="853"/>
      <c r="P488" s="853">
        <v>1</v>
      </c>
      <c r="Q488" s="853"/>
      <c r="R488" s="854"/>
      <c r="S488" s="856">
        <f t="shared" si="15"/>
        <v>1</v>
      </c>
      <c r="T488" s="1177" t="s">
        <v>9614</v>
      </c>
      <c r="U488" s="1163">
        <v>36.5</v>
      </c>
      <c r="V488" s="857"/>
      <c r="W488" s="858"/>
      <c r="X488" s="859"/>
      <c r="Y488" s="914">
        <v>110</v>
      </c>
    </row>
    <row r="489" spans="1:25" s="12" customFormat="1" ht="12.75" customHeight="1">
      <c r="A489" s="44">
        <v>480</v>
      </c>
      <c r="B489" s="816" t="s">
        <v>684</v>
      </c>
      <c r="C489" s="860" t="s">
        <v>11659</v>
      </c>
      <c r="D489" s="818" t="str">
        <f>VLOOKUP(C489,'Color Code (2)'!$A$5:$B$175,2,FALSE)</f>
        <v>XSM774</v>
      </c>
      <c r="E489" s="818" t="s">
        <v>11737</v>
      </c>
      <c r="F489" s="819" t="s">
        <v>11743</v>
      </c>
      <c r="G489" s="820" t="str">
        <f>VLOOKUP(F489,'Color and Description'!$A$6:$B$1136,2,FALSE)</f>
        <v>NAVY</v>
      </c>
      <c r="H489" s="852" t="str">
        <f>VLOOKUP(C489,'Color and Description'!$D$8:$E$393,2,FALSE)</f>
        <v>Men knit short 100% Cotton</v>
      </c>
      <c r="I489" s="833" t="s">
        <v>11688</v>
      </c>
      <c r="J489" s="830"/>
      <c r="K489" s="830">
        <v>18</v>
      </c>
      <c r="L489" s="830"/>
      <c r="M489" s="831"/>
      <c r="N489" s="830">
        <f t="shared" si="16"/>
        <v>18</v>
      </c>
      <c r="O489" s="830"/>
      <c r="P489" s="830"/>
      <c r="Q489" s="830"/>
      <c r="R489" s="831"/>
      <c r="S489" s="833">
        <f t="shared" si="15"/>
        <v>0</v>
      </c>
      <c r="T489" s="1177"/>
      <c r="U489" s="937"/>
      <c r="V489" s="834"/>
      <c r="W489" s="835"/>
      <c r="X489" s="836"/>
      <c r="Y489" s="914"/>
    </row>
    <row r="490" spans="1:25" s="12" customFormat="1" ht="12.75" customHeight="1">
      <c r="A490" s="44">
        <v>481</v>
      </c>
      <c r="B490" s="816" t="s">
        <v>685</v>
      </c>
      <c r="C490" s="817" t="s">
        <v>11600</v>
      </c>
      <c r="D490" s="818" t="str">
        <f>VLOOKUP(C490,'Color Code (2)'!$A$5:$B$175,2,FALSE)</f>
        <v>XSM774</v>
      </c>
      <c r="E490" s="818" t="s">
        <v>11737</v>
      </c>
      <c r="F490" s="819" t="s">
        <v>11742</v>
      </c>
      <c r="G490" s="820" t="str">
        <f>VLOOKUP(F490,'Color and Description'!$A$6:$B$1136,2,FALSE)</f>
        <v>BLACK</v>
      </c>
      <c r="H490" s="852" t="str">
        <f>VLOOKUP(C490,'Color and Description'!$D$8:$E$393,2,FALSE)</f>
        <v xml:space="preserve">Men Knit Short 50% Cotton 50% Polyester   </v>
      </c>
      <c r="I490" s="833" t="s">
        <v>11688</v>
      </c>
      <c r="J490" s="830"/>
      <c r="K490" s="830">
        <v>5</v>
      </c>
      <c r="L490" s="830"/>
      <c r="M490" s="831"/>
      <c r="N490" s="830">
        <f t="shared" si="16"/>
        <v>5</v>
      </c>
      <c r="O490" s="830"/>
      <c r="P490" s="830"/>
      <c r="Q490" s="830"/>
      <c r="R490" s="831"/>
      <c r="S490" s="833">
        <f t="shared" si="15"/>
        <v>0</v>
      </c>
      <c r="T490" s="1177"/>
      <c r="U490" s="937"/>
      <c r="V490" s="834"/>
      <c r="W490" s="835"/>
      <c r="X490" s="836"/>
      <c r="Y490" s="914"/>
    </row>
    <row r="491" spans="1:25" s="12" customFormat="1" ht="12.75" customHeight="1">
      <c r="A491" s="44">
        <v>482</v>
      </c>
      <c r="B491" s="816" t="s">
        <v>686</v>
      </c>
      <c r="C491" s="817" t="s">
        <v>11659</v>
      </c>
      <c r="D491" s="818" t="str">
        <f>VLOOKUP(C491,'Color Code (2)'!$A$5:$B$175,2,FALSE)</f>
        <v>XSM774</v>
      </c>
      <c r="E491" s="818" t="s">
        <v>11737</v>
      </c>
      <c r="F491" s="819" t="s">
        <v>11743</v>
      </c>
      <c r="G491" s="820" t="str">
        <f>VLOOKUP(F491,'Color and Description'!$A$6:$B$1136,2,FALSE)</f>
        <v>NAVY</v>
      </c>
      <c r="H491" s="852" t="str">
        <f>VLOOKUP(C491,'Color and Description'!$D$8:$E$393,2,FALSE)</f>
        <v>Men knit short 100% Cotton</v>
      </c>
      <c r="I491" s="833" t="s">
        <v>11688</v>
      </c>
      <c r="J491" s="830"/>
      <c r="K491" s="830">
        <v>16</v>
      </c>
      <c r="L491" s="830"/>
      <c r="M491" s="831"/>
      <c r="N491" s="830">
        <f t="shared" si="16"/>
        <v>16</v>
      </c>
      <c r="O491" s="830"/>
      <c r="P491" s="830"/>
      <c r="Q491" s="830"/>
      <c r="R491" s="831"/>
      <c r="S491" s="833">
        <f t="shared" si="15"/>
        <v>0</v>
      </c>
      <c r="T491" s="1177"/>
      <c r="U491" s="937"/>
      <c r="V491" s="834"/>
      <c r="W491" s="835"/>
      <c r="X491" s="836"/>
      <c r="Y491" s="914"/>
    </row>
    <row r="492" spans="1:25" s="12" customFormat="1" ht="12.75" customHeight="1" thickBot="1">
      <c r="A492" s="44">
        <v>483</v>
      </c>
      <c r="B492" s="837" t="s">
        <v>687</v>
      </c>
      <c r="C492" s="838" t="s">
        <v>11599</v>
      </c>
      <c r="D492" s="839" t="str">
        <f>VLOOKUP(C492,'Color Code (2)'!$A$5:$B$175,2,FALSE)</f>
        <v>XSM774</v>
      </c>
      <c r="E492" s="839" t="s">
        <v>11737</v>
      </c>
      <c r="F492" s="840" t="s">
        <v>11743</v>
      </c>
      <c r="G492" s="841" t="str">
        <f>VLOOKUP(F492,'Color and Description'!$A$6:$B$1136,2,FALSE)</f>
        <v>NAVY</v>
      </c>
      <c r="H492" s="842" t="str">
        <f>VLOOKUP(C492,'Color and Description'!$D$8:$E$393,2,FALSE)</f>
        <v xml:space="preserve">Men Knit Short 50% Cotton 50% Polyester  </v>
      </c>
      <c r="I492" s="846" t="s">
        <v>11688</v>
      </c>
      <c r="J492" s="843"/>
      <c r="K492" s="843">
        <v>6</v>
      </c>
      <c r="L492" s="843"/>
      <c r="M492" s="844"/>
      <c r="N492" s="843">
        <f t="shared" si="16"/>
        <v>6</v>
      </c>
      <c r="O492" s="843"/>
      <c r="P492" s="843"/>
      <c r="Q492" s="843"/>
      <c r="R492" s="844"/>
      <c r="S492" s="846">
        <f t="shared" si="15"/>
        <v>0</v>
      </c>
      <c r="T492" s="1182"/>
      <c r="U492" s="938"/>
      <c r="V492" s="847"/>
      <c r="W492" s="848"/>
      <c r="X492" s="849"/>
      <c r="Y492" s="914"/>
    </row>
    <row r="493" spans="1:25" s="12" customFormat="1" ht="13.5" customHeight="1">
      <c r="A493" s="44">
        <v>484</v>
      </c>
      <c r="B493" s="850" t="s">
        <v>675</v>
      </c>
      <c r="C493" s="860" t="s">
        <v>11659</v>
      </c>
      <c r="D493" s="873" t="str">
        <f>VLOOKUP(C493,'Color Code (2)'!$A$5:$B$175,2,FALSE)</f>
        <v>XSM774</v>
      </c>
      <c r="E493" s="873" t="s">
        <v>11737</v>
      </c>
      <c r="F493" s="874" t="s">
        <v>11785</v>
      </c>
      <c r="G493" s="851" t="str">
        <f>VLOOKUP(F493,'Color and Description'!$A$6:$B$1136,2,FALSE)</f>
        <v>CHARCOAL HEATHER</v>
      </c>
      <c r="H493" s="852" t="str">
        <f>VLOOKUP(C493,'Color and Description'!$D$8:$E$393,2,FALSE)</f>
        <v>Men knit short 100% Cotton</v>
      </c>
      <c r="I493" s="856" t="s">
        <v>11709</v>
      </c>
      <c r="J493" s="853"/>
      <c r="K493" s="853">
        <v>8</v>
      </c>
      <c r="L493" s="853"/>
      <c r="M493" s="854"/>
      <c r="N493" s="853">
        <f t="shared" si="16"/>
        <v>8</v>
      </c>
      <c r="O493" s="853"/>
      <c r="P493" s="853">
        <v>1</v>
      </c>
      <c r="Q493" s="853"/>
      <c r="R493" s="854"/>
      <c r="S493" s="856">
        <f t="shared" si="15"/>
        <v>1</v>
      </c>
      <c r="T493" s="1177" t="s">
        <v>9609</v>
      </c>
      <c r="U493" s="1163">
        <v>27.05</v>
      </c>
      <c r="V493" s="857"/>
      <c r="W493" s="858"/>
      <c r="X493" s="859"/>
      <c r="Y493" s="914">
        <v>111</v>
      </c>
    </row>
    <row r="494" spans="1:25" s="12" customFormat="1" ht="12.75" customHeight="1">
      <c r="A494" s="44">
        <v>485</v>
      </c>
      <c r="B494" s="816" t="s">
        <v>688</v>
      </c>
      <c r="C494" s="817" t="s">
        <v>11600</v>
      </c>
      <c r="D494" s="818" t="str">
        <f>VLOOKUP(C494,'Color Code (2)'!$A$5:$B$175,2,FALSE)</f>
        <v>XSM774</v>
      </c>
      <c r="E494" s="818" t="s">
        <v>11737</v>
      </c>
      <c r="F494" s="819" t="s">
        <v>11746</v>
      </c>
      <c r="G494" s="820" t="str">
        <f>VLOOKUP(F494,'Color and Description'!$A$6:$B$1136,2,FALSE)</f>
        <v>LT GOLD</v>
      </c>
      <c r="H494" s="852" t="str">
        <f>VLOOKUP(C494,'Color and Description'!$D$8:$E$393,2,FALSE)</f>
        <v xml:space="preserve">Men Knit Short 50% Cotton 50% Polyester   </v>
      </c>
      <c r="I494" s="833" t="s">
        <v>11709</v>
      </c>
      <c r="J494" s="830"/>
      <c r="K494" s="830">
        <v>6</v>
      </c>
      <c r="L494" s="830"/>
      <c r="M494" s="831"/>
      <c r="N494" s="830">
        <f t="shared" si="16"/>
        <v>6</v>
      </c>
      <c r="O494" s="830"/>
      <c r="P494" s="830"/>
      <c r="Q494" s="830"/>
      <c r="R494" s="831"/>
      <c r="S494" s="833">
        <f t="shared" si="15"/>
        <v>0</v>
      </c>
      <c r="T494" s="1177"/>
      <c r="U494" s="937"/>
      <c r="V494" s="834"/>
      <c r="W494" s="835"/>
      <c r="X494" s="836"/>
      <c r="Y494" s="914"/>
    </row>
    <row r="495" spans="1:25" s="12" customFormat="1" ht="12.75" customHeight="1">
      <c r="A495" s="44">
        <v>486</v>
      </c>
      <c r="B495" s="816" t="s">
        <v>689</v>
      </c>
      <c r="C495" s="817" t="s">
        <v>11600</v>
      </c>
      <c r="D495" s="818" t="str">
        <f>VLOOKUP(C495,'Color Code (2)'!$A$5:$B$175,2,FALSE)</f>
        <v>XSM774</v>
      </c>
      <c r="E495" s="818" t="s">
        <v>11737</v>
      </c>
      <c r="F495" s="819" t="s">
        <v>11743</v>
      </c>
      <c r="G495" s="820" t="str">
        <f>VLOOKUP(F495,'Color and Description'!$A$6:$B$1136,2,FALSE)</f>
        <v>NAVY</v>
      </c>
      <c r="H495" s="852" t="str">
        <f>VLOOKUP(C495,'Color and Description'!$D$8:$E$393,2,FALSE)</f>
        <v xml:space="preserve">Men Knit Short 50% Cotton 50% Polyester   </v>
      </c>
      <c r="I495" s="833" t="s">
        <v>11709</v>
      </c>
      <c r="J495" s="830"/>
      <c r="K495" s="830">
        <v>8</v>
      </c>
      <c r="L495" s="830"/>
      <c r="M495" s="831"/>
      <c r="N495" s="830">
        <f t="shared" si="16"/>
        <v>8</v>
      </c>
      <c r="O495" s="830"/>
      <c r="P495" s="830"/>
      <c r="Q495" s="830"/>
      <c r="R495" s="831"/>
      <c r="S495" s="833">
        <f t="shared" si="15"/>
        <v>0</v>
      </c>
      <c r="T495" s="1177"/>
      <c r="U495" s="937"/>
      <c r="V495" s="834"/>
      <c r="W495" s="835"/>
      <c r="X495" s="836"/>
      <c r="Y495" s="914"/>
    </row>
    <row r="496" spans="1:25" s="12" customFormat="1" ht="12.75" customHeight="1">
      <c r="A496" s="44">
        <v>487</v>
      </c>
      <c r="B496" s="816" t="s">
        <v>690</v>
      </c>
      <c r="C496" s="817" t="s">
        <v>11600</v>
      </c>
      <c r="D496" s="818" t="str">
        <f>VLOOKUP(C496,'Color Code (2)'!$A$5:$B$175,2,FALSE)</f>
        <v>XSM774</v>
      </c>
      <c r="E496" s="818" t="s">
        <v>11737</v>
      </c>
      <c r="F496" s="819" t="s">
        <v>11754</v>
      </c>
      <c r="G496" s="820" t="str">
        <f>VLOOKUP(F496,'Color and Description'!$A$6:$B$1136,2,FALSE)</f>
        <v>RED</v>
      </c>
      <c r="H496" s="852" t="str">
        <f>VLOOKUP(C496,'Color and Description'!$D$8:$E$393,2,FALSE)</f>
        <v xml:space="preserve">Men Knit Short 50% Cotton 50% Polyester   </v>
      </c>
      <c r="I496" s="833" t="s">
        <v>11709</v>
      </c>
      <c r="J496" s="830"/>
      <c r="K496" s="830">
        <v>4</v>
      </c>
      <c r="L496" s="830"/>
      <c r="M496" s="831"/>
      <c r="N496" s="830">
        <f t="shared" si="16"/>
        <v>4</v>
      </c>
      <c r="O496" s="830"/>
      <c r="P496" s="830"/>
      <c r="Q496" s="830"/>
      <c r="R496" s="831"/>
      <c r="S496" s="833">
        <f t="shared" si="15"/>
        <v>0</v>
      </c>
      <c r="T496" s="1177"/>
      <c r="U496" s="937"/>
      <c r="V496" s="834"/>
      <c r="W496" s="835"/>
      <c r="X496" s="836"/>
      <c r="Y496" s="914"/>
    </row>
    <row r="497" spans="1:25" s="12" customFormat="1" ht="12.75" customHeight="1">
      <c r="A497" s="44">
        <v>488</v>
      </c>
      <c r="B497" s="816" t="s">
        <v>689</v>
      </c>
      <c r="C497" s="817" t="s">
        <v>11600</v>
      </c>
      <c r="D497" s="818" t="str">
        <f>VLOOKUP(C497,'Color Code (2)'!$A$5:$B$175,2,FALSE)</f>
        <v>XSM774</v>
      </c>
      <c r="E497" s="818" t="s">
        <v>11737</v>
      </c>
      <c r="F497" s="819" t="s">
        <v>11743</v>
      </c>
      <c r="G497" s="820" t="str">
        <f>VLOOKUP(F497,'Color and Description'!$A$6:$B$1136,2,FALSE)</f>
        <v>NAVY</v>
      </c>
      <c r="H497" s="852" t="str">
        <f>VLOOKUP(C497,'Color and Description'!$D$8:$E$393,2,FALSE)</f>
        <v xml:space="preserve">Men Knit Short 50% Cotton 50% Polyester   </v>
      </c>
      <c r="I497" s="833" t="s">
        <v>11709</v>
      </c>
      <c r="J497" s="830"/>
      <c r="K497" s="830">
        <v>8</v>
      </c>
      <c r="L497" s="830"/>
      <c r="M497" s="831"/>
      <c r="N497" s="830">
        <f t="shared" si="16"/>
        <v>8</v>
      </c>
      <c r="O497" s="830"/>
      <c r="P497" s="830"/>
      <c r="Q497" s="830"/>
      <c r="R497" s="831"/>
      <c r="S497" s="833">
        <f t="shared" si="15"/>
        <v>0</v>
      </c>
      <c r="T497" s="1177"/>
      <c r="U497" s="937"/>
      <c r="V497" s="834"/>
      <c r="W497" s="835"/>
      <c r="X497" s="836"/>
      <c r="Y497" s="914"/>
    </row>
    <row r="498" spans="1:25" s="12" customFormat="1" ht="12.75" customHeight="1">
      <c r="A498" s="44">
        <v>489</v>
      </c>
      <c r="B498" s="816" t="s">
        <v>691</v>
      </c>
      <c r="C498" s="817" t="s">
        <v>11659</v>
      </c>
      <c r="D498" s="818" t="str">
        <f>VLOOKUP(C498,'Color Code (2)'!$A$5:$B$175,2,FALSE)</f>
        <v>XSM774</v>
      </c>
      <c r="E498" s="818" t="s">
        <v>11737</v>
      </c>
      <c r="F498" s="819" t="s">
        <v>11742</v>
      </c>
      <c r="G498" s="820" t="str">
        <f>VLOOKUP(F498,'Color and Description'!$A$6:$B$1136,2,FALSE)</f>
        <v>BLACK</v>
      </c>
      <c r="H498" s="852" t="str">
        <f>VLOOKUP(C498,'Color and Description'!$D$8:$E$393,2,FALSE)</f>
        <v>Men knit short 100% Cotton</v>
      </c>
      <c r="I498" s="833" t="s">
        <v>11709</v>
      </c>
      <c r="J498" s="830"/>
      <c r="K498" s="830">
        <v>4</v>
      </c>
      <c r="L498" s="830"/>
      <c r="M498" s="831"/>
      <c r="N498" s="830">
        <f t="shared" si="16"/>
        <v>4</v>
      </c>
      <c r="O498" s="830"/>
      <c r="P498" s="830"/>
      <c r="Q498" s="830"/>
      <c r="R498" s="831"/>
      <c r="S498" s="833">
        <f t="shared" si="15"/>
        <v>0</v>
      </c>
      <c r="T498" s="1177"/>
      <c r="U498" s="937"/>
      <c r="V498" s="834"/>
      <c r="W498" s="835"/>
      <c r="X498" s="836"/>
      <c r="Y498" s="914"/>
    </row>
    <row r="499" spans="1:25" s="12" customFormat="1" ht="12.75" customHeight="1">
      <c r="A499" s="44">
        <v>490</v>
      </c>
      <c r="B499" s="816" t="s">
        <v>692</v>
      </c>
      <c r="C499" s="817" t="s">
        <v>11659</v>
      </c>
      <c r="D499" s="818" t="str">
        <f>VLOOKUP(C499,'Color Code (2)'!$A$5:$B$175,2,FALSE)</f>
        <v>XSM774</v>
      </c>
      <c r="E499" s="818" t="s">
        <v>11737</v>
      </c>
      <c r="F499" s="819" t="s">
        <v>11738</v>
      </c>
      <c r="G499" s="820" t="str">
        <f>VLOOKUP(F499,'Color and Description'!$A$6:$B$1136,2,FALSE)</f>
        <v>OXFORD</v>
      </c>
      <c r="H499" s="852" t="str">
        <f>VLOOKUP(C499,'Color and Description'!$D$8:$E$393,2,FALSE)</f>
        <v>Men knit short 100% Cotton</v>
      </c>
      <c r="I499" s="833" t="s">
        <v>11709</v>
      </c>
      <c r="J499" s="830"/>
      <c r="K499" s="830">
        <v>12</v>
      </c>
      <c r="L499" s="830"/>
      <c r="M499" s="831"/>
      <c r="N499" s="830">
        <f t="shared" si="16"/>
        <v>12</v>
      </c>
      <c r="O499" s="830"/>
      <c r="P499" s="830"/>
      <c r="Q499" s="830"/>
      <c r="R499" s="831"/>
      <c r="S499" s="833">
        <f t="shared" si="15"/>
        <v>0</v>
      </c>
      <c r="T499" s="1177"/>
      <c r="U499" s="937"/>
      <c r="V499" s="834"/>
      <c r="W499" s="835"/>
      <c r="X499" s="836"/>
      <c r="Y499" s="914"/>
    </row>
    <row r="500" spans="1:25" s="12" customFormat="1" ht="12.75" customHeight="1">
      <c r="A500" s="44">
        <v>491</v>
      </c>
      <c r="B500" s="816" t="s">
        <v>693</v>
      </c>
      <c r="C500" s="817" t="s">
        <v>11600</v>
      </c>
      <c r="D500" s="818" t="str">
        <f>VLOOKUP(C500,'Color Code (2)'!$A$5:$B$175,2,FALSE)</f>
        <v>XSM774</v>
      </c>
      <c r="E500" s="818" t="s">
        <v>11737</v>
      </c>
      <c r="F500" s="819" t="s">
        <v>11742</v>
      </c>
      <c r="G500" s="820" t="str">
        <f>VLOOKUP(F500,'Color and Description'!$A$6:$B$1136,2,FALSE)</f>
        <v>BLACK</v>
      </c>
      <c r="H500" s="852" t="str">
        <f>VLOOKUP(C500,'Color and Description'!$D$8:$E$393,2,FALSE)</f>
        <v xml:space="preserve">Men Knit Short 50% Cotton 50% Polyester   </v>
      </c>
      <c r="I500" s="833" t="s">
        <v>11709</v>
      </c>
      <c r="J500" s="830"/>
      <c r="K500" s="830">
        <v>4</v>
      </c>
      <c r="L500" s="830"/>
      <c r="M500" s="831"/>
      <c r="N500" s="830">
        <f t="shared" si="16"/>
        <v>4</v>
      </c>
      <c r="O500" s="830"/>
      <c r="P500" s="830"/>
      <c r="Q500" s="830"/>
      <c r="R500" s="831"/>
      <c r="S500" s="833">
        <f t="shared" si="15"/>
        <v>0</v>
      </c>
      <c r="T500" s="1177"/>
      <c r="U500" s="937"/>
      <c r="V500" s="834"/>
      <c r="W500" s="835"/>
      <c r="X500" s="836"/>
      <c r="Y500" s="914"/>
    </row>
    <row r="501" spans="1:25" s="12" customFormat="1" ht="13.5" customHeight="1" thickBot="1">
      <c r="A501" s="44">
        <v>492</v>
      </c>
      <c r="B501" s="837" t="s">
        <v>694</v>
      </c>
      <c r="C501" s="838" t="s">
        <v>11659</v>
      </c>
      <c r="D501" s="839" t="str">
        <f>VLOOKUP(C501,'Color Code (2)'!$A$5:$B$175,2,FALSE)</f>
        <v>XSM774</v>
      </c>
      <c r="E501" s="839" t="s">
        <v>11737</v>
      </c>
      <c r="F501" s="840" t="s">
        <v>11738</v>
      </c>
      <c r="G501" s="841" t="str">
        <f>VLOOKUP(F501,'Color and Description'!$A$6:$B$1136,2,FALSE)</f>
        <v>OXFORD</v>
      </c>
      <c r="H501" s="842" t="str">
        <f>VLOOKUP(C501,'Color and Description'!$D$8:$E$393,2,FALSE)</f>
        <v>Men knit short 100% Cotton</v>
      </c>
      <c r="I501" s="846" t="s">
        <v>11709</v>
      </c>
      <c r="J501" s="843"/>
      <c r="K501" s="843">
        <v>6</v>
      </c>
      <c r="L501" s="843"/>
      <c r="M501" s="844"/>
      <c r="N501" s="843">
        <f t="shared" si="16"/>
        <v>6</v>
      </c>
      <c r="O501" s="843"/>
      <c r="P501" s="843"/>
      <c r="Q501" s="843"/>
      <c r="R501" s="844"/>
      <c r="S501" s="846">
        <f t="shared" si="15"/>
        <v>0</v>
      </c>
      <c r="T501" s="1182"/>
      <c r="U501" s="938"/>
      <c r="V501" s="847"/>
      <c r="W501" s="848"/>
      <c r="X501" s="849"/>
      <c r="Y501" s="914"/>
    </row>
    <row r="502" spans="1:25" s="12" customFormat="1" ht="12.75" customHeight="1">
      <c r="A502" s="44">
        <v>493</v>
      </c>
      <c r="B502" s="850" t="s">
        <v>255</v>
      </c>
      <c r="C502" s="860" t="s">
        <v>11659</v>
      </c>
      <c r="D502" s="873" t="str">
        <f>VLOOKUP(C502,'Color Code (2)'!$A$5:$B$175,2,FALSE)</f>
        <v>XSM774</v>
      </c>
      <c r="E502" s="873" t="s">
        <v>11737</v>
      </c>
      <c r="F502" s="874" t="s">
        <v>11743</v>
      </c>
      <c r="G502" s="851" t="str">
        <f>VLOOKUP(F502,'Color and Description'!$A$6:$B$1136,2,FALSE)</f>
        <v>NAVY</v>
      </c>
      <c r="H502" s="852" t="str">
        <f>VLOOKUP(C502,'Color and Description'!$D$8:$E$393,2,FALSE)</f>
        <v>Men knit short 100% Cotton</v>
      </c>
      <c r="I502" s="856" t="s">
        <v>11704</v>
      </c>
      <c r="J502" s="853"/>
      <c r="K502" s="853">
        <v>1</v>
      </c>
      <c r="L502" s="853"/>
      <c r="M502" s="854"/>
      <c r="N502" s="853">
        <f t="shared" si="16"/>
        <v>1</v>
      </c>
      <c r="O502" s="853"/>
      <c r="P502" s="853">
        <v>1</v>
      </c>
      <c r="Q502" s="853"/>
      <c r="R502" s="854"/>
      <c r="S502" s="856">
        <f t="shared" si="15"/>
        <v>1</v>
      </c>
      <c r="T502" s="1177" t="s">
        <v>9609</v>
      </c>
      <c r="U502" s="1163">
        <v>26.9</v>
      </c>
      <c r="V502" s="857"/>
      <c r="W502" s="858"/>
      <c r="X502" s="859"/>
      <c r="Y502" s="914">
        <v>112</v>
      </c>
    </row>
    <row r="503" spans="1:25" s="12" customFormat="1" ht="12.75" customHeight="1">
      <c r="A503" s="44">
        <v>494</v>
      </c>
      <c r="B503" s="816" t="s">
        <v>695</v>
      </c>
      <c r="C503" s="817" t="s">
        <v>11659</v>
      </c>
      <c r="D503" s="818" t="str">
        <f>VLOOKUP(C503,'Color Code (2)'!$A$5:$B$175,2,FALSE)</f>
        <v>XSM774</v>
      </c>
      <c r="E503" s="818" t="s">
        <v>11737</v>
      </c>
      <c r="F503" s="819" t="s">
        <v>11738</v>
      </c>
      <c r="G503" s="820" t="str">
        <f>VLOOKUP(F503,'Color and Description'!$A$6:$B$1136,2,FALSE)</f>
        <v>OXFORD</v>
      </c>
      <c r="H503" s="852" t="str">
        <f>VLOOKUP(C503,'Color and Description'!$D$8:$E$393,2,FALSE)</f>
        <v>Men knit short 100% Cotton</v>
      </c>
      <c r="I503" s="833" t="s">
        <v>11704</v>
      </c>
      <c r="J503" s="830"/>
      <c r="K503" s="830">
        <v>6</v>
      </c>
      <c r="L503" s="830"/>
      <c r="M503" s="831"/>
      <c r="N503" s="830">
        <f t="shared" si="16"/>
        <v>6</v>
      </c>
      <c r="O503" s="830"/>
      <c r="P503" s="830"/>
      <c r="Q503" s="830"/>
      <c r="R503" s="831"/>
      <c r="S503" s="833">
        <f t="shared" si="15"/>
        <v>0</v>
      </c>
      <c r="T503" s="1177"/>
      <c r="U503" s="937"/>
      <c r="V503" s="834"/>
      <c r="W503" s="835"/>
      <c r="X503" s="836"/>
      <c r="Y503" s="914"/>
    </row>
    <row r="504" spans="1:25" s="12" customFormat="1" ht="12.75" customHeight="1">
      <c r="A504" s="44">
        <v>495</v>
      </c>
      <c r="B504" s="816" t="s">
        <v>696</v>
      </c>
      <c r="C504" s="817" t="s">
        <v>11599</v>
      </c>
      <c r="D504" s="818" t="str">
        <f>VLOOKUP(C504,'Color Code (2)'!$A$5:$B$175,2,FALSE)</f>
        <v>XSM774</v>
      </c>
      <c r="E504" s="818" t="s">
        <v>11737</v>
      </c>
      <c r="F504" s="819" t="s">
        <v>11750</v>
      </c>
      <c r="G504" s="820" t="str">
        <f>VLOOKUP(F504,'Color and Description'!$A$6:$B$1136,2,FALSE)</f>
        <v>ASH</v>
      </c>
      <c r="H504" s="852" t="str">
        <f>VLOOKUP(C504,'Color and Description'!$D$8:$E$393,2,FALSE)</f>
        <v xml:space="preserve">Men Knit Short 50% Cotton 50% Polyester  </v>
      </c>
      <c r="I504" s="833" t="s">
        <v>11704</v>
      </c>
      <c r="J504" s="830"/>
      <c r="K504" s="830">
        <v>16</v>
      </c>
      <c r="L504" s="830"/>
      <c r="M504" s="831"/>
      <c r="N504" s="830">
        <f t="shared" si="16"/>
        <v>16</v>
      </c>
      <c r="O504" s="830"/>
      <c r="P504" s="830"/>
      <c r="Q504" s="830"/>
      <c r="R504" s="831"/>
      <c r="S504" s="833">
        <f t="shared" si="15"/>
        <v>0</v>
      </c>
      <c r="T504" s="1177"/>
      <c r="U504" s="937"/>
      <c r="V504" s="834"/>
      <c r="W504" s="835"/>
      <c r="X504" s="836"/>
      <c r="Y504" s="914"/>
    </row>
    <row r="505" spans="1:25" s="12" customFormat="1" ht="12.75" customHeight="1">
      <c r="A505" s="44">
        <v>496</v>
      </c>
      <c r="B505" s="816" t="s">
        <v>697</v>
      </c>
      <c r="C505" s="817" t="s">
        <v>11600</v>
      </c>
      <c r="D505" s="818" t="str">
        <f>VLOOKUP(C505,'Color Code (2)'!$A$5:$B$175,2,FALSE)</f>
        <v>XSM774</v>
      </c>
      <c r="E505" s="818" t="s">
        <v>11737</v>
      </c>
      <c r="F505" s="819" t="s">
        <v>11738</v>
      </c>
      <c r="G505" s="820" t="str">
        <f>VLOOKUP(F505,'Color and Description'!$A$6:$B$1136,2,FALSE)</f>
        <v>OXFORD</v>
      </c>
      <c r="H505" s="852" t="str">
        <f>VLOOKUP(C505,'Color and Description'!$D$8:$E$393,2,FALSE)</f>
        <v xml:space="preserve">Men Knit Short 50% Cotton 50% Polyester   </v>
      </c>
      <c r="I505" s="833" t="s">
        <v>11704</v>
      </c>
      <c r="J505" s="830"/>
      <c r="K505" s="830">
        <v>3</v>
      </c>
      <c r="L505" s="830"/>
      <c r="M505" s="831"/>
      <c r="N505" s="830">
        <f t="shared" si="16"/>
        <v>3</v>
      </c>
      <c r="O505" s="830"/>
      <c r="P505" s="830"/>
      <c r="Q505" s="830"/>
      <c r="R505" s="831"/>
      <c r="S505" s="833">
        <f t="shared" si="15"/>
        <v>0</v>
      </c>
      <c r="T505" s="1177"/>
      <c r="U505" s="937"/>
      <c r="V505" s="834"/>
      <c r="W505" s="835"/>
      <c r="X505" s="836"/>
      <c r="Y505" s="914"/>
    </row>
    <row r="506" spans="1:25" s="12" customFormat="1" ht="12.75" customHeight="1">
      <c r="A506" s="44">
        <v>497</v>
      </c>
      <c r="B506" s="816" t="s">
        <v>698</v>
      </c>
      <c r="C506" s="817" t="s">
        <v>11599</v>
      </c>
      <c r="D506" s="818" t="str">
        <f>VLOOKUP(C506,'Color Code (2)'!$A$5:$B$175,2,FALSE)</f>
        <v>XSM774</v>
      </c>
      <c r="E506" s="818" t="s">
        <v>11737</v>
      </c>
      <c r="F506" s="819" t="s">
        <v>11743</v>
      </c>
      <c r="G506" s="820" t="str">
        <f>VLOOKUP(F506,'Color and Description'!$A$6:$B$1136,2,FALSE)</f>
        <v>NAVY</v>
      </c>
      <c r="H506" s="852" t="str">
        <f>VLOOKUP(C506,'Color and Description'!$D$8:$E$393,2,FALSE)</f>
        <v xml:space="preserve">Men Knit Short 50% Cotton 50% Polyester  </v>
      </c>
      <c r="I506" s="833" t="s">
        <v>11704</v>
      </c>
      <c r="J506" s="830"/>
      <c r="K506" s="830">
        <v>2</v>
      </c>
      <c r="L506" s="830"/>
      <c r="M506" s="831"/>
      <c r="N506" s="830">
        <f t="shared" si="16"/>
        <v>2</v>
      </c>
      <c r="O506" s="830"/>
      <c r="P506" s="830"/>
      <c r="Q506" s="830"/>
      <c r="R506" s="831"/>
      <c r="S506" s="833">
        <f t="shared" si="15"/>
        <v>0</v>
      </c>
      <c r="T506" s="1177"/>
      <c r="U506" s="937"/>
      <c r="V506" s="834"/>
      <c r="W506" s="835"/>
      <c r="X506" s="836"/>
      <c r="Y506" s="914"/>
    </row>
    <row r="507" spans="1:25" s="12" customFormat="1" ht="12.75" customHeight="1">
      <c r="A507" s="44">
        <v>498</v>
      </c>
      <c r="B507" s="816" t="s">
        <v>699</v>
      </c>
      <c r="C507" s="817" t="s">
        <v>11659</v>
      </c>
      <c r="D507" s="818" t="str">
        <f>VLOOKUP(C507,'Color Code (2)'!$A$5:$B$175,2,FALSE)</f>
        <v>XSM774</v>
      </c>
      <c r="E507" s="818" t="s">
        <v>11737</v>
      </c>
      <c r="F507" s="819" t="s">
        <v>11805</v>
      </c>
      <c r="G507" s="820" t="str">
        <f>VLOOKUP(F507,'Color and Description'!$A$6:$B$1136,2,FALSE)</f>
        <v>SILVER</v>
      </c>
      <c r="H507" s="852" t="str">
        <f>VLOOKUP(C507,'Color and Description'!$D$8:$E$393,2,FALSE)</f>
        <v>Men knit short 100% Cotton</v>
      </c>
      <c r="I507" s="833" t="s">
        <v>11704</v>
      </c>
      <c r="J507" s="830"/>
      <c r="K507" s="830">
        <v>2</v>
      </c>
      <c r="L507" s="830"/>
      <c r="M507" s="831"/>
      <c r="N507" s="830">
        <f t="shared" si="16"/>
        <v>2</v>
      </c>
      <c r="O507" s="830"/>
      <c r="P507" s="830"/>
      <c r="Q507" s="830"/>
      <c r="R507" s="831"/>
      <c r="S507" s="833">
        <f t="shared" si="15"/>
        <v>0</v>
      </c>
      <c r="T507" s="1177"/>
      <c r="U507" s="937"/>
      <c r="V507" s="834"/>
      <c r="W507" s="835"/>
      <c r="X507" s="836"/>
      <c r="Y507" s="914"/>
    </row>
    <row r="508" spans="1:25" s="12" customFormat="1" ht="13.5" customHeight="1" thickBot="1">
      <c r="A508" s="44">
        <v>499</v>
      </c>
      <c r="B508" s="837" t="s">
        <v>459</v>
      </c>
      <c r="C508" s="838" t="s">
        <v>11600</v>
      </c>
      <c r="D508" s="839" t="str">
        <f>VLOOKUP(C508,'Color Code (2)'!$A$5:$B$175,2,FALSE)</f>
        <v>XSM774</v>
      </c>
      <c r="E508" s="839" t="s">
        <v>11737</v>
      </c>
      <c r="F508" s="840" t="s">
        <v>11743</v>
      </c>
      <c r="G508" s="841" t="str">
        <f>VLOOKUP(F508,'Color and Description'!$A$6:$B$1136,2,FALSE)</f>
        <v>NAVY</v>
      </c>
      <c r="H508" s="842" t="str">
        <f>VLOOKUP(C508,'Color and Description'!$D$8:$E$393,2,FALSE)</f>
        <v xml:space="preserve">Men Knit Short 50% Cotton 50% Polyester   </v>
      </c>
      <c r="I508" s="846" t="s">
        <v>11704</v>
      </c>
      <c r="J508" s="843"/>
      <c r="K508" s="843">
        <v>18</v>
      </c>
      <c r="L508" s="843"/>
      <c r="M508" s="844"/>
      <c r="N508" s="843">
        <f t="shared" si="16"/>
        <v>18</v>
      </c>
      <c r="O508" s="843"/>
      <c r="P508" s="843"/>
      <c r="Q508" s="843"/>
      <c r="R508" s="844"/>
      <c r="S508" s="846">
        <f t="shared" si="15"/>
        <v>0</v>
      </c>
      <c r="T508" s="1182"/>
      <c r="U508" s="938"/>
      <c r="V508" s="847"/>
      <c r="W508" s="848"/>
      <c r="X508" s="849"/>
      <c r="Y508" s="914"/>
    </row>
    <row r="509" spans="1:25" s="12" customFormat="1" ht="12.75" customHeight="1">
      <c r="A509" s="44">
        <v>500</v>
      </c>
      <c r="B509" s="850" t="s">
        <v>608</v>
      </c>
      <c r="C509" s="860" t="s">
        <v>11542</v>
      </c>
      <c r="D509" s="873" t="str">
        <f>VLOOKUP(C509,'Color Code (2)'!$A$5:$B$175,2,FALSE)</f>
        <v>XS173</v>
      </c>
      <c r="E509" s="873" t="s">
        <v>11737</v>
      </c>
      <c r="F509" s="874" t="s">
        <v>11751</v>
      </c>
      <c r="G509" s="851" t="str">
        <f>VLOOKUP(F509,'Color and Description'!$A$6:$B$1136,2,FALSE)</f>
        <v>MAROON</v>
      </c>
      <c r="H509" s="852" t="str">
        <f>VLOOKUP(C509,'Color and Description'!$D$8:$E$393,2,FALSE)</f>
        <v xml:space="preserve">Men Knit Short 100% Polyester  </v>
      </c>
      <c r="I509" s="856" t="s">
        <v>11690</v>
      </c>
      <c r="J509" s="853"/>
      <c r="K509" s="853">
        <v>27</v>
      </c>
      <c r="L509" s="853"/>
      <c r="M509" s="854"/>
      <c r="N509" s="853">
        <f t="shared" si="16"/>
        <v>27</v>
      </c>
      <c r="O509" s="853"/>
      <c r="P509" s="853">
        <v>1</v>
      </c>
      <c r="Q509" s="853"/>
      <c r="R509" s="854"/>
      <c r="S509" s="856">
        <f t="shared" si="15"/>
        <v>1</v>
      </c>
      <c r="T509" s="1177" t="s">
        <v>9609</v>
      </c>
      <c r="U509" s="1163">
        <v>20.95</v>
      </c>
      <c r="V509" s="857"/>
      <c r="W509" s="858"/>
      <c r="X509" s="859"/>
      <c r="Y509" s="914">
        <v>113</v>
      </c>
    </row>
    <row r="510" spans="1:25" s="12" customFormat="1" ht="13.5" customHeight="1">
      <c r="A510" s="44">
        <v>501</v>
      </c>
      <c r="B510" s="816" t="s">
        <v>700</v>
      </c>
      <c r="C510" s="860" t="s">
        <v>11542</v>
      </c>
      <c r="D510" s="818" t="str">
        <f>VLOOKUP(C510,'Color Code (2)'!$A$5:$B$175,2,FALSE)</f>
        <v>XS173</v>
      </c>
      <c r="E510" s="818" t="s">
        <v>11737</v>
      </c>
      <c r="F510" s="819" t="s">
        <v>11742</v>
      </c>
      <c r="G510" s="820" t="str">
        <f>VLOOKUP(F510,'Color and Description'!$A$6:$B$1136,2,FALSE)</f>
        <v>BLACK</v>
      </c>
      <c r="H510" s="852" t="str">
        <f>VLOOKUP(C510,'Color and Description'!$D$8:$E$393,2,FALSE)</f>
        <v xml:space="preserve">Men Knit Short 100% Polyester  </v>
      </c>
      <c r="I510" s="833" t="s">
        <v>11690</v>
      </c>
      <c r="J510" s="830"/>
      <c r="K510" s="830">
        <v>4</v>
      </c>
      <c r="L510" s="830"/>
      <c r="M510" s="831"/>
      <c r="N510" s="830">
        <f t="shared" si="16"/>
        <v>4</v>
      </c>
      <c r="O510" s="830"/>
      <c r="P510" s="830"/>
      <c r="Q510" s="830"/>
      <c r="R510" s="831"/>
      <c r="S510" s="833">
        <f t="shared" si="15"/>
        <v>0</v>
      </c>
      <c r="T510" s="1177"/>
      <c r="U510" s="937"/>
      <c r="V510" s="834"/>
      <c r="W510" s="835"/>
      <c r="X510" s="836"/>
      <c r="Y510" s="914"/>
    </row>
    <row r="511" spans="1:25" s="12" customFormat="1" ht="12.75" customHeight="1" thickBot="1">
      <c r="A511" s="44">
        <v>502</v>
      </c>
      <c r="B511" s="837" t="s">
        <v>240</v>
      </c>
      <c r="C511" s="838" t="s">
        <v>11542</v>
      </c>
      <c r="D511" s="839" t="str">
        <f>VLOOKUP(C511,'Color Code (2)'!$A$5:$B$175,2,FALSE)</f>
        <v>XS173</v>
      </c>
      <c r="E511" s="839" t="s">
        <v>11737</v>
      </c>
      <c r="F511" s="840" t="s">
        <v>11751</v>
      </c>
      <c r="G511" s="841" t="str">
        <f>VLOOKUP(F511,'Color and Description'!$A$6:$B$1136,2,FALSE)</f>
        <v>MAROON</v>
      </c>
      <c r="H511" s="842" t="str">
        <f>VLOOKUP(C511,'Color and Description'!$D$8:$E$393,2,FALSE)</f>
        <v xml:space="preserve">Men Knit Short 100% Polyester  </v>
      </c>
      <c r="I511" s="846" t="s">
        <v>11690</v>
      </c>
      <c r="J511" s="843"/>
      <c r="K511" s="843">
        <v>29</v>
      </c>
      <c r="L511" s="843"/>
      <c r="M511" s="844"/>
      <c r="N511" s="843">
        <f t="shared" si="16"/>
        <v>29</v>
      </c>
      <c r="O511" s="843"/>
      <c r="P511" s="843"/>
      <c r="Q511" s="843"/>
      <c r="R511" s="844"/>
      <c r="S511" s="846">
        <f t="shared" si="15"/>
        <v>0</v>
      </c>
      <c r="T511" s="1182"/>
      <c r="U511" s="938"/>
      <c r="V511" s="847"/>
      <c r="W511" s="848"/>
      <c r="X511" s="849"/>
      <c r="Y511" s="914"/>
    </row>
    <row r="512" spans="1:25" s="12" customFormat="1" ht="12.75" customHeight="1">
      <c r="A512" s="44">
        <v>503</v>
      </c>
      <c r="B512" s="850" t="s">
        <v>701</v>
      </c>
      <c r="C512" s="860" t="s">
        <v>11574</v>
      </c>
      <c r="D512" s="873" t="str">
        <f>VLOOKUP(C512,'Color Code (2)'!$A$5:$B$175,2,FALSE)</f>
        <v>XS060B</v>
      </c>
      <c r="E512" s="873" t="s">
        <v>11737</v>
      </c>
      <c r="F512" s="874" t="s">
        <v>11686</v>
      </c>
      <c r="G512" s="851" t="str">
        <f>VLOOKUP(F512,'Color and Description'!$A$6:$B$1136,2,FALSE)</f>
        <v>ROYAL</v>
      </c>
      <c r="H512" s="852" t="str">
        <f>VLOOKUP(C512,'Color and Description'!$D$8:$E$393,2,FALSE)</f>
        <v xml:space="preserve">Boy Knit Short 100% Nylon  </v>
      </c>
      <c r="I512" s="856" t="s">
        <v>11695</v>
      </c>
      <c r="J512" s="853"/>
      <c r="K512" s="853">
        <v>3</v>
      </c>
      <c r="L512" s="853"/>
      <c r="M512" s="854"/>
      <c r="N512" s="853">
        <f t="shared" si="16"/>
        <v>3</v>
      </c>
      <c r="O512" s="853"/>
      <c r="P512" s="853">
        <v>1</v>
      </c>
      <c r="Q512" s="853"/>
      <c r="R512" s="854"/>
      <c r="S512" s="856">
        <f t="shared" si="15"/>
        <v>1</v>
      </c>
      <c r="T512" s="1177" t="s">
        <v>9609</v>
      </c>
      <c r="U512" s="1163">
        <v>21.15</v>
      </c>
      <c r="V512" s="857"/>
      <c r="W512" s="858"/>
      <c r="X512" s="859"/>
      <c r="Y512" s="914">
        <v>114</v>
      </c>
    </row>
    <row r="513" spans="1:25" s="12" customFormat="1" ht="12.75" customHeight="1">
      <c r="A513" s="44">
        <v>504</v>
      </c>
      <c r="B513" s="816" t="s">
        <v>702</v>
      </c>
      <c r="C513" s="817" t="s">
        <v>11568</v>
      </c>
      <c r="D513" s="818" t="str">
        <f>VLOOKUP(C513,'Color Code (2)'!$A$5:$B$175,2,FALSE)</f>
        <v>XS060B</v>
      </c>
      <c r="E513" s="818" t="s">
        <v>11737</v>
      </c>
      <c r="F513" s="819" t="s">
        <v>11750</v>
      </c>
      <c r="G513" s="820" t="str">
        <f>VLOOKUP(F513,'Color and Description'!$A$6:$B$1136,2,FALSE)</f>
        <v>ASH</v>
      </c>
      <c r="H513" s="852" t="str">
        <f>VLOOKUP(C513,'Color and Description'!$D$8:$E$393,2,FALSE)</f>
        <v xml:space="preserve">Boy Knit Short 50% Cotton 50% Polyester  </v>
      </c>
      <c r="I513" s="833" t="s">
        <v>11695</v>
      </c>
      <c r="J513" s="830"/>
      <c r="K513" s="830">
        <v>4</v>
      </c>
      <c r="L513" s="830"/>
      <c r="M513" s="831"/>
      <c r="N513" s="830">
        <f t="shared" si="16"/>
        <v>4</v>
      </c>
      <c r="O513" s="830"/>
      <c r="P513" s="830"/>
      <c r="Q513" s="830"/>
      <c r="R513" s="831"/>
      <c r="S513" s="833">
        <f t="shared" si="15"/>
        <v>0</v>
      </c>
      <c r="T513" s="1177"/>
      <c r="U513" s="937"/>
      <c r="V513" s="834"/>
      <c r="W513" s="835"/>
      <c r="X513" s="836"/>
      <c r="Y513" s="914"/>
    </row>
    <row r="514" spans="1:25" s="12" customFormat="1" ht="13.5" customHeight="1">
      <c r="A514" s="44">
        <v>505</v>
      </c>
      <c r="B514" s="816" t="s">
        <v>703</v>
      </c>
      <c r="C514" s="817" t="s">
        <v>11541</v>
      </c>
      <c r="D514" s="818" t="str">
        <f>VLOOKUP(C514,'Color Code (2)'!$A$5:$B$175,2,FALSE)</f>
        <v>XS060B</v>
      </c>
      <c r="E514" s="818" t="s">
        <v>11737</v>
      </c>
      <c r="F514" s="819" t="s">
        <v>11744</v>
      </c>
      <c r="G514" s="820" t="str">
        <f>VLOOKUP(F514,'Color and Description'!$A$6:$B$1136,2,FALSE)</f>
        <v>CARDINAL</v>
      </c>
      <c r="H514" s="852" t="str">
        <f>VLOOKUP(C514,'Color and Description'!$D$8:$E$393,2,FALSE)</f>
        <v xml:space="preserve">Boy Knit Short 100% Polyester   </v>
      </c>
      <c r="I514" s="833" t="s">
        <v>11695</v>
      </c>
      <c r="J514" s="830"/>
      <c r="K514" s="830">
        <v>6</v>
      </c>
      <c r="L514" s="830"/>
      <c r="M514" s="831"/>
      <c r="N514" s="830">
        <f t="shared" si="16"/>
        <v>6</v>
      </c>
      <c r="O514" s="830"/>
      <c r="P514" s="830"/>
      <c r="Q514" s="830"/>
      <c r="R514" s="831"/>
      <c r="S514" s="833">
        <f t="shared" si="15"/>
        <v>0</v>
      </c>
      <c r="T514" s="1177"/>
      <c r="U514" s="937"/>
      <c r="V514" s="834"/>
      <c r="W514" s="835"/>
      <c r="X514" s="836"/>
      <c r="Y514" s="914"/>
    </row>
    <row r="515" spans="1:25" s="12" customFormat="1" ht="12.75" customHeight="1">
      <c r="A515" s="44">
        <v>506</v>
      </c>
      <c r="B515" s="816" t="s">
        <v>704</v>
      </c>
      <c r="C515" s="817" t="s">
        <v>11541</v>
      </c>
      <c r="D515" s="818" t="str">
        <f>VLOOKUP(C515,'Color Code (2)'!$A$5:$B$175,2,FALSE)</f>
        <v>XS060B</v>
      </c>
      <c r="E515" s="818" t="s">
        <v>11737</v>
      </c>
      <c r="F515" s="819" t="s">
        <v>11742</v>
      </c>
      <c r="G515" s="820" t="str">
        <f>VLOOKUP(F515,'Color and Description'!$A$6:$B$1136,2,FALSE)</f>
        <v>BLACK</v>
      </c>
      <c r="H515" s="852" t="str">
        <f>VLOOKUP(C515,'Color and Description'!$D$8:$E$393,2,FALSE)</f>
        <v xml:space="preserve">Boy Knit Short 100% Polyester   </v>
      </c>
      <c r="I515" s="833" t="s">
        <v>11695</v>
      </c>
      <c r="J515" s="830"/>
      <c r="K515" s="830">
        <v>1</v>
      </c>
      <c r="L515" s="830"/>
      <c r="M515" s="831"/>
      <c r="N515" s="830">
        <f t="shared" si="16"/>
        <v>1</v>
      </c>
      <c r="O515" s="830"/>
      <c r="P515" s="830"/>
      <c r="Q515" s="830"/>
      <c r="R515" s="831"/>
      <c r="S515" s="833">
        <f t="shared" si="15"/>
        <v>0</v>
      </c>
      <c r="T515" s="1177"/>
      <c r="U515" s="937"/>
      <c r="V515" s="834"/>
      <c r="W515" s="835"/>
      <c r="X515" s="836"/>
      <c r="Y515" s="914"/>
    </row>
    <row r="516" spans="1:25" s="12" customFormat="1" ht="12.75" customHeight="1">
      <c r="A516" s="44">
        <v>507</v>
      </c>
      <c r="B516" s="816" t="s">
        <v>705</v>
      </c>
      <c r="C516" s="817" t="s">
        <v>11541</v>
      </c>
      <c r="D516" s="818" t="str">
        <f>VLOOKUP(C516,'Color Code (2)'!$A$5:$B$175,2,FALSE)</f>
        <v>XS060B</v>
      </c>
      <c r="E516" s="818" t="s">
        <v>11737</v>
      </c>
      <c r="F516" s="819" t="s">
        <v>11751</v>
      </c>
      <c r="G516" s="820" t="str">
        <f>VLOOKUP(F516,'Color and Description'!$A$6:$B$1136,2,FALSE)</f>
        <v>MAROON</v>
      </c>
      <c r="H516" s="852" t="str">
        <f>VLOOKUP(C516,'Color and Description'!$D$8:$E$393,2,FALSE)</f>
        <v xml:space="preserve">Boy Knit Short 100% Polyester   </v>
      </c>
      <c r="I516" s="833" t="s">
        <v>11695</v>
      </c>
      <c r="J516" s="830"/>
      <c r="K516" s="830">
        <v>38</v>
      </c>
      <c r="L516" s="830"/>
      <c r="M516" s="831"/>
      <c r="N516" s="830">
        <f t="shared" si="16"/>
        <v>38</v>
      </c>
      <c r="O516" s="830"/>
      <c r="P516" s="830"/>
      <c r="Q516" s="830"/>
      <c r="R516" s="831"/>
      <c r="S516" s="833">
        <f t="shared" si="15"/>
        <v>0</v>
      </c>
      <c r="T516" s="1177"/>
      <c r="U516" s="937"/>
      <c r="V516" s="834"/>
      <c r="W516" s="835"/>
      <c r="X516" s="836"/>
      <c r="Y516" s="914"/>
    </row>
    <row r="517" spans="1:25" s="12" customFormat="1" ht="13.5" customHeight="1">
      <c r="A517" s="44">
        <v>508</v>
      </c>
      <c r="B517" s="816" t="s">
        <v>706</v>
      </c>
      <c r="C517" s="817" t="s">
        <v>11574</v>
      </c>
      <c r="D517" s="818" t="str">
        <f>VLOOKUP(C517,'Color Code (2)'!$A$5:$B$175,2,FALSE)</f>
        <v>XS060B</v>
      </c>
      <c r="E517" s="818" t="s">
        <v>11737</v>
      </c>
      <c r="F517" s="819" t="s">
        <v>11686</v>
      </c>
      <c r="G517" s="820" t="str">
        <f>VLOOKUP(F517,'Color and Description'!$A$6:$B$1136,2,FALSE)</f>
        <v>ROYAL</v>
      </c>
      <c r="H517" s="852" t="str">
        <f>VLOOKUP(C517,'Color and Description'!$D$8:$E$393,2,FALSE)</f>
        <v xml:space="preserve">Boy Knit Short 100% Nylon  </v>
      </c>
      <c r="I517" s="833" t="s">
        <v>11695</v>
      </c>
      <c r="J517" s="830"/>
      <c r="K517" s="830">
        <v>3</v>
      </c>
      <c r="L517" s="830"/>
      <c r="M517" s="831"/>
      <c r="N517" s="830">
        <f t="shared" si="16"/>
        <v>3</v>
      </c>
      <c r="O517" s="830"/>
      <c r="P517" s="830"/>
      <c r="Q517" s="830"/>
      <c r="R517" s="831"/>
      <c r="S517" s="833">
        <f t="shared" si="15"/>
        <v>0</v>
      </c>
      <c r="T517" s="1177"/>
      <c r="U517" s="937"/>
      <c r="V517" s="834"/>
      <c r="W517" s="835"/>
      <c r="X517" s="836"/>
      <c r="Y517" s="914"/>
    </row>
    <row r="518" spans="1:25" s="12" customFormat="1" ht="12.75" customHeight="1">
      <c r="A518" s="44">
        <v>509</v>
      </c>
      <c r="B518" s="816" t="s">
        <v>707</v>
      </c>
      <c r="C518" s="817" t="s">
        <v>11541</v>
      </c>
      <c r="D518" s="818" t="str">
        <f>VLOOKUP(C518,'Color Code (2)'!$A$5:$B$175,2,FALSE)</f>
        <v>XS060B</v>
      </c>
      <c r="E518" s="818" t="s">
        <v>11737</v>
      </c>
      <c r="F518" s="819" t="s">
        <v>11763</v>
      </c>
      <c r="G518" s="820" t="str">
        <f>VLOOKUP(F518,'Color and Description'!$A$6:$B$1136,2,FALSE)</f>
        <v>KELLY</v>
      </c>
      <c r="H518" s="852" t="str">
        <f>VLOOKUP(C518,'Color and Description'!$D$8:$E$393,2,FALSE)</f>
        <v xml:space="preserve">Boy Knit Short 100% Polyester   </v>
      </c>
      <c r="I518" s="833" t="s">
        <v>11695</v>
      </c>
      <c r="J518" s="830"/>
      <c r="K518" s="830">
        <v>1</v>
      </c>
      <c r="L518" s="830"/>
      <c r="M518" s="831"/>
      <c r="N518" s="830">
        <f t="shared" si="16"/>
        <v>1</v>
      </c>
      <c r="O518" s="830"/>
      <c r="P518" s="830"/>
      <c r="Q518" s="830"/>
      <c r="R518" s="831"/>
      <c r="S518" s="833">
        <f t="shared" si="15"/>
        <v>0</v>
      </c>
      <c r="T518" s="1177"/>
      <c r="U518" s="937"/>
      <c r="V518" s="834"/>
      <c r="W518" s="835"/>
      <c r="X518" s="836"/>
      <c r="Y518" s="914"/>
    </row>
    <row r="519" spans="1:25" s="12" customFormat="1" ht="13.5" customHeight="1">
      <c r="A519" s="44">
        <v>510</v>
      </c>
      <c r="B519" s="816" t="s">
        <v>708</v>
      </c>
      <c r="C519" s="817" t="s">
        <v>11541</v>
      </c>
      <c r="D519" s="818" t="str">
        <f>VLOOKUP(C519,'Color Code (2)'!$A$5:$B$175,2,FALSE)</f>
        <v>XS060B</v>
      </c>
      <c r="E519" s="818" t="s">
        <v>11737</v>
      </c>
      <c r="F519" s="819" t="s">
        <v>11754</v>
      </c>
      <c r="G519" s="820" t="str">
        <f>VLOOKUP(F519,'Color and Description'!$A$6:$B$1136,2,FALSE)</f>
        <v>RED</v>
      </c>
      <c r="H519" s="852" t="str">
        <f>VLOOKUP(C519,'Color and Description'!$D$8:$E$393,2,FALSE)</f>
        <v xml:space="preserve">Boy Knit Short 100% Polyester   </v>
      </c>
      <c r="I519" s="833" t="s">
        <v>11695</v>
      </c>
      <c r="J519" s="830"/>
      <c r="K519" s="830">
        <v>3</v>
      </c>
      <c r="L519" s="830"/>
      <c r="M519" s="831"/>
      <c r="N519" s="830">
        <f t="shared" si="16"/>
        <v>3</v>
      </c>
      <c r="O519" s="830"/>
      <c r="P519" s="830"/>
      <c r="Q519" s="830"/>
      <c r="R519" s="831"/>
      <c r="S519" s="833">
        <f t="shared" si="15"/>
        <v>0</v>
      </c>
      <c r="T519" s="1177"/>
      <c r="U519" s="937"/>
      <c r="V519" s="834"/>
      <c r="W519" s="835"/>
      <c r="X519" s="836"/>
      <c r="Y519" s="914"/>
    </row>
    <row r="520" spans="1:25" s="12" customFormat="1" ht="13.5" customHeight="1" thickBot="1">
      <c r="A520" s="44">
        <v>511</v>
      </c>
      <c r="B520" s="837" t="s">
        <v>709</v>
      </c>
      <c r="C520" s="838" t="s">
        <v>11541</v>
      </c>
      <c r="D520" s="839" t="str">
        <f>VLOOKUP(C520,'Color Code (2)'!$A$5:$B$175,2,FALSE)</f>
        <v>XS060B</v>
      </c>
      <c r="E520" s="839" t="s">
        <v>11737</v>
      </c>
      <c r="F520" s="840" t="s">
        <v>11742</v>
      </c>
      <c r="G520" s="841" t="str">
        <f>VLOOKUP(F520,'Color and Description'!$A$6:$B$1136,2,FALSE)</f>
        <v>BLACK</v>
      </c>
      <c r="H520" s="842" t="str">
        <f>VLOOKUP(C520,'Color and Description'!$D$8:$E$393,2,FALSE)</f>
        <v xml:space="preserve">Boy Knit Short 100% Polyester   </v>
      </c>
      <c r="I520" s="846" t="s">
        <v>11695</v>
      </c>
      <c r="J520" s="843"/>
      <c r="K520" s="843">
        <v>1</v>
      </c>
      <c r="L520" s="843"/>
      <c r="M520" s="844"/>
      <c r="N520" s="843">
        <f t="shared" si="16"/>
        <v>1</v>
      </c>
      <c r="O520" s="843"/>
      <c r="P520" s="843"/>
      <c r="Q520" s="843"/>
      <c r="R520" s="844"/>
      <c r="S520" s="846">
        <f t="shared" si="15"/>
        <v>0</v>
      </c>
      <c r="T520" s="1182"/>
      <c r="U520" s="938"/>
      <c r="V520" s="847"/>
      <c r="W520" s="848"/>
      <c r="X520" s="849"/>
      <c r="Y520" s="914"/>
    </row>
    <row r="521" spans="1:25" s="12" customFormat="1" ht="12.75" customHeight="1">
      <c r="A521" s="44">
        <v>512</v>
      </c>
      <c r="B521" s="850" t="s">
        <v>504</v>
      </c>
      <c r="C521" s="860" t="s">
        <v>11568</v>
      </c>
      <c r="D521" s="873" t="str">
        <f>VLOOKUP(C521,'Color Code (2)'!$A$5:$B$175,2,FALSE)</f>
        <v>XS060B</v>
      </c>
      <c r="E521" s="818" t="s">
        <v>11737</v>
      </c>
      <c r="F521" s="874" t="s">
        <v>11686</v>
      </c>
      <c r="G521" s="851" t="str">
        <f>VLOOKUP(F521,'Color and Description'!$A$6:$B$1136,2,FALSE)</f>
        <v>ROYAL</v>
      </c>
      <c r="H521" s="852" t="str">
        <f>VLOOKUP(C521,'Color and Description'!$D$8:$E$393,2,FALSE)</f>
        <v xml:space="preserve">Boy Knit Short 50% Cotton 50% Polyester  </v>
      </c>
      <c r="I521" s="856" t="s">
        <v>11709</v>
      </c>
      <c r="J521" s="853"/>
      <c r="K521" s="853">
        <v>1</v>
      </c>
      <c r="L521" s="853"/>
      <c r="M521" s="854"/>
      <c r="N521" s="853">
        <f t="shared" si="16"/>
        <v>1</v>
      </c>
      <c r="O521" s="853"/>
      <c r="P521" s="853">
        <v>1</v>
      </c>
      <c r="Q521" s="853"/>
      <c r="R521" s="854"/>
      <c r="S521" s="856">
        <f t="shared" si="15"/>
        <v>1</v>
      </c>
      <c r="T521" s="1177" t="s">
        <v>9609</v>
      </c>
      <c r="U521" s="1163">
        <v>17.95</v>
      </c>
      <c r="V521" s="857"/>
      <c r="W521" s="858"/>
      <c r="X521" s="859"/>
      <c r="Y521" s="914">
        <v>115</v>
      </c>
    </row>
    <row r="522" spans="1:25" s="12" customFormat="1" ht="12.75" customHeight="1">
      <c r="A522" s="44">
        <v>513</v>
      </c>
      <c r="B522" s="816" t="s">
        <v>710</v>
      </c>
      <c r="C522" s="817" t="s">
        <v>11541</v>
      </c>
      <c r="D522" s="818" t="str">
        <f>VLOOKUP(C522,'Color Code (2)'!$A$5:$B$175,2,FALSE)</f>
        <v>XS060B</v>
      </c>
      <c r="E522" s="818" t="s">
        <v>11737</v>
      </c>
      <c r="F522" s="819" t="s">
        <v>11763</v>
      </c>
      <c r="G522" s="820" t="str">
        <f>VLOOKUP(F522,'Color and Description'!$A$6:$B$1136,2,FALSE)</f>
        <v>KELLY</v>
      </c>
      <c r="H522" s="852" t="str">
        <f>VLOOKUP(C522,'Color and Description'!$D$8:$E$393,2,FALSE)</f>
        <v xml:space="preserve">Boy Knit Short 100% Polyester   </v>
      </c>
      <c r="I522" s="833" t="s">
        <v>11709</v>
      </c>
      <c r="J522" s="830"/>
      <c r="K522" s="830">
        <v>2</v>
      </c>
      <c r="L522" s="830"/>
      <c r="M522" s="831"/>
      <c r="N522" s="830">
        <f t="shared" si="16"/>
        <v>2</v>
      </c>
      <c r="O522" s="830"/>
      <c r="P522" s="830"/>
      <c r="Q522" s="830"/>
      <c r="R522" s="831"/>
      <c r="S522" s="833">
        <f t="shared" si="15"/>
        <v>0</v>
      </c>
      <c r="T522" s="1177"/>
      <c r="U522" s="937"/>
      <c r="V522" s="834"/>
      <c r="W522" s="835"/>
      <c r="X522" s="836"/>
      <c r="Y522" s="914"/>
    </row>
    <row r="523" spans="1:25" s="12" customFormat="1" ht="12.75" customHeight="1">
      <c r="A523" s="44">
        <v>514</v>
      </c>
      <c r="B523" s="816" t="s">
        <v>711</v>
      </c>
      <c r="C523" s="817" t="s">
        <v>11574</v>
      </c>
      <c r="D523" s="818" t="str">
        <f>VLOOKUP(C523,'Color Code (2)'!$A$5:$B$175,2,FALSE)</f>
        <v>XS060B</v>
      </c>
      <c r="E523" s="818" t="s">
        <v>11737</v>
      </c>
      <c r="F523" s="819" t="s">
        <v>11686</v>
      </c>
      <c r="G523" s="820" t="str">
        <f>VLOOKUP(F523,'Color and Description'!$A$6:$B$1136,2,FALSE)</f>
        <v>ROYAL</v>
      </c>
      <c r="H523" s="852" t="str">
        <f>VLOOKUP(C523,'Color and Description'!$D$8:$E$393,2,FALSE)</f>
        <v xml:space="preserve">Boy Knit Short 100% Nylon  </v>
      </c>
      <c r="I523" s="833" t="s">
        <v>11709</v>
      </c>
      <c r="J523" s="830"/>
      <c r="K523" s="830">
        <v>4</v>
      </c>
      <c r="L523" s="830"/>
      <c r="M523" s="831"/>
      <c r="N523" s="830">
        <f t="shared" si="16"/>
        <v>4</v>
      </c>
      <c r="O523" s="830"/>
      <c r="P523" s="830"/>
      <c r="Q523" s="830"/>
      <c r="R523" s="831"/>
      <c r="S523" s="833">
        <f t="shared" ref="S523:S586" si="17">P523</f>
        <v>0</v>
      </c>
      <c r="T523" s="1177"/>
      <c r="U523" s="937"/>
      <c r="V523" s="834"/>
      <c r="W523" s="835"/>
      <c r="X523" s="836"/>
      <c r="Y523" s="914"/>
    </row>
    <row r="524" spans="1:25" s="12" customFormat="1" ht="12.75" customHeight="1">
      <c r="A524" s="44">
        <v>515</v>
      </c>
      <c r="B524" s="816" t="s">
        <v>712</v>
      </c>
      <c r="C524" s="817" t="s">
        <v>11568</v>
      </c>
      <c r="D524" s="818" t="str">
        <f>VLOOKUP(C524,'Color Code (2)'!$A$5:$B$175,2,FALSE)</f>
        <v>XS060B</v>
      </c>
      <c r="E524" s="818" t="s">
        <v>11737</v>
      </c>
      <c r="F524" s="819" t="s">
        <v>11742</v>
      </c>
      <c r="G524" s="820" t="str">
        <f>VLOOKUP(F524,'Color and Description'!$A$6:$B$1136,2,FALSE)</f>
        <v>BLACK</v>
      </c>
      <c r="H524" s="852" t="str">
        <f>VLOOKUP(C524,'Color and Description'!$D$8:$E$393,2,FALSE)</f>
        <v xml:space="preserve">Boy Knit Short 50% Cotton 50% Polyester  </v>
      </c>
      <c r="I524" s="833" t="s">
        <v>11709</v>
      </c>
      <c r="J524" s="830"/>
      <c r="K524" s="830">
        <v>9</v>
      </c>
      <c r="L524" s="830"/>
      <c r="M524" s="831"/>
      <c r="N524" s="830">
        <f t="shared" si="16"/>
        <v>9</v>
      </c>
      <c r="O524" s="830"/>
      <c r="P524" s="830"/>
      <c r="Q524" s="830"/>
      <c r="R524" s="831"/>
      <c r="S524" s="833">
        <f t="shared" si="17"/>
        <v>0</v>
      </c>
      <c r="T524" s="1177"/>
      <c r="U524" s="937"/>
      <c r="V524" s="834"/>
      <c r="W524" s="835"/>
      <c r="X524" s="836"/>
      <c r="Y524" s="914"/>
    </row>
    <row r="525" spans="1:25" s="12" customFormat="1" ht="12.75" customHeight="1">
      <c r="A525" s="44">
        <v>516</v>
      </c>
      <c r="B525" s="816" t="s">
        <v>713</v>
      </c>
      <c r="C525" s="817" t="s">
        <v>11541</v>
      </c>
      <c r="D525" s="818" t="str">
        <f>VLOOKUP(C525,'Color Code (2)'!$A$5:$B$175,2,FALSE)</f>
        <v>XS060B</v>
      </c>
      <c r="E525" s="818" t="s">
        <v>11737</v>
      </c>
      <c r="F525" s="819" t="s">
        <v>11742</v>
      </c>
      <c r="G525" s="820" t="str">
        <f>VLOOKUP(F525,'Color and Description'!$A$6:$B$1136,2,FALSE)</f>
        <v>BLACK</v>
      </c>
      <c r="H525" s="852" t="str">
        <f>VLOOKUP(C525,'Color and Description'!$D$8:$E$393,2,FALSE)</f>
        <v xml:space="preserve">Boy Knit Short 100% Polyester   </v>
      </c>
      <c r="I525" s="833" t="s">
        <v>11709</v>
      </c>
      <c r="J525" s="830"/>
      <c r="K525" s="830">
        <v>1</v>
      </c>
      <c r="L525" s="830"/>
      <c r="M525" s="831"/>
      <c r="N525" s="830">
        <f t="shared" si="16"/>
        <v>1</v>
      </c>
      <c r="O525" s="830"/>
      <c r="P525" s="830"/>
      <c r="Q525" s="830"/>
      <c r="R525" s="831"/>
      <c r="S525" s="833">
        <f t="shared" si="17"/>
        <v>0</v>
      </c>
      <c r="T525" s="1177"/>
      <c r="U525" s="937"/>
      <c r="V525" s="834"/>
      <c r="W525" s="835"/>
      <c r="X525" s="836"/>
      <c r="Y525" s="914"/>
    </row>
    <row r="526" spans="1:25" s="12" customFormat="1" ht="12.75" customHeight="1">
      <c r="A526" s="44">
        <v>517</v>
      </c>
      <c r="B526" s="816" t="s">
        <v>714</v>
      </c>
      <c r="C526" s="817" t="s">
        <v>11541</v>
      </c>
      <c r="D526" s="818" t="str">
        <f>VLOOKUP(C526,'Color Code (2)'!$A$5:$B$175,2,FALSE)</f>
        <v>XS060B</v>
      </c>
      <c r="E526" s="818" t="s">
        <v>11737</v>
      </c>
      <c r="F526" s="819" t="s">
        <v>11742</v>
      </c>
      <c r="G526" s="820" t="str">
        <f>VLOOKUP(F526,'Color and Description'!$A$6:$B$1136,2,FALSE)</f>
        <v>BLACK</v>
      </c>
      <c r="H526" s="852" t="str">
        <f>VLOOKUP(C526,'Color and Description'!$D$8:$E$393,2,FALSE)</f>
        <v xml:space="preserve">Boy Knit Short 100% Polyester   </v>
      </c>
      <c r="I526" s="833" t="s">
        <v>11709</v>
      </c>
      <c r="J526" s="830"/>
      <c r="K526" s="830">
        <v>9</v>
      </c>
      <c r="L526" s="830"/>
      <c r="M526" s="831"/>
      <c r="N526" s="830">
        <f t="shared" si="16"/>
        <v>9</v>
      </c>
      <c r="O526" s="830"/>
      <c r="P526" s="830"/>
      <c r="Q526" s="830"/>
      <c r="R526" s="831"/>
      <c r="S526" s="833">
        <f t="shared" si="17"/>
        <v>0</v>
      </c>
      <c r="T526" s="1177"/>
      <c r="U526" s="937"/>
      <c r="V526" s="834"/>
      <c r="W526" s="835"/>
      <c r="X526" s="836"/>
      <c r="Y526" s="914"/>
    </row>
    <row r="527" spans="1:25" s="12" customFormat="1" ht="13.5" customHeight="1">
      <c r="A527" s="44">
        <v>518</v>
      </c>
      <c r="B527" s="816" t="s">
        <v>715</v>
      </c>
      <c r="C527" s="817" t="s">
        <v>11574</v>
      </c>
      <c r="D527" s="818" t="str">
        <f>VLOOKUP(C527,'Color Code (2)'!$A$5:$B$175,2,FALSE)</f>
        <v>XS060B</v>
      </c>
      <c r="E527" s="818" t="s">
        <v>11737</v>
      </c>
      <c r="F527" s="819" t="s">
        <v>11744</v>
      </c>
      <c r="G527" s="820" t="str">
        <f>VLOOKUP(F527,'Color and Description'!$A$6:$B$1136,2,FALSE)</f>
        <v>CARDINAL</v>
      </c>
      <c r="H527" s="852" t="str">
        <f>VLOOKUP(C527,'Color and Description'!$D$8:$E$393,2,FALSE)</f>
        <v xml:space="preserve">Boy Knit Short 100% Nylon  </v>
      </c>
      <c r="I527" s="833" t="s">
        <v>11709</v>
      </c>
      <c r="J527" s="830"/>
      <c r="K527" s="830">
        <v>3</v>
      </c>
      <c r="L527" s="830"/>
      <c r="M527" s="831"/>
      <c r="N527" s="830">
        <f t="shared" si="16"/>
        <v>3</v>
      </c>
      <c r="O527" s="830"/>
      <c r="P527" s="830"/>
      <c r="Q527" s="830"/>
      <c r="R527" s="831"/>
      <c r="S527" s="833">
        <f t="shared" si="17"/>
        <v>0</v>
      </c>
      <c r="T527" s="1177"/>
      <c r="U527" s="937"/>
      <c r="V527" s="834"/>
      <c r="W527" s="835"/>
      <c r="X527" s="836"/>
      <c r="Y527" s="914"/>
    </row>
    <row r="528" spans="1:25" s="12" customFormat="1" ht="12.75" customHeight="1">
      <c r="A528" s="44">
        <v>519</v>
      </c>
      <c r="B528" s="816" t="s">
        <v>716</v>
      </c>
      <c r="C528" s="817" t="s">
        <v>11541</v>
      </c>
      <c r="D528" s="818" t="str">
        <f>VLOOKUP(C528,'Color Code (2)'!$A$5:$B$175,2,FALSE)</f>
        <v>XS060B</v>
      </c>
      <c r="E528" s="818" t="s">
        <v>11737</v>
      </c>
      <c r="F528" s="819" t="s">
        <v>11744</v>
      </c>
      <c r="G528" s="820" t="str">
        <f>VLOOKUP(F528,'Color and Description'!$A$6:$B$1136,2,FALSE)</f>
        <v>CARDINAL</v>
      </c>
      <c r="H528" s="852" t="str">
        <f>VLOOKUP(C528,'Color and Description'!$D$8:$E$393,2,FALSE)</f>
        <v xml:space="preserve">Boy Knit Short 100% Polyester   </v>
      </c>
      <c r="I528" s="833" t="s">
        <v>11709</v>
      </c>
      <c r="J528" s="830"/>
      <c r="K528" s="830">
        <v>2</v>
      </c>
      <c r="L528" s="830"/>
      <c r="M528" s="831"/>
      <c r="N528" s="830">
        <f t="shared" ref="N528:N591" si="18">K528</f>
        <v>2</v>
      </c>
      <c r="O528" s="830"/>
      <c r="P528" s="830"/>
      <c r="Q528" s="830"/>
      <c r="R528" s="831"/>
      <c r="S528" s="833">
        <f t="shared" si="17"/>
        <v>0</v>
      </c>
      <c r="T528" s="1177"/>
      <c r="U528" s="937"/>
      <c r="V528" s="834"/>
      <c r="W528" s="835"/>
      <c r="X528" s="836"/>
      <c r="Y528" s="914"/>
    </row>
    <row r="529" spans="1:25" s="12" customFormat="1" ht="12.75" customHeight="1">
      <c r="A529" s="44">
        <v>520</v>
      </c>
      <c r="B529" s="816" t="s">
        <v>717</v>
      </c>
      <c r="C529" s="817" t="s">
        <v>11541</v>
      </c>
      <c r="D529" s="818" t="str">
        <f>VLOOKUP(C529,'Color Code (2)'!$A$5:$B$175,2,FALSE)</f>
        <v>XS060B</v>
      </c>
      <c r="E529" s="818" t="s">
        <v>11737</v>
      </c>
      <c r="F529" s="819" t="s">
        <v>11743</v>
      </c>
      <c r="G529" s="820" t="str">
        <f>VLOOKUP(F529,'Color and Description'!$A$6:$B$1136,2,FALSE)</f>
        <v>NAVY</v>
      </c>
      <c r="H529" s="852" t="str">
        <f>VLOOKUP(C529,'Color and Description'!$D$8:$E$393,2,FALSE)</f>
        <v xml:space="preserve">Boy Knit Short 100% Polyester   </v>
      </c>
      <c r="I529" s="833" t="s">
        <v>11709</v>
      </c>
      <c r="J529" s="830"/>
      <c r="K529" s="830">
        <v>15</v>
      </c>
      <c r="L529" s="830"/>
      <c r="M529" s="831"/>
      <c r="N529" s="830">
        <f t="shared" si="18"/>
        <v>15</v>
      </c>
      <c r="O529" s="830"/>
      <c r="P529" s="830"/>
      <c r="Q529" s="830"/>
      <c r="R529" s="831"/>
      <c r="S529" s="833">
        <f t="shared" si="17"/>
        <v>0</v>
      </c>
      <c r="T529" s="1177"/>
      <c r="U529" s="937"/>
      <c r="V529" s="834"/>
      <c r="W529" s="835"/>
      <c r="X529" s="836"/>
      <c r="Y529" s="914"/>
    </row>
    <row r="530" spans="1:25" s="12" customFormat="1" ht="12.75" customHeight="1" thickBot="1">
      <c r="A530" s="44">
        <v>521</v>
      </c>
      <c r="B530" s="837" t="s">
        <v>718</v>
      </c>
      <c r="C530" s="838" t="s">
        <v>11541</v>
      </c>
      <c r="D530" s="839" t="str">
        <f>VLOOKUP(C530,'Color Code (2)'!$A$5:$B$175,2,FALSE)</f>
        <v>XS060B</v>
      </c>
      <c r="E530" s="839" t="s">
        <v>11737</v>
      </c>
      <c r="F530" s="840" t="s">
        <v>11743</v>
      </c>
      <c r="G530" s="841" t="str">
        <f>VLOOKUP(F530,'Color and Description'!$A$6:$B$1136,2,FALSE)</f>
        <v>NAVY</v>
      </c>
      <c r="H530" s="842" t="str">
        <f>VLOOKUP(C530,'Color and Description'!$D$8:$E$393,2,FALSE)</f>
        <v xml:space="preserve">Boy Knit Short 100% Polyester   </v>
      </c>
      <c r="I530" s="846" t="s">
        <v>11709</v>
      </c>
      <c r="J530" s="843"/>
      <c r="K530" s="843">
        <v>26</v>
      </c>
      <c r="L530" s="843"/>
      <c r="M530" s="844"/>
      <c r="N530" s="843">
        <f t="shared" si="18"/>
        <v>26</v>
      </c>
      <c r="O530" s="843"/>
      <c r="P530" s="843"/>
      <c r="Q530" s="843"/>
      <c r="R530" s="844"/>
      <c r="S530" s="846">
        <f t="shared" si="17"/>
        <v>0</v>
      </c>
      <c r="T530" s="1182"/>
      <c r="U530" s="938"/>
      <c r="V530" s="847"/>
      <c r="W530" s="848"/>
      <c r="X530" s="849"/>
      <c r="Y530" s="914"/>
    </row>
    <row r="531" spans="1:25" s="12" customFormat="1" ht="12.75" customHeight="1">
      <c r="A531" s="44">
        <v>522</v>
      </c>
      <c r="B531" s="850" t="s">
        <v>616</v>
      </c>
      <c r="C531" s="860" t="s">
        <v>11574</v>
      </c>
      <c r="D531" s="873" t="str">
        <f>VLOOKUP(C531,'Color Code (2)'!$A$5:$B$175,2,FALSE)</f>
        <v>XS060B</v>
      </c>
      <c r="E531" s="873" t="s">
        <v>11737</v>
      </c>
      <c r="F531" s="874" t="s">
        <v>11743</v>
      </c>
      <c r="G531" s="851" t="str">
        <f>VLOOKUP(F531,'Color and Description'!$A$6:$B$1136,2,FALSE)</f>
        <v>NAVY</v>
      </c>
      <c r="H531" s="852" t="str">
        <f>VLOOKUP(C531,'Color and Description'!$D$8:$E$393,2,FALSE)</f>
        <v xml:space="preserve">Boy Knit Short 100% Nylon  </v>
      </c>
      <c r="I531" s="856" t="s">
        <v>11769</v>
      </c>
      <c r="J531" s="853"/>
      <c r="K531" s="853">
        <v>15</v>
      </c>
      <c r="L531" s="853"/>
      <c r="M531" s="854"/>
      <c r="N531" s="853">
        <f t="shared" si="18"/>
        <v>15</v>
      </c>
      <c r="O531" s="853"/>
      <c r="P531" s="853">
        <v>1</v>
      </c>
      <c r="Q531" s="853"/>
      <c r="R531" s="854"/>
      <c r="S531" s="856">
        <f t="shared" si="17"/>
        <v>1</v>
      </c>
      <c r="T531" s="1177" t="s">
        <v>9609</v>
      </c>
      <c r="U531" s="1163">
        <v>16.3</v>
      </c>
      <c r="V531" s="857"/>
      <c r="W531" s="858"/>
      <c r="X531" s="859"/>
      <c r="Y531" s="914">
        <v>116</v>
      </c>
    </row>
    <row r="532" spans="1:25" s="12" customFormat="1" ht="13.5" customHeight="1">
      <c r="A532" s="44">
        <v>523</v>
      </c>
      <c r="B532" s="816" t="s">
        <v>719</v>
      </c>
      <c r="C532" s="817" t="s">
        <v>11568</v>
      </c>
      <c r="D532" s="818" t="str">
        <f>VLOOKUP(C532,'Color Code (2)'!$A$5:$B$175,2,FALSE)</f>
        <v>XS060B</v>
      </c>
      <c r="E532" s="818" t="s">
        <v>11737</v>
      </c>
      <c r="F532" s="819" t="s">
        <v>11742</v>
      </c>
      <c r="G532" s="820" t="str">
        <f>VLOOKUP(F532,'Color and Description'!$A$6:$B$1136,2,FALSE)</f>
        <v>BLACK</v>
      </c>
      <c r="H532" s="852" t="str">
        <f>VLOOKUP(C532,'Color and Description'!$D$8:$E$393,2,FALSE)</f>
        <v xml:space="preserve">Boy Knit Short 50% Cotton 50% Polyester  </v>
      </c>
      <c r="I532" s="833" t="s">
        <v>11769</v>
      </c>
      <c r="J532" s="830"/>
      <c r="K532" s="830">
        <v>7</v>
      </c>
      <c r="L532" s="830"/>
      <c r="M532" s="831"/>
      <c r="N532" s="830">
        <f t="shared" si="18"/>
        <v>7</v>
      </c>
      <c r="O532" s="830"/>
      <c r="P532" s="830"/>
      <c r="Q532" s="830"/>
      <c r="R532" s="831"/>
      <c r="S532" s="833">
        <f t="shared" si="17"/>
        <v>0</v>
      </c>
      <c r="T532" s="1177"/>
      <c r="U532" s="937"/>
      <c r="V532" s="834"/>
      <c r="W532" s="835"/>
      <c r="X532" s="836"/>
      <c r="Y532" s="914"/>
    </row>
    <row r="533" spans="1:25" s="12" customFormat="1" ht="12.75" customHeight="1">
      <c r="A533" s="44">
        <v>524</v>
      </c>
      <c r="B533" s="816" t="s">
        <v>720</v>
      </c>
      <c r="C533" s="817" t="s">
        <v>11568</v>
      </c>
      <c r="D533" s="818" t="str">
        <f>VLOOKUP(C533,'Color Code (2)'!$A$5:$B$175,2,FALSE)</f>
        <v>XS060B</v>
      </c>
      <c r="E533" s="818" t="s">
        <v>11737</v>
      </c>
      <c r="F533" s="819" t="s">
        <v>11743</v>
      </c>
      <c r="G533" s="820" t="str">
        <f>VLOOKUP(F533,'Color and Description'!$A$6:$B$1136,2,FALSE)</f>
        <v>NAVY</v>
      </c>
      <c r="H533" s="852" t="str">
        <f>VLOOKUP(C533,'Color and Description'!$D$8:$E$393,2,FALSE)</f>
        <v xml:space="preserve">Boy Knit Short 50% Cotton 50% Polyester  </v>
      </c>
      <c r="I533" s="833" t="s">
        <v>11769</v>
      </c>
      <c r="J533" s="830"/>
      <c r="K533" s="830">
        <v>4</v>
      </c>
      <c r="L533" s="830"/>
      <c r="M533" s="831"/>
      <c r="N533" s="830">
        <f t="shared" si="18"/>
        <v>4</v>
      </c>
      <c r="O533" s="830"/>
      <c r="P533" s="830"/>
      <c r="Q533" s="830"/>
      <c r="R533" s="831"/>
      <c r="S533" s="833">
        <f t="shared" si="17"/>
        <v>0</v>
      </c>
      <c r="T533" s="1177"/>
      <c r="U533" s="937"/>
      <c r="V533" s="834"/>
      <c r="W533" s="835"/>
      <c r="X533" s="836"/>
      <c r="Y533" s="914"/>
    </row>
    <row r="534" spans="1:25" s="12" customFormat="1" ht="12.75" customHeight="1">
      <c r="A534" s="44">
        <v>525</v>
      </c>
      <c r="B534" s="816" t="s">
        <v>721</v>
      </c>
      <c r="C534" s="817" t="s">
        <v>11574</v>
      </c>
      <c r="D534" s="818" t="str">
        <f>VLOOKUP(C534,'Color Code (2)'!$A$5:$B$175,2,FALSE)</f>
        <v>XS060B</v>
      </c>
      <c r="E534" s="818" t="s">
        <v>11737</v>
      </c>
      <c r="F534" s="819" t="s">
        <v>11759</v>
      </c>
      <c r="G534" s="820" t="str">
        <f>VLOOKUP(F534,'Color and Description'!$A$6:$B$1136,2,FALSE)</f>
        <v>DK GREEN</v>
      </c>
      <c r="H534" s="852" t="str">
        <f>VLOOKUP(C534,'Color and Description'!$D$8:$E$393,2,FALSE)</f>
        <v xml:space="preserve">Boy Knit Short 100% Nylon  </v>
      </c>
      <c r="I534" s="833" t="s">
        <v>11769</v>
      </c>
      <c r="J534" s="830"/>
      <c r="K534" s="830">
        <v>10</v>
      </c>
      <c r="L534" s="830"/>
      <c r="M534" s="831"/>
      <c r="N534" s="830">
        <f t="shared" si="18"/>
        <v>10</v>
      </c>
      <c r="O534" s="830"/>
      <c r="P534" s="830"/>
      <c r="Q534" s="830"/>
      <c r="R534" s="831"/>
      <c r="S534" s="833">
        <f t="shared" si="17"/>
        <v>0</v>
      </c>
      <c r="T534" s="1177"/>
      <c r="U534" s="937"/>
      <c r="V534" s="834"/>
      <c r="W534" s="835"/>
      <c r="X534" s="836"/>
      <c r="Y534" s="914"/>
    </row>
    <row r="535" spans="1:25" s="12" customFormat="1" ht="12.75" customHeight="1">
      <c r="A535" s="44">
        <v>526</v>
      </c>
      <c r="B535" s="816" t="s">
        <v>722</v>
      </c>
      <c r="C535" s="817" t="s">
        <v>11574</v>
      </c>
      <c r="D535" s="818" t="str">
        <f>VLOOKUP(C535,'Color Code (2)'!$A$5:$B$175,2,FALSE)</f>
        <v>XS060B</v>
      </c>
      <c r="E535" s="818" t="s">
        <v>11737</v>
      </c>
      <c r="F535" s="819" t="s">
        <v>11744</v>
      </c>
      <c r="G535" s="820" t="str">
        <f>VLOOKUP(F535,'Color and Description'!$A$6:$B$1136,2,FALSE)</f>
        <v>CARDINAL</v>
      </c>
      <c r="H535" s="852" t="str">
        <f>VLOOKUP(C535,'Color and Description'!$D$8:$E$393,2,FALSE)</f>
        <v xml:space="preserve">Boy Knit Short 100% Nylon  </v>
      </c>
      <c r="I535" s="833" t="s">
        <v>11769</v>
      </c>
      <c r="J535" s="830"/>
      <c r="K535" s="830">
        <v>9</v>
      </c>
      <c r="L535" s="830"/>
      <c r="M535" s="831"/>
      <c r="N535" s="830">
        <f t="shared" si="18"/>
        <v>9</v>
      </c>
      <c r="O535" s="830"/>
      <c r="P535" s="830"/>
      <c r="Q535" s="830"/>
      <c r="R535" s="831"/>
      <c r="S535" s="833">
        <f t="shared" si="17"/>
        <v>0</v>
      </c>
      <c r="T535" s="1177"/>
      <c r="U535" s="937"/>
      <c r="V535" s="834"/>
      <c r="W535" s="835"/>
      <c r="X535" s="836"/>
      <c r="Y535" s="914"/>
    </row>
    <row r="536" spans="1:25" s="12" customFormat="1" ht="12.75" customHeight="1" thickBot="1">
      <c r="A536" s="44">
        <v>527</v>
      </c>
      <c r="B536" s="837" t="s">
        <v>723</v>
      </c>
      <c r="C536" s="838" t="s">
        <v>11541</v>
      </c>
      <c r="D536" s="839" t="str">
        <f>VLOOKUP(C536,'Color Code (2)'!$A$5:$B$175,2,FALSE)</f>
        <v>XS060B</v>
      </c>
      <c r="E536" s="839" t="s">
        <v>11737</v>
      </c>
      <c r="F536" s="840" t="s">
        <v>11743</v>
      </c>
      <c r="G536" s="841" t="str">
        <f>VLOOKUP(F536,'Color and Description'!$A$6:$B$1136,2,FALSE)</f>
        <v>NAVY</v>
      </c>
      <c r="H536" s="842" t="str">
        <f>VLOOKUP(C536,'Color and Description'!$D$8:$E$393,2,FALSE)</f>
        <v xml:space="preserve">Boy Knit Short 100% Polyester   </v>
      </c>
      <c r="I536" s="846" t="s">
        <v>11769</v>
      </c>
      <c r="J536" s="843"/>
      <c r="K536" s="843">
        <v>27</v>
      </c>
      <c r="L536" s="843"/>
      <c r="M536" s="844"/>
      <c r="N536" s="843">
        <f t="shared" si="18"/>
        <v>27</v>
      </c>
      <c r="O536" s="843"/>
      <c r="P536" s="843"/>
      <c r="Q536" s="843"/>
      <c r="R536" s="844"/>
      <c r="S536" s="846">
        <f t="shared" si="17"/>
        <v>0</v>
      </c>
      <c r="T536" s="1182"/>
      <c r="U536" s="938"/>
      <c r="V536" s="847"/>
      <c r="W536" s="848"/>
      <c r="X536" s="849"/>
      <c r="Y536" s="914"/>
    </row>
    <row r="537" spans="1:25" s="12" customFormat="1" ht="13.5" customHeight="1">
      <c r="A537" s="44">
        <v>528</v>
      </c>
      <c r="B537" s="850" t="s">
        <v>564</v>
      </c>
      <c r="C537" s="860" t="s">
        <v>11543</v>
      </c>
      <c r="D537" s="873" t="str">
        <f>VLOOKUP(C537,'Color Code (2)'!$A$5:$B$175,2,FALSE)</f>
        <v>XS173</v>
      </c>
      <c r="E537" s="873" t="s">
        <v>11737</v>
      </c>
      <c r="F537" s="874" t="s">
        <v>11742</v>
      </c>
      <c r="G537" s="851" t="str">
        <f>VLOOKUP(F537,'Color and Description'!$A$6:$B$1136,2,FALSE)</f>
        <v>BLACK</v>
      </c>
      <c r="H537" s="852" t="str">
        <f>VLOOKUP(C537,'Color and Description'!$D$8:$E$393,2,FALSE)</f>
        <v xml:space="preserve">Men Knit Short 100% Polyester  </v>
      </c>
      <c r="I537" s="856" t="s">
        <v>11688</v>
      </c>
      <c r="J537" s="853"/>
      <c r="K537" s="853">
        <v>18</v>
      </c>
      <c r="L537" s="853"/>
      <c r="M537" s="854"/>
      <c r="N537" s="853">
        <f t="shared" si="18"/>
        <v>18</v>
      </c>
      <c r="O537" s="853"/>
      <c r="P537" s="853">
        <v>1</v>
      </c>
      <c r="Q537" s="853"/>
      <c r="R537" s="854"/>
      <c r="S537" s="856">
        <f t="shared" si="17"/>
        <v>1</v>
      </c>
      <c r="T537" s="1177" t="s">
        <v>9609</v>
      </c>
      <c r="U537" s="1163">
        <v>23.5</v>
      </c>
      <c r="V537" s="857"/>
      <c r="W537" s="858"/>
      <c r="X537" s="859"/>
      <c r="Y537" s="914">
        <v>117</v>
      </c>
    </row>
    <row r="538" spans="1:25" s="12" customFormat="1" ht="12.75" customHeight="1">
      <c r="A538" s="44">
        <v>529</v>
      </c>
      <c r="B538" s="816" t="s">
        <v>724</v>
      </c>
      <c r="C538" s="817" t="s">
        <v>11542</v>
      </c>
      <c r="D538" s="818" t="str">
        <f>VLOOKUP(C538,'Color Code (2)'!$A$5:$B$175,2,FALSE)</f>
        <v>XS173</v>
      </c>
      <c r="E538" s="818" t="s">
        <v>11737</v>
      </c>
      <c r="F538" s="819" t="s">
        <v>11742</v>
      </c>
      <c r="G538" s="820" t="str">
        <f>VLOOKUP(F538,'Color and Description'!$A$6:$B$1136,2,FALSE)</f>
        <v>BLACK</v>
      </c>
      <c r="H538" s="852" t="str">
        <f>VLOOKUP(C538,'Color and Description'!$D$8:$E$393,2,FALSE)</f>
        <v xml:space="preserve">Men Knit Short 100% Polyester  </v>
      </c>
      <c r="I538" s="833" t="s">
        <v>11688</v>
      </c>
      <c r="J538" s="830"/>
      <c r="K538" s="830">
        <v>4</v>
      </c>
      <c r="L538" s="830"/>
      <c r="M538" s="831"/>
      <c r="N538" s="830">
        <f t="shared" si="18"/>
        <v>4</v>
      </c>
      <c r="O538" s="830"/>
      <c r="P538" s="830"/>
      <c r="Q538" s="830"/>
      <c r="R538" s="831"/>
      <c r="S538" s="833">
        <f t="shared" si="17"/>
        <v>0</v>
      </c>
      <c r="T538" s="1177"/>
      <c r="U538" s="937"/>
      <c r="V538" s="834"/>
      <c r="W538" s="835"/>
      <c r="X538" s="836"/>
      <c r="Y538" s="914"/>
    </row>
    <row r="539" spans="1:25" s="12" customFormat="1" ht="13.5" customHeight="1" thickBot="1">
      <c r="A539" s="44">
        <v>530</v>
      </c>
      <c r="B539" s="837" t="s">
        <v>289</v>
      </c>
      <c r="C539" s="838" t="s">
        <v>11605</v>
      </c>
      <c r="D539" s="839" t="str">
        <f>VLOOKUP(C539,'Color Code (2)'!$A$5:$B$175,2,FALSE)</f>
        <v>XS173</v>
      </c>
      <c r="E539" s="839" t="s">
        <v>11737</v>
      </c>
      <c r="F539" s="840" t="s">
        <v>11743</v>
      </c>
      <c r="G539" s="841" t="str">
        <f>VLOOKUP(F539,'Color and Description'!$A$6:$B$1136,2,FALSE)</f>
        <v>NAVY</v>
      </c>
      <c r="H539" s="842" t="str">
        <f>VLOOKUP(C539,'Color and Description'!$D$8:$E$393,2,FALSE)</f>
        <v xml:space="preserve">Men Knit Short 100% Nylon  </v>
      </c>
      <c r="I539" s="846" t="s">
        <v>11688</v>
      </c>
      <c r="J539" s="843"/>
      <c r="K539" s="843">
        <v>38</v>
      </c>
      <c r="L539" s="843"/>
      <c r="M539" s="844"/>
      <c r="N539" s="843">
        <f t="shared" si="18"/>
        <v>38</v>
      </c>
      <c r="O539" s="843"/>
      <c r="P539" s="843"/>
      <c r="Q539" s="843"/>
      <c r="R539" s="844"/>
      <c r="S539" s="846">
        <f t="shared" si="17"/>
        <v>0</v>
      </c>
      <c r="T539" s="1182"/>
      <c r="U539" s="938"/>
      <c r="V539" s="847"/>
      <c r="W539" s="848"/>
      <c r="X539" s="849"/>
      <c r="Y539" s="914"/>
    </row>
    <row r="540" spans="1:25" s="12" customFormat="1" ht="12.75" customHeight="1">
      <c r="A540" s="44">
        <v>531</v>
      </c>
      <c r="B540" s="850" t="s">
        <v>725</v>
      </c>
      <c r="C540" s="860" t="s">
        <v>11659</v>
      </c>
      <c r="D540" s="873" t="str">
        <f>VLOOKUP(C540,'Color Code (2)'!$A$5:$B$175,2,FALSE)</f>
        <v>XSM774</v>
      </c>
      <c r="E540" s="873" t="s">
        <v>11737</v>
      </c>
      <c r="F540" s="874" t="s">
        <v>11743</v>
      </c>
      <c r="G540" s="851" t="str">
        <f>VLOOKUP(F540,'Color and Description'!$A$6:$B$1136,2,FALSE)</f>
        <v>NAVY</v>
      </c>
      <c r="H540" s="852" t="str">
        <f>VLOOKUP(C540,'Color and Description'!$D$8:$E$393,2,FALSE)</f>
        <v>Men knit short 100% Cotton</v>
      </c>
      <c r="I540" s="856" t="s">
        <v>11695</v>
      </c>
      <c r="J540" s="853"/>
      <c r="K540" s="853">
        <v>2</v>
      </c>
      <c r="L540" s="853"/>
      <c r="M540" s="854"/>
      <c r="N540" s="853">
        <f t="shared" si="18"/>
        <v>2</v>
      </c>
      <c r="O540" s="853"/>
      <c r="P540" s="853">
        <v>1</v>
      </c>
      <c r="Q540" s="853"/>
      <c r="R540" s="854"/>
      <c r="S540" s="856">
        <f t="shared" si="17"/>
        <v>1</v>
      </c>
      <c r="T540" s="1177" t="s">
        <v>9609</v>
      </c>
      <c r="U540" s="1163">
        <v>25.25</v>
      </c>
      <c r="V540" s="857"/>
      <c r="W540" s="858"/>
      <c r="X540" s="859"/>
      <c r="Y540" s="914">
        <v>118</v>
      </c>
    </row>
    <row r="541" spans="1:25" s="12" customFormat="1" ht="12.75" customHeight="1" thickBot="1">
      <c r="A541" s="44">
        <v>532</v>
      </c>
      <c r="B541" s="837" t="s">
        <v>726</v>
      </c>
      <c r="C541" s="838" t="s">
        <v>11659</v>
      </c>
      <c r="D541" s="839" t="str">
        <f>VLOOKUP(C541,'Color Code (2)'!$A$5:$B$175,2,FALSE)</f>
        <v>XSM774</v>
      </c>
      <c r="E541" s="839" t="s">
        <v>11737</v>
      </c>
      <c r="F541" s="840" t="s">
        <v>11743</v>
      </c>
      <c r="G541" s="841" t="str">
        <f>VLOOKUP(F541,'Color and Description'!$A$6:$B$1136,2,FALSE)</f>
        <v>NAVY</v>
      </c>
      <c r="H541" s="842" t="str">
        <f>VLOOKUP(C541,'Color and Description'!$D$8:$E$393,2,FALSE)</f>
        <v>Men knit short 100% Cotton</v>
      </c>
      <c r="I541" s="846" t="s">
        <v>11695</v>
      </c>
      <c r="J541" s="843"/>
      <c r="K541" s="843">
        <v>34</v>
      </c>
      <c r="L541" s="843"/>
      <c r="M541" s="844"/>
      <c r="N541" s="843">
        <f t="shared" si="18"/>
        <v>34</v>
      </c>
      <c r="O541" s="843"/>
      <c r="P541" s="843"/>
      <c r="Q541" s="843"/>
      <c r="R541" s="844"/>
      <c r="S541" s="846">
        <f t="shared" si="17"/>
        <v>0</v>
      </c>
      <c r="T541" s="1182"/>
      <c r="U541" s="938"/>
      <c r="V541" s="847"/>
      <c r="W541" s="848"/>
      <c r="X541" s="849"/>
      <c r="Y541" s="914"/>
    </row>
    <row r="542" spans="1:25" s="12" customFormat="1" ht="12.75" customHeight="1">
      <c r="A542" s="44">
        <v>533</v>
      </c>
      <c r="B542" s="850" t="s">
        <v>590</v>
      </c>
      <c r="C542" s="860" t="s">
        <v>11541</v>
      </c>
      <c r="D542" s="873" t="str">
        <f>VLOOKUP(C542,'Color Code (2)'!$A$5:$B$175,2,FALSE)</f>
        <v>XS060B</v>
      </c>
      <c r="E542" s="873" t="s">
        <v>11737</v>
      </c>
      <c r="F542" s="874" t="s">
        <v>11751</v>
      </c>
      <c r="G542" s="851" t="str">
        <f>VLOOKUP(F542,'Color and Description'!$A$6:$B$1136,2,FALSE)</f>
        <v>MAROON</v>
      </c>
      <c r="H542" s="852" t="str">
        <f>VLOOKUP(C542,'Color and Description'!$D$8:$E$393,2,FALSE)</f>
        <v xml:space="preserve">Boy Knit Short 100% Polyester   </v>
      </c>
      <c r="I542" s="856" t="s">
        <v>11688</v>
      </c>
      <c r="J542" s="853"/>
      <c r="K542" s="853">
        <v>25</v>
      </c>
      <c r="L542" s="853"/>
      <c r="M542" s="854"/>
      <c r="N542" s="853">
        <f t="shared" si="18"/>
        <v>25</v>
      </c>
      <c r="O542" s="853"/>
      <c r="P542" s="853">
        <v>1</v>
      </c>
      <c r="Q542" s="853"/>
      <c r="R542" s="854"/>
      <c r="S542" s="856">
        <f t="shared" si="17"/>
        <v>1</v>
      </c>
      <c r="T542" s="1177" t="s">
        <v>9609</v>
      </c>
      <c r="U542" s="1163">
        <v>22.5</v>
      </c>
      <c r="V542" s="857"/>
      <c r="W542" s="858"/>
      <c r="X542" s="859"/>
      <c r="Y542" s="914">
        <v>119</v>
      </c>
    </row>
    <row r="543" spans="1:25" s="12" customFormat="1" ht="13.5" customHeight="1">
      <c r="A543" s="44">
        <v>534</v>
      </c>
      <c r="B543" s="816" t="s">
        <v>727</v>
      </c>
      <c r="C543" s="817" t="s">
        <v>11568</v>
      </c>
      <c r="D543" s="818" t="str">
        <f>VLOOKUP(C543,'Color Code (2)'!$A$5:$B$175,2,FALSE)</f>
        <v>XS060B</v>
      </c>
      <c r="E543" s="818" t="s">
        <v>11737</v>
      </c>
      <c r="F543" s="819" t="s">
        <v>11742</v>
      </c>
      <c r="G543" s="820" t="str">
        <f>VLOOKUP(F543,'Color and Description'!$A$6:$B$1136,2,FALSE)</f>
        <v>BLACK</v>
      </c>
      <c r="H543" s="852" t="str">
        <f>VLOOKUP(C543,'Color and Description'!$D$8:$E$393,2,FALSE)</f>
        <v xml:space="preserve">Boy Knit Short 50% Cotton 50% Polyester  </v>
      </c>
      <c r="I543" s="833" t="s">
        <v>11688</v>
      </c>
      <c r="J543" s="830"/>
      <c r="K543" s="830">
        <v>11</v>
      </c>
      <c r="L543" s="830"/>
      <c r="M543" s="831"/>
      <c r="N543" s="830">
        <f t="shared" si="18"/>
        <v>11</v>
      </c>
      <c r="O543" s="830"/>
      <c r="P543" s="830"/>
      <c r="Q543" s="830"/>
      <c r="R543" s="831"/>
      <c r="S543" s="833">
        <f t="shared" si="17"/>
        <v>0</v>
      </c>
      <c r="T543" s="1177"/>
      <c r="U543" s="937"/>
      <c r="V543" s="834"/>
      <c r="W543" s="835"/>
      <c r="X543" s="836"/>
      <c r="Y543" s="914"/>
    </row>
    <row r="544" spans="1:25" s="12" customFormat="1" ht="12.75" customHeight="1">
      <c r="A544" s="44">
        <v>535</v>
      </c>
      <c r="B544" s="816" t="s">
        <v>728</v>
      </c>
      <c r="C544" s="817" t="s">
        <v>11574</v>
      </c>
      <c r="D544" s="818" t="str">
        <f>VLOOKUP(C544,'Color Code (2)'!$A$5:$B$175,2,FALSE)</f>
        <v>XS060B</v>
      </c>
      <c r="E544" s="818" t="s">
        <v>11737</v>
      </c>
      <c r="F544" s="819" t="s">
        <v>11759</v>
      </c>
      <c r="G544" s="820" t="str">
        <f>VLOOKUP(F544,'Color and Description'!$A$6:$B$1136,2,FALSE)</f>
        <v>DK GREEN</v>
      </c>
      <c r="H544" s="852" t="str">
        <f>VLOOKUP(C544,'Color and Description'!$D$8:$E$393,2,FALSE)</f>
        <v xml:space="preserve">Boy Knit Short 100% Nylon  </v>
      </c>
      <c r="I544" s="833" t="s">
        <v>11688</v>
      </c>
      <c r="J544" s="830"/>
      <c r="K544" s="830">
        <v>2</v>
      </c>
      <c r="L544" s="830"/>
      <c r="M544" s="831"/>
      <c r="N544" s="830">
        <f t="shared" si="18"/>
        <v>2</v>
      </c>
      <c r="O544" s="830"/>
      <c r="P544" s="830"/>
      <c r="Q544" s="830"/>
      <c r="R544" s="831"/>
      <c r="S544" s="833">
        <f t="shared" si="17"/>
        <v>0</v>
      </c>
      <c r="T544" s="1177"/>
      <c r="U544" s="937"/>
      <c r="V544" s="834"/>
      <c r="W544" s="835"/>
      <c r="X544" s="836"/>
      <c r="Y544" s="914"/>
    </row>
    <row r="545" spans="1:25" s="12" customFormat="1" ht="12.75" customHeight="1">
      <c r="A545" s="44">
        <v>536</v>
      </c>
      <c r="B545" s="816" t="s">
        <v>729</v>
      </c>
      <c r="C545" s="817" t="s">
        <v>11568</v>
      </c>
      <c r="D545" s="818" t="str">
        <f>VLOOKUP(C545,'Color Code (2)'!$A$5:$B$175,2,FALSE)</f>
        <v>XS060B</v>
      </c>
      <c r="E545" s="818" t="s">
        <v>11737</v>
      </c>
      <c r="F545" s="819" t="s">
        <v>11751</v>
      </c>
      <c r="G545" s="820" t="str">
        <f>VLOOKUP(F545,'Color and Description'!$A$6:$B$1136,2,FALSE)</f>
        <v>MAROON</v>
      </c>
      <c r="H545" s="852" t="str">
        <f>VLOOKUP(C545,'Color and Description'!$D$8:$E$393,2,FALSE)</f>
        <v xml:space="preserve">Boy Knit Short 50% Cotton 50% Polyester  </v>
      </c>
      <c r="I545" s="833" t="s">
        <v>11688</v>
      </c>
      <c r="J545" s="830"/>
      <c r="K545" s="830">
        <v>3</v>
      </c>
      <c r="L545" s="830"/>
      <c r="M545" s="831"/>
      <c r="N545" s="830">
        <f t="shared" si="18"/>
        <v>3</v>
      </c>
      <c r="O545" s="830"/>
      <c r="P545" s="830"/>
      <c r="Q545" s="830"/>
      <c r="R545" s="831"/>
      <c r="S545" s="833">
        <f t="shared" si="17"/>
        <v>0</v>
      </c>
      <c r="T545" s="1177"/>
      <c r="U545" s="937"/>
      <c r="V545" s="834"/>
      <c r="W545" s="835"/>
      <c r="X545" s="836"/>
      <c r="Y545" s="914"/>
    </row>
    <row r="546" spans="1:25" s="12" customFormat="1" ht="12.75" customHeight="1">
      <c r="A546" s="44">
        <v>537</v>
      </c>
      <c r="B546" s="816" t="s">
        <v>730</v>
      </c>
      <c r="C546" s="817" t="s">
        <v>11541</v>
      </c>
      <c r="D546" s="818" t="str">
        <f>VLOOKUP(C546,'Color Code (2)'!$A$5:$B$175,2,FALSE)</f>
        <v>XS060B</v>
      </c>
      <c r="E546" s="818" t="s">
        <v>11737</v>
      </c>
      <c r="F546" s="819" t="s">
        <v>11742</v>
      </c>
      <c r="G546" s="820" t="str">
        <f>VLOOKUP(F546,'Color and Description'!$A$6:$B$1136,2,FALSE)</f>
        <v>BLACK</v>
      </c>
      <c r="H546" s="852" t="str">
        <f>VLOOKUP(C546,'Color and Description'!$D$8:$E$393,2,FALSE)</f>
        <v xml:space="preserve">Boy Knit Short 100% Polyester   </v>
      </c>
      <c r="I546" s="833" t="s">
        <v>11688</v>
      </c>
      <c r="J546" s="830"/>
      <c r="K546" s="830">
        <v>1</v>
      </c>
      <c r="L546" s="830"/>
      <c r="M546" s="831"/>
      <c r="N546" s="830">
        <f t="shared" si="18"/>
        <v>1</v>
      </c>
      <c r="O546" s="830"/>
      <c r="P546" s="830"/>
      <c r="Q546" s="830"/>
      <c r="R546" s="831"/>
      <c r="S546" s="833">
        <f t="shared" si="17"/>
        <v>0</v>
      </c>
      <c r="T546" s="1177"/>
      <c r="U546" s="937"/>
      <c r="V546" s="834"/>
      <c r="W546" s="835"/>
      <c r="X546" s="836"/>
      <c r="Y546" s="914"/>
    </row>
    <row r="547" spans="1:25" s="12" customFormat="1" ht="12.75" customHeight="1">
      <c r="A547" s="44">
        <v>538</v>
      </c>
      <c r="B547" s="816" t="s">
        <v>731</v>
      </c>
      <c r="C547" s="817" t="s">
        <v>11541</v>
      </c>
      <c r="D547" s="818" t="str">
        <f>VLOOKUP(C547,'Color Code (2)'!$A$5:$B$175,2,FALSE)</f>
        <v>XS060B</v>
      </c>
      <c r="E547" s="818" t="s">
        <v>11737</v>
      </c>
      <c r="F547" s="819" t="s">
        <v>11742</v>
      </c>
      <c r="G547" s="820" t="str">
        <f>VLOOKUP(F547,'Color and Description'!$A$6:$B$1136,2,FALSE)</f>
        <v>BLACK</v>
      </c>
      <c r="H547" s="852" t="str">
        <f>VLOOKUP(C547,'Color and Description'!$D$8:$E$393,2,FALSE)</f>
        <v xml:space="preserve">Boy Knit Short 100% Polyester   </v>
      </c>
      <c r="I547" s="833" t="s">
        <v>11688</v>
      </c>
      <c r="J547" s="830"/>
      <c r="K547" s="830">
        <v>3</v>
      </c>
      <c r="L547" s="830"/>
      <c r="M547" s="831"/>
      <c r="N547" s="830">
        <f t="shared" si="18"/>
        <v>3</v>
      </c>
      <c r="O547" s="830"/>
      <c r="P547" s="830"/>
      <c r="Q547" s="830"/>
      <c r="R547" s="831"/>
      <c r="S547" s="833">
        <f t="shared" si="17"/>
        <v>0</v>
      </c>
      <c r="T547" s="1177"/>
      <c r="U547" s="937"/>
      <c r="V547" s="834"/>
      <c r="W547" s="835"/>
      <c r="X547" s="836"/>
      <c r="Y547" s="914"/>
    </row>
    <row r="548" spans="1:25" s="12" customFormat="1" ht="12.75" customHeight="1" thickBot="1">
      <c r="A548" s="44">
        <v>539</v>
      </c>
      <c r="B548" s="837" t="s">
        <v>732</v>
      </c>
      <c r="C548" s="838" t="s">
        <v>11541</v>
      </c>
      <c r="D548" s="839" t="str">
        <f>VLOOKUP(C548,'Color Code (2)'!$A$5:$B$175,2,FALSE)</f>
        <v>XS060B</v>
      </c>
      <c r="E548" s="839" t="s">
        <v>11737</v>
      </c>
      <c r="F548" s="840" t="s">
        <v>11743</v>
      </c>
      <c r="G548" s="841" t="str">
        <f>VLOOKUP(F548,'Color and Description'!$A$6:$B$1136,2,FALSE)</f>
        <v>NAVY</v>
      </c>
      <c r="H548" s="842" t="str">
        <f>VLOOKUP(C548,'Color and Description'!$D$8:$E$393,2,FALSE)</f>
        <v xml:space="preserve">Boy Knit Short 100% Polyester   </v>
      </c>
      <c r="I548" s="846" t="s">
        <v>11688</v>
      </c>
      <c r="J548" s="843"/>
      <c r="K548" s="843">
        <v>27</v>
      </c>
      <c r="L548" s="843"/>
      <c r="M548" s="844"/>
      <c r="N548" s="843">
        <f t="shared" si="18"/>
        <v>27</v>
      </c>
      <c r="O548" s="843"/>
      <c r="P548" s="843"/>
      <c r="Q548" s="843"/>
      <c r="R548" s="844"/>
      <c r="S548" s="846">
        <f t="shared" si="17"/>
        <v>0</v>
      </c>
      <c r="T548" s="1182"/>
      <c r="U548" s="938"/>
      <c r="V548" s="847"/>
      <c r="W548" s="848"/>
      <c r="X548" s="849"/>
      <c r="Y548" s="914"/>
    </row>
    <row r="549" spans="1:25" s="12" customFormat="1" ht="13.5" customHeight="1">
      <c r="A549" s="44">
        <v>540</v>
      </c>
      <c r="B549" s="850" t="s">
        <v>647</v>
      </c>
      <c r="C549" s="860" t="s">
        <v>11541</v>
      </c>
      <c r="D549" s="873" t="str">
        <f>VLOOKUP(C549,'Color Code (2)'!$A$5:$B$175,2,FALSE)</f>
        <v>XS060B</v>
      </c>
      <c r="E549" s="873" t="s">
        <v>11737</v>
      </c>
      <c r="F549" s="874" t="s">
        <v>11751</v>
      </c>
      <c r="G549" s="851" t="str">
        <f>VLOOKUP(F549,'Color and Description'!$A$6:$B$1136,2,FALSE)</f>
        <v>MAROON</v>
      </c>
      <c r="H549" s="852" t="str">
        <f>VLOOKUP(C549,'Color and Description'!$D$8:$E$393,2,FALSE)</f>
        <v xml:space="preserve">Boy Knit Short 100% Polyester   </v>
      </c>
      <c r="I549" s="856" t="s">
        <v>11690</v>
      </c>
      <c r="J549" s="853"/>
      <c r="K549" s="853">
        <v>2</v>
      </c>
      <c r="L549" s="853"/>
      <c r="M549" s="854"/>
      <c r="N549" s="853">
        <f t="shared" si="18"/>
        <v>2</v>
      </c>
      <c r="O549" s="853"/>
      <c r="P549" s="853">
        <v>1</v>
      </c>
      <c r="Q549" s="853"/>
      <c r="R549" s="854"/>
      <c r="S549" s="856">
        <f t="shared" si="17"/>
        <v>1</v>
      </c>
      <c r="T549" s="1177" t="s">
        <v>9609</v>
      </c>
      <c r="U549" s="1163">
        <v>19.7</v>
      </c>
      <c r="V549" s="857"/>
      <c r="W549" s="858"/>
      <c r="X549" s="859"/>
      <c r="Y549" s="914">
        <v>120</v>
      </c>
    </row>
    <row r="550" spans="1:25" s="12" customFormat="1" ht="12.75" customHeight="1">
      <c r="A550" s="44">
        <v>541</v>
      </c>
      <c r="B550" s="816" t="s">
        <v>733</v>
      </c>
      <c r="C550" s="817" t="s">
        <v>11574</v>
      </c>
      <c r="D550" s="818" t="str">
        <f>VLOOKUP(C550,'Color Code (2)'!$A$5:$B$175,2,FALSE)</f>
        <v>XS060B</v>
      </c>
      <c r="E550" s="818" t="s">
        <v>11737</v>
      </c>
      <c r="F550" s="819" t="s">
        <v>11686</v>
      </c>
      <c r="G550" s="820" t="str">
        <f>VLOOKUP(F550,'Color and Description'!$A$6:$B$1136,2,FALSE)</f>
        <v>ROYAL</v>
      </c>
      <c r="H550" s="852" t="str">
        <f>VLOOKUP(C550,'Color and Description'!$D$8:$E$393,2,FALSE)</f>
        <v xml:space="preserve">Boy Knit Short 100% Nylon  </v>
      </c>
      <c r="I550" s="833" t="s">
        <v>11690</v>
      </c>
      <c r="J550" s="830"/>
      <c r="K550" s="830">
        <v>15</v>
      </c>
      <c r="L550" s="830"/>
      <c r="M550" s="831"/>
      <c r="N550" s="830">
        <f t="shared" si="18"/>
        <v>15</v>
      </c>
      <c r="O550" s="830"/>
      <c r="P550" s="830"/>
      <c r="Q550" s="830"/>
      <c r="R550" s="831"/>
      <c r="S550" s="833">
        <f t="shared" si="17"/>
        <v>0</v>
      </c>
      <c r="T550" s="1177"/>
      <c r="U550" s="937"/>
      <c r="V550" s="834"/>
      <c r="W550" s="835"/>
      <c r="X550" s="836"/>
      <c r="Y550" s="914"/>
    </row>
    <row r="551" spans="1:25" s="12" customFormat="1" ht="12.75" customHeight="1">
      <c r="A551" s="44">
        <v>542</v>
      </c>
      <c r="B551" s="816" t="s">
        <v>734</v>
      </c>
      <c r="C551" s="817" t="s">
        <v>11568</v>
      </c>
      <c r="D551" s="818" t="str">
        <f>VLOOKUP(C551,'Color Code (2)'!$A$5:$B$175,2,FALSE)</f>
        <v>XS060B</v>
      </c>
      <c r="E551" s="818" t="s">
        <v>11737</v>
      </c>
      <c r="F551" s="819" t="s">
        <v>11742</v>
      </c>
      <c r="G551" s="820" t="str">
        <f>VLOOKUP(F551,'Color and Description'!$A$6:$B$1136,2,FALSE)</f>
        <v>BLACK</v>
      </c>
      <c r="H551" s="852" t="str">
        <f>VLOOKUP(C551,'Color and Description'!$D$8:$E$393,2,FALSE)</f>
        <v xml:space="preserve">Boy Knit Short 50% Cotton 50% Polyester  </v>
      </c>
      <c r="I551" s="833" t="s">
        <v>11690</v>
      </c>
      <c r="J551" s="830"/>
      <c r="K551" s="830">
        <v>13</v>
      </c>
      <c r="L551" s="830"/>
      <c r="M551" s="831"/>
      <c r="N551" s="830">
        <f t="shared" si="18"/>
        <v>13</v>
      </c>
      <c r="O551" s="830"/>
      <c r="P551" s="830"/>
      <c r="Q551" s="830"/>
      <c r="R551" s="831"/>
      <c r="S551" s="833">
        <f t="shared" si="17"/>
        <v>0</v>
      </c>
      <c r="T551" s="1177"/>
      <c r="U551" s="937"/>
      <c r="V551" s="834"/>
      <c r="W551" s="835"/>
      <c r="X551" s="836"/>
      <c r="Y551" s="914"/>
    </row>
    <row r="552" spans="1:25" s="12" customFormat="1" ht="12.75" customHeight="1">
      <c r="A552" s="44">
        <v>543</v>
      </c>
      <c r="B552" s="816" t="s">
        <v>735</v>
      </c>
      <c r="C552" s="817" t="s">
        <v>11541</v>
      </c>
      <c r="D552" s="818" t="str">
        <f>VLOOKUP(C552,'Color Code (2)'!$A$5:$B$175,2,FALSE)</f>
        <v>XS060B</v>
      </c>
      <c r="E552" s="818" t="s">
        <v>11737</v>
      </c>
      <c r="F552" s="819" t="s">
        <v>11751</v>
      </c>
      <c r="G552" s="820" t="str">
        <f>VLOOKUP(F552,'Color and Description'!$A$6:$B$1136,2,FALSE)</f>
        <v>MAROON</v>
      </c>
      <c r="H552" s="852" t="str">
        <f>VLOOKUP(C552,'Color and Description'!$D$8:$E$393,2,FALSE)</f>
        <v xml:space="preserve">Boy Knit Short 100% Polyester   </v>
      </c>
      <c r="I552" s="833" t="s">
        <v>11690</v>
      </c>
      <c r="J552" s="830"/>
      <c r="K552" s="830">
        <v>10</v>
      </c>
      <c r="L552" s="830"/>
      <c r="M552" s="831"/>
      <c r="N552" s="830">
        <f t="shared" si="18"/>
        <v>10</v>
      </c>
      <c r="O552" s="830"/>
      <c r="P552" s="830"/>
      <c r="Q552" s="830"/>
      <c r="R552" s="831"/>
      <c r="S552" s="833">
        <f t="shared" si="17"/>
        <v>0</v>
      </c>
      <c r="T552" s="1177"/>
      <c r="U552" s="937"/>
      <c r="V552" s="834"/>
      <c r="W552" s="835"/>
      <c r="X552" s="836"/>
      <c r="Y552" s="914"/>
    </row>
    <row r="553" spans="1:25" s="12" customFormat="1" ht="12.75" customHeight="1">
      <c r="A553" s="44">
        <v>544</v>
      </c>
      <c r="B553" s="816" t="s">
        <v>736</v>
      </c>
      <c r="C553" s="817" t="s">
        <v>11568</v>
      </c>
      <c r="D553" s="818" t="str">
        <f>VLOOKUP(C553,'Color Code (2)'!$A$5:$B$175,2,FALSE)</f>
        <v>XS060B</v>
      </c>
      <c r="E553" s="818" t="s">
        <v>11737</v>
      </c>
      <c r="F553" s="819" t="s">
        <v>11751</v>
      </c>
      <c r="G553" s="820" t="str">
        <f>VLOOKUP(F553,'Color and Description'!$A$6:$B$1136,2,FALSE)</f>
        <v>MAROON</v>
      </c>
      <c r="H553" s="852" t="str">
        <f>VLOOKUP(C553,'Color and Description'!$D$8:$E$393,2,FALSE)</f>
        <v xml:space="preserve">Boy Knit Short 50% Cotton 50% Polyester  </v>
      </c>
      <c r="I553" s="833" t="s">
        <v>11690</v>
      </c>
      <c r="J553" s="830"/>
      <c r="K553" s="830">
        <v>2</v>
      </c>
      <c r="L553" s="830"/>
      <c r="M553" s="831"/>
      <c r="N553" s="830">
        <f t="shared" si="18"/>
        <v>2</v>
      </c>
      <c r="O553" s="830"/>
      <c r="P553" s="830"/>
      <c r="Q553" s="830"/>
      <c r="R553" s="831"/>
      <c r="S553" s="833">
        <f t="shared" si="17"/>
        <v>0</v>
      </c>
      <c r="T553" s="1177"/>
      <c r="U553" s="937"/>
      <c r="V553" s="834"/>
      <c r="W553" s="835"/>
      <c r="X553" s="836"/>
      <c r="Y553" s="914"/>
    </row>
    <row r="554" spans="1:25" s="12" customFormat="1" ht="12.75" customHeight="1">
      <c r="A554" s="44">
        <v>545</v>
      </c>
      <c r="B554" s="816" t="s">
        <v>651</v>
      </c>
      <c r="C554" s="817" t="s">
        <v>11568</v>
      </c>
      <c r="D554" s="818" t="str">
        <f>VLOOKUP(C554,'Color Code (2)'!$A$5:$B$175,2,FALSE)</f>
        <v>XS060B</v>
      </c>
      <c r="E554" s="818" t="s">
        <v>11737</v>
      </c>
      <c r="F554" s="819" t="s">
        <v>11743</v>
      </c>
      <c r="G554" s="820" t="str">
        <f>VLOOKUP(F554,'Color and Description'!$A$6:$B$1136,2,FALSE)</f>
        <v>NAVY</v>
      </c>
      <c r="H554" s="852" t="str">
        <f>VLOOKUP(C554,'Color and Description'!$D$8:$E$393,2,FALSE)</f>
        <v xml:space="preserve">Boy Knit Short 50% Cotton 50% Polyester  </v>
      </c>
      <c r="I554" s="833" t="s">
        <v>11690</v>
      </c>
      <c r="J554" s="830"/>
      <c r="K554" s="830">
        <v>2</v>
      </c>
      <c r="L554" s="830"/>
      <c r="M554" s="831"/>
      <c r="N554" s="830">
        <f t="shared" si="18"/>
        <v>2</v>
      </c>
      <c r="O554" s="830"/>
      <c r="P554" s="830"/>
      <c r="Q554" s="830"/>
      <c r="R554" s="831"/>
      <c r="S554" s="833">
        <f t="shared" si="17"/>
        <v>0</v>
      </c>
      <c r="T554" s="1177"/>
      <c r="U554" s="937"/>
      <c r="V554" s="834"/>
      <c r="W554" s="835"/>
      <c r="X554" s="836"/>
      <c r="Y554" s="914"/>
    </row>
    <row r="555" spans="1:25" s="12" customFormat="1" ht="12.75" customHeight="1">
      <c r="A555" s="44">
        <v>546</v>
      </c>
      <c r="B555" s="816" t="s">
        <v>737</v>
      </c>
      <c r="C555" s="817" t="s">
        <v>11574</v>
      </c>
      <c r="D555" s="818" t="str">
        <f>VLOOKUP(C555,'Color Code (2)'!$A$5:$B$175,2,FALSE)</f>
        <v>XS060B</v>
      </c>
      <c r="E555" s="818" t="s">
        <v>11737</v>
      </c>
      <c r="F555" s="819" t="s">
        <v>11744</v>
      </c>
      <c r="G555" s="820" t="str">
        <f>VLOOKUP(F555,'Color and Description'!$A$6:$B$1136,2,FALSE)</f>
        <v>CARDINAL</v>
      </c>
      <c r="H555" s="852" t="str">
        <f>VLOOKUP(C555,'Color and Description'!$D$8:$E$393,2,FALSE)</f>
        <v xml:space="preserve">Boy Knit Short 100% Nylon  </v>
      </c>
      <c r="I555" s="833" t="s">
        <v>11690</v>
      </c>
      <c r="J555" s="830"/>
      <c r="K555" s="830">
        <v>1</v>
      </c>
      <c r="L555" s="830"/>
      <c r="M555" s="831"/>
      <c r="N555" s="830">
        <f t="shared" si="18"/>
        <v>1</v>
      </c>
      <c r="O555" s="830"/>
      <c r="P555" s="830"/>
      <c r="Q555" s="830"/>
      <c r="R555" s="831"/>
      <c r="S555" s="833">
        <f t="shared" si="17"/>
        <v>0</v>
      </c>
      <c r="T555" s="1177"/>
      <c r="U555" s="937"/>
      <c r="V555" s="834"/>
      <c r="W555" s="835"/>
      <c r="X555" s="836"/>
      <c r="Y555" s="914"/>
    </row>
    <row r="556" spans="1:25" s="12" customFormat="1" ht="12.75" customHeight="1">
      <c r="A556" s="44">
        <v>547</v>
      </c>
      <c r="B556" s="816" t="s">
        <v>738</v>
      </c>
      <c r="C556" s="817" t="s">
        <v>11541</v>
      </c>
      <c r="D556" s="818" t="str">
        <f>VLOOKUP(C556,'Color Code (2)'!$A$5:$B$175,2,FALSE)</f>
        <v>XS060B</v>
      </c>
      <c r="E556" s="818" t="s">
        <v>11737</v>
      </c>
      <c r="F556" s="819" t="s">
        <v>11743</v>
      </c>
      <c r="G556" s="820" t="str">
        <f>VLOOKUP(F556,'Color and Description'!$A$6:$B$1136,2,FALSE)</f>
        <v>NAVY</v>
      </c>
      <c r="H556" s="852" t="str">
        <f>VLOOKUP(C556,'Color and Description'!$D$8:$E$393,2,FALSE)</f>
        <v xml:space="preserve">Boy Knit Short 100% Polyester   </v>
      </c>
      <c r="I556" s="833" t="s">
        <v>11690</v>
      </c>
      <c r="J556" s="830"/>
      <c r="K556" s="830">
        <v>15</v>
      </c>
      <c r="L556" s="830"/>
      <c r="M556" s="831"/>
      <c r="N556" s="830">
        <f t="shared" si="18"/>
        <v>15</v>
      </c>
      <c r="O556" s="830"/>
      <c r="P556" s="830"/>
      <c r="Q556" s="830"/>
      <c r="R556" s="831"/>
      <c r="S556" s="833">
        <f t="shared" si="17"/>
        <v>0</v>
      </c>
      <c r="T556" s="1177"/>
      <c r="U556" s="937"/>
      <c r="V556" s="834"/>
      <c r="W556" s="835"/>
      <c r="X556" s="836"/>
      <c r="Y556" s="914"/>
    </row>
    <row r="557" spans="1:25" s="12" customFormat="1" ht="13.5" customHeight="1">
      <c r="A557" s="44">
        <v>548</v>
      </c>
      <c r="B557" s="816" t="s">
        <v>739</v>
      </c>
      <c r="C557" s="817" t="s">
        <v>11574</v>
      </c>
      <c r="D557" s="818" t="str">
        <f>VLOOKUP(C557,'Color Code (2)'!$A$5:$B$175,2,FALSE)</f>
        <v>XS060B</v>
      </c>
      <c r="E557" s="818" t="s">
        <v>11737</v>
      </c>
      <c r="F557" s="819" t="s">
        <v>11744</v>
      </c>
      <c r="G557" s="820" t="str">
        <f>VLOOKUP(F557,'Color and Description'!$A$6:$B$1136,2,FALSE)</f>
        <v>CARDINAL</v>
      </c>
      <c r="H557" s="852" t="str">
        <f>VLOOKUP(C557,'Color and Description'!$D$8:$E$393,2,FALSE)</f>
        <v xml:space="preserve">Boy Knit Short 100% Nylon  </v>
      </c>
      <c r="I557" s="833" t="s">
        <v>11690</v>
      </c>
      <c r="J557" s="830"/>
      <c r="K557" s="830">
        <v>6</v>
      </c>
      <c r="L557" s="830"/>
      <c r="M557" s="831"/>
      <c r="N557" s="830">
        <f t="shared" si="18"/>
        <v>6</v>
      </c>
      <c r="O557" s="830"/>
      <c r="P557" s="830"/>
      <c r="Q557" s="830"/>
      <c r="R557" s="831"/>
      <c r="S557" s="833">
        <f t="shared" si="17"/>
        <v>0</v>
      </c>
      <c r="T557" s="1177"/>
      <c r="U557" s="937"/>
      <c r="V557" s="834"/>
      <c r="W557" s="835"/>
      <c r="X557" s="836"/>
      <c r="Y557" s="914"/>
    </row>
    <row r="558" spans="1:25" s="12" customFormat="1" ht="12.75" customHeight="1" thickBot="1">
      <c r="A558" s="44">
        <v>549</v>
      </c>
      <c r="B558" s="837" t="s">
        <v>740</v>
      </c>
      <c r="C558" s="838" t="s">
        <v>11574</v>
      </c>
      <c r="D558" s="839" t="str">
        <f>VLOOKUP(C558,'Color Code (2)'!$A$5:$B$175,2,FALSE)</f>
        <v>XS060B</v>
      </c>
      <c r="E558" s="839" t="s">
        <v>11737</v>
      </c>
      <c r="F558" s="840" t="s">
        <v>11743</v>
      </c>
      <c r="G558" s="841" t="str">
        <f>VLOOKUP(F558,'Color and Description'!$A$6:$B$1136,2,FALSE)</f>
        <v>NAVY</v>
      </c>
      <c r="H558" s="842" t="str">
        <f>VLOOKUP(C558,'Color and Description'!$D$8:$E$393,2,FALSE)</f>
        <v xml:space="preserve">Boy Knit Short 100% Nylon  </v>
      </c>
      <c r="I558" s="846" t="s">
        <v>11690</v>
      </c>
      <c r="J558" s="843"/>
      <c r="K558" s="843">
        <v>6</v>
      </c>
      <c r="L558" s="843"/>
      <c r="M558" s="844"/>
      <c r="N558" s="843">
        <f t="shared" si="18"/>
        <v>6</v>
      </c>
      <c r="O558" s="843"/>
      <c r="P558" s="843"/>
      <c r="Q558" s="843"/>
      <c r="R558" s="844"/>
      <c r="S558" s="846">
        <f t="shared" si="17"/>
        <v>0</v>
      </c>
      <c r="T558" s="1182"/>
      <c r="U558" s="938"/>
      <c r="V558" s="847"/>
      <c r="W558" s="848"/>
      <c r="X558" s="849"/>
      <c r="Y558" s="914"/>
    </row>
    <row r="559" spans="1:25" s="12" customFormat="1" ht="12.75" customHeight="1">
      <c r="A559" s="44">
        <v>550</v>
      </c>
      <c r="B559" s="850" t="s">
        <v>741</v>
      </c>
      <c r="C559" s="860" t="s">
        <v>11542</v>
      </c>
      <c r="D559" s="873" t="str">
        <f>VLOOKUP(C559,'Color Code (2)'!$A$5:$B$175,2,FALSE)</f>
        <v>XS173</v>
      </c>
      <c r="E559" s="873" t="s">
        <v>11737</v>
      </c>
      <c r="F559" s="874" t="s">
        <v>11686</v>
      </c>
      <c r="G559" s="851" t="str">
        <f>VLOOKUP(F559,'Color and Description'!$A$6:$B$1136,2,FALSE)</f>
        <v>ROYAL</v>
      </c>
      <c r="H559" s="852" t="str">
        <f>VLOOKUP(C559,'Color and Description'!$D$8:$E$393,2,FALSE)</f>
        <v xml:space="preserve">Men Knit Short 100% Polyester  </v>
      </c>
      <c r="I559" s="856" t="s">
        <v>11690</v>
      </c>
      <c r="J559" s="853"/>
      <c r="K559" s="853">
        <v>40</v>
      </c>
      <c r="L559" s="853"/>
      <c r="M559" s="854"/>
      <c r="N559" s="853">
        <f t="shared" si="18"/>
        <v>40</v>
      </c>
      <c r="O559" s="853"/>
      <c r="P559" s="853">
        <v>1</v>
      </c>
      <c r="Q559" s="853"/>
      <c r="R559" s="854"/>
      <c r="S559" s="856">
        <f t="shared" si="17"/>
        <v>1</v>
      </c>
      <c r="T559" s="1177" t="s">
        <v>9609</v>
      </c>
      <c r="U559" s="1163">
        <v>21.3</v>
      </c>
      <c r="V559" s="857"/>
      <c r="W559" s="858"/>
      <c r="X559" s="859"/>
      <c r="Y559" s="914">
        <v>121</v>
      </c>
    </row>
    <row r="560" spans="1:25" s="12" customFormat="1" ht="12.75" customHeight="1">
      <c r="A560" s="44">
        <v>551</v>
      </c>
      <c r="B560" s="816" t="s">
        <v>742</v>
      </c>
      <c r="C560" s="817" t="s">
        <v>11605</v>
      </c>
      <c r="D560" s="818" t="str">
        <f>VLOOKUP(C560,'Color Code (2)'!$A$5:$B$175,2,FALSE)</f>
        <v>XS173</v>
      </c>
      <c r="E560" s="818" t="s">
        <v>11737</v>
      </c>
      <c r="F560" s="819" t="s">
        <v>11686</v>
      </c>
      <c r="G560" s="820" t="str">
        <f>VLOOKUP(F560,'Color and Description'!$A$6:$B$1136,2,FALSE)</f>
        <v>ROYAL</v>
      </c>
      <c r="H560" s="852" t="str">
        <f>VLOOKUP(C560,'Color and Description'!$D$8:$E$393,2,FALSE)</f>
        <v xml:space="preserve">Men Knit Short 100% Nylon  </v>
      </c>
      <c r="I560" s="833" t="s">
        <v>11690</v>
      </c>
      <c r="J560" s="830"/>
      <c r="K560" s="830">
        <v>12</v>
      </c>
      <c r="L560" s="830"/>
      <c r="M560" s="831"/>
      <c r="N560" s="830">
        <f t="shared" si="18"/>
        <v>12</v>
      </c>
      <c r="O560" s="830"/>
      <c r="P560" s="830"/>
      <c r="Q560" s="830"/>
      <c r="R560" s="831"/>
      <c r="S560" s="833">
        <f t="shared" si="17"/>
        <v>0</v>
      </c>
      <c r="T560" s="1177"/>
      <c r="U560" s="937"/>
      <c r="V560" s="834"/>
      <c r="W560" s="835"/>
      <c r="X560" s="836"/>
      <c r="Y560" s="914"/>
    </row>
    <row r="561" spans="1:25" s="12" customFormat="1" ht="12.75" customHeight="1" thickBot="1">
      <c r="A561" s="44">
        <v>552</v>
      </c>
      <c r="B561" s="837" t="s">
        <v>743</v>
      </c>
      <c r="C561" s="838" t="s">
        <v>11605</v>
      </c>
      <c r="D561" s="839" t="str">
        <f>VLOOKUP(C561,'Color Code (2)'!$A$5:$B$175,2,FALSE)</f>
        <v>XS173</v>
      </c>
      <c r="E561" s="839" t="s">
        <v>11737</v>
      </c>
      <c r="F561" s="840" t="s">
        <v>11743</v>
      </c>
      <c r="G561" s="841" t="str">
        <f>VLOOKUP(F561,'Color and Description'!$A$6:$B$1136,2,FALSE)</f>
        <v>NAVY</v>
      </c>
      <c r="H561" s="842" t="str">
        <f>VLOOKUP(C561,'Color and Description'!$D$8:$E$393,2,FALSE)</f>
        <v xml:space="preserve">Men Knit Short 100% Nylon  </v>
      </c>
      <c r="I561" s="846" t="s">
        <v>11690</v>
      </c>
      <c r="J561" s="843"/>
      <c r="K561" s="843">
        <v>8</v>
      </c>
      <c r="L561" s="843"/>
      <c r="M561" s="844"/>
      <c r="N561" s="843">
        <f t="shared" si="18"/>
        <v>8</v>
      </c>
      <c r="O561" s="843"/>
      <c r="P561" s="843"/>
      <c r="Q561" s="843"/>
      <c r="R561" s="844"/>
      <c r="S561" s="846">
        <f t="shared" si="17"/>
        <v>0</v>
      </c>
      <c r="T561" s="1182"/>
      <c r="U561" s="938"/>
      <c r="V561" s="847"/>
      <c r="W561" s="848"/>
      <c r="X561" s="849"/>
      <c r="Y561" s="914"/>
    </row>
    <row r="562" spans="1:25" s="12" customFormat="1" ht="12.75" customHeight="1">
      <c r="A562" s="44">
        <v>553</v>
      </c>
      <c r="B562" s="850" t="s">
        <v>744</v>
      </c>
      <c r="C562" s="860" t="s">
        <v>11601</v>
      </c>
      <c r="D562" s="873" t="str">
        <f>VLOOKUP(C562,'Color Code (2)'!$A$5:$B$175,2,FALSE)</f>
        <v>XSM037</v>
      </c>
      <c r="E562" s="873" t="s">
        <v>11737</v>
      </c>
      <c r="F562" s="874" t="s">
        <v>11743</v>
      </c>
      <c r="G562" s="851" t="str">
        <f>VLOOKUP(F562,'Color and Description'!$A$6:$B$1136,2,FALSE)</f>
        <v>NAVY</v>
      </c>
      <c r="H562" s="852" t="str">
        <f>VLOOKUP(C562,'Color and Description'!$D$8:$E$393,2,FALSE)</f>
        <v xml:space="preserve">Girl Knit Short 50% Cotton 50% Polyester   </v>
      </c>
      <c r="I562" s="856" t="s">
        <v>11769</v>
      </c>
      <c r="J562" s="853"/>
      <c r="K562" s="853">
        <v>70</v>
      </c>
      <c r="L562" s="853"/>
      <c r="M562" s="854"/>
      <c r="N562" s="853">
        <f t="shared" si="18"/>
        <v>70</v>
      </c>
      <c r="O562" s="853"/>
      <c r="P562" s="853">
        <v>1</v>
      </c>
      <c r="Q562" s="853"/>
      <c r="R562" s="854"/>
      <c r="S562" s="856">
        <f t="shared" si="17"/>
        <v>1</v>
      </c>
      <c r="T562" s="1177" t="s">
        <v>9609</v>
      </c>
      <c r="U562" s="1163">
        <v>16.75</v>
      </c>
      <c r="V562" s="857"/>
      <c r="W562" s="858"/>
      <c r="X562" s="859"/>
      <c r="Y562" s="914">
        <v>122</v>
      </c>
    </row>
    <row r="563" spans="1:25" s="12" customFormat="1" ht="12.75" customHeight="1" thickBot="1">
      <c r="A563" s="44">
        <v>554</v>
      </c>
      <c r="B563" s="837" t="s">
        <v>594</v>
      </c>
      <c r="C563" s="838" t="s">
        <v>11601</v>
      </c>
      <c r="D563" s="839" t="str">
        <f>VLOOKUP(C563,'Color Code (2)'!$A$5:$B$175,2,FALSE)</f>
        <v>XSM037</v>
      </c>
      <c r="E563" s="839" t="s">
        <v>11737</v>
      </c>
      <c r="F563" s="840" t="s">
        <v>11751</v>
      </c>
      <c r="G563" s="841" t="str">
        <f>VLOOKUP(F563,'Color and Description'!$A$6:$B$1136,2,FALSE)</f>
        <v>MAROON</v>
      </c>
      <c r="H563" s="842" t="str">
        <f>VLOOKUP(C563,'Color and Description'!$D$8:$E$393,2,FALSE)</f>
        <v xml:space="preserve">Girl Knit Short 50% Cotton 50% Polyester   </v>
      </c>
      <c r="I563" s="846" t="s">
        <v>11769</v>
      </c>
      <c r="J563" s="843"/>
      <c r="K563" s="843">
        <v>2</v>
      </c>
      <c r="L563" s="843"/>
      <c r="M563" s="844"/>
      <c r="N563" s="843">
        <f t="shared" si="18"/>
        <v>2</v>
      </c>
      <c r="O563" s="843"/>
      <c r="P563" s="843"/>
      <c r="Q563" s="843"/>
      <c r="R563" s="844"/>
      <c r="S563" s="846">
        <f t="shared" si="17"/>
        <v>0</v>
      </c>
      <c r="T563" s="1182"/>
      <c r="U563" s="938"/>
      <c r="V563" s="847"/>
      <c r="W563" s="848"/>
      <c r="X563" s="849"/>
      <c r="Y563" s="914"/>
    </row>
    <row r="564" spans="1:25" s="12" customFormat="1" ht="12.75" customHeight="1" thickBot="1">
      <c r="A564" s="44">
        <v>555</v>
      </c>
      <c r="B564" s="861" t="s">
        <v>726</v>
      </c>
      <c r="C564" s="862" t="s">
        <v>11659</v>
      </c>
      <c r="D564" s="863" t="str">
        <f>VLOOKUP(C564,'Color Code (2)'!$A$5:$B$175,2,FALSE)</f>
        <v>XSM774</v>
      </c>
      <c r="E564" s="863" t="s">
        <v>11737</v>
      </c>
      <c r="F564" s="864" t="s">
        <v>11743</v>
      </c>
      <c r="G564" s="878" t="str">
        <f>VLOOKUP(F564,'Color and Description'!$A$6:$B$1136,2,FALSE)</f>
        <v>NAVY</v>
      </c>
      <c r="H564" s="865" t="str">
        <f>VLOOKUP(C564,'Color and Description'!$D$8:$E$393,2,FALSE)</f>
        <v>Men knit short 100% Cotton</v>
      </c>
      <c r="I564" s="869" t="s">
        <v>11695</v>
      </c>
      <c r="J564" s="866"/>
      <c r="K564" s="866">
        <v>36</v>
      </c>
      <c r="L564" s="866"/>
      <c r="M564" s="867"/>
      <c r="N564" s="866">
        <f t="shared" si="18"/>
        <v>36</v>
      </c>
      <c r="O564" s="866"/>
      <c r="P564" s="866">
        <v>1</v>
      </c>
      <c r="Q564" s="866"/>
      <c r="R564" s="867"/>
      <c r="S564" s="869">
        <f t="shared" si="17"/>
        <v>1</v>
      </c>
      <c r="T564" s="1176" t="s">
        <v>9609</v>
      </c>
      <c r="U564" s="1164">
        <v>24.4</v>
      </c>
      <c r="V564" s="870"/>
      <c r="W564" s="871"/>
      <c r="X564" s="872"/>
      <c r="Y564" s="914">
        <v>123</v>
      </c>
    </row>
    <row r="565" spans="1:25" s="12" customFormat="1" ht="12.75" customHeight="1">
      <c r="A565" s="44">
        <v>556</v>
      </c>
      <c r="B565" s="850" t="s">
        <v>745</v>
      </c>
      <c r="C565" s="860" t="s">
        <v>11574</v>
      </c>
      <c r="D565" s="873" t="str">
        <f>VLOOKUP(C565,'Color Code (2)'!$A$5:$B$175,2,FALSE)</f>
        <v>XS060B</v>
      </c>
      <c r="E565" s="873" t="s">
        <v>11737</v>
      </c>
      <c r="F565" s="874" t="s">
        <v>11743</v>
      </c>
      <c r="G565" s="851" t="str">
        <f>VLOOKUP(F565,'Color and Description'!$A$6:$B$1136,2,FALSE)</f>
        <v>NAVY</v>
      </c>
      <c r="H565" s="852" t="str">
        <f>VLOOKUP(C565,'Color and Description'!$D$8:$E$393,2,FALSE)</f>
        <v xml:space="preserve">Boy Knit Short 100% Nylon  </v>
      </c>
      <c r="I565" s="856" t="s">
        <v>11688</v>
      </c>
      <c r="J565" s="853"/>
      <c r="K565" s="853">
        <v>60</v>
      </c>
      <c r="L565" s="853"/>
      <c r="M565" s="854"/>
      <c r="N565" s="853">
        <f t="shared" si="18"/>
        <v>60</v>
      </c>
      <c r="O565" s="853"/>
      <c r="P565" s="853">
        <v>1</v>
      </c>
      <c r="Q565" s="853"/>
      <c r="R565" s="854"/>
      <c r="S565" s="856">
        <f t="shared" si="17"/>
        <v>1</v>
      </c>
      <c r="T565" s="1177" t="s">
        <v>9609</v>
      </c>
      <c r="U565" s="1163">
        <v>22.4</v>
      </c>
      <c r="V565" s="857"/>
      <c r="W565" s="858"/>
      <c r="X565" s="859"/>
      <c r="Y565" s="914">
        <v>124</v>
      </c>
    </row>
    <row r="566" spans="1:25" s="12" customFormat="1" ht="13.5" customHeight="1">
      <c r="A566" s="44">
        <v>557</v>
      </c>
      <c r="B566" s="816" t="s">
        <v>746</v>
      </c>
      <c r="C566" s="817" t="s">
        <v>11541</v>
      </c>
      <c r="D566" s="818" t="str">
        <f>VLOOKUP(C566,'Color Code (2)'!$A$5:$B$175,2,FALSE)</f>
        <v>XS060B</v>
      </c>
      <c r="E566" s="818" t="s">
        <v>11737</v>
      </c>
      <c r="F566" s="819" t="s">
        <v>11686</v>
      </c>
      <c r="G566" s="820" t="str">
        <f>VLOOKUP(F566,'Color and Description'!$A$6:$B$1136,2,FALSE)</f>
        <v>ROYAL</v>
      </c>
      <c r="H566" s="852" t="str">
        <f>VLOOKUP(C566,'Color and Description'!$D$8:$E$393,2,FALSE)</f>
        <v xml:space="preserve">Boy Knit Short 100% Polyester   </v>
      </c>
      <c r="I566" s="833" t="s">
        <v>11688</v>
      </c>
      <c r="J566" s="830"/>
      <c r="K566" s="830">
        <v>8</v>
      </c>
      <c r="L566" s="830"/>
      <c r="M566" s="831"/>
      <c r="N566" s="830">
        <f t="shared" si="18"/>
        <v>8</v>
      </c>
      <c r="O566" s="830"/>
      <c r="P566" s="830"/>
      <c r="Q566" s="830"/>
      <c r="R566" s="831"/>
      <c r="S566" s="833">
        <f t="shared" si="17"/>
        <v>0</v>
      </c>
      <c r="T566" s="1177"/>
      <c r="U566" s="937"/>
      <c r="V566" s="834"/>
      <c r="W566" s="835"/>
      <c r="X566" s="836"/>
      <c r="Y566" s="914"/>
    </row>
    <row r="567" spans="1:25" s="12" customFormat="1" ht="12.75" customHeight="1" thickBot="1">
      <c r="A567" s="44">
        <v>558</v>
      </c>
      <c r="B567" s="837" t="s">
        <v>747</v>
      </c>
      <c r="C567" s="838" t="s">
        <v>11568</v>
      </c>
      <c r="D567" s="839" t="str">
        <f>VLOOKUP(C567,'Color Code (2)'!$A$5:$B$175,2,FALSE)</f>
        <v>XS060B</v>
      </c>
      <c r="E567" s="839" t="s">
        <v>11737</v>
      </c>
      <c r="F567" s="840" t="s">
        <v>11743</v>
      </c>
      <c r="G567" s="841" t="str">
        <f>VLOOKUP(F567,'Color and Description'!$A$6:$B$1136,2,FALSE)</f>
        <v>NAVY</v>
      </c>
      <c r="H567" s="842" t="str">
        <f>VLOOKUP(C567,'Color and Description'!$D$8:$E$393,2,FALSE)</f>
        <v xml:space="preserve">Boy Knit Short 50% Cotton 50% Polyester  </v>
      </c>
      <c r="I567" s="846" t="s">
        <v>11688</v>
      </c>
      <c r="J567" s="843"/>
      <c r="K567" s="843">
        <v>4</v>
      </c>
      <c r="L567" s="843"/>
      <c r="M567" s="844"/>
      <c r="N567" s="843">
        <f t="shared" si="18"/>
        <v>4</v>
      </c>
      <c r="O567" s="843"/>
      <c r="P567" s="843"/>
      <c r="Q567" s="843"/>
      <c r="R567" s="844"/>
      <c r="S567" s="846">
        <f t="shared" si="17"/>
        <v>0</v>
      </c>
      <c r="T567" s="1182"/>
      <c r="U567" s="938"/>
      <c r="V567" s="847"/>
      <c r="W567" s="848"/>
      <c r="X567" s="849"/>
      <c r="Y567" s="914"/>
    </row>
    <row r="568" spans="1:25" s="12" customFormat="1" ht="12.75" customHeight="1">
      <c r="A568" s="44">
        <v>559</v>
      </c>
      <c r="B568" s="850" t="s">
        <v>726</v>
      </c>
      <c r="C568" s="860" t="s">
        <v>11659</v>
      </c>
      <c r="D568" s="873" t="str">
        <f>VLOOKUP(C568,'Color Code (2)'!$A$5:$B$175,2,FALSE)</f>
        <v>XSM774</v>
      </c>
      <c r="E568" s="873" t="s">
        <v>11737</v>
      </c>
      <c r="F568" s="874" t="s">
        <v>11743</v>
      </c>
      <c r="G568" s="851" t="str">
        <f>VLOOKUP(F568,'Color and Description'!$A$6:$B$1136,2,FALSE)</f>
        <v>NAVY</v>
      </c>
      <c r="H568" s="852" t="str">
        <f>VLOOKUP(C568,'Color and Description'!$D$8:$E$393,2,FALSE)</f>
        <v>Men knit short 100% Cotton</v>
      </c>
      <c r="I568" s="856" t="s">
        <v>11695</v>
      </c>
      <c r="J568" s="853"/>
      <c r="K568" s="853">
        <v>25</v>
      </c>
      <c r="L568" s="853"/>
      <c r="M568" s="854"/>
      <c r="N568" s="853">
        <f t="shared" si="18"/>
        <v>25</v>
      </c>
      <c r="O568" s="853"/>
      <c r="P568" s="853">
        <v>1</v>
      </c>
      <c r="Q568" s="853"/>
      <c r="R568" s="854"/>
      <c r="S568" s="856">
        <f t="shared" si="17"/>
        <v>1</v>
      </c>
      <c r="T568" s="1177" t="s">
        <v>9609</v>
      </c>
      <c r="U568" s="1163">
        <v>25.2</v>
      </c>
      <c r="V568" s="857"/>
      <c r="W568" s="858"/>
      <c r="X568" s="859"/>
      <c r="Y568" s="914">
        <v>125</v>
      </c>
    </row>
    <row r="569" spans="1:25" s="12" customFormat="1" ht="13.5" customHeight="1">
      <c r="A569" s="44">
        <v>560</v>
      </c>
      <c r="B569" s="816" t="s">
        <v>748</v>
      </c>
      <c r="C569" s="860" t="s">
        <v>11659</v>
      </c>
      <c r="D569" s="818" t="str">
        <f>VLOOKUP(C569,'Color Code (2)'!$A$5:$B$175,2,FALSE)</f>
        <v>XSM774</v>
      </c>
      <c r="E569" s="818" t="s">
        <v>11737</v>
      </c>
      <c r="F569" s="819" t="s">
        <v>11738</v>
      </c>
      <c r="G569" s="820" t="str">
        <f>VLOOKUP(F569,'Color and Description'!$A$6:$B$1136,2,FALSE)</f>
        <v>OXFORD</v>
      </c>
      <c r="H569" s="852" t="str">
        <f>VLOOKUP(C569,'Color and Description'!$D$8:$E$393,2,FALSE)</f>
        <v>Men knit short 100% Cotton</v>
      </c>
      <c r="I569" s="833" t="s">
        <v>11695</v>
      </c>
      <c r="J569" s="830"/>
      <c r="K569" s="830">
        <v>5</v>
      </c>
      <c r="L569" s="830"/>
      <c r="M569" s="831"/>
      <c r="N569" s="830">
        <f t="shared" si="18"/>
        <v>5</v>
      </c>
      <c r="O569" s="830"/>
      <c r="P569" s="830"/>
      <c r="Q569" s="830"/>
      <c r="R569" s="831"/>
      <c r="S569" s="833">
        <f t="shared" si="17"/>
        <v>0</v>
      </c>
      <c r="T569" s="1177"/>
      <c r="U569" s="937"/>
      <c r="V569" s="834"/>
      <c r="W569" s="835"/>
      <c r="X569" s="836"/>
      <c r="Y569" s="914"/>
    </row>
    <row r="570" spans="1:25" s="12" customFormat="1" ht="13.5" customHeight="1" thickBot="1">
      <c r="A570" s="44">
        <v>561</v>
      </c>
      <c r="B570" s="837" t="s">
        <v>749</v>
      </c>
      <c r="C570" s="838" t="s">
        <v>11659</v>
      </c>
      <c r="D570" s="839" t="str">
        <f>VLOOKUP(C570,'Color Code (2)'!$A$5:$B$175,2,FALSE)</f>
        <v>XSM774</v>
      </c>
      <c r="E570" s="839" t="s">
        <v>11737</v>
      </c>
      <c r="F570" s="840" t="s">
        <v>11745</v>
      </c>
      <c r="G570" s="841" t="str">
        <f>VLOOKUP(F570,'Color and Description'!$A$6:$B$1136,2,FALSE)</f>
        <v>OD GREEN</v>
      </c>
      <c r="H570" s="842" t="str">
        <f>VLOOKUP(C570,'Color and Description'!$D$8:$E$393,2,FALSE)</f>
        <v>Men knit short 100% Cotton</v>
      </c>
      <c r="I570" s="846" t="s">
        <v>11695</v>
      </c>
      <c r="J570" s="843"/>
      <c r="K570" s="843">
        <v>6</v>
      </c>
      <c r="L570" s="843"/>
      <c r="M570" s="844"/>
      <c r="N570" s="843">
        <f t="shared" si="18"/>
        <v>6</v>
      </c>
      <c r="O570" s="843"/>
      <c r="P570" s="843"/>
      <c r="Q570" s="843"/>
      <c r="R570" s="844"/>
      <c r="S570" s="846">
        <f t="shared" si="17"/>
        <v>0</v>
      </c>
      <c r="T570" s="1182"/>
      <c r="U570" s="938"/>
      <c r="V570" s="847"/>
      <c r="W570" s="848"/>
      <c r="X570" s="849"/>
      <c r="Y570" s="914"/>
    </row>
    <row r="571" spans="1:25" s="12" customFormat="1" ht="13.5" customHeight="1">
      <c r="A571" s="44">
        <v>562</v>
      </c>
      <c r="B571" s="850" t="s">
        <v>643</v>
      </c>
      <c r="C571" s="860" t="s">
        <v>11601</v>
      </c>
      <c r="D571" s="873" t="str">
        <f>VLOOKUP(C571,'Color Code (2)'!$A$5:$B$175,2,FALSE)</f>
        <v>XSM037</v>
      </c>
      <c r="E571" s="873" t="s">
        <v>11737</v>
      </c>
      <c r="F571" s="874" t="s">
        <v>11742</v>
      </c>
      <c r="G571" s="851" t="str">
        <f>VLOOKUP(F571,'Color and Description'!$A$6:$B$1136,2,FALSE)</f>
        <v>BLACK</v>
      </c>
      <c r="H571" s="852" t="str">
        <f>VLOOKUP(C571,'Color and Description'!$D$8:$E$393,2,FALSE)</f>
        <v xml:space="preserve">Girl Knit Short 50% Cotton 50% Polyester   </v>
      </c>
      <c r="I571" s="856" t="s">
        <v>11688</v>
      </c>
      <c r="J571" s="853"/>
      <c r="K571" s="853">
        <v>41</v>
      </c>
      <c r="L571" s="853"/>
      <c r="M571" s="854"/>
      <c r="N571" s="853">
        <f t="shared" si="18"/>
        <v>41</v>
      </c>
      <c r="O571" s="853"/>
      <c r="P571" s="853">
        <v>1</v>
      </c>
      <c r="Q571" s="853"/>
      <c r="R571" s="854"/>
      <c r="S571" s="856">
        <f t="shared" si="17"/>
        <v>1</v>
      </c>
      <c r="T571" s="1177" t="s">
        <v>9609</v>
      </c>
      <c r="U571" s="1163">
        <v>18.350000000000001</v>
      </c>
      <c r="V571" s="857"/>
      <c r="W571" s="858"/>
      <c r="X571" s="859"/>
      <c r="Y571" s="914">
        <v>126</v>
      </c>
    </row>
    <row r="572" spans="1:25" s="12" customFormat="1" ht="13.5" customHeight="1" thickBot="1">
      <c r="A572" s="44">
        <v>563</v>
      </c>
      <c r="B572" s="837" t="s">
        <v>750</v>
      </c>
      <c r="C572" s="838" t="s">
        <v>11601</v>
      </c>
      <c r="D572" s="839" t="str">
        <f>VLOOKUP(C572,'Color Code (2)'!$A$5:$B$175,2,FALSE)</f>
        <v>XSM037</v>
      </c>
      <c r="E572" s="839" t="s">
        <v>11737</v>
      </c>
      <c r="F572" s="840" t="s">
        <v>11743</v>
      </c>
      <c r="G572" s="841" t="str">
        <f>VLOOKUP(F572,'Color and Description'!$A$6:$B$1136,2,FALSE)</f>
        <v>NAVY</v>
      </c>
      <c r="H572" s="842" t="str">
        <f>VLOOKUP(C572,'Color and Description'!$D$8:$E$393,2,FALSE)</f>
        <v xml:space="preserve">Girl Knit Short 50% Cotton 50% Polyester   </v>
      </c>
      <c r="I572" s="846" t="s">
        <v>11688</v>
      </c>
      <c r="J572" s="843"/>
      <c r="K572" s="843">
        <v>19</v>
      </c>
      <c r="L572" s="843"/>
      <c r="M572" s="844"/>
      <c r="N572" s="843">
        <f t="shared" si="18"/>
        <v>19</v>
      </c>
      <c r="O572" s="843"/>
      <c r="P572" s="843"/>
      <c r="Q572" s="843"/>
      <c r="R572" s="844"/>
      <c r="S572" s="846">
        <f t="shared" si="17"/>
        <v>0</v>
      </c>
      <c r="T572" s="1182"/>
      <c r="U572" s="938"/>
      <c r="V572" s="847"/>
      <c r="W572" s="848"/>
      <c r="X572" s="849"/>
      <c r="Y572" s="914"/>
    </row>
    <row r="573" spans="1:25" s="12" customFormat="1" ht="13.5" customHeight="1">
      <c r="A573" s="44">
        <v>564</v>
      </c>
      <c r="B573" s="850" t="s">
        <v>751</v>
      </c>
      <c r="C573" s="860" t="s">
        <v>11605</v>
      </c>
      <c r="D573" s="873" t="str">
        <f>VLOOKUP(C573,'Color Code (2)'!$A$5:$B$175,2,FALSE)</f>
        <v>XS173</v>
      </c>
      <c r="E573" s="873" t="s">
        <v>11737</v>
      </c>
      <c r="F573" s="874" t="s">
        <v>11759</v>
      </c>
      <c r="G573" s="851" t="str">
        <f>VLOOKUP(F573,'Color and Description'!$A$6:$B$1136,2,FALSE)</f>
        <v>DK GREEN</v>
      </c>
      <c r="H573" s="852" t="str">
        <f>VLOOKUP(C573,'Color and Description'!$D$8:$E$393,2,FALSE)</f>
        <v xml:space="preserve">Men Knit Short 100% Nylon  </v>
      </c>
      <c r="I573" s="856" t="s">
        <v>11695</v>
      </c>
      <c r="J573" s="853"/>
      <c r="K573" s="853">
        <v>2</v>
      </c>
      <c r="L573" s="853"/>
      <c r="M573" s="854"/>
      <c r="N573" s="853">
        <f t="shared" si="18"/>
        <v>2</v>
      </c>
      <c r="O573" s="853"/>
      <c r="P573" s="853">
        <v>1</v>
      </c>
      <c r="Q573" s="853"/>
      <c r="R573" s="854"/>
      <c r="S573" s="856">
        <f t="shared" si="17"/>
        <v>1</v>
      </c>
      <c r="T573" s="1177" t="s">
        <v>9609</v>
      </c>
      <c r="U573" s="1163">
        <v>19.149999999999999</v>
      </c>
      <c r="V573" s="857"/>
      <c r="W573" s="858"/>
      <c r="X573" s="859"/>
      <c r="Y573" s="914">
        <v>127</v>
      </c>
    </row>
    <row r="574" spans="1:25" s="12" customFormat="1" ht="13.5" customHeight="1">
      <c r="A574" s="44">
        <v>565</v>
      </c>
      <c r="B574" s="816" t="s">
        <v>622</v>
      </c>
      <c r="C574" s="817" t="s">
        <v>11543</v>
      </c>
      <c r="D574" s="818" t="str">
        <f>VLOOKUP(C574,'Color Code (2)'!$A$5:$B$175,2,FALSE)</f>
        <v>XS173</v>
      </c>
      <c r="E574" s="818" t="s">
        <v>11737</v>
      </c>
      <c r="F574" s="819" t="s">
        <v>11759</v>
      </c>
      <c r="G574" s="820" t="str">
        <f>VLOOKUP(F574,'Color and Description'!$A$6:$B$1136,2,FALSE)</f>
        <v>DK GREEN</v>
      </c>
      <c r="H574" s="852" t="str">
        <f>VLOOKUP(C574,'Color and Description'!$D$8:$E$393,2,FALSE)</f>
        <v xml:space="preserve">Men Knit Short 100% Polyester  </v>
      </c>
      <c r="I574" s="833" t="s">
        <v>11695</v>
      </c>
      <c r="J574" s="830"/>
      <c r="K574" s="830">
        <v>4</v>
      </c>
      <c r="L574" s="830"/>
      <c r="M574" s="831"/>
      <c r="N574" s="830">
        <f t="shared" si="18"/>
        <v>4</v>
      </c>
      <c r="O574" s="830"/>
      <c r="P574" s="830"/>
      <c r="Q574" s="830"/>
      <c r="R574" s="831"/>
      <c r="S574" s="833">
        <f t="shared" si="17"/>
        <v>0</v>
      </c>
      <c r="T574" s="1177"/>
      <c r="U574" s="937"/>
      <c r="V574" s="834"/>
      <c r="W574" s="835"/>
      <c r="X574" s="836"/>
      <c r="Y574" s="914"/>
    </row>
    <row r="575" spans="1:25" s="12" customFormat="1" ht="12.75" customHeight="1">
      <c r="A575" s="44">
        <v>566</v>
      </c>
      <c r="B575" s="816" t="s">
        <v>752</v>
      </c>
      <c r="C575" s="817" t="s">
        <v>11542</v>
      </c>
      <c r="D575" s="818" t="str">
        <f>VLOOKUP(C575,'Color Code (2)'!$A$5:$B$175,2,FALSE)</f>
        <v>XS173</v>
      </c>
      <c r="E575" s="818" t="s">
        <v>11737</v>
      </c>
      <c r="F575" s="819" t="s">
        <v>11743</v>
      </c>
      <c r="G575" s="820" t="str">
        <f>VLOOKUP(F575,'Color and Description'!$A$6:$B$1136,2,FALSE)</f>
        <v>NAVY</v>
      </c>
      <c r="H575" s="852" t="str">
        <f>VLOOKUP(C575,'Color and Description'!$D$8:$E$393,2,FALSE)</f>
        <v xml:space="preserve">Men Knit Short 100% Polyester  </v>
      </c>
      <c r="I575" s="833" t="s">
        <v>11695</v>
      </c>
      <c r="J575" s="830"/>
      <c r="K575" s="830">
        <v>5</v>
      </c>
      <c r="L575" s="830"/>
      <c r="M575" s="831"/>
      <c r="N575" s="830">
        <f t="shared" si="18"/>
        <v>5</v>
      </c>
      <c r="O575" s="830"/>
      <c r="P575" s="830"/>
      <c r="Q575" s="830"/>
      <c r="R575" s="831"/>
      <c r="S575" s="833">
        <f t="shared" si="17"/>
        <v>0</v>
      </c>
      <c r="T575" s="1177"/>
      <c r="U575" s="937"/>
      <c r="V575" s="834"/>
      <c r="W575" s="835"/>
      <c r="X575" s="836"/>
      <c r="Y575" s="914"/>
    </row>
    <row r="576" spans="1:25" s="12" customFormat="1" ht="12.75" customHeight="1">
      <c r="A576" s="44">
        <v>567</v>
      </c>
      <c r="B576" s="816" t="s">
        <v>753</v>
      </c>
      <c r="C576" s="817" t="s">
        <v>11542</v>
      </c>
      <c r="D576" s="818" t="str">
        <f>VLOOKUP(C576,'Color Code (2)'!$A$5:$B$175,2,FALSE)</f>
        <v>XS173</v>
      </c>
      <c r="E576" s="818" t="s">
        <v>11737</v>
      </c>
      <c r="F576" s="819" t="s">
        <v>11751</v>
      </c>
      <c r="G576" s="820" t="str">
        <f>VLOOKUP(F576,'Color and Description'!$A$6:$B$1136,2,FALSE)</f>
        <v>MAROON</v>
      </c>
      <c r="H576" s="852" t="str">
        <f>VLOOKUP(C576,'Color and Description'!$D$8:$E$393,2,FALSE)</f>
        <v xml:space="preserve">Men Knit Short 100% Polyester  </v>
      </c>
      <c r="I576" s="833" t="s">
        <v>11695</v>
      </c>
      <c r="J576" s="830"/>
      <c r="K576" s="830">
        <v>17</v>
      </c>
      <c r="L576" s="830"/>
      <c r="M576" s="831"/>
      <c r="N576" s="830">
        <f t="shared" si="18"/>
        <v>17</v>
      </c>
      <c r="O576" s="830"/>
      <c r="P576" s="830"/>
      <c r="Q576" s="830"/>
      <c r="R576" s="831"/>
      <c r="S576" s="833">
        <f t="shared" si="17"/>
        <v>0</v>
      </c>
      <c r="T576" s="1177"/>
      <c r="U576" s="937"/>
      <c r="V576" s="834"/>
      <c r="W576" s="835"/>
      <c r="X576" s="836"/>
      <c r="Y576" s="914"/>
    </row>
    <row r="577" spans="1:25" s="12" customFormat="1" ht="12.75" customHeight="1">
      <c r="A577" s="44">
        <v>568</v>
      </c>
      <c r="B577" s="816" t="s">
        <v>754</v>
      </c>
      <c r="C577" s="817" t="s">
        <v>11606</v>
      </c>
      <c r="D577" s="818" t="str">
        <f>VLOOKUP(C577,'Color Code (2)'!$A$5:$B$175,2,FALSE)</f>
        <v>XS173</v>
      </c>
      <c r="E577" s="818" t="s">
        <v>11737</v>
      </c>
      <c r="F577" s="819" t="s">
        <v>11686</v>
      </c>
      <c r="G577" s="820" t="str">
        <f>VLOOKUP(F577,'Color and Description'!$A$6:$B$1136,2,FALSE)</f>
        <v>ROYAL</v>
      </c>
      <c r="H577" s="852" t="str">
        <f>VLOOKUP(C577,'Color and Description'!$D$8:$E$393,2,FALSE)</f>
        <v xml:space="preserve">Men Knit Short 100% Nylon  </v>
      </c>
      <c r="I577" s="833" t="s">
        <v>11695</v>
      </c>
      <c r="J577" s="830"/>
      <c r="K577" s="830">
        <v>8</v>
      </c>
      <c r="L577" s="830"/>
      <c r="M577" s="831"/>
      <c r="N577" s="830">
        <f t="shared" si="18"/>
        <v>8</v>
      </c>
      <c r="O577" s="830"/>
      <c r="P577" s="830"/>
      <c r="Q577" s="830"/>
      <c r="R577" s="831"/>
      <c r="S577" s="833">
        <f t="shared" si="17"/>
        <v>0</v>
      </c>
      <c r="T577" s="1177"/>
      <c r="U577" s="937"/>
      <c r="V577" s="834"/>
      <c r="W577" s="835"/>
      <c r="X577" s="836"/>
      <c r="Y577" s="914"/>
    </row>
    <row r="578" spans="1:25" s="12" customFormat="1" ht="12.75" customHeight="1" thickBot="1">
      <c r="A578" s="44">
        <v>569</v>
      </c>
      <c r="B578" s="837" t="s">
        <v>755</v>
      </c>
      <c r="C578" s="838" t="s">
        <v>11544</v>
      </c>
      <c r="D578" s="839" t="str">
        <f>VLOOKUP(C578,'Color Code (2)'!$A$5:$B$175,2,FALSE)</f>
        <v>XS173</v>
      </c>
      <c r="E578" s="839" t="s">
        <v>11737</v>
      </c>
      <c r="F578" s="840" t="s">
        <v>11742</v>
      </c>
      <c r="G578" s="841" t="str">
        <f>VLOOKUP(F578,'Color and Description'!$A$6:$B$1136,2,FALSE)</f>
        <v>BLACK</v>
      </c>
      <c r="H578" s="842" t="str">
        <f>VLOOKUP(C578,'Color and Description'!$D$8:$E$393,2,FALSE)</f>
        <v xml:space="preserve">Men Knit Short 100% Nylon  </v>
      </c>
      <c r="I578" s="846" t="s">
        <v>11695</v>
      </c>
      <c r="J578" s="843"/>
      <c r="K578" s="843">
        <v>12</v>
      </c>
      <c r="L578" s="843"/>
      <c r="M578" s="844"/>
      <c r="N578" s="843">
        <f t="shared" si="18"/>
        <v>12</v>
      </c>
      <c r="O578" s="843"/>
      <c r="P578" s="843"/>
      <c r="Q578" s="843"/>
      <c r="R578" s="844"/>
      <c r="S578" s="846">
        <f t="shared" si="17"/>
        <v>0</v>
      </c>
      <c r="T578" s="1182"/>
      <c r="U578" s="938"/>
      <c r="V578" s="847"/>
      <c r="W578" s="848"/>
      <c r="X578" s="849"/>
      <c r="Y578" s="914"/>
    </row>
    <row r="579" spans="1:25" s="12" customFormat="1" ht="12.75" customHeight="1">
      <c r="A579" s="44">
        <v>570</v>
      </c>
      <c r="B579" s="850" t="s">
        <v>756</v>
      </c>
      <c r="C579" s="860" t="s">
        <v>11600</v>
      </c>
      <c r="D579" s="873" t="str">
        <f>VLOOKUP(C579,'Color Code (2)'!$A$5:$B$175,2,FALSE)</f>
        <v>XSM774</v>
      </c>
      <c r="E579" s="873" t="s">
        <v>11737</v>
      </c>
      <c r="F579" s="874" t="s">
        <v>11742</v>
      </c>
      <c r="G579" s="851" t="str">
        <f>VLOOKUP(F579,'Color and Description'!$A$6:$B$1136,2,FALSE)</f>
        <v>BLACK</v>
      </c>
      <c r="H579" s="852" t="str">
        <f>VLOOKUP(C579,'Color and Description'!$D$8:$E$393,2,FALSE)</f>
        <v xml:space="preserve">Men Knit Short 50% Cotton 50% Polyester   </v>
      </c>
      <c r="I579" s="856" t="s">
        <v>11690</v>
      </c>
      <c r="J579" s="853"/>
      <c r="K579" s="853">
        <v>16</v>
      </c>
      <c r="L579" s="853"/>
      <c r="M579" s="854"/>
      <c r="N579" s="853">
        <f t="shared" si="18"/>
        <v>16</v>
      </c>
      <c r="O579" s="853"/>
      <c r="P579" s="853">
        <v>1</v>
      </c>
      <c r="Q579" s="853"/>
      <c r="R579" s="854"/>
      <c r="S579" s="856">
        <f t="shared" si="17"/>
        <v>1</v>
      </c>
      <c r="T579" s="1177" t="s">
        <v>9609</v>
      </c>
      <c r="U579" s="1163">
        <v>32</v>
      </c>
      <c r="V579" s="857"/>
      <c r="W579" s="858"/>
      <c r="X579" s="859"/>
      <c r="Y579" s="914">
        <v>128</v>
      </c>
    </row>
    <row r="580" spans="1:25" s="12" customFormat="1" ht="12.75" customHeight="1">
      <c r="A580" s="44">
        <v>571</v>
      </c>
      <c r="B580" s="816" t="s">
        <v>757</v>
      </c>
      <c r="C580" s="817" t="s">
        <v>11659</v>
      </c>
      <c r="D580" s="818" t="str">
        <f>VLOOKUP(C580,'Color Code (2)'!$A$5:$B$175,2,FALSE)</f>
        <v>XSM774</v>
      </c>
      <c r="E580" s="818" t="s">
        <v>11737</v>
      </c>
      <c r="F580" s="819" t="s">
        <v>11745</v>
      </c>
      <c r="G580" s="820" t="str">
        <f>VLOOKUP(F580,'Color and Description'!$A$6:$B$1136,2,FALSE)</f>
        <v>OD GREEN</v>
      </c>
      <c r="H580" s="852" t="str">
        <f>VLOOKUP(C580,'Color and Description'!$D$8:$E$393,2,FALSE)</f>
        <v>Men knit short 100% Cotton</v>
      </c>
      <c r="I580" s="833" t="s">
        <v>11690</v>
      </c>
      <c r="J580" s="830"/>
      <c r="K580" s="830">
        <v>11</v>
      </c>
      <c r="L580" s="830"/>
      <c r="M580" s="831"/>
      <c r="N580" s="830">
        <f t="shared" si="18"/>
        <v>11</v>
      </c>
      <c r="O580" s="830"/>
      <c r="P580" s="830"/>
      <c r="Q580" s="830"/>
      <c r="R580" s="831"/>
      <c r="S580" s="833">
        <f t="shared" si="17"/>
        <v>0</v>
      </c>
      <c r="T580" s="1177"/>
      <c r="U580" s="937"/>
      <c r="V580" s="834"/>
      <c r="W580" s="835"/>
      <c r="X580" s="836"/>
      <c r="Y580" s="914"/>
    </row>
    <row r="581" spans="1:25" s="12" customFormat="1" ht="12.75" customHeight="1">
      <c r="A581" s="44">
        <v>572</v>
      </c>
      <c r="B581" s="816" t="s">
        <v>758</v>
      </c>
      <c r="C581" s="817" t="s">
        <v>11659</v>
      </c>
      <c r="D581" s="818" t="str">
        <f>VLOOKUP(C581,'Color Code (2)'!$A$5:$B$175,2,FALSE)</f>
        <v>XSM774</v>
      </c>
      <c r="E581" s="818" t="s">
        <v>11737</v>
      </c>
      <c r="F581" s="819" t="s">
        <v>11738</v>
      </c>
      <c r="G581" s="820" t="str">
        <f>VLOOKUP(F581,'Color and Description'!$A$6:$B$1136,2,FALSE)</f>
        <v>OXFORD</v>
      </c>
      <c r="H581" s="852" t="str">
        <f>VLOOKUP(C581,'Color and Description'!$D$8:$E$393,2,FALSE)</f>
        <v>Men knit short 100% Cotton</v>
      </c>
      <c r="I581" s="833" t="s">
        <v>11690</v>
      </c>
      <c r="J581" s="830"/>
      <c r="K581" s="830">
        <v>13</v>
      </c>
      <c r="L581" s="830"/>
      <c r="M581" s="831"/>
      <c r="N581" s="830">
        <f t="shared" si="18"/>
        <v>13</v>
      </c>
      <c r="O581" s="830"/>
      <c r="P581" s="830"/>
      <c r="Q581" s="830"/>
      <c r="R581" s="831"/>
      <c r="S581" s="833">
        <f t="shared" si="17"/>
        <v>0</v>
      </c>
      <c r="T581" s="1177"/>
      <c r="U581" s="937"/>
      <c r="V581" s="834"/>
      <c r="W581" s="835"/>
      <c r="X581" s="836"/>
      <c r="Y581" s="914"/>
    </row>
    <row r="582" spans="1:25" s="12" customFormat="1" ht="12.75" customHeight="1" thickBot="1">
      <c r="A582" s="44">
        <v>573</v>
      </c>
      <c r="B582" s="837" t="s">
        <v>759</v>
      </c>
      <c r="C582" s="838" t="s">
        <v>11659</v>
      </c>
      <c r="D582" s="839" t="str">
        <f>VLOOKUP(C582,'Color Code (2)'!$A$5:$B$175,2,FALSE)</f>
        <v>XSM774</v>
      </c>
      <c r="E582" s="839" t="s">
        <v>11737</v>
      </c>
      <c r="F582" s="840" t="s">
        <v>11805</v>
      </c>
      <c r="G582" s="841" t="str">
        <f>VLOOKUP(F582,'Color and Description'!$A$6:$B$1136,2,FALSE)</f>
        <v>SILVER</v>
      </c>
      <c r="H582" s="842" t="str">
        <f>VLOOKUP(C582,'Color and Description'!$D$8:$E$393,2,FALSE)</f>
        <v>Men knit short 100% Cotton</v>
      </c>
      <c r="I582" s="846" t="s">
        <v>11690</v>
      </c>
      <c r="J582" s="843"/>
      <c r="K582" s="843">
        <v>20</v>
      </c>
      <c r="L582" s="843"/>
      <c r="M582" s="844"/>
      <c r="N582" s="843">
        <f t="shared" si="18"/>
        <v>20</v>
      </c>
      <c r="O582" s="843"/>
      <c r="P582" s="843"/>
      <c r="Q582" s="843"/>
      <c r="R582" s="844"/>
      <c r="S582" s="846">
        <f t="shared" si="17"/>
        <v>0</v>
      </c>
      <c r="T582" s="1182"/>
      <c r="U582" s="938"/>
      <c r="V582" s="847"/>
      <c r="W582" s="848"/>
      <c r="X582" s="849"/>
      <c r="Y582" s="914"/>
    </row>
    <row r="583" spans="1:25" s="12" customFormat="1" ht="12.75" customHeight="1">
      <c r="A583" s="44">
        <v>574</v>
      </c>
      <c r="B583" s="850" t="s">
        <v>760</v>
      </c>
      <c r="C583" s="860" t="s">
        <v>11601</v>
      </c>
      <c r="D583" s="873" t="str">
        <f>VLOOKUP(C583,'Color Code (2)'!$A$5:$B$175,2,FALSE)</f>
        <v>XSM037</v>
      </c>
      <c r="E583" s="873" t="s">
        <v>11737</v>
      </c>
      <c r="F583" s="874" t="s">
        <v>11751</v>
      </c>
      <c r="G583" s="851" t="str">
        <f>VLOOKUP(F583,'Color and Description'!$A$6:$B$1136,2,FALSE)</f>
        <v>MAROON</v>
      </c>
      <c r="H583" s="852" t="str">
        <f>VLOOKUP(C583,'Color and Description'!$D$8:$E$393,2,FALSE)</f>
        <v xml:space="preserve">Girl Knit Short 50% Cotton 50% Polyester   </v>
      </c>
      <c r="I583" s="856" t="s">
        <v>11709</v>
      </c>
      <c r="J583" s="853"/>
      <c r="K583" s="853">
        <v>11</v>
      </c>
      <c r="L583" s="853"/>
      <c r="M583" s="854"/>
      <c r="N583" s="853">
        <f t="shared" si="18"/>
        <v>11</v>
      </c>
      <c r="O583" s="853"/>
      <c r="P583" s="853">
        <v>1</v>
      </c>
      <c r="Q583" s="853"/>
      <c r="R583" s="854"/>
      <c r="S583" s="856">
        <f t="shared" si="17"/>
        <v>1</v>
      </c>
      <c r="T583" s="1177" t="s">
        <v>9609</v>
      </c>
      <c r="U583" s="1163">
        <v>17.95</v>
      </c>
      <c r="V583" s="857"/>
      <c r="W583" s="858"/>
      <c r="X583" s="859"/>
      <c r="Y583" s="914">
        <v>129</v>
      </c>
    </row>
    <row r="584" spans="1:25" s="12" customFormat="1" ht="13.5" customHeight="1">
      <c r="A584" s="44">
        <v>575</v>
      </c>
      <c r="B584" s="816" t="s">
        <v>761</v>
      </c>
      <c r="C584" s="817" t="s">
        <v>11537</v>
      </c>
      <c r="D584" s="818" t="str">
        <f>VLOOKUP(C584,'Color Code (2)'!$A$5:$B$175,2,FALSE)</f>
        <v>XSM037</v>
      </c>
      <c r="E584" s="818" t="s">
        <v>11737</v>
      </c>
      <c r="F584" s="819" t="s">
        <v>11751</v>
      </c>
      <c r="G584" s="820" t="str">
        <f>VLOOKUP(F584,'Color and Description'!$A$6:$B$1136,2,FALSE)</f>
        <v>MAROON</v>
      </c>
      <c r="H584" s="852" t="str">
        <f>VLOOKUP(C584,'Color and Description'!$D$8:$E$393,2,FALSE)</f>
        <v xml:space="preserve">Girl Knit Short 50% Cotton 50% Polyester  </v>
      </c>
      <c r="I584" s="833" t="s">
        <v>11709</v>
      </c>
      <c r="J584" s="830"/>
      <c r="K584" s="830">
        <v>5</v>
      </c>
      <c r="L584" s="830"/>
      <c r="M584" s="831"/>
      <c r="N584" s="830">
        <f t="shared" si="18"/>
        <v>5</v>
      </c>
      <c r="O584" s="830"/>
      <c r="P584" s="830"/>
      <c r="Q584" s="830"/>
      <c r="R584" s="831"/>
      <c r="S584" s="833">
        <f t="shared" si="17"/>
        <v>0</v>
      </c>
      <c r="T584" s="1177"/>
      <c r="U584" s="937"/>
      <c r="V584" s="834"/>
      <c r="W584" s="835"/>
      <c r="X584" s="836"/>
      <c r="Y584" s="914"/>
    </row>
    <row r="585" spans="1:25" s="12" customFormat="1" ht="13.5" customHeight="1">
      <c r="A585" s="44">
        <v>576</v>
      </c>
      <c r="B585" s="816" t="s">
        <v>762</v>
      </c>
      <c r="C585" s="817" t="s">
        <v>11601</v>
      </c>
      <c r="D585" s="818" t="str">
        <f>VLOOKUP(C585,'Color Code (2)'!$A$5:$B$175,2,FALSE)</f>
        <v>XSM037</v>
      </c>
      <c r="E585" s="818" t="s">
        <v>11737</v>
      </c>
      <c r="F585" s="819" t="s">
        <v>11743</v>
      </c>
      <c r="G585" s="820" t="str">
        <f>VLOOKUP(F585,'Color and Description'!$A$6:$B$1136,2,FALSE)</f>
        <v>NAVY</v>
      </c>
      <c r="H585" s="852" t="str">
        <f>VLOOKUP(C585,'Color and Description'!$D$8:$E$393,2,FALSE)</f>
        <v xml:space="preserve">Girl Knit Short 50% Cotton 50% Polyester   </v>
      </c>
      <c r="I585" s="833" t="s">
        <v>11709</v>
      </c>
      <c r="J585" s="830"/>
      <c r="K585" s="830">
        <v>19</v>
      </c>
      <c r="L585" s="830"/>
      <c r="M585" s="831"/>
      <c r="N585" s="830">
        <f t="shared" si="18"/>
        <v>19</v>
      </c>
      <c r="O585" s="830"/>
      <c r="P585" s="830"/>
      <c r="Q585" s="830"/>
      <c r="R585" s="831"/>
      <c r="S585" s="833">
        <f t="shared" si="17"/>
        <v>0</v>
      </c>
      <c r="T585" s="1177"/>
      <c r="U585" s="937"/>
      <c r="V585" s="834"/>
      <c r="W585" s="835"/>
      <c r="X585" s="836"/>
      <c r="Y585" s="914"/>
    </row>
    <row r="586" spans="1:25" s="12" customFormat="1">
      <c r="A586" s="44">
        <v>577</v>
      </c>
      <c r="B586" s="816" t="s">
        <v>763</v>
      </c>
      <c r="C586" s="817" t="s">
        <v>11601</v>
      </c>
      <c r="D586" s="818" t="str">
        <f>VLOOKUP(C586,'Color Code (2)'!$A$5:$B$175,2,FALSE)</f>
        <v>XSM037</v>
      </c>
      <c r="E586" s="818" t="s">
        <v>11737</v>
      </c>
      <c r="F586" s="819" t="s">
        <v>11750</v>
      </c>
      <c r="G586" s="820" t="str">
        <f>VLOOKUP(F586,'Color and Description'!$A$6:$B$1136,2,FALSE)</f>
        <v>ASH</v>
      </c>
      <c r="H586" s="852" t="str">
        <f>VLOOKUP(C586,'Color and Description'!$D$8:$E$393,2,FALSE)</f>
        <v xml:space="preserve">Girl Knit Short 50% Cotton 50% Polyester   </v>
      </c>
      <c r="I586" s="833" t="s">
        <v>11709</v>
      </c>
      <c r="J586" s="830"/>
      <c r="K586" s="830">
        <v>11</v>
      </c>
      <c r="L586" s="830"/>
      <c r="M586" s="831"/>
      <c r="N586" s="830">
        <f t="shared" si="18"/>
        <v>11</v>
      </c>
      <c r="O586" s="830"/>
      <c r="P586" s="830"/>
      <c r="Q586" s="830"/>
      <c r="R586" s="831"/>
      <c r="S586" s="833">
        <f t="shared" si="17"/>
        <v>0</v>
      </c>
      <c r="T586" s="1177"/>
      <c r="U586" s="937"/>
      <c r="V586" s="834"/>
      <c r="W586" s="835"/>
      <c r="X586" s="836"/>
      <c r="Y586" s="914"/>
    </row>
    <row r="587" spans="1:25" s="12" customFormat="1" ht="13.5" thickBot="1">
      <c r="A587" s="44">
        <v>578</v>
      </c>
      <c r="B587" s="837" t="s">
        <v>764</v>
      </c>
      <c r="C587" s="838" t="s">
        <v>11601</v>
      </c>
      <c r="D587" s="839" t="str">
        <f>VLOOKUP(C587,'Color Code (2)'!$A$5:$B$175,2,FALSE)</f>
        <v>XSM037</v>
      </c>
      <c r="E587" s="839" t="s">
        <v>11737</v>
      </c>
      <c r="F587" s="840" t="s">
        <v>11743</v>
      </c>
      <c r="G587" s="841" t="str">
        <f>VLOOKUP(F587,'Color and Description'!$A$6:$B$1136,2,FALSE)</f>
        <v>NAVY</v>
      </c>
      <c r="H587" s="842" t="str">
        <f>VLOOKUP(C587,'Color and Description'!$D$8:$E$393,2,FALSE)</f>
        <v xml:space="preserve">Girl Knit Short 50% Cotton 50% Polyester   </v>
      </c>
      <c r="I587" s="846" t="s">
        <v>11709</v>
      </c>
      <c r="J587" s="843"/>
      <c r="K587" s="843">
        <v>26</v>
      </c>
      <c r="L587" s="843"/>
      <c r="M587" s="844"/>
      <c r="N587" s="843">
        <f t="shared" si="18"/>
        <v>26</v>
      </c>
      <c r="O587" s="843"/>
      <c r="P587" s="843"/>
      <c r="Q587" s="843"/>
      <c r="R587" s="844"/>
      <c r="S587" s="846">
        <f t="shared" ref="S587:S650" si="19">P587</f>
        <v>0</v>
      </c>
      <c r="T587" s="1182"/>
      <c r="U587" s="938"/>
      <c r="V587" s="847"/>
      <c r="W587" s="848"/>
      <c r="X587" s="849"/>
      <c r="Y587" s="914"/>
    </row>
    <row r="588" spans="1:25" s="12" customFormat="1" ht="13.5" thickBot="1">
      <c r="A588" s="44">
        <v>579</v>
      </c>
      <c r="B588" s="861" t="s">
        <v>765</v>
      </c>
      <c r="C588" s="862" t="s">
        <v>157</v>
      </c>
      <c r="D588" s="863" t="str">
        <f>VLOOKUP(C588,'Color Code (2)'!$A$5:$B$175,2,FALSE)</f>
        <v>XSM037</v>
      </c>
      <c r="E588" s="863" t="s">
        <v>11737</v>
      </c>
      <c r="F588" s="864" t="s">
        <v>11759</v>
      </c>
      <c r="G588" s="878" t="str">
        <f>VLOOKUP(F588,'Color and Description'!$A$6:$B$1136,2,FALSE)</f>
        <v>DK GREEN</v>
      </c>
      <c r="H588" s="865" t="str">
        <f>VLOOKUP(C588,'Color and Description'!$D$8:$E$393,2,FALSE)</f>
        <v>Girl knit short 50% Cotton 50% Polyester</v>
      </c>
      <c r="I588" s="869" t="s">
        <v>11688</v>
      </c>
      <c r="J588" s="866"/>
      <c r="K588" s="866">
        <v>60</v>
      </c>
      <c r="L588" s="866"/>
      <c r="M588" s="867"/>
      <c r="N588" s="866">
        <f t="shared" si="18"/>
        <v>60</v>
      </c>
      <c r="O588" s="866"/>
      <c r="P588" s="866">
        <v>1</v>
      </c>
      <c r="Q588" s="866"/>
      <c r="R588" s="867"/>
      <c r="S588" s="869">
        <f t="shared" si="19"/>
        <v>1</v>
      </c>
      <c r="T588" s="1176" t="s">
        <v>9609</v>
      </c>
      <c r="U588" s="1164">
        <v>18.600000000000001</v>
      </c>
      <c r="V588" s="870"/>
      <c r="W588" s="871"/>
      <c r="X588" s="872"/>
      <c r="Y588" s="914">
        <v>130</v>
      </c>
    </row>
    <row r="589" spans="1:25" s="12" customFormat="1">
      <c r="A589" s="44">
        <v>580</v>
      </c>
      <c r="B589" s="850" t="s">
        <v>672</v>
      </c>
      <c r="C589" s="860" t="s">
        <v>11659</v>
      </c>
      <c r="D589" s="873" t="str">
        <f>VLOOKUP(C589,'Color Code (2)'!$A$5:$B$175,2,FALSE)</f>
        <v>XSM774</v>
      </c>
      <c r="E589" s="873" t="s">
        <v>11737</v>
      </c>
      <c r="F589" s="874" t="s">
        <v>11805</v>
      </c>
      <c r="G589" s="851" t="str">
        <f>VLOOKUP(F589,'Color and Description'!$A$6:$B$1136,2,FALSE)</f>
        <v>SILVER</v>
      </c>
      <c r="H589" s="852" t="str">
        <f>VLOOKUP(C589,'Color and Description'!$D$8:$E$393,2,FALSE)</f>
        <v>Men knit short 100% Cotton</v>
      </c>
      <c r="I589" s="856" t="s">
        <v>11688</v>
      </c>
      <c r="J589" s="853"/>
      <c r="K589" s="853">
        <v>22</v>
      </c>
      <c r="L589" s="853"/>
      <c r="M589" s="854"/>
      <c r="N589" s="853">
        <f t="shared" si="18"/>
        <v>22</v>
      </c>
      <c r="O589" s="853"/>
      <c r="P589" s="853">
        <v>1</v>
      </c>
      <c r="Q589" s="853"/>
      <c r="R589" s="854"/>
      <c r="S589" s="856">
        <f t="shared" si="19"/>
        <v>1</v>
      </c>
      <c r="T589" s="1177" t="s">
        <v>9609</v>
      </c>
      <c r="U589" s="1163">
        <v>38.85</v>
      </c>
      <c r="V589" s="857"/>
      <c r="W589" s="858"/>
      <c r="X589" s="859"/>
      <c r="Y589" s="914">
        <v>131</v>
      </c>
    </row>
    <row r="590" spans="1:25" s="12" customFormat="1">
      <c r="A590" s="44">
        <v>581</v>
      </c>
      <c r="B590" s="816" t="s">
        <v>757</v>
      </c>
      <c r="C590" s="860" t="s">
        <v>11659</v>
      </c>
      <c r="D590" s="818" t="str">
        <f>VLOOKUP(C590,'Color Code (2)'!$A$5:$B$175,2,FALSE)</f>
        <v>XSM774</v>
      </c>
      <c r="E590" s="818" t="s">
        <v>11737</v>
      </c>
      <c r="F590" s="819" t="s">
        <v>11745</v>
      </c>
      <c r="G590" s="820" t="str">
        <f>VLOOKUP(F590,'Color and Description'!$A$6:$B$1136,2,FALSE)</f>
        <v>OD GREEN</v>
      </c>
      <c r="H590" s="852" t="str">
        <f>VLOOKUP(C590,'Color and Description'!$D$8:$E$393,2,FALSE)</f>
        <v>Men knit short 100% Cotton</v>
      </c>
      <c r="I590" s="833" t="s">
        <v>11688</v>
      </c>
      <c r="J590" s="830"/>
      <c r="K590" s="830">
        <v>27</v>
      </c>
      <c r="L590" s="830"/>
      <c r="M590" s="831"/>
      <c r="N590" s="830">
        <f t="shared" si="18"/>
        <v>27</v>
      </c>
      <c r="O590" s="830"/>
      <c r="P590" s="830"/>
      <c r="Q590" s="830"/>
      <c r="R590" s="831"/>
      <c r="S590" s="833">
        <f t="shared" si="19"/>
        <v>0</v>
      </c>
      <c r="T590" s="1177"/>
      <c r="U590" s="937"/>
      <c r="V590" s="834"/>
      <c r="W590" s="835"/>
      <c r="X590" s="836"/>
      <c r="Y590" s="914"/>
    </row>
    <row r="591" spans="1:25" s="12" customFormat="1" ht="13.5" thickBot="1">
      <c r="A591" s="44">
        <v>582</v>
      </c>
      <c r="B591" s="837" t="s">
        <v>766</v>
      </c>
      <c r="C591" s="838" t="s">
        <v>11659</v>
      </c>
      <c r="D591" s="839" t="str">
        <f>VLOOKUP(C591,'Color Code (2)'!$A$5:$B$175,2,FALSE)</f>
        <v>XSM774</v>
      </c>
      <c r="E591" s="839" t="s">
        <v>11737</v>
      </c>
      <c r="F591" s="840" t="s">
        <v>11743</v>
      </c>
      <c r="G591" s="841" t="str">
        <f>VLOOKUP(F591,'Color and Description'!$A$6:$B$1136,2,FALSE)</f>
        <v>NAVY</v>
      </c>
      <c r="H591" s="842" t="str">
        <f>VLOOKUP(C591,'Color and Description'!$D$8:$E$393,2,FALSE)</f>
        <v>Men knit short 100% Cotton</v>
      </c>
      <c r="I591" s="846" t="s">
        <v>11688</v>
      </c>
      <c r="J591" s="843"/>
      <c r="K591" s="843">
        <v>11</v>
      </c>
      <c r="L591" s="843"/>
      <c r="M591" s="844"/>
      <c r="N591" s="843">
        <f t="shared" si="18"/>
        <v>11</v>
      </c>
      <c r="O591" s="843"/>
      <c r="P591" s="843"/>
      <c r="Q591" s="843"/>
      <c r="R591" s="844"/>
      <c r="S591" s="846">
        <f t="shared" si="19"/>
        <v>0</v>
      </c>
      <c r="T591" s="1182"/>
      <c r="U591" s="938"/>
      <c r="V591" s="847"/>
      <c r="W591" s="848"/>
      <c r="X591" s="849"/>
      <c r="Y591" s="914"/>
    </row>
    <row r="592" spans="1:25" s="12" customFormat="1">
      <c r="A592" s="44">
        <v>583</v>
      </c>
      <c r="B592" s="850" t="s">
        <v>767</v>
      </c>
      <c r="C592" s="860" t="s">
        <v>11659</v>
      </c>
      <c r="D592" s="873" t="str">
        <f>VLOOKUP(C592,'Color Code (2)'!$A$5:$B$175,2,FALSE)</f>
        <v>XSM774</v>
      </c>
      <c r="E592" s="873" t="s">
        <v>11737</v>
      </c>
      <c r="F592" s="874" t="s">
        <v>11743</v>
      </c>
      <c r="G592" s="851" t="str">
        <f>VLOOKUP(F592,'Color and Description'!$A$6:$B$1136,2,FALSE)</f>
        <v>NAVY</v>
      </c>
      <c r="H592" s="852" t="str">
        <f>VLOOKUP(C592,'Color and Description'!$D$8:$E$393,2,FALSE)</f>
        <v>Men knit short 100% Cotton</v>
      </c>
      <c r="I592" s="856" t="s">
        <v>11688</v>
      </c>
      <c r="J592" s="853"/>
      <c r="K592" s="853">
        <v>9</v>
      </c>
      <c r="L592" s="853"/>
      <c r="M592" s="854"/>
      <c r="N592" s="853">
        <f t="shared" ref="N592:N655" si="20">K592</f>
        <v>9</v>
      </c>
      <c r="O592" s="853"/>
      <c r="P592" s="853">
        <v>1</v>
      </c>
      <c r="Q592" s="853"/>
      <c r="R592" s="854"/>
      <c r="S592" s="856">
        <f t="shared" si="19"/>
        <v>1</v>
      </c>
      <c r="T592" s="1177" t="s">
        <v>9609</v>
      </c>
      <c r="U592" s="1163">
        <v>39.200000000000003</v>
      </c>
      <c r="V592" s="857"/>
      <c r="W592" s="858"/>
      <c r="X592" s="859"/>
      <c r="Y592" s="914">
        <v>132</v>
      </c>
    </row>
    <row r="593" spans="1:25" s="12" customFormat="1" ht="13.5" thickBot="1">
      <c r="A593" s="44">
        <v>584</v>
      </c>
      <c r="B593" s="837" t="s">
        <v>768</v>
      </c>
      <c r="C593" s="838" t="s">
        <v>11659</v>
      </c>
      <c r="D593" s="839" t="str">
        <f>VLOOKUP(C593,'Color Code (2)'!$A$5:$B$175,2,FALSE)</f>
        <v>XSM774</v>
      </c>
      <c r="E593" s="839" t="s">
        <v>11737</v>
      </c>
      <c r="F593" s="840" t="s">
        <v>11743</v>
      </c>
      <c r="G593" s="841" t="str">
        <f>VLOOKUP(F593,'Color and Description'!$A$6:$B$1136,2,FALSE)</f>
        <v>NAVY</v>
      </c>
      <c r="H593" s="842" t="str">
        <f>VLOOKUP(C593,'Color and Description'!$D$8:$E$393,2,FALSE)</f>
        <v>Men knit short 100% Cotton</v>
      </c>
      <c r="I593" s="846" t="s">
        <v>11688</v>
      </c>
      <c r="J593" s="843"/>
      <c r="K593" s="843">
        <v>51</v>
      </c>
      <c r="L593" s="843"/>
      <c r="M593" s="844"/>
      <c r="N593" s="843">
        <f t="shared" si="20"/>
        <v>51</v>
      </c>
      <c r="O593" s="843"/>
      <c r="P593" s="843"/>
      <c r="Q593" s="843"/>
      <c r="R593" s="844"/>
      <c r="S593" s="846">
        <f t="shared" si="19"/>
        <v>0</v>
      </c>
      <c r="T593" s="1182"/>
      <c r="U593" s="938"/>
      <c r="V593" s="847"/>
      <c r="W593" s="848"/>
      <c r="X593" s="849"/>
      <c r="Y593" s="914"/>
    </row>
    <row r="594" spans="1:25" s="12" customFormat="1" ht="12.75" customHeight="1" thickBot="1">
      <c r="A594" s="44">
        <v>585</v>
      </c>
      <c r="B594" s="861" t="s">
        <v>768</v>
      </c>
      <c r="C594" s="862" t="s">
        <v>11659</v>
      </c>
      <c r="D594" s="863" t="str">
        <f>VLOOKUP(C594,'Color Code (2)'!$A$5:$B$175,2,FALSE)</f>
        <v>XSM774</v>
      </c>
      <c r="E594" s="863" t="s">
        <v>11737</v>
      </c>
      <c r="F594" s="864" t="s">
        <v>11743</v>
      </c>
      <c r="G594" s="878" t="str">
        <f>VLOOKUP(F594,'Color and Description'!$A$6:$B$1136,2,FALSE)</f>
        <v>NAVY</v>
      </c>
      <c r="H594" s="865" t="str">
        <f>VLOOKUP(C594,'Color and Description'!$D$8:$E$393,2,FALSE)</f>
        <v>Men knit short 100% Cotton</v>
      </c>
      <c r="I594" s="869" t="s">
        <v>11688</v>
      </c>
      <c r="J594" s="866"/>
      <c r="K594" s="866">
        <v>60</v>
      </c>
      <c r="L594" s="866"/>
      <c r="M594" s="867"/>
      <c r="N594" s="866">
        <f t="shared" si="20"/>
        <v>60</v>
      </c>
      <c r="O594" s="866"/>
      <c r="P594" s="866">
        <v>1</v>
      </c>
      <c r="Q594" s="866"/>
      <c r="R594" s="867"/>
      <c r="S594" s="869">
        <f t="shared" si="19"/>
        <v>1</v>
      </c>
      <c r="T594" s="1176" t="s">
        <v>9609</v>
      </c>
      <c r="U594" s="1164">
        <v>39.1</v>
      </c>
      <c r="V594" s="870"/>
      <c r="W594" s="871"/>
      <c r="X594" s="872"/>
      <c r="Y594" s="914">
        <v>133</v>
      </c>
    </row>
    <row r="595" spans="1:25" s="12" customFormat="1">
      <c r="A595" s="44">
        <v>586</v>
      </c>
      <c r="B595" s="850" t="s">
        <v>769</v>
      </c>
      <c r="C595" s="860" t="s">
        <v>11659</v>
      </c>
      <c r="D595" s="873" t="str">
        <f>VLOOKUP(C595,'Color Code (2)'!$A$5:$B$175,2,FALSE)</f>
        <v>XSM774</v>
      </c>
      <c r="E595" s="873" t="s">
        <v>11737</v>
      </c>
      <c r="F595" s="874" t="s">
        <v>11743</v>
      </c>
      <c r="G595" s="851" t="str">
        <f>VLOOKUP(F595,'Color and Description'!$A$6:$B$1136,2,FALSE)</f>
        <v>NAVY</v>
      </c>
      <c r="H595" s="852" t="str">
        <f>VLOOKUP(C595,'Color and Description'!$D$8:$E$393,2,FALSE)</f>
        <v>Men knit short 100% Cotton</v>
      </c>
      <c r="I595" s="856" t="s">
        <v>11690</v>
      </c>
      <c r="J595" s="853"/>
      <c r="K595" s="853">
        <v>36</v>
      </c>
      <c r="L595" s="853"/>
      <c r="M595" s="854"/>
      <c r="N595" s="853">
        <f t="shared" si="20"/>
        <v>36</v>
      </c>
      <c r="O595" s="853"/>
      <c r="P595" s="853">
        <v>1</v>
      </c>
      <c r="Q595" s="853"/>
      <c r="R595" s="854"/>
      <c r="S595" s="856">
        <f t="shared" si="19"/>
        <v>1</v>
      </c>
      <c r="T595" s="1177" t="s">
        <v>9609</v>
      </c>
      <c r="U595" s="1163">
        <v>37</v>
      </c>
      <c r="V595" s="857"/>
      <c r="W595" s="858"/>
      <c r="X595" s="859"/>
      <c r="Y595" s="914">
        <v>134</v>
      </c>
    </row>
    <row r="596" spans="1:25" s="12" customFormat="1" ht="13.5" thickBot="1">
      <c r="A596" s="44">
        <v>587</v>
      </c>
      <c r="B596" s="837" t="s">
        <v>770</v>
      </c>
      <c r="C596" s="838" t="s">
        <v>11659</v>
      </c>
      <c r="D596" s="839" t="str">
        <f>VLOOKUP(C596,'Color Code (2)'!$A$5:$B$175,2,FALSE)</f>
        <v>XSM774</v>
      </c>
      <c r="E596" s="839" t="s">
        <v>11737</v>
      </c>
      <c r="F596" s="840" t="s">
        <v>11743</v>
      </c>
      <c r="G596" s="841" t="str">
        <f>VLOOKUP(F596,'Color and Description'!$A$6:$B$1136,2,FALSE)</f>
        <v>NAVY</v>
      </c>
      <c r="H596" s="842" t="str">
        <f>VLOOKUP(C596,'Color and Description'!$D$8:$E$393,2,FALSE)</f>
        <v>Men knit short 100% Cotton</v>
      </c>
      <c r="I596" s="846" t="s">
        <v>11690</v>
      </c>
      <c r="J596" s="843"/>
      <c r="K596" s="843">
        <v>24</v>
      </c>
      <c r="L596" s="843"/>
      <c r="M596" s="844"/>
      <c r="N596" s="843">
        <f t="shared" si="20"/>
        <v>24</v>
      </c>
      <c r="O596" s="843"/>
      <c r="P596" s="843"/>
      <c r="Q596" s="843"/>
      <c r="R596" s="844"/>
      <c r="S596" s="846">
        <f t="shared" si="19"/>
        <v>0</v>
      </c>
      <c r="T596" s="1182"/>
      <c r="U596" s="938"/>
      <c r="V596" s="847"/>
      <c r="W596" s="848"/>
      <c r="X596" s="849"/>
      <c r="Y596" s="914"/>
    </row>
    <row r="597" spans="1:25" s="12" customFormat="1" ht="13.5" thickBot="1">
      <c r="A597" s="44">
        <v>588</v>
      </c>
      <c r="B597" s="861" t="s">
        <v>770</v>
      </c>
      <c r="C597" s="862" t="s">
        <v>11659</v>
      </c>
      <c r="D597" s="863" t="str">
        <f>VLOOKUP(C597,'Color Code (2)'!$A$5:$B$175,2,FALSE)</f>
        <v>XSM774</v>
      </c>
      <c r="E597" s="863" t="s">
        <v>11737</v>
      </c>
      <c r="F597" s="864" t="s">
        <v>11743</v>
      </c>
      <c r="G597" s="878" t="str">
        <f>VLOOKUP(F597,'Color and Description'!$A$6:$B$1136,2,FALSE)</f>
        <v>NAVY</v>
      </c>
      <c r="H597" s="865" t="str">
        <f>VLOOKUP(C597,'Color and Description'!$D$8:$E$393,2,FALSE)</f>
        <v>Men knit short 100% Cotton</v>
      </c>
      <c r="I597" s="869" t="s">
        <v>11690</v>
      </c>
      <c r="J597" s="866"/>
      <c r="K597" s="866">
        <v>60</v>
      </c>
      <c r="L597" s="866"/>
      <c r="M597" s="867"/>
      <c r="N597" s="866">
        <f t="shared" si="20"/>
        <v>60</v>
      </c>
      <c r="O597" s="866"/>
      <c r="P597" s="866">
        <v>1</v>
      </c>
      <c r="Q597" s="866"/>
      <c r="R597" s="867"/>
      <c r="S597" s="869">
        <f t="shared" si="19"/>
        <v>1</v>
      </c>
      <c r="T597" s="1176" t="s">
        <v>9609</v>
      </c>
      <c r="U597" s="1164">
        <v>37.950000000000003</v>
      </c>
      <c r="V597" s="870"/>
      <c r="W597" s="871"/>
      <c r="X597" s="872"/>
      <c r="Y597" s="914">
        <v>135</v>
      </c>
    </row>
    <row r="598" spans="1:25" s="12" customFormat="1">
      <c r="A598" s="44">
        <v>589</v>
      </c>
      <c r="B598" s="850" t="s">
        <v>599</v>
      </c>
      <c r="C598" s="860" t="s">
        <v>11601</v>
      </c>
      <c r="D598" s="873" t="str">
        <f>VLOOKUP(C598,'Color Code (2)'!$A$5:$B$175,2,FALSE)</f>
        <v>XSM037</v>
      </c>
      <c r="E598" s="873" t="s">
        <v>11737</v>
      </c>
      <c r="F598" s="874" t="s">
        <v>11743</v>
      </c>
      <c r="G598" s="851" t="str">
        <f>VLOOKUP(F598,'Color and Description'!$A$6:$B$1136,2,FALSE)</f>
        <v>NAVY</v>
      </c>
      <c r="H598" s="852" t="str">
        <f>VLOOKUP(C598,'Color and Description'!$D$8:$E$393,2,FALSE)</f>
        <v xml:space="preserve">Girl Knit Short 50% Cotton 50% Polyester   </v>
      </c>
      <c r="I598" s="856" t="s">
        <v>11695</v>
      </c>
      <c r="J598" s="853"/>
      <c r="K598" s="853">
        <v>6</v>
      </c>
      <c r="L598" s="853"/>
      <c r="M598" s="854"/>
      <c r="N598" s="853">
        <f t="shared" si="20"/>
        <v>6</v>
      </c>
      <c r="O598" s="853"/>
      <c r="P598" s="853">
        <v>1</v>
      </c>
      <c r="Q598" s="853"/>
      <c r="R598" s="854"/>
      <c r="S598" s="856">
        <f t="shared" si="19"/>
        <v>1</v>
      </c>
      <c r="T598" s="1177" t="s">
        <v>9609</v>
      </c>
      <c r="U598" s="1163">
        <v>22.9</v>
      </c>
      <c r="V598" s="857"/>
      <c r="W598" s="858"/>
      <c r="X598" s="859"/>
      <c r="Y598" s="914">
        <v>136</v>
      </c>
    </row>
    <row r="599" spans="1:25" s="12" customFormat="1">
      <c r="A599" s="44">
        <v>590</v>
      </c>
      <c r="B599" s="816" t="s">
        <v>573</v>
      </c>
      <c r="C599" s="860" t="s">
        <v>11601</v>
      </c>
      <c r="D599" s="818" t="str">
        <f>VLOOKUP(C599,'Color Code (2)'!$A$5:$B$175,2,FALSE)</f>
        <v>XSM037</v>
      </c>
      <c r="E599" s="818" t="s">
        <v>11737</v>
      </c>
      <c r="F599" s="819" t="s">
        <v>11742</v>
      </c>
      <c r="G599" s="820" t="str">
        <f>VLOOKUP(F599,'Color and Description'!$A$6:$B$1136,2,FALSE)</f>
        <v>BLACK</v>
      </c>
      <c r="H599" s="852" t="str">
        <f>VLOOKUP(C599,'Color and Description'!$D$8:$E$393,2,FALSE)</f>
        <v xml:space="preserve">Girl Knit Short 50% Cotton 50% Polyester   </v>
      </c>
      <c r="I599" s="833" t="s">
        <v>11695</v>
      </c>
      <c r="J599" s="830"/>
      <c r="K599" s="830">
        <v>34</v>
      </c>
      <c r="L599" s="830"/>
      <c r="M599" s="831"/>
      <c r="N599" s="830">
        <f t="shared" si="20"/>
        <v>34</v>
      </c>
      <c r="O599" s="830"/>
      <c r="P599" s="830"/>
      <c r="Q599" s="830"/>
      <c r="R599" s="831"/>
      <c r="S599" s="833">
        <f t="shared" si="19"/>
        <v>0</v>
      </c>
      <c r="T599" s="1177"/>
      <c r="U599" s="937"/>
      <c r="V599" s="834"/>
      <c r="W599" s="835"/>
      <c r="X599" s="836"/>
      <c r="Y599" s="914"/>
    </row>
    <row r="600" spans="1:25" s="12" customFormat="1">
      <c r="A600" s="44">
        <v>591</v>
      </c>
      <c r="B600" s="816" t="s">
        <v>771</v>
      </c>
      <c r="C600" s="860" t="s">
        <v>11601</v>
      </c>
      <c r="D600" s="818" t="str">
        <f>VLOOKUP(C600,'Color Code (2)'!$A$5:$B$175,2,FALSE)</f>
        <v>XSM037</v>
      </c>
      <c r="E600" s="818" t="s">
        <v>11737</v>
      </c>
      <c r="F600" s="819" t="s">
        <v>11743</v>
      </c>
      <c r="G600" s="820" t="str">
        <f>VLOOKUP(F600,'Color and Description'!$A$6:$B$1136,2,FALSE)</f>
        <v>NAVY</v>
      </c>
      <c r="H600" s="852" t="str">
        <f>VLOOKUP(C600,'Color and Description'!$D$8:$E$393,2,FALSE)</f>
        <v xml:space="preserve">Girl Knit Short 50% Cotton 50% Polyester   </v>
      </c>
      <c r="I600" s="833" t="s">
        <v>11695</v>
      </c>
      <c r="J600" s="830"/>
      <c r="K600" s="830">
        <v>22</v>
      </c>
      <c r="L600" s="830"/>
      <c r="M600" s="831"/>
      <c r="N600" s="830">
        <f t="shared" si="20"/>
        <v>22</v>
      </c>
      <c r="O600" s="830"/>
      <c r="P600" s="830"/>
      <c r="Q600" s="830"/>
      <c r="R600" s="831"/>
      <c r="S600" s="833">
        <f t="shared" si="19"/>
        <v>0</v>
      </c>
      <c r="T600" s="1177"/>
      <c r="U600" s="937"/>
      <c r="V600" s="834"/>
      <c r="W600" s="835"/>
      <c r="X600" s="836"/>
      <c r="Y600" s="914"/>
    </row>
    <row r="601" spans="1:25" s="12" customFormat="1" ht="12.75" customHeight="1" thickBot="1">
      <c r="A601" s="44">
        <v>592</v>
      </c>
      <c r="B601" s="837" t="s">
        <v>772</v>
      </c>
      <c r="C601" s="838" t="s">
        <v>11601</v>
      </c>
      <c r="D601" s="839" t="str">
        <f>VLOOKUP(C601,'Color Code (2)'!$A$5:$B$175,2,FALSE)</f>
        <v>XSM037</v>
      </c>
      <c r="E601" s="839" t="s">
        <v>11737</v>
      </c>
      <c r="F601" s="840" t="s">
        <v>11742</v>
      </c>
      <c r="G601" s="841" t="str">
        <f>VLOOKUP(F601,'Color and Description'!$A$6:$B$1136,2,FALSE)</f>
        <v>BLACK</v>
      </c>
      <c r="H601" s="842" t="str">
        <f>VLOOKUP(C601,'Color and Description'!$D$8:$E$393,2,FALSE)</f>
        <v xml:space="preserve">Girl Knit Short 50% Cotton 50% Polyester   </v>
      </c>
      <c r="I601" s="846" t="s">
        <v>11695</v>
      </c>
      <c r="J601" s="843"/>
      <c r="K601" s="843">
        <v>10</v>
      </c>
      <c r="L601" s="843"/>
      <c r="M601" s="844"/>
      <c r="N601" s="843">
        <f t="shared" si="20"/>
        <v>10</v>
      </c>
      <c r="O601" s="843"/>
      <c r="P601" s="843"/>
      <c r="Q601" s="843"/>
      <c r="R601" s="844"/>
      <c r="S601" s="846">
        <f t="shared" si="19"/>
        <v>0</v>
      </c>
      <c r="T601" s="1182"/>
      <c r="U601" s="938"/>
      <c r="V601" s="847"/>
      <c r="W601" s="848"/>
      <c r="X601" s="849"/>
      <c r="Y601" s="914"/>
    </row>
    <row r="602" spans="1:25" s="12" customFormat="1" ht="13.5" customHeight="1">
      <c r="A602" s="44">
        <v>593</v>
      </c>
      <c r="B602" s="850" t="s">
        <v>732</v>
      </c>
      <c r="C602" s="860" t="s">
        <v>11541</v>
      </c>
      <c r="D602" s="873" t="str">
        <f>VLOOKUP(C602,'Color Code (2)'!$A$5:$B$175,2,FALSE)</f>
        <v>XS060B</v>
      </c>
      <c r="E602" s="873" t="s">
        <v>11737</v>
      </c>
      <c r="F602" s="874" t="s">
        <v>11743</v>
      </c>
      <c r="G602" s="851" t="str">
        <f>VLOOKUP(F602,'Color and Description'!$A$6:$B$1136,2,FALSE)</f>
        <v>NAVY</v>
      </c>
      <c r="H602" s="852" t="str">
        <f>VLOOKUP(C602,'Color and Description'!$D$8:$E$393,2,FALSE)</f>
        <v xml:space="preserve">Boy Knit Short 100% Polyester   </v>
      </c>
      <c r="I602" s="856" t="s">
        <v>11688</v>
      </c>
      <c r="J602" s="853"/>
      <c r="K602" s="853">
        <v>8</v>
      </c>
      <c r="L602" s="853"/>
      <c r="M602" s="854"/>
      <c r="N602" s="853">
        <f t="shared" si="20"/>
        <v>8</v>
      </c>
      <c r="O602" s="853"/>
      <c r="P602" s="853">
        <v>1</v>
      </c>
      <c r="Q602" s="853"/>
      <c r="R602" s="854"/>
      <c r="S602" s="856">
        <f t="shared" si="19"/>
        <v>1</v>
      </c>
      <c r="T602" s="1177" t="s">
        <v>9609</v>
      </c>
      <c r="U602" s="1163">
        <v>24.55</v>
      </c>
      <c r="V602" s="857"/>
      <c r="W602" s="858"/>
      <c r="X602" s="859"/>
      <c r="Y602" s="914">
        <v>137</v>
      </c>
    </row>
    <row r="603" spans="1:25" s="12" customFormat="1" ht="12.75" customHeight="1">
      <c r="A603" s="44">
        <v>594</v>
      </c>
      <c r="B603" s="816" t="s">
        <v>773</v>
      </c>
      <c r="C603" s="817" t="s">
        <v>11574</v>
      </c>
      <c r="D603" s="818" t="str">
        <f>VLOOKUP(C603,'Color Code (2)'!$A$5:$B$175,2,FALSE)</f>
        <v>XS060B</v>
      </c>
      <c r="E603" s="818" t="s">
        <v>11737</v>
      </c>
      <c r="F603" s="819" t="s">
        <v>11751</v>
      </c>
      <c r="G603" s="820" t="str">
        <f>VLOOKUP(F603,'Color and Description'!$A$6:$B$1136,2,FALSE)</f>
        <v>MAROON</v>
      </c>
      <c r="H603" s="852" t="str">
        <f>VLOOKUP(C603,'Color and Description'!$D$8:$E$393,2,FALSE)</f>
        <v xml:space="preserve">Boy Knit Short 100% Nylon  </v>
      </c>
      <c r="I603" s="833" t="s">
        <v>11688</v>
      </c>
      <c r="J603" s="830"/>
      <c r="K603" s="830">
        <v>5</v>
      </c>
      <c r="L603" s="830"/>
      <c r="M603" s="831"/>
      <c r="N603" s="830">
        <f t="shared" si="20"/>
        <v>5</v>
      </c>
      <c r="O603" s="830"/>
      <c r="P603" s="830"/>
      <c r="Q603" s="830"/>
      <c r="R603" s="831"/>
      <c r="S603" s="833">
        <f t="shared" si="19"/>
        <v>0</v>
      </c>
      <c r="T603" s="1177"/>
      <c r="U603" s="937"/>
      <c r="V603" s="834"/>
      <c r="W603" s="835"/>
      <c r="X603" s="836"/>
      <c r="Y603" s="914"/>
    </row>
    <row r="604" spans="1:25" s="12" customFormat="1" ht="12.75" customHeight="1">
      <c r="A604" s="44">
        <v>595</v>
      </c>
      <c r="B604" s="816" t="s">
        <v>774</v>
      </c>
      <c r="C604" s="817" t="s">
        <v>11541</v>
      </c>
      <c r="D604" s="818" t="str">
        <f>VLOOKUP(C604,'Color Code (2)'!$A$5:$B$175,2,FALSE)</f>
        <v>XS060B</v>
      </c>
      <c r="E604" s="818" t="s">
        <v>11737</v>
      </c>
      <c r="F604" s="819" t="s">
        <v>11759</v>
      </c>
      <c r="G604" s="820" t="str">
        <f>VLOOKUP(F604,'Color and Description'!$A$6:$B$1136,2,FALSE)</f>
        <v>DK GREEN</v>
      </c>
      <c r="H604" s="852" t="str">
        <f>VLOOKUP(C604,'Color and Description'!$D$8:$E$393,2,FALSE)</f>
        <v xml:space="preserve">Boy Knit Short 100% Polyester   </v>
      </c>
      <c r="I604" s="833" t="s">
        <v>11688</v>
      </c>
      <c r="J604" s="830"/>
      <c r="K604" s="830">
        <v>16</v>
      </c>
      <c r="L604" s="830"/>
      <c r="M604" s="831"/>
      <c r="N604" s="830">
        <f t="shared" si="20"/>
        <v>16</v>
      </c>
      <c r="O604" s="830"/>
      <c r="P604" s="830"/>
      <c r="Q604" s="830"/>
      <c r="R604" s="831"/>
      <c r="S604" s="833">
        <f t="shared" si="19"/>
        <v>0</v>
      </c>
      <c r="T604" s="1177"/>
      <c r="U604" s="937"/>
      <c r="V604" s="834"/>
      <c r="W604" s="835"/>
      <c r="X604" s="836"/>
      <c r="Y604" s="914"/>
    </row>
    <row r="605" spans="1:25" s="12" customFormat="1" ht="12.75" customHeight="1">
      <c r="A605" s="44">
        <v>596</v>
      </c>
      <c r="B605" s="816" t="s">
        <v>775</v>
      </c>
      <c r="C605" s="817" t="s">
        <v>11541</v>
      </c>
      <c r="D605" s="818" t="str">
        <f>VLOOKUP(C605,'Color Code (2)'!$A$5:$B$175,2,FALSE)</f>
        <v>XS060B</v>
      </c>
      <c r="E605" s="818" t="s">
        <v>11737</v>
      </c>
      <c r="F605" s="819" t="s">
        <v>11759</v>
      </c>
      <c r="G605" s="820" t="str">
        <f>VLOOKUP(F605,'Color and Description'!$A$6:$B$1136,2,FALSE)</f>
        <v>DK GREEN</v>
      </c>
      <c r="H605" s="852" t="str">
        <f>VLOOKUP(C605,'Color and Description'!$D$8:$E$393,2,FALSE)</f>
        <v xml:space="preserve">Boy Knit Short 100% Polyester   </v>
      </c>
      <c r="I605" s="833" t="s">
        <v>11688</v>
      </c>
      <c r="J605" s="830"/>
      <c r="K605" s="830">
        <v>10</v>
      </c>
      <c r="L605" s="830"/>
      <c r="M605" s="831"/>
      <c r="N605" s="830">
        <f t="shared" si="20"/>
        <v>10</v>
      </c>
      <c r="O605" s="830"/>
      <c r="P605" s="830"/>
      <c r="Q605" s="830"/>
      <c r="R605" s="831"/>
      <c r="S605" s="833">
        <f t="shared" si="19"/>
        <v>0</v>
      </c>
      <c r="T605" s="1177"/>
      <c r="U605" s="937"/>
      <c r="V605" s="834"/>
      <c r="W605" s="835"/>
      <c r="X605" s="836"/>
      <c r="Y605" s="914"/>
    </row>
    <row r="606" spans="1:25" s="12" customFormat="1" ht="12.75" customHeight="1" thickBot="1">
      <c r="A606" s="44">
        <v>597</v>
      </c>
      <c r="B606" s="837" t="s">
        <v>776</v>
      </c>
      <c r="C606" s="838" t="s">
        <v>11541</v>
      </c>
      <c r="D606" s="839" t="str">
        <f>VLOOKUP(C606,'Color Code (2)'!$A$5:$B$175,2,FALSE)</f>
        <v>XS060B</v>
      </c>
      <c r="E606" s="839" t="s">
        <v>11737</v>
      </c>
      <c r="F606" s="840" t="s">
        <v>11686</v>
      </c>
      <c r="G606" s="841" t="str">
        <f>VLOOKUP(F606,'Color and Description'!$A$6:$B$1136,2,FALSE)</f>
        <v>ROYAL</v>
      </c>
      <c r="H606" s="842" t="str">
        <f>VLOOKUP(C606,'Color and Description'!$D$8:$E$393,2,FALSE)</f>
        <v xml:space="preserve">Boy Knit Short 100% Polyester   </v>
      </c>
      <c r="I606" s="846" t="s">
        <v>11688</v>
      </c>
      <c r="J606" s="843"/>
      <c r="K606" s="843">
        <v>33</v>
      </c>
      <c r="L606" s="843"/>
      <c r="M606" s="844"/>
      <c r="N606" s="843">
        <f t="shared" si="20"/>
        <v>33</v>
      </c>
      <c r="O606" s="843"/>
      <c r="P606" s="843"/>
      <c r="Q606" s="843"/>
      <c r="R606" s="844"/>
      <c r="S606" s="846">
        <f t="shared" si="19"/>
        <v>0</v>
      </c>
      <c r="T606" s="1182"/>
      <c r="U606" s="938"/>
      <c r="V606" s="847"/>
      <c r="W606" s="848"/>
      <c r="X606" s="849"/>
      <c r="Y606" s="914"/>
    </row>
    <row r="607" spans="1:25" s="12" customFormat="1" ht="13.5" customHeight="1">
      <c r="A607" s="44">
        <v>598</v>
      </c>
      <c r="B607" s="850" t="s">
        <v>709</v>
      </c>
      <c r="C607" s="860" t="s">
        <v>11541</v>
      </c>
      <c r="D607" s="873" t="str">
        <f>VLOOKUP(C607,'Color Code (2)'!$A$5:$B$175,2,FALSE)</f>
        <v>XS060B</v>
      </c>
      <c r="E607" s="873" t="s">
        <v>11737</v>
      </c>
      <c r="F607" s="874" t="s">
        <v>11742</v>
      </c>
      <c r="G607" s="851" t="str">
        <f>VLOOKUP(F607,'Color and Description'!$A$6:$B$1136,2,FALSE)</f>
        <v>BLACK</v>
      </c>
      <c r="H607" s="852" t="str">
        <f>VLOOKUP(C607,'Color and Description'!$D$8:$E$393,2,FALSE)</f>
        <v xml:space="preserve">Boy Knit Short 100% Polyester   </v>
      </c>
      <c r="I607" s="856" t="s">
        <v>11695</v>
      </c>
      <c r="J607" s="853"/>
      <c r="K607" s="853">
        <v>4</v>
      </c>
      <c r="L607" s="853"/>
      <c r="M607" s="854"/>
      <c r="N607" s="853">
        <f t="shared" si="20"/>
        <v>4</v>
      </c>
      <c r="O607" s="853"/>
      <c r="P607" s="853">
        <v>1</v>
      </c>
      <c r="Q607" s="853"/>
      <c r="R607" s="854"/>
      <c r="S607" s="856">
        <f t="shared" si="19"/>
        <v>1</v>
      </c>
      <c r="T607" s="1177" t="s">
        <v>9609</v>
      </c>
      <c r="U607" s="1163">
        <v>22</v>
      </c>
      <c r="V607" s="857"/>
      <c r="W607" s="858"/>
      <c r="X607" s="859"/>
      <c r="Y607" s="914">
        <v>138</v>
      </c>
    </row>
    <row r="608" spans="1:25" s="12" customFormat="1">
      <c r="A608" s="44">
        <v>599</v>
      </c>
      <c r="B608" s="816" t="s">
        <v>777</v>
      </c>
      <c r="C608" s="860" t="s">
        <v>11541</v>
      </c>
      <c r="D608" s="818" t="str">
        <f>VLOOKUP(C608,'Color Code (2)'!$A$5:$B$175,2,FALSE)</f>
        <v>XS060B</v>
      </c>
      <c r="E608" s="873" t="s">
        <v>11737</v>
      </c>
      <c r="F608" s="819" t="s">
        <v>11742</v>
      </c>
      <c r="G608" s="820" t="str">
        <f>VLOOKUP(F608,'Color and Description'!$A$6:$B$1136,2,FALSE)</f>
        <v>BLACK</v>
      </c>
      <c r="H608" s="852" t="str">
        <f>VLOOKUP(C608,'Color and Description'!$D$8:$E$393,2,FALSE)</f>
        <v xml:space="preserve">Boy Knit Short 100% Polyester   </v>
      </c>
      <c r="I608" s="833" t="s">
        <v>11695</v>
      </c>
      <c r="J608" s="830"/>
      <c r="K608" s="830">
        <v>4</v>
      </c>
      <c r="L608" s="830"/>
      <c r="M608" s="831"/>
      <c r="N608" s="830">
        <f t="shared" si="20"/>
        <v>4</v>
      </c>
      <c r="O608" s="830"/>
      <c r="P608" s="830"/>
      <c r="Q608" s="830"/>
      <c r="R608" s="831"/>
      <c r="S608" s="833">
        <f t="shared" si="19"/>
        <v>0</v>
      </c>
      <c r="T608" s="1177"/>
      <c r="U608" s="937"/>
      <c r="V608" s="834"/>
      <c r="W608" s="835"/>
      <c r="X608" s="836"/>
      <c r="Y608" s="914"/>
    </row>
    <row r="609" spans="1:25" s="12" customFormat="1" ht="12.75" customHeight="1">
      <c r="A609" s="44">
        <v>600</v>
      </c>
      <c r="B609" s="816" t="s">
        <v>778</v>
      </c>
      <c r="C609" s="860" t="s">
        <v>11541</v>
      </c>
      <c r="D609" s="818" t="str">
        <f>VLOOKUP(C609,'Color Code (2)'!$A$5:$B$175,2,FALSE)</f>
        <v>XS060B</v>
      </c>
      <c r="E609" s="873" t="s">
        <v>11737</v>
      </c>
      <c r="F609" s="819" t="s">
        <v>11742</v>
      </c>
      <c r="G609" s="820" t="str">
        <f>VLOOKUP(F609,'Color and Description'!$A$6:$B$1136,2,FALSE)</f>
        <v>BLACK</v>
      </c>
      <c r="H609" s="852" t="str">
        <f>VLOOKUP(C609,'Color and Description'!$D$8:$E$393,2,FALSE)</f>
        <v xml:space="preserve">Boy Knit Short 100% Polyester   </v>
      </c>
      <c r="I609" s="833" t="s">
        <v>11695</v>
      </c>
      <c r="J609" s="830"/>
      <c r="K609" s="830">
        <v>17</v>
      </c>
      <c r="L609" s="830"/>
      <c r="M609" s="831"/>
      <c r="N609" s="830">
        <f t="shared" si="20"/>
        <v>17</v>
      </c>
      <c r="O609" s="830"/>
      <c r="P609" s="830"/>
      <c r="Q609" s="830"/>
      <c r="R609" s="831"/>
      <c r="S609" s="833">
        <f t="shared" si="19"/>
        <v>0</v>
      </c>
      <c r="T609" s="1177"/>
      <c r="U609" s="937"/>
      <c r="V609" s="834"/>
      <c r="W609" s="835"/>
      <c r="X609" s="836"/>
      <c r="Y609" s="914"/>
    </row>
    <row r="610" spans="1:25" s="12" customFormat="1" ht="12.75" customHeight="1">
      <c r="A610" s="44">
        <v>601</v>
      </c>
      <c r="B610" s="816" t="s">
        <v>779</v>
      </c>
      <c r="C610" s="860" t="s">
        <v>11541</v>
      </c>
      <c r="D610" s="818" t="str">
        <f>VLOOKUP(C610,'Color Code (2)'!$A$5:$B$175,2,FALSE)</f>
        <v>XS060B</v>
      </c>
      <c r="E610" s="873" t="s">
        <v>11737</v>
      </c>
      <c r="F610" s="819" t="s">
        <v>11743</v>
      </c>
      <c r="G610" s="820" t="str">
        <f>VLOOKUP(F610,'Color and Description'!$A$6:$B$1136,2,FALSE)</f>
        <v>NAVY</v>
      </c>
      <c r="H610" s="852" t="str">
        <f>VLOOKUP(C610,'Color and Description'!$D$8:$E$393,2,FALSE)</f>
        <v xml:space="preserve">Boy Knit Short 100% Polyester   </v>
      </c>
      <c r="I610" s="833" t="s">
        <v>11695</v>
      </c>
      <c r="J610" s="830"/>
      <c r="K610" s="830">
        <v>13</v>
      </c>
      <c r="L610" s="830"/>
      <c r="M610" s="831"/>
      <c r="N610" s="830">
        <f t="shared" si="20"/>
        <v>13</v>
      </c>
      <c r="O610" s="830"/>
      <c r="P610" s="830"/>
      <c r="Q610" s="830"/>
      <c r="R610" s="831"/>
      <c r="S610" s="833">
        <f t="shared" si="19"/>
        <v>0</v>
      </c>
      <c r="T610" s="1177"/>
      <c r="U610" s="937"/>
      <c r="V610" s="834"/>
      <c r="W610" s="835"/>
      <c r="X610" s="836"/>
      <c r="Y610" s="914"/>
    </row>
    <row r="611" spans="1:25" s="12" customFormat="1" ht="12.75" customHeight="1">
      <c r="A611" s="44">
        <v>602</v>
      </c>
      <c r="B611" s="816" t="s">
        <v>780</v>
      </c>
      <c r="C611" s="860" t="s">
        <v>11541</v>
      </c>
      <c r="D611" s="818" t="str">
        <f>VLOOKUP(C611,'Color Code (2)'!$A$5:$B$175,2,FALSE)</f>
        <v>XS060B</v>
      </c>
      <c r="E611" s="873" t="s">
        <v>11737</v>
      </c>
      <c r="F611" s="819" t="s">
        <v>11751</v>
      </c>
      <c r="G611" s="820" t="str">
        <f>VLOOKUP(F611,'Color and Description'!$A$6:$B$1136,2,FALSE)</f>
        <v>MAROON</v>
      </c>
      <c r="H611" s="852" t="str">
        <f>VLOOKUP(C611,'Color and Description'!$D$8:$E$393,2,FALSE)</f>
        <v xml:space="preserve">Boy Knit Short 100% Polyester   </v>
      </c>
      <c r="I611" s="833" t="s">
        <v>11695</v>
      </c>
      <c r="J611" s="830"/>
      <c r="K611" s="830">
        <v>8</v>
      </c>
      <c r="L611" s="830"/>
      <c r="M611" s="831"/>
      <c r="N611" s="830">
        <f t="shared" si="20"/>
        <v>8</v>
      </c>
      <c r="O611" s="830"/>
      <c r="P611" s="830"/>
      <c r="Q611" s="830"/>
      <c r="R611" s="831"/>
      <c r="S611" s="833">
        <f t="shared" si="19"/>
        <v>0</v>
      </c>
      <c r="T611" s="1177"/>
      <c r="U611" s="937"/>
      <c r="V611" s="834"/>
      <c r="W611" s="835"/>
      <c r="X611" s="836"/>
      <c r="Y611" s="914"/>
    </row>
    <row r="612" spans="1:25" s="12" customFormat="1" ht="13.5" customHeight="1">
      <c r="A612" s="44">
        <v>603</v>
      </c>
      <c r="B612" s="816" t="s">
        <v>781</v>
      </c>
      <c r="C612" s="860" t="s">
        <v>11541</v>
      </c>
      <c r="D612" s="818" t="str">
        <f>VLOOKUP(C612,'Color Code (2)'!$A$5:$B$175,2,FALSE)</f>
        <v>XS060B</v>
      </c>
      <c r="E612" s="873" t="s">
        <v>11737</v>
      </c>
      <c r="F612" s="819" t="s">
        <v>11686</v>
      </c>
      <c r="G612" s="820" t="str">
        <f>VLOOKUP(F612,'Color and Description'!$A$6:$B$1136,2,FALSE)</f>
        <v>ROYAL</v>
      </c>
      <c r="H612" s="852" t="str">
        <f>VLOOKUP(C612,'Color and Description'!$D$8:$E$393,2,FALSE)</f>
        <v xml:space="preserve">Boy Knit Short 100% Polyester   </v>
      </c>
      <c r="I612" s="833" t="s">
        <v>11695</v>
      </c>
      <c r="J612" s="830"/>
      <c r="K612" s="830">
        <v>8</v>
      </c>
      <c r="L612" s="830"/>
      <c r="M612" s="831"/>
      <c r="N612" s="830">
        <f t="shared" si="20"/>
        <v>8</v>
      </c>
      <c r="O612" s="830"/>
      <c r="P612" s="830"/>
      <c r="Q612" s="830"/>
      <c r="R612" s="831"/>
      <c r="S612" s="833">
        <f t="shared" si="19"/>
        <v>0</v>
      </c>
      <c r="T612" s="1177"/>
      <c r="U612" s="937"/>
      <c r="V612" s="834"/>
      <c r="W612" s="835"/>
      <c r="X612" s="836"/>
      <c r="Y612" s="914"/>
    </row>
    <row r="613" spans="1:25" s="12" customFormat="1" ht="13.5" customHeight="1" thickBot="1">
      <c r="A613" s="44">
        <v>604</v>
      </c>
      <c r="B613" s="837" t="s">
        <v>782</v>
      </c>
      <c r="C613" s="838" t="s">
        <v>11574</v>
      </c>
      <c r="D613" s="839" t="str">
        <f>VLOOKUP(C613,'Color Code (2)'!$A$5:$B$175,2,FALSE)</f>
        <v>XS060B</v>
      </c>
      <c r="E613" s="839" t="s">
        <v>11737</v>
      </c>
      <c r="F613" s="840" t="s">
        <v>11754</v>
      </c>
      <c r="G613" s="841" t="str">
        <f>VLOOKUP(F613,'Color and Description'!$A$6:$B$1136,2,FALSE)</f>
        <v>RED</v>
      </c>
      <c r="H613" s="842" t="str">
        <f>VLOOKUP(C613,'Color and Description'!$D$8:$E$393,2,FALSE)</f>
        <v xml:space="preserve">Boy Knit Short 100% Nylon  </v>
      </c>
      <c r="I613" s="846" t="s">
        <v>11695</v>
      </c>
      <c r="J613" s="843"/>
      <c r="K613" s="843">
        <v>6</v>
      </c>
      <c r="L613" s="843"/>
      <c r="M613" s="844"/>
      <c r="N613" s="843">
        <f t="shared" si="20"/>
        <v>6</v>
      </c>
      <c r="O613" s="843"/>
      <c r="P613" s="843"/>
      <c r="Q613" s="843"/>
      <c r="R613" s="844"/>
      <c r="S613" s="846">
        <f t="shared" si="19"/>
        <v>0</v>
      </c>
      <c r="T613" s="1182"/>
      <c r="U613" s="938"/>
      <c r="V613" s="847"/>
      <c r="W613" s="848"/>
      <c r="X613" s="849"/>
      <c r="Y613" s="914"/>
    </row>
    <row r="614" spans="1:25" s="12" customFormat="1">
      <c r="A614" s="44">
        <v>605</v>
      </c>
      <c r="B614" s="850" t="s">
        <v>718</v>
      </c>
      <c r="C614" s="860" t="s">
        <v>11541</v>
      </c>
      <c r="D614" s="873" t="str">
        <f>VLOOKUP(C614,'Color Code (2)'!$A$5:$B$175,2,FALSE)</f>
        <v>XS060B</v>
      </c>
      <c r="E614" s="873" t="s">
        <v>11737</v>
      </c>
      <c r="F614" s="874" t="s">
        <v>11743</v>
      </c>
      <c r="G614" s="851" t="str">
        <f>VLOOKUP(F614,'Color and Description'!$A$6:$B$1136,2,FALSE)</f>
        <v>NAVY</v>
      </c>
      <c r="H614" s="852" t="str">
        <f>VLOOKUP(C614,'Color and Description'!$D$8:$E$393,2,FALSE)</f>
        <v xml:space="preserve">Boy Knit Short 100% Polyester   </v>
      </c>
      <c r="I614" s="856" t="s">
        <v>11709</v>
      </c>
      <c r="J614" s="853"/>
      <c r="K614" s="853">
        <v>9</v>
      </c>
      <c r="L614" s="853"/>
      <c r="M614" s="854"/>
      <c r="N614" s="853">
        <f t="shared" si="20"/>
        <v>9</v>
      </c>
      <c r="O614" s="853"/>
      <c r="P614" s="853">
        <v>1</v>
      </c>
      <c r="Q614" s="853"/>
      <c r="R614" s="854"/>
      <c r="S614" s="856">
        <f t="shared" si="19"/>
        <v>1</v>
      </c>
      <c r="T614" s="1177" t="s">
        <v>9609</v>
      </c>
      <c r="U614" s="1163">
        <v>17.8</v>
      </c>
      <c r="V614" s="857"/>
      <c r="W614" s="858"/>
      <c r="X614" s="859"/>
      <c r="Y614" s="914">
        <v>139</v>
      </c>
    </row>
    <row r="615" spans="1:25" s="12" customFormat="1">
      <c r="A615" s="44">
        <v>606</v>
      </c>
      <c r="B615" s="816" t="s">
        <v>783</v>
      </c>
      <c r="C615" s="860" t="s">
        <v>11541</v>
      </c>
      <c r="D615" s="818" t="str">
        <f>VLOOKUP(C615,'Color Code (2)'!$A$5:$B$175,2,FALSE)</f>
        <v>XS060B</v>
      </c>
      <c r="E615" s="818" t="s">
        <v>11737</v>
      </c>
      <c r="F615" s="819" t="s">
        <v>11742</v>
      </c>
      <c r="G615" s="820" t="str">
        <f>VLOOKUP(F615,'Color and Description'!$A$6:$B$1136,2,FALSE)</f>
        <v>BLACK</v>
      </c>
      <c r="H615" s="852" t="str">
        <f>VLOOKUP(C615,'Color and Description'!$D$8:$E$393,2,FALSE)</f>
        <v xml:space="preserve">Boy Knit Short 100% Polyester   </v>
      </c>
      <c r="I615" s="833" t="s">
        <v>11709</v>
      </c>
      <c r="J615" s="830"/>
      <c r="K615" s="830">
        <v>22</v>
      </c>
      <c r="L615" s="830"/>
      <c r="M615" s="831"/>
      <c r="N615" s="830">
        <f t="shared" si="20"/>
        <v>22</v>
      </c>
      <c r="O615" s="830"/>
      <c r="P615" s="830"/>
      <c r="Q615" s="830"/>
      <c r="R615" s="831"/>
      <c r="S615" s="833">
        <f t="shared" si="19"/>
        <v>0</v>
      </c>
      <c r="T615" s="1177"/>
      <c r="U615" s="937"/>
      <c r="V615" s="834"/>
      <c r="W615" s="835"/>
      <c r="X615" s="836"/>
      <c r="Y615" s="914"/>
    </row>
    <row r="616" spans="1:25" s="12" customFormat="1">
      <c r="A616" s="44">
        <v>607</v>
      </c>
      <c r="B616" s="816" t="s">
        <v>784</v>
      </c>
      <c r="C616" s="817" t="s">
        <v>11568</v>
      </c>
      <c r="D616" s="818" t="str">
        <f>VLOOKUP(C616,'Color Code (2)'!$A$5:$B$175,2,FALSE)</f>
        <v>XS060B</v>
      </c>
      <c r="E616" s="818" t="s">
        <v>11737</v>
      </c>
      <c r="F616" s="819" t="s">
        <v>11751</v>
      </c>
      <c r="G616" s="820" t="str">
        <f>VLOOKUP(F616,'Color and Description'!$A$6:$B$1136,2,FALSE)</f>
        <v>MAROON</v>
      </c>
      <c r="H616" s="852" t="str">
        <f>VLOOKUP(C616,'Color and Description'!$D$8:$E$393,2,FALSE)</f>
        <v xml:space="preserve">Boy Knit Short 50% Cotton 50% Polyester  </v>
      </c>
      <c r="I616" s="833" t="s">
        <v>11709</v>
      </c>
      <c r="J616" s="830"/>
      <c r="K616" s="830">
        <v>8</v>
      </c>
      <c r="L616" s="830"/>
      <c r="M616" s="831"/>
      <c r="N616" s="830">
        <f t="shared" si="20"/>
        <v>8</v>
      </c>
      <c r="O616" s="830"/>
      <c r="P616" s="830"/>
      <c r="Q616" s="830"/>
      <c r="R616" s="831"/>
      <c r="S616" s="833">
        <f t="shared" si="19"/>
        <v>0</v>
      </c>
      <c r="T616" s="1177"/>
      <c r="U616" s="937"/>
      <c r="V616" s="834"/>
      <c r="W616" s="835"/>
      <c r="X616" s="836"/>
      <c r="Y616" s="914"/>
    </row>
    <row r="617" spans="1:25" s="12" customFormat="1">
      <c r="A617" s="44">
        <v>608</v>
      </c>
      <c r="B617" s="816" t="s">
        <v>785</v>
      </c>
      <c r="C617" s="817" t="s">
        <v>11541</v>
      </c>
      <c r="D617" s="818" t="str">
        <f>VLOOKUP(C617,'Color Code (2)'!$A$5:$B$175,2,FALSE)</f>
        <v>XS060B</v>
      </c>
      <c r="E617" s="818" t="s">
        <v>11737</v>
      </c>
      <c r="F617" s="819" t="s">
        <v>11686</v>
      </c>
      <c r="G617" s="820" t="str">
        <f>VLOOKUP(F617,'Color and Description'!$A$6:$B$1136,2,FALSE)</f>
        <v>ROYAL</v>
      </c>
      <c r="H617" s="852" t="str">
        <f>VLOOKUP(C617,'Color and Description'!$D$8:$E$393,2,FALSE)</f>
        <v xml:space="preserve">Boy Knit Short 100% Polyester   </v>
      </c>
      <c r="I617" s="833" t="s">
        <v>11709</v>
      </c>
      <c r="J617" s="830"/>
      <c r="K617" s="830">
        <v>4</v>
      </c>
      <c r="L617" s="830"/>
      <c r="M617" s="831"/>
      <c r="N617" s="830">
        <f t="shared" si="20"/>
        <v>4</v>
      </c>
      <c r="O617" s="830"/>
      <c r="P617" s="830"/>
      <c r="Q617" s="830"/>
      <c r="R617" s="831"/>
      <c r="S617" s="833">
        <f t="shared" si="19"/>
        <v>0</v>
      </c>
      <c r="T617" s="1177"/>
      <c r="U617" s="937"/>
      <c r="V617" s="834"/>
      <c r="W617" s="835"/>
      <c r="X617" s="836"/>
      <c r="Y617" s="914"/>
    </row>
    <row r="618" spans="1:25" s="12" customFormat="1">
      <c r="A618" s="44">
        <v>609</v>
      </c>
      <c r="B618" s="816" t="s">
        <v>786</v>
      </c>
      <c r="C618" s="817" t="s">
        <v>11574</v>
      </c>
      <c r="D618" s="818" t="str">
        <f>VLOOKUP(C618,'Color Code (2)'!$A$5:$B$175,2,FALSE)</f>
        <v>XS060B</v>
      </c>
      <c r="E618" s="818" t="s">
        <v>11737</v>
      </c>
      <c r="F618" s="819" t="s">
        <v>11751</v>
      </c>
      <c r="G618" s="820" t="str">
        <f>VLOOKUP(F618,'Color and Description'!$A$6:$B$1136,2,FALSE)</f>
        <v>MAROON</v>
      </c>
      <c r="H618" s="852" t="str">
        <f>VLOOKUP(C618,'Color and Description'!$D$8:$E$393,2,FALSE)</f>
        <v xml:space="preserve">Boy Knit Short 100% Nylon  </v>
      </c>
      <c r="I618" s="833" t="s">
        <v>11709</v>
      </c>
      <c r="J618" s="830"/>
      <c r="K618" s="830">
        <v>16</v>
      </c>
      <c r="L618" s="830"/>
      <c r="M618" s="831"/>
      <c r="N618" s="830">
        <f t="shared" si="20"/>
        <v>16</v>
      </c>
      <c r="O618" s="830"/>
      <c r="P618" s="830"/>
      <c r="Q618" s="830"/>
      <c r="R618" s="831"/>
      <c r="S618" s="833">
        <f t="shared" si="19"/>
        <v>0</v>
      </c>
      <c r="T618" s="1177"/>
      <c r="U618" s="937"/>
      <c r="V618" s="834"/>
      <c r="W618" s="835"/>
      <c r="X618" s="836"/>
      <c r="Y618" s="914"/>
    </row>
    <row r="619" spans="1:25" s="12" customFormat="1" ht="13.5" thickBot="1">
      <c r="A619" s="44">
        <v>610</v>
      </c>
      <c r="B619" s="837" t="s">
        <v>787</v>
      </c>
      <c r="C619" s="838" t="s">
        <v>11574</v>
      </c>
      <c r="D619" s="839" t="str">
        <f>VLOOKUP(C619,'Color Code (2)'!$A$5:$B$175,2,FALSE)</f>
        <v>XS060B</v>
      </c>
      <c r="E619" s="839" t="s">
        <v>11737</v>
      </c>
      <c r="F619" s="840" t="s">
        <v>11743</v>
      </c>
      <c r="G619" s="841" t="str">
        <f>VLOOKUP(F619,'Color and Description'!$A$6:$B$1136,2,FALSE)</f>
        <v>NAVY</v>
      </c>
      <c r="H619" s="842" t="str">
        <f>VLOOKUP(C619,'Color and Description'!$D$8:$E$393,2,FALSE)</f>
        <v xml:space="preserve">Boy Knit Short 100% Nylon  </v>
      </c>
      <c r="I619" s="846" t="s">
        <v>11709</v>
      </c>
      <c r="J619" s="843"/>
      <c r="K619" s="843">
        <v>13</v>
      </c>
      <c r="L619" s="843"/>
      <c r="M619" s="844"/>
      <c r="N619" s="843">
        <f t="shared" si="20"/>
        <v>13</v>
      </c>
      <c r="O619" s="843"/>
      <c r="P619" s="843"/>
      <c r="Q619" s="843"/>
      <c r="R619" s="844"/>
      <c r="S619" s="846">
        <f t="shared" si="19"/>
        <v>0</v>
      </c>
      <c r="T619" s="1182"/>
      <c r="U619" s="938"/>
      <c r="V619" s="847"/>
      <c r="W619" s="848"/>
      <c r="X619" s="849"/>
      <c r="Y619" s="914"/>
    </row>
    <row r="620" spans="1:25" s="12" customFormat="1">
      <c r="A620" s="44">
        <v>611</v>
      </c>
      <c r="B620" s="850" t="s">
        <v>743</v>
      </c>
      <c r="C620" s="860" t="s">
        <v>11605</v>
      </c>
      <c r="D620" s="873" t="str">
        <f>VLOOKUP(C620,'Color Code (2)'!$A$5:$B$175,2,FALSE)</f>
        <v>XS173</v>
      </c>
      <c r="E620" s="873" t="s">
        <v>11737</v>
      </c>
      <c r="F620" s="874" t="s">
        <v>11743</v>
      </c>
      <c r="G620" s="851" t="str">
        <f>VLOOKUP(F620,'Color and Description'!$A$6:$B$1136,2,FALSE)</f>
        <v>NAVY</v>
      </c>
      <c r="H620" s="852" t="str">
        <f>VLOOKUP(C620,'Color and Description'!$D$8:$E$393,2,FALSE)</f>
        <v xml:space="preserve">Men Knit Short 100% Nylon  </v>
      </c>
      <c r="I620" s="856" t="s">
        <v>11690</v>
      </c>
      <c r="J620" s="853"/>
      <c r="K620" s="853">
        <v>29</v>
      </c>
      <c r="L620" s="853"/>
      <c r="M620" s="854"/>
      <c r="N620" s="853">
        <f t="shared" si="20"/>
        <v>29</v>
      </c>
      <c r="O620" s="853"/>
      <c r="P620" s="853">
        <v>1</v>
      </c>
      <c r="Q620" s="853"/>
      <c r="R620" s="854"/>
      <c r="S620" s="856">
        <f t="shared" si="19"/>
        <v>1</v>
      </c>
      <c r="T620" s="1177" t="s">
        <v>9609</v>
      </c>
      <c r="U620" s="1163">
        <v>24.75</v>
      </c>
      <c r="V620" s="857"/>
      <c r="W620" s="858"/>
      <c r="X620" s="859"/>
      <c r="Y620" s="914">
        <v>140</v>
      </c>
    </row>
    <row r="621" spans="1:25" s="12" customFormat="1">
      <c r="A621" s="44">
        <v>612</v>
      </c>
      <c r="B621" s="816" t="s">
        <v>788</v>
      </c>
      <c r="C621" s="817" t="s">
        <v>11606</v>
      </c>
      <c r="D621" s="818" t="str">
        <f>VLOOKUP(C621,'Color Code (2)'!$A$5:$B$175,2,FALSE)</f>
        <v>XS173</v>
      </c>
      <c r="E621" s="818" t="s">
        <v>11737</v>
      </c>
      <c r="F621" s="819" t="s">
        <v>11686</v>
      </c>
      <c r="G621" s="820" t="str">
        <f>VLOOKUP(F621,'Color and Description'!$A$6:$B$1136,2,FALSE)</f>
        <v>ROYAL</v>
      </c>
      <c r="H621" s="852" t="str">
        <f>VLOOKUP(C621,'Color and Description'!$D$8:$E$393,2,FALSE)</f>
        <v xml:space="preserve">Men Knit Short 100% Nylon  </v>
      </c>
      <c r="I621" s="833" t="s">
        <v>11690</v>
      </c>
      <c r="J621" s="830"/>
      <c r="K621" s="830">
        <v>7</v>
      </c>
      <c r="L621" s="830"/>
      <c r="M621" s="831"/>
      <c r="N621" s="830">
        <f t="shared" si="20"/>
        <v>7</v>
      </c>
      <c r="O621" s="830"/>
      <c r="P621" s="830"/>
      <c r="Q621" s="830"/>
      <c r="R621" s="831"/>
      <c r="S621" s="833">
        <f t="shared" si="19"/>
        <v>0</v>
      </c>
      <c r="T621" s="1177"/>
      <c r="U621" s="937"/>
      <c r="V621" s="834"/>
      <c r="W621" s="835"/>
      <c r="X621" s="836"/>
      <c r="Y621" s="914"/>
    </row>
    <row r="622" spans="1:25" s="12" customFormat="1" ht="13.5" customHeight="1">
      <c r="A622" s="44">
        <v>613</v>
      </c>
      <c r="B622" s="816" t="s">
        <v>789</v>
      </c>
      <c r="C622" s="817" t="s">
        <v>11606</v>
      </c>
      <c r="D622" s="818" t="str">
        <f>VLOOKUP(C622,'Color Code (2)'!$A$5:$B$175,2,FALSE)</f>
        <v>XS173</v>
      </c>
      <c r="E622" s="818" t="s">
        <v>11737</v>
      </c>
      <c r="F622" s="819" t="s">
        <v>11686</v>
      </c>
      <c r="G622" s="820" t="str">
        <f>VLOOKUP(F622,'Color and Description'!$A$6:$B$1136,2,FALSE)</f>
        <v>ROYAL</v>
      </c>
      <c r="H622" s="852" t="str">
        <f>VLOOKUP(C622,'Color and Description'!$D$8:$E$393,2,FALSE)</f>
        <v xml:space="preserve">Men Knit Short 100% Nylon  </v>
      </c>
      <c r="I622" s="833" t="s">
        <v>11690</v>
      </c>
      <c r="J622" s="830"/>
      <c r="K622" s="830">
        <v>3</v>
      </c>
      <c r="L622" s="830"/>
      <c r="M622" s="831"/>
      <c r="N622" s="830">
        <f t="shared" si="20"/>
        <v>3</v>
      </c>
      <c r="O622" s="830"/>
      <c r="P622" s="830"/>
      <c r="Q622" s="830"/>
      <c r="R622" s="831"/>
      <c r="S622" s="833">
        <f t="shared" si="19"/>
        <v>0</v>
      </c>
      <c r="T622" s="1177"/>
      <c r="U622" s="937"/>
      <c r="V622" s="834"/>
      <c r="W622" s="835"/>
      <c r="X622" s="836"/>
      <c r="Y622" s="914"/>
    </row>
    <row r="623" spans="1:25" s="12" customFormat="1" ht="12.75" customHeight="1">
      <c r="A623" s="44">
        <v>614</v>
      </c>
      <c r="B623" s="816" t="s">
        <v>790</v>
      </c>
      <c r="C623" s="817" t="s">
        <v>11605</v>
      </c>
      <c r="D623" s="818" t="str">
        <f>VLOOKUP(C623,'Color Code (2)'!$A$5:$B$175,2,FALSE)</f>
        <v>XS173</v>
      </c>
      <c r="E623" s="818" t="s">
        <v>11737</v>
      </c>
      <c r="F623" s="819" t="s">
        <v>11743</v>
      </c>
      <c r="G623" s="820" t="str">
        <f>VLOOKUP(F623,'Color and Description'!$A$6:$B$1136,2,FALSE)</f>
        <v>NAVY</v>
      </c>
      <c r="H623" s="852" t="str">
        <f>VLOOKUP(C623,'Color and Description'!$D$8:$E$393,2,FALSE)</f>
        <v xml:space="preserve">Men Knit Short 100% Nylon  </v>
      </c>
      <c r="I623" s="833" t="s">
        <v>11690</v>
      </c>
      <c r="J623" s="830"/>
      <c r="K623" s="830">
        <v>6</v>
      </c>
      <c r="L623" s="830"/>
      <c r="M623" s="831"/>
      <c r="N623" s="830">
        <f t="shared" si="20"/>
        <v>6</v>
      </c>
      <c r="O623" s="830"/>
      <c r="P623" s="830"/>
      <c r="Q623" s="830"/>
      <c r="R623" s="831"/>
      <c r="S623" s="833">
        <f t="shared" si="19"/>
        <v>0</v>
      </c>
      <c r="T623" s="1177"/>
      <c r="U623" s="937"/>
      <c r="V623" s="834"/>
      <c r="W623" s="835"/>
      <c r="X623" s="836"/>
      <c r="Y623" s="914"/>
    </row>
    <row r="624" spans="1:25" s="12" customFormat="1" ht="12.75" customHeight="1" thickBot="1">
      <c r="A624" s="44">
        <v>615</v>
      </c>
      <c r="B624" s="837" t="s">
        <v>791</v>
      </c>
      <c r="C624" s="838" t="s">
        <v>11542</v>
      </c>
      <c r="D624" s="839" t="str">
        <f>VLOOKUP(C624,'Color Code (2)'!$A$5:$B$175,2,FALSE)</f>
        <v>XS173</v>
      </c>
      <c r="E624" s="839" t="s">
        <v>11737</v>
      </c>
      <c r="F624" s="840" t="s">
        <v>11759</v>
      </c>
      <c r="G624" s="841" t="str">
        <f>VLOOKUP(F624,'Color and Description'!$A$6:$B$1136,2,FALSE)</f>
        <v>DK GREEN</v>
      </c>
      <c r="H624" s="842" t="str">
        <f>VLOOKUP(C624,'Color and Description'!$D$8:$E$393,2,FALSE)</f>
        <v xml:space="preserve">Men Knit Short 100% Polyester  </v>
      </c>
      <c r="I624" s="846" t="s">
        <v>11690</v>
      </c>
      <c r="J624" s="843"/>
      <c r="K624" s="843">
        <v>15</v>
      </c>
      <c r="L624" s="843"/>
      <c r="M624" s="844"/>
      <c r="N624" s="843">
        <f t="shared" si="20"/>
        <v>15</v>
      </c>
      <c r="O624" s="843"/>
      <c r="P624" s="843"/>
      <c r="Q624" s="843"/>
      <c r="R624" s="844"/>
      <c r="S624" s="846">
        <f t="shared" si="19"/>
        <v>0</v>
      </c>
      <c r="T624" s="1182"/>
      <c r="U624" s="938"/>
      <c r="V624" s="847"/>
      <c r="W624" s="848"/>
      <c r="X624" s="849"/>
      <c r="Y624" s="914"/>
    </row>
    <row r="625" spans="1:25" s="12" customFormat="1" ht="12.75" customHeight="1">
      <c r="A625" s="44">
        <v>616</v>
      </c>
      <c r="B625" s="850" t="s">
        <v>468</v>
      </c>
      <c r="C625" s="860" t="s">
        <v>175</v>
      </c>
      <c r="D625" s="873" t="str">
        <f>VLOOKUP(C625,'Color Code (2)'!$A$5:$B$175,2,FALSE)</f>
        <v>XSB037</v>
      </c>
      <c r="E625" s="873" t="s">
        <v>11737</v>
      </c>
      <c r="F625" s="874" t="s">
        <v>11742</v>
      </c>
      <c r="G625" s="851" t="str">
        <f>VLOOKUP(F625,'Color and Description'!$A$6:$B$1136,2,FALSE)</f>
        <v>BLACK</v>
      </c>
      <c r="H625" s="852" t="str">
        <f>VLOOKUP(C625,'Color and Description'!$D$8:$E$393,2,FALSE)</f>
        <v>Girl Knit Short 50% Cotton 50% Polyester</v>
      </c>
      <c r="I625" s="856" t="s">
        <v>11690</v>
      </c>
      <c r="J625" s="853"/>
      <c r="K625" s="853">
        <v>7</v>
      </c>
      <c r="L625" s="853"/>
      <c r="M625" s="854"/>
      <c r="N625" s="853">
        <f t="shared" si="20"/>
        <v>7</v>
      </c>
      <c r="O625" s="853"/>
      <c r="P625" s="853">
        <v>1</v>
      </c>
      <c r="Q625" s="853"/>
      <c r="R625" s="854"/>
      <c r="S625" s="856">
        <f t="shared" si="19"/>
        <v>1</v>
      </c>
      <c r="T625" s="1177" t="s">
        <v>9609</v>
      </c>
      <c r="U625" s="1163">
        <v>18.5</v>
      </c>
      <c r="V625" s="857"/>
      <c r="W625" s="858"/>
      <c r="X625" s="859"/>
      <c r="Y625" s="914">
        <v>141</v>
      </c>
    </row>
    <row r="626" spans="1:25" s="12" customFormat="1" ht="12.75" customHeight="1">
      <c r="A626" s="44">
        <v>617</v>
      </c>
      <c r="B626" s="816" t="s">
        <v>792</v>
      </c>
      <c r="C626" s="817" t="s">
        <v>11572</v>
      </c>
      <c r="D626" s="818" t="str">
        <f>VLOOKUP(C626,'Color Code (2)'!$A$5:$B$175,2,FALSE)</f>
        <v>XSB037</v>
      </c>
      <c r="E626" s="818" t="s">
        <v>11737</v>
      </c>
      <c r="F626" s="819" t="s">
        <v>11751</v>
      </c>
      <c r="G626" s="820" t="str">
        <f>VLOOKUP(F626,'Color and Description'!$A$6:$B$1136,2,FALSE)</f>
        <v>MAROON</v>
      </c>
      <c r="H626" s="852" t="str">
        <f>VLOOKUP(C626,'Color and Description'!$D$8:$E$393,2,FALSE)</f>
        <v xml:space="preserve">Girl Knit Short 50% Cotton 50% Polyester   </v>
      </c>
      <c r="I626" s="833" t="s">
        <v>11690</v>
      </c>
      <c r="J626" s="830"/>
      <c r="K626" s="830">
        <v>4</v>
      </c>
      <c r="L626" s="830"/>
      <c r="M626" s="831"/>
      <c r="N626" s="830">
        <f t="shared" si="20"/>
        <v>4</v>
      </c>
      <c r="O626" s="830"/>
      <c r="P626" s="830"/>
      <c r="Q626" s="830"/>
      <c r="R626" s="831"/>
      <c r="S626" s="833">
        <f t="shared" si="19"/>
        <v>0</v>
      </c>
      <c r="T626" s="1177"/>
      <c r="U626" s="937"/>
      <c r="V626" s="834"/>
      <c r="W626" s="835"/>
      <c r="X626" s="836"/>
      <c r="Y626" s="914"/>
    </row>
    <row r="627" spans="1:25" s="12" customFormat="1" ht="13.5" customHeight="1">
      <c r="A627" s="44">
        <v>618</v>
      </c>
      <c r="B627" s="816" t="s">
        <v>793</v>
      </c>
      <c r="C627" s="817" t="s">
        <v>11572</v>
      </c>
      <c r="D627" s="818" t="str">
        <f>VLOOKUP(C627,'Color Code (2)'!$A$5:$B$175,2,FALSE)</f>
        <v>XSB037</v>
      </c>
      <c r="E627" s="818" t="s">
        <v>11737</v>
      </c>
      <c r="F627" s="819" t="s">
        <v>11763</v>
      </c>
      <c r="G627" s="820" t="str">
        <f>VLOOKUP(F627,'Color and Description'!$A$6:$B$1136,2,FALSE)</f>
        <v>KELLY</v>
      </c>
      <c r="H627" s="852" t="str">
        <f>VLOOKUP(C627,'Color and Description'!$D$8:$E$393,2,FALSE)</f>
        <v xml:space="preserve">Girl Knit Short 50% Cotton 50% Polyester   </v>
      </c>
      <c r="I627" s="833" t="s">
        <v>11690</v>
      </c>
      <c r="J627" s="830"/>
      <c r="K627" s="830">
        <v>10</v>
      </c>
      <c r="L627" s="830"/>
      <c r="M627" s="831"/>
      <c r="N627" s="830">
        <f t="shared" si="20"/>
        <v>10</v>
      </c>
      <c r="O627" s="830"/>
      <c r="P627" s="830"/>
      <c r="Q627" s="830"/>
      <c r="R627" s="831"/>
      <c r="S627" s="833">
        <f t="shared" si="19"/>
        <v>0</v>
      </c>
      <c r="T627" s="1177"/>
      <c r="U627" s="937"/>
      <c r="V627" s="834"/>
      <c r="W627" s="835"/>
      <c r="X627" s="836"/>
      <c r="Y627" s="914"/>
    </row>
    <row r="628" spans="1:25" s="12" customFormat="1" ht="12.75" customHeight="1">
      <c r="A628" s="44">
        <v>619</v>
      </c>
      <c r="B628" s="816" t="s">
        <v>794</v>
      </c>
      <c r="C628" s="817" t="s">
        <v>175</v>
      </c>
      <c r="D628" s="818" t="str">
        <f>VLOOKUP(C628,'Color Code (2)'!$A$5:$B$175,2,FALSE)</f>
        <v>XSB037</v>
      </c>
      <c r="E628" s="818" t="s">
        <v>11737</v>
      </c>
      <c r="F628" s="819" t="s">
        <v>11743</v>
      </c>
      <c r="G628" s="820" t="str">
        <f>VLOOKUP(F628,'Color and Description'!$A$6:$B$1136,2,FALSE)</f>
        <v>NAVY</v>
      </c>
      <c r="H628" s="852" t="str">
        <f>VLOOKUP(C628,'Color and Description'!$D$8:$E$393,2,FALSE)</f>
        <v>Girl Knit Short 50% Cotton 50% Polyester</v>
      </c>
      <c r="I628" s="833" t="s">
        <v>11690</v>
      </c>
      <c r="J628" s="830"/>
      <c r="K628" s="830">
        <v>17</v>
      </c>
      <c r="L628" s="830"/>
      <c r="M628" s="831"/>
      <c r="N628" s="830">
        <f t="shared" si="20"/>
        <v>17</v>
      </c>
      <c r="O628" s="830"/>
      <c r="P628" s="830"/>
      <c r="Q628" s="830"/>
      <c r="R628" s="831"/>
      <c r="S628" s="833">
        <f t="shared" si="19"/>
        <v>0</v>
      </c>
      <c r="T628" s="1177"/>
      <c r="U628" s="937"/>
      <c r="V628" s="834"/>
      <c r="W628" s="835"/>
      <c r="X628" s="836"/>
      <c r="Y628" s="914"/>
    </row>
    <row r="629" spans="1:25" s="12" customFormat="1" ht="13.5" customHeight="1">
      <c r="A629" s="44">
        <v>620</v>
      </c>
      <c r="B629" s="816" t="s">
        <v>795</v>
      </c>
      <c r="C629" s="817" t="s">
        <v>11572</v>
      </c>
      <c r="D629" s="818" t="str">
        <f>VLOOKUP(C629,'Color Code (2)'!$A$5:$B$175,2,FALSE)</f>
        <v>XSB037</v>
      </c>
      <c r="E629" s="818" t="s">
        <v>11737</v>
      </c>
      <c r="F629" s="819" t="s">
        <v>11741</v>
      </c>
      <c r="G629" s="820" t="str">
        <f>VLOOKUP(F629,'Color and Description'!$A$6:$B$1136,2,FALSE)</f>
        <v>ORANGE</v>
      </c>
      <c r="H629" s="852" t="str">
        <f>VLOOKUP(C629,'Color and Description'!$D$8:$E$393,2,FALSE)</f>
        <v xml:space="preserve">Girl Knit Short 50% Cotton 50% Polyester   </v>
      </c>
      <c r="I629" s="833" t="s">
        <v>11690</v>
      </c>
      <c r="J629" s="830"/>
      <c r="K629" s="830">
        <v>5</v>
      </c>
      <c r="L629" s="830"/>
      <c r="M629" s="831"/>
      <c r="N629" s="830">
        <f t="shared" si="20"/>
        <v>5</v>
      </c>
      <c r="O629" s="830"/>
      <c r="P629" s="830"/>
      <c r="Q629" s="830"/>
      <c r="R629" s="831"/>
      <c r="S629" s="833">
        <f t="shared" si="19"/>
        <v>0</v>
      </c>
      <c r="T629" s="1177"/>
      <c r="U629" s="937"/>
      <c r="V629" s="834"/>
      <c r="W629" s="835"/>
      <c r="X629" s="836"/>
      <c r="Y629" s="914"/>
    </row>
    <row r="630" spans="1:25" s="12" customFormat="1" ht="12.75" customHeight="1">
      <c r="A630" s="44">
        <v>621</v>
      </c>
      <c r="B630" s="816" t="s">
        <v>796</v>
      </c>
      <c r="C630" s="817" t="s">
        <v>11572</v>
      </c>
      <c r="D630" s="818" t="str">
        <f>VLOOKUP(C630,'Color Code (2)'!$A$5:$B$175,2,FALSE)</f>
        <v>XSB037</v>
      </c>
      <c r="E630" s="818" t="s">
        <v>11737</v>
      </c>
      <c r="F630" s="819" t="s">
        <v>11761</v>
      </c>
      <c r="G630" s="820" t="str">
        <f>VLOOKUP(F630,'Color and Description'!$A$6:$B$1136,2,FALSE)</f>
        <v>NEW PURPLE</v>
      </c>
      <c r="H630" s="852" t="str">
        <f>VLOOKUP(C630,'Color and Description'!$D$8:$E$393,2,FALSE)</f>
        <v xml:space="preserve">Girl Knit Short 50% Cotton 50% Polyester   </v>
      </c>
      <c r="I630" s="833" t="s">
        <v>11690</v>
      </c>
      <c r="J630" s="830"/>
      <c r="K630" s="830">
        <v>15</v>
      </c>
      <c r="L630" s="830"/>
      <c r="M630" s="831"/>
      <c r="N630" s="830">
        <f t="shared" si="20"/>
        <v>15</v>
      </c>
      <c r="O630" s="830"/>
      <c r="P630" s="830"/>
      <c r="Q630" s="830"/>
      <c r="R630" s="831"/>
      <c r="S630" s="833">
        <f t="shared" si="19"/>
        <v>0</v>
      </c>
      <c r="T630" s="1177"/>
      <c r="U630" s="937"/>
      <c r="V630" s="834"/>
      <c r="W630" s="835"/>
      <c r="X630" s="836"/>
      <c r="Y630" s="914"/>
    </row>
    <row r="631" spans="1:25" s="12" customFormat="1" ht="12.75" customHeight="1">
      <c r="A631" s="44">
        <v>622</v>
      </c>
      <c r="B631" s="816" t="s">
        <v>797</v>
      </c>
      <c r="C631" s="817" t="s">
        <v>11572</v>
      </c>
      <c r="D631" s="818" t="str">
        <f>VLOOKUP(C631,'Color Code (2)'!$A$5:$B$175,2,FALSE)</f>
        <v>XSB037</v>
      </c>
      <c r="E631" s="818" t="s">
        <v>11737</v>
      </c>
      <c r="F631" s="819" t="s">
        <v>11763</v>
      </c>
      <c r="G631" s="820" t="str">
        <f>VLOOKUP(F631,'Color and Description'!$A$6:$B$1136,2,FALSE)</f>
        <v>KELLY</v>
      </c>
      <c r="H631" s="852" t="str">
        <f>VLOOKUP(C631,'Color and Description'!$D$8:$E$393,2,FALSE)</f>
        <v xml:space="preserve">Girl Knit Short 50% Cotton 50% Polyester   </v>
      </c>
      <c r="I631" s="833" t="s">
        <v>11690</v>
      </c>
      <c r="J631" s="830"/>
      <c r="K631" s="830">
        <v>16</v>
      </c>
      <c r="L631" s="830"/>
      <c r="M631" s="831"/>
      <c r="N631" s="830">
        <f t="shared" si="20"/>
        <v>16</v>
      </c>
      <c r="O631" s="830"/>
      <c r="P631" s="830"/>
      <c r="Q631" s="830"/>
      <c r="R631" s="831"/>
      <c r="S631" s="833">
        <f t="shared" si="19"/>
        <v>0</v>
      </c>
      <c r="T631" s="1177"/>
      <c r="U631" s="937"/>
      <c r="V631" s="834"/>
      <c r="W631" s="835"/>
      <c r="X631" s="836"/>
      <c r="Y631" s="914"/>
    </row>
    <row r="632" spans="1:25" s="12" customFormat="1" ht="12.75" customHeight="1">
      <c r="A632" s="44">
        <v>623</v>
      </c>
      <c r="B632" s="816" t="s">
        <v>798</v>
      </c>
      <c r="C632" s="817" t="s">
        <v>11572</v>
      </c>
      <c r="D632" s="818" t="str">
        <f>VLOOKUP(C632,'Color Code (2)'!$A$5:$B$175,2,FALSE)</f>
        <v>XSB037</v>
      </c>
      <c r="E632" s="818" t="s">
        <v>11737</v>
      </c>
      <c r="F632" s="819" t="s">
        <v>11741</v>
      </c>
      <c r="G632" s="820" t="str">
        <f>VLOOKUP(F632,'Color and Description'!$A$6:$B$1136,2,FALSE)</f>
        <v>ORANGE</v>
      </c>
      <c r="H632" s="852" t="str">
        <f>VLOOKUP(C632,'Color and Description'!$D$8:$E$393,2,FALSE)</f>
        <v xml:space="preserve">Girl Knit Short 50% Cotton 50% Polyester   </v>
      </c>
      <c r="I632" s="833" t="s">
        <v>11690</v>
      </c>
      <c r="J632" s="830"/>
      <c r="K632" s="830">
        <v>4</v>
      </c>
      <c r="L632" s="830"/>
      <c r="M632" s="831"/>
      <c r="N632" s="830">
        <f t="shared" si="20"/>
        <v>4</v>
      </c>
      <c r="O632" s="830"/>
      <c r="P632" s="830"/>
      <c r="Q632" s="830"/>
      <c r="R632" s="831"/>
      <c r="S632" s="833">
        <f t="shared" si="19"/>
        <v>0</v>
      </c>
      <c r="T632" s="1177"/>
      <c r="U632" s="937"/>
      <c r="V632" s="834"/>
      <c r="W632" s="835"/>
      <c r="X632" s="836"/>
      <c r="Y632" s="914"/>
    </row>
    <row r="633" spans="1:25" s="12" customFormat="1" ht="13.5" customHeight="1">
      <c r="A633" s="44">
        <v>624</v>
      </c>
      <c r="B633" s="816" t="s">
        <v>799</v>
      </c>
      <c r="C633" s="817" t="s">
        <v>11572</v>
      </c>
      <c r="D633" s="818" t="str">
        <f>VLOOKUP(C633,'Color Code (2)'!$A$5:$B$175,2,FALSE)</f>
        <v>XSB037</v>
      </c>
      <c r="E633" s="818" t="s">
        <v>11737</v>
      </c>
      <c r="F633" s="819" t="s">
        <v>11746</v>
      </c>
      <c r="G633" s="820" t="str">
        <f>VLOOKUP(F633,'Color and Description'!$A$6:$B$1136,2,FALSE)</f>
        <v>LT GOLD</v>
      </c>
      <c r="H633" s="852" t="str">
        <f>VLOOKUP(C633,'Color and Description'!$D$8:$E$393,2,FALSE)</f>
        <v xml:space="preserve">Girl Knit Short 50% Cotton 50% Polyester   </v>
      </c>
      <c r="I633" s="833" t="s">
        <v>11690</v>
      </c>
      <c r="J633" s="830"/>
      <c r="K633" s="830">
        <v>3</v>
      </c>
      <c r="L633" s="830"/>
      <c r="M633" s="831"/>
      <c r="N633" s="830">
        <f t="shared" si="20"/>
        <v>3</v>
      </c>
      <c r="O633" s="830"/>
      <c r="P633" s="830"/>
      <c r="Q633" s="830"/>
      <c r="R633" s="831"/>
      <c r="S633" s="833">
        <f t="shared" si="19"/>
        <v>0</v>
      </c>
      <c r="T633" s="1177"/>
      <c r="U633" s="937"/>
      <c r="V633" s="834"/>
      <c r="W633" s="835"/>
      <c r="X633" s="836"/>
      <c r="Y633" s="914"/>
    </row>
    <row r="634" spans="1:25" s="12" customFormat="1" ht="12.75" customHeight="1">
      <c r="A634" s="44">
        <v>625</v>
      </c>
      <c r="B634" s="816" t="s">
        <v>800</v>
      </c>
      <c r="C634" s="817" t="s">
        <v>11572</v>
      </c>
      <c r="D634" s="818" t="str">
        <f>VLOOKUP(C634,'Color Code (2)'!$A$5:$B$175,2,FALSE)</f>
        <v>XSB037</v>
      </c>
      <c r="E634" s="818" t="s">
        <v>11737</v>
      </c>
      <c r="F634" s="819" t="s">
        <v>11743</v>
      </c>
      <c r="G634" s="820" t="str">
        <f>VLOOKUP(F634,'Color and Description'!$A$6:$B$1136,2,FALSE)</f>
        <v>NAVY</v>
      </c>
      <c r="H634" s="852" t="str">
        <f>VLOOKUP(C634,'Color and Description'!$D$8:$E$393,2,FALSE)</f>
        <v xml:space="preserve">Girl Knit Short 50% Cotton 50% Polyester   </v>
      </c>
      <c r="I634" s="833" t="s">
        <v>11690</v>
      </c>
      <c r="J634" s="830"/>
      <c r="K634" s="830">
        <v>4</v>
      </c>
      <c r="L634" s="830"/>
      <c r="M634" s="831"/>
      <c r="N634" s="830">
        <f t="shared" si="20"/>
        <v>4</v>
      </c>
      <c r="O634" s="830"/>
      <c r="P634" s="830"/>
      <c r="Q634" s="830"/>
      <c r="R634" s="831"/>
      <c r="S634" s="833">
        <f t="shared" si="19"/>
        <v>0</v>
      </c>
      <c r="T634" s="1177"/>
      <c r="U634" s="937"/>
      <c r="V634" s="834"/>
      <c r="W634" s="835"/>
      <c r="X634" s="836"/>
      <c r="Y634" s="914"/>
    </row>
    <row r="635" spans="1:25" s="12" customFormat="1" ht="12.75" customHeight="1">
      <c r="A635" s="44">
        <v>626</v>
      </c>
      <c r="B635" s="816" t="s">
        <v>801</v>
      </c>
      <c r="C635" s="817" t="s">
        <v>11572</v>
      </c>
      <c r="D635" s="818" t="str">
        <f>VLOOKUP(C635,'Color Code (2)'!$A$5:$B$175,2,FALSE)</f>
        <v>XSB037</v>
      </c>
      <c r="E635" s="818" t="s">
        <v>11737</v>
      </c>
      <c r="F635" s="819" t="s">
        <v>11759</v>
      </c>
      <c r="G635" s="820" t="str">
        <f>VLOOKUP(F635,'Color and Description'!$A$6:$B$1136,2,FALSE)</f>
        <v>DK GREEN</v>
      </c>
      <c r="H635" s="852" t="str">
        <f>VLOOKUP(C635,'Color and Description'!$D$8:$E$393,2,FALSE)</f>
        <v xml:space="preserve">Girl Knit Short 50% Cotton 50% Polyester   </v>
      </c>
      <c r="I635" s="833" t="s">
        <v>11690</v>
      </c>
      <c r="J635" s="830"/>
      <c r="K635" s="830">
        <v>4</v>
      </c>
      <c r="L635" s="830"/>
      <c r="M635" s="831"/>
      <c r="N635" s="830">
        <f t="shared" si="20"/>
        <v>4</v>
      </c>
      <c r="O635" s="830"/>
      <c r="P635" s="830"/>
      <c r="Q635" s="830"/>
      <c r="R635" s="831"/>
      <c r="S635" s="833">
        <f t="shared" si="19"/>
        <v>0</v>
      </c>
      <c r="T635" s="1177"/>
      <c r="U635" s="937"/>
      <c r="V635" s="834"/>
      <c r="W635" s="835"/>
      <c r="X635" s="836"/>
      <c r="Y635" s="914"/>
    </row>
    <row r="636" spans="1:25" s="12" customFormat="1" ht="12.75" customHeight="1" thickBot="1">
      <c r="A636" s="44">
        <v>627</v>
      </c>
      <c r="B636" s="837" t="s">
        <v>802</v>
      </c>
      <c r="C636" s="838" t="s">
        <v>156</v>
      </c>
      <c r="D636" s="839" t="str">
        <f>VLOOKUP(C636,'Color Code (2)'!$A$5:$B$175,2,FALSE)</f>
        <v>XSB037</v>
      </c>
      <c r="E636" s="839" t="s">
        <v>11737</v>
      </c>
      <c r="F636" s="840" t="s">
        <v>11742</v>
      </c>
      <c r="G636" s="841" t="str">
        <f>VLOOKUP(F636,'Color and Description'!$A$6:$B$1136,2,FALSE)</f>
        <v>BLACK</v>
      </c>
      <c r="H636" s="842" t="str">
        <f>VLOOKUP(C636,'Color and Description'!$D$8:$E$393,2,FALSE)</f>
        <v xml:space="preserve">Girl Knit Short 50% Cotton 50% Polyester  </v>
      </c>
      <c r="I636" s="846" t="s">
        <v>11690</v>
      </c>
      <c r="J636" s="843"/>
      <c r="K636" s="843">
        <v>7</v>
      </c>
      <c r="L636" s="843"/>
      <c r="M636" s="844"/>
      <c r="N636" s="843">
        <f t="shared" si="20"/>
        <v>7</v>
      </c>
      <c r="O636" s="843"/>
      <c r="P636" s="843"/>
      <c r="Q636" s="843"/>
      <c r="R636" s="844"/>
      <c r="S636" s="846">
        <f t="shared" si="19"/>
        <v>0</v>
      </c>
      <c r="T636" s="1182"/>
      <c r="U636" s="938"/>
      <c r="V636" s="847"/>
      <c r="W636" s="848"/>
      <c r="X636" s="849"/>
      <c r="Y636" s="914"/>
    </row>
    <row r="637" spans="1:25" s="12" customFormat="1" ht="12.75" customHeight="1">
      <c r="A637" s="44">
        <v>628</v>
      </c>
      <c r="B637" s="850" t="s">
        <v>803</v>
      </c>
      <c r="C637" s="860" t="s">
        <v>11662</v>
      </c>
      <c r="D637" s="873" t="str">
        <f>VLOOKUP(C637,'Color Code (2)'!$A$5:$B$175,2,FALSE)</f>
        <v>XSM037</v>
      </c>
      <c r="E637" s="873" t="s">
        <v>11737</v>
      </c>
      <c r="F637" s="874" t="s">
        <v>11743</v>
      </c>
      <c r="G637" s="851" t="str">
        <f>VLOOKUP(F637,'Color and Description'!$A$6:$B$1136,2,FALSE)</f>
        <v>NAVY</v>
      </c>
      <c r="H637" s="852" t="str">
        <f>VLOOKUP(C637,'Color and Description'!$D$8:$E$393,2,FALSE)</f>
        <v xml:space="preserve">Girl Knit Short 50% Cotton 50% Polyester  </v>
      </c>
      <c r="I637" s="856" t="s">
        <v>11688</v>
      </c>
      <c r="J637" s="853"/>
      <c r="K637" s="853">
        <v>8</v>
      </c>
      <c r="L637" s="853"/>
      <c r="M637" s="854"/>
      <c r="N637" s="853">
        <f t="shared" si="20"/>
        <v>8</v>
      </c>
      <c r="O637" s="853"/>
      <c r="P637" s="853">
        <v>1</v>
      </c>
      <c r="Q637" s="853"/>
      <c r="R637" s="854"/>
      <c r="S637" s="856">
        <f t="shared" si="19"/>
        <v>1</v>
      </c>
      <c r="T637" s="1177" t="s">
        <v>9609</v>
      </c>
      <c r="U637" s="1163">
        <v>18.649999999999999</v>
      </c>
      <c r="V637" s="857"/>
      <c r="W637" s="858"/>
      <c r="X637" s="859"/>
      <c r="Y637" s="914">
        <v>142</v>
      </c>
    </row>
    <row r="638" spans="1:25" s="12" customFormat="1" ht="12.75" customHeight="1">
      <c r="A638" s="44">
        <v>629</v>
      </c>
      <c r="B638" s="816" t="s">
        <v>804</v>
      </c>
      <c r="C638" s="817" t="s">
        <v>11662</v>
      </c>
      <c r="D638" s="818" t="str">
        <f>VLOOKUP(C638,'Color Code (2)'!$A$5:$B$175,2,FALSE)</f>
        <v>XSM037</v>
      </c>
      <c r="E638" s="818" t="s">
        <v>11737</v>
      </c>
      <c r="F638" s="819" t="s">
        <v>11743</v>
      </c>
      <c r="G638" s="820" t="str">
        <f>VLOOKUP(F638,'Color and Description'!$A$6:$B$1136,2,FALSE)</f>
        <v>NAVY</v>
      </c>
      <c r="H638" s="852" t="str">
        <f>VLOOKUP(C638,'Color and Description'!$D$8:$E$393,2,FALSE)</f>
        <v xml:space="preserve">Girl Knit Short 50% Cotton 50% Polyester  </v>
      </c>
      <c r="I638" s="833" t="s">
        <v>11688</v>
      </c>
      <c r="J638" s="830"/>
      <c r="K638" s="830">
        <v>2</v>
      </c>
      <c r="L638" s="830"/>
      <c r="M638" s="831"/>
      <c r="N638" s="830">
        <f t="shared" si="20"/>
        <v>2</v>
      </c>
      <c r="O638" s="830"/>
      <c r="P638" s="830"/>
      <c r="Q638" s="830"/>
      <c r="R638" s="831"/>
      <c r="S638" s="833">
        <f t="shared" si="19"/>
        <v>0</v>
      </c>
      <c r="T638" s="1177"/>
      <c r="U638" s="937"/>
      <c r="V638" s="834"/>
      <c r="W638" s="835"/>
      <c r="X638" s="836"/>
      <c r="Y638" s="914"/>
    </row>
    <row r="639" spans="1:25" s="12" customFormat="1" ht="13.5" customHeight="1">
      <c r="A639" s="44">
        <v>630</v>
      </c>
      <c r="B639" s="816" t="s">
        <v>805</v>
      </c>
      <c r="C639" s="817" t="s">
        <v>11537</v>
      </c>
      <c r="D639" s="818" t="str">
        <f>VLOOKUP(C639,'Color Code (2)'!$A$5:$B$175,2,FALSE)</f>
        <v>XSM037</v>
      </c>
      <c r="E639" s="818" t="s">
        <v>11737</v>
      </c>
      <c r="F639" s="819" t="s">
        <v>11742</v>
      </c>
      <c r="G639" s="820" t="str">
        <f>VLOOKUP(F639,'Color and Description'!$A$6:$B$1136,2,FALSE)</f>
        <v>BLACK</v>
      </c>
      <c r="H639" s="852" t="str">
        <f>VLOOKUP(C639,'Color and Description'!$D$8:$E$393,2,FALSE)</f>
        <v xml:space="preserve">Girl Knit Short 50% Cotton 50% Polyester  </v>
      </c>
      <c r="I639" s="833" t="s">
        <v>11688</v>
      </c>
      <c r="J639" s="830"/>
      <c r="K639" s="830">
        <v>26</v>
      </c>
      <c r="L639" s="830"/>
      <c r="M639" s="831"/>
      <c r="N639" s="830">
        <f t="shared" si="20"/>
        <v>26</v>
      </c>
      <c r="O639" s="830"/>
      <c r="P639" s="830"/>
      <c r="Q639" s="830"/>
      <c r="R639" s="831"/>
      <c r="S639" s="833">
        <f t="shared" si="19"/>
        <v>0</v>
      </c>
      <c r="T639" s="1177"/>
      <c r="U639" s="937"/>
      <c r="V639" s="834"/>
      <c r="W639" s="835"/>
      <c r="X639" s="836"/>
      <c r="Y639" s="914"/>
    </row>
    <row r="640" spans="1:25" s="12" customFormat="1" ht="12.75" customHeight="1">
      <c r="A640" s="44">
        <v>631</v>
      </c>
      <c r="B640" s="816" t="s">
        <v>806</v>
      </c>
      <c r="C640" s="817" t="s">
        <v>157</v>
      </c>
      <c r="D640" s="818" t="str">
        <f>VLOOKUP(C640,'Color Code (2)'!$A$5:$B$175,2,FALSE)</f>
        <v>XSM037</v>
      </c>
      <c r="E640" s="818" t="s">
        <v>11737</v>
      </c>
      <c r="F640" s="819" t="s">
        <v>11743</v>
      </c>
      <c r="G640" s="820" t="str">
        <f>VLOOKUP(F640,'Color and Description'!$A$6:$B$1136,2,FALSE)</f>
        <v>NAVY</v>
      </c>
      <c r="H640" s="852" t="str">
        <f>VLOOKUP(C640,'Color and Description'!$D$8:$E$393,2,FALSE)</f>
        <v>Girl knit short 50% Cotton 50% Polyester</v>
      </c>
      <c r="I640" s="833" t="s">
        <v>11688</v>
      </c>
      <c r="J640" s="830"/>
      <c r="K640" s="830">
        <v>23</v>
      </c>
      <c r="L640" s="830"/>
      <c r="M640" s="831"/>
      <c r="N640" s="830">
        <f t="shared" si="20"/>
        <v>23</v>
      </c>
      <c r="O640" s="830"/>
      <c r="P640" s="830"/>
      <c r="Q640" s="830"/>
      <c r="R640" s="831"/>
      <c r="S640" s="833">
        <f t="shared" si="19"/>
        <v>0</v>
      </c>
      <c r="T640" s="1177"/>
      <c r="U640" s="937"/>
      <c r="V640" s="834"/>
      <c r="W640" s="835"/>
      <c r="X640" s="836"/>
      <c r="Y640" s="914"/>
    </row>
    <row r="641" spans="1:25" s="12" customFormat="1" ht="12.75" customHeight="1" thickBot="1">
      <c r="A641" s="44">
        <v>632</v>
      </c>
      <c r="B641" s="837" t="s">
        <v>807</v>
      </c>
      <c r="C641" s="838" t="s">
        <v>157</v>
      </c>
      <c r="D641" s="839" t="str">
        <f>VLOOKUP(C641,'Color Code (2)'!$A$5:$B$175,2,FALSE)</f>
        <v>XSM037</v>
      </c>
      <c r="E641" s="839" t="s">
        <v>11737</v>
      </c>
      <c r="F641" s="840" t="s">
        <v>11759</v>
      </c>
      <c r="G641" s="841" t="str">
        <f>VLOOKUP(F641,'Color and Description'!$A$6:$B$1136,2,FALSE)</f>
        <v>DK GREEN</v>
      </c>
      <c r="H641" s="842" t="str">
        <f>VLOOKUP(C641,'Color and Description'!$D$8:$E$393,2,FALSE)</f>
        <v>Girl knit short 50% Cotton 50% Polyester</v>
      </c>
      <c r="I641" s="846" t="s">
        <v>11688</v>
      </c>
      <c r="J641" s="843"/>
      <c r="K641" s="843">
        <v>1</v>
      </c>
      <c r="L641" s="843"/>
      <c r="M641" s="844"/>
      <c r="N641" s="843">
        <f t="shared" si="20"/>
        <v>1</v>
      </c>
      <c r="O641" s="843"/>
      <c r="P641" s="843"/>
      <c r="Q641" s="843"/>
      <c r="R641" s="844"/>
      <c r="S641" s="846">
        <f t="shared" si="19"/>
        <v>0</v>
      </c>
      <c r="T641" s="1182"/>
      <c r="U641" s="938"/>
      <c r="V641" s="847"/>
      <c r="W641" s="848"/>
      <c r="X641" s="849"/>
      <c r="Y641" s="914"/>
    </row>
    <row r="642" spans="1:25" s="12" customFormat="1">
      <c r="A642" s="44">
        <v>633</v>
      </c>
      <c r="B642" s="850" t="s">
        <v>755</v>
      </c>
      <c r="C642" s="860" t="s">
        <v>11544</v>
      </c>
      <c r="D642" s="873" t="str">
        <f>VLOOKUP(C642,'Color Code (2)'!$A$5:$B$175,2,FALSE)</f>
        <v>XS173</v>
      </c>
      <c r="E642" s="873" t="s">
        <v>11737</v>
      </c>
      <c r="F642" s="874" t="s">
        <v>11742</v>
      </c>
      <c r="G642" s="851" t="str">
        <f>VLOOKUP(F642,'Color and Description'!$A$6:$B$1136,2,FALSE)</f>
        <v>BLACK</v>
      </c>
      <c r="H642" s="852" t="str">
        <f>VLOOKUP(C642,'Color and Description'!$D$8:$E$393,2,FALSE)</f>
        <v xml:space="preserve">Men Knit Short 100% Nylon  </v>
      </c>
      <c r="I642" s="856" t="s">
        <v>11695</v>
      </c>
      <c r="J642" s="853"/>
      <c r="K642" s="853">
        <v>8</v>
      </c>
      <c r="L642" s="853"/>
      <c r="M642" s="854"/>
      <c r="N642" s="853">
        <f t="shared" si="20"/>
        <v>8</v>
      </c>
      <c r="O642" s="853"/>
      <c r="P642" s="853">
        <v>1</v>
      </c>
      <c r="Q642" s="853"/>
      <c r="R642" s="854"/>
      <c r="S642" s="856">
        <f t="shared" si="19"/>
        <v>1</v>
      </c>
      <c r="T642" s="1177" t="s">
        <v>9609</v>
      </c>
      <c r="U642" s="1163">
        <v>20.25</v>
      </c>
      <c r="V642" s="857"/>
      <c r="W642" s="858"/>
      <c r="X642" s="859"/>
      <c r="Y642" s="914">
        <v>143</v>
      </c>
    </row>
    <row r="643" spans="1:25" s="12" customFormat="1" ht="13.5" customHeight="1">
      <c r="A643" s="44">
        <v>634</v>
      </c>
      <c r="B643" s="816" t="s">
        <v>808</v>
      </c>
      <c r="C643" s="817" t="s">
        <v>11544</v>
      </c>
      <c r="D643" s="818" t="str">
        <f>VLOOKUP(C643,'Color Code (2)'!$A$5:$B$175,2,FALSE)</f>
        <v>XS173</v>
      </c>
      <c r="E643" s="818" t="s">
        <v>11737</v>
      </c>
      <c r="F643" s="819" t="s">
        <v>11742</v>
      </c>
      <c r="G643" s="820" t="str">
        <f>VLOOKUP(F643,'Color and Description'!$A$6:$B$1136,2,FALSE)</f>
        <v>BLACK</v>
      </c>
      <c r="H643" s="852" t="str">
        <f>VLOOKUP(C643,'Color and Description'!$D$8:$E$393,2,FALSE)</f>
        <v xml:space="preserve">Men Knit Short 100% Nylon  </v>
      </c>
      <c r="I643" s="833" t="s">
        <v>11695</v>
      </c>
      <c r="J643" s="830"/>
      <c r="K643" s="830">
        <v>29</v>
      </c>
      <c r="L643" s="830"/>
      <c r="M643" s="831"/>
      <c r="N643" s="830">
        <f t="shared" si="20"/>
        <v>29</v>
      </c>
      <c r="O643" s="830"/>
      <c r="P643" s="830"/>
      <c r="Q643" s="830"/>
      <c r="R643" s="831"/>
      <c r="S643" s="833">
        <f t="shared" si="19"/>
        <v>0</v>
      </c>
      <c r="T643" s="1177"/>
      <c r="U643" s="937"/>
      <c r="V643" s="834"/>
      <c r="W643" s="835"/>
      <c r="X643" s="836"/>
      <c r="Y643" s="914"/>
    </row>
    <row r="644" spans="1:25" s="12" customFormat="1" ht="12.75" customHeight="1">
      <c r="A644" s="44">
        <v>635</v>
      </c>
      <c r="B644" s="816" t="s">
        <v>809</v>
      </c>
      <c r="C644" s="817" t="s">
        <v>11605</v>
      </c>
      <c r="D644" s="818" t="str">
        <f>VLOOKUP(C644,'Color Code (2)'!$A$5:$B$175,2,FALSE)</f>
        <v>XS173</v>
      </c>
      <c r="E644" s="818" t="s">
        <v>11737</v>
      </c>
      <c r="F644" s="819" t="s">
        <v>11686</v>
      </c>
      <c r="G644" s="820" t="str">
        <f>VLOOKUP(F644,'Color and Description'!$A$6:$B$1136,2,FALSE)</f>
        <v>ROYAL</v>
      </c>
      <c r="H644" s="852" t="str">
        <f>VLOOKUP(C644,'Color and Description'!$D$8:$E$393,2,FALSE)</f>
        <v xml:space="preserve">Men Knit Short 100% Nylon  </v>
      </c>
      <c r="I644" s="833" t="s">
        <v>11695</v>
      </c>
      <c r="J644" s="830"/>
      <c r="K644" s="830">
        <v>4</v>
      </c>
      <c r="L644" s="830"/>
      <c r="M644" s="831"/>
      <c r="N644" s="830">
        <f t="shared" si="20"/>
        <v>4</v>
      </c>
      <c r="O644" s="830"/>
      <c r="P644" s="830"/>
      <c r="Q644" s="830"/>
      <c r="R644" s="831"/>
      <c r="S644" s="833">
        <f t="shared" si="19"/>
        <v>0</v>
      </c>
      <c r="T644" s="1177"/>
      <c r="U644" s="937"/>
      <c r="V644" s="834"/>
      <c r="W644" s="835"/>
      <c r="X644" s="836"/>
      <c r="Y644" s="914"/>
    </row>
    <row r="645" spans="1:25" s="12" customFormat="1" ht="12.75" customHeight="1" thickBot="1">
      <c r="A645" s="44">
        <v>636</v>
      </c>
      <c r="B645" s="837" t="s">
        <v>810</v>
      </c>
      <c r="C645" s="838" t="s">
        <v>11542</v>
      </c>
      <c r="D645" s="839" t="str">
        <f>VLOOKUP(C645,'Color Code (2)'!$A$5:$B$175,2,FALSE)</f>
        <v>XS173</v>
      </c>
      <c r="E645" s="839" t="s">
        <v>11737</v>
      </c>
      <c r="F645" s="840" t="s">
        <v>11743</v>
      </c>
      <c r="G645" s="841" t="str">
        <f>VLOOKUP(F645,'Color and Description'!$A$6:$B$1136,2,FALSE)</f>
        <v>NAVY</v>
      </c>
      <c r="H645" s="842" t="str">
        <f>VLOOKUP(C645,'Color and Description'!$D$8:$E$393,2,FALSE)</f>
        <v xml:space="preserve">Men Knit Short 100% Polyester  </v>
      </c>
      <c r="I645" s="846" t="s">
        <v>11695</v>
      </c>
      <c r="J645" s="843"/>
      <c r="K645" s="843">
        <v>7</v>
      </c>
      <c r="L645" s="843"/>
      <c r="M645" s="844"/>
      <c r="N645" s="843">
        <f t="shared" si="20"/>
        <v>7</v>
      </c>
      <c r="O645" s="843"/>
      <c r="P645" s="843"/>
      <c r="Q645" s="843"/>
      <c r="R645" s="844"/>
      <c r="S645" s="846">
        <f t="shared" si="19"/>
        <v>0</v>
      </c>
      <c r="T645" s="1182"/>
      <c r="U645" s="938"/>
      <c r="V645" s="847"/>
      <c r="W645" s="848"/>
      <c r="X645" s="849"/>
      <c r="Y645" s="914"/>
    </row>
    <row r="646" spans="1:25" s="12" customFormat="1" ht="12.75" customHeight="1">
      <c r="A646" s="44">
        <v>637</v>
      </c>
      <c r="B646" s="850" t="s">
        <v>811</v>
      </c>
      <c r="C646" s="860" t="s">
        <v>11542</v>
      </c>
      <c r="D646" s="873" t="str">
        <f>VLOOKUP(C646,'Color Code (2)'!$A$5:$B$175,2,FALSE)</f>
        <v>XS173</v>
      </c>
      <c r="E646" s="873" t="s">
        <v>11737</v>
      </c>
      <c r="F646" s="874" t="s">
        <v>11743</v>
      </c>
      <c r="G646" s="851" t="str">
        <f>VLOOKUP(F646,'Color and Description'!$A$6:$B$1136,2,FALSE)</f>
        <v>NAVY</v>
      </c>
      <c r="H646" s="852" t="str">
        <f>VLOOKUP(C646,'Color and Description'!$D$8:$E$393,2,FALSE)</f>
        <v xml:space="preserve">Men Knit Short 100% Polyester  </v>
      </c>
      <c r="I646" s="856" t="s">
        <v>11709</v>
      </c>
      <c r="J646" s="853"/>
      <c r="K646" s="853">
        <v>2</v>
      </c>
      <c r="L646" s="853"/>
      <c r="M646" s="854"/>
      <c r="N646" s="853">
        <f t="shared" si="20"/>
        <v>2</v>
      </c>
      <c r="O646" s="853"/>
      <c r="P646" s="853">
        <v>1</v>
      </c>
      <c r="Q646" s="853"/>
      <c r="R646" s="854"/>
      <c r="S646" s="856">
        <f t="shared" si="19"/>
        <v>1</v>
      </c>
      <c r="T646" s="1177" t="s">
        <v>9609</v>
      </c>
      <c r="U646" s="1163">
        <v>20.100000000000001</v>
      </c>
      <c r="V646" s="857"/>
      <c r="W646" s="858"/>
      <c r="X646" s="859"/>
      <c r="Y646" s="914">
        <v>144</v>
      </c>
    </row>
    <row r="647" spans="1:25" s="12" customFormat="1">
      <c r="A647" s="44">
        <v>638</v>
      </c>
      <c r="B647" s="816" t="s">
        <v>812</v>
      </c>
      <c r="C647" s="817" t="s">
        <v>11605</v>
      </c>
      <c r="D647" s="818" t="str">
        <f>VLOOKUP(C647,'Color Code (2)'!$A$5:$B$175,2,FALSE)</f>
        <v>XS173</v>
      </c>
      <c r="E647" s="818" t="s">
        <v>11737</v>
      </c>
      <c r="F647" s="819" t="s">
        <v>11754</v>
      </c>
      <c r="G647" s="820" t="str">
        <f>VLOOKUP(F647,'Color and Description'!$A$6:$B$1136,2,FALSE)</f>
        <v>RED</v>
      </c>
      <c r="H647" s="852" t="str">
        <f>VLOOKUP(C647,'Color and Description'!$D$8:$E$393,2,FALSE)</f>
        <v xml:space="preserve">Men Knit Short 100% Nylon  </v>
      </c>
      <c r="I647" s="833" t="s">
        <v>11709</v>
      </c>
      <c r="J647" s="830"/>
      <c r="K647" s="830">
        <v>5</v>
      </c>
      <c r="L647" s="830"/>
      <c r="M647" s="831"/>
      <c r="N647" s="830">
        <f t="shared" si="20"/>
        <v>5</v>
      </c>
      <c r="O647" s="830"/>
      <c r="P647" s="830"/>
      <c r="Q647" s="830"/>
      <c r="R647" s="831"/>
      <c r="S647" s="833">
        <f t="shared" si="19"/>
        <v>0</v>
      </c>
      <c r="T647" s="1177"/>
      <c r="U647" s="937"/>
      <c r="V647" s="834"/>
      <c r="W647" s="835"/>
      <c r="X647" s="836"/>
      <c r="Y647" s="914"/>
    </row>
    <row r="648" spans="1:25" s="12" customFormat="1">
      <c r="A648" s="44">
        <v>639</v>
      </c>
      <c r="B648" s="816" t="s">
        <v>813</v>
      </c>
      <c r="C648" s="817" t="s">
        <v>11542</v>
      </c>
      <c r="D648" s="818" t="str">
        <f>VLOOKUP(C648,'Color Code (2)'!$A$5:$B$175,2,FALSE)</f>
        <v>XS173</v>
      </c>
      <c r="E648" s="818" t="s">
        <v>11737</v>
      </c>
      <c r="F648" s="819" t="s">
        <v>11754</v>
      </c>
      <c r="G648" s="820" t="str">
        <f>VLOOKUP(F648,'Color and Description'!$A$6:$B$1136,2,FALSE)</f>
        <v>RED</v>
      </c>
      <c r="H648" s="852" t="str">
        <f>VLOOKUP(C648,'Color and Description'!$D$8:$E$393,2,FALSE)</f>
        <v xml:space="preserve">Men Knit Short 100% Polyester  </v>
      </c>
      <c r="I648" s="833" t="s">
        <v>11709</v>
      </c>
      <c r="J648" s="830"/>
      <c r="K648" s="830">
        <v>3</v>
      </c>
      <c r="L648" s="830"/>
      <c r="M648" s="831"/>
      <c r="N648" s="830">
        <f t="shared" si="20"/>
        <v>3</v>
      </c>
      <c r="O648" s="830"/>
      <c r="P648" s="830"/>
      <c r="Q648" s="830"/>
      <c r="R648" s="831"/>
      <c r="S648" s="833">
        <f t="shared" si="19"/>
        <v>0</v>
      </c>
      <c r="T648" s="1177"/>
      <c r="U648" s="937"/>
      <c r="V648" s="834"/>
      <c r="W648" s="835"/>
      <c r="X648" s="836"/>
      <c r="Y648" s="914"/>
    </row>
    <row r="649" spans="1:25" s="12" customFormat="1">
      <c r="A649" s="44">
        <v>640</v>
      </c>
      <c r="B649" s="816" t="s">
        <v>814</v>
      </c>
      <c r="C649" s="817" t="s">
        <v>11542</v>
      </c>
      <c r="D649" s="818" t="str">
        <f>VLOOKUP(C649,'Color Code (2)'!$A$5:$B$175,2,FALSE)</f>
        <v>XS173</v>
      </c>
      <c r="E649" s="818" t="s">
        <v>11737</v>
      </c>
      <c r="F649" s="819" t="s">
        <v>11751</v>
      </c>
      <c r="G649" s="820" t="str">
        <f>VLOOKUP(F649,'Color and Description'!$A$6:$B$1136,2,FALSE)</f>
        <v>MAROON</v>
      </c>
      <c r="H649" s="852" t="str">
        <f>VLOOKUP(C649,'Color and Description'!$D$8:$E$393,2,FALSE)</f>
        <v xml:space="preserve">Men Knit Short 100% Polyester  </v>
      </c>
      <c r="I649" s="833" t="s">
        <v>11709</v>
      </c>
      <c r="J649" s="830"/>
      <c r="K649" s="830">
        <v>15</v>
      </c>
      <c r="L649" s="830"/>
      <c r="M649" s="831"/>
      <c r="N649" s="830">
        <f t="shared" si="20"/>
        <v>15</v>
      </c>
      <c r="O649" s="830"/>
      <c r="P649" s="830"/>
      <c r="Q649" s="830"/>
      <c r="R649" s="831"/>
      <c r="S649" s="833">
        <f t="shared" si="19"/>
        <v>0</v>
      </c>
      <c r="T649" s="1177"/>
      <c r="U649" s="937"/>
      <c r="V649" s="834"/>
      <c r="W649" s="835"/>
      <c r="X649" s="836"/>
      <c r="Y649" s="914"/>
    </row>
    <row r="650" spans="1:25" s="12" customFormat="1">
      <c r="A650" s="44">
        <v>641</v>
      </c>
      <c r="B650" s="816" t="s">
        <v>240</v>
      </c>
      <c r="C650" s="817" t="s">
        <v>11542</v>
      </c>
      <c r="D650" s="818" t="str">
        <f>VLOOKUP(C650,'Color Code (2)'!$A$5:$B$175,2,FALSE)</f>
        <v>XS173</v>
      </c>
      <c r="E650" s="818" t="s">
        <v>11737</v>
      </c>
      <c r="F650" s="819" t="s">
        <v>11751</v>
      </c>
      <c r="G650" s="820" t="str">
        <f>VLOOKUP(F650,'Color and Description'!$A$6:$B$1136,2,FALSE)</f>
        <v>MAROON</v>
      </c>
      <c r="H650" s="852" t="str">
        <f>VLOOKUP(C650,'Color and Description'!$D$8:$E$393,2,FALSE)</f>
        <v xml:space="preserve">Men Knit Short 100% Polyester  </v>
      </c>
      <c r="I650" s="833" t="s">
        <v>11709</v>
      </c>
      <c r="J650" s="830"/>
      <c r="K650" s="830">
        <v>5</v>
      </c>
      <c r="L650" s="830"/>
      <c r="M650" s="831"/>
      <c r="N650" s="830">
        <f t="shared" si="20"/>
        <v>5</v>
      </c>
      <c r="O650" s="830"/>
      <c r="P650" s="830"/>
      <c r="Q650" s="830"/>
      <c r="R650" s="831"/>
      <c r="S650" s="833">
        <f t="shared" si="19"/>
        <v>0</v>
      </c>
      <c r="T650" s="1177"/>
      <c r="U650" s="937"/>
      <c r="V650" s="834"/>
      <c r="W650" s="835"/>
      <c r="X650" s="836"/>
      <c r="Y650" s="914"/>
    </row>
    <row r="651" spans="1:25" s="12" customFormat="1">
      <c r="A651" s="44">
        <v>642</v>
      </c>
      <c r="B651" s="816" t="s">
        <v>815</v>
      </c>
      <c r="C651" s="817" t="s">
        <v>11606</v>
      </c>
      <c r="D651" s="818" t="str">
        <f>VLOOKUP(C651,'Color Code (2)'!$A$5:$B$175,2,FALSE)</f>
        <v>XS173</v>
      </c>
      <c r="E651" s="818" t="s">
        <v>11737</v>
      </c>
      <c r="F651" s="819" t="s">
        <v>11686</v>
      </c>
      <c r="G651" s="820" t="str">
        <f>VLOOKUP(F651,'Color and Description'!$A$6:$B$1136,2,FALSE)</f>
        <v>ROYAL</v>
      </c>
      <c r="H651" s="852" t="str">
        <f>VLOOKUP(C651,'Color and Description'!$D$8:$E$393,2,FALSE)</f>
        <v xml:space="preserve">Men Knit Short 100% Nylon  </v>
      </c>
      <c r="I651" s="833" t="s">
        <v>11709</v>
      </c>
      <c r="J651" s="830"/>
      <c r="K651" s="830">
        <v>8</v>
      </c>
      <c r="L651" s="830"/>
      <c r="M651" s="831"/>
      <c r="N651" s="830">
        <f t="shared" si="20"/>
        <v>8</v>
      </c>
      <c r="O651" s="830"/>
      <c r="P651" s="830"/>
      <c r="Q651" s="830"/>
      <c r="R651" s="831"/>
      <c r="S651" s="833">
        <f t="shared" ref="S651:S714" si="21">P651</f>
        <v>0</v>
      </c>
      <c r="T651" s="1177"/>
      <c r="U651" s="937"/>
      <c r="V651" s="834"/>
      <c r="W651" s="835"/>
      <c r="X651" s="836"/>
      <c r="Y651" s="914"/>
    </row>
    <row r="652" spans="1:25" s="12" customFormat="1">
      <c r="A652" s="44">
        <v>643</v>
      </c>
      <c r="B652" s="816" t="s">
        <v>816</v>
      </c>
      <c r="C652" s="817" t="s">
        <v>11605</v>
      </c>
      <c r="D652" s="818" t="str">
        <f>VLOOKUP(C652,'Color Code (2)'!$A$5:$B$175,2,FALSE)</f>
        <v>XS173</v>
      </c>
      <c r="E652" s="818" t="s">
        <v>11737</v>
      </c>
      <c r="F652" s="819" t="s">
        <v>11743</v>
      </c>
      <c r="G652" s="820" t="str">
        <f>VLOOKUP(F652,'Color and Description'!$A$6:$B$1136,2,FALSE)</f>
        <v>NAVY</v>
      </c>
      <c r="H652" s="852" t="str">
        <f>VLOOKUP(C652,'Color and Description'!$D$8:$E$393,2,FALSE)</f>
        <v xml:space="preserve">Men Knit Short 100% Nylon  </v>
      </c>
      <c r="I652" s="833" t="s">
        <v>11709</v>
      </c>
      <c r="J652" s="830"/>
      <c r="K652" s="830">
        <v>18</v>
      </c>
      <c r="L652" s="830"/>
      <c r="M652" s="831"/>
      <c r="N652" s="830">
        <f t="shared" si="20"/>
        <v>18</v>
      </c>
      <c r="O652" s="830"/>
      <c r="P652" s="830"/>
      <c r="Q652" s="830"/>
      <c r="R652" s="831"/>
      <c r="S652" s="833">
        <f t="shared" si="21"/>
        <v>0</v>
      </c>
      <c r="T652" s="1177"/>
      <c r="U652" s="937"/>
      <c r="V652" s="834"/>
      <c r="W652" s="835"/>
      <c r="X652" s="836"/>
      <c r="Y652" s="914"/>
    </row>
    <row r="653" spans="1:25" s="12" customFormat="1" ht="13.5" thickBot="1">
      <c r="A653" s="44">
        <v>644</v>
      </c>
      <c r="B653" s="837" t="s">
        <v>817</v>
      </c>
      <c r="C653" s="838" t="s">
        <v>11605</v>
      </c>
      <c r="D653" s="839" t="str">
        <f>VLOOKUP(C653,'Color Code (2)'!$A$5:$B$175,2,FALSE)</f>
        <v>XS173</v>
      </c>
      <c r="E653" s="839" t="s">
        <v>11737</v>
      </c>
      <c r="F653" s="840" t="s">
        <v>11686</v>
      </c>
      <c r="G653" s="841" t="str">
        <f>VLOOKUP(F653,'Color and Description'!$A$6:$B$1136,2,FALSE)</f>
        <v>ROYAL</v>
      </c>
      <c r="H653" s="842" t="str">
        <f>VLOOKUP(C653,'Color and Description'!$D$8:$E$393,2,FALSE)</f>
        <v xml:space="preserve">Men Knit Short 100% Nylon  </v>
      </c>
      <c r="I653" s="846" t="s">
        <v>11709</v>
      </c>
      <c r="J653" s="843"/>
      <c r="K653" s="843">
        <v>4</v>
      </c>
      <c r="L653" s="843"/>
      <c r="M653" s="844"/>
      <c r="N653" s="843">
        <f t="shared" si="20"/>
        <v>4</v>
      </c>
      <c r="O653" s="843"/>
      <c r="P653" s="843"/>
      <c r="Q653" s="843"/>
      <c r="R653" s="844"/>
      <c r="S653" s="846">
        <f t="shared" si="21"/>
        <v>0</v>
      </c>
      <c r="T653" s="1182"/>
      <c r="U653" s="938"/>
      <c r="V653" s="847"/>
      <c r="W653" s="848"/>
      <c r="X653" s="849"/>
      <c r="Y653" s="914"/>
    </row>
    <row r="654" spans="1:25" s="12" customFormat="1">
      <c r="A654" s="44">
        <v>645</v>
      </c>
      <c r="B654" s="850" t="s">
        <v>818</v>
      </c>
      <c r="C654" s="860" t="s">
        <v>11605</v>
      </c>
      <c r="D654" s="873" t="str">
        <f>VLOOKUP(C654,'Color Code (2)'!$A$5:$B$175,2,FALSE)</f>
        <v>XS173</v>
      </c>
      <c r="E654" s="873" t="s">
        <v>11737</v>
      </c>
      <c r="F654" s="874" t="s">
        <v>11743</v>
      </c>
      <c r="G654" s="851" t="str">
        <f>VLOOKUP(F654,'Color and Description'!$A$6:$B$1136,2,FALSE)</f>
        <v>NAVY</v>
      </c>
      <c r="H654" s="852" t="str">
        <f>VLOOKUP(C654,'Color and Description'!$D$8:$E$393,2,FALSE)</f>
        <v xml:space="preserve">Men Knit Short 100% Nylon  </v>
      </c>
      <c r="I654" s="856" t="s">
        <v>11709</v>
      </c>
      <c r="J654" s="853"/>
      <c r="K654" s="853">
        <v>1</v>
      </c>
      <c r="L654" s="853"/>
      <c r="M654" s="854"/>
      <c r="N654" s="853">
        <f t="shared" si="20"/>
        <v>1</v>
      </c>
      <c r="O654" s="853"/>
      <c r="P654" s="853">
        <v>1</v>
      </c>
      <c r="Q654" s="853"/>
      <c r="R654" s="854"/>
      <c r="S654" s="856">
        <f t="shared" si="21"/>
        <v>1</v>
      </c>
      <c r="T654" s="1177" t="s">
        <v>9609</v>
      </c>
      <c r="U654" s="1163">
        <v>20.3</v>
      </c>
      <c r="V654" s="857"/>
      <c r="W654" s="858"/>
      <c r="X654" s="859"/>
      <c r="Y654" s="914">
        <v>145</v>
      </c>
    </row>
    <row r="655" spans="1:25" s="12" customFormat="1" ht="13.5" thickBot="1">
      <c r="A655" s="44">
        <v>646</v>
      </c>
      <c r="B655" s="837" t="s">
        <v>819</v>
      </c>
      <c r="C655" s="838" t="s">
        <v>11605</v>
      </c>
      <c r="D655" s="839" t="str">
        <f>VLOOKUP(C655,'Color Code (2)'!$A$5:$B$175,2,FALSE)</f>
        <v>XS173</v>
      </c>
      <c r="E655" s="839" t="s">
        <v>11737</v>
      </c>
      <c r="F655" s="840" t="s">
        <v>11743</v>
      </c>
      <c r="G655" s="841" t="str">
        <f>VLOOKUP(F655,'Color and Description'!$A$6:$B$1136,2,FALSE)</f>
        <v>NAVY</v>
      </c>
      <c r="H655" s="842" t="str">
        <f>VLOOKUP(C655,'Color and Description'!$D$8:$E$393,2,FALSE)</f>
        <v xml:space="preserve">Men Knit Short 100% Nylon  </v>
      </c>
      <c r="I655" s="846" t="s">
        <v>11709</v>
      </c>
      <c r="J655" s="843"/>
      <c r="K655" s="843">
        <v>59</v>
      </c>
      <c r="L655" s="843"/>
      <c r="M655" s="844"/>
      <c r="N655" s="843">
        <f t="shared" si="20"/>
        <v>59</v>
      </c>
      <c r="O655" s="843"/>
      <c r="P655" s="843"/>
      <c r="Q655" s="843"/>
      <c r="R655" s="844"/>
      <c r="S655" s="846">
        <f t="shared" si="21"/>
        <v>0</v>
      </c>
      <c r="T655" s="1182"/>
      <c r="U655" s="938"/>
      <c r="V655" s="847"/>
      <c r="W655" s="848"/>
      <c r="X655" s="849"/>
      <c r="Y655" s="914"/>
    </row>
    <row r="656" spans="1:25" s="12" customFormat="1">
      <c r="A656" s="44">
        <v>647</v>
      </c>
      <c r="B656" s="850" t="s">
        <v>820</v>
      </c>
      <c r="C656" s="860" t="s">
        <v>11541</v>
      </c>
      <c r="D656" s="873" t="str">
        <f>VLOOKUP(C656,'Color Code (2)'!$A$5:$B$175,2,FALSE)</f>
        <v>XS060B</v>
      </c>
      <c r="E656" s="873" t="s">
        <v>11737</v>
      </c>
      <c r="F656" s="874" t="s">
        <v>11743</v>
      </c>
      <c r="G656" s="851" t="str">
        <f>VLOOKUP(F656,'Color and Description'!$A$6:$B$1136,2,FALSE)</f>
        <v>NAVY</v>
      </c>
      <c r="H656" s="852" t="str">
        <f>VLOOKUP(C656,'Color and Description'!$D$8:$E$393,2,FALSE)</f>
        <v xml:space="preserve">Boy Knit Short 100% Polyester   </v>
      </c>
      <c r="I656" s="856" t="s">
        <v>11695</v>
      </c>
      <c r="J656" s="853"/>
      <c r="K656" s="853">
        <v>20</v>
      </c>
      <c r="L656" s="853"/>
      <c r="M656" s="854"/>
      <c r="N656" s="853">
        <f t="shared" ref="N656:N719" si="22">K656</f>
        <v>20</v>
      </c>
      <c r="O656" s="853"/>
      <c r="P656" s="853">
        <v>1</v>
      </c>
      <c r="Q656" s="853"/>
      <c r="R656" s="854"/>
      <c r="S656" s="856">
        <f t="shared" si="21"/>
        <v>1</v>
      </c>
      <c r="T656" s="1177" t="s">
        <v>9609</v>
      </c>
      <c r="U656" s="1163">
        <v>20.8</v>
      </c>
      <c r="V656" s="857"/>
      <c r="W656" s="858"/>
      <c r="X656" s="859"/>
      <c r="Y656" s="914">
        <v>146</v>
      </c>
    </row>
    <row r="657" spans="1:25" s="12" customFormat="1">
      <c r="A657" s="44">
        <v>648</v>
      </c>
      <c r="B657" s="816" t="s">
        <v>821</v>
      </c>
      <c r="C657" s="860" t="s">
        <v>11541</v>
      </c>
      <c r="D657" s="818" t="str">
        <f>VLOOKUP(C657,'Color Code (2)'!$A$5:$B$175,2,FALSE)</f>
        <v>XS060B</v>
      </c>
      <c r="E657" s="818" t="s">
        <v>11737</v>
      </c>
      <c r="F657" s="819" t="s">
        <v>11743</v>
      </c>
      <c r="G657" s="820" t="str">
        <f>VLOOKUP(F657,'Color and Description'!$A$6:$B$1136,2,FALSE)</f>
        <v>NAVY</v>
      </c>
      <c r="H657" s="852" t="str">
        <f>VLOOKUP(C657,'Color and Description'!$D$8:$E$393,2,FALSE)</f>
        <v xml:space="preserve">Boy Knit Short 100% Polyester   </v>
      </c>
      <c r="I657" s="833" t="s">
        <v>11695</v>
      </c>
      <c r="J657" s="830"/>
      <c r="K657" s="830">
        <v>35</v>
      </c>
      <c r="L657" s="830"/>
      <c r="M657" s="831"/>
      <c r="N657" s="830">
        <f t="shared" si="22"/>
        <v>35</v>
      </c>
      <c r="O657" s="830"/>
      <c r="P657" s="830"/>
      <c r="Q657" s="830"/>
      <c r="R657" s="831"/>
      <c r="S657" s="833">
        <f t="shared" si="21"/>
        <v>0</v>
      </c>
      <c r="T657" s="1177"/>
      <c r="U657" s="937"/>
      <c r="V657" s="834"/>
      <c r="W657" s="835"/>
      <c r="X657" s="836"/>
      <c r="Y657" s="914"/>
    </row>
    <row r="658" spans="1:25" s="12" customFormat="1" ht="13.5" thickBot="1">
      <c r="A658" s="44">
        <v>649</v>
      </c>
      <c r="B658" s="837" t="s">
        <v>822</v>
      </c>
      <c r="C658" s="838" t="s">
        <v>11541</v>
      </c>
      <c r="D658" s="839" t="str">
        <f>VLOOKUP(C658,'Color Code (2)'!$A$5:$B$175,2,FALSE)</f>
        <v>XS060B</v>
      </c>
      <c r="E658" s="839" t="s">
        <v>11737</v>
      </c>
      <c r="F658" s="840" t="s">
        <v>11742</v>
      </c>
      <c r="G658" s="841" t="str">
        <f>VLOOKUP(F658,'Color and Description'!$A$6:$B$1136,2,FALSE)</f>
        <v>BLACK</v>
      </c>
      <c r="H658" s="842" t="str">
        <f>VLOOKUP(C658,'Color and Description'!$D$8:$E$393,2,FALSE)</f>
        <v xml:space="preserve">Boy Knit Short 100% Polyester   </v>
      </c>
      <c r="I658" s="846" t="s">
        <v>11695</v>
      </c>
      <c r="J658" s="843"/>
      <c r="K658" s="843">
        <v>5</v>
      </c>
      <c r="L658" s="843"/>
      <c r="M658" s="844"/>
      <c r="N658" s="843">
        <f t="shared" si="22"/>
        <v>5</v>
      </c>
      <c r="O658" s="843"/>
      <c r="P658" s="843"/>
      <c r="Q658" s="843"/>
      <c r="R658" s="844"/>
      <c r="S658" s="846">
        <f t="shared" si="21"/>
        <v>0</v>
      </c>
      <c r="T658" s="1182"/>
      <c r="U658" s="938"/>
      <c r="V658" s="847"/>
      <c r="W658" s="848"/>
      <c r="X658" s="849"/>
      <c r="Y658" s="914"/>
    </row>
    <row r="659" spans="1:25" s="12" customFormat="1" ht="13.5" thickBot="1">
      <c r="A659" s="44">
        <v>650</v>
      </c>
      <c r="B659" s="861" t="s">
        <v>823</v>
      </c>
      <c r="C659" s="862" t="s">
        <v>11542</v>
      </c>
      <c r="D659" s="863" t="str">
        <f>VLOOKUP(C659,'Color Code (2)'!$A$5:$B$175,2,FALSE)</f>
        <v>XS173</v>
      </c>
      <c r="E659" s="863" t="s">
        <v>11737</v>
      </c>
      <c r="F659" s="864" t="s">
        <v>11743</v>
      </c>
      <c r="G659" s="878" t="str">
        <f>VLOOKUP(F659,'Color and Description'!$A$6:$B$1136,2,FALSE)</f>
        <v>NAVY</v>
      </c>
      <c r="H659" s="865" t="str">
        <f>VLOOKUP(C659,'Color and Description'!$D$8:$E$393,2,FALSE)</f>
        <v xml:space="preserve">Men Knit Short 100% Polyester  </v>
      </c>
      <c r="I659" s="869" t="s">
        <v>11690</v>
      </c>
      <c r="J659" s="866"/>
      <c r="K659" s="866">
        <v>60</v>
      </c>
      <c r="L659" s="866"/>
      <c r="M659" s="867"/>
      <c r="N659" s="866">
        <f t="shared" si="22"/>
        <v>60</v>
      </c>
      <c r="O659" s="866"/>
      <c r="P659" s="866">
        <v>1</v>
      </c>
      <c r="Q659" s="866"/>
      <c r="R659" s="867"/>
      <c r="S659" s="869">
        <f t="shared" si="21"/>
        <v>1</v>
      </c>
      <c r="T659" s="1176" t="s">
        <v>9609</v>
      </c>
      <c r="U659" s="1164">
        <v>21.25</v>
      </c>
      <c r="V659" s="870"/>
      <c r="W659" s="871"/>
      <c r="X659" s="872"/>
      <c r="Y659" s="914">
        <v>147</v>
      </c>
    </row>
    <row r="660" spans="1:25" s="12" customFormat="1" ht="13.5" thickBot="1">
      <c r="A660" s="44">
        <v>651</v>
      </c>
      <c r="B660" s="790" t="s">
        <v>823</v>
      </c>
      <c r="C660" s="791" t="s">
        <v>11542</v>
      </c>
      <c r="D660" s="792" t="str">
        <f>VLOOKUP(C660,'Color Code (2)'!$A$5:$B$175,2,FALSE)</f>
        <v>XS173</v>
      </c>
      <c r="E660" s="792" t="s">
        <v>11737</v>
      </c>
      <c r="F660" s="793" t="s">
        <v>11743</v>
      </c>
      <c r="G660" s="794" t="str">
        <f>VLOOKUP(F660,'Color and Description'!$A$6:$B$1136,2,FALSE)</f>
        <v>NAVY</v>
      </c>
      <c r="H660" s="795" t="str">
        <f>VLOOKUP(C660,'Color and Description'!$D$8:$E$393,2,FALSE)</f>
        <v xml:space="preserve">Men Knit Short 100% Polyester  </v>
      </c>
      <c r="I660" s="799" t="s">
        <v>11690</v>
      </c>
      <c r="J660" s="796"/>
      <c r="K660" s="796">
        <v>60</v>
      </c>
      <c r="L660" s="796"/>
      <c r="M660" s="797"/>
      <c r="N660" s="796">
        <f t="shared" si="22"/>
        <v>60</v>
      </c>
      <c r="O660" s="796"/>
      <c r="P660" s="796">
        <v>1</v>
      </c>
      <c r="Q660" s="796"/>
      <c r="R660" s="797"/>
      <c r="S660" s="799">
        <f t="shared" si="21"/>
        <v>1</v>
      </c>
      <c r="T660" s="1178" t="s">
        <v>9609</v>
      </c>
      <c r="U660" s="1166">
        <v>21.2</v>
      </c>
      <c r="V660" s="800"/>
      <c r="W660" s="801"/>
      <c r="X660" s="802"/>
      <c r="Y660" s="914">
        <v>148</v>
      </c>
    </row>
    <row r="661" spans="1:25" s="12" customFormat="1">
      <c r="A661" s="44">
        <v>652</v>
      </c>
      <c r="B661" s="850" t="s">
        <v>823</v>
      </c>
      <c r="C661" s="860" t="s">
        <v>11542</v>
      </c>
      <c r="D661" s="873" t="str">
        <f>VLOOKUP(C661,'Color Code (2)'!$A$5:$B$175,2,FALSE)</f>
        <v>XS173</v>
      </c>
      <c r="E661" s="873" t="s">
        <v>11737</v>
      </c>
      <c r="F661" s="874" t="s">
        <v>11743</v>
      </c>
      <c r="G661" s="851" t="str">
        <f>VLOOKUP(F661,'Color and Description'!$A$6:$B$1136,2,FALSE)</f>
        <v>NAVY</v>
      </c>
      <c r="H661" s="852" t="str">
        <f>VLOOKUP(C661,'Color and Description'!$D$8:$E$393,2,FALSE)</f>
        <v xml:space="preserve">Men Knit Short 100% Polyester  </v>
      </c>
      <c r="I661" s="856" t="s">
        <v>11690</v>
      </c>
      <c r="J661" s="853"/>
      <c r="K661" s="853">
        <v>43</v>
      </c>
      <c r="L661" s="853"/>
      <c r="M661" s="854"/>
      <c r="N661" s="853">
        <f t="shared" si="22"/>
        <v>43</v>
      </c>
      <c r="O661" s="853"/>
      <c r="P661" s="853">
        <v>1</v>
      </c>
      <c r="Q661" s="853"/>
      <c r="R661" s="854"/>
      <c r="S661" s="856">
        <f t="shared" si="21"/>
        <v>1</v>
      </c>
      <c r="T661" s="1177" t="s">
        <v>9609</v>
      </c>
      <c r="U661" s="1163">
        <v>21.65</v>
      </c>
      <c r="V661" s="857"/>
      <c r="W661" s="858"/>
      <c r="X661" s="859"/>
      <c r="Y661" s="914">
        <v>149</v>
      </c>
    </row>
    <row r="662" spans="1:25" s="12" customFormat="1" ht="13.5" thickBot="1">
      <c r="A662" s="44">
        <v>653</v>
      </c>
      <c r="B662" s="837" t="s">
        <v>824</v>
      </c>
      <c r="C662" s="838" t="s">
        <v>11610</v>
      </c>
      <c r="D662" s="839" t="str">
        <f>VLOOKUP(C662,'Color Code (2)'!$A$5:$B$175,2,FALSE)</f>
        <v>XS173</v>
      </c>
      <c r="E662" s="839" t="s">
        <v>11737</v>
      </c>
      <c r="F662" s="840" t="s">
        <v>11792</v>
      </c>
      <c r="G662" s="841" t="str">
        <f>VLOOKUP(F662,'Color and Description'!$A$6:$B$1136,2,FALSE)</f>
        <v xml:space="preserve">BLACKENED ASH/INDIGO BERBER </v>
      </c>
      <c r="H662" s="842" t="str">
        <f>VLOOKUP(C662,'Color and Description'!$D$8:$E$393,2,FALSE)</f>
        <v xml:space="preserve">Men Knit Short 100% Polyester  </v>
      </c>
      <c r="I662" s="846" t="s">
        <v>11690</v>
      </c>
      <c r="J662" s="843"/>
      <c r="K662" s="843">
        <v>17</v>
      </c>
      <c r="L662" s="843"/>
      <c r="M662" s="844"/>
      <c r="N662" s="843">
        <f t="shared" si="22"/>
        <v>17</v>
      </c>
      <c r="O662" s="843"/>
      <c r="P662" s="843"/>
      <c r="Q662" s="843"/>
      <c r="R662" s="844"/>
      <c r="S662" s="846">
        <f t="shared" si="21"/>
        <v>0</v>
      </c>
      <c r="T662" s="1182"/>
      <c r="U662" s="938"/>
      <c r="V662" s="847"/>
      <c r="W662" s="848"/>
      <c r="X662" s="849"/>
      <c r="Y662" s="914"/>
    </row>
    <row r="663" spans="1:25" s="12" customFormat="1" ht="12.75" customHeight="1">
      <c r="A663" s="44">
        <v>654</v>
      </c>
      <c r="B663" s="850" t="s">
        <v>825</v>
      </c>
      <c r="C663" s="860" t="s">
        <v>11605</v>
      </c>
      <c r="D663" s="873" t="str">
        <f>VLOOKUP(C663,'Color Code (2)'!$A$5:$B$175,2,FALSE)</f>
        <v>XS173</v>
      </c>
      <c r="E663" s="873" t="s">
        <v>11737</v>
      </c>
      <c r="F663" s="874" t="s">
        <v>11742</v>
      </c>
      <c r="G663" s="851" t="str">
        <f>VLOOKUP(F663,'Color and Description'!$A$6:$B$1136,2,FALSE)</f>
        <v>BLACK</v>
      </c>
      <c r="H663" s="852" t="str">
        <f>VLOOKUP(C663,'Color and Description'!$D$8:$E$393,2,FALSE)</f>
        <v xml:space="preserve">Men Knit Short 100% Nylon  </v>
      </c>
      <c r="I663" s="856" t="s">
        <v>11690</v>
      </c>
      <c r="J663" s="853"/>
      <c r="K663" s="853">
        <v>49</v>
      </c>
      <c r="L663" s="853"/>
      <c r="M663" s="854"/>
      <c r="N663" s="853">
        <f t="shared" si="22"/>
        <v>49</v>
      </c>
      <c r="O663" s="853"/>
      <c r="P663" s="853">
        <v>1</v>
      </c>
      <c r="Q663" s="853"/>
      <c r="R663" s="854"/>
      <c r="S663" s="856">
        <f t="shared" si="21"/>
        <v>1</v>
      </c>
      <c r="T663" s="1177" t="s">
        <v>9609</v>
      </c>
      <c r="U663" s="1163">
        <v>21.55</v>
      </c>
      <c r="V663" s="857"/>
      <c r="W663" s="858"/>
      <c r="X663" s="859"/>
      <c r="Y663" s="914">
        <v>150</v>
      </c>
    </row>
    <row r="664" spans="1:25" s="12" customFormat="1" ht="12.75" customHeight="1" thickBot="1">
      <c r="A664" s="44">
        <v>655</v>
      </c>
      <c r="B664" s="837" t="s">
        <v>824</v>
      </c>
      <c r="C664" s="838" t="s">
        <v>11610</v>
      </c>
      <c r="D664" s="839" t="str">
        <f>VLOOKUP(C664,'Color Code (2)'!$A$5:$B$175,2,FALSE)</f>
        <v>XS173</v>
      </c>
      <c r="E664" s="839" t="s">
        <v>11737</v>
      </c>
      <c r="F664" s="840" t="s">
        <v>11792</v>
      </c>
      <c r="G664" s="841" t="str">
        <f>VLOOKUP(F664,'Color and Description'!$A$6:$B$1136,2,FALSE)</f>
        <v xml:space="preserve">BLACKENED ASH/INDIGO BERBER </v>
      </c>
      <c r="H664" s="842" t="str">
        <f>VLOOKUP(C664,'Color and Description'!$D$8:$E$393,2,FALSE)</f>
        <v xml:space="preserve">Men Knit Short 100% Polyester  </v>
      </c>
      <c r="I664" s="846" t="s">
        <v>11690</v>
      </c>
      <c r="J664" s="843"/>
      <c r="K664" s="843">
        <v>11</v>
      </c>
      <c r="L664" s="843"/>
      <c r="M664" s="844"/>
      <c r="N664" s="843">
        <f t="shared" si="22"/>
        <v>11</v>
      </c>
      <c r="O664" s="843"/>
      <c r="P664" s="843"/>
      <c r="Q664" s="843"/>
      <c r="R664" s="844"/>
      <c r="S664" s="846">
        <f t="shared" si="21"/>
        <v>0</v>
      </c>
      <c r="T664" s="1182"/>
      <c r="U664" s="938"/>
      <c r="V664" s="847"/>
      <c r="W664" s="848"/>
      <c r="X664" s="849"/>
      <c r="Y664" s="914"/>
    </row>
    <row r="665" spans="1:25" s="12" customFormat="1" ht="13.5" customHeight="1" thickBot="1">
      <c r="A665" s="44">
        <v>656</v>
      </c>
      <c r="B665" s="790" t="s">
        <v>826</v>
      </c>
      <c r="C665" s="791" t="s">
        <v>11568</v>
      </c>
      <c r="D665" s="792" t="str">
        <f>VLOOKUP(C665,'Color Code (2)'!$A$5:$B$175,2,FALSE)</f>
        <v>XS060B</v>
      </c>
      <c r="E665" s="792" t="s">
        <v>11737</v>
      </c>
      <c r="F665" s="793" t="s">
        <v>11743</v>
      </c>
      <c r="G665" s="794" t="str">
        <f>VLOOKUP(F665,'Color and Description'!$A$6:$B$1136,2,FALSE)</f>
        <v>NAVY</v>
      </c>
      <c r="H665" s="795" t="str">
        <f>VLOOKUP(C665,'Color and Description'!$D$8:$E$393,2,FALSE)</f>
        <v xml:space="preserve">Boy Knit Short 50% Cotton 50% Polyester  </v>
      </c>
      <c r="I665" s="799" t="s">
        <v>11695</v>
      </c>
      <c r="J665" s="796"/>
      <c r="K665" s="796">
        <v>60</v>
      </c>
      <c r="L665" s="796"/>
      <c r="M665" s="797"/>
      <c r="N665" s="796">
        <f t="shared" si="22"/>
        <v>60</v>
      </c>
      <c r="O665" s="796"/>
      <c r="P665" s="796">
        <v>1</v>
      </c>
      <c r="Q665" s="796"/>
      <c r="R665" s="797"/>
      <c r="S665" s="799">
        <f t="shared" si="21"/>
        <v>1</v>
      </c>
      <c r="T665" s="1178" t="s">
        <v>9609</v>
      </c>
      <c r="U665" s="1166">
        <v>18.149999999999999</v>
      </c>
      <c r="V665" s="800"/>
      <c r="W665" s="801"/>
      <c r="X665" s="802"/>
      <c r="Y665" s="914">
        <v>151</v>
      </c>
    </row>
    <row r="666" spans="1:25" s="12" customFormat="1" ht="12.75" customHeight="1" thickBot="1">
      <c r="A666" s="44">
        <v>657</v>
      </c>
      <c r="B666" s="790" t="s">
        <v>826</v>
      </c>
      <c r="C666" s="791" t="s">
        <v>11568</v>
      </c>
      <c r="D666" s="792" t="str">
        <f>VLOOKUP(C666,'Color Code (2)'!$A$5:$B$175,2,FALSE)</f>
        <v>XS060B</v>
      </c>
      <c r="E666" s="792" t="s">
        <v>11737</v>
      </c>
      <c r="F666" s="793" t="s">
        <v>11743</v>
      </c>
      <c r="G666" s="794" t="str">
        <f>VLOOKUP(F666,'Color and Description'!$A$6:$B$1136,2,FALSE)</f>
        <v>NAVY</v>
      </c>
      <c r="H666" s="795" t="str">
        <f>VLOOKUP(C666,'Color and Description'!$D$8:$E$393,2,FALSE)</f>
        <v xml:space="preserve">Boy Knit Short 50% Cotton 50% Polyester  </v>
      </c>
      <c r="I666" s="799" t="s">
        <v>11695</v>
      </c>
      <c r="J666" s="796"/>
      <c r="K666" s="796">
        <v>60</v>
      </c>
      <c r="L666" s="796"/>
      <c r="M666" s="797"/>
      <c r="N666" s="796">
        <f t="shared" si="22"/>
        <v>60</v>
      </c>
      <c r="O666" s="796"/>
      <c r="P666" s="796">
        <v>1</v>
      </c>
      <c r="Q666" s="796"/>
      <c r="R666" s="797"/>
      <c r="S666" s="799">
        <f t="shared" si="21"/>
        <v>1</v>
      </c>
      <c r="T666" s="1178" t="s">
        <v>9609</v>
      </c>
      <c r="U666" s="1166">
        <v>18.2</v>
      </c>
      <c r="V666" s="800"/>
      <c r="W666" s="801"/>
      <c r="X666" s="802"/>
      <c r="Y666" s="914">
        <v>152</v>
      </c>
    </row>
    <row r="667" spans="1:25" s="12" customFormat="1" ht="12.75" customHeight="1">
      <c r="A667" s="44">
        <v>658</v>
      </c>
      <c r="B667" s="850" t="s">
        <v>826</v>
      </c>
      <c r="C667" s="860" t="s">
        <v>11568</v>
      </c>
      <c r="D667" s="873" t="str">
        <f>VLOOKUP(C667,'Color Code (2)'!$A$5:$B$175,2,FALSE)</f>
        <v>XS060B</v>
      </c>
      <c r="E667" s="873" t="s">
        <v>11737</v>
      </c>
      <c r="F667" s="874" t="s">
        <v>11743</v>
      </c>
      <c r="G667" s="851" t="str">
        <f>VLOOKUP(F667,'Color and Description'!$A$6:$B$1136,2,FALSE)</f>
        <v>NAVY</v>
      </c>
      <c r="H667" s="852" t="str">
        <f>VLOOKUP(C667,'Color and Description'!$D$8:$E$393,2,FALSE)</f>
        <v xml:space="preserve">Boy Knit Short 50% Cotton 50% Polyester  </v>
      </c>
      <c r="I667" s="856" t="s">
        <v>11695</v>
      </c>
      <c r="J667" s="853"/>
      <c r="K667" s="853">
        <v>42</v>
      </c>
      <c r="L667" s="853"/>
      <c r="M667" s="854"/>
      <c r="N667" s="853">
        <f t="shared" si="22"/>
        <v>42</v>
      </c>
      <c r="O667" s="853"/>
      <c r="P667" s="853">
        <v>1</v>
      </c>
      <c r="Q667" s="853"/>
      <c r="R667" s="854"/>
      <c r="S667" s="856">
        <f t="shared" si="21"/>
        <v>1</v>
      </c>
      <c r="T667" s="1177" t="s">
        <v>9609</v>
      </c>
      <c r="U667" s="1163">
        <v>18.600000000000001</v>
      </c>
      <c r="V667" s="857"/>
      <c r="W667" s="858"/>
      <c r="X667" s="859"/>
      <c r="Y667" s="914">
        <v>153</v>
      </c>
    </row>
    <row r="668" spans="1:25" s="12" customFormat="1" ht="13.5" customHeight="1" thickBot="1">
      <c r="A668" s="44">
        <v>659</v>
      </c>
      <c r="B668" s="837" t="s">
        <v>827</v>
      </c>
      <c r="C668" s="838" t="s">
        <v>11574</v>
      </c>
      <c r="D668" s="839" t="str">
        <f>VLOOKUP(C668,'Color Code (2)'!$A$5:$B$175,2,FALSE)</f>
        <v>XS060B</v>
      </c>
      <c r="E668" s="839" t="s">
        <v>11737</v>
      </c>
      <c r="F668" s="840" t="s">
        <v>11759</v>
      </c>
      <c r="G668" s="841" t="str">
        <f>VLOOKUP(F668,'Color and Description'!$A$6:$B$1136,2,FALSE)</f>
        <v>DK GREEN</v>
      </c>
      <c r="H668" s="795" t="str">
        <f>VLOOKUP(C668,'Color and Description'!$D$8:$E$393,2,FALSE)</f>
        <v xml:space="preserve">Boy Knit Short 100% Nylon  </v>
      </c>
      <c r="I668" s="846" t="s">
        <v>11695</v>
      </c>
      <c r="J668" s="843"/>
      <c r="K668" s="843">
        <v>18</v>
      </c>
      <c r="L668" s="843"/>
      <c r="M668" s="844"/>
      <c r="N668" s="843">
        <f t="shared" si="22"/>
        <v>18</v>
      </c>
      <c r="O668" s="843"/>
      <c r="P668" s="843"/>
      <c r="Q668" s="843"/>
      <c r="R668" s="844"/>
      <c r="S668" s="846">
        <f t="shared" si="21"/>
        <v>0</v>
      </c>
      <c r="T668" s="1178"/>
      <c r="U668" s="938"/>
      <c r="V668" s="847"/>
      <c r="W668" s="848"/>
      <c r="X668" s="849"/>
      <c r="Y668" s="914"/>
    </row>
    <row r="669" spans="1:25" s="12" customFormat="1">
      <c r="A669" s="44">
        <v>660</v>
      </c>
      <c r="B669" s="850" t="s">
        <v>776</v>
      </c>
      <c r="C669" s="860" t="s">
        <v>11541</v>
      </c>
      <c r="D669" s="873" t="str">
        <f>VLOOKUP(C669,'Color Code (2)'!$A$5:$B$175,2,FALSE)</f>
        <v>XS060B</v>
      </c>
      <c r="E669" s="873" t="s">
        <v>11737</v>
      </c>
      <c r="F669" s="874" t="s">
        <v>11686</v>
      </c>
      <c r="G669" s="851" t="str">
        <f>VLOOKUP(F669,'Color and Description'!$A$6:$B$1136,2,FALSE)</f>
        <v>ROYAL</v>
      </c>
      <c r="H669" s="852" t="str">
        <f>VLOOKUP(C669,'Color and Description'!$D$8:$E$393,2,FALSE)</f>
        <v xml:space="preserve">Boy Knit Short 100% Polyester   </v>
      </c>
      <c r="I669" s="856" t="s">
        <v>11688</v>
      </c>
      <c r="J669" s="853"/>
      <c r="K669" s="853">
        <v>7</v>
      </c>
      <c r="L669" s="853"/>
      <c r="M669" s="854"/>
      <c r="N669" s="853">
        <f t="shared" si="22"/>
        <v>7</v>
      </c>
      <c r="O669" s="853"/>
      <c r="P669" s="853">
        <v>1</v>
      </c>
      <c r="Q669" s="853"/>
      <c r="R669" s="854"/>
      <c r="S669" s="856">
        <f t="shared" si="21"/>
        <v>1</v>
      </c>
      <c r="T669" s="1177" t="s">
        <v>9609</v>
      </c>
      <c r="U669" s="1163">
        <v>21.6</v>
      </c>
      <c r="V669" s="857"/>
      <c r="W669" s="858"/>
      <c r="X669" s="859"/>
      <c r="Y669" s="914">
        <v>154</v>
      </c>
    </row>
    <row r="670" spans="1:25" s="12" customFormat="1">
      <c r="A670" s="44">
        <v>661</v>
      </c>
      <c r="B670" s="816" t="s">
        <v>828</v>
      </c>
      <c r="C670" s="817" t="s">
        <v>11541</v>
      </c>
      <c r="D670" s="818" t="str">
        <f>VLOOKUP(C670,'Color Code (2)'!$A$5:$B$175,2,FALSE)</f>
        <v>XS060B</v>
      </c>
      <c r="E670" s="818" t="s">
        <v>11737</v>
      </c>
      <c r="F670" s="819" t="s">
        <v>11743</v>
      </c>
      <c r="G670" s="820" t="str">
        <f>VLOOKUP(F670,'Color and Description'!$A$6:$B$1136,2,FALSE)</f>
        <v>NAVY</v>
      </c>
      <c r="H670" s="852" t="str">
        <f>VLOOKUP(C670,'Color and Description'!$D$8:$E$393,2,FALSE)</f>
        <v xml:space="preserve">Boy Knit Short 100% Polyester   </v>
      </c>
      <c r="I670" s="833" t="s">
        <v>11688</v>
      </c>
      <c r="J670" s="830"/>
      <c r="K670" s="830">
        <v>40</v>
      </c>
      <c r="L670" s="830"/>
      <c r="M670" s="831"/>
      <c r="N670" s="830">
        <f t="shared" si="22"/>
        <v>40</v>
      </c>
      <c r="O670" s="830"/>
      <c r="P670" s="830"/>
      <c r="Q670" s="830"/>
      <c r="R670" s="831"/>
      <c r="S670" s="833">
        <f t="shared" si="21"/>
        <v>0</v>
      </c>
      <c r="T670" s="1177"/>
      <c r="U670" s="937"/>
      <c r="V670" s="834"/>
      <c r="W670" s="835"/>
      <c r="X670" s="836"/>
      <c r="Y670" s="914"/>
    </row>
    <row r="671" spans="1:25" s="12" customFormat="1" ht="12.75" customHeight="1">
      <c r="A671" s="44">
        <v>662</v>
      </c>
      <c r="B671" s="816" t="s">
        <v>829</v>
      </c>
      <c r="C671" s="817" t="s">
        <v>11574</v>
      </c>
      <c r="D671" s="818" t="str">
        <f>VLOOKUP(C671,'Color Code (2)'!$A$5:$B$175,2,FALSE)</f>
        <v>XS060B</v>
      </c>
      <c r="E671" s="818" t="s">
        <v>11737</v>
      </c>
      <c r="F671" s="819" t="s">
        <v>11754</v>
      </c>
      <c r="G671" s="820" t="str">
        <f>VLOOKUP(F671,'Color and Description'!$A$6:$B$1136,2,FALSE)</f>
        <v>RED</v>
      </c>
      <c r="H671" s="852" t="str">
        <f>VLOOKUP(C671,'Color and Description'!$D$8:$E$393,2,FALSE)</f>
        <v xml:space="preserve">Boy Knit Short 100% Nylon  </v>
      </c>
      <c r="I671" s="833" t="s">
        <v>11688</v>
      </c>
      <c r="J671" s="830"/>
      <c r="K671" s="830">
        <v>4</v>
      </c>
      <c r="L671" s="830"/>
      <c r="M671" s="831"/>
      <c r="N671" s="830">
        <f t="shared" si="22"/>
        <v>4</v>
      </c>
      <c r="O671" s="830"/>
      <c r="P671" s="830"/>
      <c r="Q671" s="830"/>
      <c r="R671" s="831"/>
      <c r="S671" s="833">
        <f t="shared" si="21"/>
        <v>0</v>
      </c>
      <c r="T671" s="1177"/>
      <c r="U671" s="937"/>
      <c r="V671" s="834"/>
      <c r="W671" s="835"/>
      <c r="X671" s="836"/>
      <c r="Y671" s="914"/>
    </row>
    <row r="672" spans="1:25" s="12" customFormat="1" ht="12.75" customHeight="1">
      <c r="A672" s="44">
        <v>663</v>
      </c>
      <c r="B672" s="816" t="s">
        <v>830</v>
      </c>
      <c r="C672" s="817" t="s">
        <v>11568</v>
      </c>
      <c r="D672" s="818" t="str">
        <f>VLOOKUP(C672,'Color Code (2)'!$A$5:$B$175,2,FALSE)</f>
        <v>XS060B</v>
      </c>
      <c r="E672" s="818" t="s">
        <v>11737</v>
      </c>
      <c r="F672" s="819" t="s">
        <v>11743</v>
      </c>
      <c r="G672" s="820" t="str">
        <f>VLOOKUP(F672,'Color and Description'!$A$6:$B$1136,2,FALSE)</f>
        <v>NAVY</v>
      </c>
      <c r="H672" s="852" t="str">
        <f>VLOOKUP(C672,'Color and Description'!$D$8:$E$393,2,FALSE)</f>
        <v xml:space="preserve">Boy Knit Short 50% Cotton 50% Polyester  </v>
      </c>
      <c r="I672" s="833" t="s">
        <v>11688</v>
      </c>
      <c r="J672" s="830"/>
      <c r="K672" s="830">
        <v>1</v>
      </c>
      <c r="L672" s="830"/>
      <c r="M672" s="831"/>
      <c r="N672" s="830">
        <f t="shared" si="22"/>
        <v>1</v>
      </c>
      <c r="O672" s="830"/>
      <c r="P672" s="830"/>
      <c r="Q672" s="830"/>
      <c r="R672" s="831"/>
      <c r="S672" s="833">
        <f t="shared" si="21"/>
        <v>0</v>
      </c>
      <c r="T672" s="1177"/>
      <c r="U672" s="937"/>
      <c r="V672" s="834"/>
      <c r="W672" s="835"/>
      <c r="X672" s="836"/>
      <c r="Y672" s="914"/>
    </row>
    <row r="673" spans="1:25" s="12" customFormat="1" ht="12.75" customHeight="1">
      <c r="A673" s="44">
        <v>664</v>
      </c>
      <c r="B673" s="816" t="s">
        <v>831</v>
      </c>
      <c r="C673" s="817" t="s">
        <v>11568</v>
      </c>
      <c r="D673" s="818" t="str">
        <f>VLOOKUP(C673,'Color Code (2)'!$A$5:$B$175,2,FALSE)</f>
        <v>XS060B</v>
      </c>
      <c r="E673" s="818" t="s">
        <v>11737</v>
      </c>
      <c r="F673" s="819" t="s">
        <v>11742</v>
      </c>
      <c r="G673" s="820" t="str">
        <f>VLOOKUP(F673,'Color and Description'!$A$6:$B$1136,2,FALSE)</f>
        <v>BLACK</v>
      </c>
      <c r="H673" s="852" t="str">
        <f>VLOOKUP(C673,'Color and Description'!$D$8:$E$393,2,FALSE)</f>
        <v xml:space="preserve">Boy Knit Short 50% Cotton 50% Polyester  </v>
      </c>
      <c r="I673" s="833" t="s">
        <v>11688</v>
      </c>
      <c r="J673" s="830"/>
      <c r="K673" s="830">
        <v>5</v>
      </c>
      <c r="L673" s="830"/>
      <c r="M673" s="831"/>
      <c r="N673" s="830">
        <f t="shared" si="22"/>
        <v>5</v>
      </c>
      <c r="O673" s="830"/>
      <c r="P673" s="830"/>
      <c r="Q673" s="830"/>
      <c r="R673" s="831"/>
      <c r="S673" s="833">
        <f t="shared" si="21"/>
        <v>0</v>
      </c>
      <c r="T673" s="1177"/>
      <c r="U673" s="937"/>
      <c r="V673" s="834"/>
      <c r="W673" s="835"/>
      <c r="X673" s="836"/>
      <c r="Y673" s="914"/>
    </row>
    <row r="674" spans="1:25" s="12" customFormat="1" ht="13.5" customHeight="1" thickBot="1">
      <c r="A674" s="44">
        <v>665</v>
      </c>
      <c r="B674" s="837" t="s">
        <v>832</v>
      </c>
      <c r="C674" s="838" t="s">
        <v>11574</v>
      </c>
      <c r="D674" s="839" t="str">
        <f>VLOOKUP(C674,'Color Code (2)'!$A$5:$B$175,2,FALSE)</f>
        <v>XS060B</v>
      </c>
      <c r="E674" s="839" t="s">
        <v>11737</v>
      </c>
      <c r="F674" s="840" t="s">
        <v>11742</v>
      </c>
      <c r="G674" s="841" t="str">
        <f>VLOOKUP(F674,'Color and Description'!$A$6:$B$1136,2,FALSE)</f>
        <v>BLACK</v>
      </c>
      <c r="H674" s="842" t="str">
        <f>VLOOKUP(C674,'Color and Description'!$D$8:$E$393,2,FALSE)</f>
        <v xml:space="preserve">Boy Knit Short 100% Nylon  </v>
      </c>
      <c r="I674" s="846" t="s">
        <v>11688</v>
      </c>
      <c r="J674" s="843"/>
      <c r="K674" s="843">
        <v>15</v>
      </c>
      <c r="L674" s="843"/>
      <c r="M674" s="844"/>
      <c r="N674" s="843">
        <f t="shared" si="22"/>
        <v>15</v>
      </c>
      <c r="O674" s="843"/>
      <c r="P674" s="843"/>
      <c r="Q674" s="843"/>
      <c r="R674" s="844"/>
      <c r="S674" s="846">
        <f t="shared" si="21"/>
        <v>0</v>
      </c>
      <c r="T674" s="1182"/>
      <c r="U674" s="938"/>
      <c r="V674" s="847"/>
      <c r="W674" s="848"/>
      <c r="X674" s="849"/>
      <c r="Y674" s="914"/>
    </row>
    <row r="675" spans="1:25" s="12" customFormat="1">
      <c r="A675" s="44">
        <v>666</v>
      </c>
      <c r="B675" s="850" t="s">
        <v>289</v>
      </c>
      <c r="C675" s="860" t="s">
        <v>11605</v>
      </c>
      <c r="D675" s="873" t="str">
        <f>VLOOKUP(C675,'Color Code (2)'!$A$5:$B$175,2,FALSE)</f>
        <v>XS173</v>
      </c>
      <c r="E675" s="873" t="s">
        <v>11737</v>
      </c>
      <c r="F675" s="874" t="s">
        <v>11743</v>
      </c>
      <c r="G675" s="851" t="str">
        <f>VLOOKUP(F675,'Color and Description'!$A$6:$B$1136,2,FALSE)</f>
        <v>NAVY</v>
      </c>
      <c r="H675" s="852" t="str">
        <f>VLOOKUP(C675,'Color and Description'!$D$8:$E$393,2,FALSE)</f>
        <v xml:space="preserve">Men Knit Short 100% Nylon  </v>
      </c>
      <c r="I675" s="856" t="s">
        <v>11688</v>
      </c>
      <c r="J675" s="853"/>
      <c r="K675" s="853">
        <v>6</v>
      </c>
      <c r="L675" s="853"/>
      <c r="M675" s="854"/>
      <c r="N675" s="853">
        <f t="shared" si="22"/>
        <v>6</v>
      </c>
      <c r="O675" s="853"/>
      <c r="P675" s="853">
        <v>1</v>
      </c>
      <c r="Q675" s="853"/>
      <c r="R675" s="854"/>
      <c r="S675" s="856">
        <f t="shared" si="21"/>
        <v>1</v>
      </c>
      <c r="T675" s="1177" t="s">
        <v>9609</v>
      </c>
      <c r="U675" s="1163">
        <v>24.1</v>
      </c>
      <c r="V675" s="857"/>
      <c r="W675" s="858"/>
      <c r="X675" s="859"/>
      <c r="Y675" s="914">
        <v>155</v>
      </c>
    </row>
    <row r="676" spans="1:25" s="12" customFormat="1">
      <c r="A676" s="44">
        <v>667</v>
      </c>
      <c r="B676" s="816" t="s">
        <v>833</v>
      </c>
      <c r="C676" s="817" t="s">
        <v>11542</v>
      </c>
      <c r="D676" s="818" t="str">
        <f>VLOOKUP(C676,'Color Code (2)'!$A$5:$B$175,2,FALSE)</f>
        <v>XS173</v>
      </c>
      <c r="E676" s="818" t="s">
        <v>11737</v>
      </c>
      <c r="F676" s="819" t="s">
        <v>12667</v>
      </c>
      <c r="G676" s="820" t="str">
        <f>VLOOKUP(F676,'Color and Description'!$A$6:$B$1136,2,FALSE)</f>
        <v>SLATE</v>
      </c>
      <c r="H676" s="852" t="str">
        <f>VLOOKUP(C676,'Color and Description'!$D$8:$E$393,2,FALSE)</f>
        <v xml:space="preserve">Men Knit Short 100% Polyester  </v>
      </c>
      <c r="I676" s="833" t="s">
        <v>11688</v>
      </c>
      <c r="J676" s="830"/>
      <c r="K676" s="830">
        <v>4</v>
      </c>
      <c r="L676" s="830"/>
      <c r="M676" s="831"/>
      <c r="N676" s="830">
        <f t="shared" si="22"/>
        <v>4</v>
      </c>
      <c r="O676" s="830"/>
      <c r="P676" s="830"/>
      <c r="Q676" s="830"/>
      <c r="R676" s="831"/>
      <c r="S676" s="833">
        <f t="shared" si="21"/>
        <v>0</v>
      </c>
      <c r="T676" s="1177"/>
      <c r="U676" s="937"/>
      <c r="V676" s="834"/>
      <c r="W676" s="835"/>
      <c r="X676" s="836"/>
      <c r="Y676" s="914"/>
    </row>
    <row r="677" spans="1:25" s="12" customFormat="1">
      <c r="A677" s="44">
        <v>668</v>
      </c>
      <c r="B677" s="816" t="s">
        <v>834</v>
      </c>
      <c r="C677" s="817" t="s">
        <v>11610</v>
      </c>
      <c r="D677" s="818" t="str">
        <f>VLOOKUP(C677,'Color Code (2)'!$A$5:$B$175,2,FALSE)</f>
        <v>XS173</v>
      </c>
      <c r="E677" s="818" t="s">
        <v>11737</v>
      </c>
      <c r="F677" s="819" t="s">
        <v>11792</v>
      </c>
      <c r="G677" s="820" t="str">
        <f>VLOOKUP(F677,'Color and Description'!$A$6:$B$1136,2,FALSE)</f>
        <v xml:space="preserve">BLACKENED ASH/INDIGO BERBER </v>
      </c>
      <c r="H677" s="852" t="str">
        <f>VLOOKUP(C677,'Color and Description'!$D$8:$E$393,2,FALSE)</f>
        <v xml:space="preserve">Men Knit Short 100% Polyester  </v>
      </c>
      <c r="I677" s="833" t="s">
        <v>11688</v>
      </c>
      <c r="J677" s="830"/>
      <c r="K677" s="830">
        <v>30</v>
      </c>
      <c r="L677" s="830"/>
      <c r="M677" s="831"/>
      <c r="N677" s="830">
        <f t="shared" si="22"/>
        <v>30</v>
      </c>
      <c r="O677" s="830"/>
      <c r="P677" s="830"/>
      <c r="Q677" s="830"/>
      <c r="R677" s="831"/>
      <c r="S677" s="833">
        <f t="shared" si="21"/>
        <v>0</v>
      </c>
      <c r="T677" s="1177"/>
      <c r="U677" s="937"/>
      <c r="V677" s="834"/>
      <c r="W677" s="835"/>
      <c r="X677" s="836"/>
      <c r="Y677" s="914"/>
    </row>
    <row r="678" spans="1:25" s="12" customFormat="1" ht="13.5" thickBot="1">
      <c r="A678" s="44">
        <v>669</v>
      </c>
      <c r="B678" s="837" t="s">
        <v>835</v>
      </c>
      <c r="C678" s="838" t="s">
        <v>11606</v>
      </c>
      <c r="D678" s="839" t="str">
        <f>VLOOKUP(C678,'Color Code (2)'!$A$5:$B$175,2,FALSE)</f>
        <v>XS173</v>
      </c>
      <c r="E678" s="839" t="s">
        <v>11737</v>
      </c>
      <c r="F678" s="840" t="s">
        <v>11754</v>
      </c>
      <c r="G678" s="841" t="str">
        <f>VLOOKUP(F678,'Color and Description'!$A$6:$B$1136,2,FALSE)</f>
        <v>RED</v>
      </c>
      <c r="H678" s="842" t="str">
        <f>VLOOKUP(C678,'Color and Description'!$D$8:$E$393,2,FALSE)</f>
        <v xml:space="preserve">Men Knit Short 100% Nylon  </v>
      </c>
      <c r="I678" s="846" t="s">
        <v>11688</v>
      </c>
      <c r="J678" s="843"/>
      <c r="K678" s="843">
        <v>20</v>
      </c>
      <c r="L678" s="843"/>
      <c r="M678" s="844"/>
      <c r="N678" s="843">
        <f t="shared" si="22"/>
        <v>20</v>
      </c>
      <c r="O678" s="843"/>
      <c r="P678" s="843"/>
      <c r="Q678" s="843"/>
      <c r="R678" s="844"/>
      <c r="S678" s="846">
        <f t="shared" si="21"/>
        <v>0</v>
      </c>
      <c r="T678" s="1182"/>
      <c r="U678" s="938"/>
      <c r="V678" s="847"/>
      <c r="W678" s="848"/>
      <c r="X678" s="849"/>
      <c r="Y678" s="914"/>
    </row>
    <row r="679" spans="1:25" s="12" customFormat="1" ht="13.5" thickBot="1">
      <c r="A679" s="44">
        <v>670</v>
      </c>
      <c r="B679" s="861" t="s">
        <v>836</v>
      </c>
      <c r="C679" s="862" t="s">
        <v>11543</v>
      </c>
      <c r="D679" s="863" t="str">
        <f>VLOOKUP(C679,'Color Code (2)'!$A$5:$B$175,2,FALSE)</f>
        <v>XS173</v>
      </c>
      <c r="E679" s="863" t="s">
        <v>11737</v>
      </c>
      <c r="F679" s="864" t="s">
        <v>11742</v>
      </c>
      <c r="G679" s="878" t="str">
        <f>VLOOKUP(F679,'Color and Description'!$A$6:$B$1136,2,FALSE)</f>
        <v>BLACK</v>
      </c>
      <c r="H679" s="865" t="str">
        <f>VLOOKUP(C679,'Color and Description'!$D$8:$E$393,2,FALSE)</f>
        <v xml:space="preserve">Men Knit Short 100% Polyester  </v>
      </c>
      <c r="I679" s="869" t="s">
        <v>11688</v>
      </c>
      <c r="J679" s="866"/>
      <c r="K679" s="866">
        <v>60</v>
      </c>
      <c r="L679" s="866"/>
      <c r="M679" s="867"/>
      <c r="N679" s="866">
        <f t="shared" si="22"/>
        <v>60</v>
      </c>
      <c r="O679" s="866"/>
      <c r="P679" s="866">
        <v>1</v>
      </c>
      <c r="Q679" s="866"/>
      <c r="R679" s="867"/>
      <c r="S679" s="869">
        <f t="shared" si="21"/>
        <v>1</v>
      </c>
      <c r="T679" s="1176" t="s">
        <v>9609</v>
      </c>
      <c r="U679" s="1164">
        <v>23.45</v>
      </c>
      <c r="V679" s="870"/>
      <c r="W679" s="871"/>
      <c r="X679" s="872"/>
      <c r="Y679" s="914">
        <v>156</v>
      </c>
    </row>
    <row r="680" spans="1:25" s="12" customFormat="1">
      <c r="A680" s="44">
        <v>671</v>
      </c>
      <c r="B680" s="850" t="s">
        <v>289</v>
      </c>
      <c r="C680" s="860" t="s">
        <v>11605</v>
      </c>
      <c r="D680" s="873" t="str">
        <f>VLOOKUP(C680,'Color Code (2)'!$A$5:$B$175,2,FALSE)</f>
        <v>XS173</v>
      </c>
      <c r="E680" s="873" t="s">
        <v>11737</v>
      </c>
      <c r="F680" s="874" t="s">
        <v>11743</v>
      </c>
      <c r="G680" s="851" t="str">
        <f>VLOOKUP(F680,'Color and Description'!$A$6:$B$1136,2,FALSE)</f>
        <v>NAVY</v>
      </c>
      <c r="H680" s="852" t="str">
        <f>VLOOKUP(C680,'Color and Description'!$D$8:$E$393,2,FALSE)</f>
        <v xml:space="preserve">Men Knit Short 100% Nylon  </v>
      </c>
      <c r="I680" s="856" t="s">
        <v>11688</v>
      </c>
      <c r="J680" s="853"/>
      <c r="K680" s="853">
        <v>6</v>
      </c>
      <c r="L680" s="853"/>
      <c r="M680" s="854"/>
      <c r="N680" s="853">
        <f t="shared" si="22"/>
        <v>6</v>
      </c>
      <c r="O680" s="853"/>
      <c r="P680" s="853">
        <v>1</v>
      </c>
      <c r="Q680" s="853"/>
      <c r="R680" s="854"/>
      <c r="S680" s="856">
        <f t="shared" si="21"/>
        <v>1</v>
      </c>
      <c r="T680" s="1177" t="s">
        <v>9609</v>
      </c>
      <c r="U680" s="1163">
        <v>22.6</v>
      </c>
      <c r="V680" s="857"/>
      <c r="W680" s="858"/>
      <c r="X680" s="859"/>
      <c r="Y680" s="914">
        <v>157</v>
      </c>
    </row>
    <row r="681" spans="1:25" s="12" customFormat="1">
      <c r="A681" s="44">
        <v>672</v>
      </c>
      <c r="B681" s="816" t="s">
        <v>837</v>
      </c>
      <c r="C681" s="817" t="s">
        <v>11606</v>
      </c>
      <c r="D681" s="818" t="str">
        <f>VLOOKUP(C681,'Color Code (2)'!$A$5:$B$175,2,FALSE)</f>
        <v>XS173</v>
      </c>
      <c r="E681" s="818" t="s">
        <v>11737</v>
      </c>
      <c r="F681" s="819" t="s">
        <v>11686</v>
      </c>
      <c r="G681" s="820" t="str">
        <f>VLOOKUP(F681,'Color and Description'!$A$6:$B$1136,2,FALSE)</f>
        <v>ROYAL</v>
      </c>
      <c r="H681" s="852" t="str">
        <f>VLOOKUP(C681,'Color and Description'!$D$8:$E$393,2,FALSE)</f>
        <v xml:space="preserve">Men Knit Short 100% Nylon  </v>
      </c>
      <c r="I681" s="833" t="s">
        <v>11688</v>
      </c>
      <c r="J681" s="830"/>
      <c r="K681" s="830">
        <v>6</v>
      </c>
      <c r="L681" s="830"/>
      <c r="M681" s="831"/>
      <c r="N681" s="830">
        <f t="shared" si="22"/>
        <v>6</v>
      </c>
      <c r="O681" s="830"/>
      <c r="P681" s="830"/>
      <c r="Q681" s="830"/>
      <c r="R681" s="831"/>
      <c r="S681" s="833">
        <f t="shared" si="21"/>
        <v>0</v>
      </c>
      <c r="T681" s="1177"/>
      <c r="U681" s="937"/>
      <c r="V681" s="834"/>
      <c r="W681" s="835"/>
      <c r="X681" s="836"/>
      <c r="Y681" s="914"/>
    </row>
    <row r="682" spans="1:25" s="12" customFormat="1">
      <c r="A682" s="44">
        <v>673</v>
      </c>
      <c r="B682" s="816" t="s">
        <v>838</v>
      </c>
      <c r="C682" s="817" t="s">
        <v>11605</v>
      </c>
      <c r="D682" s="818" t="str">
        <f>VLOOKUP(C682,'Color Code (2)'!$A$5:$B$175,2,FALSE)</f>
        <v>XS173</v>
      </c>
      <c r="E682" s="818" t="s">
        <v>11737</v>
      </c>
      <c r="F682" s="819" t="s">
        <v>11743</v>
      </c>
      <c r="G682" s="820" t="str">
        <f>VLOOKUP(F682,'Color and Description'!$A$6:$B$1136,2,FALSE)</f>
        <v>NAVY</v>
      </c>
      <c r="H682" s="852" t="str">
        <f>VLOOKUP(C682,'Color and Description'!$D$8:$E$393,2,FALSE)</f>
        <v xml:space="preserve">Men Knit Short 100% Nylon  </v>
      </c>
      <c r="I682" s="833" t="s">
        <v>11688</v>
      </c>
      <c r="J682" s="830"/>
      <c r="K682" s="830">
        <v>10</v>
      </c>
      <c r="L682" s="830"/>
      <c r="M682" s="831"/>
      <c r="N682" s="830">
        <f t="shared" si="22"/>
        <v>10</v>
      </c>
      <c r="O682" s="830"/>
      <c r="P682" s="830"/>
      <c r="Q682" s="830"/>
      <c r="R682" s="831"/>
      <c r="S682" s="833">
        <f t="shared" si="21"/>
        <v>0</v>
      </c>
      <c r="T682" s="1177"/>
      <c r="U682" s="937"/>
      <c r="V682" s="834"/>
      <c r="W682" s="835"/>
      <c r="X682" s="836"/>
      <c r="Y682" s="914"/>
    </row>
    <row r="683" spans="1:25" s="12" customFormat="1">
      <c r="A683" s="44">
        <v>674</v>
      </c>
      <c r="B683" s="816" t="s">
        <v>839</v>
      </c>
      <c r="C683" s="817" t="s">
        <v>11542</v>
      </c>
      <c r="D683" s="818" t="str">
        <f>VLOOKUP(C683,'Color Code (2)'!$A$5:$B$175,2,FALSE)</f>
        <v>XS173</v>
      </c>
      <c r="E683" s="818" t="s">
        <v>11737</v>
      </c>
      <c r="F683" s="819" t="s">
        <v>11686</v>
      </c>
      <c r="G683" s="820" t="str">
        <f>VLOOKUP(F683,'Color and Description'!$A$6:$B$1136,2,FALSE)</f>
        <v>ROYAL</v>
      </c>
      <c r="H683" s="852" t="str">
        <f>VLOOKUP(C683,'Color and Description'!$D$8:$E$393,2,FALSE)</f>
        <v xml:space="preserve">Men Knit Short 100% Polyester  </v>
      </c>
      <c r="I683" s="833" t="s">
        <v>11688</v>
      </c>
      <c r="J683" s="830"/>
      <c r="K683" s="830">
        <v>10</v>
      </c>
      <c r="L683" s="830"/>
      <c r="M683" s="831"/>
      <c r="N683" s="830">
        <f t="shared" si="22"/>
        <v>10</v>
      </c>
      <c r="O683" s="830"/>
      <c r="P683" s="830"/>
      <c r="Q683" s="830"/>
      <c r="R683" s="831"/>
      <c r="S683" s="833">
        <f t="shared" si="21"/>
        <v>0</v>
      </c>
      <c r="T683" s="1177"/>
      <c r="U683" s="937"/>
      <c r="V683" s="834"/>
      <c r="W683" s="835"/>
      <c r="X683" s="836"/>
      <c r="Y683" s="914"/>
    </row>
    <row r="684" spans="1:25" s="12" customFormat="1" ht="12.75" customHeight="1">
      <c r="A684" s="44">
        <v>675</v>
      </c>
      <c r="B684" s="816" t="s">
        <v>840</v>
      </c>
      <c r="C684" s="817" t="s">
        <v>11605</v>
      </c>
      <c r="D684" s="818" t="str">
        <f>VLOOKUP(C684,'Color Code (2)'!$A$5:$B$175,2,FALSE)</f>
        <v>XS173</v>
      </c>
      <c r="E684" s="818" t="s">
        <v>11737</v>
      </c>
      <c r="F684" s="819" t="s">
        <v>11743</v>
      </c>
      <c r="G684" s="820" t="str">
        <f>VLOOKUP(F684,'Color and Description'!$A$6:$B$1136,2,FALSE)</f>
        <v>NAVY</v>
      </c>
      <c r="H684" s="852" t="str">
        <f>VLOOKUP(C684,'Color and Description'!$D$8:$E$393,2,FALSE)</f>
        <v xml:space="preserve">Men Knit Short 100% Nylon  </v>
      </c>
      <c r="I684" s="833" t="s">
        <v>11688</v>
      </c>
      <c r="J684" s="830"/>
      <c r="K684" s="830">
        <v>3</v>
      </c>
      <c r="L684" s="830"/>
      <c r="M684" s="831"/>
      <c r="N684" s="830">
        <f t="shared" si="22"/>
        <v>3</v>
      </c>
      <c r="O684" s="830"/>
      <c r="P684" s="830"/>
      <c r="Q684" s="830"/>
      <c r="R684" s="831"/>
      <c r="S684" s="833">
        <f t="shared" si="21"/>
        <v>0</v>
      </c>
      <c r="T684" s="1177"/>
      <c r="U684" s="937"/>
      <c r="V684" s="834"/>
      <c r="W684" s="835"/>
      <c r="X684" s="836"/>
      <c r="Y684" s="914"/>
    </row>
    <row r="685" spans="1:25" s="12" customFormat="1" ht="12.75" customHeight="1">
      <c r="A685" s="44">
        <v>676</v>
      </c>
      <c r="B685" s="816" t="s">
        <v>841</v>
      </c>
      <c r="C685" s="817" t="s">
        <v>11605</v>
      </c>
      <c r="D685" s="818" t="str">
        <f>VLOOKUP(C685,'Color Code (2)'!$A$5:$B$175,2,FALSE)</f>
        <v>XS173</v>
      </c>
      <c r="E685" s="818" t="s">
        <v>11737</v>
      </c>
      <c r="F685" s="819" t="s">
        <v>11745</v>
      </c>
      <c r="G685" s="820" t="str">
        <f>VLOOKUP(F685,'Color and Description'!$A$6:$B$1136,2,FALSE)</f>
        <v>OD GREEN</v>
      </c>
      <c r="H685" s="852" t="str">
        <f>VLOOKUP(C685,'Color and Description'!$D$8:$E$393,2,FALSE)</f>
        <v xml:space="preserve">Men Knit Short 100% Nylon  </v>
      </c>
      <c r="I685" s="833" t="s">
        <v>11688</v>
      </c>
      <c r="J685" s="830"/>
      <c r="K685" s="830">
        <v>4</v>
      </c>
      <c r="L685" s="830"/>
      <c r="M685" s="831"/>
      <c r="N685" s="830">
        <f t="shared" si="22"/>
        <v>4</v>
      </c>
      <c r="O685" s="830"/>
      <c r="P685" s="830"/>
      <c r="Q685" s="830"/>
      <c r="R685" s="831"/>
      <c r="S685" s="833">
        <f t="shared" si="21"/>
        <v>0</v>
      </c>
      <c r="T685" s="1177"/>
      <c r="U685" s="937"/>
      <c r="V685" s="834"/>
      <c r="W685" s="835"/>
      <c r="X685" s="836"/>
      <c r="Y685" s="914"/>
    </row>
    <row r="686" spans="1:25" s="12" customFormat="1">
      <c r="A686" s="44">
        <v>677</v>
      </c>
      <c r="B686" s="816" t="s">
        <v>842</v>
      </c>
      <c r="C686" s="817" t="s">
        <v>11606</v>
      </c>
      <c r="D686" s="818" t="str">
        <f>VLOOKUP(C686,'Color Code (2)'!$A$5:$B$175,2,FALSE)</f>
        <v>XS173</v>
      </c>
      <c r="E686" s="818" t="s">
        <v>11737</v>
      </c>
      <c r="F686" s="819" t="s">
        <v>11754</v>
      </c>
      <c r="G686" s="820" t="str">
        <f>VLOOKUP(F686,'Color and Description'!$A$6:$B$1136,2,FALSE)</f>
        <v>RED</v>
      </c>
      <c r="H686" s="852" t="str">
        <f>VLOOKUP(C686,'Color and Description'!$D$8:$E$393,2,FALSE)</f>
        <v xml:space="preserve">Men Knit Short 100% Nylon  </v>
      </c>
      <c r="I686" s="833" t="s">
        <v>11688</v>
      </c>
      <c r="J686" s="830"/>
      <c r="K686" s="830">
        <v>4</v>
      </c>
      <c r="L686" s="830"/>
      <c r="M686" s="831"/>
      <c r="N686" s="830">
        <f t="shared" si="22"/>
        <v>4</v>
      </c>
      <c r="O686" s="830"/>
      <c r="P686" s="830"/>
      <c r="Q686" s="830"/>
      <c r="R686" s="831"/>
      <c r="S686" s="833">
        <f t="shared" si="21"/>
        <v>0</v>
      </c>
      <c r="T686" s="1177"/>
      <c r="U686" s="937"/>
      <c r="V686" s="834"/>
      <c r="W686" s="835"/>
      <c r="X686" s="836"/>
      <c r="Y686" s="914"/>
    </row>
    <row r="687" spans="1:25" s="12" customFormat="1" ht="13.5" thickBot="1">
      <c r="A687" s="44">
        <v>678</v>
      </c>
      <c r="B687" s="837" t="s">
        <v>843</v>
      </c>
      <c r="C687" s="838" t="s">
        <v>11542</v>
      </c>
      <c r="D687" s="839" t="str">
        <f>VLOOKUP(C687,'Color Code (2)'!$A$5:$B$175,2,FALSE)</f>
        <v>XS173</v>
      </c>
      <c r="E687" s="839" t="s">
        <v>11737</v>
      </c>
      <c r="F687" s="840" t="s">
        <v>11743</v>
      </c>
      <c r="G687" s="841" t="str">
        <f>VLOOKUP(F687,'Color and Description'!$A$6:$B$1136,2,FALSE)</f>
        <v>NAVY</v>
      </c>
      <c r="H687" s="842" t="str">
        <f>VLOOKUP(C687,'Color and Description'!$D$8:$E$393,2,FALSE)</f>
        <v xml:space="preserve">Men Knit Short 100% Polyester  </v>
      </c>
      <c r="I687" s="846" t="s">
        <v>11688</v>
      </c>
      <c r="J687" s="843"/>
      <c r="K687" s="843">
        <v>17</v>
      </c>
      <c r="L687" s="843"/>
      <c r="M687" s="844"/>
      <c r="N687" s="843">
        <f t="shared" si="22"/>
        <v>17</v>
      </c>
      <c r="O687" s="843"/>
      <c r="P687" s="843"/>
      <c r="Q687" s="843"/>
      <c r="R687" s="844"/>
      <c r="S687" s="846">
        <f t="shared" si="21"/>
        <v>0</v>
      </c>
      <c r="T687" s="1182"/>
      <c r="U687" s="938"/>
      <c r="V687" s="847"/>
      <c r="W687" s="848"/>
      <c r="X687" s="849"/>
      <c r="Y687" s="914"/>
    </row>
    <row r="688" spans="1:25" s="12" customFormat="1" ht="12.75" customHeight="1">
      <c r="A688" s="44">
        <v>679</v>
      </c>
      <c r="B688" s="850" t="s">
        <v>817</v>
      </c>
      <c r="C688" s="860" t="s">
        <v>11605</v>
      </c>
      <c r="D688" s="873" t="str">
        <f>VLOOKUP(C688,'Color Code (2)'!$A$5:$B$175,2,FALSE)</f>
        <v>XS173</v>
      </c>
      <c r="E688" s="873" t="s">
        <v>11737</v>
      </c>
      <c r="F688" s="874" t="s">
        <v>11686</v>
      </c>
      <c r="G688" s="851" t="str">
        <f>VLOOKUP(F688,'Color and Description'!$A$6:$B$1136,2,FALSE)</f>
        <v>ROYAL</v>
      </c>
      <c r="H688" s="852" t="str">
        <f>VLOOKUP(C688,'Color and Description'!$D$8:$E$393,2,FALSE)</f>
        <v xml:space="preserve">Men Knit Short 100% Nylon  </v>
      </c>
      <c r="I688" s="856" t="s">
        <v>11709</v>
      </c>
      <c r="J688" s="853"/>
      <c r="K688" s="853">
        <v>3</v>
      </c>
      <c r="L688" s="853"/>
      <c r="M688" s="854"/>
      <c r="N688" s="853">
        <f t="shared" si="22"/>
        <v>3</v>
      </c>
      <c r="O688" s="853"/>
      <c r="P688" s="853">
        <v>1</v>
      </c>
      <c r="Q688" s="853"/>
      <c r="R688" s="854"/>
      <c r="S688" s="856">
        <f t="shared" si="21"/>
        <v>1</v>
      </c>
      <c r="T688" s="1177" t="s">
        <v>9609</v>
      </c>
      <c r="U688" s="1163">
        <v>19.25</v>
      </c>
      <c r="V688" s="857"/>
      <c r="W688" s="858"/>
      <c r="X688" s="859"/>
      <c r="Y688" s="914">
        <v>158</v>
      </c>
    </row>
    <row r="689" spans="1:25" s="12" customFormat="1">
      <c r="A689" s="44">
        <v>680</v>
      </c>
      <c r="B689" s="816" t="s">
        <v>818</v>
      </c>
      <c r="C689" s="817" t="s">
        <v>11605</v>
      </c>
      <c r="D689" s="818" t="str">
        <f>VLOOKUP(C689,'Color Code (2)'!$A$5:$B$175,2,FALSE)</f>
        <v>XS173</v>
      </c>
      <c r="E689" s="818" t="s">
        <v>11737</v>
      </c>
      <c r="F689" s="819" t="s">
        <v>11743</v>
      </c>
      <c r="G689" s="820" t="str">
        <f>VLOOKUP(F689,'Color and Description'!$A$6:$B$1136,2,FALSE)</f>
        <v>NAVY</v>
      </c>
      <c r="H689" s="852" t="str">
        <f>VLOOKUP(C689,'Color and Description'!$D$8:$E$393,2,FALSE)</f>
        <v xml:space="preserve">Men Knit Short 100% Nylon  </v>
      </c>
      <c r="I689" s="833" t="s">
        <v>11709</v>
      </c>
      <c r="J689" s="830"/>
      <c r="K689" s="830">
        <v>3</v>
      </c>
      <c r="L689" s="830"/>
      <c r="M689" s="831"/>
      <c r="N689" s="830">
        <f t="shared" si="22"/>
        <v>3</v>
      </c>
      <c r="O689" s="830"/>
      <c r="P689" s="830"/>
      <c r="Q689" s="830"/>
      <c r="R689" s="831"/>
      <c r="S689" s="833">
        <f t="shared" si="21"/>
        <v>0</v>
      </c>
      <c r="T689" s="1177"/>
      <c r="U689" s="937"/>
      <c r="V689" s="834"/>
      <c r="W689" s="835"/>
      <c r="X689" s="836"/>
      <c r="Y689" s="914"/>
    </row>
    <row r="690" spans="1:25" s="12" customFormat="1">
      <c r="A690" s="44">
        <v>681</v>
      </c>
      <c r="B690" s="816" t="s">
        <v>844</v>
      </c>
      <c r="C690" s="817" t="s">
        <v>11605</v>
      </c>
      <c r="D690" s="818" t="str">
        <f>VLOOKUP(C690,'Color Code (2)'!$A$5:$B$175,2,FALSE)</f>
        <v>XS173</v>
      </c>
      <c r="E690" s="818" t="s">
        <v>11737</v>
      </c>
      <c r="F690" s="819" t="s">
        <v>11743</v>
      </c>
      <c r="G690" s="820" t="str">
        <f>VLOOKUP(F690,'Color and Description'!$A$6:$B$1136,2,FALSE)</f>
        <v>NAVY</v>
      </c>
      <c r="H690" s="852" t="str">
        <f>VLOOKUP(C690,'Color and Description'!$D$8:$E$393,2,FALSE)</f>
        <v xml:space="preserve">Men Knit Short 100% Nylon  </v>
      </c>
      <c r="I690" s="833" t="s">
        <v>11709</v>
      </c>
      <c r="J690" s="830"/>
      <c r="K690" s="830">
        <v>13</v>
      </c>
      <c r="L690" s="830"/>
      <c r="M690" s="831"/>
      <c r="N690" s="830">
        <f t="shared" si="22"/>
        <v>13</v>
      </c>
      <c r="O690" s="830"/>
      <c r="P690" s="830"/>
      <c r="Q690" s="830"/>
      <c r="R690" s="831"/>
      <c r="S690" s="833">
        <f t="shared" si="21"/>
        <v>0</v>
      </c>
      <c r="T690" s="1177"/>
      <c r="U690" s="937"/>
      <c r="V690" s="834"/>
      <c r="W690" s="835"/>
      <c r="X690" s="836"/>
      <c r="Y690" s="914"/>
    </row>
    <row r="691" spans="1:25" s="12" customFormat="1">
      <c r="A691" s="44">
        <v>682</v>
      </c>
      <c r="B691" s="816" t="s">
        <v>845</v>
      </c>
      <c r="C691" s="817" t="s">
        <v>11542</v>
      </c>
      <c r="D691" s="818" t="str">
        <f>VLOOKUP(C691,'Color Code (2)'!$A$5:$B$175,2,FALSE)</f>
        <v>XS173</v>
      </c>
      <c r="E691" s="818" t="s">
        <v>11737</v>
      </c>
      <c r="F691" s="819" t="s">
        <v>11743</v>
      </c>
      <c r="G691" s="820" t="str">
        <f>VLOOKUP(F691,'Color and Description'!$A$6:$B$1136,2,FALSE)</f>
        <v>NAVY</v>
      </c>
      <c r="H691" s="852" t="str">
        <f>VLOOKUP(C691,'Color and Description'!$D$8:$E$393,2,FALSE)</f>
        <v xml:space="preserve">Men Knit Short 100% Polyester  </v>
      </c>
      <c r="I691" s="833" t="s">
        <v>11709</v>
      </c>
      <c r="J691" s="830"/>
      <c r="K691" s="830">
        <v>14</v>
      </c>
      <c r="L691" s="830"/>
      <c r="M691" s="831"/>
      <c r="N691" s="830">
        <f t="shared" si="22"/>
        <v>14</v>
      </c>
      <c r="O691" s="830"/>
      <c r="P691" s="830"/>
      <c r="Q691" s="830"/>
      <c r="R691" s="831"/>
      <c r="S691" s="833">
        <f t="shared" si="21"/>
        <v>0</v>
      </c>
      <c r="T691" s="1177"/>
      <c r="U691" s="937"/>
      <c r="V691" s="834"/>
      <c r="W691" s="835"/>
      <c r="X691" s="836"/>
      <c r="Y691" s="914"/>
    </row>
    <row r="692" spans="1:25" s="12" customFormat="1" ht="12.75" customHeight="1">
      <c r="A692" s="44">
        <v>683</v>
      </c>
      <c r="B692" s="816" t="s">
        <v>846</v>
      </c>
      <c r="C692" s="817" t="s">
        <v>11606</v>
      </c>
      <c r="D692" s="818" t="str">
        <f>VLOOKUP(C692,'Color Code (2)'!$A$5:$B$175,2,FALSE)</f>
        <v>XS173</v>
      </c>
      <c r="E692" s="818" t="s">
        <v>11737</v>
      </c>
      <c r="F692" s="819" t="s">
        <v>11686</v>
      </c>
      <c r="G692" s="820" t="str">
        <f>VLOOKUP(F692,'Color and Description'!$A$6:$B$1136,2,FALSE)</f>
        <v>ROYAL</v>
      </c>
      <c r="H692" s="852" t="str">
        <f>VLOOKUP(C692,'Color and Description'!$D$8:$E$393,2,FALSE)</f>
        <v xml:space="preserve">Men Knit Short 100% Nylon  </v>
      </c>
      <c r="I692" s="833" t="s">
        <v>11709</v>
      </c>
      <c r="J692" s="830"/>
      <c r="K692" s="830">
        <v>10</v>
      </c>
      <c r="L692" s="830"/>
      <c r="M692" s="831"/>
      <c r="N692" s="830">
        <f t="shared" si="22"/>
        <v>10</v>
      </c>
      <c r="O692" s="830"/>
      <c r="P692" s="830"/>
      <c r="Q692" s="830"/>
      <c r="R692" s="831"/>
      <c r="S692" s="833">
        <f t="shared" si="21"/>
        <v>0</v>
      </c>
      <c r="T692" s="1177"/>
      <c r="U692" s="937"/>
      <c r="V692" s="834"/>
      <c r="W692" s="835"/>
      <c r="X692" s="836"/>
      <c r="Y692" s="914"/>
    </row>
    <row r="693" spans="1:25" s="12" customFormat="1" ht="12.75" customHeight="1">
      <c r="A693" s="44">
        <v>684</v>
      </c>
      <c r="B693" s="816" t="s">
        <v>847</v>
      </c>
      <c r="C693" s="817" t="s">
        <v>11606</v>
      </c>
      <c r="D693" s="818" t="str">
        <f>VLOOKUP(C693,'Color Code (2)'!$A$5:$B$175,2,FALSE)</f>
        <v>XS173</v>
      </c>
      <c r="E693" s="818" t="s">
        <v>11737</v>
      </c>
      <c r="F693" s="819" t="s">
        <v>11743</v>
      </c>
      <c r="G693" s="820" t="str">
        <f>VLOOKUP(F693,'Color and Description'!$A$6:$B$1136,2,FALSE)</f>
        <v>NAVY</v>
      </c>
      <c r="H693" s="852" t="str">
        <f>VLOOKUP(C693,'Color and Description'!$D$8:$E$393,2,FALSE)</f>
        <v xml:space="preserve">Men Knit Short 100% Nylon  </v>
      </c>
      <c r="I693" s="833" t="s">
        <v>11709</v>
      </c>
      <c r="J693" s="830"/>
      <c r="K693" s="830">
        <v>15</v>
      </c>
      <c r="L693" s="830"/>
      <c r="M693" s="831"/>
      <c r="N693" s="830">
        <f t="shared" si="22"/>
        <v>15</v>
      </c>
      <c r="O693" s="830"/>
      <c r="P693" s="830"/>
      <c r="Q693" s="830"/>
      <c r="R693" s="831"/>
      <c r="S693" s="833">
        <f t="shared" si="21"/>
        <v>0</v>
      </c>
      <c r="T693" s="1177"/>
      <c r="U693" s="937"/>
      <c r="V693" s="834"/>
      <c r="W693" s="835"/>
      <c r="X693" s="836"/>
      <c r="Y693" s="914"/>
    </row>
    <row r="694" spans="1:25" s="12" customFormat="1" ht="12.75" customHeight="1" thickBot="1">
      <c r="A694" s="44">
        <v>685</v>
      </c>
      <c r="B694" s="837" t="s">
        <v>848</v>
      </c>
      <c r="C694" s="838" t="s">
        <v>11543</v>
      </c>
      <c r="D694" s="839" t="str">
        <f>VLOOKUP(C694,'Color Code (2)'!$A$5:$B$175,2,FALSE)</f>
        <v>XS173</v>
      </c>
      <c r="E694" s="839" t="s">
        <v>11737</v>
      </c>
      <c r="F694" s="840" t="s">
        <v>11759</v>
      </c>
      <c r="G694" s="841" t="str">
        <f>VLOOKUP(F694,'Color and Description'!$A$6:$B$1136,2,FALSE)</f>
        <v>DK GREEN</v>
      </c>
      <c r="H694" s="842" t="str">
        <f>VLOOKUP(C694,'Color and Description'!$D$8:$E$393,2,FALSE)</f>
        <v xml:space="preserve">Men Knit Short 100% Polyester  </v>
      </c>
      <c r="I694" s="846" t="s">
        <v>11709</v>
      </c>
      <c r="J694" s="843"/>
      <c r="K694" s="843">
        <v>2</v>
      </c>
      <c r="L694" s="843"/>
      <c r="M694" s="844"/>
      <c r="N694" s="843">
        <f t="shared" si="22"/>
        <v>2</v>
      </c>
      <c r="O694" s="843"/>
      <c r="P694" s="843"/>
      <c r="Q694" s="843"/>
      <c r="R694" s="844"/>
      <c r="S694" s="846">
        <f t="shared" si="21"/>
        <v>0</v>
      </c>
      <c r="T694" s="1182"/>
      <c r="U694" s="938"/>
      <c r="V694" s="847"/>
      <c r="W694" s="848"/>
      <c r="X694" s="849"/>
      <c r="Y694" s="914"/>
    </row>
    <row r="695" spans="1:25" s="12" customFormat="1" ht="13.5" customHeight="1">
      <c r="A695" s="44">
        <v>686</v>
      </c>
      <c r="B695" s="850" t="s">
        <v>849</v>
      </c>
      <c r="C695" s="860" t="s">
        <v>11543</v>
      </c>
      <c r="D695" s="873" t="str">
        <f>VLOOKUP(C695,'Color Code (2)'!$A$5:$B$175,2,FALSE)</f>
        <v>XS173</v>
      </c>
      <c r="E695" s="873" t="s">
        <v>11737</v>
      </c>
      <c r="F695" s="874" t="s">
        <v>11742</v>
      </c>
      <c r="G695" s="851" t="str">
        <f>VLOOKUP(F695,'Color and Description'!$A$6:$B$1136,2,FALSE)</f>
        <v>BLACK</v>
      </c>
      <c r="H695" s="852" t="str">
        <f>VLOOKUP(C695,'Color and Description'!$D$8:$E$393,2,FALSE)</f>
        <v xml:space="preserve">Men Knit Short 100% Polyester  </v>
      </c>
      <c r="I695" s="856" t="s">
        <v>11704</v>
      </c>
      <c r="J695" s="853"/>
      <c r="K695" s="853">
        <v>20</v>
      </c>
      <c r="L695" s="853"/>
      <c r="M695" s="854"/>
      <c r="N695" s="853">
        <f t="shared" si="22"/>
        <v>20</v>
      </c>
      <c r="O695" s="853"/>
      <c r="P695" s="853">
        <v>1</v>
      </c>
      <c r="Q695" s="853"/>
      <c r="R695" s="854"/>
      <c r="S695" s="856">
        <f t="shared" si="21"/>
        <v>1</v>
      </c>
      <c r="T695" s="1177" t="s">
        <v>9609</v>
      </c>
      <c r="U695" s="1163">
        <v>26.85</v>
      </c>
      <c r="V695" s="857"/>
      <c r="W695" s="858"/>
      <c r="X695" s="859"/>
      <c r="Y695" s="914">
        <v>159</v>
      </c>
    </row>
    <row r="696" spans="1:25" s="12" customFormat="1" ht="12.75" customHeight="1">
      <c r="A696" s="44">
        <v>687</v>
      </c>
      <c r="B696" s="816" t="s">
        <v>850</v>
      </c>
      <c r="C696" s="817" t="s">
        <v>11544</v>
      </c>
      <c r="D696" s="818" t="str">
        <f>VLOOKUP(C696,'Color Code (2)'!$A$5:$B$175,2,FALSE)</f>
        <v>XS173</v>
      </c>
      <c r="E696" s="818" t="s">
        <v>11737</v>
      </c>
      <c r="F696" s="819" t="s">
        <v>11742</v>
      </c>
      <c r="G696" s="820" t="str">
        <f>VLOOKUP(F696,'Color and Description'!$A$6:$B$1136,2,FALSE)</f>
        <v>BLACK</v>
      </c>
      <c r="H696" s="852" t="str">
        <f>VLOOKUP(C696,'Color and Description'!$D$8:$E$393,2,FALSE)</f>
        <v xml:space="preserve">Men Knit Short 100% Nylon  </v>
      </c>
      <c r="I696" s="833" t="s">
        <v>11704</v>
      </c>
      <c r="J696" s="830"/>
      <c r="K696" s="830">
        <v>6</v>
      </c>
      <c r="L696" s="830"/>
      <c r="M696" s="831"/>
      <c r="N696" s="830">
        <f t="shared" si="22"/>
        <v>6</v>
      </c>
      <c r="O696" s="830"/>
      <c r="P696" s="830"/>
      <c r="Q696" s="830"/>
      <c r="R696" s="831"/>
      <c r="S696" s="833">
        <f t="shared" si="21"/>
        <v>0</v>
      </c>
      <c r="T696" s="1177"/>
      <c r="U696" s="937"/>
      <c r="V696" s="834"/>
      <c r="W696" s="835"/>
      <c r="X696" s="836"/>
      <c r="Y696" s="914"/>
    </row>
    <row r="697" spans="1:25" s="12" customFormat="1" ht="12.75" customHeight="1">
      <c r="A697" s="44">
        <v>688</v>
      </c>
      <c r="B697" s="816" t="s">
        <v>851</v>
      </c>
      <c r="C697" s="817" t="s">
        <v>11543</v>
      </c>
      <c r="D697" s="818" t="str">
        <f>VLOOKUP(C697,'Color Code (2)'!$A$5:$B$175,2,FALSE)</f>
        <v>XS173</v>
      </c>
      <c r="E697" s="818" t="s">
        <v>11737</v>
      </c>
      <c r="F697" s="819" t="s">
        <v>11742</v>
      </c>
      <c r="G697" s="820" t="str">
        <f>VLOOKUP(F697,'Color and Description'!$A$6:$B$1136,2,FALSE)</f>
        <v>BLACK</v>
      </c>
      <c r="H697" s="852" t="str">
        <f>VLOOKUP(C697,'Color and Description'!$D$8:$E$393,2,FALSE)</f>
        <v xml:space="preserve">Men Knit Short 100% Polyester  </v>
      </c>
      <c r="I697" s="833" t="s">
        <v>11704</v>
      </c>
      <c r="J697" s="830"/>
      <c r="K697" s="830">
        <v>21</v>
      </c>
      <c r="L697" s="830"/>
      <c r="M697" s="831"/>
      <c r="N697" s="830">
        <f t="shared" si="22"/>
        <v>21</v>
      </c>
      <c r="O697" s="830"/>
      <c r="P697" s="830"/>
      <c r="Q697" s="830"/>
      <c r="R697" s="831"/>
      <c r="S697" s="833">
        <f t="shared" si="21"/>
        <v>0</v>
      </c>
      <c r="T697" s="1177"/>
      <c r="U697" s="937"/>
      <c r="V697" s="834"/>
      <c r="W697" s="835"/>
      <c r="X697" s="836"/>
      <c r="Y697" s="914"/>
    </row>
    <row r="698" spans="1:25" s="12" customFormat="1" ht="12.75" customHeight="1" thickBot="1">
      <c r="A698" s="44">
        <v>689</v>
      </c>
      <c r="B698" s="837" t="s">
        <v>852</v>
      </c>
      <c r="C698" s="838" t="s">
        <v>11606</v>
      </c>
      <c r="D698" s="839" t="str">
        <f>VLOOKUP(C698,'Color Code (2)'!$A$5:$B$175,2,FALSE)</f>
        <v>XS173</v>
      </c>
      <c r="E698" s="839" t="s">
        <v>11737</v>
      </c>
      <c r="F698" s="840" t="s">
        <v>11742</v>
      </c>
      <c r="G698" s="841" t="str">
        <f>VLOOKUP(F698,'Color and Description'!$A$6:$B$1136,2,FALSE)</f>
        <v>BLACK</v>
      </c>
      <c r="H698" s="842" t="str">
        <f>VLOOKUP(C698,'Color and Description'!$D$8:$E$393,2,FALSE)</f>
        <v xml:space="preserve">Men Knit Short 100% Nylon  </v>
      </c>
      <c r="I698" s="846" t="s">
        <v>11704</v>
      </c>
      <c r="J698" s="843"/>
      <c r="K698" s="843">
        <v>13</v>
      </c>
      <c r="L698" s="843"/>
      <c r="M698" s="844"/>
      <c r="N698" s="843">
        <f t="shared" si="22"/>
        <v>13</v>
      </c>
      <c r="O698" s="843"/>
      <c r="P698" s="843"/>
      <c r="Q698" s="843"/>
      <c r="R698" s="844"/>
      <c r="S698" s="846">
        <f t="shared" si="21"/>
        <v>0</v>
      </c>
      <c r="T698" s="1182"/>
      <c r="U698" s="938"/>
      <c r="V698" s="847"/>
      <c r="W698" s="848"/>
      <c r="X698" s="849"/>
      <c r="Y698" s="914"/>
    </row>
    <row r="699" spans="1:25" s="12" customFormat="1" ht="12.75" customHeight="1">
      <c r="A699" s="44">
        <v>690</v>
      </c>
      <c r="B699" s="850" t="s">
        <v>853</v>
      </c>
      <c r="C699" s="860" t="s">
        <v>11541</v>
      </c>
      <c r="D699" s="873" t="str">
        <f>VLOOKUP(C699,'Color Code (2)'!$A$5:$B$175,2,FALSE)</f>
        <v>XS060B</v>
      </c>
      <c r="E699" s="873" t="s">
        <v>11737</v>
      </c>
      <c r="F699" s="874" t="s">
        <v>11686</v>
      </c>
      <c r="G699" s="851" t="str">
        <f>VLOOKUP(F699,'Color and Description'!$A$6:$B$1136,2,FALSE)</f>
        <v>ROYAL</v>
      </c>
      <c r="H699" s="852" t="str">
        <f>VLOOKUP(C699,'Color and Description'!$D$8:$E$393,2,FALSE)</f>
        <v xml:space="preserve">Boy Knit Short 100% Polyester   </v>
      </c>
      <c r="I699" s="856" t="s">
        <v>11690</v>
      </c>
      <c r="J699" s="853"/>
      <c r="K699" s="853">
        <v>7</v>
      </c>
      <c r="L699" s="853"/>
      <c r="M699" s="854"/>
      <c r="N699" s="853">
        <f t="shared" si="22"/>
        <v>7</v>
      </c>
      <c r="O699" s="853"/>
      <c r="P699" s="853">
        <v>1</v>
      </c>
      <c r="Q699" s="853"/>
      <c r="R699" s="854"/>
      <c r="S699" s="856">
        <f t="shared" si="21"/>
        <v>1</v>
      </c>
      <c r="T699" s="1177" t="s">
        <v>9609</v>
      </c>
      <c r="U699" s="1163">
        <v>19.95</v>
      </c>
      <c r="V699" s="857"/>
      <c r="W699" s="858"/>
      <c r="X699" s="859"/>
      <c r="Y699" s="914">
        <v>160</v>
      </c>
    </row>
    <row r="700" spans="1:25" s="12" customFormat="1" ht="12.75" customHeight="1">
      <c r="A700" s="44">
        <v>691</v>
      </c>
      <c r="B700" s="816" t="s">
        <v>854</v>
      </c>
      <c r="C700" s="860" t="s">
        <v>11541</v>
      </c>
      <c r="D700" s="818" t="str">
        <f>VLOOKUP(C700,'Color Code (2)'!$A$5:$B$175,2,FALSE)</f>
        <v>XS060B</v>
      </c>
      <c r="E700" s="818" t="s">
        <v>11737</v>
      </c>
      <c r="F700" s="819" t="s">
        <v>11686</v>
      </c>
      <c r="G700" s="820" t="str">
        <f>VLOOKUP(F700,'Color and Description'!$A$6:$B$1136,2,FALSE)</f>
        <v>ROYAL</v>
      </c>
      <c r="H700" s="852" t="str">
        <f>VLOOKUP(C700,'Color and Description'!$D$8:$E$393,2,FALSE)</f>
        <v xml:space="preserve">Boy Knit Short 100% Polyester   </v>
      </c>
      <c r="I700" s="833" t="s">
        <v>11690</v>
      </c>
      <c r="J700" s="830"/>
      <c r="K700" s="830">
        <v>5</v>
      </c>
      <c r="L700" s="830"/>
      <c r="M700" s="831"/>
      <c r="N700" s="830">
        <f t="shared" si="22"/>
        <v>5</v>
      </c>
      <c r="O700" s="830"/>
      <c r="P700" s="830"/>
      <c r="Q700" s="830"/>
      <c r="R700" s="831"/>
      <c r="S700" s="833">
        <f t="shared" si="21"/>
        <v>0</v>
      </c>
      <c r="T700" s="1177"/>
      <c r="U700" s="937"/>
      <c r="V700" s="834"/>
      <c r="W700" s="835"/>
      <c r="X700" s="836"/>
      <c r="Y700" s="914"/>
    </row>
    <row r="701" spans="1:25" s="12" customFormat="1">
      <c r="A701" s="44">
        <v>692</v>
      </c>
      <c r="B701" s="816" t="s">
        <v>855</v>
      </c>
      <c r="C701" s="860" t="s">
        <v>11541</v>
      </c>
      <c r="D701" s="818" t="str">
        <f>VLOOKUP(C701,'Color Code (2)'!$A$5:$B$175,2,FALSE)</f>
        <v>XS060B</v>
      </c>
      <c r="E701" s="818" t="s">
        <v>11737</v>
      </c>
      <c r="F701" s="819" t="s">
        <v>11742</v>
      </c>
      <c r="G701" s="820" t="str">
        <f>VLOOKUP(F701,'Color and Description'!$A$6:$B$1136,2,FALSE)</f>
        <v>BLACK</v>
      </c>
      <c r="H701" s="852" t="str">
        <f>VLOOKUP(C701,'Color and Description'!$D$8:$E$393,2,FALSE)</f>
        <v xml:space="preserve">Boy Knit Short 100% Polyester   </v>
      </c>
      <c r="I701" s="833" t="s">
        <v>11690</v>
      </c>
      <c r="J701" s="830"/>
      <c r="K701" s="830">
        <v>5</v>
      </c>
      <c r="L701" s="830"/>
      <c r="M701" s="831"/>
      <c r="N701" s="830">
        <f t="shared" si="22"/>
        <v>5</v>
      </c>
      <c r="O701" s="830"/>
      <c r="P701" s="830"/>
      <c r="Q701" s="830"/>
      <c r="R701" s="831"/>
      <c r="S701" s="833">
        <f t="shared" si="21"/>
        <v>0</v>
      </c>
      <c r="T701" s="1177"/>
      <c r="U701" s="937"/>
      <c r="V701" s="834"/>
      <c r="W701" s="835"/>
      <c r="X701" s="836"/>
      <c r="Y701" s="914"/>
    </row>
    <row r="702" spans="1:25" s="12" customFormat="1">
      <c r="A702" s="44">
        <v>693</v>
      </c>
      <c r="B702" s="816" t="s">
        <v>856</v>
      </c>
      <c r="C702" s="817" t="s">
        <v>11574</v>
      </c>
      <c r="D702" s="818" t="str">
        <f>VLOOKUP(C702,'Color Code (2)'!$A$5:$B$175,2,FALSE)</f>
        <v>XS060B</v>
      </c>
      <c r="E702" s="818" t="s">
        <v>11737</v>
      </c>
      <c r="F702" s="819" t="s">
        <v>11759</v>
      </c>
      <c r="G702" s="820" t="str">
        <f>VLOOKUP(F702,'Color and Description'!$A$6:$B$1136,2,FALSE)</f>
        <v>DK GREEN</v>
      </c>
      <c r="H702" s="852" t="str">
        <f>VLOOKUP(C702,'Color and Description'!$D$8:$E$393,2,FALSE)</f>
        <v xml:space="preserve">Boy Knit Short 100% Nylon  </v>
      </c>
      <c r="I702" s="833" t="s">
        <v>11690</v>
      </c>
      <c r="J702" s="830"/>
      <c r="K702" s="830">
        <v>6</v>
      </c>
      <c r="L702" s="830"/>
      <c r="M702" s="831"/>
      <c r="N702" s="830">
        <f t="shared" si="22"/>
        <v>6</v>
      </c>
      <c r="O702" s="830"/>
      <c r="P702" s="830"/>
      <c r="Q702" s="830"/>
      <c r="R702" s="831"/>
      <c r="S702" s="833">
        <f t="shared" si="21"/>
        <v>0</v>
      </c>
      <c r="T702" s="1177"/>
      <c r="U702" s="937"/>
      <c r="V702" s="834"/>
      <c r="W702" s="835"/>
      <c r="X702" s="836"/>
      <c r="Y702" s="914"/>
    </row>
    <row r="703" spans="1:25" s="12" customFormat="1">
      <c r="A703" s="44">
        <v>694</v>
      </c>
      <c r="B703" s="816" t="s">
        <v>857</v>
      </c>
      <c r="C703" s="817" t="s">
        <v>11574</v>
      </c>
      <c r="D703" s="818" t="str">
        <f>VLOOKUP(C703,'Color Code (2)'!$A$5:$B$175,2,FALSE)</f>
        <v>XS060B</v>
      </c>
      <c r="E703" s="818" t="s">
        <v>11737</v>
      </c>
      <c r="F703" s="819" t="s">
        <v>11743</v>
      </c>
      <c r="G703" s="820" t="str">
        <f>VLOOKUP(F703,'Color and Description'!$A$6:$B$1136,2,FALSE)</f>
        <v>NAVY</v>
      </c>
      <c r="H703" s="852" t="str">
        <f>VLOOKUP(C703,'Color and Description'!$D$8:$E$393,2,FALSE)</f>
        <v xml:space="preserve">Boy Knit Short 100% Nylon  </v>
      </c>
      <c r="I703" s="833" t="s">
        <v>11690</v>
      </c>
      <c r="J703" s="830"/>
      <c r="K703" s="830">
        <v>18</v>
      </c>
      <c r="L703" s="830"/>
      <c r="M703" s="831"/>
      <c r="N703" s="830">
        <f t="shared" si="22"/>
        <v>18</v>
      </c>
      <c r="O703" s="830"/>
      <c r="P703" s="830"/>
      <c r="Q703" s="830"/>
      <c r="R703" s="831"/>
      <c r="S703" s="833">
        <f t="shared" si="21"/>
        <v>0</v>
      </c>
      <c r="T703" s="1177"/>
      <c r="U703" s="937"/>
      <c r="V703" s="834"/>
      <c r="W703" s="835"/>
      <c r="X703" s="836"/>
      <c r="Y703" s="914"/>
    </row>
    <row r="704" spans="1:25" s="12" customFormat="1">
      <c r="A704" s="44">
        <v>695</v>
      </c>
      <c r="B704" s="816" t="s">
        <v>858</v>
      </c>
      <c r="C704" s="817" t="s">
        <v>11574</v>
      </c>
      <c r="D704" s="818" t="str">
        <f>VLOOKUP(C704,'Color Code (2)'!$A$5:$B$175,2,FALSE)</f>
        <v>XS060B</v>
      </c>
      <c r="E704" s="818" t="s">
        <v>11737</v>
      </c>
      <c r="F704" s="819" t="s">
        <v>11754</v>
      </c>
      <c r="G704" s="820" t="str">
        <f>VLOOKUP(F704,'Color and Description'!$A$6:$B$1136,2,FALSE)</f>
        <v>RED</v>
      </c>
      <c r="H704" s="852" t="str">
        <f>VLOOKUP(C704,'Color and Description'!$D$8:$E$393,2,FALSE)</f>
        <v xml:space="preserve">Boy Knit Short 100% Nylon  </v>
      </c>
      <c r="I704" s="833" t="s">
        <v>11690</v>
      </c>
      <c r="J704" s="830"/>
      <c r="K704" s="830">
        <v>6</v>
      </c>
      <c r="L704" s="830"/>
      <c r="M704" s="831"/>
      <c r="N704" s="830">
        <f t="shared" si="22"/>
        <v>6</v>
      </c>
      <c r="O704" s="830"/>
      <c r="P704" s="830"/>
      <c r="Q704" s="830"/>
      <c r="R704" s="831"/>
      <c r="S704" s="833">
        <f t="shared" si="21"/>
        <v>0</v>
      </c>
      <c r="T704" s="1177"/>
      <c r="U704" s="937"/>
      <c r="V704" s="834"/>
      <c r="W704" s="835"/>
      <c r="X704" s="836"/>
      <c r="Y704" s="914"/>
    </row>
    <row r="705" spans="1:25" s="12" customFormat="1" ht="12.75" customHeight="1">
      <c r="A705" s="44">
        <v>696</v>
      </c>
      <c r="B705" s="816" t="s">
        <v>859</v>
      </c>
      <c r="C705" s="817" t="s">
        <v>11568</v>
      </c>
      <c r="D705" s="818" t="str">
        <f>VLOOKUP(C705,'Color Code (2)'!$A$5:$B$175,2,FALSE)</f>
        <v>XS060B</v>
      </c>
      <c r="E705" s="818" t="s">
        <v>11737</v>
      </c>
      <c r="F705" s="819" t="s">
        <v>11742</v>
      </c>
      <c r="G705" s="820" t="str">
        <f>VLOOKUP(F705,'Color and Description'!$A$6:$B$1136,2,FALSE)</f>
        <v>BLACK</v>
      </c>
      <c r="H705" s="852" t="str">
        <f>VLOOKUP(C705,'Color and Description'!$D$8:$E$393,2,FALSE)</f>
        <v xml:space="preserve">Boy Knit Short 50% Cotton 50% Polyester  </v>
      </c>
      <c r="I705" s="833" t="s">
        <v>11690</v>
      </c>
      <c r="J705" s="830"/>
      <c r="K705" s="830">
        <v>8</v>
      </c>
      <c r="L705" s="830"/>
      <c r="M705" s="831"/>
      <c r="N705" s="830">
        <f t="shared" si="22"/>
        <v>8</v>
      </c>
      <c r="O705" s="830"/>
      <c r="P705" s="830"/>
      <c r="Q705" s="830"/>
      <c r="R705" s="831"/>
      <c r="S705" s="833">
        <f t="shared" si="21"/>
        <v>0</v>
      </c>
      <c r="T705" s="1177"/>
      <c r="U705" s="937"/>
      <c r="V705" s="834"/>
      <c r="W705" s="835"/>
      <c r="X705" s="836"/>
      <c r="Y705" s="914"/>
    </row>
    <row r="706" spans="1:25" s="12" customFormat="1" ht="13.5" customHeight="1" thickBot="1">
      <c r="A706" s="44">
        <v>697</v>
      </c>
      <c r="B706" s="837" t="s">
        <v>860</v>
      </c>
      <c r="C706" s="838" t="s">
        <v>11541</v>
      </c>
      <c r="D706" s="839" t="str">
        <f>VLOOKUP(C706,'Color Code (2)'!$A$5:$B$175,2,FALSE)</f>
        <v>XS060B</v>
      </c>
      <c r="E706" s="839" t="s">
        <v>11737</v>
      </c>
      <c r="F706" s="840" t="s">
        <v>11743</v>
      </c>
      <c r="G706" s="841" t="str">
        <f>VLOOKUP(F706,'Color and Description'!$A$6:$B$1136,2,FALSE)</f>
        <v>NAVY</v>
      </c>
      <c r="H706" s="842" t="str">
        <f>VLOOKUP(C706,'Color and Description'!$D$8:$E$393,2,FALSE)</f>
        <v xml:space="preserve">Boy Knit Short 100% Polyester   </v>
      </c>
      <c r="I706" s="846" t="s">
        <v>11690</v>
      </c>
      <c r="J706" s="843"/>
      <c r="K706" s="843">
        <v>17</v>
      </c>
      <c r="L706" s="843"/>
      <c r="M706" s="844"/>
      <c r="N706" s="843">
        <f t="shared" si="22"/>
        <v>17</v>
      </c>
      <c r="O706" s="843"/>
      <c r="P706" s="843"/>
      <c r="Q706" s="843"/>
      <c r="R706" s="844"/>
      <c r="S706" s="846">
        <f t="shared" si="21"/>
        <v>0</v>
      </c>
      <c r="T706" s="1182"/>
      <c r="U706" s="938"/>
      <c r="V706" s="847"/>
      <c r="W706" s="848"/>
      <c r="X706" s="849"/>
      <c r="Y706" s="914"/>
    </row>
    <row r="707" spans="1:25" s="12" customFormat="1" ht="13.5" thickBot="1">
      <c r="A707" s="44">
        <v>698</v>
      </c>
      <c r="B707" s="861" t="s">
        <v>861</v>
      </c>
      <c r="C707" s="862" t="s">
        <v>11541</v>
      </c>
      <c r="D707" s="863" t="str">
        <f>VLOOKUP(C707,'Color Code (2)'!$A$5:$B$175,2,FALSE)</f>
        <v>XS060B</v>
      </c>
      <c r="E707" s="863" t="s">
        <v>11737</v>
      </c>
      <c r="F707" s="864" t="s">
        <v>11743</v>
      </c>
      <c r="G707" s="878" t="str">
        <f>VLOOKUP(F707,'Color and Description'!$A$6:$B$1136,2,FALSE)</f>
        <v>NAVY</v>
      </c>
      <c r="H707" s="865" t="str">
        <f>VLOOKUP(C707,'Color and Description'!$D$8:$E$393,2,FALSE)</f>
        <v xml:space="preserve">Boy Knit Short 100% Polyester   </v>
      </c>
      <c r="I707" s="869" t="s">
        <v>11690</v>
      </c>
      <c r="J707" s="866"/>
      <c r="K707" s="866">
        <v>72</v>
      </c>
      <c r="L707" s="866"/>
      <c r="M707" s="867"/>
      <c r="N707" s="866">
        <f t="shared" si="22"/>
        <v>72</v>
      </c>
      <c r="O707" s="866"/>
      <c r="P707" s="866">
        <v>1</v>
      </c>
      <c r="Q707" s="866"/>
      <c r="R707" s="867"/>
      <c r="S707" s="869">
        <f t="shared" si="21"/>
        <v>1</v>
      </c>
      <c r="T707" s="1176" t="s">
        <v>9609</v>
      </c>
      <c r="U707" s="1164">
        <v>21.3</v>
      </c>
      <c r="V707" s="870"/>
      <c r="W707" s="871"/>
      <c r="X707" s="872"/>
      <c r="Y707" s="914">
        <v>161</v>
      </c>
    </row>
    <row r="708" spans="1:25" s="12" customFormat="1">
      <c r="A708" s="44">
        <v>699</v>
      </c>
      <c r="B708" s="850" t="s">
        <v>862</v>
      </c>
      <c r="C708" s="860" t="s">
        <v>11574</v>
      </c>
      <c r="D708" s="873" t="str">
        <f>VLOOKUP(C708,'Color Code (2)'!$A$5:$B$175,2,FALSE)</f>
        <v>XS060B</v>
      </c>
      <c r="E708" s="873" t="s">
        <v>11737</v>
      </c>
      <c r="F708" s="874" t="s">
        <v>11743</v>
      </c>
      <c r="G708" s="851" t="str">
        <f>VLOOKUP(F708,'Color and Description'!$A$6:$B$1136,2,FALSE)</f>
        <v>NAVY</v>
      </c>
      <c r="H708" s="852" t="str">
        <f>VLOOKUP(C708,'Color and Description'!$D$8:$E$393,2,FALSE)</f>
        <v xml:space="preserve">Boy Knit Short 100% Nylon  </v>
      </c>
      <c r="I708" s="856" t="s">
        <v>11709</v>
      </c>
      <c r="J708" s="853"/>
      <c r="K708" s="853">
        <v>42</v>
      </c>
      <c r="L708" s="853"/>
      <c r="M708" s="854"/>
      <c r="N708" s="853">
        <f t="shared" si="22"/>
        <v>42</v>
      </c>
      <c r="O708" s="853"/>
      <c r="P708" s="853">
        <v>1</v>
      </c>
      <c r="Q708" s="853"/>
      <c r="R708" s="854"/>
      <c r="S708" s="856">
        <f t="shared" si="21"/>
        <v>1</v>
      </c>
      <c r="T708" s="1177" t="s">
        <v>9609</v>
      </c>
      <c r="U708" s="1163">
        <v>17.8</v>
      </c>
      <c r="V708" s="857"/>
      <c r="W708" s="858"/>
      <c r="X708" s="859"/>
      <c r="Y708" s="914">
        <v>162</v>
      </c>
    </row>
    <row r="709" spans="1:25" s="12" customFormat="1" ht="13.5" thickBot="1">
      <c r="A709" s="44">
        <v>700</v>
      </c>
      <c r="B709" s="837" t="s">
        <v>863</v>
      </c>
      <c r="C709" s="838" t="s">
        <v>11574</v>
      </c>
      <c r="D709" s="839" t="str">
        <f>VLOOKUP(C709,'Color Code (2)'!$A$5:$B$175,2,FALSE)</f>
        <v>XS060B</v>
      </c>
      <c r="E709" s="839" t="s">
        <v>11737</v>
      </c>
      <c r="F709" s="840" t="s">
        <v>11743</v>
      </c>
      <c r="G709" s="841" t="str">
        <f>VLOOKUP(F709,'Color and Description'!$A$6:$B$1136,2,FALSE)</f>
        <v>NAVY</v>
      </c>
      <c r="H709" s="842" t="str">
        <f>VLOOKUP(C709,'Color and Description'!$D$8:$E$393,2,FALSE)</f>
        <v xml:space="preserve">Boy Knit Short 100% Nylon  </v>
      </c>
      <c r="I709" s="846" t="s">
        <v>11709</v>
      </c>
      <c r="J709" s="843"/>
      <c r="K709" s="843">
        <v>30</v>
      </c>
      <c r="L709" s="843"/>
      <c r="M709" s="844"/>
      <c r="N709" s="843">
        <f t="shared" si="22"/>
        <v>30</v>
      </c>
      <c r="O709" s="843"/>
      <c r="P709" s="843"/>
      <c r="Q709" s="843"/>
      <c r="R709" s="844"/>
      <c r="S709" s="846">
        <f t="shared" si="21"/>
        <v>0</v>
      </c>
      <c r="T709" s="1182"/>
      <c r="U709" s="938"/>
      <c r="V709" s="847"/>
      <c r="W709" s="848"/>
      <c r="X709" s="849"/>
      <c r="Y709" s="914"/>
    </row>
    <row r="710" spans="1:25" s="12" customFormat="1" ht="13.5" thickBot="1">
      <c r="A710" s="44">
        <v>701</v>
      </c>
      <c r="B710" s="861" t="s">
        <v>862</v>
      </c>
      <c r="C710" s="862" t="s">
        <v>11574</v>
      </c>
      <c r="D710" s="863" t="str">
        <f>VLOOKUP(C710,'Color Code (2)'!$A$5:$B$175,2,FALSE)</f>
        <v>XS060B</v>
      </c>
      <c r="E710" s="863" t="s">
        <v>11737</v>
      </c>
      <c r="F710" s="864" t="s">
        <v>11743</v>
      </c>
      <c r="G710" s="878" t="str">
        <f>VLOOKUP(F710,'Color and Description'!$A$6:$B$1136,2,FALSE)</f>
        <v>NAVY</v>
      </c>
      <c r="H710" s="865" t="str">
        <f>VLOOKUP(C710,'Color and Description'!$D$8:$E$393,2,FALSE)</f>
        <v xml:space="preserve">Boy Knit Short 100% Nylon  </v>
      </c>
      <c r="I710" s="869" t="s">
        <v>11709</v>
      </c>
      <c r="J710" s="866"/>
      <c r="K710" s="866">
        <v>72</v>
      </c>
      <c r="L710" s="866"/>
      <c r="M710" s="867"/>
      <c r="N710" s="866">
        <f t="shared" si="22"/>
        <v>72</v>
      </c>
      <c r="O710" s="866"/>
      <c r="P710" s="866">
        <v>1</v>
      </c>
      <c r="Q710" s="866"/>
      <c r="R710" s="867"/>
      <c r="S710" s="869">
        <f t="shared" si="21"/>
        <v>1</v>
      </c>
      <c r="T710" s="1176" t="s">
        <v>9609</v>
      </c>
      <c r="U710" s="1164">
        <v>18.25</v>
      </c>
      <c r="V710" s="870"/>
      <c r="W710" s="871"/>
      <c r="X710" s="872"/>
      <c r="Y710" s="914">
        <v>163</v>
      </c>
    </row>
    <row r="711" spans="1:25" s="12" customFormat="1">
      <c r="A711" s="44">
        <v>702</v>
      </c>
      <c r="B711" s="850" t="s">
        <v>864</v>
      </c>
      <c r="C711" s="860" t="s">
        <v>11659</v>
      </c>
      <c r="D711" s="873" t="str">
        <f>VLOOKUP(C711,'Color Code (2)'!$A$5:$B$175,2,FALSE)</f>
        <v>XSM774</v>
      </c>
      <c r="E711" s="873" t="s">
        <v>11737</v>
      </c>
      <c r="F711" s="874" t="s">
        <v>11738</v>
      </c>
      <c r="G711" s="851" t="str">
        <f>VLOOKUP(F711,'Color and Description'!$A$6:$B$1136,2,FALSE)</f>
        <v>OXFORD</v>
      </c>
      <c r="H711" s="852" t="str">
        <f>VLOOKUP(C711,'Color and Description'!$D$8:$E$393,2,FALSE)</f>
        <v>Men knit short 100% Cotton</v>
      </c>
      <c r="I711" s="856" t="s">
        <v>11704</v>
      </c>
      <c r="J711" s="853"/>
      <c r="K711" s="853">
        <v>9</v>
      </c>
      <c r="L711" s="853"/>
      <c r="M711" s="854"/>
      <c r="N711" s="853">
        <f t="shared" si="22"/>
        <v>9</v>
      </c>
      <c r="O711" s="853"/>
      <c r="P711" s="853">
        <v>1</v>
      </c>
      <c r="Q711" s="853"/>
      <c r="R711" s="854"/>
      <c r="S711" s="856">
        <f t="shared" si="21"/>
        <v>1</v>
      </c>
      <c r="T711" s="1177" t="s">
        <v>9609</v>
      </c>
      <c r="U711" s="1163">
        <v>26.8</v>
      </c>
      <c r="V711" s="857"/>
      <c r="W711" s="858"/>
      <c r="X711" s="859"/>
      <c r="Y711" s="914">
        <v>164</v>
      </c>
    </row>
    <row r="712" spans="1:25" s="12" customFormat="1">
      <c r="A712" s="44">
        <v>703</v>
      </c>
      <c r="B712" s="816" t="s">
        <v>865</v>
      </c>
      <c r="C712" s="860" t="s">
        <v>11659</v>
      </c>
      <c r="D712" s="818" t="str">
        <f>VLOOKUP(C712,'Color Code (2)'!$A$5:$B$175,2,FALSE)</f>
        <v>XSM774</v>
      </c>
      <c r="E712" s="818" t="s">
        <v>11737</v>
      </c>
      <c r="F712" s="819" t="s">
        <v>11743</v>
      </c>
      <c r="G712" s="820" t="str">
        <f>VLOOKUP(F712,'Color and Description'!$A$6:$B$1136,2,FALSE)</f>
        <v>NAVY</v>
      </c>
      <c r="H712" s="852" t="str">
        <f>VLOOKUP(C712,'Color and Description'!$D$8:$E$393,2,FALSE)</f>
        <v>Men knit short 100% Cotton</v>
      </c>
      <c r="I712" s="833" t="s">
        <v>11704</v>
      </c>
      <c r="J712" s="830"/>
      <c r="K712" s="830">
        <v>18</v>
      </c>
      <c r="L712" s="830"/>
      <c r="M712" s="831"/>
      <c r="N712" s="830">
        <f t="shared" si="22"/>
        <v>18</v>
      </c>
      <c r="O712" s="830"/>
      <c r="P712" s="830"/>
      <c r="Q712" s="830"/>
      <c r="R712" s="831"/>
      <c r="S712" s="833">
        <f t="shared" si="21"/>
        <v>0</v>
      </c>
      <c r="T712" s="1177"/>
      <c r="U712" s="937"/>
      <c r="V712" s="834"/>
      <c r="W712" s="835"/>
      <c r="X712" s="836"/>
      <c r="Y712" s="914"/>
    </row>
    <row r="713" spans="1:25" s="12" customFormat="1">
      <c r="A713" s="44">
        <v>704</v>
      </c>
      <c r="B713" s="816" t="s">
        <v>866</v>
      </c>
      <c r="C713" s="860" t="s">
        <v>11659</v>
      </c>
      <c r="D713" s="818" t="str">
        <f>VLOOKUP(C713,'Color Code (2)'!$A$5:$B$175,2,FALSE)</f>
        <v>XSM774</v>
      </c>
      <c r="E713" s="818" t="s">
        <v>11737</v>
      </c>
      <c r="F713" s="819" t="s">
        <v>11746</v>
      </c>
      <c r="G713" s="820" t="str">
        <f>VLOOKUP(F713,'Color and Description'!$A$6:$B$1136,2,FALSE)</f>
        <v>LT GOLD</v>
      </c>
      <c r="H713" s="852" t="str">
        <f>VLOOKUP(C713,'Color and Description'!$D$8:$E$393,2,FALSE)</f>
        <v>Men knit short 100% Cotton</v>
      </c>
      <c r="I713" s="833" t="s">
        <v>11704</v>
      </c>
      <c r="J713" s="830"/>
      <c r="K713" s="830">
        <v>16</v>
      </c>
      <c r="L713" s="830"/>
      <c r="M713" s="831"/>
      <c r="N713" s="830">
        <f t="shared" si="22"/>
        <v>16</v>
      </c>
      <c r="O713" s="830"/>
      <c r="P713" s="830"/>
      <c r="Q713" s="830"/>
      <c r="R713" s="831"/>
      <c r="S713" s="833">
        <f t="shared" si="21"/>
        <v>0</v>
      </c>
      <c r="T713" s="1177"/>
      <c r="U713" s="937"/>
      <c r="V713" s="834"/>
      <c r="W713" s="835"/>
      <c r="X713" s="836"/>
      <c r="Y713" s="914"/>
    </row>
    <row r="714" spans="1:25" s="12" customFormat="1" ht="13.5" thickBot="1">
      <c r="A714" s="44">
        <v>705</v>
      </c>
      <c r="B714" s="837" t="s">
        <v>867</v>
      </c>
      <c r="C714" s="838" t="s">
        <v>11659</v>
      </c>
      <c r="D714" s="839" t="str">
        <f>VLOOKUP(C714,'Color Code (2)'!$A$5:$B$175,2,FALSE)</f>
        <v>XSM774</v>
      </c>
      <c r="E714" s="839" t="s">
        <v>11737</v>
      </c>
      <c r="F714" s="840" t="s">
        <v>11742</v>
      </c>
      <c r="G714" s="841" t="str">
        <f>VLOOKUP(F714,'Color and Description'!$A$6:$B$1136,2,FALSE)</f>
        <v>BLACK</v>
      </c>
      <c r="H714" s="842" t="str">
        <f>VLOOKUP(C714,'Color and Description'!$D$8:$E$393,2,FALSE)</f>
        <v>Men knit short 100% Cotton</v>
      </c>
      <c r="I714" s="846" t="s">
        <v>11704</v>
      </c>
      <c r="J714" s="843"/>
      <c r="K714" s="843">
        <v>5</v>
      </c>
      <c r="L714" s="843"/>
      <c r="M714" s="844"/>
      <c r="N714" s="843">
        <f t="shared" si="22"/>
        <v>5</v>
      </c>
      <c r="O714" s="843"/>
      <c r="P714" s="843"/>
      <c r="Q714" s="843"/>
      <c r="R714" s="844"/>
      <c r="S714" s="846">
        <f t="shared" si="21"/>
        <v>0</v>
      </c>
      <c r="T714" s="1182"/>
      <c r="U714" s="938"/>
      <c r="V714" s="847"/>
      <c r="W714" s="848"/>
      <c r="X714" s="849"/>
      <c r="Y714" s="914"/>
    </row>
    <row r="715" spans="1:25" s="12" customFormat="1" ht="13.5" customHeight="1">
      <c r="A715" s="44">
        <v>706</v>
      </c>
      <c r="B715" s="850" t="s">
        <v>791</v>
      </c>
      <c r="C715" s="860" t="s">
        <v>11542</v>
      </c>
      <c r="D715" s="873" t="str">
        <f>VLOOKUP(C715,'Color Code (2)'!$A$5:$B$175,2,FALSE)</f>
        <v>XS173</v>
      </c>
      <c r="E715" s="873" t="s">
        <v>11737</v>
      </c>
      <c r="F715" s="874" t="s">
        <v>11759</v>
      </c>
      <c r="G715" s="851" t="str">
        <f>VLOOKUP(F715,'Color and Description'!$A$6:$B$1136,2,FALSE)</f>
        <v>DK GREEN</v>
      </c>
      <c r="H715" s="852" t="str">
        <f>VLOOKUP(C715,'Color and Description'!$D$8:$E$393,2,FALSE)</f>
        <v xml:space="preserve">Men Knit Short 100% Polyester  </v>
      </c>
      <c r="I715" s="856" t="s">
        <v>11690</v>
      </c>
      <c r="J715" s="853"/>
      <c r="K715" s="853">
        <v>5</v>
      </c>
      <c r="L715" s="853"/>
      <c r="M715" s="854"/>
      <c r="N715" s="853">
        <f t="shared" si="22"/>
        <v>5</v>
      </c>
      <c r="O715" s="853"/>
      <c r="P715" s="853">
        <v>1</v>
      </c>
      <c r="Q715" s="853"/>
      <c r="R715" s="854"/>
      <c r="S715" s="856">
        <f t="shared" ref="S715:S778" si="23">P715</f>
        <v>1</v>
      </c>
      <c r="T715" s="1177" t="s">
        <v>9609</v>
      </c>
      <c r="U715" s="1163">
        <v>21.45</v>
      </c>
      <c r="V715" s="857"/>
      <c r="W715" s="858"/>
      <c r="X715" s="859"/>
      <c r="Y715" s="914">
        <v>165</v>
      </c>
    </row>
    <row r="716" spans="1:25" s="12" customFormat="1" ht="12.75" customHeight="1">
      <c r="A716" s="44">
        <v>707</v>
      </c>
      <c r="B716" s="816" t="s">
        <v>868</v>
      </c>
      <c r="C716" s="817" t="s">
        <v>11542</v>
      </c>
      <c r="D716" s="818" t="str">
        <f>VLOOKUP(C716,'Color Code (2)'!$A$5:$B$175,2,FALSE)</f>
        <v>XS173</v>
      </c>
      <c r="E716" s="818" t="s">
        <v>11737</v>
      </c>
      <c r="F716" s="819" t="s">
        <v>11743</v>
      </c>
      <c r="G716" s="820" t="str">
        <f>VLOOKUP(F716,'Color and Description'!$A$6:$B$1136,2,FALSE)</f>
        <v>NAVY</v>
      </c>
      <c r="H716" s="852" t="str">
        <f>VLOOKUP(C716,'Color and Description'!$D$8:$E$393,2,FALSE)</f>
        <v xml:space="preserve">Men Knit Short 100% Polyester  </v>
      </c>
      <c r="I716" s="833" t="s">
        <v>11690</v>
      </c>
      <c r="J716" s="830"/>
      <c r="K716" s="830">
        <v>10</v>
      </c>
      <c r="L716" s="830"/>
      <c r="M716" s="831"/>
      <c r="N716" s="830">
        <f t="shared" si="22"/>
        <v>10</v>
      </c>
      <c r="O716" s="830"/>
      <c r="P716" s="830"/>
      <c r="Q716" s="830"/>
      <c r="R716" s="831"/>
      <c r="S716" s="833">
        <f t="shared" si="23"/>
        <v>0</v>
      </c>
      <c r="T716" s="1177"/>
      <c r="U716" s="937"/>
      <c r="V716" s="834"/>
      <c r="W716" s="835"/>
      <c r="X716" s="836"/>
      <c r="Y716" s="914"/>
    </row>
    <row r="717" spans="1:25" s="12" customFormat="1" ht="12.75" customHeight="1">
      <c r="A717" s="44">
        <v>708</v>
      </c>
      <c r="B717" s="816" t="s">
        <v>869</v>
      </c>
      <c r="C717" s="817" t="s">
        <v>11606</v>
      </c>
      <c r="D717" s="818" t="str">
        <f>VLOOKUP(C717,'Color Code (2)'!$A$5:$B$175,2,FALSE)</f>
        <v>XS173</v>
      </c>
      <c r="E717" s="818" t="s">
        <v>11737</v>
      </c>
      <c r="F717" s="819" t="s">
        <v>11743</v>
      </c>
      <c r="G717" s="820" t="str">
        <f>VLOOKUP(F717,'Color and Description'!$A$6:$B$1136,2,FALSE)</f>
        <v>NAVY</v>
      </c>
      <c r="H717" s="852" t="str">
        <f>VLOOKUP(C717,'Color and Description'!$D$8:$E$393,2,FALSE)</f>
        <v xml:space="preserve">Men Knit Short 100% Nylon  </v>
      </c>
      <c r="I717" s="833" t="s">
        <v>11690</v>
      </c>
      <c r="J717" s="830"/>
      <c r="K717" s="830">
        <v>15</v>
      </c>
      <c r="L717" s="830"/>
      <c r="M717" s="831"/>
      <c r="N717" s="830">
        <f t="shared" si="22"/>
        <v>15</v>
      </c>
      <c r="O717" s="830"/>
      <c r="P717" s="830"/>
      <c r="Q717" s="830"/>
      <c r="R717" s="831"/>
      <c r="S717" s="833">
        <f t="shared" si="23"/>
        <v>0</v>
      </c>
      <c r="T717" s="1177"/>
      <c r="U717" s="937"/>
      <c r="V717" s="834"/>
      <c r="W717" s="835"/>
      <c r="X717" s="836"/>
      <c r="Y717" s="914"/>
    </row>
    <row r="718" spans="1:25" s="12" customFormat="1">
      <c r="A718" s="44">
        <v>709</v>
      </c>
      <c r="B718" s="816" t="s">
        <v>870</v>
      </c>
      <c r="C718" s="817" t="s">
        <v>11543</v>
      </c>
      <c r="D718" s="818" t="str">
        <f>VLOOKUP(C718,'Color Code (2)'!$A$5:$B$175,2,FALSE)</f>
        <v>XS173</v>
      </c>
      <c r="E718" s="818" t="s">
        <v>11737</v>
      </c>
      <c r="F718" s="819" t="s">
        <v>11742</v>
      </c>
      <c r="G718" s="820" t="str">
        <f>VLOOKUP(F718,'Color and Description'!$A$6:$B$1136,2,FALSE)</f>
        <v>BLACK</v>
      </c>
      <c r="H718" s="852" t="str">
        <f>VLOOKUP(C718,'Color and Description'!$D$8:$E$393,2,FALSE)</f>
        <v xml:space="preserve">Men Knit Short 100% Polyester  </v>
      </c>
      <c r="I718" s="833" t="s">
        <v>11690</v>
      </c>
      <c r="J718" s="830"/>
      <c r="K718" s="830">
        <v>28</v>
      </c>
      <c r="L718" s="830"/>
      <c r="M718" s="831"/>
      <c r="N718" s="830">
        <f t="shared" si="22"/>
        <v>28</v>
      </c>
      <c r="O718" s="830"/>
      <c r="P718" s="830"/>
      <c r="Q718" s="830"/>
      <c r="R718" s="831"/>
      <c r="S718" s="833">
        <f t="shared" si="23"/>
        <v>0</v>
      </c>
      <c r="T718" s="1177"/>
      <c r="U718" s="937"/>
      <c r="V718" s="834"/>
      <c r="W718" s="835"/>
      <c r="X718" s="836"/>
      <c r="Y718" s="914"/>
    </row>
    <row r="719" spans="1:25" s="12" customFormat="1" ht="13.5" thickBot="1">
      <c r="A719" s="44">
        <v>710</v>
      </c>
      <c r="B719" s="837" t="s">
        <v>871</v>
      </c>
      <c r="C719" s="838" t="s">
        <v>11543</v>
      </c>
      <c r="D719" s="839" t="str">
        <f>VLOOKUP(C719,'Color Code (2)'!$A$5:$B$175,2,FALSE)</f>
        <v>XS173</v>
      </c>
      <c r="E719" s="839" t="s">
        <v>11737</v>
      </c>
      <c r="F719" s="840" t="s">
        <v>11754</v>
      </c>
      <c r="G719" s="841" t="str">
        <f>VLOOKUP(F719,'Color and Description'!$A$6:$B$1136,2,FALSE)</f>
        <v>RED</v>
      </c>
      <c r="H719" s="842" t="str">
        <f>VLOOKUP(C719,'Color and Description'!$D$8:$E$393,2,FALSE)</f>
        <v xml:space="preserve">Men Knit Short 100% Polyester  </v>
      </c>
      <c r="I719" s="846" t="s">
        <v>11690</v>
      </c>
      <c r="J719" s="843"/>
      <c r="K719" s="843">
        <v>2</v>
      </c>
      <c r="L719" s="843"/>
      <c r="M719" s="844"/>
      <c r="N719" s="843">
        <f t="shared" si="22"/>
        <v>2</v>
      </c>
      <c r="O719" s="843"/>
      <c r="P719" s="843"/>
      <c r="Q719" s="843"/>
      <c r="R719" s="844"/>
      <c r="S719" s="846">
        <f t="shared" si="23"/>
        <v>0</v>
      </c>
      <c r="T719" s="1182"/>
      <c r="U719" s="938"/>
      <c r="V719" s="847"/>
      <c r="W719" s="848"/>
      <c r="X719" s="849"/>
      <c r="Y719" s="914"/>
    </row>
    <row r="720" spans="1:25" s="12" customFormat="1">
      <c r="A720" s="44">
        <v>711</v>
      </c>
      <c r="B720" s="850" t="s">
        <v>872</v>
      </c>
      <c r="C720" s="860" t="s">
        <v>11659</v>
      </c>
      <c r="D720" s="873" t="str">
        <f>VLOOKUP(C720,'Color Code (2)'!$A$5:$B$175,2,FALSE)</f>
        <v>XSM774</v>
      </c>
      <c r="E720" s="873" t="s">
        <v>11737</v>
      </c>
      <c r="F720" s="874" t="s">
        <v>11743</v>
      </c>
      <c r="G720" s="851" t="str">
        <f>VLOOKUP(F720,'Color and Description'!$A$6:$B$1136,2,FALSE)</f>
        <v>NAVY</v>
      </c>
      <c r="H720" s="852" t="str">
        <f>VLOOKUP(C720,'Color and Description'!$D$8:$E$393,2,FALSE)</f>
        <v>Men knit short 100% Cotton</v>
      </c>
      <c r="I720" s="856" t="s">
        <v>11709</v>
      </c>
      <c r="J720" s="853"/>
      <c r="K720" s="853">
        <v>3</v>
      </c>
      <c r="L720" s="853"/>
      <c r="M720" s="854"/>
      <c r="N720" s="853">
        <f t="shared" ref="N720:N783" si="24">K720</f>
        <v>3</v>
      </c>
      <c r="O720" s="853"/>
      <c r="P720" s="853">
        <v>1</v>
      </c>
      <c r="Q720" s="853"/>
      <c r="R720" s="854"/>
      <c r="S720" s="856">
        <f t="shared" si="23"/>
        <v>1</v>
      </c>
      <c r="T720" s="1177" t="s">
        <v>9609</v>
      </c>
      <c r="U720" s="1163">
        <v>32.92</v>
      </c>
      <c r="V720" s="857"/>
      <c r="W720" s="858"/>
      <c r="X720" s="859"/>
      <c r="Y720" s="914">
        <v>166</v>
      </c>
    </row>
    <row r="721" spans="1:25" s="12" customFormat="1">
      <c r="A721" s="44">
        <v>712</v>
      </c>
      <c r="B721" s="816" t="s">
        <v>873</v>
      </c>
      <c r="C721" s="860" t="s">
        <v>11659</v>
      </c>
      <c r="D721" s="818" t="str">
        <f>VLOOKUP(C721,'Color Code (2)'!$A$5:$B$175,2,FALSE)</f>
        <v>XSM774</v>
      </c>
      <c r="E721" s="818" t="s">
        <v>11737</v>
      </c>
      <c r="F721" s="819" t="s">
        <v>11745</v>
      </c>
      <c r="G721" s="820" t="str">
        <f>VLOOKUP(F721,'Color and Description'!$A$6:$B$1136,2,FALSE)</f>
        <v>OD GREEN</v>
      </c>
      <c r="H721" s="852" t="str">
        <f>VLOOKUP(C721,'Color and Description'!$D$8:$E$393,2,FALSE)</f>
        <v>Men knit short 100% Cotton</v>
      </c>
      <c r="I721" s="833" t="s">
        <v>11709</v>
      </c>
      <c r="J721" s="830"/>
      <c r="K721" s="830">
        <v>8</v>
      </c>
      <c r="L721" s="830"/>
      <c r="M721" s="831"/>
      <c r="N721" s="830">
        <f t="shared" si="24"/>
        <v>8</v>
      </c>
      <c r="O721" s="830"/>
      <c r="P721" s="830"/>
      <c r="Q721" s="830"/>
      <c r="R721" s="831"/>
      <c r="S721" s="833">
        <f t="shared" si="23"/>
        <v>0</v>
      </c>
      <c r="T721" s="1177"/>
      <c r="U721" s="937"/>
      <c r="V721" s="834"/>
      <c r="W721" s="835"/>
      <c r="X721" s="836"/>
      <c r="Y721" s="914"/>
    </row>
    <row r="722" spans="1:25" s="12" customFormat="1">
      <c r="A722" s="44">
        <v>713</v>
      </c>
      <c r="B722" s="816" t="s">
        <v>874</v>
      </c>
      <c r="C722" s="860" t="s">
        <v>11659</v>
      </c>
      <c r="D722" s="818" t="str">
        <f>VLOOKUP(C722,'Color Code (2)'!$A$5:$B$175,2,FALSE)</f>
        <v>XSM774</v>
      </c>
      <c r="E722" s="818" t="s">
        <v>11737</v>
      </c>
      <c r="F722" s="819" t="s">
        <v>11686</v>
      </c>
      <c r="G722" s="820" t="str">
        <f>VLOOKUP(F722,'Color and Description'!$A$6:$B$1136,2,FALSE)</f>
        <v>ROYAL</v>
      </c>
      <c r="H722" s="852" t="str">
        <f>VLOOKUP(C722,'Color and Description'!$D$8:$E$393,2,FALSE)</f>
        <v>Men knit short 100% Cotton</v>
      </c>
      <c r="I722" s="833" t="s">
        <v>11709</v>
      </c>
      <c r="J722" s="830"/>
      <c r="K722" s="830">
        <v>2</v>
      </c>
      <c r="L722" s="830"/>
      <c r="M722" s="831"/>
      <c r="N722" s="830">
        <f t="shared" si="24"/>
        <v>2</v>
      </c>
      <c r="O722" s="830"/>
      <c r="P722" s="830"/>
      <c r="Q722" s="830"/>
      <c r="R722" s="831"/>
      <c r="S722" s="833">
        <f t="shared" si="23"/>
        <v>0</v>
      </c>
      <c r="T722" s="1177"/>
      <c r="U722" s="937"/>
      <c r="V722" s="834"/>
      <c r="W722" s="835"/>
      <c r="X722" s="836"/>
      <c r="Y722" s="914"/>
    </row>
    <row r="723" spans="1:25" s="12" customFormat="1">
      <c r="A723" s="44">
        <v>714</v>
      </c>
      <c r="B723" s="816" t="s">
        <v>875</v>
      </c>
      <c r="C723" s="817" t="s">
        <v>11600</v>
      </c>
      <c r="D723" s="818" t="str">
        <f>VLOOKUP(C723,'Color Code (2)'!$A$5:$B$175,2,FALSE)</f>
        <v>XSM774</v>
      </c>
      <c r="E723" s="818" t="s">
        <v>11737</v>
      </c>
      <c r="F723" s="819" t="s">
        <v>11743</v>
      </c>
      <c r="G723" s="820" t="str">
        <f>VLOOKUP(F723,'Color and Description'!$A$6:$B$1136,2,FALSE)</f>
        <v>NAVY</v>
      </c>
      <c r="H723" s="852" t="str">
        <f>VLOOKUP(C723,'Color and Description'!$D$8:$E$393,2,FALSE)</f>
        <v xml:space="preserve">Men Knit Short 50% Cotton 50% Polyester   </v>
      </c>
      <c r="I723" s="833" t="s">
        <v>11709</v>
      </c>
      <c r="J723" s="830"/>
      <c r="K723" s="830">
        <v>4</v>
      </c>
      <c r="L723" s="830"/>
      <c r="M723" s="831"/>
      <c r="N723" s="830">
        <f t="shared" si="24"/>
        <v>4</v>
      </c>
      <c r="O723" s="830"/>
      <c r="P723" s="830"/>
      <c r="Q723" s="830"/>
      <c r="R723" s="831"/>
      <c r="S723" s="833">
        <f t="shared" si="23"/>
        <v>0</v>
      </c>
      <c r="T723" s="1177"/>
      <c r="U723" s="937"/>
      <c r="V723" s="834"/>
      <c r="W723" s="835"/>
      <c r="X723" s="836"/>
      <c r="Y723" s="914"/>
    </row>
    <row r="724" spans="1:25" s="12" customFormat="1">
      <c r="A724" s="44">
        <v>715</v>
      </c>
      <c r="B724" s="816" t="s">
        <v>876</v>
      </c>
      <c r="C724" s="817" t="s">
        <v>11599</v>
      </c>
      <c r="D724" s="818" t="str">
        <f>VLOOKUP(C724,'Color Code (2)'!$A$5:$B$175,2,FALSE)</f>
        <v>XSM774</v>
      </c>
      <c r="E724" s="818" t="s">
        <v>11737</v>
      </c>
      <c r="F724" s="819" t="s">
        <v>11742</v>
      </c>
      <c r="G724" s="820" t="str">
        <f>VLOOKUP(F724,'Color and Description'!$A$6:$B$1136,2,FALSE)</f>
        <v>BLACK</v>
      </c>
      <c r="H724" s="852" t="str">
        <f>VLOOKUP(C724,'Color and Description'!$D$8:$E$393,2,FALSE)</f>
        <v xml:space="preserve">Men Knit Short 50% Cotton 50% Polyester  </v>
      </c>
      <c r="I724" s="833" t="s">
        <v>11709</v>
      </c>
      <c r="J724" s="830"/>
      <c r="K724" s="830">
        <v>2</v>
      </c>
      <c r="L724" s="830"/>
      <c r="M724" s="831"/>
      <c r="N724" s="830">
        <f t="shared" si="24"/>
        <v>2</v>
      </c>
      <c r="O724" s="830"/>
      <c r="P724" s="830"/>
      <c r="Q724" s="830"/>
      <c r="R724" s="831"/>
      <c r="S724" s="833">
        <f t="shared" si="23"/>
        <v>0</v>
      </c>
      <c r="T724" s="1177"/>
      <c r="U724" s="937"/>
      <c r="V724" s="834"/>
      <c r="W724" s="835"/>
      <c r="X724" s="836"/>
      <c r="Y724" s="914"/>
    </row>
    <row r="725" spans="1:25" s="12" customFormat="1" ht="13.5" thickBot="1">
      <c r="A725" s="44">
        <v>716</v>
      </c>
      <c r="B725" s="837" t="s">
        <v>877</v>
      </c>
      <c r="C725" s="838" t="s">
        <v>11659</v>
      </c>
      <c r="D725" s="839" t="str">
        <f>VLOOKUP(C725,'Color Code (2)'!$A$5:$B$175,2,FALSE)</f>
        <v>XSM774</v>
      </c>
      <c r="E725" s="839" t="s">
        <v>11737</v>
      </c>
      <c r="F725" s="840" t="s">
        <v>11742</v>
      </c>
      <c r="G725" s="841" t="str">
        <f>VLOOKUP(F725,'Color and Description'!$A$6:$B$1136,2,FALSE)</f>
        <v>BLACK</v>
      </c>
      <c r="H725" s="842" t="str">
        <f>VLOOKUP(C725,'Color and Description'!$D$8:$E$393,2,FALSE)</f>
        <v>Men knit short 100% Cotton</v>
      </c>
      <c r="I725" s="846" t="s">
        <v>11709</v>
      </c>
      <c r="J725" s="843"/>
      <c r="K725" s="843">
        <v>41</v>
      </c>
      <c r="L725" s="843"/>
      <c r="M725" s="844"/>
      <c r="N725" s="843">
        <f t="shared" si="24"/>
        <v>41</v>
      </c>
      <c r="O725" s="843"/>
      <c r="P725" s="843"/>
      <c r="Q725" s="843"/>
      <c r="R725" s="844"/>
      <c r="S725" s="846">
        <f t="shared" si="23"/>
        <v>0</v>
      </c>
      <c r="T725" s="1182"/>
      <c r="U725" s="938"/>
      <c r="V725" s="847"/>
      <c r="W725" s="848"/>
      <c r="X725" s="849"/>
      <c r="Y725" s="914"/>
    </row>
    <row r="726" spans="1:25" s="12" customFormat="1">
      <c r="A726" s="44">
        <v>717</v>
      </c>
      <c r="B726" s="850" t="s">
        <v>694</v>
      </c>
      <c r="C726" s="860" t="s">
        <v>11659</v>
      </c>
      <c r="D726" s="873" t="str">
        <f>VLOOKUP(C726,'Color Code (2)'!$A$5:$B$175,2,FALSE)</f>
        <v>XSM774</v>
      </c>
      <c r="E726" s="873" t="s">
        <v>11737</v>
      </c>
      <c r="F726" s="874" t="s">
        <v>11738</v>
      </c>
      <c r="G726" s="851" t="str">
        <f>VLOOKUP(F726,'Color and Description'!$A$6:$B$1136,2,FALSE)</f>
        <v>OXFORD</v>
      </c>
      <c r="H726" s="852" t="str">
        <f>VLOOKUP(C726,'Color and Description'!$D$8:$E$393,2,FALSE)</f>
        <v>Men knit short 100% Cotton</v>
      </c>
      <c r="I726" s="856" t="s">
        <v>11709</v>
      </c>
      <c r="J726" s="853"/>
      <c r="K726" s="853">
        <v>6</v>
      </c>
      <c r="L726" s="853"/>
      <c r="M726" s="854"/>
      <c r="N726" s="853">
        <f t="shared" si="24"/>
        <v>6</v>
      </c>
      <c r="O726" s="853"/>
      <c r="P726" s="853">
        <v>1</v>
      </c>
      <c r="Q726" s="853"/>
      <c r="R726" s="854"/>
      <c r="S726" s="856">
        <f t="shared" si="23"/>
        <v>1</v>
      </c>
      <c r="T726" s="1177" t="s">
        <v>9609</v>
      </c>
      <c r="U726" s="1163">
        <v>35.85</v>
      </c>
      <c r="V726" s="857"/>
      <c r="W726" s="858"/>
      <c r="X726" s="859"/>
      <c r="Y726" s="914">
        <v>167</v>
      </c>
    </row>
    <row r="727" spans="1:25" s="12" customFormat="1">
      <c r="A727" s="44">
        <v>718</v>
      </c>
      <c r="B727" s="816" t="s">
        <v>878</v>
      </c>
      <c r="C727" s="860" t="s">
        <v>11659</v>
      </c>
      <c r="D727" s="818" t="str">
        <f>VLOOKUP(C727,'Color Code (2)'!$A$5:$B$175,2,FALSE)</f>
        <v>XSM774</v>
      </c>
      <c r="E727" s="818" t="s">
        <v>11737</v>
      </c>
      <c r="F727" s="819" t="s">
        <v>11805</v>
      </c>
      <c r="G727" s="820" t="str">
        <f>VLOOKUP(F727,'Color and Description'!$A$6:$B$1136,2,FALSE)</f>
        <v>SILVER</v>
      </c>
      <c r="H727" s="852" t="str">
        <f>VLOOKUP(C727,'Color and Description'!$D$8:$E$393,2,FALSE)</f>
        <v>Men knit short 100% Cotton</v>
      </c>
      <c r="I727" s="833" t="s">
        <v>11709</v>
      </c>
      <c r="J727" s="830"/>
      <c r="K727" s="830">
        <v>25</v>
      </c>
      <c r="L727" s="830"/>
      <c r="M727" s="831"/>
      <c r="N727" s="830">
        <f t="shared" si="24"/>
        <v>25</v>
      </c>
      <c r="O727" s="830"/>
      <c r="P727" s="830"/>
      <c r="Q727" s="830"/>
      <c r="R727" s="831"/>
      <c r="S727" s="833">
        <f t="shared" si="23"/>
        <v>0</v>
      </c>
      <c r="T727" s="1177"/>
      <c r="U727" s="937"/>
      <c r="V727" s="834"/>
      <c r="W727" s="835"/>
      <c r="X727" s="836"/>
      <c r="Y727" s="914"/>
    </row>
    <row r="728" spans="1:25" s="12" customFormat="1" ht="13.5" customHeight="1" thickBot="1">
      <c r="A728" s="44">
        <v>719</v>
      </c>
      <c r="B728" s="837" t="s">
        <v>879</v>
      </c>
      <c r="C728" s="838" t="s">
        <v>11659</v>
      </c>
      <c r="D728" s="839" t="str">
        <f>VLOOKUP(C728,'Color Code (2)'!$A$5:$B$175,2,FALSE)</f>
        <v>XSM774</v>
      </c>
      <c r="E728" s="839" t="s">
        <v>11737</v>
      </c>
      <c r="F728" s="840" t="s">
        <v>11743</v>
      </c>
      <c r="G728" s="841" t="str">
        <f>VLOOKUP(F728,'Color and Description'!$A$6:$B$1136,2,FALSE)</f>
        <v>NAVY</v>
      </c>
      <c r="H728" s="842" t="str">
        <f>VLOOKUP(C728,'Color and Description'!$D$8:$E$393,2,FALSE)</f>
        <v>Men knit short 100% Cotton</v>
      </c>
      <c r="I728" s="846" t="s">
        <v>11709</v>
      </c>
      <c r="J728" s="843"/>
      <c r="K728" s="843">
        <v>29</v>
      </c>
      <c r="L728" s="843"/>
      <c r="M728" s="844"/>
      <c r="N728" s="843">
        <f t="shared" si="24"/>
        <v>29</v>
      </c>
      <c r="O728" s="843"/>
      <c r="P728" s="843"/>
      <c r="Q728" s="843"/>
      <c r="R728" s="844"/>
      <c r="S728" s="846">
        <f t="shared" si="23"/>
        <v>0</v>
      </c>
      <c r="T728" s="1182"/>
      <c r="U728" s="938"/>
      <c r="V728" s="847"/>
      <c r="W728" s="848"/>
      <c r="X728" s="849"/>
      <c r="Y728" s="914"/>
    </row>
    <row r="729" spans="1:25" s="12" customFormat="1" ht="12.75" customHeight="1">
      <c r="A729" s="44">
        <v>720</v>
      </c>
      <c r="B729" s="850" t="s">
        <v>880</v>
      </c>
      <c r="C729" s="860" t="s">
        <v>11659</v>
      </c>
      <c r="D729" s="873" t="str">
        <f>VLOOKUP(C729,'Color Code (2)'!$A$5:$B$175,2,FALSE)</f>
        <v>XSM774</v>
      </c>
      <c r="E729" s="873" t="s">
        <v>11737</v>
      </c>
      <c r="F729" s="874" t="s">
        <v>11738</v>
      </c>
      <c r="G729" s="851" t="str">
        <f>VLOOKUP(F729,'Color and Description'!$A$6:$B$1136,2,FALSE)</f>
        <v>OXFORD</v>
      </c>
      <c r="H729" s="852" t="str">
        <f>VLOOKUP(C729,'Color and Description'!$D$8:$E$393,2,FALSE)</f>
        <v>Men knit short 100% Cotton</v>
      </c>
      <c r="I729" s="856" t="s">
        <v>11690</v>
      </c>
      <c r="J729" s="853"/>
      <c r="K729" s="853">
        <v>34</v>
      </c>
      <c r="L729" s="853"/>
      <c r="M729" s="854"/>
      <c r="N729" s="853">
        <f t="shared" si="24"/>
        <v>34</v>
      </c>
      <c r="O729" s="853"/>
      <c r="P729" s="853">
        <v>1</v>
      </c>
      <c r="Q729" s="853"/>
      <c r="R729" s="854"/>
      <c r="S729" s="856">
        <f t="shared" si="23"/>
        <v>1</v>
      </c>
      <c r="T729" s="1177" t="s">
        <v>9609</v>
      </c>
      <c r="U729" s="1163">
        <v>36.799999999999997</v>
      </c>
      <c r="V729" s="857"/>
      <c r="W729" s="858"/>
      <c r="X729" s="859"/>
      <c r="Y729" s="914">
        <v>168</v>
      </c>
    </row>
    <row r="730" spans="1:25" s="12" customFormat="1" ht="12.75" customHeight="1">
      <c r="A730" s="44">
        <v>721</v>
      </c>
      <c r="B730" s="816" t="s">
        <v>767</v>
      </c>
      <c r="C730" s="860" t="s">
        <v>11659</v>
      </c>
      <c r="D730" s="818" t="str">
        <f>VLOOKUP(C730,'Color Code (2)'!$A$5:$B$175,2,FALSE)</f>
        <v>XSM774</v>
      </c>
      <c r="E730" s="818" t="s">
        <v>11737</v>
      </c>
      <c r="F730" s="819" t="s">
        <v>11743</v>
      </c>
      <c r="G730" s="820" t="str">
        <f>VLOOKUP(F730,'Color and Description'!$A$6:$B$1136,2,FALSE)</f>
        <v>NAVY</v>
      </c>
      <c r="H730" s="852" t="str">
        <f>VLOOKUP(C730,'Color and Description'!$D$8:$E$393,2,FALSE)</f>
        <v>Men knit short 100% Cotton</v>
      </c>
      <c r="I730" s="833" t="s">
        <v>11690</v>
      </c>
      <c r="J730" s="830"/>
      <c r="K730" s="830">
        <v>24</v>
      </c>
      <c r="L730" s="830"/>
      <c r="M730" s="831"/>
      <c r="N730" s="830">
        <f t="shared" si="24"/>
        <v>24</v>
      </c>
      <c r="O730" s="830"/>
      <c r="P730" s="830"/>
      <c r="Q730" s="830"/>
      <c r="R730" s="831"/>
      <c r="S730" s="833">
        <f t="shared" si="23"/>
        <v>0</v>
      </c>
      <c r="T730" s="1177"/>
      <c r="U730" s="937"/>
      <c r="V730" s="834"/>
      <c r="W730" s="835"/>
      <c r="X730" s="836"/>
      <c r="Y730" s="914"/>
    </row>
    <row r="731" spans="1:25" s="12" customFormat="1" ht="13.5" customHeight="1" thickBot="1">
      <c r="A731" s="44">
        <v>722</v>
      </c>
      <c r="B731" s="837" t="s">
        <v>770</v>
      </c>
      <c r="C731" s="838" t="s">
        <v>11659</v>
      </c>
      <c r="D731" s="839" t="str">
        <f>VLOOKUP(C731,'Color Code (2)'!$A$5:$B$175,2,FALSE)</f>
        <v>XSM774</v>
      </c>
      <c r="E731" s="839" t="s">
        <v>11737</v>
      </c>
      <c r="F731" s="840" t="s">
        <v>11743</v>
      </c>
      <c r="G731" s="841" t="str">
        <f>VLOOKUP(F731,'Color and Description'!$A$6:$B$1136,2,FALSE)</f>
        <v>NAVY</v>
      </c>
      <c r="H731" s="842" t="str">
        <f>VLOOKUP(C731,'Color and Description'!$D$8:$E$393,2,FALSE)</f>
        <v>Men knit short 100% Cotton</v>
      </c>
      <c r="I731" s="846" t="s">
        <v>11690</v>
      </c>
      <c r="J731" s="843"/>
      <c r="K731" s="843">
        <v>2</v>
      </c>
      <c r="L731" s="843"/>
      <c r="M731" s="844"/>
      <c r="N731" s="843">
        <f t="shared" si="24"/>
        <v>2</v>
      </c>
      <c r="O731" s="843"/>
      <c r="P731" s="843"/>
      <c r="Q731" s="843"/>
      <c r="R731" s="844"/>
      <c r="S731" s="846">
        <f t="shared" si="23"/>
        <v>0</v>
      </c>
      <c r="T731" s="1182"/>
      <c r="U731" s="938"/>
      <c r="V731" s="847"/>
      <c r="W731" s="848"/>
      <c r="X731" s="849"/>
      <c r="Y731" s="914"/>
    </row>
    <row r="732" spans="1:25" s="12" customFormat="1" ht="12.75" customHeight="1" thickBot="1">
      <c r="A732" s="44">
        <v>723</v>
      </c>
      <c r="B732" s="861" t="s">
        <v>881</v>
      </c>
      <c r="C732" s="862" t="s">
        <v>11659</v>
      </c>
      <c r="D732" s="863" t="str">
        <f>VLOOKUP(C732,'Color Code (2)'!$A$5:$B$175,2,FALSE)</f>
        <v>XSM774</v>
      </c>
      <c r="E732" s="863" t="s">
        <v>11737</v>
      </c>
      <c r="F732" s="864" t="s">
        <v>11742</v>
      </c>
      <c r="G732" s="878" t="str">
        <f>VLOOKUP(F732,'Color and Description'!$A$6:$B$1136,2,FALSE)</f>
        <v>BLACK</v>
      </c>
      <c r="H732" s="865" t="str">
        <f>VLOOKUP(C732,'Color and Description'!$D$8:$E$393,2,FALSE)</f>
        <v>Men knit short 100% Cotton</v>
      </c>
      <c r="I732" s="869" t="s">
        <v>11690</v>
      </c>
      <c r="J732" s="866"/>
      <c r="K732" s="866">
        <v>60</v>
      </c>
      <c r="L732" s="866"/>
      <c r="M732" s="867"/>
      <c r="N732" s="866">
        <f t="shared" si="24"/>
        <v>60</v>
      </c>
      <c r="O732" s="866"/>
      <c r="P732" s="866">
        <v>1</v>
      </c>
      <c r="Q732" s="866"/>
      <c r="R732" s="867"/>
      <c r="S732" s="869">
        <f t="shared" si="23"/>
        <v>1</v>
      </c>
      <c r="T732" s="1176" t="s">
        <v>9609</v>
      </c>
      <c r="U732" s="1164">
        <v>37.700000000000003</v>
      </c>
      <c r="V732" s="870"/>
      <c r="W732" s="871"/>
      <c r="X732" s="872"/>
      <c r="Y732" s="914">
        <v>169</v>
      </c>
    </row>
    <row r="733" spans="1:25" s="12" customFormat="1" ht="12.75" customHeight="1">
      <c r="A733" s="44">
        <v>724</v>
      </c>
      <c r="B733" s="850" t="s">
        <v>882</v>
      </c>
      <c r="C733" s="860" t="s">
        <v>11659</v>
      </c>
      <c r="D733" s="873" t="str">
        <f>VLOOKUP(C733,'Color Code (2)'!$A$5:$B$175,2,FALSE)</f>
        <v>XSM774</v>
      </c>
      <c r="E733" s="873" t="s">
        <v>11737</v>
      </c>
      <c r="F733" s="874" t="s">
        <v>11743</v>
      </c>
      <c r="G733" s="851" t="str">
        <f>VLOOKUP(F733,'Color and Description'!$A$6:$B$1136,2,FALSE)</f>
        <v>NAVY</v>
      </c>
      <c r="H733" s="852" t="str">
        <f>VLOOKUP(C733,'Color and Description'!$D$8:$E$393,2,FALSE)</f>
        <v>Men knit short 100% Cotton</v>
      </c>
      <c r="I733" s="856" t="s">
        <v>11688</v>
      </c>
      <c r="J733" s="853"/>
      <c r="K733" s="853">
        <v>12</v>
      </c>
      <c r="L733" s="853"/>
      <c r="M733" s="854"/>
      <c r="N733" s="853">
        <f t="shared" si="24"/>
        <v>12</v>
      </c>
      <c r="O733" s="853"/>
      <c r="P733" s="853">
        <v>1</v>
      </c>
      <c r="Q733" s="853"/>
      <c r="R733" s="854"/>
      <c r="S733" s="856">
        <f t="shared" si="23"/>
        <v>1</v>
      </c>
      <c r="T733" s="1177" t="s">
        <v>9609</v>
      </c>
      <c r="U733" s="1163">
        <v>38</v>
      </c>
      <c r="V733" s="857"/>
      <c r="W733" s="858"/>
      <c r="X733" s="859"/>
      <c r="Y733" s="914">
        <v>170</v>
      </c>
    </row>
    <row r="734" spans="1:25" s="12" customFormat="1" ht="12.75" customHeight="1">
      <c r="A734" s="44">
        <v>725</v>
      </c>
      <c r="B734" s="816" t="s">
        <v>767</v>
      </c>
      <c r="C734" s="860" t="s">
        <v>11659</v>
      </c>
      <c r="D734" s="818" t="str">
        <f>VLOOKUP(C734,'Color Code (2)'!$A$5:$B$175,2,FALSE)</f>
        <v>XSM774</v>
      </c>
      <c r="E734" s="818" t="s">
        <v>11737</v>
      </c>
      <c r="F734" s="819" t="s">
        <v>11743</v>
      </c>
      <c r="G734" s="820" t="str">
        <f>VLOOKUP(F734,'Color and Description'!$A$6:$B$1136,2,FALSE)</f>
        <v>NAVY</v>
      </c>
      <c r="H734" s="852" t="str">
        <f>VLOOKUP(C734,'Color and Description'!$D$8:$E$393,2,FALSE)</f>
        <v>Men knit short 100% Cotton</v>
      </c>
      <c r="I734" s="833" t="s">
        <v>11688</v>
      </c>
      <c r="J734" s="830"/>
      <c r="K734" s="830">
        <v>22</v>
      </c>
      <c r="L734" s="830"/>
      <c r="M734" s="831"/>
      <c r="N734" s="830">
        <f t="shared" si="24"/>
        <v>22</v>
      </c>
      <c r="O734" s="830"/>
      <c r="P734" s="830"/>
      <c r="Q734" s="830"/>
      <c r="R734" s="831"/>
      <c r="S734" s="833">
        <f t="shared" si="23"/>
        <v>0</v>
      </c>
      <c r="T734" s="1177"/>
      <c r="U734" s="937"/>
      <c r="V734" s="834"/>
      <c r="W734" s="835"/>
      <c r="X734" s="836"/>
      <c r="Y734" s="914"/>
    </row>
    <row r="735" spans="1:25" s="12" customFormat="1" ht="13.5" thickBot="1">
      <c r="A735" s="44">
        <v>726</v>
      </c>
      <c r="B735" s="837" t="s">
        <v>883</v>
      </c>
      <c r="C735" s="838" t="s">
        <v>11659</v>
      </c>
      <c r="D735" s="839" t="str">
        <f>VLOOKUP(C735,'Color Code (2)'!$A$5:$B$175,2,FALSE)</f>
        <v>XSM774</v>
      </c>
      <c r="E735" s="839" t="s">
        <v>11737</v>
      </c>
      <c r="F735" s="840" t="s">
        <v>11742</v>
      </c>
      <c r="G735" s="841" t="str">
        <f>VLOOKUP(F735,'Color and Description'!$A$6:$B$1136,2,FALSE)</f>
        <v>BLACK</v>
      </c>
      <c r="H735" s="842" t="str">
        <f>VLOOKUP(C735,'Color and Description'!$D$8:$E$393,2,FALSE)</f>
        <v>Men knit short 100% Cotton</v>
      </c>
      <c r="I735" s="846" t="s">
        <v>11688</v>
      </c>
      <c r="J735" s="843"/>
      <c r="K735" s="843">
        <v>26</v>
      </c>
      <c r="L735" s="843"/>
      <c r="M735" s="844"/>
      <c r="N735" s="843">
        <f t="shared" si="24"/>
        <v>26</v>
      </c>
      <c r="O735" s="843"/>
      <c r="P735" s="843"/>
      <c r="Q735" s="843"/>
      <c r="R735" s="844"/>
      <c r="S735" s="846">
        <f t="shared" si="23"/>
        <v>0</v>
      </c>
      <c r="T735" s="1182"/>
      <c r="U735" s="938"/>
      <c r="V735" s="847"/>
      <c r="W735" s="848"/>
      <c r="X735" s="849"/>
      <c r="Y735" s="914"/>
    </row>
    <row r="736" spans="1:25" s="12" customFormat="1">
      <c r="A736" s="44">
        <v>727</v>
      </c>
      <c r="B736" s="850" t="s">
        <v>770</v>
      </c>
      <c r="C736" s="860" t="s">
        <v>11659</v>
      </c>
      <c r="D736" s="873" t="str">
        <f>VLOOKUP(C736,'Color Code (2)'!$A$5:$B$175,2,FALSE)</f>
        <v>XSM774</v>
      </c>
      <c r="E736" s="873" t="s">
        <v>11737</v>
      </c>
      <c r="F736" s="874" t="s">
        <v>11743</v>
      </c>
      <c r="G736" s="851" t="str">
        <f>VLOOKUP(F736,'Color and Description'!$A$6:$B$1136,2,FALSE)</f>
        <v>NAVY</v>
      </c>
      <c r="H736" s="852" t="str">
        <f>VLOOKUP(C736,'Color and Description'!$D$8:$E$393,2,FALSE)</f>
        <v>Men knit short 100% Cotton</v>
      </c>
      <c r="I736" s="856" t="s">
        <v>11690</v>
      </c>
      <c r="J736" s="853"/>
      <c r="K736" s="853">
        <v>7</v>
      </c>
      <c r="L736" s="853"/>
      <c r="M736" s="854"/>
      <c r="N736" s="853">
        <f t="shared" si="24"/>
        <v>7</v>
      </c>
      <c r="O736" s="853"/>
      <c r="P736" s="853">
        <v>1</v>
      </c>
      <c r="Q736" s="853"/>
      <c r="R736" s="854"/>
      <c r="S736" s="856">
        <f t="shared" si="23"/>
        <v>1</v>
      </c>
      <c r="T736" s="1177" t="s">
        <v>9609</v>
      </c>
      <c r="U736" s="1163">
        <v>26.6</v>
      </c>
      <c r="V736" s="857"/>
      <c r="W736" s="858"/>
      <c r="X736" s="859"/>
      <c r="Y736" s="914">
        <v>171</v>
      </c>
    </row>
    <row r="737" spans="1:25" s="12" customFormat="1">
      <c r="A737" s="44">
        <v>728</v>
      </c>
      <c r="B737" s="816" t="s">
        <v>884</v>
      </c>
      <c r="C737" s="817" t="s">
        <v>11599</v>
      </c>
      <c r="D737" s="818" t="str">
        <f>VLOOKUP(C737,'Color Code (2)'!$A$5:$B$175,2,FALSE)</f>
        <v>XSM774</v>
      </c>
      <c r="E737" s="818" t="s">
        <v>11737</v>
      </c>
      <c r="F737" s="819" t="s">
        <v>11686</v>
      </c>
      <c r="G737" s="820" t="str">
        <f>VLOOKUP(F737,'Color and Description'!$A$6:$B$1136,2,FALSE)</f>
        <v>ROYAL</v>
      </c>
      <c r="H737" s="852" t="str">
        <f>VLOOKUP(C737,'Color and Description'!$D$8:$E$393,2,FALSE)</f>
        <v xml:space="preserve">Men Knit Short 50% Cotton 50% Polyester  </v>
      </c>
      <c r="I737" s="833" t="s">
        <v>11690</v>
      </c>
      <c r="J737" s="830"/>
      <c r="K737" s="830">
        <v>16</v>
      </c>
      <c r="L737" s="830"/>
      <c r="M737" s="831"/>
      <c r="N737" s="830">
        <f t="shared" si="24"/>
        <v>16</v>
      </c>
      <c r="O737" s="830"/>
      <c r="P737" s="830"/>
      <c r="Q737" s="830"/>
      <c r="R737" s="831"/>
      <c r="S737" s="833">
        <f t="shared" si="23"/>
        <v>0</v>
      </c>
      <c r="T737" s="1177"/>
      <c r="U737" s="937"/>
      <c r="V737" s="834"/>
      <c r="W737" s="835"/>
      <c r="X737" s="836"/>
      <c r="Y737" s="914"/>
    </row>
    <row r="738" spans="1:25" s="12" customFormat="1">
      <c r="A738" s="44">
        <v>729</v>
      </c>
      <c r="B738" s="816" t="s">
        <v>885</v>
      </c>
      <c r="C738" s="817" t="s">
        <v>11600</v>
      </c>
      <c r="D738" s="818" t="str">
        <f>VLOOKUP(C738,'Color Code (2)'!$A$5:$B$175,2,FALSE)</f>
        <v>XSM774</v>
      </c>
      <c r="E738" s="818" t="s">
        <v>11737</v>
      </c>
      <c r="F738" s="819" t="s">
        <v>11743</v>
      </c>
      <c r="G738" s="820" t="str">
        <f>VLOOKUP(F738,'Color and Description'!$A$6:$B$1136,2,FALSE)</f>
        <v>NAVY</v>
      </c>
      <c r="H738" s="852" t="str">
        <f>VLOOKUP(C738,'Color and Description'!$D$8:$E$393,2,FALSE)</f>
        <v xml:space="preserve">Men Knit Short 50% Cotton 50% Polyester   </v>
      </c>
      <c r="I738" s="833" t="s">
        <v>11690</v>
      </c>
      <c r="J738" s="830"/>
      <c r="K738" s="830">
        <v>23</v>
      </c>
      <c r="L738" s="830"/>
      <c r="M738" s="831"/>
      <c r="N738" s="830">
        <f t="shared" si="24"/>
        <v>23</v>
      </c>
      <c r="O738" s="830"/>
      <c r="P738" s="830"/>
      <c r="Q738" s="830"/>
      <c r="R738" s="831"/>
      <c r="S738" s="833">
        <f t="shared" si="23"/>
        <v>0</v>
      </c>
      <c r="T738" s="1177"/>
      <c r="U738" s="937"/>
      <c r="V738" s="834"/>
      <c r="W738" s="835"/>
      <c r="X738" s="836"/>
      <c r="Y738" s="914"/>
    </row>
    <row r="739" spans="1:25" s="12" customFormat="1" ht="13.5" thickBot="1">
      <c r="A739" s="44">
        <v>730</v>
      </c>
      <c r="B739" s="837" t="s">
        <v>886</v>
      </c>
      <c r="C739" s="838" t="s">
        <v>11599</v>
      </c>
      <c r="D739" s="839" t="str">
        <f>VLOOKUP(C739,'Color Code (2)'!$A$5:$B$175,2,FALSE)</f>
        <v>XSM774</v>
      </c>
      <c r="E739" s="839" t="s">
        <v>11737</v>
      </c>
      <c r="F739" s="840" t="s">
        <v>11742</v>
      </c>
      <c r="G739" s="841" t="str">
        <f>VLOOKUP(F739,'Color and Description'!$A$6:$B$1136,2,FALSE)</f>
        <v>BLACK</v>
      </c>
      <c r="H739" s="842" t="str">
        <f>VLOOKUP(C739,'Color and Description'!$D$8:$E$393,2,FALSE)</f>
        <v xml:space="preserve">Men Knit Short 50% Cotton 50% Polyester  </v>
      </c>
      <c r="I739" s="846" t="s">
        <v>11690</v>
      </c>
      <c r="J739" s="843"/>
      <c r="K739" s="843">
        <v>14</v>
      </c>
      <c r="L739" s="843"/>
      <c r="M739" s="844"/>
      <c r="N739" s="843">
        <f t="shared" si="24"/>
        <v>14</v>
      </c>
      <c r="O739" s="843"/>
      <c r="P739" s="843"/>
      <c r="Q739" s="843"/>
      <c r="R739" s="844"/>
      <c r="S739" s="846">
        <f t="shared" si="23"/>
        <v>0</v>
      </c>
      <c r="T739" s="1182"/>
      <c r="U739" s="938"/>
      <c r="V739" s="847"/>
      <c r="W739" s="848"/>
      <c r="X739" s="849"/>
      <c r="Y739" s="914"/>
    </row>
    <row r="740" spans="1:25" s="12" customFormat="1">
      <c r="A740" s="44">
        <v>731</v>
      </c>
      <c r="B740" s="850" t="s">
        <v>848</v>
      </c>
      <c r="C740" s="860" t="s">
        <v>11543</v>
      </c>
      <c r="D740" s="873" t="str">
        <f>VLOOKUP(C740,'Color Code (2)'!$A$5:$B$175,2,FALSE)</f>
        <v>XS173</v>
      </c>
      <c r="E740" s="873" t="s">
        <v>11737</v>
      </c>
      <c r="F740" s="874" t="s">
        <v>11759</v>
      </c>
      <c r="G740" s="851" t="str">
        <f>VLOOKUP(F740,'Color and Description'!$A$6:$B$1136,2,FALSE)</f>
        <v>DK GREEN</v>
      </c>
      <c r="H740" s="852" t="str">
        <f>VLOOKUP(C740,'Color and Description'!$D$8:$E$393,2,FALSE)</f>
        <v xml:space="preserve">Men Knit Short 100% Polyester  </v>
      </c>
      <c r="I740" s="856" t="s">
        <v>11709</v>
      </c>
      <c r="J740" s="853"/>
      <c r="K740" s="853">
        <v>9</v>
      </c>
      <c r="L740" s="853"/>
      <c r="M740" s="854"/>
      <c r="N740" s="853">
        <f t="shared" si="24"/>
        <v>9</v>
      </c>
      <c r="O740" s="853"/>
      <c r="P740" s="853">
        <v>1</v>
      </c>
      <c r="Q740" s="853"/>
      <c r="R740" s="854"/>
      <c r="S740" s="856">
        <f t="shared" si="23"/>
        <v>1</v>
      </c>
      <c r="T740" s="1177" t="s">
        <v>9609</v>
      </c>
      <c r="U740" s="1163">
        <v>20.9</v>
      </c>
      <c r="V740" s="857"/>
      <c r="W740" s="858"/>
      <c r="X740" s="859"/>
      <c r="Y740" s="914">
        <v>172</v>
      </c>
    </row>
    <row r="741" spans="1:25" s="12" customFormat="1">
      <c r="A741" s="44">
        <v>732</v>
      </c>
      <c r="B741" s="816" t="s">
        <v>887</v>
      </c>
      <c r="C741" s="817" t="s">
        <v>11542</v>
      </c>
      <c r="D741" s="818" t="str">
        <f>VLOOKUP(C741,'Color Code (2)'!$A$5:$B$175,2,FALSE)</f>
        <v>XS173</v>
      </c>
      <c r="E741" s="818" t="s">
        <v>11737</v>
      </c>
      <c r="F741" s="819" t="s">
        <v>11759</v>
      </c>
      <c r="G741" s="820" t="str">
        <f>VLOOKUP(F741,'Color and Description'!$A$6:$B$1136,2,FALSE)</f>
        <v>DK GREEN</v>
      </c>
      <c r="H741" s="852" t="str">
        <f>VLOOKUP(C741,'Color and Description'!$D$8:$E$393,2,FALSE)</f>
        <v xml:space="preserve">Men Knit Short 100% Polyester  </v>
      </c>
      <c r="I741" s="833" t="s">
        <v>11709</v>
      </c>
      <c r="J741" s="830"/>
      <c r="K741" s="830">
        <v>6</v>
      </c>
      <c r="L741" s="830"/>
      <c r="M741" s="831"/>
      <c r="N741" s="830">
        <f t="shared" si="24"/>
        <v>6</v>
      </c>
      <c r="O741" s="830"/>
      <c r="P741" s="830"/>
      <c r="Q741" s="830"/>
      <c r="R741" s="831"/>
      <c r="S741" s="833">
        <f t="shared" si="23"/>
        <v>0</v>
      </c>
      <c r="T741" s="1177"/>
      <c r="U741" s="937"/>
      <c r="V741" s="834"/>
      <c r="W741" s="835"/>
      <c r="X741" s="836"/>
      <c r="Y741" s="914"/>
    </row>
    <row r="742" spans="1:25" s="12" customFormat="1">
      <c r="A742" s="44">
        <v>733</v>
      </c>
      <c r="B742" s="816" t="s">
        <v>888</v>
      </c>
      <c r="C742" s="817" t="s">
        <v>11605</v>
      </c>
      <c r="D742" s="818" t="str">
        <f>VLOOKUP(C742,'Color Code (2)'!$A$5:$B$175,2,FALSE)</f>
        <v>XS173</v>
      </c>
      <c r="E742" s="818" t="s">
        <v>11737</v>
      </c>
      <c r="F742" s="819" t="s">
        <v>11742</v>
      </c>
      <c r="G742" s="820" t="str">
        <f>VLOOKUP(F742,'Color and Description'!$A$6:$B$1136,2,FALSE)</f>
        <v>BLACK</v>
      </c>
      <c r="H742" s="852" t="str">
        <f>VLOOKUP(C742,'Color and Description'!$D$8:$E$393,2,FALSE)</f>
        <v xml:space="preserve">Men Knit Short 100% Nylon  </v>
      </c>
      <c r="I742" s="833" t="s">
        <v>11709</v>
      </c>
      <c r="J742" s="830"/>
      <c r="K742" s="830">
        <v>3</v>
      </c>
      <c r="L742" s="830"/>
      <c r="M742" s="831"/>
      <c r="N742" s="830">
        <f t="shared" si="24"/>
        <v>3</v>
      </c>
      <c r="O742" s="830"/>
      <c r="P742" s="830"/>
      <c r="Q742" s="830"/>
      <c r="R742" s="831"/>
      <c r="S742" s="833">
        <f t="shared" si="23"/>
        <v>0</v>
      </c>
      <c r="T742" s="1177"/>
      <c r="U742" s="937"/>
      <c r="V742" s="834"/>
      <c r="W742" s="835"/>
      <c r="X742" s="836"/>
      <c r="Y742" s="914"/>
    </row>
    <row r="743" spans="1:25" s="12" customFormat="1">
      <c r="A743" s="44">
        <v>734</v>
      </c>
      <c r="B743" s="816" t="s">
        <v>889</v>
      </c>
      <c r="C743" s="817" t="s">
        <v>11605</v>
      </c>
      <c r="D743" s="818" t="str">
        <f>VLOOKUP(C743,'Color Code (2)'!$A$5:$B$175,2,FALSE)</f>
        <v>XS173</v>
      </c>
      <c r="E743" s="818" t="s">
        <v>11737</v>
      </c>
      <c r="F743" s="819" t="s">
        <v>11759</v>
      </c>
      <c r="G743" s="820" t="str">
        <f>VLOOKUP(F743,'Color and Description'!$A$6:$B$1136,2,FALSE)</f>
        <v>DK GREEN</v>
      </c>
      <c r="H743" s="852" t="str">
        <f>VLOOKUP(C743,'Color and Description'!$D$8:$E$393,2,FALSE)</f>
        <v xml:space="preserve">Men Knit Short 100% Nylon  </v>
      </c>
      <c r="I743" s="833" t="s">
        <v>11709</v>
      </c>
      <c r="J743" s="830"/>
      <c r="K743" s="830">
        <v>17</v>
      </c>
      <c r="L743" s="830"/>
      <c r="M743" s="831"/>
      <c r="N743" s="830">
        <f t="shared" si="24"/>
        <v>17</v>
      </c>
      <c r="O743" s="830"/>
      <c r="P743" s="830"/>
      <c r="Q743" s="830"/>
      <c r="R743" s="831"/>
      <c r="S743" s="833">
        <f t="shared" si="23"/>
        <v>0</v>
      </c>
      <c r="T743" s="1177"/>
      <c r="U743" s="937"/>
      <c r="V743" s="834"/>
      <c r="W743" s="835"/>
      <c r="X743" s="836"/>
      <c r="Y743" s="914"/>
    </row>
    <row r="744" spans="1:25" s="12" customFormat="1">
      <c r="A744" s="44">
        <v>735</v>
      </c>
      <c r="B744" s="816" t="s">
        <v>890</v>
      </c>
      <c r="C744" s="817" t="s">
        <v>11543</v>
      </c>
      <c r="D744" s="818" t="str">
        <f>VLOOKUP(C744,'Color Code (2)'!$A$5:$B$175,2,FALSE)</f>
        <v>XS173</v>
      </c>
      <c r="E744" s="818" t="s">
        <v>11737</v>
      </c>
      <c r="F744" s="819" t="s">
        <v>11743</v>
      </c>
      <c r="G744" s="820" t="str">
        <f>VLOOKUP(F744,'Color and Description'!$A$6:$B$1136,2,FALSE)</f>
        <v>NAVY</v>
      </c>
      <c r="H744" s="852" t="str">
        <f>VLOOKUP(C744,'Color and Description'!$D$8:$E$393,2,FALSE)</f>
        <v xml:space="preserve">Men Knit Short 100% Polyester  </v>
      </c>
      <c r="I744" s="833" t="s">
        <v>11709</v>
      </c>
      <c r="J744" s="830"/>
      <c r="K744" s="830">
        <v>15</v>
      </c>
      <c r="L744" s="830"/>
      <c r="M744" s="831"/>
      <c r="N744" s="830">
        <f t="shared" si="24"/>
        <v>15</v>
      </c>
      <c r="O744" s="830"/>
      <c r="P744" s="830"/>
      <c r="Q744" s="830"/>
      <c r="R744" s="831"/>
      <c r="S744" s="833">
        <f t="shared" si="23"/>
        <v>0</v>
      </c>
      <c r="T744" s="1177"/>
      <c r="U744" s="937"/>
      <c r="V744" s="834"/>
      <c r="W744" s="835"/>
      <c r="X744" s="836"/>
      <c r="Y744" s="914"/>
    </row>
    <row r="745" spans="1:25" s="12" customFormat="1" ht="13.5" thickBot="1">
      <c r="A745" s="44">
        <v>736</v>
      </c>
      <c r="B745" s="837" t="s">
        <v>891</v>
      </c>
      <c r="C745" s="838" t="s">
        <v>11610</v>
      </c>
      <c r="D745" s="839" t="str">
        <f>VLOOKUP(C745,'Color Code (2)'!$A$5:$B$175,2,FALSE)</f>
        <v>XS173</v>
      </c>
      <c r="E745" s="839" t="s">
        <v>11737</v>
      </c>
      <c r="F745" s="840" t="s">
        <v>11792</v>
      </c>
      <c r="G745" s="841" t="str">
        <f>VLOOKUP(F745,'Color and Description'!$A$6:$B$1136,2,FALSE)</f>
        <v xml:space="preserve">BLACKENED ASH/INDIGO BERBER </v>
      </c>
      <c r="H745" s="842" t="str">
        <f>VLOOKUP(C745,'Color and Description'!$D$8:$E$393,2,FALSE)</f>
        <v xml:space="preserve">Men Knit Short 100% Polyester  </v>
      </c>
      <c r="I745" s="846" t="s">
        <v>11709</v>
      </c>
      <c r="J745" s="843"/>
      <c r="K745" s="843">
        <v>10</v>
      </c>
      <c r="L745" s="843"/>
      <c r="M745" s="844"/>
      <c r="N745" s="843">
        <f t="shared" si="24"/>
        <v>10</v>
      </c>
      <c r="O745" s="843"/>
      <c r="P745" s="843"/>
      <c r="Q745" s="843"/>
      <c r="R745" s="844"/>
      <c r="S745" s="846">
        <f t="shared" si="23"/>
        <v>0</v>
      </c>
      <c r="T745" s="1182"/>
      <c r="U745" s="938"/>
      <c r="V745" s="847"/>
      <c r="W745" s="848"/>
      <c r="X745" s="849"/>
      <c r="Y745" s="914"/>
    </row>
    <row r="746" spans="1:25" s="12" customFormat="1">
      <c r="A746" s="44">
        <v>737</v>
      </c>
      <c r="B746" s="850" t="s">
        <v>892</v>
      </c>
      <c r="C746" s="860" t="s">
        <v>11541</v>
      </c>
      <c r="D746" s="873" t="str">
        <f>VLOOKUP(C746,'Color Code (2)'!$A$5:$B$175,2,FALSE)</f>
        <v>XS060B</v>
      </c>
      <c r="E746" s="873" t="s">
        <v>11737</v>
      </c>
      <c r="F746" s="874" t="s">
        <v>11743</v>
      </c>
      <c r="G746" s="851" t="str">
        <f>VLOOKUP(F746,'Color and Description'!$A$6:$B$1136,2,FALSE)</f>
        <v>NAVY</v>
      </c>
      <c r="H746" s="852" t="str">
        <f>VLOOKUP(C746,'Color and Description'!$D$8:$E$393,2,FALSE)</f>
        <v xml:space="preserve">Boy Knit Short 100% Polyester   </v>
      </c>
      <c r="I746" s="856" t="s">
        <v>11709</v>
      </c>
      <c r="J746" s="853"/>
      <c r="K746" s="853">
        <v>5</v>
      </c>
      <c r="L746" s="853"/>
      <c r="M746" s="854"/>
      <c r="N746" s="853">
        <f t="shared" si="24"/>
        <v>5</v>
      </c>
      <c r="O746" s="853"/>
      <c r="P746" s="853">
        <v>1</v>
      </c>
      <c r="Q746" s="853"/>
      <c r="R746" s="854"/>
      <c r="S746" s="856">
        <f t="shared" si="23"/>
        <v>1</v>
      </c>
      <c r="T746" s="1177" t="s">
        <v>9609</v>
      </c>
      <c r="U746" s="1163">
        <v>17.05</v>
      </c>
      <c r="V746" s="857"/>
      <c r="W746" s="858"/>
      <c r="X746" s="859"/>
      <c r="Y746" s="914">
        <v>173</v>
      </c>
    </row>
    <row r="747" spans="1:25" s="12" customFormat="1">
      <c r="A747" s="44">
        <v>738</v>
      </c>
      <c r="B747" s="816" t="s">
        <v>893</v>
      </c>
      <c r="C747" s="817" t="s">
        <v>11574</v>
      </c>
      <c r="D747" s="818" t="str">
        <f>VLOOKUP(C747,'Color Code (2)'!$A$5:$B$175,2,FALSE)</f>
        <v>XS060B</v>
      </c>
      <c r="E747" s="818" t="s">
        <v>11737</v>
      </c>
      <c r="F747" s="819" t="s">
        <v>11754</v>
      </c>
      <c r="G747" s="820" t="str">
        <f>VLOOKUP(F747,'Color and Description'!$A$6:$B$1136,2,FALSE)</f>
        <v>RED</v>
      </c>
      <c r="H747" s="852" t="str">
        <f>VLOOKUP(C747,'Color and Description'!$D$8:$E$393,2,FALSE)</f>
        <v xml:space="preserve">Boy Knit Short 100% Nylon  </v>
      </c>
      <c r="I747" s="833" t="s">
        <v>11709</v>
      </c>
      <c r="J747" s="830"/>
      <c r="K747" s="830">
        <v>17</v>
      </c>
      <c r="L747" s="830"/>
      <c r="M747" s="831"/>
      <c r="N747" s="830">
        <f t="shared" si="24"/>
        <v>17</v>
      </c>
      <c r="O747" s="830"/>
      <c r="P747" s="830"/>
      <c r="Q747" s="830"/>
      <c r="R747" s="831"/>
      <c r="S747" s="833">
        <f t="shared" si="23"/>
        <v>0</v>
      </c>
      <c r="T747" s="1177"/>
      <c r="U747" s="937"/>
      <c r="V747" s="834"/>
      <c r="W747" s="835"/>
      <c r="X747" s="836"/>
      <c r="Y747" s="914"/>
    </row>
    <row r="748" spans="1:25" s="12" customFormat="1">
      <c r="A748" s="44">
        <v>739</v>
      </c>
      <c r="B748" s="816" t="s">
        <v>863</v>
      </c>
      <c r="C748" s="817" t="s">
        <v>11574</v>
      </c>
      <c r="D748" s="818" t="str">
        <f>VLOOKUP(C748,'Color Code (2)'!$A$5:$B$175,2,FALSE)</f>
        <v>XS060B</v>
      </c>
      <c r="E748" s="818" t="s">
        <v>11737</v>
      </c>
      <c r="F748" s="819" t="s">
        <v>11743</v>
      </c>
      <c r="G748" s="820" t="str">
        <f>VLOOKUP(F748,'Color and Description'!$A$6:$B$1136,2,FALSE)</f>
        <v>NAVY</v>
      </c>
      <c r="H748" s="852" t="str">
        <f>VLOOKUP(C748,'Color and Description'!$D$8:$E$393,2,FALSE)</f>
        <v xml:space="preserve">Boy Knit Short 100% Nylon  </v>
      </c>
      <c r="I748" s="833" t="s">
        <v>11709</v>
      </c>
      <c r="J748" s="830"/>
      <c r="K748" s="830">
        <v>5</v>
      </c>
      <c r="L748" s="830"/>
      <c r="M748" s="831"/>
      <c r="N748" s="830">
        <f t="shared" si="24"/>
        <v>5</v>
      </c>
      <c r="O748" s="830"/>
      <c r="P748" s="830"/>
      <c r="Q748" s="830"/>
      <c r="R748" s="831"/>
      <c r="S748" s="833">
        <f t="shared" si="23"/>
        <v>0</v>
      </c>
      <c r="T748" s="1177"/>
      <c r="U748" s="937"/>
      <c r="V748" s="834"/>
      <c r="W748" s="835"/>
      <c r="X748" s="836"/>
      <c r="Y748" s="914"/>
    </row>
    <row r="749" spans="1:25" s="12" customFormat="1">
      <c r="A749" s="44">
        <v>740</v>
      </c>
      <c r="B749" s="816" t="s">
        <v>894</v>
      </c>
      <c r="C749" s="817" t="s">
        <v>11568</v>
      </c>
      <c r="D749" s="818" t="str">
        <f>VLOOKUP(C749,'Color Code (2)'!$A$5:$B$175,2,FALSE)</f>
        <v>XS060B</v>
      </c>
      <c r="E749" s="818" t="s">
        <v>11737</v>
      </c>
      <c r="F749" s="819" t="s">
        <v>11742</v>
      </c>
      <c r="G749" s="820" t="str">
        <f>VLOOKUP(F749,'Color and Description'!$A$6:$B$1136,2,FALSE)</f>
        <v>BLACK</v>
      </c>
      <c r="H749" s="852" t="str">
        <f>VLOOKUP(C749,'Color and Description'!$D$8:$E$393,2,FALSE)</f>
        <v xml:space="preserve">Boy Knit Short 50% Cotton 50% Polyester  </v>
      </c>
      <c r="I749" s="833" t="s">
        <v>11709</v>
      </c>
      <c r="J749" s="830"/>
      <c r="K749" s="830">
        <v>7</v>
      </c>
      <c r="L749" s="830"/>
      <c r="M749" s="831"/>
      <c r="N749" s="830">
        <f t="shared" si="24"/>
        <v>7</v>
      </c>
      <c r="O749" s="830"/>
      <c r="P749" s="830"/>
      <c r="Q749" s="830"/>
      <c r="R749" s="831"/>
      <c r="S749" s="833">
        <f t="shared" si="23"/>
        <v>0</v>
      </c>
      <c r="T749" s="1177"/>
      <c r="U749" s="937"/>
      <c r="V749" s="834"/>
      <c r="W749" s="835"/>
      <c r="X749" s="836"/>
      <c r="Y749" s="914"/>
    </row>
    <row r="750" spans="1:25" s="12" customFormat="1">
      <c r="A750" s="44">
        <v>741</v>
      </c>
      <c r="B750" s="816" t="s">
        <v>895</v>
      </c>
      <c r="C750" s="817" t="s">
        <v>11574</v>
      </c>
      <c r="D750" s="818" t="str">
        <f>VLOOKUP(C750,'Color Code (2)'!$A$5:$B$175,2,FALSE)</f>
        <v>XS060B</v>
      </c>
      <c r="E750" s="818" t="s">
        <v>11737</v>
      </c>
      <c r="F750" s="819" t="s">
        <v>11751</v>
      </c>
      <c r="G750" s="820" t="str">
        <f>VLOOKUP(F750,'Color and Description'!$A$6:$B$1136,2,FALSE)</f>
        <v>MAROON</v>
      </c>
      <c r="H750" s="852" t="str">
        <f>VLOOKUP(C750,'Color and Description'!$D$8:$E$393,2,FALSE)</f>
        <v xml:space="preserve">Boy Knit Short 100% Nylon  </v>
      </c>
      <c r="I750" s="833" t="s">
        <v>11709</v>
      </c>
      <c r="J750" s="830"/>
      <c r="K750" s="830">
        <v>1</v>
      </c>
      <c r="L750" s="830"/>
      <c r="M750" s="831"/>
      <c r="N750" s="830">
        <f t="shared" si="24"/>
        <v>1</v>
      </c>
      <c r="O750" s="830"/>
      <c r="P750" s="830"/>
      <c r="Q750" s="830"/>
      <c r="R750" s="831"/>
      <c r="S750" s="833">
        <f t="shared" si="23"/>
        <v>0</v>
      </c>
      <c r="T750" s="1177"/>
      <c r="U750" s="937"/>
      <c r="V750" s="834"/>
      <c r="W750" s="835"/>
      <c r="X750" s="836"/>
      <c r="Y750" s="914"/>
    </row>
    <row r="751" spans="1:25" s="12" customFormat="1">
      <c r="A751" s="44">
        <v>742</v>
      </c>
      <c r="B751" s="816" t="s">
        <v>896</v>
      </c>
      <c r="C751" s="817" t="s">
        <v>11568</v>
      </c>
      <c r="D751" s="818" t="str">
        <f>VLOOKUP(C751,'Color Code (2)'!$A$5:$B$175,2,FALSE)</f>
        <v>XS060B</v>
      </c>
      <c r="E751" s="818" t="s">
        <v>11737</v>
      </c>
      <c r="F751" s="819" t="s">
        <v>11743</v>
      </c>
      <c r="G751" s="820" t="str">
        <f>VLOOKUP(F751,'Color and Description'!$A$6:$B$1136,2,FALSE)</f>
        <v>NAVY</v>
      </c>
      <c r="H751" s="852" t="str">
        <f>VLOOKUP(C751,'Color and Description'!$D$8:$E$393,2,FALSE)</f>
        <v xml:space="preserve">Boy Knit Short 50% Cotton 50% Polyester  </v>
      </c>
      <c r="I751" s="833" t="s">
        <v>11709</v>
      </c>
      <c r="J751" s="830"/>
      <c r="K751" s="830">
        <v>5</v>
      </c>
      <c r="L751" s="830"/>
      <c r="M751" s="831"/>
      <c r="N751" s="830">
        <f t="shared" si="24"/>
        <v>5</v>
      </c>
      <c r="O751" s="830"/>
      <c r="P751" s="830"/>
      <c r="Q751" s="830"/>
      <c r="R751" s="831"/>
      <c r="S751" s="833">
        <f t="shared" si="23"/>
        <v>0</v>
      </c>
      <c r="T751" s="1177"/>
      <c r="U751" s="937"/>
      <c r="V751" s="834"/>
      <c r="W751" s="835"/>
      <c r="X751" s="836"/>
      <c r="Y751" s="914"/>
    </row>
    <row r="752" spans="1:25" s="12" customFormat="1" ht="13.5" thickBot="1">
      <c r="A752" s="44">
        <v>743</v>
      </c>
      <c r="B752" s="837" t="s">
        <v>897</v>
      </c>
      <c r="C752" s="838" t="s">
        <v>11541</v>
      </c>
      <c r="D752" s="839" t="str">
        <f>VLOOKUP(C752,'Color Code (2)'!$A$5:$B$175,2,FALSE)</f>
        <v>XS060B</v>
      </c>
      <c r="E752" s="839" t="s">
        <v>11737</v>
      </c>
      <c r="F752" s="840" t="s">
        <v>11743</v>
      </c>
      <c r="G752" s="841" t="str">
        <f>VLOOKUP(F752,'Color and Description'!$A$6:$B$1136,2,FALSE)</f>
        <v>NAVY</v>
      </c>
      <c r="H752" s="842" t="str">
        <f>VLOOKUP(C752,'Color and Description'!$D$8:$E$393,2,FALSE)</f>
        <v xml:space="preserve">Boy Knit Short 100% Polyester   </v>
      </c>
      <c r="I752" s="846" t="s">
        <v>11709</v>
      </c>
      <c r="J752" s="843"/>
      <c r="K752" s="843">
        <v>32</v>
      </c>
      <c r="L752" s="843"/>
      <c r="M752" s="844"/>
      <c r="N752" s="843">
        <f t="shared" si="24"/>
        <v>32</v>
      </c>
      <c r="O752" s="843"/>
      <c r="P752" s="843"/>
      <c r="Q752" s="843"/>
      <c r="R752" s="844"/>
      <c r="S752" s="846">
        <f t="shared" si="23"/>
        <v>0</v>
      </c>
      <c r="T752" s="1182"/>
      <c r="U752" s="938"/>
      <c r="V752" s="847"/>
      <c r="W752" s="848"/>
      <c r="X752" s="849"/>
      <c r="Y752" s="914"/>
    </row>
    <row r="753" spans="1:25" s="12" customFormat="1">
      <c r="A753" s="44">
        <v>744</v>
      </c>
      <c r="B753" s="850" t="s">
        <v>898</v>
      </c>
      <c r="C753" s="860" t="s">
        <v>11568</v>
      </c>
      <c r="D753" s="873" t="str">
        <f>VLOOKUP(C753,'Color Code (2)'!$A$5:$B$175,2,FALSE)</f>
        <v>XS060B</v>
      </c>
      <c r="E753" s="873" t="s">
        <v>11737</v>
      </c>
      <c r="F753" s="874" t="s">
        <v>11743</v>
      </c>
      <c r="G753" s="851" t="str">
        <f>VLOOKUP(F753,'Color and Description'!$A$6:$B$1136,2,FALSE)</f>
        <v>NAVY</v>
      </c>
      <c r="H753" s="852" t="str">
        <f>VLOOKUP(C753,'Color and Description'!$D$8:$E$393,2,FALSE)</f>
        <v xml:space="preserve">Boy Knit Short 50% Cotton 50% Polyester  </v>
      </c>
      <c r="I753" s="856" t="s">
        <v>10381</v>
      </c>
      <c r="J753" s="853"/>
      <c r="K753" s="853">
        <v>10</v>
      </c>
      <c r="L753" s="853"/>
      <c r="M753" s="854"/>
      <c r="N753" s="853">
        <f t="shared" si="24"/>
        <v>10</v>
      </c>
      <c r="O753" s="853"/>
      <c r="P753" s="853">
        <v>1</v>
      </c>
      <c r="Q753" s="853"/>
      <c r="R753" s="854"/>
      <c r="S753" s="856">
        <f t="shared" si="23"/>
        <v>1</v>
      </c>
      <c r="T753" s="1177" t="s">
        <v>9609</v>
      </c>
      <c r="U753" s="1163">
        <v>14.45</v>
      </c>
      <c r="V753" s="857"/>
      <c r="W753" s="858"/>
      <c r="X753" s="859"/>
      <c r="Y753" s="914">
        <v>174</v>
      </c>
    </row>
    <row r="754" spans="1:25" s="12" customFormat="1">
      <c r="A754" s="44">
        <v>745</v>
      </c>
      <c r="B754" s="816" t="s">
        <v>899</v>
      </c>
      <c r="C754" s="860" t="s">
        <v>11568</v>
      </c>
      <c r="D754" s="818" t="str">
        <f>VLOOKUP(C754,'Color Code (2)'!$A$5:$B$175,2,FALSE)</f>
        <v>XS060B</v>
      </c>
      <c r="E754" s="818" t="s">
        <v>11737</v>
      </c>
      <c r="F754" s="819" t="s">
        <v>11743</v>
      </c>
      <c r="G754" s="820" t="str">
        <f>VLOOKUP(F754,'Color and Description'!$A$6:$B$1136,2,FALSE)</f>
        <v>NAVY</v>
      </c>
      <c r="H754" s="852" t="str">
        <f>VLOOKUP(C754,'Color and Description'!$D$8:$E$393,2,FALSE)</f>
        <v xml:space="preserve">Boy Knit Short 50% Cotton 50% Polyester  </v>
      </c>
      <c r="I754" s="833" t="s">
        <v>10381</v>
      </c>
      <c r="J754" s="830"/>
      <c r="K754" s="830">
        <v>5</v>
      </c>
      <c r="L754" s="830"/>
      <c r="M754" s="831"/>
      <c r="N754" s="830">
        <f t="shared" si="24"/>
        <v>5</v>
      </c>
      <c r="O754" s="830"/>
      <c r="P754" s="830"/>
      <c r="Q754" s="830"/>
      <c r="R754" s="831"/>
      <c r="S754" s="833">
        <f t="shared" si="23"/>
        <v>0</v>
      </c>
      <c r="T754" s="1177"/>
      <c r="U754" s="937"/>
      <c r="V754" s="834"/>
      <c r="W754" s="835"/>
      <c r="X754" s="836"/>
      <c r="Y754" s="914"/>
    </row>
    <row r="755" spans="1:25" s="12" customFormat="1">
      <c r="A755" s="44">
        <v>746</v>
      </c>
      <c r="B755" s="816" t="s">
        <v>900</v>
      </c>
      <c r="C755" s="817" t="s">
        <v>11574</v>
      </c>
      <c r="D755" s="818" t="str">
        <f>VLOOKUP(C755,'Color Code (2)'!$A$5:$B$175,2,FALSE)</f>
        <v>XS060B</v>
      </c>
      <c r="E755" s="818" t="s">
        <v>11737</v>
      </c>
      <c r="F755" s="819" t="s">
        <v>11743</v>
      </c>
      <c r="G755" s="820" t="str">
        <f>VLOOKUP(F755,'Color and Description'!$A$6:$B$1136,2,FALSE)</f>
        <v>NAVY</v>
      </c>
      <c r="H755" s="852" t="str">
        <f>VLOOKUP(C755,'Color and Description'!$D$8:$E$393,2,FALSE)</f>
        <v xml:space="preserve">Boy Knit Short 100% Nylon  </v>
      </c>
      <c r="I755" s="833" t="s">
        <v>10381</v>
      </c>
      <c r="J755" s="830"/>
      <c r="K755" s="830">
        <v>4</v>
      </c>
      <c r="L755" s="830"/>
      <c r="M755" s="831"/>
      <c r="N755" s="830">
        <f t="shared" si="24"/>
        <v>4</v>
      </c>
      <c r="O755" s="830"/>
      <c r="P755" s="830"/>
      <c r="Q755" s="830"/>
      <c r="R755" s="831"/>
      <c r="S755" s="833">
        <f t="shared" si="23"/>
        <v>0</v>
      </c>
      <c r="T755" s="1177"/>
      <c r="U755" s="937"/>
      <c r="V755" s="834"/>
      <c r="W755" s="835"/>
      <c r="X755" s="836"/>
      <c r="Y755" s="914"/>
    </row>
    <row r="756" spans="1:25" s="12" customFormat="1">
      <c r="A756" s="44">
        <v>747</v>
      </c>
      <c r="B756" s="816" t="s">
        <v>901</v>
      </c>
      <c r="C756" s="817" t="s">
        <v>11574</v>
      </c>
      <c r="D756" s="818" t="str">
        <f>VLOOKUP(C756,'Color Code (2)'!$A$5:$B$175,2,FALSE)</f>
        <v>XS060B</v>
      </c>
      <c r="E756" s="818" t="s">
        <v>11737</v>
      </c>
      <c r="F756" s="819" t="s">
        <v>11759</v>
      </c>
      <c r="G756" s="820" t="str">
        <f>VLOOKUP(F756,'Color and Description'!$A$6:$B$1136,2,FALSE)</f>
        <v>DK GREEN</v>
      </c>
      <c r="H756" s="852" t="str">
        <f>VLOOKUP(C756,'Color and Description'!$D$8:$E$393,2,FALSE)</f>
        <v xml:space="preserve">Boy Knit Short 100% Nylon  </v>
      </c>
      <c r="I756" s="833" t="s">
        <v>10381</v>
      </c>
      <c r="J756" s="830"/>
      <c r="K756" s="830">
        <v>4</v>
      </c>
      <c r="L756" s="830"/>
      <c r="M756" s="831"/>
      <c r="N756" s="830">
        <f t="shared" si="24"/>
        <v>4</v>
      </c>
      <c r="O756" s="830"/>
      <c r="P756" s="830"/>
      <c r="Q756" s="830"/>
      <c r="R756" s="831"/>
      <c r="S756" s="833">
        <f t="shared" si="23"/>
        <v>0</v>
      </c>
      <c r="T756" s="1177"/>
      <c r="U756" s="937"/>
      <c r="V756" s="834"/>
      <c r="W756" s="835"/>
      <c r="X756" s="836"/>
      <c r="Y756" s="914"/>
    </row>
    <row r="757" spans="1:25" s="12" customFormat="1">
      <c r="A757" s="44">
        <v>748</v>
      </c>
      <c r="B757" s="816" t="s">
        <v>902</v>
      </c>
      <c r="C757" s="817" t="s">
        <v>11574</v>
      </c>
      <c r="D757" s="818" t="str">
        <f>VLOOKUP(C757,'Color Code (2)'!$A$5:$B$175,2,FALSE)</f>
        <v>XS060B</v>
      </c>
      <c r="E757" s="818" t="s">
        <v>11737</v>
      </c>
      <c r="F757" s="819" t="s">
        <v>11746</v>
      </c>
      <c r="G757" s="820" t="str">
        <f>VLOOKUP(F757,'Color and Description'!$A$6:$B$1136,2,FALSE)</f>
        <v>LT GOLD</v>
      </c>
      <c r="H757" s="852" t="str">
        <f>VLOOKUP(C757,'Color and Description'!$D$8:$E$393,2,FALSE)</f>
        <v xml:space="preserve">Boy Knit Short 100% Nylon  </v>
      </c>
      <c r="I757" s="833" t="s">
        <v>10381</v>
      </c>
      <c r="J757" s="830"/>
      <c r="K757" s="830">
        <v>2</v>
      </c>
      <c r="L757" s="830"/>
      <c r="M757" s="831"/>
      <c r="N757" s="830">
        <f t="shared" si="24"/>
        <v>2</v>
      </c>
      <c r="O757" s="830"/>
      <c r="P757" s="830"/>
      <c r="Q757" s="830"/>
      <c r="R757" s="831"/>
      <c r="S757" s="833">
        <f t="shared" si="23"/>
        <v>0</v>
      </c>
      <c r="T757" s="1177"/>
      <c r="U757" s="937"/>
      <c r="V757" s="834"/>
      <c r="W757" s="835"/>
      <c r="X757" s="836"/>
      <c r="Y757" s="914"/>
    </row>
    <row r="758" spans="1:25" s="12" customFormat="1">
      <c r="A758" s="44">
        <v>749</v>
      </c>
      <c r="B758" s="816" t="s">
        <v>903</v>
      </c>
      <c r="C758" s="817" t="s">
        <v>11568</v>
      </c>
      <c r="D758" s="818" t="str">
        <f>VLOOKUP(C758,'Color Code (2)'!$A$5:$B$175,2,FALSE)</f>
        <v>XS060B</v>
      </c>
      <c r="E758" s="818" t="s">
        <v>11737</v>
      </c>
      <c r="F758" s="819" t="s">
        <v>11686</v>
      </c>
      <c r="G758" s="820" t="str">
        <f>VLOOKUP(F758,'Color and Description'!$A$6:$B$1136,2,FALSE)</f>
        <v>ROYAL</v>
      </c>
      <c r="H758" s="852" t="str">
        <f>VLOOKUP(C758,'Color and Description'!$D$8:$E$393,2,FALSE)</f>
        <v xml:space="preserve">Boy Knit Short 50% Cotton 50% Polyester  </v>
      </c>
      <c r="I758" s="833" t="s">
        <v>10381</v>
      </c>
      <c r="J758" s="830"/>
      <c r="K758" s="830">
        <v>2</v>
      </c>
      <c r="L758" s="830"/>
      <c r="M758" s="831"/>
      <c r="N758" s="830">
        <f t="shared" si="24"/>
        <v>2</v>
      </c>
      <c r="O758" s="830"/>
      <c r="P758" s="830"/>
      <c r="Q758" s="830"/>
      <c r="R758" s="831"/>
      <c r="S758" s="833">
        <f t="shared" si="23"/>
        <v>0</v>
      </c>
      <c r="T758" s="1177"/>
      <c r="U758" s="937"/>
      <c r="V758" s="834"/>
      <c r="W758" s="835"/>
      <c r="X758" s="836"/>
      <c r="Y758" s="914"/>
    </row>
    <row r="759" spans="1:25" s="12" customFormat="1">
      <c r="A759" s="44">
        <v>750</v>
      </c>
      <c r="B759" s="816" t="s">
        <v>904</v>
      </c>
      <c r="C759" s="817" t="s">
        <v>11574</v>
      </c>
      <c r="D759" s="818" t="str">
        <f>VLOOKUP(C759,'Color Code (2)'!$A$5:$B$175,2,FALSE)</f>
        <v>XS060B</v>
      </c>
      <c r="E759" s="818" t="s">
        <v>11737</v>
      </c>
      <c r="F759" s="819" t="s">
        <v>11686</v>
      </c>
      <c r="G759" s="820" t="str">
        <f>VLOOKUP(F759,'Color and Description'!$A$6:$B$1136,2,FALSE)</f>
        <v>ROYAL</v>
      </c>
      <c r="H759" s="852" t="str">
        <f>VLOOKUP(C759,'Color and Description'!$D$8:$E$393,2,FALSE)</f>
        <v xml:space="preserve">Boy Knit Short 100% Nylon  </v>
      </c>
      <c r="I759" s="833" t="s">
        <v>10381</v>
      </c>
      <c r="J759" s="830"/>
      <c r="K759" s="830">
        <v>2</v>
      </c>
      <c r="L759" s="830"/>
      <c r="M759" s="831"/>
      <c r="N759" s="830">
        <f t="shared" si="24"/>
        <v>2</v>
      </c>
      <c r="O759" s="830"/>
      <c r="P759" s="830"/>
      <c r="Q759" s="830"/>
      <c r="R759" s="831"/>
      <c r="S759" s="833">
        <f t="shared" si="23"/>
        <v>0</v>
      </c>
      <c r="T759" s="1177"/>
      <c r="U759" s="937"/>
      <c r="V759" s="834"/>
      <c r="W759" s="835"/>
      <c r="X759" s="836"/>
      <c r="Y759" s="914"/>
    </row>
    <row r="760" spans="1:25" s="12" customFormat="1">
      <c r="A760" s="44">
        <v>751</v>
      </c>
      <c r="B760" s="816" t="s">
        <v>905</v>
      </c>
      <c r="C760" s="817" t="s">
        <v>11568</v>
      </c>
      <c r="D760" s="818" t="str">
        <f>VLOOKUP(C760,'Color Code (2)'!$A$5:$B$175,2,FALSE)</f>
        <v>XS060B</v>
      </c>
      <c r="E760" s="818" t="s">
        <v>11737</v>
      </c>
      <c r="F760" s="819" t="s">
        <v>11742</v>
      </c>
      <c r="G760" s="820" t="str">
        <f>VLOOKUP(F760,'Color and Description'!$A$6:$B$1136,2,FALSE)</f>
        <v>BLACK</v>
      </c>
      <c r="H760" s="852" t="str">
        <f>VLOOKUP(C760,'Color and Description'!$D$8:$E$393,2,FALSE)</f>
        <v xml:space="preserve">Boy Knit Short 50% Cotton 50% Polyester  </v>
      </c>
      <c r="I760" s="833" t="s">
        <v>10381</v>
      </c>
      <c r="J760" s="830"/>
      <c r="K760" s="830">
        <v>4</v>
      </c>
      <c r="L760" s="830"/>
      <c r="M760" s="831"/>
      <c r="N760" s="830">
        <f t="shared" si="24"/>
        <v>4</v>
      </c>
      <c r="O760" s="830"/>
      <c r="P760" s="830"/>
      <c r="Q760" s="830"/>
      <c r="R760" s="831"/>
      <c r="S760" s="833">
        <f t="shared" si="23"/>
        <v>0</v>
      </c>
      <c r="T760" s="1177"/>
      <c r="U760" s="937"/>
      <c r="V760" s="834"/>
      <c r="W760" s="835"/>
      <c r="X760" s="836"/>
      <c r="Y760" s="914"/>
    </row>
    <row r="761" spans="1:25" s="12" customFormat="1">
      <c r="A761" s="44">
        <v>752</v>
      </c>
      <c r="B761" s="816" t="s">
        <v>906</v>
      </c>
      <c r="C761" s="817" t="s">
        <v>11568</v>
      </c>
      <c r="D761" s="818" t="str">
        <f>VLOOKUP(C761,'Color Code (2)'!$A$5:$B$175,2,FALSE)</f>
        <v>XS060B</v>
      </c>
      <c r="E761" s="818" t="s">
        <v>11737</v>
      </c>
      <c r="F761" s="819" t="s">
        <v>11743</v>
      </c>
      <c r="G761" s="820" t="str">
        <f>VLOOKUP(F761,'Color and Description'!$A$6:$B$1136,2,FALSE)</f>
        <v>NAVY</v>
      </c>
      <c r="H761" s="852" t="str">
        <f>VLOOKUP(C761,'Color and Description'!$D$8:$E$393,2,FALSE)</f>
        <v xml:space="preserve">Boy Knit Short 50% Cotton 50% Polyester  </v>
      </c>
      <c r="I761" s="833" t="s">
        <v>10381</v>
      </c>
      <c r="J761" s="830"/>
      <c r="K761" s="830">
        <v>9</v>
      </c>
      <c r="L761" s="830"/>
      <c r="M761" s="831"/>
      <c r="N761" s="830">
        <f t="shared" si="24"/>
        <v>9</v>
      </c>
      <c r="O761" s="830"/>
      <c r="P761" s="830"/>
      <c r="Q761" s="830"/>
      <c r="R761" s="831"/>
      <c r="S761" s="833">
        <f t="shared" si="23"/>
        <v>0</v>
      </c>
      <c r="T761" s="1177"/>
      <c r="U761" s="937"/>
      <c r="V761" s="834"/>
      <c r="W761" s="835"/>
      <c r="X761" s="836"/>
      <c r="Y761" s="914"/>
    </row>
    <row r="762" spans="1:25" s="12" customFormat="1">
      <c r="A762" s="44">
        <v>753</v>
      </c>
      <c r="B762" s="816" t="s">
        <v>907</v>
      </c>
      <c r="C762" s="817" t="s">
        <v>11568</v>
      </c>
      <c r="D762" s="818" t="str">
        <f>VLOOKUP(C762,'Color Code (2)'!$A$5:$B$175,2,FALSE)</f>
        <v>XS060B</v>
      </c>
      <c r="E762" s="818" t="s">
        <v>11737</v>
      </c>
      <c r="F762" s="819" t="s">
        <v>11751</v>
      </c>
      <c r="G762" s="820" t="str">
        <f>VLOOKUP(F762,'Color and Description'!$A$6:$B$1136,2,FALSE)</f>
        <v>MAROON</v>
      </c>
      <c r="H762" s="852" t="str">
        <f>VLOOKUP(C762,'Color and Description'!$D$8:$E$393,2,FALSE)</f>
        <v xml:space="preserve">Boy Knit Short 50% Cotton 50% Polyester  </v>
      </c>
      <c r="I762" s="833" t="s">
        <v>10381</v>
      </c>
      <c r="J762" s="830"/>
      <c r="K762" s="830">
        <v>1</v>
      </c>
      <c r="L762" s="830"/>
      <c r="M762" s="831"/>
      <c r="N762" s="830">
        <f t="shared" si="24"/>
        <v>1</v>
      </c>
      <c r="O762" s="830"/>
      <c r="P762" s="830"/>
      <c r="Q762" s="830"/>
      <c r="R762" s="831"/>
      <c r="S762" s="833">
        <f t="shared" si="23"/>
        <v>0</v>
      </c>
      <c r="T762" s="1177"/>
      <c r="U762" s="937"/>
      <c r="V762" s="834"/>
      <c r="W762" s="835"/>
      <c r="X762" s="836"/>
      <c r="Y762" s="914"/>
    </row>
    <row r="763" spans="1:25" s="12" customFormat="1">
      <c r="A763" s="44">
        <v>754</v>
      </c>
      <c r="B763" s="816" t="s">
        <v>908</v>
      </c>
      <c r="C763" s="817" t="s">
        <v>11574</v>
      </c>
      <c r="D763" s="818" t="str">
        <f>VLOOKUP(C763,'Color Code (2)'!$A$5:$B$175,2,FALSE)</f>
        <v>XS060B</v>
      </c>
      <c r="E763" s="818" t="s">
        <v>11737</v>
      </c>
      <c r="F763" s="819" t="s">
        <v>11759</v>
      </c>
      <c r="G763" s="820" t="str">
        <f>VLOOKUP(F763,'Color and Description'!$A$6:$B$1136,2,FALSE)</f>
        <v>DK GREEN</v>
      </c>
      <c r="H763" s="852" t="str">
        <f>VLOOKUP(C763,'Color and Description'!$D$8:$E$393,2,FALSE)</f>
        <v xml:space="preserve">Boy Knit Short 100% Nylon  </v>
      </c>
      <c r="I763" s="833" t="s">
        <v>10381</v>
      </c>
      <c r="J763" s="830"/>
      <c r="K763" s="830">
        <v>15</v>
      </c>
      <c r="L763" s="830"/>
      <c r="M763" s="831"/>
      <c r="N763" s="830">
        <f t="shared" si="24"/>
        <v>15</v>
      </c>
      <c r="O763" s="830"/>
      <c r="P763" s="830"/>
      <c r="Q763" s="830"/>
      <c r="R763" s="831"/>
      <c r="S763" s="833">
        <f t="shared" si="23"/>
        <v>0</v>
      </c>
      <c r="T763" s="1177"/>
      <c r="U763" s="937"/>
      <c r="V763" s="834"/>
      <c r="W763" s="835"/>
      <c r="X763" s="836"/>
      <c r="Y763" s="914"/>
    </row>
    <row r="764" spans="1:25" s="12" customFormat="1">
      <c r="A764" s="44">
        <v>755</v>
      </c>
      <c r="B764" s="816" t="s">
        <v>909</v>
      </c>
      <c r="C764" s="817" t="s">
        <v>11574</v>
      </c>
      <c r="D764" s="818" t="str">
        <f>VLOOKUP(C764,'Color Code (2)'!$A$5:$B$175,2,FALSE)</f>
        <v>XS060B</v>
      </c>
      <c r="E764" s="818" t="s">
        <v>11737</v>
      </c>
      <c r="F764" s="819" t="s">
        <v>11751</v>
      </c>
      <c r="G764" s="820" t="str">
        <f>VLOOKUP(F764,'Color and Description'!$A$6:$B$1136,2,FALSE)</f>
        <v>MAROON</v>
      </c>
      <c r="H764" s="852" t="str">
        <f>VLOOKUP(C764,'Color and Description'!$D$8:$E$393,2,FALSE)</f>
        <v xml:space="preserve">Boy Knit Short 100% Nylon  </v>
      </c>
      <c r="I764" s="833" t="s">
        <v>10381</v>
      </c>
      <c r="J764" s="830"/>
      <c r="K764" s="830">
        <v>6</v>
      </c>
      <c r="L764" s="830"/>
      <c r="M764" s="831"/>
      <c r="N764" s="830">
        <f t="shared" si="24"/>
        <v>6</v>
      </c>
      <c r="O764" s="830"/>
      <c r="P764" s="830"/>
      <c r="Q764" s="830"/>
      <c r="R764" s="831"/>
      <c r="S764" s="833">
        <f t="shared" si="23"/>
        <v>0</v>
      </c>
      <c r="T764" s="1177"/>
      <c r="U764" s="937"/>
      <c r="V764" s="834"/>
      <c r="W764" s="835"/>
      <c r="X764" s="836"/>
      <c r="Y764" s="914"/>
    </row>
    <row r="765" spans="1:25" s="12" customFormat="1">
      <c r="A765" s="44">
        <v>756</v>
      </c>
      <c r="B765" s="816" t="s">
        <v>910</v>
      </c>
      <c r="C765" s="817" t="s">
        <v>11574</v>
      </c>
      <c r="D765" s="818" t="str">
        <f>VLOOKUP(C765,'Color Code (2)'!$A$5:$B$175,2,FALSE)</f>
        <v>XS060B</v>
      </c>
      <c r="E765" s="818" t="s">
        <v>11737</v>
      </c>
      <c r="F765" s="819" t="s">
        <v>11744</v>
      </c>
      <c r="G765" s="820" t="str">
        <f>VLOOKUP(F765,'Color and Description'!$A$6:$B$1136,2,FALSE)</f>
        <v>CARDINAL</v>
      </c>
      <c r="H765" s="852" t="str">
        <f>VLOOKUP(C765,'Color and Description'!$D$8:$E$393,2,FALSE)</f>
        <v xml:space="preserve">Boy Knit Short 100% Nylon  </v>
      </c>
      <c r="I765" s="833" t="s">
        <v>10381</v>
      </c>
      <c r="J765" s="830"/>
      <c r="K765" s="830">
        <v>2</v>
      </c>
      <c r="L765" s="830"/>
      <c r="M765" s="831"/>
      <c r="N765" s="830">
        <f t="shared" si="24"/>
        <v>2</v>
      </c>
      <c r="O765" s="830"/>
      <c r="P765" s="830"/>
      <c r="Q765" s="830"/>
      <c r="R765" s="831"/>
      <c r="S765" s="833">
        <f t="shared" si="23"/>
        <v>0</v>
      </c>
      <c r="T765" s="1177"/>
      <c r="U765" s="937"/>
      <c r="V765" s="834"/>
      <c r="W765" s="835"/>
      <c r="X765" s="836"/>
      <c r="Y765" s="914"/>
    </row>
    <row r="766" spans="1:25" s="12" customFormat="1">
      <c r="A766" s="44">
        <v>757</v>
      </c>
      <c r="B766" s="816" t="s">
        <v>911</v>
      </c>
      <c r="C766" s="817" t="s">
        <v>11574</v>
      </c>
      <c r="D766" s="818" t="str">
        <f>VLOOKUP(C766,'Color Code (2)'!$A$5:$B$175,2,FALSE)</f>
        <v>XS060B</v>
      </c>
      <c r="E766" s="818" t="s">
        <v>11737</v>
      </c>
      <c r="F766" s="819" t="s">
        <v>11759</v>
      </c>
      <c r="G766" s="820" t="str">
        <f>VLOOKUP(F766,'Color and Description'!$A$6:$B$1136,2,FALSE)</f>
        <v>DK GREEN</v>
      </c>
      <c r="H766" s="852" t="str">
        <f>VLOOKUP(C766,'Color and Description'!$D$8:$E$393,2,FALSE)</f>
        <v xml:space="preserve">Boy Knit Short 100% Nylon  </v>
      </c>
      <c r="I766" s="833" t="s">
        <v>10381</v>
      </c>
      <c r="J766" s="830"/>
      <c r="K766" s="830">
        <v>2</v>
      </c>
      <c r="L766" s="830"/>
      <c r="M766" s="831"/>
      <c r="N766" s="830">
        <f t="shared" si="24"/>
        <v>2</v>
      </c>
      <c r="O766" s="830"/>
      <c r="P766" s="830"/>
      <c r="Q766" s="830"/>
      <c r="R766" s="831"/>
      <c r="S766" s="833">
        <f t="shared" si="23"/>
        <v>0</v>
      </c>
      <c r="T766" s="1177"/>
      <c r="U766" s="937"/>
      <c r="V766" s="834"/>
      <c r="W766" s="835"/>
      <c r="X766" s="836"/>
      <c r="Y766" s="914"/>
    </row>
    <row r="767" spans="1:25" s="12" customFormat="1">
      <c r="A767" s="44">
        <v>758</v>
      </c>
      <c r="B767" s="816" t="s">
        <v>912</v>
      </c>
      <c r="C767" s="817" t="s">
        <v>11568</v>
      </c>
      <c r="D767" s="818" t="str">
        <f>VLOOKUP(C767,'Color Code (2)'!$A$5:$B$175,2,FALSE)</f>
        <v>XS060B</v>
      </c>
      <c r="E767" s="818" t="s">
        <v>11737</v>
      </c>
      <c r="F767" s="819" t="s">
        <v>11743</v>
      </c>
      <c r="G767" s="820" t="str">
        <f>VLOOKUP(F767,'Color and Description'!$A$6:$B$1136,2,FALSE)</f>
        <v>NAVY</v>
      </c>
      <c r="H767" s="852" t="str">
        <f>VLOOKUP(C767,'Color and Description'!$D$8:$E$393,2,FALSE)</f>
        <v xml:space="preserve">Boy Knit Short 50% Cotton 50% Polyester  </v>
      </c>
      <c r="I767" s="833" t="s">
        <v>10381</v>
      </c>
      <c r="J767" s="830"/>
      <c r="K767" s="830">
        <v>1</v>
      </c>
      <c r="L767" s="830"/>
      <c r="M767" s="831"/>
      <c r="N767" s="830">
        <f t="shared" si="24"/>
        <v>1</v>
      </c>
      <c r="O767" s="830"/>
      <c r="P767" s="830"/>
      <c r="Q767" s="830"/>
      <c r="R767" s="831"/>
      <c r="S767" s="833">
        <f t="shared" si="23"/>
        <v>0</v>
      </c>
      <c r="T767" s="1177"/>
      <c r="U767" s="937"/>
      <c r="V767" s="834"/>
      <c r="W767" s="835"/>
      <c r="X767" s="836"/>
      <c r="Y767" s="914"/>
    </row>
    <row r="768" spans="1:25" s="12" customFormat="1" ht="13.5" thickBot="1">
      <c r="A768" s="44">
        <v>759</v>
      </c>
      <c r="B768" s="837" t="s">
        <v>913</v>
      </c>
      <c r="C768" s="838" t="s">
        <v>11568</v>
      </c>
      <c r="D768" s="839" t="str">
        <f>VLOOKUP(C768,'Color Code (2)'!$A$5:$B$175,2,FALSE)</f>
        <v>XS060B</v>
      </c>
      <c r="E768" s="839" t="s">
        <v>11737</v>
      </c>
      <c r="F768" s="840" t="s">
        <v>11743</v>
      </c>
      <c r="G768" s="841" t="str">
        <f>VLOOKUP(F768,'Color and Description'!$A$6:$B$1136,2,FALSE)</f>
        <v>NAVY</v>
      </c>
      <c r="H768" s="842" t="str">
        <f>VLOOKUP(C768,'Color and Description'!$D$8:$E$393,2,FALSE)</f>
        <v xml:space="preserve">Boy Knit Short 50% Cotton 50% Polyester  </v>
      </c>
      <c r="I768" s="846" t="s">
        <v>10381</v>
      </c>
      <c r="J768" s="843"/>
      <c r="K768" s="843">
        <v>3</v>
      </c>
      <c r="L768" s="843"/>
      <c r="M768" s="844"/>
      <c r="N768" s="843">
        <f t="shared" si="24"/>
        <v>3</v>
      </c>
      <c r="O768" s="843"/>
      <c r="P768" s="843"/>
      <c r="Q768" s="843"/>
      <c r="R768" s="844"/>
      <c r="S768" s="846">
        <f t="shared" si="23"/>
        <v>0</v>
      </c>
      <c r="T768" s="1182"/>
      <c r="U768" s="938"/>
      <c r="V768" s="847"/>
      <c r="W768" s="848"/>
      <c r="X768" s="849"/>
      <c r="Y768" s="914"/>
    </row>
    <row r="769" spans="1:25" s="12" customFormat="1" ht="13.5" thickBot="1">
      <c r="A769" s="44">
        <v>760</v>
      </c>
      <c r="B769" s="790" t="s">
        <v>914</v>
      </c>
      <c r="C769" s="791" t="s">
        <v>11659</v>
      </c>
      <c r="D769" s="792" t="str">
        <f>VLOOKUP(C769,'Color Code (2)'!$A$5:$B$175,2,FALSE)</f>
        <v>XSM774</v>
      </c>
      <c r="E769" s="792" t="s">
        <v>11737</v>
      </c>
      <c r="F769" s="793" t="s">
        <v>11742</v>
      </c>
      <c r="G769" s="794" t="str">
        <f>VLOOKUP(F769,'Color and Description'!$A$6:$B$1136,2,FALSE)</f>
        <v>BLACK</v>
      </c>
      <c r="H769" s="795" t="str">
        <f>VLOOKUP(C769,'Color and Description'!$D$8:$E$393,2,FALSE)</f>
        <v>Men knit short 100% Cotton</v>
      </c>
      <c r="I769" s="799" t="s">
        <v>11695</v>
      </c>
      <c r="J769" s="796"/>
      <c r="K769" s="796">
        <v>36</v>
      </c>
      <c r="L769" s="796"/>
      <c r="M769" s="797"/>
      <c r="N769" s="796">
        <f t="shared" si="24"/>
        <v>36</v>
      </c>
      <c r="O769" s="796"/>
      <c r="P769" s="796">
        <v>1</v>
      </c>
      <c r="Q769" s="796"/>
      <c r="R769" s="797"/>
      <c r="S769" s="799">
        <f t="shared" si="23"/>
        <v>1</v>
      </c>
      <c r="T769" s="1178" t="s">
        <v>9609</v>
      </c>
      <c r="U769" s="1166">
        <v>26.15</v>
      </c>
      <c r="V769" s="800"/>
      <c r="W769" s="801"/>
      <c r="X769" s="802"/>
      <c r="Y769" s="914">
        <v>175</v>
      </c>
    </row>
    <row r="770" spans="1:25" s="12" customFormat="1" ht="13.5" thickBot="1">
      <c r="A770" s="44">
        <v>761</v>
      </c>
      <c r="B770" s="790" t="s">
        <v>914</v>
      </c>
      <c r="C770" s="791" t="s">
        <v>11659</v>
      </c>
      <c r="D770" s="792" t="str">
        <f>VLOOKUP(C770,'Color Code (2)'!$A$5:$B$175,2,FALSE)</f>
        <v>XSM774</v>
      </c>
      <c r="E770" s="792" t="s">
        <v>11737</v>
      </c>
      <c r="F770" s="793" t="s">
        <v>11742</v>
      </c>
      <c r="G770" s="794" t="str">
        <f>VLOOKUP(F770,'Color and Description'!$A$6:$B$1136,2,FALSE)</f>
        <v>BLACK</v>
      </c>
      <c r="H770" s="795" t="str">
        <f>VLOOKUP(C770,'Color and Description'!$D$8:$E$393,2,FALSE)</f>
        <v>Men knit short 100% Cotton</v>
      </c>
      <c r="I770" s="799" t="s">
        <v>11695</v>
      </c>
      <c r="J770" s="796"/>
      <c r="K770" s="796">
        <v>36</v>
      </c>
      <c r="L770" s="796"/>
      <c r="M770" s="797"/>
      <c r="N770" s="796">
        <f t="shared" si="24"/>
        <v>36</v>
      </c>
      <c r="O770" s="796"/>
      <c r="P770" s="796">
        <v>1</v>
      </c>
      <c r="Q770" s="796"/>
      <c r="R770" s="797"/>
      <c r="S770" s="799">
        <f t="shared" si="23"/>
        <v>1</v>
      </c>
      <c r="T770" s="1178" t="s">
        <v>9609</v>
      </c>
      <c r="U770" s="1166">
        <v>26.05</v>
      </c>
      <c r="V770" s="800"/>
      <c r="W770" s="801"/>
      <c r="X770" s="802"/>
      <c r="Y770" s="914">
        <v>176</v>
      </c>
    </row>
    <row r="771" spans="1:25" s="12" customFormat="1" ht="13.5" thickBot="1">
      <c r="A771" s="44">
        <v>762</v>
      </c>
      <c r="B771" s="790" t="s">
        <v>914</v>
      </c>
      <c r="C771" s="791" t="s">
        <v>11659</v>
      </c>
      <c r="D771" s="792" t="str">
        <f>VLOOKUP(C771,'Color Code (2)'!$A$5:$B$175,2,FALSE)</f>
        <v>XSM774</v>
      </c>
      <c r="E771" s="792" t="s">
        <v>11737</v>
      </c>
      <c r="F771" s="793" t="s">
        <v>11742</v>
      </c>
      <c r="G771" s="794" t="str">
        <f>VLOOKUP(F771,'Color and Description'!$A$6:$B$1136,2,FALSE)</f>
        <v>BLACK</v>
      </c>
      <c r="H771" s="795" t="str">
        <f>VLOOKUP(C771,'Color and Description'!$D$8:$E$393,2,FALSE)</f>
        <v>Men knit short 100% Cotton</v>
      </c>
      <c r="I771" s="799" t="s">
        <v>11695</v>
      </c>
      <c r="J771" s="796"/>
      <c r="K771" s="796">
        <v>36</v>
      </c>
      <c r="L771" s="796"/>
      <c r="M771" s="797"/>
      <c r="N771" s="796">
        <f t="shared" si="24"/>
        <v>36</v>
      </c>
      <c r="O771" s="796"/>
      <c r="P771" s="796">
        <v>1</v>
      </c>
      <c r="Q771" s="796"/>
      <c r="R771" s="797"/>
      <c r="S771" s="799">
        <f t="shared" si="23"/>
        <v>1</v>
      </c>
      <c r="T771" s="1178" t="s">
        <v>9609</v>
      </c>
      <c r="U771" s="1166">
        <v>25.45</v>
      </c>
      <c r="V771" s="800"/>
      <c r="W771" s="801"/>
      <c r="X771" s="802"/>
      <c r="Y771" s="914">
        <v>177</v>
      </c>
    </row>
    <row r="772" spans="1:25" s="12" customFormat="1" ht="13.5" thickBot="1">
      <c r="A772" s="44">
        <v>763</v>
      </c>
      <c r="B772" s="790" t="s">
        <v>914</v>
      </c>
      <c r="C772" s="791" t="s">
        <v>11659</v>
      </c>
      <c r="D772" s="792" t="str">
        <f>VLOOKUP(C772,'Color Code (2)'!$A$5:$B$175,2,FALSE)</f>
        <v>XSM774</v>
      </c>
      <c r="E772" s="792" t="s">
        <v>11737</v>
      </c>
      <c r="F772" s="793" t="s">
        <v>11742</v>
      </c>
      <c r="G772" s="794" t="str">
        <f>VLOOKUP(F772,'Color and Description'!$A$6:$B$1136,2,FALSE)</f>
        <v>BLACK</v>
      </c>
      <c r="H772" s="795" t="str">
        <f>VLOOKUP(C772,'Color and Description'!$D$8:$E$393,2,FALSE)</f>
        <v>Men knit short 100% Cotton</v>
      </c>
      <c r="I772" s="799" t="s">
        <v>11695</v>
      </c>
      <c r="J772" s="796"/>
      <c r="K772" s="796">
        <v>36</v>
      </c>
      <c r="L772" s="796"/>
      <c r="M772" s="797"/>
      <c r="N772" s="796">
        <f t="shared" si="24"/>
        <v>36</v>
      </c>
      <c r="O772" s="796"/>
      <c r="P772" s="796">
        <v>1</v>
      </c>
      <c r="Q772" s="796"/>
      <c r="R772" s="797"/>
      <c r="S772" s="799">
        <f t="shared" si="23"/>
        <v>1</v>
      </c>
      <c r="T772" s="1178" t="s">
        <v>9609</v>
      </c>
      <c r="U772" s="1166">
        <v>25</v>
      </c>
      <c r="V772" s="800"/>
      <c r="W772" s="801"/>
      <c r="X772" s="802"/>
      <c r="Y772" s="914">
        <v>178</v>
      </c>
    </row>
    <row r="773" spans="1:25" s="12" customFormat="1">
      <c r="A773" s="44">
        <v>764</v>
      </c>
      <c r="B773" s="850" t="s">
        <v>749</v>
      </c>
      <c r="C773" s="860" t="s">
        <v>11659</v>
      </c>
      <c r="D773" s="873" t="str">
        <f>VLOOKUP(C773,'Color Code (2)'!$A$5:$B$175,2,FALSE)</f>
        <v>XSM774</v>
      </c>
      <c r="E773" s="873" t="s">
        <v>11737</v>
      </c>
      <c r="F773" s="874" t="s">
        <v>11745</v>
      </c>
      <c r="G773" s="851" t="str">
        <f>VLOOKUP(F773,'Color and Description'!$A$6:$B$1136,2,FALSE)</f>
        <v>OD GREEN</v>
      </c>
      <c r="H773" s="852" t="str">
        <f>VLOOKUP(C773,'Color and Description'!$D$8:$E$393,2,FALSE)</f>
        <v>Men knit short 100% Cotton</v>
      </c>
      <c r="I773" s="856" t="s">
        <v>11695</v>
      </c>
      <c r="J773" s="853"/>
      <c r="K773" s="853">
        <v>6</v>
      </c>
      <c r="L773" s="853"/>
      <c r="M773" s="854"/>
      <c r="N773" s="853">
        <f t="shared" si="24"/>
        <v>6</v>
      </c>
      <c r="O773" s="853"/>
      <c r="P773" s="853">
        <v>1</v>
      </c>
      <c r="Q773" s="853"/>
      <c r="R773" s="854"/>
      <c r="S773" s="856">
        <f t="shared" si="23"/>
        <v>1</v>
      </c>
      <c r="T773" s="1177" t="s">
        <v>9609</v>
      </c>
      <c r="U773" s="1163">
        <v>19.3</v>
      </c>
      <c r="V773" s="857"/>
      <c r="W773" s="858"/>
      <c r="X773" s="859"/>
      <c r="Y773" s="914">
        <v>179</v>
      </c>
    </row>
    <row r="774" spans="1:25" s="12" customFormat="1">
      <c r="A774" s="44">
        <v>765</v>
      </c>
      <c r="B774" s="816" t="s">
        <v>915</v>
      </c>
      <c r="C774" s="817" t="s">
        <v>11600</v>
      </c>
      <c r="D774" s="818" t="str">
        <f>VLOOKUP(C774,'Color Code (2)'!$A$5:$B$175,2,FALSE)</f>
        <v>XSM774</v>
      </c>
      <c r="E774" s="818" t="s">
        <v>11737</v>
      </c>
      <c r="F774" s="819" t="s">
        <v>11743</v>
      </c>
      <c r="G774" s="820" t="str">
        <f>VLOOKUP(F774,'Color and Description'!$A$6:$B$1136,2,FALSE)</f>
        <v>NAVY</v>
      </c>
      <c r="H774" s="852" t="str">
        <f>VLOOKUP(C774,'Color and Description'!$D$8:$E$393,2,FALSE)</f>
        <v xml:space="preserve">Men Knit Short 50% Cotton 50% Polyester   </v>
      </c>
      <c r="I774" s="833" t="s">
        <v>11695</v>
      </c>
      <c r="J774" s="830"/>
      <c r="K774" s="830">
        <v>3</v>
      </c>
      <c r="L774" s="830"/>
      <c r="M774" s="831"/>
      <c r="N774" s="830">
        <f t="shared" si="24"/>
        <v>3</v>
      </c>
      <c r="O774" s="830"/>
      <c r="P774" s="830"/>
      <c r="Q774" s="830"/>
      <c r="R774" s="831"/>
      <c r="S774" s="833">
        <f t="shared" si="23"/>
        <v>0</v>
      </c>
      <c r="T774" s="1177"/>
      <c r="U774" s="937"/>
      <c r="V774" s="834"/>
      <c r="W774" s="835"/>
      <c r="X774" s="836"/>
      <c r="Y774" s="914"/>
    </row>
    <row r="775" spans="1:25" s="12" customFormat="1">
      <c r="A775" s="44">
        <v>766</v>
      </c>
      <c r="B775" s="816" t="s">
        <v>916</v>
      </c>
      <c r="C775" s="817" t="s">
        <v>11599</v>
      </c>
      <c r="D775" s="818" t="str">
        <f>VLOOKUP(C775,'Color Code (2)'!$A$5:$B$175,2,FALSE)</f>
        <v>XSM774</v>
      </c>
      <c r="E775" s="818" t="s">
        <v>11737</v>
      </c>
      <c r="F775" s="819" t="s">
        <v>11686</v>
      </c>
      <c r="G775" s="820" t="str">
        <f>VLOOKUP(F775,'Color and Description'!$A$6:$B$1136,2,FALSE)</f>
        <v>ROYAL</v>
      </c>
      <c r="H775" s="852" t="str">
        <f>VLOOKUP(C775,'Color and Description'!$D$8:$E$393,2,FALSE)</f>
        <v xml:space="preserve">Men Knit Short 50% Cotton 50% Polyester  </v>
      </c>
      <c r="I775" s="833" t="s">
        <v>11695</v>
      </c>
      <c r="J775" s="830"/>
      <c r="K775" s="830">
        <v>3</v>
      </c>
      <c r="L775" s="830"/>
      <c r="M775" s="831"/>
      <c r="N775" s="830">
        <f t="shared" si="24"/>
        <v>3</v>
      </c>
      <c r="O775" s="830"/>
      <c r="P775" s="830"/>
      <c r="Q775" s="830"/>
      <c r="R775" s="831"/>
      <c r="S775" s="833">
        <f t="shared" si="23"/>
        <v>0</v>
      </c>
      <c r="T775" s="1177"/>
      <c r="U775" s="937"/>
      <c r="V775" s="834"/>
      <c r="W775" s="835"/>
      <c r="X775" s="836"/>
      <c r="Y775" s="914"/>
    </row>
    <row r="776" spans="1:25" s="12" customFormat="1">
      <c r="A776" s="44">
        <v>767</v>
      </c>
      <c r="B776" s="816" t="s">
        <v>917</v>
      </c>
      <c r="C776" s="817" t="s">
        <v>11600</v>
      </c>
      <c r="D776" s="818" t="str">
        <f>VLOOKUP(C776,'Color Code (2)'!$A$5:$B$175,2,FALSE)</f>
        <v>XSM774</v>
      </c>
      <c r="E776" s="818" t="s">
        <v>11737</v>
      </c>
      <c r="F776" s="819" t="s">
        <v>11743</v>
      </c>
      <c r="G776" s="820" t="str">
        <f>VLOOKUP(F776,'Color and Description'!$A$6:$B$1136,2,FALSE)</f>
        <v>NAVY</v>
      </c>
      <c r="H776" s="852" t="str">
        <f>VLOOKUP(C776,'Color and Description'!$D$8:$E$393,2,FALSE)</f>
        <v xml:space="preserve">Men Knit Short 50% Cotton 50% Polyester   </v>
      </c>
      <c r="I776" s="833" t="s">
        <v>11695</v>
      </c>
      <c r="J776" s="830"/>
      <c r="K776" s="830">
        <v>13</v>
      </c>
      <c r="L776" s="830"/>
      <c r="M776" s="831"/>
      <c r="N776" s="830">
        <f t="shared" si="24"/>
        <v>13</v>
      </c>
      <c r="O776" s="830"/>
      <c r="P776" s="830"/>
      <c r="Q776" s="830"/>
      <c r="R776" s="831"/>
      <c r="S776" s="833">
        <f t="shared" si="23"/>
        <v>0</v>
      </c>
      <c r="T776" s="1177"/>
      <c r="U776" s="937"/>
      <c r="V776" s="834"/>
      <c r="W776" s="835"/>
      <c r="X776" s="836"/>
      <c r="Y776" s="914"/>
    </row>
    <row r="777" spans="1:25" s="12" customFormat="1" ht="13.5" thickBot="1">
      <c r="A777" s="44">
        <v>768</v>
      </c>
      <c r="B777" s="837" t="s">
        <v>918</v>
      </c>
      <c r="C777" s="838" t="s">
        <v>11599</v>
      </c>
      <c r="D777" s="839" t="str">
        <f>VLOOKUP(C777,'Color Code (2)'!$A$5:$B$175,2,FALSE)</f>
        <v>XSM774</v>
      </c>
      <c r="E777" s="839" t="s">
        <v>11737</v>
      </c>
      <c r="F777" s="840" t="s">
        <v>11743</v>
      </c>
      <c r="G777" s="841" t="str">
        <f>VLOOKUP(F777,'Color and Description'!$A$6:$B$1136,2,FALSE)</f>
        <v>NAVY</v>
      </c>
      <c r="H777" s="842" t="str">
        <f>VLOOKUP(C777,'Color and Description'!$D$8:$E$393,2,FALSE)</f>
        <v xml:space="preserve">Men Knit Short 50% Cotton 50% Polyester  </v>
      </c>
      <c r="I777" s="846" t="s">
        <v>11695</v>
      </c>
      <c r="J777" s="843"/>
      <c r="K777" s="843">
        <v>11</v>
      </c>
      <c r="L777" s="843"/>
      <c r="M777" s="844"/>
      <c r="N777" s="843">
        <f t="shared" si="24"/>
        <v>11</v>
      </c>
      <c r="O777" s="843"/>
      <c r="P777" s="843"/>
      <c r="Q777" s="843"/>
      <c r="R777" s="844"/>
      <c r="S777" s="846">
        <f t="shared" si="23"/>
        <v>0</v>
      </c>
      <c r="T777" s="1182"/>
      <c r="U777" s="938"/>
      <c r="V777" s="847"/>
      <c r="W777" s="848"/>
      <c r="X777" s="849"/>
      <c r="Y777" s="914"/>
    </row>
    <row r="778" spans="1:25" s="12" customFormat="1">
      <c r="A778" s="44">
        <v>769</v>
      </c>
      <c r="B778" s="850" t="s">
        <v>860</v>
      </c>
      <c r="C778" s="860" t="s">
        <v>11541</v>
      </c>
      <c r="D778" s="873" t="str">
        <f>VLOOKUP(C778,'Color Code (2)'!$A$5:$B$175,2,FALSE)</f>
        <v>XS060B</v>
      </c>
      <c r="E778" s="873" t="s">
        <v>11737</v>
      </c>
      <c r="F778" s="874" t="s">
        <v>11743</v>
      </c>
      <c r="G778" s="851" t="str">
        <f>VLOOKUP(F778,'Color and Description'!$A$6:$B$1136,2,FALSE)</f>
        <v>NAVY</v>
      </c>
      <c r="H778" s="852" t="str">
        <f>VLOOKUP(C778,'Color and Description'!$D$8:$E$393,2,FALSE)</f>
        <v xml:space="preserve">Boy Knit Short 100% Polyester   </v>
      </c>
      <c r="I778" s="856" t="s">
        <v>11690</v>
      </c>
      <c r="J778" s="853"/>
      <c r="K778" s="853">
        <v>15</v>
      </c>
      <c r="L778" s="853"/>
      <c r="M778" s="854"/>
      <c r="N778" s="853">
        <f t="shared" si="24"/>
        <v>15</v>
      </c>
      <c r="O778" s="853"/>
      <c r="P778" s="853">
        <v>1</v>
      </c>
      <c r="Q778" s="853"/>
      <c r="R778" s="854"/>
      <c r="S778" s="856">
        <f t="shared" si="23"/>
        <v>1</v>
      </c>
      <c r="T778" s="1177" t="s">
        <v>9609</v>
      </c>
      <c r="U778" s="1163">
        <v>20.7</v>
      </c>
      <c r="V778" s="857"/>
      <c r="W778" s="858"/>
      <c r="X778" s="859"/>
      <c r="Y778" s="914">
        <v>180</v>
      </c>
    </row>
    <row r="779" spans="1:25" s="12" customFormat="1">
      <c r="A779" s="44">
        <v>770</v>
      </c>
      <c r="B779" s="816" t="s">
        <v>919</v>
      </c>
      <c r="C779" s="817" t="s">
        <v>11541</v>
      </c>
      <c r="D779" s="818" t="str">
        <f>VLOOKUP(C779,'Color Code (2)'!$A$5:$B$175,2,FALSE)</f>
        <v>XS060B</v>
      </c>
      <c r="E779" s="818" t="s">
        <v>11737</v>
      </c>
      <c r="F779" s="819" t="s">
        <v>11743</v>
      </c>
      <c r="G779" s="820" t="str">
        <f>VLOOKUP(F779,'Color and Description'!$A$6:$B$1136,2,FALSE)</f>
        <v>NAVY</v>
      </c>
      <c r="H779" s="852" t="str">
        <f>VLOOKUP(C779,'Color and Description'!$D$8:$E$393,2,FALSE)</f>
        <v xml:space="preserve">Boy Knit Short 100% Polyester   </v>
      </c>
      <c r="I779" s="833" t="s">
        <v>11690</v>
      </c>
      <c r="J779" s="830"/>
      <c r="K779" s="830">
        <v>31</v>
      </c>
      <c r="L779" s="830"/>
      <c r="M779" s="831"/>
      <c r="N779" s="830">
        <f t="shared" si="24"/>
        <v>31</v>
      </c>
      <c r="O779" s="830"/>
      <c r="P779" s="830"/>
      <c r="Q779" s="830"/>
      <c r="R779" s="831"/>
      <c r="S779" s="833">
        <f t="shared" ref="S779:S842" si="25">P779</f>
        <v>0</v>
      </c>
      <c r="T779" s="1177"/>
      <c r="U779" s="937"/>
      <c r="V779" s="834"/>
      <c r="W779" s="835"/>
      <c r="X779" s="836"/>
      <c r="Y779" s="914"/>
    </row>
    <row r="780" spans="1:25" s="12" customFormat="1">
      <c r="A780" s="44">
        <v>771</v>
      </c>
      <c r="B780" s="816" t="s">
        <v>920</v>
      </c>
      <c r="C780" s="817" t="s">
        <v>11541</v>
      </c>
      <c r="D780" s="818" t="str">
        <f>VLOOKUP(C780,'Color Code (2)'!$A$5:$B$175,2,FALSE)</f>
        <v>XS060B</v>
      </c>
      <c r="E780" s="818" t="s">
        <v>11737</v>
      </c>
      <c r="F780" s="819" t="s">
        <v>11759</v>
      </c>
      <c r="G780" s="820" t="str">
        <f>VLOOKUP(F780,'Color and Description'!$A$6:$B$1136,2,FALSE)</f>
        <v>DK GREEN</v>
      </c>
      <c r="H780" s="852" t="str">
        <f>VLOOKUP(C780,'Color and Description'!$D$8:$E$393,2,FALSE)</f>
        <v xml:space="preserve">Boy Knit Short 100% Polyester   </v>
      </c>
      <c r="I780" s="833" t="s">
        <v>11690</v>
      </c>
      <c r="J780" s="830"/>
      <c r="K780" s="830">
        <v>3</v>
      </c>
      <c r="L780" s="830"/>
      <c r="M780" s="831"/>
      <c r="N780" s="830">
        <f t="shared" si="24"/>
        <v>3</v>
      </c>
      <c r="O780" s="830"/>
      <c r="P780" s="830"/>
      <c r="Q780" s="830"/>
      <c r="R780" s="831"/>
      <c r="S780" s="833">
        <f t="shared" si="25"/>
        <v>0</v>
      </c>
      <c r="T780" s="1177"/>
      <c r="U780" s="937"/>
      <c r="V780" s="834"/>
      <c r="W780" s="835"/>
      <c r="X780" s="836"/>
      <c r="Y780" s="914"/>
    </row>
    <row r="781" spans="1:25" s="12" customFormat="1">
      <c r="A781" s="44">
        <v>772</v>
      </c>
      <c r="B781" s="816" t="s">
        <v>921</v>
      </c>
      <c r="C781" s="817" t="s">
        <v>11574</v>
      </c>
      <c r="D781" s="818" t="str">
        <f>VLOOKUP(C781,'Color Code (2)'!$A$5:$B$175,2,FALSE)</f>
        <v>XS060B</v>
      </c>
      <c r="E781" s="818" t="s">
        <v>11737</v>
      </c>
      <c r="F781" s="819" t="s">
        <v>11759</v>
      </c>
      <c r="G781" s="820" t="str">
        <f>VLOOKUP(F781,'Color and Description'!$A$6:$B$1136,2,FALSE)</f>
        <v>DK GREEN</v>
      </c>
      <c r="H781" s="852" t="str">
        <f>VLOOKUP(C781,'Color and Description'!$D$8:$E$393,2,FALSE)</f>
        <v xml:space="preserve">Boy Knit Short 100% Nylon  </v>
      </c>
      <c r="I781" s="833" t="s">
        <v>11690</v>
      </c>
      <c r="J781" s="830"/>
      <c r="K781" s="830">
        <v>7</v>
      </c>
      <c r="L781" s="830"/>
      <c r="M781" s="831"/>
      <c r="N781" s="830">
        <f t="shared" si="24"/>
        <v>7</v>
      </c>
      <c r="O781" s="830"/>
      <c r="P781" s="830"/>
      <c r="Q781" s="830"/>
      <c r="R781" s="831"/>
      <c r="S781" s="833">
        <f t="shared" si="25"/>
        <v>0</v>
      </c>
      <c r="T781" s="1177"/>
      <c r="U781" s="937"/>
      <c r="V781" s="834"/>
      <c r="W781" s="835"/>
      <c r="X781" s="836"/>
      <c r="Y781" s="914"/>
    </row>
    <row r="782" spans="1:25" s="12" customFormat="1">
      <c r="A782" s="44">
        <v>773</v>
      </c>
      <c r="B782" s="816" t="s">
        <v>922</v>
      </c>
      <c r="C782" s="817" t="s">
        <v>11568</v>
      </c>
      <c r="D782" s="818" t="str">
        <f>VLOOKUP(C782,'Color Code (2)'!$A$5:$B$175,2,FALSE)</f>
        <v>XS060B</v>
      </c>
      <c r="E782" s="818" t="s">
        <v>11737</v>
      </c>
      <c r="F782" s="819" t="s">
        <v>11743</v>
      </c>
      <c r="G782" s="820" t="str">
        <f>VLOOKUP(F782,'Color and Description'!$A$6:$B$1136,2,FALSE)</f>
        <v>NAVY</v>
      </c>
      <c r="H782" s="852" t="str">
        <f>VLOOKUP(C782,'Color and Description'!$D$8:$E$393,2,FALSE)</f>
        <v xml:space="preserve">Boy Knit Short 50% Cotton 50% Polyester  </v>
      </c>
      <c r="I782" s="833" t="s">
        <v>11690</v>
      </c>
      <c r="J782" s="830"/>
      <c r="K782" s="830">
        <v>4</v>
      </c>
      <c r="L782" s="830"/>
      <c r="M782" s="831"/>
      <c r="N782" s="830">
        <f t="shared" si="24"/>
        <v>4</v>
      </c>
      <c r="O782" s="830"/>
      <c r="P782" s="830"/>
      <c r="Q782" s="830"/>
      <c r="R782" s="831"/>
      <c r="S782" s="833">
        <f t="shared" si="25"/>
        <v>0</v>
      </c>
      <c r="T782" s="1177"/>
      <c r="U782" s="937"/>
      <c r="V782" s="834"/>
      <c r="W782" s="835"/>
      <c r="X782" s="836"/>
      <c r="Y782" s="914"/>
    </row>
    <row r="783" spans="1:25" s="12" customFormat="1" ht="13.5" thickBot="1">
      <c r="A783" s="44">
        <v>774</v>
      </c>
      <c r="B783" s="837" t="s">
        <v>923</v>
      </c>
      <c r="C783" s="838" t="s">
        <v>11574</v>
      </c>
      <c r="D783" s="839" t="str">
        <f>VLOOKUP(C783,'Color Code (2)'!$A$5:$B$175,2,FALSE)</f>
        <v>XS060B</v>
      </c>
      <c r="E783" s="839" t="s">
        <v>11737</v>
      </c>
      <c r="F783" s="840" t="s">
        <v>11743</v>
      </c>
      <c r="G783" s="841" t="str">
        <f>VLOOKUP(F783,'Color and Description'!$A$6:$B$1136,2,FALSE)</f>
        <v>NAVY</v>
      </c>
      <c r="H783" s="842" t="str">
        <f>VLOOKUP(C783,'Color and Description'!$D$8:$E$393,2,FALSE)</f>
        <v xml:space="preserve">Boy Knit Short 100% Nylon  </v>
      </c>
      <c r="I783" s="846" t="s">
        <v>11690</v>
      </c>
      <c r="J783" s="843"/>
      <c r="K783" s="843">
        <v>12</v>
      </c>
      <c r="L783" s="843"/>
      <c r="M783" s="844"/>
      <c r="N783" s="843">
        <f t="shared" si="24"/>
        <v>12</v>
      </c>
      <c r="O783" s="843"/>
      <c r="P783" s="843"/>
      <c r="Q783" s="843"/>
      <c r="R783" s="844"/>
      <c r="S783" s="846">
        <f t="shared" si="25"/>
        <v>0</v>
      </c>
      <c r="T783" s="1182"/>
      <c r="U783" s="938"/>
      <c r="V783" s="847"/>
      <c r="W783" s="848"/>
      <c r="X783" s="849"/>
      <c r="Y783" s="914"/>
    </row>
    <row r="784" spans="1:25" s="12" customFormat="1">
      <c r="A784" s="44">
        <v>775</v>
      </c>
      <c r="B784" s="850" t="s">
        <v>924</v>
      </c>
      <c r="C784" s="860" t="s">
        <v>11605</v>
      </c>
      <c r="D784" s="873" t="str">
        <f>VLOOKUP(C784,'Color Code (2)'!$A$5:$B$175,2,FALSE)</f>
        <v>XS173</v>
      </c>
      <c r="E784" s="873" t="s">
        <v>11737</v>
      </c>
      <c r="F784" s="874" t="s">
        <v>11743</v>
      </c>
      <c r="G784" s="851" t="str">
        <f>VLOOKUP(F784,'Color and Description'!$A$6:$B$1136,2,FALSE)</f>
        <v>NAVY</v>
      </c>
      <c r="H784" s="852" t="str">
        <f>VLOOKUP(C784,'Color and Description'!$D$8:$E$393,2,FALSE)</f>
        <v xml:space="preserve">Men Knit Short 100% Nylon  </v>
      </c>
      <c r="I784" s="856" t="s">
        <v>11709</v>
      </c>
      <c r="J784" s="853"/>
      <c r="K784" s="853">
        <v>35</v>
      </c>
      <c r="L784" s="853"/>
      <c r="M784" s="854"/>
      <c r="N784" s="853">
        <f t="shared" ref="N784:N847" si="26">K784</f>
        <v>35</v>
      </c>
      <c r="O784" s="853"/>
      <c r="P784" s="853">
        <v>1</v>
      </c>
      <c r="Q784" s="853"/>
      <c r="R784" s="854"/>
      <c r="S784" s="856">
        <f t="shared" si="25"/>
        <v>1</v>
      </c>
      <c r="T784" s="1177" t="s">
        <v>9609</v>
      </c>
      <c r="U784" s="1163">
        <v>19.350000000000001</v>
      </c>
      <c r="V784" s="857"/>
      <c r="W784" s="858"/>
      <c r="X784" s="859"/>
      <c r="Y784" s="914">
        <v>181</v>
      </c>
    </row>
    <row r="785" spans="1:25" s="12" customFormat="1">
      <c r="A785" s="44">
        <v>776</v>
      </c>
      <c r="B785" s="816" t="s">
        <v>925</v>
      </c>
      <c r="C785" s="817" t="s">
        <v>11606</v>
      </c>
      <c r="D785" s="818" t="str">
        <f>VLOOKUP(C785,'Color Code (2)'!$A$5:$B$175,2,FALSE)</f>
        <v>XS173</v>
      </c>
      <c r="E785" s="818" t="s">
        <v>11737</v>
      </c>
      <c r="F785" s="819" t="s">
        <v>11743</v>
      </c>
      <c r="G785" s="820" t="str">
        <f>VLOOKUP(F785,'Color and Description'!$A$6:$B$1136,2,FALSE)</f>
        <v>NAVY</v>
      </c>
      <c r="H785" s="852" t="str">
        <f>VLOOKUP(C785,'Color and Description'!$D$8:$E$393,2,FALSE)</f>
        <v xml:space="preserve">Men Knit Short 100% Nylon  </v>
      </c>
      <c r="I785" s="833" t="s">
        <v>11709</v>
      </c>
      <c r="J785" s="830"/>
      <c r="K785" s="830">
        <v>17</v>
      </c>
      <c r="L785" s="830"/>
      <c r="M785" s="831"/>
      <c r="N785" s="830">
        <f t="shared" si="26"/>
        <v>17</v>
      </c>
      <c r="O785" s="830"/>
      <c r="P785" s="830"/>
      <c r="Q785" s="830"/>
      <c r="R785" s="831"/>
      <c r="S785" s="833">
        <f t="shared" si="25"/>
        <v>0</v>
      </c>
      <c r="T785" s="1177"/>
      <c r="U785" s="937"/>
      <c r="V785" s="834"/>
      <c r="W785" s="835"/>
      <c r="X785" s="836"/>
      <c r="Y785" s="914"/>
    </row>
    <row r="786" spans="1:25" s="12" customFormat="1" ht="13.5" thickBot="1">
      <c r="A786" s="44">
        <v>777</v>
      </c>
      <c r="B786" s="837" t="s">
        <v>926</v>
      </c>
      <c r="C786" s="838" t="s">
        <v>11606</v>
      </c>
      <c r="D786" s="839" t="str">
        <f>VLOOKUP(C786,'Color Code (2)'!$A$5:$B$175,2,FALSE)</f>
        <v>XS173</v>
      </c>
      <c r="E786" s="839" t="s">
        <v>11737</v>
      </c>
      <c r="F786" s="840" t="s">
        <v>11754</v>
      </c>
      <c r="G786" s="841" t="str">
        <f>VLOOKUP(F786,'Color and Description'!$A$6:$B$1136,2,FALSE)</f>
        <v>RED</v>
      </c>
      <c r="H786" s="842" t="str">
        <f>VLOOKUP(C786,'Color and Description'!$D$8:$E$393,2,FALSE)</f>
        <v xml:space="preserve">Men Knit Short 100% Nylon  </v>
      </c>
      <c r="I786" s="846" t="s">
        <v>11709</v>
      </c>
      <c r="J786" s="843"/>
      <c r="K786" s="843">
        <v>8</v>
      </c>
      <c r="L786" s="843"/>
      <c r="M786" s="844"/>
      <c r="N786" s="843">
        <f t="shared" si="26"/>
        <v>8</v>
      </c>
      <c r="O786" s="843"/>
      <c r="P786" s="843"/>
      <c r="Q786" s="843"/>
      <c r="R786" s="844"/>
      <c r="S786" s="846">
        <f t="shared" si="25"/>
        <v>0</v>
      </c>
      <c r="T786" s="1182"/>
      <c r="U786" s="938"/>
      <c r="V786" s="847"/>
      <c r="W786" s="848"/>
      <c r="X786" s="849"/>
      <c r="Y786" s="914"/>
    </row>
    <row r="787" spans="1:25" s="12" customFormat="1">
      <c r="A787" s="44">
        <v>778</v>
      </c>
      <c r="B787" s="850" t="s">
        <v>926</v>
      </c>
      <c r="C787" s="860" t="s">
        <v>11606</v>
      </c>
      <c r="D787" s="873" t="str">
        <f>VLOOKUP(C787,'Color Code (2)'!$A$5:$B$175,2,FALSE)</f>
        <v>XS173</v>
      </c>
      <c r="E787" s="873" t="s">
        <v>11737</v>
      </c>
      <c r="F787" s="874" t="s">
        <v>11754</v>
      </c>
      <c r="G787" s="851" t="str">
        <f>VLOOKUP(F787,'Color and Description'!$A$6:$B$1136,2,FALSE)</f>
        <v>RED</v>
      </c>
      <c r="H787" s="852" t="str">
        <f>VLOOKUP(C787,'Color and Description'!$D$8:$E$393,2,FALSE)</f>
        <v xml:space="preserve">Men Knit Short 100% Nylon  </v>
      </c>
      <c r="I787" s="856" t="s">
        <v>11709</v>
      </c>
      <c r="J787" s="853"/>
      <c r="K787" s="853">
        <v>9</v>
      </c>
      <c r="L787" s="853"/>
      <c r="M787" s="854"/>
      <c r="N787" s="853">
        <f t="shared" si="26"/>
        <v>9</v>
      </c>
      <c r="O787" s="853"/>
      <c r="P787" s="853">
        <v>1</v>
      </c>
      <c r="Q787" s="853"/>
      <c r="R787" s="854"/>
      <c r="S787" s="856">
        <f t="shared" si="25"/>
        <v>1</v>
      </c>
      <c r="T787" s="1177" t="s">
        <v>9609</v>
      </c>
      <c r="U787" s="1163">
        <v>18.8</v>
      </c>
      <c r="V787" s="857"/>
      <c r="W787" s="858"/>
      <c r="X787" s="859"/>
      <c r="Y787" s="914">
        <v>182</v>
      </c>
    </row>
    <row r="788" spans="1:25" s="12" customFormat="1">
      <c r="A788" s="44">
        <v>779</v>
      </c>
      <c r="B788" s="816" t="s">
        <v>927</v>
      </c>
      <c r="C788" s="817" t="s">
        <v>11542</v>
      </c>
      <c r="D788" s="818" t="str">
        <f>VLOOKUP(C788,'Color Code (2)'!$A$5:$B$175,2,FALSE)</f>
        <v>XS173</v>
      </c>
      <c r="E788" s="818" t="s">
        <v>11737</v>
      </c>
      <c r="F788" s="819" t="s">
        <v>11743</v>
      </c>
      <c r="G788" s="820" t="str">
        <f>VLOOKUP(F788,'Color and Description'!$A$6:$B$1136,2,FALSE)</f>
        <v>NAVY</v>
      </c>
      <c r="H788" s="852" t="str">
        <f>VLOOKUP(C788,'Color and Description'!$D$8:$E$393,2,FALSE)</f>
        <v xml:space="preserve">Men Knit Short 100% Polyester  </v>
      </c>
      <c r="I788" s="833" t="s">
        <v>11709</v>
      </c>
      <c r="J788" s="830"/>
      <c r="K788" s="830">
        <v>36</v>
      </c>
      <c r="L788" s="830"/>
      <c r="M788" s="831"/>
      <c r="N788" s="830">
        <f t="shared" si="26"/>
        <v>36</v>
      </c>
      <c r="O788" s="830"/>
      <c r="P788" s="830"/>
      <c r="Q788" s="830"/>
      <c r="R788" s="831"/>
      <c r="S788" s="833">
        <f t="shared" si="25"/>
        <v>0</v>
      </c>
      <c r="T788" s="1177"/>
      <c r="U788" s="937"/>
      <c r="V788" s="834"/>
      <c r="W788" s="835"/>
      <c r="X788" s="836"/>
      <c r="Y788" s="914"/>
    </row>
    <row r="789" spans="1:25" s="12" customFormat="1" ht="12.75" customHeight="1" thickBot="1">
      <c r="A789" s="44">
        <v>780</v>
      </c>
      <c r="B789" s="837" t="s">
        <v>928</v>
      </c>
      <c r="C789" s="838" t="s">
        <v>11610</v>
      </c>
      <c r="D789" s="839" t="str">
        <f>VLOOKUP(C789,'Color Code (2)'!$A$5:$B$175,2,FALSE)</f>
        <v>XS173</v>
      </c>
      <c r="E789" s="839" t="s">
        <v>11737</v>
      </c>
      <c r="F789" s="840" t="s">
        <v>11792</v>
      </c>
      <c r="G789" s="841" t="str">
        <f>VLOOKUP(F789,'Color and Description'!$A$6:$B$1136,2,FALSE)</f>
        <v xml:space="preserve">BLACKENED ASH/INDIGO BERBER </v>
      </c>
      <c r="H789" s="842" t="str">
        <f>VLOOKUP(C789,'Color and Description'!$D$8:$E$393,2,FALSE)</f>
        <v xml:space="preserve">Men Knit Short 100% Polyester  </v>
      </c>
      <c r="I789" s="846" t="s">
        <v>11709</v>
      </c>
      <c r="J789" s="843"/>
      <c r="K789" s="843">
        <v>15</v>
      </c>
      <c r="L789" s="843"/>
      <c r="M789" s="844"/>
      <c r="N789" s="843">
        <f t="shared" si="26"/>
        <v>15</v>
      </c>
      <c r="O789" s="843"/>
      <c r="P789" s="843"/>
      <c r="Q789" s="843"/>
      <c r="R789" s="844"/>
      <c r="S789" s="846">
        <f t="shared" si="25"/>
        <v>0</v>
      </c>
      <c r="T789" s="1182"/>
      <c r="U789" s="938"/>
      <c r="V789" s="847"/>
      <c r="W789" s="848"/>
      <c r="X789" s="849"/>
      <c r="Y789" s="914"/>
    </row>
    <row r="790" spans="1:25" s="12" customFormat="1" ht="12.75" customHeight="1">
      <c r="A790" s="44">
        <v>781</v>
      </c>
      <c r="B790" s="850" t="s">
        <v>929</v>
      </c>
      <c r="C790" s="860" t="s">
        <v>11542</v>
      </c>
      <c r="D790" s="873" t="str">
        <f>VLOOKUP(C790,'Color Code (2)'!$A$5:$B$175,2,FALSE)</f>
        <v>XS173</v>
      </c>
      <c r="E790" s="873" t="s">
        <v>11737</v>
      </c>
      <c r="F790" s="874" t="s">
        <v>11743</v>
      </c>
      <c r="G790" s="851" t="str">
        <f>VLOOKUP(F790,'Color and Description'!$A$6:$B$1136,2,FALSE)</f>
        <v>NAVY</v>
      </c>
      <c r="H790" s="852" t="str">
        <f>VLOOKUP(C790,'Color and Description'!$D$8:$E$393,2,FALSE)</f>
        <v xml:space="preserve">Men Knit Short 100% Polyester  </v>
      </c>
      <c r="I790" s="856" t="s">
        <v>11690</v>
      </c>
      <c r="J790" s="853"/>
      <c r="K790" s="853">
        <v>56</v>
      </c>
      <c r="L790" s="853"/>
      <c r="M790" s="854"/>
      <c r="N790" s="853">
        <f t="shared" si="26"/>
        <v>56</v>
      </c>
      <c r="O790" s="853"/>
      <c r="P790" s="853">
        <v>1</v>
      </c>
      <c r="Q790" s="853"/>
      <c r="R790" s="854"/>
      <c r="S790" s="856">
        <f t="shared" si="25"/>
        <v>1</v>
      </c>
      <c r="T790" s="1177" t="s">
        <v>9609</v>
      </c>
      <c r="U790" s="1163">
        <v>20.9</v>
      </c>
      <c r="V790" s="857"/>
      <c r="W790" s="858"/>
      <c r="X790" s="859"/>
      <c r="Y790" s="914">
        <v>183</v>
      </c>
    </row>
    <row r="791" spans="1:25" s="12" customFormat="1" ht="12.75" customHeight="1">
      <c r="A791" s="44">
        <v>782</v>
      </c>
      <c r="B791" s="816" t="s">
        <v>930</v>
      </c>
      <c r="C791" s="817" t="s">
        <v>11543</v>
      </c>
      <c r="D791" s="818" t="str">
        <f>VLOOKUP(C791,'Color Code (2)'!$A$5:$B$175,2,FALSE)</f>
        <v>XS173</v>
      </c>
      <c r="E791" s="818" t="s">
        <v>11737</v>
      </c>
      <c r="F791" s="819" t="s">
        <v>11759</v>
      </c>
      <c r="G791" s="820" t="str">
        <f>VLOOKUP(F791,'Color and Description'!$A$6:$B$1136,2,FALSE)</f>
        <v>DK GREEN</v>
      </c>
      <c r="H791" s="852" t="str">
        <f>VLOOKUP(C791,'Color and Description'!$D$8:$E$393,2,FALSE)</f>
        <v xml:space="preserve">Men Knit Short 100% Polyester  </v>
      </c>
      <c r="I791" s="833" t="s">
        <v>11690</v>
      </c>
      <c r="J791" s="830"/>
      <c r="K791" s="830">
        <v>1</v>
      </c>
      <c r="L791" s="830"/>
      <c r="M791" s="831"/>
      <c r="N791" s="830">
        <f t="shared" si="26"/>
        <v>1</v>
      </c>
      <c r="O791" s="830"/>
      <c r="P791" s="830"/>
      <c r="Q791" s="830"/>
      <c r="R791" s="831"/>
      <c r="S791" s="833">
        <f t="shared" si="25"/>
        <v>0</v>
      </c>
      <c r="T791" s="1177"/>
      <c r="U791" s="937"/>
      <c r="V791" s="834"/>
      <c r="W791" s="835"/>
      <c r="X791" s="836"/>
      <c r="Y791" s="914"/>
    </row>
    <row r="792" spans="1:25" s="12" customFormat="1" ht="12.75" customHeight="1" thickBot="1">
      <c r="A792" s="44">
        <v>783</v>
      </c>
      <c r="B792" s="837" t="s">
        <v>931</v>
      </c>
      <c r="C792" s="838" t="s">
        <v>11605</v>
      </c>
      <c r="D792" s="839" t="str">
        <f>VLOOKUP(C792,'Color Code (2)'!$A$5:$B$175,2,FALSE)</f>
        <v>XS173</v>
      </c>
      <c r="E792" s="839" t="s">
        <v>11737</v>
      </c>
      <c r="F792" s="840" t="s">
        <v>11751</v>
      </c>
      <c r="G792" s="841" t="str">
        <f>VLOOKUP(F792,'Color and Description'!$A$6:$B$1136,2,FALSE)</f>
        <v>MAROON</v>
      </c>
      <c r="H792" s="842" t="str">
        <f>VLOOKUP(C792,'Color and Description'!$D$8:$E$393,2,FALSE)</f>
        <v xml:space="preserve">Men Knit Short 100% Nylon  </v>
      </c>
      <c r="I792" s="846" t="s">
        <v>11690</v>
      </c>
      <c r="J792" s="843"/>
      <c r="K792" s="843">
        <v>3</v>
      </c>
      <c r="L792" s="843"/>
      <c r="M792" s="844"/>
      <c r="N792" s="843">
        <f t="shared" si="26"/>
        <v>3</v>
      </c>
      <c r="O792" s="843"/>
      <c r="P792" s="843"/>
      <c r="Q792" s="843"/>
      <c r="R792" s="844"/>
      <c r="S792" s="846">
        <f t="shared" si="25"/>
        <v>0</v>
      </c>
      <c r="T792" s="1182"/>
      <c r="U792" s="938"/>
      <c r="V792" s="847"/>
      <c r="W792" s="848"/>
      <c r="X792" s="849"/>
      <c r="Y792" s="914"/>
    </row>
    <row r="793" spans="1:25" s="12" customFormat="1" ht="12.75" customHeight="1">
      <c r="A793" s="44">
        <v>784</v>
      </c>
      <c r="B793" s="850" t="s">
        <v>932</v>
      </c>
      <c r="C793" s="860" t="s">
        <v>11606</v>
      </c>
      <c r="D793" s="873" t="str">
        <f>VLOOKUP(C793,'Color Code (2)'!$A$5:$B$175,2,FALSE)</f>
        <v>XS173</v>
      </c>
      <c r="E793" s="873" t="s">
        <v>11737</v>
      </c>
      <c r="F793" s="874" t="s">
        <v>11742</v>
      </c>
      <c r="G793" s="851" t="str">
        <f>VLOOKUP(F793,'Color and Description'!$A$6:$B$1136,2,FALSE)</f>
        <v>BLACK</v>
      </c>
      <c r="H793" s="852" t="str">
        <f>VLOOKUP(C793,'Color and Description'!$D$8:$E$393,2,FALSE)</f>
        <v xml:space="preserve">Men Knit Short 100% Nylon  </v>
      </c>
      <c r="I793" s="856" t="s">
        <v>11690</v>
      </c>
      <c r="J793" s="853"/>
      <c r="K793" s="853">
        <v>40</v>
      </c>
      <c r="L793" s="853"/>
      <c r="M793" s="854"/>
      <c r="N793" s="853">
        <f t="shared" si="26"/>
        <v>40</v>
      </c>
      <c r="O793" s="853"/>
      <c r="P793" s="853">
        <v>1</v>
      </c>
      <c r="Q793" s="853"/>
      <c r="R793" s="854"/>
      <c r="S793" s="856">
        <f t="shared" si="25"/>
        <v>1</v>
      </c>
      <c r="T793" s="1177" t="s">
        <v>9609</v>
      </c>
      <c r="U793" s="1163">
        <v>20.05</v>
      </c>
      <c r="V793" s="857"/>
      <c r="W793" s="858"/>
      <c r="X793" s="859"/>
      <c r="Y793" s="914">
        <v>184</v>
      </c>
    </row>
    <row r="794" spans="1:25" s="12" customFormat="1" ht="12.75" customHeight="1">
      <c r="A794" s="44">
        <v>785</v>
      </c>
      <c r="B794" s="816" t="s">
        <v>933</v>
      </c>
      <c r="C794" s="817" t="s">
        <v>11606</v>
      </c>
      <c r="D794" s="818" t="str">
        <f>VLOOKUP(C794,'Color Code (2)'!$A$5:$B$175,2,FALSE)</f>
        <v>XS173</v>
      </c>
      <c r="E794" s="818" t="s">
        <v>11737</v>
      </c>
      <c r="F794" s="819" t="s">
        <v>11751</v>
      </c>
      <c r="G794" s="820" t="str">
        <f>VLOOKUP(F794,'Color and Description'!$A$6:$B$1136,2,FALSE)</f>
        <v>MAROON</v>
      </c>
      <c r="H794" s="852" t="str">
        <f>VLOOKUP(C794,'Color and Description'!$D$8:$E$393,2,FALSE)</f>
        <v xml:space="preserve">Men Knit Short 100% Nylon  </v>
      </c>
      <c r="I794" s="833" t="s">
        <v>11690</v>
      </c>
      <c r="J794" s="830"/>
      <c r="K794" s="830">
        <v>17</v>
      </c>
      <c r="L794" s="830"/>
      <c r="M794" s="831"/>
      <c r="N794" s="830">
        <f t="shared" si="26"/>
        <v>17</v>
      </c>
      <c r="O794" s="830"/>
      <c r="P794" s="830"/>
      <c r="Q794" s="830"/>
      <c r="R794" s="831"/>
      <c r="S794" s="833">
        <f t="shared" si="25"/>
        <v>0</v>
      </c>
      <c r="T794" s="1177"/>
      <c r="U794" s="937"/>
      <c r="V794" s="834"/>
      <c r="W794" s="835"/>
      <c r="X794" s="836"/>
      <c r="Y794" s="914"/>
    </row>
    <row r="795" spans="1:25" s="12" customFormat="1" ht="12.75" customHeight="1" thickBot="1">
      <c r="A795" s="44">
        <v>786</v>
      </c>
      <c r="B795" s="837" t="s">
        <v>934</v>
      </c>
      <c r="C795" s="838" t="s">
        <v>11605</v>
      </c>
      <c r="D795" s="839" t="str">
        <f>VLOOKUP(C795,'Color Code (2)'!$A$5:$B$175,2,FALSE)</f>
        <v>XS173</v>
      </c>
      <c r="E795" s="839" t="s">
        <v>11737</v>
      </c>
      <c r="F795" s="840" t="s">
        <v>11742</v>
      </c>
      <c r="G795" s="841" t="str">
        <f>VLOOKUP(F795,'Color and Description'!$A$6:$B$1136,2,FALSE)</f>
        <v>BLACK</v>
      </c>
      <c r="H795" s="842" t="str">
        <f>VLOOKUP(C795,'Color and Description'!$D$8:$E$393,2,FALSE)</f>
        <v xml:space="preserve">Men Knit Short 100% Nylon  </v>
      </c>
      <c r="I795" s="846" t="s">
        <v>11690</v>
      </c>
      <c r="J795" s="843"/>
      <c r="K795" s="843">
        <v>3</v>
      </c>
      <c r="L795" s="843"/>
      <c r="M795" s="844"/>
      <c r="N795" s="843">
        <f t="shared" si="26"/>
        <v>3</v>
      </c>
      <c r="O795" s="843"/>
      <c r="P795" s="843"/>
      <c r="Q795" s="843"/>
      <c r="R795" s="844"/>
      <c r="S795" s="846">
        <f t="shared" si="25"/>
        <v>0</v>
      </c>
      <c r="T795" s="1182"/>
      <c r="U795" s="938"/>
      <c r="V795" s="847"/>
      <c r="W795" s="848"/>
      <c r="X795" s="849"/>
      <c r="Y795" s="914"/>
    </row>
    <row r="796" spans="1:25" s="12" customFormat="1" ht="13.5" customHeight="1">
      <c r="A796" s="44">
        <v>787</v>
      </c>
      <c r="B796" s="850" t="s">
        <v>935</v>
      </c>
      <c r="C796" s="860" t="s">
        <v>11606</v>
      </c>
      <c r="D796" s="873" t="str">
        <f>VLOOKUP(C796,'Color Code (2)'!$A$5:$B$175,2,FALSE)</f>
        <v>XS173</v>
      </c>
      <c r="E796" s="873" t="s">
        <v>11737</v>
      </c>
      <c r="F796" s="874" t="s">
        <v>11754</v>
      </c>
      <c r="G796" s="851" t="str">
        <f>VLOOKUP(F796,'Color and Description'!$A$6:$B$1136,2,FALSE)</f>
        <v>RED</v>
      </c>
      <c r="H796" s="852" t="str">
        <f>VLOOKUP(C796,'Color and Description'!$D$8:$E$393,2,FALSE)</f>
        <v xml:space="preserve">Men Knit Short 100% Nylon  </v>
      </c>
      <c r="I796" s="856" t="s">
        <v>11690</v>
      </c>
      <c r="J796" s="853"/>
      <c r="K796" s="853">
        <v>29</v>
      </c>
      <c r="L796" s="853"/>
      <c r="M796" s="854"/>
      <c r="N796" s="853">
        <f t="shared" si="26"/>
        <v>29</v>
      </c>
      <c r="O796" s="853"/>
      <c r="P796" s="853">
        <v>1</v>
      </c>
      <c r="Q796" s="853"/>
      <c r="R796" s="854"/>
      <c r="S796" s="856">
        <f t="shared" si="25"/>
        <v>1</v>
      </c>
      <c r="T796" s="1177" t="s">
        <v>9609</v>
      </c>
      <c r="U796" s="1163">
        <v>19.2</v>
      </c>
      <c r="V796" s="857"/>
      <c r="W796" s="858"/>
      <c r="X796" s="859"/>
      <c r="Y796" s="914">
        <v>185</v>
      </c>
    </row>
    <row r="797" spans="1:25" s="12" customFormat="1" ht="12.75" customHeight="1">
      <c r="A797" s="44">
        <v>788</v>
      </c>
      <c r="B797" s="816" t="s">
        <v>936</v>
      </c>
      <c r="C797" s="817" t="s">
        <v>11606</v>
      </c>
      <c r="D797" s="818" t="str">
        <f>VLOOKUP(C797,'Color Code (2)'!$A$5:$B$175,2,FALSE)</f>
        <v>XS173</v>
      </c>
      <c r="E797" s="818" t="s">
        <v>11737</v>
      </c>
      <c r="F797" s="819" t="s">
        <v>11743</v>
      </c>
      <c r="G797" s="820" t="str">
        <f>VLOOKUP(F797,'Color and Description'!$A$6:$B$1136,2,FALSE)</f>
        <v>NAVY</v>
      </c>
      <c r="H797" s="852" t="str">
        <f>VLOOKUP(C797,'Color and Description'!$D$8:$E$393,2,FALSE)</f>
        <v xml:space="preserve">Men Knit Short 100% Nylon  </v>
      </c>
      <c r="I797" s="833" t="s">
        <v>11690</v>
      </c>
      <c r="J797" s="830"/>
      <c r="K797" s="830">
        <v>24</v>
      </c>
      <c r="L797" s="830"/>
      <c r="M797" s="831"/>
      <c r="N797" s="830">
        <f t="shared" si="26"/>
        <v>24</v>
      </c>
      <c r="O797" s="830"/>
      <c r="P797" s="830"/>
      <c r="Q797" s="830"/>
      <c r="R797" s="831"/>
      <c r="S797" s="833">
        <f t="shared" si="25"/>
        <v>0</v>
      </c>
      <c r="T797" s="1177"/>
      <c r="U797" s="937"/>
      <c r="V797" s="834"/>
      <c r="W797" s="835"/>
      <c r="X797" s="836"/>
      <c r="Y797" s="914"/>
    </row>
    <row r="798" spans="1:25" s="12" customFormat="1" ht="12.75" customHeight="1">
      <c r="A798" s="44">
        <v>789</v>
      </c>
      <c r="B798" s="816" t="s">
        <v>937</v>
      </c>
      <c r="C798" s="817" t="s">
        <v>11606</v>
      </c>
      <c r="D798" s="818" t="str">
        <f>VLOOKUP(C798,'Color Code (2)'!$A$5:$B$175,2,FALSE)</f>
        <v>XS173</v>
      </c>
      <c r="E798" s="818" t="s">
        <v>11737</v>
      </c>
      <c r="F798" s="819" t="s">
        <v>11754</v>
      </c>
      <c r="G798" s="820" t="str">
        <f>VLOOKUP(F798,'Color and Description'!$A$6:$B$1136,2,FALSE)</f>
        <v>RED</v>
      </c>
      <c r="H798" s="852" t="str">
        <f>VLOOKUP(C798,'Color and Description'!$D$8:$E$393,2,FALSE)</f>
        <v xml:space="preserve">Men Knit Short 100% Nylon  </v>
      </c>
      <c r="I798" s="833" t="s">
        <v>11690</v>
      </c>
      <c r="J798" s="830"/>
      <c r="K798" s="830">
        <v>1</v>
      </c>
      <c r="L798" s="830"/>
      <c r="M798" s="831"/>
      <c r="N798" s="830">
        <f t="shared" si="26"/>
        <v>1</v>
      </c>
      <c r="O798" s="830"/>
      <c r="P798" s="830"/>
      <c r="Q798" s="830"/>
      <c r="R798" s="831"/>
      <c r="S798" s="833">
        <f t="shared" si="25"/>
        <v>0</v>
      </c>
      <c r="T798" s="1177"/>
      <c r="U798" s="937"/>
      <c r="V798" s="834"/>
      <c r="W798" s="835"/>
      <c r="X798" s="836"/>
      <c r="Y798" s="914"/>
    </row>
    <row r="799" spans="1:25" s="12" customFormat="1">
      <c r="A799" s="44">
        <v>790</v>
      </c>
      <c r="B799" s="816" t="s">
        <v>809</v>
      </c>
      <c r="C799" s="817" t="s">
        <v>11605</v>
      </c>
      <c r="D799" s="818" t="str">
        <f>VLOOKUP(C799,'Color Code (2)'!$A$5:$B$175,2,FALSE)</f>
        <v>XS173</v>
      </c>
      <c r="E799" s="818" t="s">
        <v>11737</v>
      </c>
      <c r="F799" s="819" t="s">
        <v>11751</v>
      </c>
      <c r="G799" s="820" t="str">
        <f>VLOOKUP(F799,'Color and Description'!$A$6:$B$1136,2,FALSE)</f>
        <v>MAROON</v>
      </c>
      <c r="H799" s="852" t="str">
        <f>VLOOKUP(C799,'Color and Description'!$D$8:$E$393,2,FALSE)</f>
        <v xml:space="preserve">Men Knit Short 100% Nylon  </v>
      </c>
      <c r="I799" s="833" t="s">
        <v>11690</v>
      </c>
      <c r="J799" s="830"/>
      <c r="K799" s="830">
        <v>2</v>
      </c>
      <c r="L799" s="830"/>
      <c r="M799" s="831"/>
      <c r="N799" s="830">
        <f t="shared" si="26"/>
        <v>2</v>
      </c>
      <c r="O799" s="830"/>
      <c r="P799" s="830"/>
      <c r="Q799" s="830"/>
      <c r="R799" s="831"/>
      <c r="S799" s="833">
        <f t="shared" si="25"/>
        <v>0</v>
      </c>
      <c r="T799" s="1177"/>
      <c r="U799" s="937"/>
      <c r="V799" s="834"/>
      <c r="W799" s="835"/>
      <c r="X799" s="836"/>
      <c r="Y799" s="914"/>
    </row>
    <row r="800" spans="1:25" s="12" customFormat="1" ht="13.5" customHeight="1" thickBot="1">
      <c r="A800" s="44">
        <v>791</v>
      </c>
      <c r="B800" s="837" t="s">
        <v>938</v>
      </c>
      <c r="C800" s="838" t="s">
        <v>11606</v>
      </c>
      <c r="D800" s="839" t="str">
        <f>VLOOKUP(C800,'Color Code (2)'!$A$5:$B$175,2,FALSE)</f>
        <v>XS173</v>
      </c>
      <c r="E800" s="839" t="s">
        <v>11737</v>
      </c>
      <c r="F800" s="840" t="s">
        <v>11742</v>
      </c>
      <c r="G800" s="841" t="str">
        <f>VLOOKUP(F800,'Color and Description'!$A$6:$B$1136,2,FALSE)</f>
        <v>BLACK</v>
      </c>
      <c r="H800" s="842" t="str">
        <f>VLOOKUP(C800,'Color and Description'!$D$8:$E$393,2,FALSE)</f>
        <v xml:space="preserve">Men Knit Short 100% Nylon  </v>
      </c>
      <c r="I800" s="846" t="s">
        <v>11690</v>
      </c>
      <c r="J800" s="843"/>
      <c r="K800" s="843">
        <v>4</v>
      </c>
      <c r="L800" s="843"/>
      <c r="M800" s="844"/>
      <c r="N800" s="843">
        <f t="shared" si="26"/>
        <v>4</v>
      </c>
      <c r="O800" s="843"/>
      <c r="P800" s="843"/>
      <c r="Q800" s="843"/>
      <c r="R800" s="844"/>
      <c r="S800" s="846">
        <f t="shared" si="25"/>
        <v>0</v>
      </c>
      <c r="T800" s="1182"/>
      <c r="U800" s="938"/>
      <c r="V800" s="847"/>
      <c r="W800" s="848"/>
      <c r="X800" s="849"/>
      <c r="Y800" s="914"/>
    </row>
    <row r="801" spans="1:25" s="12" customFormat="1" ht="12.75" customHeight="1">
      <c r="A801" s="44">
        <v>792</v>
      </c>
      <c r="B801" s="850" t="s">
        <v>871</v>
      </c>
      <c r="C801" s="860" t="s">
        <v>11543</v>
      </c>
      <c r="D801" s="873" t="str">
        <f>VLOOKUP(C801,'Color Code (2)'!$A$5:$B$175,2,FALSE)</f>
        <v>XS173</v>
      </c>
      <c r="E801" s="873" t="s">
        <v>11737</v>
      </c>
      <c r="F801" s="874" t="s">
        <v>11754</v>
      </c>
      <c r="G801" s="851" t="str">
        <f>VLOOKUP(F801,'Color and Description'!$A$6:$B$1136,2,FALSE)</f>
        <v>RED</v>
      </c>
      <c r="H801" s="852" t="str">
        <f>VLOOKUP(C801,'Color and Description'!$D$8:$E$393,2,FALSE)</f>
        <v xml:space="preserve">Men Knit Short 100% Polyester  </v>
      </c>
      <c r="I801" s="856" t="s">
        <v>11690</v>
      </c>
      <c r="J801" s="853"/>
      <c r="K801" s="853">
        <v>4</v>
      </c>
      <c r="L801" s="853"/>
      <c r="M801" s="854"/>
      <c r="N801" s="853">
        <f t="shared" si="26"/>
        <v>4</v>
      </c>
      <c r="O801" s="853"/>
      <c r="P801" s="853">
        <v>1</v>
      </c>
      <c r="Q801" s="853"/>
      <c r="R801" s="854"/>
      <c r="S801" s="856">
        <f t="shared" si="25"/>
        <v>1</v>
      </c>
      <c r="T801" s="1177" t="s">
        <v>9609</v>
      </c>
      <c r="U801" s="1163">
        <v>22.05</v>
      </c>
      <c r="V801" s="857"/>
      <c r="W801" s="858"/>
      <c r="X801" s="859"/>
      <c r="Y801" s="914">
        <v>186</v>
      </c>
    </row>
    <row r="802" spans="1:25" s="12" customFormat="1" ht="12.75" customHeight="1">
      <c r="A802" s="44">
        <v>793</v>
      </c>
      <c r="B802" s="816" t="s">
        <v>939</v>
      </c>
      <c r="C802" s="817" t="s">
        <v>11610</v>
      </c>
      <c r="D802" s="818" t="str">
        <f>VLOOKUP(C802,'Color Code (2)'!$A$5:$B$175,2,FALSE)</f>
        <v>XS173</v>
      </c>
      <c r="E802" s="818" t="s">
        <v>11737</v>
      </c>
      <c r="F802" s="819" t="s">
        <v>11792</v>
      </c>
      <c r="G802" s="820" t="str">
        <f>VLOOKUP(F802,'Color and Description'!$A$6:$B$1136,2,FALSE)</f>
        <v xml:space="preserve">BLACKENED ASH/INDIGO BERBER </v>
      </c>
      <c r="H802" s="852" t="str">
        <f>VLOOKUP(C802,'Color and Description'!$D$8:$E$393,2,FALSE)</f>
        <v xml:space="preserve">Men Knit Short 100% Polyester  </v>
      </c>
      <c r="I802" s="833" t="s">
        <v>11690</v>
      </c>
      <c r="J802" s="830"/>
      <c r="K802" s="830">
        <v>3</v>
      </c>
      <c r="L802" s="830"/>
      <c r="M802" s="831"/>
      <c r="N802" s="830">
        <f t="shared" si="26"/>
        <v>3</v>
      </c>
      <c r="O802" s="830"/>
      <c r="P802" s="830"/>
      <c r="Q802" s="830"/>
      <c r="R802" s="831"/>
      <c r="S802" s="833">
        <f t="shared" si="25"/>
        <v>0</v>
      </c>
      <c r="T802" s="1177"/>
      <c r="U802" s="937"/>
      <c r="V802" s="834"/>
      <c r="W802" s="835"/>
      <c r="X802" s="836"/>
      <c r="Y802" s="914"/>
    </row>
    <row r="803" spans="1:25" s="12" customFormat="1" ht="12.75" customHeight="1">
      <c r="A803" s="44">
        <v>794</v>
      </c>
      <c r="B803" s="816" t="s">
        <v>824</v>
      </c>
      <c r="C803" s="817" t="s">
        <v>11610</v>
      </c>
      <c r="D803" s="818" t="str">
        <f>VLOOKUP(C803,'Color Code (2)'!$A$5:$B$175,2,FALSE)</f>
        <v>XS173</v>
      </c>
      <c r="E803" s="818" t="s">
        <v>11737</v>
      </c>
      <c r="F803" s="819" t="s">
        <v>11792</v>
      </c>
      <c r="G803" s="820" t="str">
        <f>VLOOKUP(F803,'Color and Description'!$A$6:$B$1136,2,FALSE)</f>
        <v xml:space="preserve">BLACKENED ASH/INDIGO BERBER </v>
      </c>
      <c r="H803" s="852" t="str">
        <f>VLOOKUP(C803,'Color and Description'!$D$8:$E$393,2,FALSE)</f>
        <v xml:space="preserve">Men Knit Short 100% Polyester  </v>
      </c>
      <c r="I803" s="833" t="s">
        <v>11690</v>
      </c>
      <c r="J803" s="830"/>
      <c r="K803" s="830">
        <v>1</v>
      </c>
      <c r="L803" s="830"/>
      <c r="M803" s="831"/>
      <c r="N803" s="830">
        <f t="shared" si="26"/>
        <v>1</v>
      </c>
      <c r="O803" s="830"/>
      <c r="P803" s="830"/>
      <c r="Q803" s="830"/>
      <c r="R803" s="831"/>
      <c r="S803" s="833">
        <f t="shared" si="25"/>
        <v>0</v>
      </c>
      <c r="T803" s="1177"/>
      <c r="U803" s="937"/>
      <c r="V803" s="834"/>
      <c r="W803" s="835"/>
      <c r="X803" s="836"/>
      <c r="Y803" s="914"/>
    </row>
    <row r="804" spans="1:25" s="12" customFormat="1" ht="12.75" customHeight="1">
      <c r="A804" s="44">
        <v>795</v>
      </c>
      <c r="B804" s="816" t="s">
        <v>940</v>
      </c>
      <c r="C804" s="817" t="s">
        <v>11543</v>
      </c>
      <c r="D804" s="818" t="str">
        <f>VLOOKUP(C804,'Color Code (2)'!$A$5:$B$175,2,FALSE)</f>
        <v>XS173</v>
      </c>
      <c r="E804" s="818" t="s">
        <v>11737</v>
      </c>
      <c r="F804" s="819" t="s">
        <v>11743</v>
      </c>
      <c r="G804" s="820" t="str">
        <f>VLOOKUP(F804,'Color and Description'!$A$6:$B$1136,2,FALSE)</f>
        <v>NAVY</v>
      </c>
      <c r="H804" s="852" t="str">
        <f>VLOOKUP(C804,'Color and Description'!$D$8:$E$393,2,FALSE)</f>
        <v xml:space="preserve">Men Knit Short 100% Polyester  </v>
      </c>
      <c r="I804" s="833" t="s">
        <v>11690</v>
      </c>
      <c r="J804" s="830"/>
      <c r="K804" s="830">
        <v>26</v>
      </c>
      <c r="L804" s="830"/>
      <c r="M804" s="831"/>
      <c r="N804" s="830">
        <f t="shared" si="26"/>
        <v>26</v>
      </c>
      <c r="O804" s="830"/>
      <c r="P804" s="830"/>
      <c r="Q804" s="830"/>
      <c r="R804" s="831"/>
      <c r="S804" s="833">
        <f t="shared" si="25"/>
        <v>0</v>
      </c>
      <c r="T804" s="1177"/>
      <c r="U804" s="937"/>
      <c r="V804" s="834"/>
      <c r="W804" s="835"/>
      <c r="X804" s="836"/>
      <c r="Y804" s="914"/>
    </row>
    <row r="805" spans="1:25" s="12" customFormat="1" ht="13.5" customHeight="1">
      <c r="A805" s="44">
        <v>796</v>
      </c>
      <c r="B805" s="816" t="s">
        <v>941</v>
      </c>
      <c r="C805" s="817" t="s">
        <v>11544</v>
      </c>
      <c r="D805" s="818" t="str">
        <f>VLOOKUP(C805,'Color Code (2)'!$A$5:$B$175,2,FALSE)</f>
        <v>XS173</v>
      </c>
      <c r="E805" s="818" t="s">
        <v>11737</v>
      </c>
      <c r="F805" s="819" t="s">
        <v>11742</v>
      </c>
      <c r="G805" s="820" t="str">
        <f>VLOOKUP(F805,'Color and Description'!$A$6:$B$1136,2,FALSE)</f>
        <v>BLACK</v>
      </c>
      <c r="H805" s="852" t="str">
        <f>VLOOKUP(C805,'Color and Description'!$D$8:$E$393,2,FALSE)</f>
        <v xml:space="preserve">Men Knit Short 100% Nylon  </v>
      </c>
      <c r="I805" s="833" t="s">
        <v>11690</v>
      </c>
      <c r="J805" s="830"/>
      <c r="K805" s="830">
        <v>10</v>
      </c>
      <c r="L805" s="830"/>
      <c r="M805" s="831"/>
      <c r="N805" s="830">
        <f t="shared" si="26"/>
        <v>10</v>
      </c>
      <c r="O805" s="830"/>
      <c r="P805" s="830"/>
      <c r="Q805" s="830"/>
      <c r="R805" s="831"/>
      <c r="S805" s="833">
        <f t="shared" si="25"/>
        <v>0</v>
      </c>
      <c r="T805" s="1177"/>
      <c r="U805" s="937"/>
      <c r="V805" s="834"/>
      <c r="W805" s="835"/>
      <c r="X805" s="836"/>
      <c r="Y805" s="914"/>
    </row>
    <row r="806" spans="1:25" s="12" customFormat="1" ht="12.75" customHeight="1">
      <c r="A806" s="44">
        <v>797</v>
      </c>
      <c r="B806" s="816" t="s">
        <v>942</v>
      </c>
      <c r="C806" s="817" t="s">
        <v>11605</v>
      </c>
      <c r="D806" s="818" t="str">
        <f>VLOOKUP(C806,'Color Code (2)'!$A$5:$B$175,2,FALSE)</f>
        <v>XS173</v>
      </c>
      <c r="E806" s="818" t="s">
        <v>11737</v>
      </c>
      <c r="F806" s="819" t="s">
        <v>11743</v>
      </c>
      <c r="G806" s="820" t="str">
        <f>VLOOKUP(F806,'Color and Description'!$A$6:$B$1136,2,FALSE)</f>
        <v>NAVY</v>
      </c>
      <c r="H806" s="852" t="str">
        <f>VLOOKUP(C806,'Color and Description'!$D$8:$E$393,2,FALSE)</f>
        <v xml:space="preserve">Men Knit Short 100% Nylon  </v>
      </c>
      <c r="I806" s="833" t="s">
        <v>11690</v>
      </c>
      <c r="J806" s="830"/>
      <c r="K806" s="830">
        <v>7</v>
      </c>
      <c r="L806" s="830"/>
      <c r="M806" s="831"/>
      <c r="N806" s="830">
        <f t="shared" si="26"/>
        <v>7</v>
      </c>
      <c r="O806" s="830"/>
      <c r="P806" s="830"/>
      <c r="Q806" s="830"/>
      <c r="R806" s="831"/>
      <c r="S806" s="833">
        <f t="shared" si="25"/>
        <v>0</v>
      </c>
      <c r="T806" s="1177"/>
      <c r="U806" s="937"/>
      <c r="V806" s="834"/>
      <c r="W806" s="835"/>
      <c r="X806" s="836"/>
      <c r="Y806" s="914"/>
    </row>
    <row r="807" spans="1:25" s="12" customFormat="1" ht="12.75" customHeight="1" thickBot="1">
      <c r="A807" s="44">
        <v>798</v>
      </c>
      <c r="B807" s="837" t="s">
        <v>934</v>
      </c>
      <c r="C807" s="838" t="s">
        <v>11605</v>
      </c>
      <c r="D807" s="839" t="str">
        <f>VLOOKUP(C807,'Color Code (2)'!$A$5:$B$175,2,FALSE)</f>
        <v>XS173</v>
      </c>
      <c r="E807" s="839" t="s">
        <v>11737</v>
      </c>
      <c r="F807" s="840" t="s">
        <v>11742</v>
      </c>
      <c r="G807" s="841" t="str">
        <f>VLOOKUP(F807,'Color and Description'!$A$6:$B$1136,2,FALSE)</f>
        <v>BLACK</v>
      </c>
      <c r="H807" s="842" t="str">
        <f>VLOOKUP(C807,'Color and Description'!$D$8:$E$393,2,FALSE)</f>
        <v xml:space="preserve">Men Knit Short 100% Nylon  </v>
      </c>
      <c r="I807" s="846" t="s">
        <v>11690</v>
      </c>
      <c r="J807" s="843"/>
      <c r="K807" s="843">
        <v>9</v>
      </c>
      <c r="L807" s="843"/>
      <c r="M807" s="844"/>
      <c r="N807" s="843">
        <f t="shared" si="26"/>
        <v>9</v>
      </c>
      <c r="O807" s="843"/>
      <c r="P807" s="843"/>
      <c r="Q807" s="843"/>
      <c r="R807" s="844"/>
      <c r="S807" s="846">
        <f t="shared" si="25"/>
        <v>0</v>
      </c>
      <c r="T807" s="1182"/>
      <c r="U807" s="938"/>
      <c r="V807" s="847"/>
      <c r="W807" s="848"/>
      <c r="X807" s="849"/>
      <c r="Y807" s="914"/>
    </row>
    <row r="808" spans="1:25" s="12" customFormat="1" ht="12.75" customHeight="1">
      <c r="A808" s="44">
        <v>799</v>
      </c>
      <c r="B808" s="850" t="s">
        <v>943</v>
      </c>
      <c r="C808" s="860" t="s">
        <v>11606</v>
      </c>
      <c r="D808" s="873" t="str">
        <f>VLOOKUP(C808,'Color Code (2)'!$A$5:$B$175,2,FALSE)</f>
        <v>XS173</v>
      </c>
      <c r="E808" s="873" t="s">
        <v>11737</v>
      </c>
      <c r="F808" s="874" t="s">
        <v>11742</v>
      </c>
      <c r="G808" s="851" t="str">
        <f>VLOOKUP(F808,'Color and Description'!$A$6:$B$1136,2,FALSE)</f>
        <v>BLACK</v>
      </c>
      <c r="H808" s="852" t="str">
        <f>VLOOKUP(C808,'Color and Description'!$D$8:$E$393,2,FALSE)</f>
        <v xml:space="preserve">Men Knit Short 100% Nylon  </v>
      </c>
      <c r="I808" s="856" t="s">
        <v>11695</v>
      </c>
      <c r="J808" s="853"/>
      <c r="K808" s="853">
        <v>9</v>
      </c>
      <c r="L808" s="853"/>
      <c r="M808" s="854"/>
      <c r="N808" s="853">
        <f t="shared" si="26"/>
        <v>9</v>
      </c>
      <c r="O808" s="853"/>
      <c r="P808" s="853">
        <v>1</v>
      </c>
      <c r="Q808" s="853"/>
      <c r="R808" s="854"/>
      <c r="S808" s="856">
        <f t="shared" si="25"/>
        <v>1</v>
      </c>
      <c r="T808" s="1177" t="s">
        <v>9609</v>
      </c>
      <c r="U808" s="1163">
        <v>18.7</v>
      </c>
      <c r="V808" s="857"/>
      <c r="W808" s="858"/>
      <c r="X808" s="859"/>
      <c r="Y808" s="914">
        <v>187</v>
      </c>
    </row>
    <row r="809" spans="1:25" s="12" customFormat="1" ht="12.75" customHeight="1" thickBot="1">
      <c r="A809" s="44">
        <v>800</v>
      </c>
      <c r="B809" s="837" t="s">
        <v>944</v>
      </c>
      <c r="C809" s="838" t="s">
        <v>11606</v>
      </c>
      <c r="D809" s="839" t="str">
        <f>VLOOKUP(C809,'Color Code (2)'!$A$5:$B$175,2,FALSE)</f>
        <v>XS173</v>
      </c>
      <c r="E809" s="839" t="s">
        <v>11737</v>
      </c>
      <c r="F809" s="840" t="s">
        <v>11754</v>
      </c>
      <c r="G809" s="841" t="str">
        <f>VLOOKUP(F809,'Color and Description'!$A$6:$B$1136,2,FALSE)</f>
        <v>RED</v>
      </c>
      <c r="H809" s="842" t="str">
        <f>VLOOKUP(C809,'Color and Description'!$D$8:$E$393,2,FALSE)</f>
        <v xml:space="preserve">Men Knit Short 100% Nylon  </v>
      </c>
      <c r="I809" s="846" t="s">
        <v>11695</v>
      </c>
      <c r="J809" s="843"/>
      <c r="K809" s="843">
        <v>39</v>
      </c>
      <c r="L809" s="843"/>
      <c r="M809" s="844"/>
      <c r="N809" s="843">
        <f t="shared" si="26"/>
        <v>39</v>
      </c>
      <c r="O809" s="843"/>
      <c r="P809" s="843"/>
      <c r="Q809" s="843"/>
      <c r="R809" s="844"/>
      <c r="S809" s="846">
        <f t="shared" si="25"/>
        <v>0</v>
      </c>
      <c r="T809" s="1182"/>
      <c r="U809" s="938"/>
      <c r="V809" s="847"/>
      <c r="W809" s="848"/>
      <c r="X809" s="849"/>
      <c r="Y809" s="914"/>
    </row>
    <row r="810" spans="1:25" s="12" customFormat="1" ht="13.5" customHeight="1">
      <c r="A810" s="44">
        <v>801</v>
      </c>
      <c r="B810" s="850" t="s">
        <v>810</v>
      </c>
      <c r="C810" s="860" t="s">
        <v>11542</v>
      </c>
      <c r="D810" s="873" t="str">
        <f>VLOOKUP(C810,'Color Code (2)'!$A$5:$B$175,2,FALSE)</f>
        <v>XS173</v>
      </c>
      <c r="E810" s="873" t="s">
        <v>11737</v>
      </c>
      <c r="F810" s="874" t="s">
        <v>11743</v>
      </c>
      <c r="G810" s="851" t="str">
        <f>VLOOKUP(F810,'Color and Description'!$A$6:$B$1136,2,FALSE)</f>
        <v>NAVY</v>
      </c>
      <c r="H810" s="852" t="str">
        <f>VLOOKUP(C810,'Color and Description'!$D$8:$E$393,2,FALSE)</f>
        <v xml:space="preserve">Men Knit Short 100% Polyester  </v>
      </c>
      <c r="I810" s="856" t="s">
        <v>11695</v>
      </c>
      <c r="J810" s="853"/>
      <c r="K810" s="853">
        <v>2</v>
      </c>
      <c r="L810" s="853"/>
      <c r="M810" s="854"/>
      <c r="N810" s="853">
        <f t="shared" si="26"/>
        <v>2</v>
      </c>
      <c r="O810" s="853"/>
      <c r="P810" s="853">
        <v>1</v>
      </c>
      <c r="Q810" s="853"/>
      <c r="R810" s="854"/>
      <c r="S810" s="856">
        <f t="shared" si="25"/>
        <v>1</v>
      </c>
      <c r="T810" s="1177" t="s">
        <v>9609</v>
      </c>
      <c r="U810" s="1163">
        <v>19.350000000000001</v>
      </c>
      <c r="V810" s="857"/>
      <c r="W810" s="858"/>
      <c r="X810" s="859"/>
      <c r="Y810" s="914">
        <v>188</v>
      </c>
    </row>
    <row r="811" spans="1:25" s="12" customFormat="1">
      <c r="A811" s="44">
        <v>802</v>
      </c>
      <c r="B811" s="816" t="s">
        <v>945</v>
      </c>
      <c r="C811" s="817" t="s">
        <v>11542</v>
      </c>
      <c r="D811" s="818" t="str">
        <f>VLOOKUP(C811,'Color Code (2)'!$A$5:$B$175,2,FALSE)</f>
        <v>XS173</v>
      </c>
      <c r="E811" s="818" t="s">
        <v>11737</v>
      </c>
      <c r="F811" s="819" t="s">
        <v>11686</v>
      </c>
      <c r="G811" s="820" t="str">
        <f>VLOOKUP(F811,'Color and Description'!$A$6:$B$1136,2,FALSE)</f>
        <v>ROYAL</v>
      </c>
      <c r="H811" s="852" t="str">
        <f>VLOOKUP(C811,'Color and Description'!$D$8:$E$393,2,FALSE)</f>
        <v xml:space="preserve">Men Knit Short 100% Polyester  </v>
      </c>
      <c r="I811" s="833" t="s">
        <v>11695</v>
      </c>
      <c r="J811" s="830"/>
      <c r="K811" s="830">
        <v>10</v>
      </c>
      <c r="L811" s="830"/>
      <c r="M811" s="831"/>
      <c r="N811" s="830">
        <f t="shared" si="26"/>
        <v>10</v>
      </c>
      <c r="O811" s="830"/>
      <c r="P811" s="830"/>
      <c r="Q811" s="830"/>
      <c r="R811" s="831"/>
      <c r="S811" s="833">
        <f t="shared" si="25"/>
        <v>0</v>
      </c>
      <c r="T811" s="1177"/>
      <c r="U811" s="937"/>
      <c r="V811" s="834"/>
      <c r="W811" s="835"/>
      <c r="X811" s="836"/>
      <c r="Y811" s="914"/>
    </row>
    <row r="812" spans="1:25" s="12" customFormat="1" ht="12.75" customHeight="1">
      <c r="A812" s="44">
        <v>803</v>
      </c>
      <c r="B812" s="816" t="s">
        <v>946</v>
      </c>
      <c r="C812" s="817" t="s">
        <v>11543</v>
      </c>
      <c r="D812" s="818" t="str">
        <f>VLOOKUP(C812,'Color Code (2)'!$A$5:$B$175,2,FALSE)</f>
        <v>XS173</v>
      </c>
      <c r="E812" s="818" t="s">
        <v>11737</v>
      </c>
      <c r="F812" s="819" t="s">
        <v>11754</v>
      </c>
      <c r="G812" s="820" t="str">
        <f>VLOOKUP(F812,'Color and Description'!$A$6:$B$1136,2,FALSE)</f>
        <v>RED</v>
      </c>
      <c r="H812" s="852" t="str">
        <f>VLOOKUP(C812,'Color and Description'!$D$8:$E$393,2,FALSE)</f>
        <v xml:space="preserve">Men Knit Short 100% Polyester  </v>
      </c>
      <c r="I812" s="833" t="s">
        <v>11695</v>
      </c>
      <c r="J812" s="830"/>
      <c r="K812" s="830">
        <v>4</v>
      </c>
      <c r="L812" s="830"/>
      <c r="M812" s="831"/>
      <c r="N812" s="830">
        <f t="shared" si="26"/>
        <v>4</v>
      </c>
      <c r="O812" s="830"/>
      <c r="P812" s="830"/>
      <c r="Q812" s="830"/>
      <c r="R812" s="831"/>
      <c r="S812" s="833">
        <f t="shared" si="25"/>
        <v>0</v>
      </c>
      <c r="T812" s="1177"/>
      <c r="U812" s="937"/>
      <c r="V812" s="834"/>
      <c r="W812" s="835"/>
      <c r="X812" s="836"/>
      <c r="Y812" s="914"/>
    </row>
    <row r="813" spans="1:25" s="12" customFormat="1" ht="12.75" customHeight="1">
      <c r="A813" s="44">
        <v>804</v>
      </c>
      <c r="B813" s="816" t="s">
        <v>947</v>
      </c>
      <c r="C813" s="817" t="s">
        <v>11543</v>
      </c>
      <c r="D813" s="818" t="str">
        <f>VLOOKUP(C813,'Color Code (2)'!$A$5:$B$175,2,FALSE)</f>
        <v>XS173</v>
      </c>
      <c r="E813" s="818" t="s">
        <v>11737</v>
      </c>
      <c r="F813" s="819" t="s">
        <v>11743</v>
      </c>
      <c r="G813" s="820" t="str">
        <f>VLOOKUP(F813,'Color and Description'!$A$6:$B$1136,2,FALSE)</f>
        <v>NAVY</v>
      </c>
      <c r="H813" s="852" t="str">
        <f>VLOOKUP(C813,'Color and Description'!$D$8:$E$393,2,FALSE)</f>
        <v xml:space="preserve">Men Knit Short 100% Polyester  </v>
      </c>
      <c r="I813" s="833" t="s">
        <v>11695</v>
      </c>
      <c r="J813" s="830"/>
      <c r="K813" s="830">
        <v>6</v>
      </c>
      <c r="L813" s="830"/>
      <c r="M813" s="831"/>
      <c r="N813" s="830">
        <f t="shared" si="26"/>
        <v>6</v>
      </c>
      <c r="O813" s="830"/>
      <c r="P813" s="830"/>
      <c r="Q813" s="830"/>
      <c r="R813" s="831"/>
      <c r="S813" s="833">
        <f t="shared" si="25"/>
        <v>0</v>
      </c>
      <c r="T813" s="1177"/>
      <c r="U813" s="937"/>
      <c r="V813" s="834"/>
      <c r="W813" s="835"/>
      <c r="X813" s="836"/>
      <c r="Y813" s="914"/>
    </row>
    <row r="814" spans="1:25" s="12" customFormat="1" ht="13.5" customHeight="1" thickBot="1">
      <c r="A814" s="44">
        <v>805</v>
      </c>
      <c r="B814" s="837" t="s">
        <v>943</v>
      </c>
      <c r="C814" s="838" t="s">
        <v>11606</v>
      </c>
      <c r="D814" s="839" t="str">
        <f>VLOOKUP(C814,'Color Code (2)'!$A$5:$B$175,2,FALSE)</f>
        <v>XS173</v>
      </c>
      <c r="E814" s="839" t="s">
        <v>11737</v>
      </c>
      <c r="F814" s="840" t="s">
        <v>11742</v>
      </c>
      <c r="G814" s="841" t="str">
        <f>VLOOKUP(F814,'Color and Description'!$A$6:$B$1136,2,FALSE)</f>
        <v>BLACK</v>
      </c>
      <c r="H814" s="842" t="str">
        <f>VLOOKUP(C814,'Color and Description'!$D$8:$E$393,2,FALSE)</f>
        <v xml:space="preserve">Men Knit Short 100% Nylon  </v>
      </c>
      <c r="I814" s="846" t="s">
        <v>11695</v>
      </c>
      <c r="J814" s="843"/>
      <c r="K814" s="843">
        <v>26</v>
      </c>
      <c r="L814" s="843"/>
      <c r="M814" s="844"/>
      <c r="N814" s="843">
        <f t="shared" si="26"/>
        <v>26</v>
      </c>
      <c r="O814" s="843"/>
      <c r="P814" s="843"/>
      <c r="Q814" s="843"/>
      <c r="R814" s="844"/>
      <c r="S814" s="846">
        <f t="shared" si="25"/>
        <v>0</v>
      </c>
      <c r="T814" s="1182"/>
      <c r="U814" s="938"/>
      <c r="V814" s="847"/>
      <c r="W814" s="848"/>
      <c r="X814" s="849"/>
      <c r="Y814" s="914"/>
    </row>
    <row r="815" spans="1:25" s="12" customFormat="1" ht="13.5" customHeight="1">
      <c r="A815" s="44">
        <v>806</v>
      </c>
      <c r="B815" s="850" t="s">
        <v>827</v>
      </c>
      <c r="C815" s="860" t="s">
        <v>11605</v>
      </c>
      <c r="D815" s="873" t="str">
        <f>VLOOKUP(C815,'Color Code (2)'!$A$5:$B$175,2,FALSE)</f>
        <v>XS173</v>
      </c>
      <c r="E815" s="873" t="s">
        <v>11737</v>
      </c>
      <c r="F815" s="874" t="s">
        <v>11759</v>
      </c>
      <c r="G815" s="851" t="str">
        <f>VLOOKUP(F815,'Color and Description'!$A$6:$B$1136,2,FALSE)</f>
        <v>DK GREEN</v>
      </c>
      <c r="H815" s="852" t="str">
        <f>VLOOKUP(C815,'Color and Description'!$D$8:$E$393,2,FALSE)</f>
        <v xml:space="preserve">Men Knit Short 100% Nylon  </v>
      </c>
      <c r="I815" s="856" t="s">
        <v>11695</v>
      </c>
      <c r="J815" s="853"/>
      <c r="K815" s="853">
        <v>2</v>
      </c>
      <c r="L815" s="853"/>
      <c r="M815" s="854"/>
      <c r="N815" s="853">
        <f t="shared" si="26"/>
        <v>2</v>
      </c>
      <c r="O815" s="853"/>
      <c r="P815" s="853">
        <v>1</v>
      </c>
      <c r="Q815" s="853"/>
      <c r="R815" s="854"/>
      <c r="S815" s="856">
        <f t="shared" si="25"/>
        <v>1</v>
      </c>
      <c r="T815" s="1177" t="s">
        <v>9609</v>
      </c>
      <c r="U815" s="1163">
        <v>20.95</v>
      </c>
      <c r="V815" s="857"/>
      <c r="W815" s="858"/>
      <c r="X815" s="859"/>
      <c r="Y815" s="914">
        <v>189</v>
      </c>
    </row>
    <row r="816" spans="1:25" s="12" customFormat="1" ht="13.5" customHeight="1">
      <c r="A816" s="44">
        <v>807</v>
      </c>
      <c r="B816" s="816" t="s">
        <v>752</v>
      </c>
      <c r="C816" s="817" t="s">
        <v>11542</v>
      </c>
      <c r="D816" s="818" t="str">
        <f>VLOOKUP(C816,'Color Code (2)'!$A$5:$B$175,2,FALSE)</f>
        <v>XS173</v>
      </c>
      <c r="E816" s="818" t="s">
        <v>11737</v>
      </c>
      <c r="F816" s="819" t="s">
        <v>11743</v>
      </c>
      <c r="G816" s="820" t="str">
        <f>VLOOKUP(F816,'Color and Description'!$A$6:$B$1136,2,FALSE)</f>
        <v>NAVY</v>
      </c>
      <c r="H816" s="852" t="str">
        <f>VLOOKUP(C816,'Color and Description'!$D$8:$E$393,2,FALSE)</f>
        <v xml:space="preserve">Men Knit Short 100% Polyester  </v>
      </c>
      <c r="I816" s="833" t="s">
        <v>11695</v>
      </c>
      <c r="J816" s="830"/>
      <c r="K816" s="830">
        <v>2</v>
      </c>
      <c r="L816" s="830"/>
      <c r="M816" s="831"/>
      <c r="N816" s="830">
        <f t="shared" si="26"/>
        <v>2</v>
      </c>
      <c r="O816" s="830"/>
      <c r="P816" s="830"/>
      <c r="Q816" s="830"/>
      <c r="R816" s="831"/>
      <c r="S816" s="833">
        <f t="shared" si="25"/>
        <v>0</v>
      </c>
      <c r="T816" s="1177"/>
      <c r="U816" s="937"/>
      <c r="V816" s="834"/>
      <c r="W816" s="835"/>
      <c r="X816" s="836"/>
      <c r="Y816" s="914"/>
    </row>
    <row r="817" spans="1:25" s="12" customFormat="1" ht="13.5" customHeight="1">
      <c r="A817" s="44">
        <v>808</v>
      </c>
      <c r="B817" s="816" t="s">
        <v>948</v>
      </c>
      <c r="C817" s="817" t="s">
        <v>11542</v>
      </c>
      <c r="D817" s="818" t="str">
        <f>VLOOKUP(C817,'Color Code (2)'!$A$5:$B$175,2,FALSE)</f>
        <v>XS173</v>
      </c>
      <c r="E817" s="818" t="s">
        <v>11737</v>
      </c>
      <c r="F817" s="819" t="s">
        <v>11743</v>
      </c>
      <c r="G817" s="820" t="str">
        <f>VLOOKUP(F817,'Color and Description'!$A$6:$B$1136,2,FALSE)</f>
        <v>NAVY</v>
      </c>
      <c r="H817" s="852" t="str">
        <f>VLOOKUP(C817,'Color and Description'!$D$8:$E$393,2,FALSE)</f>
        <v xml:space="preserve">Men Knit Short 100% Polyester  </v>
      </c>
      <c r="I817" s="833" t="s">
        <v>11695</v>
      </c>
      <c r="J817" s="830"/>
      <c r="K817" s="830">
        <v>41</v>
      </c>
      <c r="L817" s="830"/>
      <c r="M817" s="831"/>
      <c r="N817" s="830">
        <f t="shared" si="26"/>
        <v>41</v>
      </c>
      <c r="O817" s="830"/>
      <c r="P817" s="830"/>
      <c r="Q817" s="830"/>
      <c r="R817" s="831"/>
      <c r="S817" s="833">
        <f t="shared" si="25"/>
        <v>0</v>
      </c>
      <c r="T817" s="1177"/>
      <c r="U817" s="937"/>
      <c r="V817" s="834"/>
      <c r="W817" s="835"/>
      <c r="X817" s="836"/>
      <c r="Y817" s="914"/>
    </row>
    <row r="818" spans="1:25" s="12" customFormat="1" ht="12.75" customHeight="1" thickBot="1">
      <c r="A818" s="44">
        <v>809</v>
      </c>
      <c r="B818" s="837" t="s">
        <v>949</v>
      </c>
      <c r="C818" s="838" t="s">
        <v>11543</v>
      </c>
      <c r="D818" s="839" t="str">
        <f>VLOOKUP(C818,'Color Code (2)'!$A$5:$B$175,2,FALSE)</f>
        <v>XS173</v>
      </c>
      <c r="E818" s="839" t="s">
        <v>11737</v>
      </c>
      <c r="F818" s="840" t="s">
        <v>11743</v>
      </c>
      <c r="G818" s="841" t="str">
        <f>VLOOKUP(F818,'Color and Description'!$A$6:$B$1136,2,FALSE)</f>
        <v>NAVY</v>
      </c>
      <c r="H818" s="842" t="str">
        <f>VLOOKUP(C818,'Color and Description'!$D$8:$E$393,2,FALSE)</f>
        <v xml:space="preserve">Men Knit Short 100% Polyester  </v>
      </c>
      <c r="I818" s="846" t="s">
        <v>11695</v>
      </c>
      <c r="J818" s="843"/>
      <c r="K818" s="843">
        <v>3</v>
      </c>
      <c r="L818" s="843"/>
      <c r="M818" s="844"/>
      <c r="N818" s="843">
        <f t="shared" si="26"/>
        <v>3</v>
      </c>
      <c r="O818" s="843"/>
      <c r="P818" s="843"/>
      <c r="Q818" s="843"/>
      <c r="R818" s="844"/>
      <c r="S818" s="846">
        <f t="shared" si="25"/>
        <v>0</v>
      </c>
      <c r="T818" s="1182"/>
      <c r="U818" s="938"/>
      <c r="V818" s="847"/>
      <c r="W818" s="848"/>
      <c r="X818" s="849"/>
      <c r="Y818" s="914"/>
    </row>
    <row r="819" spans="1:25" s="12" customFormat="1" ht="12.75" customHeight="1">
      <c r="A819" s="44">
        <v>810</v>
      </c>
      <c r="B819" s="850" t="s">
        <v>950</v>
      </c>
      <c r="C819" s="860" t="s">
        <v>11606</v>
      </c>
      <c r="D819" s="873" t="str">
        <f>VLOOKUP(C819,'Color Code (2)'!$A$5:$B$175,2,FALSE)</f>
        <v>XS173</v>
      </c>
      <c r="E819" s="873" t="s">
        <v>11737</v>
      </c>
      <c r="F819" s="874" t="s">
        <v>11743</v>
      </c>
      <c r="G819" s="851" t="str">
        <f>VLOOKUP(F819,'Color and Description'!$A$6:$B$1136,2,FALSE)</f>
        <v>NAVY</v>
      </c>
      <c r="H819" s="852" t="str">
        <f>VLOOKUP(C819,'Color and Description'!$D$8:$E$393,2,FALSE)</f>
        <v xml:space="preserve">Men Knit Short 100% Nylon  </v>
      </c>
      <c r="I819" s="856" t="s">
        <v>11688</v>
      </c>
      <c r="J819" s="853"/>
      <c r="K819" s="853">
        <v>8</v>
      </c>
      <c r="L819" s="853"/>
      <c r="M819" s="854"/>
      <c r="N819" s="853">
        <f t="shared" si="26"/>
        <v>8</v>
      </c>
      <c r="O819" s="853"/>
      <c r="P819" s="853">
        <v>1</v>
      </c>
      <c r="Q819" s="853"/>
      <c r="R819" s="854"/>
      <c r="S819" s="856">
        <f t="shared" si="25"/>
        <v>1</v>
      </c>
      <c r="T819" s="1177" t="s">
        <v>9609</v>
      </c>
      <c r="U819" s="1163">
        <v>22.5</v>
      </c>
      <c r="V819" s="857"/>
      <c r="W819" s="858"/>
      <c r="X819" s="859"/>
      <c r="Y819" s="914">
        <v>190</v>
      </c>
    </row>
    <row r="820" spans="1:25" s="12" customFormat="1" ht="12.75" customHeight="1">
      <c r="A820" s="44">
        <v>811</v>
      </c>
      <c r="B820" s="816" t="s">
        <v>951</v>
      </c>
      <c r="C820" s="817" t="s">
        <v>11543</v>
      </c>
      <c r="D820" s="818" t="str">
        <f>VLOOKUP(C820,'Color Code (2)'!$A$5:$B$175,2,FALSE)</f>
        <v>XS173</v>
      </c>
      <c r="E820" s="818" t="s">
        <v>11737</v>
      </c>
      <c r="F820" s="819" t="s">
        <v>11754</v>
      </c>
      <c r="G820" s="820" t="str">
        <f>VLOOKUP(F820,'Color and Description'!$A$6:$B$1136,2,FALSE)</f>
        <v>RED</v>
      </c>
      <c r="H820" s="852" t="str">
        <f>VLOOKUP(C820,'Color and Description'!$D$8:$E$393,2,FALSE)</f>
        <v xml:space="preserve">Men Knit Short 100% Polyester  </v>
      </c>
      <c r="I820" s="833" t="s">
        <v>11688</v>
      </c>
      <c r="J820" s="830"/>
      <c r="K820" s="830">
        <v>21</v>
      </c>
      <c r="L820" s="830"/>
      <c r="M820" s="831"/>
      <c r="N820" s="830">
        <f t="shared" si="26"/>
        <v>21</v>
      </c>
      <c r="O820" s="830"/>
      <c r="P820" s="830"/>
      <c r="Q820" s="830"/>
      <c r="R820" s="831"/>
      <c r="S820" s="833">
        <f t="shared" si="25"/>
        <v>0</v>
      </c>
      <c r="T820" s="1177"/>
      <c r="U820" s="937"/>
      <c r="V820" s="834"/>
      <c r="W820" s="835"/>
      <c r="X820" s="836"/>
      <c r="Y820" s="914"/>
    </row>
    <row r="821" spans="1:25" s="12" customFormat="1" ht="12.75" customHeight="1">
      <c r="A821" s="44">
        <v>812</v>
      </c>
      <c r="B821" s="816" t="s">
        <v>952</v>
      </c>
      <c r="C821" s="817" t="s">
        <v>11606</v>
      </c>
      <c r="D821" s="818" t="str">
        <f>VLOOKUP(C821,'Color Code (2)'!$A$5:$B$175,2,FALSE)</f>
        <v>XS173</v>
      </c>
      <c r="E821" s="818" t="s">
        <v>11737</v>
      </c>
      <c r="F821" s="819" t="s">
        <v>11742</v>
      </c>
      <c r="G821" s="820" t="str">
        <f>VLOOKUP(F821,'Color and Description'!$A$6:$B$1136,2,FALSE)</f>
        <v>BLACK</v>
      </c>
      <c r="H821" s="852" t="str">
        <f>VLOOKUP(C821,'Color and Description'!$D$8:$E$393,2,FALSE)</f>
        <v xml:space="preserve">Men Knit Short 100% Nylon  </v>
      </c>
      <c r="I821" s="833" t="s">
        <v>11688</v>
      </c>
      <c r="J821" s="830"/>
      <c r="K821" s="830">
        <v>3</v>
      </c>
      <c r="L821" s="830"/>
      <c r="M821" s="831"/>
      <c r="N821" s="830">
        <f t="shared" si="26"/>
        <v>3</v>
      </c>
      <c r="O821" s="830"/>
      <c r="P821" s="830"/>
      <c r="Q821" s="830"/>
      <c r="R821" s="831"/>
      <c r="S821" s="833">
        <f t="shared" si="25"/>
        <v>0</v>
      </c>
      <c r="T821" s="1177"/>
      <c r="U821" s="937"/>
      <c r="V821" s="834"/>
      <c r="W821" s="835"/>
      <c r="X821" s="836"/>
      <c r="Y821" s="914"/>
    </row>
    <row r="822" spans="1:25" s="12" customFormat="1" ht="12.75" customHeight="1" thickBot="1">
      <c r="A822" s="44">
        <v>813</v>
      </c>
      <c r="B822" s="837" t="s">
        <v>953</v>
      </c>
      <c r="C822" s="838" t="s">
        <v>11543</v>
      </c>
      <c r="D822" s="839" t="str">
        <f>VLOOKUP(C822,'Color Code (2)'!$A$5:$B$175,2,FALSE)</f>
        <v>XS173</v>
      </c>
      <c r="E822" s="839" t="s">
        <v>11737</v>
      </c>
      <c r="F822" s="840" t="s">
        <v>11759</v>
      </c>
      <c r="G822" s="841" t="str">
        <f>VLOOKUP(F822,'Color and Description'!$A$6:$B$1136,2,FALSE)</f>
        <v>DK GREEN</v>
      </c>
      <c r="H822" s="842" t="str">
        <f>VLOOKUP(C822,'Color and Description'!$D$8:$E$393,2,FALSE)</f>
        <v xml:space="preserve">Men Knit Short 100% Polyester  </v>
      </c>
      <c r="I822" s="846" t="s">
        <v>11688</v>
      </c>
      <c r="J822" s="843"/>
      <c r="K822" s="843">
        <v>28</v>
      </c>
      <c r="L822" s="843"/>
      <c r="M822" s="844"/>
      <c r="N822" s="843">
        <f t="shared" si="26"/>
        <v>28</v>
      </c>
      <c r="O822" s="843"/>
      <c r="P822" s="843"/>
      <c r="Q822" s="843"/>
      <c r="R822" s="844"/>
      <c r="S822" s="846">
        <f t="shared" si="25"/>
        <v>0</v>
      </c>
      <c r="T822" s="1182"/>
      <c r="U822" s="938"/>
      <c r="V822" s="847"/>
      <c r="W822" s="848"/>
      <c r="X822" s="849"/>
      <c r="Y822" s="914"/>
    </row>
    <row r="823" spans="1:25" s="12" customFormat="1" ht="12.75" customHeight="1">
      <c r="A823" s="44">
        <v>814</v>
      </c>
      <c r="B823" s="850" t="s">
        <v>891</v>
      </c>
      <c r="C823" s="860" t="s">
        <v>11610</v>
      </c>
      <c r="D823" s="873" t="str">
        <f>VLOOKUP(C823,'Color Code (2)'!$A$5:$B$175,2,FALSE)</f>
        <v>XS173</v>
      </c>
      <c r="E823" s="873" t="s">
        <v>11737</v>
      </c>
      <c r="F823" s="874" t="s">
        <v>11792</v>
      </c>
      <c r="G823" s="851" t="str">
        <f>VLOOKUP(F823,'Color and Description'!$A$6:$B$1136,2,FALSE)</f>
        <v xml:space="preserve">BLACKENED ASH/INDIGO BERBER </v>
      </c>
      <c r="H823" s="852" t="str">
        <f>VLOOKUP(C823,'Color and Description'!$D$8:$E$393,2,FALSE)</f>
        <v xml:space="preserve">Men Knit Short 100% Polyester  </v>
      </c>
      <c r="I823" s="856" t="s">
        <v>11709</v>
      </c>
      <c r="J823" s="853"/>
      <c r="K823" s="853">
        <v>9</v>
      </c>
      <c r="L823" s="853"/>
      <c r="M823" s="854"/>
      <c r="N823" s="853">
        <f t="shared" si="26"/>
        <v>9</v>
      </c>
      <c r="O823" s="853"/>
      <c r="P823" s="853">
        <v>1</v>
      </c>
      <c r="Q823" s="853"/>
      <c r="R823" s="854"/>
      <c r="S823" s="856">
        <f t="shared" si="25"/>
        <v>1</v>
      </c>
      <c r="T823" s="1177" t="s">
        <v>9609</v>
      </c>
      <c r="U823" s="1163">
        <v>20.2</v>
      </c>
      <c r="V823" s="857"/>
      <c r="W823" s="858"/>
      <c r="X823" s="859"/>
      <c r="Y823" s="914">
        <v>191</v>
      </c>
    </row>
    <row r="824" spans="1:25" s="12" customFormat="1" ht="12.75" customHeight="1">
      <c r="A824" s="44">
        <v>815</v>
      </c>
      <c r="B824" s="816" t="s">
        <v>954</v>
      </c>
      <c r="C824" s="817" t="s">
        <v>11606</v>
      </c>
      <c r="D824" s="818" t="str">
        <f>VLOOKUP(C824,'Color Code (2)'!$A$5:$B$175,2,FALSE)</f>
        <v>XS173</v>
      </c>
      <c r="E824" s="818" t="s">
        <v>11737</v>
      </c>
      <c r="F824" s="819" t="s">
        <v>11743</v>
      </c>
      <c r="G824" s="820" t="str">
        <f>VLOOKUP(F824,'Color and Description'!$A$6:$B$1136,2,FALSE)</f>
        <v>NAVY</v>
      </c>
      <c r="H824" s="852" t="str">
        <f>VLOOKUP(C824,'Color and Description'!$D$8:$E$393,2,FALSE)</f>
        <v xml:space="preserve">Men Knit Short 100% Nylon  </v>
      </c>
      <c r="I824" s="833" t="s">
        <v>11709</v>
      </c>
      <c r="J824" s="830"/>
      <c r="K824" s="830">
        <v>38</v>
      </c>
      <c r="L824" s="830"/>
      <c r="M824" s="831"/>
      <c r="N824" s="830">
        <f t="shared" si="26"/>
        <v>38</v>
      </c>
      <c r="O824" s="830"/>
      <c r="P824" s="830"/>
      <c r="Q824" s="830"/>
      <c r="R824" s="831"/>
      <c r="S824" s="833">
        <f t="shared" si="25"/>
        <v>0</v>
      </c>
      <c r="T824" s="1177"/>
      <c r="U824" s="937"/>
      <c r="V824" s="834"/>
      <c r="W824" s="835"/>
      <c r="X824" s="836"/>
      <c r="Y824" s="914"/>
    </row>
    <row r="825" spans="1:25" s="12" customFormat="1" ht="12.75" customHeight="1" thickBot="1">
      <c r="A825" s="44">
        <v>816</v>
      </c>
      <c r="B825" s="837" t="s">
        <v>955</v>
      </c>
      <c r="C825" s="838" t="s">
        <v>11606</v>
      </c>
      <c r="D825" s="839" t="str">
        <f>VLOOKUP(C825,'Color Code (2)'!$A$5:$B$175,2,FALSE)</f>
        <v>XS173</v>
      </c>
      <c r="E825" s="839" t="s">
        <v>11737</v>
      </c>
      <c r="F825" s="840" t="s">
        <v>11742</v>
      </c>
      <c r="G825" s="841" t="str">
        <f>VLOOKUP(F825,'Color and Description'!$A$6:$B$1136,2,FALSE)</f>
        <v>BLACK</v>
      </c>
      <c r="H825" s="842" t="str">
        <f>VLOOKUP(C825,'Color and Description'!$D$8:$E$393,2,FALSE)</f>
        <v xml:space="preserve">Men Knit Short 100% Nylon  </v>
      </c>
      <c r="I825" s="846" t="s">
        <v>11709</v>
      </c>
      <c r="J825" s="843"/>
      <c r="K825" s="843">
        <v>13</v>
      </c>
      <c r="L825" s="843"/>
      <c r="M825" s="844"/>
      <c r="N825" s="843">
        <f t="shared" si="26"/>
        <v>13</v>
      </c>
      <c r="O825" s="843"/>
      <c r="P825" s="843"/>
      <c r="Q825" s="843"/>
      <c r="R825" s="844"/>
      <c r="S825" s="846">
        <f t="shared" si="25"/>
        <v>0</v>
      </c>
      <c r="T825" s="1182"/>
      <c r="U825" s="938"/>
      <c r="V825" s="847"/>
      <c r="W825" s="848"/>
      <c r="X825" s="849"/>
      <c r="Y825" s="914"/>
    </row>
    <row r="826" spans="1:25" s="12" customFormat="1" ht="12.75" customHeight="1">
      <c r="A826" s="44">
        <v>817</v>
      </c>
      <c r="B826" s="850" t="s">
        <v>927</v>
      </c>
      <c r="C826" s="860" t="s">
        <v>11606</v>
      </c>
      <c r="D826" s="873" t="str">
        <f>VLOOKUP(C826,'Color Code (2)'!$A$5:$B$175,2,FALSE)</f>
        <v>XS173</v>
      </c>
      <c r="E826" s="873" t="s">
        <v>11737</v>
      </c>
      <c r="F826" s="874" t="s">
        <v>11743</v>
      </c>
      <c r="G826" s="851" t="str">
        <f>VLOOKUP(F826,'Color and Description'!$A$6:$B$1136,2,FALSE)</f>
        <v>NAVY</v>
      </c>
      <c r="H826" s="852" t="str">
        <f>VLOOKUP(C826,'Color and Description'!$D$8:$E$393,2,FALSE)</f>
        <v xml:space="preserve">Men Knit Short 100% Nylon  </v>
      </c>
      <c r="I826" s="856" t="s">
        <v>11709</v>
      </c>
      <c r="J826" s="853"/>
      <c r="K826" s="853">
        <v>23</v>
      </c>
      <c r="L826" s="853"/>
      <c r="M826" s="854"/>
      <c r="N826" s="853">
        <f t="shared" si="26"/>
        <v>23</v>
      </c>
      <c r="O826" s="853"/>
      <c r="P826" s="853">
        <v>1</v>
      </c>
      <c r="Q826" s="853"/>
      <c r="R826" s="854"/>
      <c r="S826" s="856">
        <f t="shared" si="25"/>
        <v>1</v>
      </c>
      <c r="T826" s="1177" t="s">
        <v>9609</v>
      </c>
      <c r="U826" s="1163">
        <v>18.600000000000001</v>
      </c>
      <c r="V826" s="857"/>
      <c r="W826" s="858"/>
      <c r="X826" s="859"/>
      <c r="Y826" s="914">
        <v>192</v>
      </c>
    </row>
    <row r="827" spans="1:25" s="12" customFormat="1" ht="12.75" customHeight="1">
      <c r="A827" s="44">
        <v>818</v>
      </c>
      <c r="B827" s="816" t="s">
        <v>956</v>
      </c>
      <c r="C827" s="817" t="s">
        <v>11606</v>
      </c>
      <c r="D827" s="818" t="str">
        <f>VLOOKUP(C827,'Color Code (2)'!$A$5:$B$175,2,FALSE)</f>
        <v>XS173</v>
      </c>
      <c r="E827" s="818" t="s">
        <v>11737</v>
      </c>
      <c r="F827" s="819" t="s">
        <v>11751</v>
      </c>
      <c r="G827" s="820" t="str">
        <f>VLOOKUP(F827,'Color and Description'!$A$6:$B$1136,2,FALSE)</f>
        <v>MAROON</v>
      </c>
      <c r="H827" s="852" t="str">
        <f>VLOOKUP(C827,'Color and Description'!$D$8:$E$393,2,FALSE)</f>
        <v xml:space="preserve">Men Knit Short 100% Nylon  </v>
      </c>
      <c r="I827" s="833" t="s">
        <v>11709</v>
      </c>
      <c r="J827" s="830"/>
      <c r="K827" s="830">
        <v>7</v>
      </c>
      <c r="L827" s="830"/>
      <c r="M827" s="831"/>
      <c r="N827" s="830">
        <f t="shared" si="26"/>
        <v>7</v>
      </c>
      <c r="O827" s="830"/>
      <c r="P827" s="830"/>
      <c r="Q827" s="830"/>
      <c r="R827" s="831"/>
      <c r="S827" s="833">
        <f t="shared" si="25"/>
        <v>0</v>
      </c>
      <c r="T827" s="1177"/>
      <c r="U827" s="937"/>
      <c r="V827" s="834"/>
      <c r="W827" s="835"/>
      <c r="X827" s="836"/>
      <c r="Y827" s="914"/>
    </row>
    <row r="828" spans="1:25" s="12" customFormat="1" ht="12.75" customHeight="1">
      <c r="A828" s="44">
        <v>819</v>
      </c>
      <c r="B828" s="816" t="s">
        <v>957</v>
      </c>
      <c r="C828" s="817" t="s">
        <v>11544</v>
      </c>
      <c r="D828" s="818" t="str">
        <f>VLOOKUP(C828,'Color Code (2)'!$A$5:$B$175,2,FALSE)</f>
        <v>XS173</v>
      </c>
      <c r="E828" s="818" t="s">
        <v>11737</v>
      </c>
      <c r="F828" s="819" t="s">
        <v>11742</v>
      </c>
      <c r="G828" s="820" t="str">
        <f>VLOOKUP(F828,'Color and Description'!$A$6:$B$1136,2,FALSE)</f>
        <v>BLACK</v>
      </c>
      <c r="H828" s="852" t="str">
        <f>VLOOKUP(C828,'Color and Description'!$D$8:$E$393,2,FALSE)</f>
        <v xml:space="preserve">Men Knit Short 100% Nylon  </v>
      </c>
      <c r="I828" s="833" t="s">
        <v>11709</v>
      </c>
      <c r="J828" s="830"/>
      <c r="K828" s="830">
        <v>16</v>
      </c>
      <c r="L828" s="830"/>
      <c r="M828" s="831"/>
      <c r="N828" s="830">
        <f t="shared" si="26"/>
        <v>16</v>
      </c>
      <c r="O828" s="830"/>
      <c r="P828" s="830"/>
      <c r="Q828" s="830"/>
      <c r="R828" s="831"/>
      <c r="S828" s="833">
        <f t="shared" si="25"/>
        <v>0</v>
      </c>
      <c r="T828" s="1177"/>
      <c r="U828" s="937"/>
      <c r="V828" s="834"/>
      <c r="W828" s="835"/>
      <c r="X828" s="836"/>
      <c r="Y828" s="914"/>
    </row>
    <row r="829" spans="1:25" s="12" customFormat="1" ht="12.75" customHeight="1">
      <c r="A829" s="44">
        <v>820</v>
      </c>
      <c r="B829" s="816" t="s">
        <v>958</v>
      </c>
      <c r="C829" s="817" t="s">
        <v>11605</v>
      </c>
      <c r="D829" s="818" t="str">
        <f>VLOOKUP(C829,'Color Code (2)'!$A$5:$B$175,2,FALSE)</f>
        <v>XS173</v>
      </c>
      <c r="E829" s="818" t="s">
        <v>11737</v>
      </c>
      <c r="F829" s="819" t="s">
        <v>11751</v>
      </c>
      <c r="G829" s="820" t="str">
        <f>VLOOKUP(F829,'Color and Description'!$A$6:$B$1136,2,FALSE)</f>
        <v>MAROON</v>
      </c>
      <c r="H829" s="852" t="str">
        <f>VLOOKUP(C829,'Color and Description'!$D$8:$E$393,2,FALSE)</f>
        <v xml:space="preserve">Men Knit Short 100% Nylon  </v>
      </c>
      <c r="I829" s="833" t="s">
        <v>11709</v>
      </c>
      <c r="J829" s="830"/>
      <c r="K829" s="830">
        <v>13</v>
      </c>
      <c r="L829" s="830"/>
      <c r="M829" s="831"/>
      <c r="N829" s="830">
        <f t="shared" si="26"/>
        <v>13</v>
      </c>
      <c r="O829" s="830"/>
      <c r="P829" s="830"/>
      <c r="Q829" s="830"/>
      <c r="R829" s="831"/>
      <c r="S829" s="833">
        <f t="shared" si="25"/>
        <v>0</v>
      </c>
      <c r="T829" s="1177"/>
      <c r="U829" s="937"/>
      <c r="V829" s="834"/>
      <c r="W829" s="835"/>
      <c r="X829" s="836"/>
      <c r="Y829" s="914"/>
    </row>
    <row r="830" spans="1:25" s="12" customFormat="1" ht="13.5" customHeight="1" thickBot="1">
      <c r="A830" s="44">
        <v>821</v>
      </c>
      <c r="B830" s="837" t="s">
        <v>924</v>
      </c>
      <c r="C830" s="838" t="s">
        <v>11605</v>
      </c>
      <c r="D830" s="839" t="str">
        <f>VLOOKUP(C830,'Color Code (2)'!$A$5:$B$175,2,FALSE)</f>
        <v>XS173</v>
      </c>
      <c r="E830" s="839" t="s">
        <v>11737</v>
      </c>
      <c r="F830" s="840" t="s">
        <v>11743</v>
      </c>
      <c r="G830" s="841" t="str">
        <f>VLOOKUP(F830,'Color and Description'!$A$6:$B$1136,2,FALSE)</f>
        <v>NAVY</v>
      </c>
      <c r="H830" s="842" t="str">
        <f>VLOOKUP(C830,'Color and Description'!$D$8:$E$393,2,FALSE)</f>
        <v xml:space="preserve">Men Knit Short 100% Nylon  </v>
      </c>
      <c r="I830" s="846" t="s">
        <v>11709</v>
      </c>
      <c r="J830" s="843"/>
      <c r="K830" s="843">
        <v>1</v>
      </c>
      <c r="L830" s="843"/>
      <c r="M830" s="844"/>
      <c r="N830" s="843">
        <f t="shared" si="26"/>
        <v>1</v>
      </c>
      <c r="O830" s="843"/>
      <c r="P830" s="843"/>
      <c r="Q830" s="843"/>
      <c r="R830" s="844"/>
      <c r="S830" s="846">
        <f t="shared" si="25"/>
        <v>0</v>
      </c>
      <c r="T830" s="1182"/>
      <c r="U830" s="938"/>
      <c r="V830" s="847"/>
      <c r="W830" s="848"/>
      <c r="X830" s="849"/>
      <c r="Y830" s="914"/>
    </row>
    <row r="831" spans="1:25" s="12" customFormat="1" ht="12.75" customHeight="1" thickBot="1">
      <c r="A831" s="44">
        <v>822</v>
      </c>
      <c r="B831" s="861" t="s">
        <v>927</v>
      </c>
      <c r="C831" s="862" t="s">
        <v>11606</v>
      </c>
      <c r="D831" s="863" t="str">
        <f>VLOOKUP(C831,'Color Code (2)'!$A$5:$B$175,2,FALSE)</f>
        <v>XS173</v>
      </c>
      <c r="E831" s="863" t="s">
        <v>11737</v>
      </c>
      <c r="F831" s="864" t="s">
        <v>11743</v>
      </c>
      <c r="G831" s="878" t="str">
        <f>VLOOKUP(F831,'Color and Description'!$A$6:$B$1136,2,FALSE)</f>
        <v>NAVY</v>
      </c>
      <c r="H831" s="865" t="str">
        <f>VLOOKUP(C831,'Color and Description'!$D$8:$E$393,2,FALSE)</f>
        <v xml:space="preserve">Men Knit Short 100% Nylon  </v>
      </c>
      <c r="I831" s="869" t="s">
        <v>11709</v>
      </c>
      <c r="J831" s="866"/>
      <c r="K831" s="866">
        <v>60</v>
      </c>
      <c r="L831" s="866"/>
      <c r="M831" s="867"/>
      <c r="N831" s="866">
        <f t="shared" si="26"/>
        <v>60</v>
      </c>
      <c r="O831" s="866"/>
      <c r="P831" s="866">
        <v>1</v>
      </c>
      <c r="Q831" s="866"/>
      <c r="R831" s="867"/>
      <c r="S831" s="869">
        <f t="shared" si="25"/>
        <v>1</v>
      </c>
      <c r="T831" s="1176" t="s">
        <v>9609</v>
      </c>
      <c r="U831" s="1164">
        <v>19.8</v>
      </c>
      <c r="V831" s="870"/>
      <c r="W831" s="871"/>
      <c r="X831" s="872"/>
      <c r="Y831" s="914">
        <v>193</v>
      </c>
    </row>
    <row r="832" spans="1:25" s="12" customFormat="1" ht="12.75" customHeight="1">
      <c r="A832" s="44">
        <v>823</v>
      </c>
      <c r="B832" s="850" t="s">
        <v>959</v>
      </c>
      <c r="C832" s="860" t="s">
        <v>11542</v>
      </c>
      <c r="D832" s="873" t="str">
        <f>VLOOKUP(C832,'Color Code (2)'!$A$5:$B$175,2,FALSE)</f>
        <v>XS173</v>
      </c>
      <c r="E832" s="873" t="s">
        <v>11737</v>
      </c>
      <c r="F832" s="874" t="s">
        <v>11743</v>
      </c>
      <c r="G832" s="851" t="str">
        <f>VLOOKUP(F832,'Color and Description'!$A$6:$B$1136,2,FALSE)</f>
        <v>NAVY</v>
      </c>
      <c r="H832" s="852" t="str">
        <f>VLOOKUP(C832,'Color and Description'!$D$8:$E$393,2,FALSE)</f>
        <v xml:space="preserve">Men Knit Short 100% Polyester  </v>
      </c>
      <c r="I832" s="856" t="s">
        <v>11695</v>
      </c>
      <c r="J832" s="853"/>
      <c r="K832" s="853">
        <v>42</v>
      </c>
      <c r="L832" s="853"/>
      <c r="M832" s="854"/>
      <c r="N832" s="853">
        <f t="shared" si="26"/>
        <v>42</v>
      </c>
      <c r="O832" s="853"/>
      <c r="P832" s="853">
        <v>1</v>
      </c>
      <c r="Q832" s="853"/>
      <c r="R832" s="854"/>
      <c r="S832" s="856">
        <f t="shared" si="25"/>
        <v>1</v>
      </c>
      <c r="T832" s="1177" t="s">
        <v>9609</v>
      </c>
      <c r="U832" s="1163">
        <v>20.2</v>
      </c>
      <c r="V832" s="857"/>
      <c r="W832" s="858"/>
      <c r="X832" s="859"/>
      <c r="Y832" s="914">
        <v>194</v>
      </c>
    </row>
    <row r="833" spans="1:25" s="12" customFormat="1" ht="12.75" customHeight="1" thickBot="1">
      <c r="A833" s="44">
        <v>824</v>
      </c>
      <c r="B833" s="837" t="s">
        <v>960</v>
      </c>
      <c r="C833" s="838" t="s">
        <v>11610</v>
      </c>
      <c r="D833" s="839" t="str">
        <f>VLOOKUP(C833,'Color Code (2)'!$A$5:$B$175,2,FALSE)</f>
        <v>XS173</v>
      </c>
      <c r="E833" s="839" t="s">
        <v>11737</v>
      </c>
      <c r="F833" s="840" t="s">
        <v>11792</v>
      </c>
      <c r="G833" s="841" t="str">
        <f>VLOOKUP(F833,'Color and Description'!$A$6:$B$1136,2,FALSE)</f>
        <v xml:space="preserve">BLACKENED ASH/INDIGO BERBER </v>
      </c>
      <c r="H833" s="842" t="str">
        <f>VLOOKUP(C833,'Color and Description'!$D$8:$E$393,2,FALSE)</f>
        <v xml:space="preserve">Men Knit Short 100% Polyester  </v>
      </c>
      <c r="I833" s="846" t="s">
        <v>11695</v>
      </c>
      <c r="J833" s="843"/>
      <c r="K833" s="843">
        <v>6</v>
      </c>
      <c r="L833" s="843"/>
      <c r="M833" s="844"/>
      <c r="N833" s="843">
        <f t="shared" si="26"/>
        <v>6</v>
      </c>
      <c r="O833" s="843"/>
      <c r="P833" s="843"/>
      <c r="Q833" s="843"/>
      <c r="R833" s="844"/>
      <c r="S833" s="846">
        <f t="shared" si="25"/>
        <v>0</v>
      </c>
      <c r="T833" s="1182"/>
      <c r="U833" s="938"/>
      <c r="V833" s="847"/>
      <c r="W833" s="848"/>
      <c r="X833" s="849"/>
      <c r="Y833" s="914"/>
    </row>
    <row r="834" spans="1:25" s="12" customFormat="1" ht="12.75" customHeight="1">
      <c r="A834" s="44">
        <v>825</v>
      </c>
      <c r="B834" s="850" t="s">
        <v>832</v>
      </c>
      <c r="C834" s="860" t="s">
        <v>11574</v>
      </c>
      <c r="D834" s="873" t="str">
        <f>VLOOKUP(C834,'Color Code (2)'!$A$5:$B$175,2,FALSE)</f>
        <v>XS060B</v>
      </c>
      <c r="E834" s="873" t="s">
        <v>11737</v>
      </c>
      <c r="F834" s="874" t="s">
        <v>11742</v>
      </c>
      <c r="G834" s="851" t="str">
        <f>VLOOKUP(F834,'Color and Description'!$A$6:$B$1136,2,FALSE)</f>
        <v>BLACK</v>
      </c>
      <c r="H834" s="852" t="str">
        <f>VLOOKUP(C834,'Color and Description'!$D$8:$E$393,2,FALSE)</f>
        <v xml:space="preserve">Boy Knit Short 100% Nylon  </v>
      </c>
      <c r="I834" s="856" t="s">
        <v>11688</v>
      </c>
      <c r="J834" s="853"/>
      <c r="K834" s="853">
        <v>18</v>
      </c>
      <c r="L834" s="853"/>
      <c r="M834" s="854"/>
      <c r="N834" s="853">
        <f t="shared" si="26"/>
        <v>18</v>
      </c>
      <c r="O834" s="853"/>
      <c r="P834" s="853">
        <v>1</v>
      </c>
      <c r="Q834" s="853"/>
      <c r="R834" s="854"/>
      <c r="S834" s="856">
        <f t="shared" si="25"/>
        <v>1</v>
      </c>
      <c r="T834" s="1177" t="s">
        <v>9609</v>
      </c>
      <c r="U834" s="1163">
        <v>23.15</v>
      </c>
      <c r="V834" s="857"/>
      <c r="W834" s="858"/>
      <c r="X834" s="859"/>
      <c r="Y834" s="914">
        <v>195</v>
      </c>
    </row>
    <row r="835" spans="1:25" s="12" customFormat="1" ht="12.75" customHeight="1">
      <c r="A835" s="44">
        <v>826</v>
      </c>
      <c r="B835" s="816" t="s">
        <v>961</v>
      </c>
      <c r="C835" s="860" t="s">
        <v>11574</v>
      </c>
      <c r="D835" s="818" t="str">
        <f>VLOOKUP(C835,'Color Code (2)'!$A$5:$B$175,2,FALSE)</f>
        <v>XS060B</v>
      </c>
      <c r="E835" s="818" t="s">
        <v>11737</v>
      </c>
      <c r="F835" s="819" t="s">
        <v>11759</v>
      </c>
      <c r="G835" s="820" t="str">
        <f>VLOOKUP(F835,'Color and Description'!$A$6:$B$1136,2,FALSE)</f>
        <v>DK GREEN</v>
      </c>
      <c r="H835" s="852" t="str">
        <f>VLOOKUP(C835,'Color and Description'!$D$8:$E$393,2,FALSE)</f>
        <v xml:space="preserve">Boy Knit Short 100% Nylon  </v>
      </c>
      <c r="I835" s="833" t="s">
        <v>11688</v>
      </c>
      <c r="J835" s="830"/>
      <c r="K835" s="830">
        <v>10</v>
      </c>
      <c r="L835" s="830"/>
      <c r="M835" s="831"/>
      <c r="N835" s="830">
        <f t="shared" si="26"/>
        <v>10</v>
      </c>
      <c r="O835" s="830"/>
      <c r="P835" s="830"/>
      <c r="Q835" s="830"/>
      <c r="R835" s="831"/>
      <c r="S835" s="833">
        <f t="shared" si="25"/>
        <v>0</v>
      </c>
      <c r="T835" s="1177"/>
      <c r="U835" s="937"/>
      <c r="V835" s="834"/>
      <c r="W835" s="835"/>
      <c r="X835" s="836"/>
      <c r="Y835" s="914"/>
    </row>
    <row r="836" spans="1:25" s="12" customFormat="1" ht="13.5" customHeight="1">
      <c r="A836" s="44">
        <v>827</v>
      </c>
      <c r="B836" s="816" t="s">
        <v>962</v>
      </c>
      <c r="C836" s="860" t="s">
        <v>11574</v>
      </c>
      <c r="D836" s="818" t="str">
        <f>VLOOKUP(C836,'Color Code (2)'!$A$5:$B$175,2,FALSE)</f>
        <v>XS060B</v>
      </c>
      <c r="E836" s="818" t="s">
        <v>11737</v>
      </c>
      <c r="F836" s="819" t="s">
        <v>11746</v>
      </c>
      <c r="G836" s="820" t="str">
        <f>VLOOKUP(F836,'Color and Description'!$A$6:$B$1136,2,FALSE)</f>
        <v>LT GOLD</v>
      </c>
      <c r="H836" s="852" t="str">
        <f>VLOOKUP(C836,'Color and Description'!$D$8:$E$393,2,FALSE)</f>
        <v xml:space="preserve">Boy Knit Short 100% Nylon  </v>
      </c>
      <c r="I836" s="833" t="s">
        <v>11688</v>
      </c>
      <c r="J836" s="830"/>
      <c r="K836" s="830">
        <v>13</v>
      </c>
      <c r="L836" s="830"/>
      <c r="M836" s="831"/>
      <c r="N836" s="830">
        <f t="shared" si="26"/>
        <v>13</v>
      </c>
      <c r="O836" s="830"/>
      <c r="P836" s="830"/>
      <c r="Q836" s="830"/>
      <c r="R836" s="831"/>
      <c r="S836" s="833">
        <f t="shared" si="25"/>
        <v>0</v>
      </c>
      <c r="T836" s="1177"/>
      <c r="U836" s="937"/>
      <c r="V836" s="834"/>
      <c r="W836" s="835"/>
      <c r="X836" s="836"/>
      <c r="Y836" s="914"/>
    </row>
    <row r="837" spans="1:25" s="12" customFormat="1" ht="12.75" customHeight="1">
      <c r="A837" s="44">
        <v>828</v>
      </c>
      <c r="B837" s="816" t="s">
        <v>963</v>
      </c>
      <c r="C837" s="860" t="s">
        <v>11574</v>
      </c>
      <c r="D837" s="818" t="str">
        <f>VLOOKUP(C837,'Color Code (2)'!$A$5:$B$175,2,FALSE)</f>
        <v>XS060B</v>
      </c>
      <c r="E837" s="818" t="s">
        <v>11737</v>
      </c>
      <c r="F837" s="819" t="s">
        <v>11754</v>
      </c>
      <c r="G837" s="820" t="str">
        <f>VLOOKUP(F837,'Color and Description'!$A$6:$B$1136,2,FALSE)</f>
        <v>RED</v>
      </c>
      <c r="H837" s="852" t="str">
        <f>VLOOKUP(C837,'Color and Description'!$D$8:$E$393,2,FALSE)</f>
        <v xml:space="preserve">Boy Knit Short 100% Nylon  </v>
      </c>
      <c r="I837" s="833" t="s">
        <v>11688</v>
      </c>
      <c r="J837" s="830"/>
      <c r="K837" s="830">
        <v>3</v>
      </c>
      <c r="L837" s="830"/>
      <c r="M837" s="831"/>
      <c r="N837" s="830">
        <f t="shared" si="26"/>
        <v>3</v>
      </c>
      <c r="O837" s="830"/>
      <c r="P837" s="830"/>
      <c r="Q837" s="830"/>
      <c r="R837" s="831"/>
      <c r="S837" s="833">
        <f t="shared" si="25"/>
        <v>0</v>
      </c>
      <c r="T837" s="1177"/>
      <c r="U837" s="937"/>
      <c r="V837" s="834"/>
      <c r="W837" s="835"/>
      <c r="X837" s="836"/>
      <c r="Y837" s="914"/>
    </row>
    <row r="838" spans="1:25" s="12" customFormat="1" ht="12.75" customHeight="1">
      <c r="A838" s="44">
        <v>829</v>
      </c>
      <c r="B838" s="816" t="s">
        <v>964</v>
      </c>
      <c r="C838" s="860" t="s">
        <v>11574</v>
      </c>
      <c r="D838" s="818" t="str">
        <f>VLOOKUP(C838,'Color Code (2)'!$A$5:$B$175,2,FALSE)</f>
        <v>XS060B</v>
      </c>
      <c r="E838" s="818" t="s">
        <v>11737</v>
      </c>
      <c r="F838" s="819" t="s">
        <v>11743</v>
      </c>
      <c r="G838" s="820" t="str">
        <f>VLOOKUP(F838,'Color and Description'!$A$6:$B$1136,2,FALSE)</f>
        <v>NAVY</v>
      </c>
      <c r="H838" s="852" t="str">
        <f>VLOOKUP(C838,'Color and Description'!$D$8:$E$393,2,FALSE)</f>
        <v xml:space="preserve">Boy Knit Short 100% Nylon  </v>
      </c>
      <c r="I838" s="833" t="s">
        <v>11688</v>
      </c>
      <c r="J838" s="830"/>
      <c r="K838" s="830">
        <v>8</v>
      </c>
      <c r="L838" s="830"/>
      <c r="M838" s="831"/>
      <c r="N838" s="830">
        <f t="shared" si="26"/>
        <v>8</v>
      </c>
      <c r="O838" s="830"/>
      <c r="P838" s="830"/>
      <c r="Q838" s="830"/>
      <c r="R838" s="831"/>
      <c r="S838" s="833">
        <f t="shared" si="25"/>
        <v>0</v>
      </c>
      <c r="T838" s="1177"/>
      <c r="U838" s="937"/>
      <c r="V838" s="834"/>
      <c r="W838" s="835"/>
      <c r="X838" s="836"/>
      <c r="Y838" s="914"/>
    </row>
    <row r="839" spans="1:25" s="12" customFormat="1" ht="12.75" customHeight="1">
      <c r="A839" s="44">
        <v>830</v>
      </c>
      <c r="B839" s="816" t="s">
        <v>965</v>
      </c>
      <c r="C839" s="817" t="s">
        <v>11541</v>
      </c>
      <c r="D839" s="818" t="str">
        <f>VLOOKUP(C839,'Color Code (2)'!$A$5:$B$175,2,FALSE)</f>
        <v>XS060B</v>
      </c>
      <c r="E839" s="818" t="s">
        <v>11737</v>
      </c>
      <c r="F839" s="819" t="s">
        <v>11763</v>
      </c>
      <c r="G839" s="820" t="str">
        <f>VLOOKUP(F839,'Color and Description'!$A$6:$B$1136,2,FALSE)</f>
        <v>KELLY</v>
      </c>
      <c r="H839" s="852" t="str">
        <f>VLOOKUP(C839,'Color and Description'!$D$8:$E$393,2,FALSE)</f>
        <v xml:space="preserve">Boy Knit Short 100% Polyester   </v>
      </c>
      <c r="I839" s="833" t="s">
        <v>11688</v>
      </c>
      <c r="J839" s="830"/>
      <c r="K839" s="830">
        <v>3</v>
      </c>
      <c r="L839" s="830"/>
      <c r="M839" s="831"/>
      <c r="N839" s="830">
        <f t="shared" si="26"/>
        <v>3</v>
      </c>
      <c r="O839" s="830"/>
      <c r="P839" s="830"/>
      <c r="Q839" s="830"/>
      <c r="R839" s="831"/>
      <c r="S839" s="833">
        <f t="shared" si="25"/>
        <v>0</v>
      </c>
      <c r="T839" s="1177"/>
      <c r="U839" s="937"/>
      <c r="V839" s="834"/>
      <c r="W839" s="835"/>
      <c r="X839" s="836"/>
      <c r="Y839" s="914"/>
    </row>
    <row r="840" spans="1:25" s="12" customFormat="1" ht="12.75" customHeight="1" thickBot="1">
      <c r="A840" s="44">
        <v>831</v>
      </c>
      <c r="B840" s="837" t="s">
        <v>966</v>
      </c>
      <c r="C840" s="838" t="s">
        <v>11574</v>
      </c>
      <c r="D840" s="839" t="str">
        <f>VLOOKUP(C840,'Color Code (2)'!$A$5:$B$175,2,FALSE)</f>
        <v>XS060B</v>
      </c>
      <c r="E840" s="839" t="s">
        <v>11737</v>
      </c>
      <c r="F840" s="840" t="s">
        <v>11743</v>
      </c>
      <c r="G840" s="841" t="str">
        <f>VLOOKUP(F840,'Color and Description'!$A$6:$B$1136,2,FALSE)</f>
        <v>NAVY</v>
      </c>
      <c r="H840" s="842" t="str">
        <f>VLOOKUP(C840,'Color and Description'!$D$8:$E$393,2,FALSE)</f>
        <v xml:space="preserve">Boy Knit Short 100% Nylon  </v>
      </c>
      <c r="I840" s="846" t="s">
        <v>11688</v>
      </c>
      <c r="J840" s="843"/>
      <c r="K840" s="843">
        <v>17</v>
      </c>
      <c r="L840" s="843"/>
      <c r="M840" s="844"/>
      <c r="N840" s="843">
        <f t="shared" si="26"/>
        <v>17</v>
      </c>
      <c r="O840" s="843"/>
      <c r="P840" s="843"/>
      <c r="Q840" s="843"/>
      <c r="R840" s="844"/>
      <c r="S840" s="846">
        <f t="shared" si="25"/>
        <v>0</v>
      </c>
      <c r="T840" s="1182"/>
      <c r="U840" s="938"/>
      <c r="V840" s="847"/>
      <c r="W840" s="848"/>
      <c r="X840" s="849"/>
      <c r="Y840" s="914"/>
    </row>
    <row r="841" spans="1:25" s="12" customFormat="1" ht="13.5" customHeight="1">
      <c r="A841" s="44">
        <v>832</v>
      </c>
      <c r="B841" s="850" t="s">
        <v>967</v>
      </c>
      <c r="C841" s="860" t="s">
        <v>11541</v>
      </c>
      <c r="D841" s="873" t="str">
        <f>VLOOKUP(C841,'Color Code (2)'!$A$5:$B$175,2,FALSE)</f>
        <v>XS060B</v>
      </c>
      <c r="E841" s="873" t="s">
        <v>11737</v>
      </c>
      <c r="F841" s="874" t="s">
        <v>11751</v>
      </c>
      <c r="G841" s="851" t="str">
        <f>VLOOKUP(F841,'Color and Description'!$A$6:$B$1136,2,FALSE)</f>
        <v>MAROON</v>
      </c>
      <c r="H841" s="852" t="str">
        <f>VLOOKUP(C841,'Color and Description'!$D$8:$E$393,2,FALSE)</f>
        <v xml:space="preserve">Boy Knit Short 100% Polyester   </v>
      </c>
      <c r="I841" s="856" t="s">
        <v>11769</v>
      </c>
      <c r="J841" s="853"/>
      <c r="K841" s="853">
        <v>3</v>
      </c>
      <c r="L841" s="853"/>
      <c r="M841" s="854"/>
      <c r="N841" s="853">
        <f t="shared" si="26"/>
        <v>3</v>
      </c>
      <c r="O841" s="853"/>
      <c r="P841" s="853">
        <v>1</v>
      </c>
      <c r="Q841" s="853"/>
      <c r="R841" s="854"/>
      <c r="S841" s="856">
        <f t="shared" si="25"/>
        <v>1</v>
      </c>
      <c r="T841" s="1177" t="s">
        <v>9609</v>
      </c>
      <c r="U841" s="1163">
        <v>16</v>
      </c>
      <c r="V841" s="857"/>
      <c r="W841" s="858"/>
      <c r="X841" s="859"/>
      <c r="Y841" s="914">
        <v>196</v>
      </c>
    </row>
    <row r="842" spans="1:25" s="12" customFormat="1" ht="12.75" customHeight="1">
      <c r="A842" s="44">
        <v>833</v>
      </c>
      <c r="B842" s="816" t="s">
        <v>968</v>
      </c>
      <c r="C842" s="860" t="s">
        <v>11541</v>
      </c>
      <c r="D842" s="818" t="str">
        <f>VLOOKUP(C842,'Color Code (2)'!$A$5:$B$175,2,FALSE)</f>
        <v>XS060B</v>
      </c>
      <c r="E842" s="818" t="s">
        <v>11737</v>
      </c>
      <c r="F842" s="819" t="s">
        <v>11742</v>
      </c>
      <c r="G842" s="820" t="str">
        <f>VLOOKUP(F842,'Color and Description'!$A$6:$B$1136,2,FALSE)</f>
        <v>BLACK</v>
      </c>
      <c r="H842" s="852" t="str">
        <f>VLOOKUP(C842,'Color and Description'!$D$8:$E$393,2,FALSE)</f>
        <v xml:space="preserve">Boy Knit Short 100% Polyester   </v>
      </c>
      <c r="I842" s="833" t="s">
        <v>11769</v>
      </c>
      <c r="J842" s="830"/>
      <c r="K842" s="830">
        <v>5</v>
      </c>
      <c r="L842" s="830"/>
      <c r="M842" s="831"/>
      <c r="N842" s="830">
        <f t="shared" si="26"/>
        <v>5</v>
      </c>
      <c r="O842" s="830"/>
      <c r="P842" s="830"/>
      <c r="Q842" s="830"/>
      <c r="R842" s="831"/>
      <c r="S842" s="833">
        <f t="shared" si="25"/>
        <v>0</v>
      </c>
      <c r="T842" s="1177"/>
      <c r="U842" s="937"/>
      <c r="V842" s="834"/>
      <c r="W842" s="835"/>
      <c r="X842" s="836"/>
      <c r="Y842" s="914"/>
    </row>
    <row r="843" spans="1:25" s="12" customFormat="1" ht="13.5" customHeight="1">
      <c r="A843" s="44">
        <v>834</v>
      </c>
      <c r="B843" s="816" t="s">
        <v>969</v>
      </c>
      <c r="C843" s="817" t="s">
        <v>11574</v>
      </c>
      <c r="D843" s="818" t="str">
        <f>VLOOKUP(C843,'Color Code (2)'!$A$5:$B$175,2,FALSE)</f>
        <v>XS060B</v>
      </c>
      <c r="E843" s="818" t="s">
        <v>11737</v>
      </c>
      <c r="F843" s="819" t="s">
        <v>11742</v>
      </c>
      <c r="G843" s="820" t="str">
        <f>VLOOKUP(F843,'Color and Description'!$A$6:$B$1136,2,FALSE)</f>
        <v>BLACK</v>
      </c>
      <c r="H843" s="852" t="str">
        <f>VLOOKUP(C843,'Color and Description'!$D$8:$E$393,2,FALSE)</f>
        <v xml:space="preserve">Boy Knit Short 100% Nylon  </v>
      </c>
      <c r="I843" s="833" t="s">
        <v>11769</v>
      </c>
      <c r="J843" s="830"/>
      <c r="K843" s="830">
        <v>3</v>
      </c>
      <c r="L843" s="830"/>
      <c r="M843" s="831"/>
      <c r="N843" s="830">
        <f t="shared" si="26"/>
        <v>3</v>
      </c>
      <c r="O843" s="830"/>
      <c r="P843" s="830"/>
      <c r="Q843" s="830"/>
      <c r="R843" s="831"/>
      <c r="S843" s="833">
        <f t="shared" ref="S843:S906" si="27">P843</f>
        <v>0</v>
      </c>
      <c r="T843" s="1177"/>
      <c r="U843" s="937"/>
      <c r="V843" s="834"/>
      <c r="W843" s="835"/>
      <c r="X843" s="836"/>
      <c r="Y843" s="914"/>
    </row>
    <row r="844" spans="1:25" s="12" customFormat="1">
      <c r="A844" s="44">
        <v>835</v>
      </c>
      <c r="B844" s="816" t="s">
        <v>970</v>
      </c>
      <c r="C844" s="817" t="s">
        <v>11541</v>
      </c>
      <c r="D844" s="818" t="str">
        <f>VLOOKUP(C844,'Color Code (2)'!$A$5:$B$175,2,FALSE)</f>
        <v>XS060B</v>
      </c>
      <c r="E844" s="818" t="s">
        <v>11737</v>
      </c>
      <c r="F844" s="819" t="s">
        <v>11743</v>
      </c>
      <c r="G844" s="820" t="str">
        <f>VLOOKUP(F844,'Color and Description'!$A$6:$B$1136,2,FALSE)</f>
        <v>NAVY</v>
      </c>
      <c r="H844" s="852" t="str">
        <f>VLOOKUP(C844,'Color and Description'!$D$8:$E$393,2,FALSE)</f>
        <v xml:space="preserve">Boy Knit Short 100% Polyester   </v>
      </c>
      <c r="I844" s="833" t="s">
        <v>11769</v>
      </c>
      <c r="J844" s="830"/>
      <c r="K844" s="830">
        <v>2</v>
      </c>
      <c r="L844" s="830"/>
      <c r="M844" s="831"/>
      <c r="N844" s="830">
        <f t="shared" si="26"/>
        <v>2</v>
      </c>
      <c r="O844" s="830"/>
      <c r="P844" s="830"/>
      <c r="Q844" s="830"/>
      <c r="R844" s="831"/>
      <c r="S844" s="833">
        <f t="shared" si="27"/>
        <v>0</v>
      </c>
      <c r="T844" s="1177"/>
      <c r="U844" s="937"/>
      <c r="V844" s="834"/>
      <c r="W844" s="835"/>
      <c r="X844" s="836"/>
      <c r="Y844" s="914"/>
    </row>
    <row r="845" spans="1:25" s="12" customFormat="1" ht="13.5" customHeight="1">
      <c r="A845" s="44">
        <v>836</v>
      </c>
      <c r="B845" s="816" t="s">
        <v>971</v>
      </c>
      <c r="C845" s="817" t="s">
        <v>11541</v>
      </c>
      <c r="D845" s="818" t="str">
        <f>VLOOKUP(C845,'Color Code (2)'!$A$5:$B$175,2,FALSE)</f>
        <v>XS060B</v>
      </c>
      <c r="E845" s="818" t="s">
        <v>11737</v>
      </c>
      <c r="F845" s="819" t="s">
        <v>11759</v>
      </c>
      <c r="G845" s="820" t="str">
        <f>VLOOKUP(F845,'Color and Description'!$A$6:$B$1136,2,FALSE)</f>
        <v>DK GREEN</v>
      </c>
      <c r="H845" s="852" t="str">
        <f>VLOOKUP(C845,'Color and Description'!$D$8:$E$393,2,FALSE)</f>
        <v xml:space="preserve">Boy Knit Short 100% Polyester   </v>
      </c>
      <c r="I845" s="833" t="s">
        <v>11769</v>
      </c>
      <c r="J845" s="830"/>
      <c r="K845" s="830">
        <v>2</v>
      </c>
      <c r="L845" s="830"/>
      <c r="M845" s="831"/>
      <c r="N845" s="830">
        <f t="shared" si="26"/>
        <v>2</v>
      </c>
      <c r="O845" s="830"/>
      <c r="P845" s="830"/>
      <c r="Q845" s="830"/>
      <c r="R845" s="831"/>
      <c r="S845" s="833">
        <f t="shared" si="27"/>
        <v>0</v>
      </c>
      <c r="T845" s="1177"/>
      <c r="U845" s="937"/>
      <c r="V845" s="834"/>
      <c r="W845" s="835"/>
      <c r="X845" s="836"/>
      <c r="Y845" s="914"/>
    </row>
    <row r="846" spans="1:25" s="12" customFormat="1">
      <c r="A846" s="44">
        <v>837</v>
      </c>
      <c r="B846" s="816" t="s">
        <v>972</v>
      </c>
      <c r="C846" s="817" t="s">
        <v>11568</v>
      </c>
      <c r="D846" s="818" t="str">
        <f>VLOOKUP(C846,'Color Code (2)'!$A$5:$B$175,2,FALSE)</f>
        <v>XS060B</v>
      </c>
      <c r="E846" s="818" t="s">
        <v>11737</v>
      </c>
      <c r="F846" s="819" t="s">
        <v>11743</v>
      </c>
      <c r="G846" s="820" t="str">
        <f>VLOOKUP(F846,'Color and Description'!$A$6:$B$1136,2,FALSE)</f>
        <v>NAVY</v>
      </c>
      <c r="H846" s="852" t="str">
        <f>VLOOKUP(C846,'Color and Description'!$D$8:$E$393,2,FALSE)</f>
        <v xml:space="preserve">Boy Knit Short 50% Cotton 50% Polyester  </v>
      </c>
      <c r="I846" s="833" t="s">
        <v>11769</v>
      </c>
      <c r="J846" s="830"/>
      <c r="K846" s="830">
        <v>3</v>
      </c>
      <c r="L846" s="830"/>
      <c r="M846" s="831"/>
      <c r="N846" s="830">
        <f t="shared" si="26"/>
        <v>3</v>
      </c>
      <c r="O846" s="830"/>
      <c r="P846" s="830"/>
      <c r="Q846" s="830"/>
      <c r="R846" s="831"/>
      <c r="S846" s="833">
        <f t="shared" si="27"/>
        <v>0</v>
      </c>
      <c r="T846" s="1177"/>
      <c r="U846" s="937"/>
      <c r="V846" s="834"/>
      <c r="W846" s="835"/>
      <c r="X846" s="836"/>
      <c r="Y846" s="914"/>
    </row>
    <row r="847" spans="1:25" s="12" customFormat="1" ht="12.75" customHeight="1">
      <c r="A847" s="44">
        <v>838</v>
      </c>
      <c r="B847" s="816" t="s">
        <v>973</v>
      </c>
      <c r="C847" s="817" t="s">
        <v>11541</v>
      </c>
      <c r="D847" s="818" t="str">
        <f>VLOOKUP(C847,'Color Code (2)'!$A$5:$B$175,2,FALSE)</f>
        <v>XS060B</v>
      </c>
      <c r="E847" s="818" t="s">
        <v>11737</v>
      </c>
      <c r="F847" s="819" t="s">
        <v>11743</v>
      </c>
      <c r="G847" s="820" t="str">
        <f>VLOOKUP(F847,'Color and Description'!$A$6:$B$1136,2,FALSE)</f>
        <v>NAVY</v>
      </c>
      <c r="H847" s="852" t="str">
        <f>VLOOKUP(C847,'Color and Description'!$D$8:$E$393,2,FALSE)</f>
        <v xml:space="preserve">Boy Knit Short 100% Polyester   </v>
      </c>
      <c r="I847" s="833" t="s">
        <v>11769</v>
      </c>
      <c r="J847" s="830"/>
      <c r="K847" s="830">
        <v>37</v>
      </c>
      <c r="L847" s="830"/>
      <c r="M847" s="831"/>
      <c r="N847" s="830">
        <f t="shared" si="26"/>
        <v>37</v>
      </c>
      <c r="O847" s="830"/>
      <c r="P847" s="830"/>
      <c r="Q847" s="830"/>
      <c r="R847" s="831"/>
      <c r="S847" s="833">
        <f t="shared" si="27"/>
        <v>0</v>
      </c>
      <c r="T847" s="1177"/>
      <c r="U847" s="937"/>
      <c r="V847" s="834"/>
      <c r="W847" s="835"/>
      <c r="X847" s="836"/>
      <c r="Y847" s="914"/>
    </row>
    <row r="848" spans="1:25" s="12" customFormat="1" ht="13.5" customHeight="1" thickBot="1">
      <c r="A848" s="44">
        <v>839</v>
      </c>
      <c r="B848" s="837" t="s">
        <v>974</v>
      </c>
      <c r="C848" s="838" t="s">
        <v>11574</v>
      </c>
      <c r="D848" s="839" t="str">
        <f>VLOOKUP(C848,'Color Code (2)'!$A$5:$B$175,2,FALSE)</f>
        <v>XS060B</v>
      </c>
      <c r="E848" s="839" t="s">
        <v>11737</v>
      </c>
      <c r="F848" s="840" t="s">
        <v>11743</v>
      </c>
      <c r="G848" s="841" t="str">
        <f>VLOOKUP(F848,'Color and Description'!$A$6:$B$1136,2,FALSE)</f>
        <v>NAVY</v>
      </c>
      <c r="H848" s="842" t="str">
        <f>VLOOKUP(C848,'Color and Description'!$D$8:$E$393,2,FALSE)</f>
        <v xml:space="preserve">Boy Knit Short 100% Nylon  </v>
      </c>
      <c r="I848" s="846" t="s">
        <v>11769</v>
      </c>
      <c r="J848" s="843"/>
      <c r="K848" s="843">
        <v>17</v>
      </c>
      <c r="L848" s="843"/>
      <c r="M848" s="844"/>
      <c r="N848" s="843">
        <f t="shared" ref="N848:N911" si="28">K848</f>
        <v>17</v>
      </c>
      <c r="O848" s="843"/>
      <c r="P848" s="843"/>
      <c r="Q848" s="843"/>
      <c r="R848" s="844"/>
      <c r="S848" s="846">
        <f t="shared" si="27"/>
        <v>0</v>
      </c>
      <c r="T848" s="1182"/>
      <c r="U848" s="938"/>
      <c r="V848" s="847"/>
      <c r="W848" s="848"/>
      <c r="X848" s="849"/>
      <c r="Y848" s="914"/>
    </row>
    <row r="849" spans="1:25" s="12" customFormat="1" ht="12.75" customHeight="1" thickBot="1">
      <c r="A849" s="44">
        <v>840</v>
      </c>
      <c r="B849" s="790" t="s">
        <v>975</v>
      </c>
      <c r="C849" s="791" t="s">
        <v>976</v>
      </c>
      <c r="D849" s="792" t="str">
        <f>VLOOKUP(C849,'Color Code (2)'!$A$5:$B$175,2,FALSE)</f>
        <v>XSM774</v>
      </c>
      <c r="E849" s="792" t="s">
        <v>11737</v>
      </c>
      <c r="F849" s="793" t="s">
        <v>11738</v>
      </c>
      <c r="G849" s="794" t="str">
        <f>VLOOKUP(F849,'Color and Description'!$A$6:$B$1136,2,FALSE)</f>
        <v>OXFORD</v>
      </c>
      <c r="H849" s="795" t="str">
        <f>VLOOKUP(C849,'Color and Description'!$D$8:$E$393,2,FALSE)</f>
        <v>Men Knit Short 50% Cotton 50% Polyester</v>
      </c>
      <c r="I849" s="799" t="s">
        <v>11704</v>
      </c>
      <c r="J849" s="796"/>
      <c r="K849" s="796">
        <v>48</v>
      </c>
      <c r="L849" s="796"/>
      <c r="M849" s="797"/>
      <c r="N849" s="796">
        <f t="shared" si="28"/>
        <v>48</v>
      </c>
      <c r="O849" s="796"/>
      <c r="P849" s="796">
        <v>1</v>
      </c>
      <c r="Q849" s="796"/>
      <c r="R849" s="797"/>
      <c r="S849" s="799">
        <f t="shared" si="27"/>
        <v>1</v>
      </c>
      <c r="T849" s="1178" t="s">
        <v>9609</v>
      </c>
      <c r="U849" s="1166">
        <v>19.899999999999999</v>
      </c>
      <c r="V849" s="800"/>
      <c r="W849" s="801"/>
      <c r="X849" s="802"/>
      <c r="Y849" s="914">
        <v>197</v>
      </c>
    </row>
    <row r="850" spans="1:25" s="12" customFormat="1" ht="12.75" customHeight="1" thickBot="1">
      <c r="A850" s="44">
        <v>841</v>
      </c>
      <c r="B850" s="790" t="s">
        <v>975</v>
      </c>
      <c r="C850" s="791" t="s">
        <v>976</v>
      </c>
      <c r="D850" s="792" t="str">
        <f>VLOOKUP(C850,'Color Code (2)'!$A$5:$B$175,2,FALSE)</f>
        <v>XSM774</v>
      </c>
      <c r="E850" s="792" t="s">
        <v>11737</v>
      </c>
      <c r="F850" s="793" t="s">
        <v>11738</v>
      </c>
      <c r="G850" s="794" t="str">
        <f>VLOOKUP(F850,'Color and Description'!$A$6:$B$1136,2,FALSE)</f>
        <v>OXFORD</v>
      </c>
      <c r="H850" s="795" t="str">
        <f>VLOOKUP(C850,'Color and Description'!$D$8:$E$393,2,FALSE)</f>
        <v>Men Knit Short 50% Cotton 50% Polyester</v>
      </c>
      <c r="I850" s="799" t="s">
        <v>11704</v>
      </c>
      <c r="J850" s="796"/>
      <c r="K850" s="796">
        <v>48</v>
      </c>
      <c r="L850" s="796"/>
      <c r="M850" s="797"/>
      <c r="N850" s="796">
        <f t="shared" si="28"/>
        <v>48</v>
      </c>
      <c r="O850" s="796"/>
      <c r="P850" s="796">
        <v>1</v>
      </c>
      <c r="Q850" s="796"/>
      <c r="R850" s="797"/>
      <c r="S850" s="799">
        <f t="shared" si="27"/>
        <v>1</v>
      </c>
      <c r="T850" s="1178" t="s">
        <v>9609</v>
      </c>
      <c r="U850" s="1166">
        <v>20</v>
      </c>
      <c r="V850" s="800"/>
      <c r="W850" s="801"/>
      <c r="X850" s="802"/>
      <c r="Y850" s="914">
        <v>198</v>
      </c>
    </row>
    <row r="851" spans="1:25" s="12" customFormat="1" ht="12.75" customHeight="1">
      <c r="A851" s="44">
        <v>842</v>
      </c>
      <c r="B851" s="850" t="s">
        <v>977</v>
      </c>
      <c r="C851" s="860" t="s">
        <v>976</v>
      </c>
      <c r="D851" s="873" t="str">
        <f>VLOOKUP(C851,'Color Code (2)'!$A$5:$B$175,2,FALSE)</f>
        <v>XSM774</v>
      </c>
      <c r="E851" s="873" t="s">
        <v>11737</v>
      </c>
      <c r="F851" s="874" t="s">
        <v>11738</v>
      </c>
      <c r="G851" s="851" t="str">
        <f>VLOOKUP(F851,'Color and Description'!$A$6:$B$1136,2,FALSE)</f>
        <v>OXFORD</v>
      </c>
      <c r="H851" s="852" t="str">
        <f>VLOOKUP(C851,'Color and Description'!$D$8:$E$393,2,FALSE)</f>
        <v>Men Knit Short 50% Cotton 50% Polyester</v>
      </c>
      <c r="I851" s="856" t="s">
        <v>11688</v>
      </c>
      <c r="J851" s="853"/>
      <c r="K851" s="853">
        <v>54</v>
      </c>
      <c r="L851" s="853"/>
      <c r="M851" s="854"/>
      <c r="N851" s="853">
        <f t="shared" si="28"/>
        <v>54</v>
      </c>
      <c r="O851" s="853"/>
      <c r="P851" s="853">
        <v>1</v>
      </c>
      <c r="Q851" s="853"/>
      <c r="R851" s="854"/>
      <c r="S851" s="856">
        <f t="shared" si="27"/>
        <v>1</v>
      </c>
      <c r="T851" s="1177" t="s">
        <v>9609</v>
      </c>
      <c r="U851" s="1163">
        <v>21.9</v>
      </c>
      <c r="V851" s="857"/>
      <c r="W851" s="858"/>
      <c r="X851" s="859"/>
      <c r="Y851" s="914">
        <v>199</v>
      </c>
    </row>
    <row r="852" spans="1:25" s="12" customFormat="1" ht="13.5" customHeight="1" thickBot="1">
      <c r="A852" s="44">
        <v>843</v>
      </c>
      <c r="B852" s="837" t="s">
        <v>978</v>
      </c>
      <c r="C852" s="838" t="s">
        <v>11659</v>
      </c>
      <c r="D852" s="839" t="str">
        <f>VLOOKUP(C852,'Color Code (2)'!$A$5:$B$175,2,FALSE)</f>
        <v>XSM774</v>
      </c>
      <c r="E852" s="839" t="s">
        <v>11737</v>
      </c>
      <c r="F852" s="840" t="s">
        <v>11742</v>
      </c>
      <c r="G852" s="841" t="str">
        <f>VLOOKUP(F852,'Color and Description'!$A$6:$B$1136,2,FALSE)</f>
        <v>BLACK</v>
      </c>
      <c r="H852" s="842" t="str">
        <f>VLOOKUP(C852,'Color and Description'!$D$8:$E$393,2,FALSE)</f>
        <v>Men knit short 100% Cotton</v>
      </c>
      <c r="I852" s="846" t="s">
        <v>11688</v>
      </c>
      <c r="J852" s="843"/>
      <c r="K852" s="843">
        <v>6</v>
      </c>
      <c r="L852" s="843"/>
      <c r="M852" s="844"/>
      <c r="N852" s="843">
        <f t="shared" si="28"/>
        <v>6</v>
      </c>
      <c r="O852" s="843"/>
      <c r="P852" s="843"/>
      <c r="Q852" s="843"/>
      <c r="R852" s="844"/>
      <c r="S852" s="846">
        <f t="shared" si="27"/>
        <v>0</v>
      </c>
      <c r="T852" s="1182"/>
      <c r="U852" s="938"/>
      <c r="V852" s="847"/>
      <c r="W852" s="848"/>
      <c r="X852" s="849"/>
      <c r="Y852" s="914"/>
    </row>
    <row r="853" spans="1:25" s="12" customFormat="1" ht="12.75" customHeight="1">
      <c r="A853" s="44">
        <v>844</v>
      </c>
      <c r="B853" s="850" t="s">
        <v>979</v>
      </c>
      <c r="C853" s="860" t="s">
        <v>156</v>
      </c>
      <c r="D853" s="873" t="str">
        <f>VLOOKUP(C853,'Color Code (2)'!$A$5:$B$175,2,FALSE)</f>
        <v>XSB037</v>
      </c>
      <c r="E853" s="873" t="s">
        <v>11737</v>
      </c>
      <c r="F853" s="874" t="s">
        <v>11742</v>
      </c>
      <c r="G853" s="851" t="str">
        <f>VLOOKUP(F853,'Color and Description'!$A$6:$B$1136,2,FALSE)</f>
        <v>BLACK</v>
      </c>
      <c r="H853" s="852" t="str">
        <f>VLOOKUP(C853,'Color and Description'!$D$8:$E$393,2,FALSE)</f>
        <v xml:space="preserve">Girl Knit Short 50% Cotton 50% Polyester  </v>
      </c>
      <c r="I853" s="856" t="s">
        <v>11690</v>
      </c>
      <c r="J853" s="853"/>
      <c r="K853" s="853">
        <v>24</v>
      </c>
      <c r="L853" s="853"/>
      <c r="M853" s="854"/>
      <c r="N853" s="853">
        <f t="shared" si="28"/>
        <v>24</v>
      </c>
      <c r="O853" s="853"/>
      <c r="P853" s="853">
        <v>1</v>
      </c>
      <c r="Q853" s="853"/>
      <c r="R853" s="854"/>
      <c r="S853" s="856">
        <f t="shared" si="27"/>
        <v>1</v>
      </c>
      <c r="T853" s="1177" t="s">
        <v>9609</v>
      </c>
      <c r="U853" s="1163">
        <v>18.7</v>
      </c>
      <c r="V853" s="857"/>
      <c r="W853" s="858"/>
      <c r="X853" s="859"/>
      <c r="Y853" s="914">
        <v>200</v>
      </c>
    </row>
    <row r="854" spans="1:25" s="12" customFormat="1" ht="12.75" customHeight="1">
      <c r="A854" s="44">
        <v>845</v>
      </c>
      <c r="B854" s="816" t="s">
        <v>238</v>
      </c>
      <c r="C854" s="817" t="s">
        <v>11571</v>
      </c>
      <c r="D854" s="818" t="str">
        <f>VLOOKUP(C854,'Color Code (2)'!$A$5:$B$175,2,FALSE)</f>
        <v>XSB037</v>
      </c>
      <c r="E854" s="818" t="s">
        <v>11737</v>
      </c>
      <c r="F854" s="819" t="s">
        <v>11742</v>
      </c>
      <c r="G854" s="820" t="str">
        <f>VLOOKUP(F854,'Color and Description'!$A$6:$B$1136,2,FALSE)</f>
        <v>BLACK</v>
      </c>
      <c r="H854" s="852" t="str">
        <f>VLOOKUP(C854,'Color and Description'!$D$8:$E$393,2,FALSE)</f>
        <v xml:space="preserve">Girl Knit Short 50% Cotton 50% Polyester  </v>
      </c>
      <c r="I854" s="833" t="s">
        <v>11690</v>
      </c>
      <c r="J854" s="830"/>
      <c r="K854" s="830">
        <v>17</v>
      </c>
      <c r="L854" s="830"/>
      <c r="M854" s="831"/>
      <c r="N854" s="830">
        <f t="shared" si="28"/>
        <v>17</v>
      </c>
      <c r="O854" s="830"/>
      <c r="P854" s="830"/>
      <c r="Q854" s="830"/>
      <c r="R854" s="831"/>
      <c r="S854" s="833">
        <f t="shared" si="27"/>
        <v>0</v>
      </c>
      <c r="T854" s="1177"/>
      <c r="U854" s="937"/>
      <c r="V854" s="834"/>
      <c r="W854" s="835"/>
      <c r="X854" s="836"/>
      <c r="Y854" s="914"/>
    </row>
    <row r="855" spans="1:25" s="12" customFormat="1" ht="12.75" customHeight="1">
      <c r="A855" s="44">
        <v>846</v>
      </c>
      <c r="B855" s="816" t="s">
        <v>980</v>
      </c>
      <c r="C855" s="817" t="s">
        <v>11571</v>
      </c>
      <c r="D855" s="818" t="str">
        <f>VLOOKUP(C855,'Color Code (2)'!$A$5:$B$175,2,FALSE)</f>
        <v>XSB037</v>
      </c>
      <c r="E855" s="818" t="s">
        <v>11737</v>
      </c>
      <c r="F855" s="819" t="s">
        <v>11742</v>
      </c>
      <c r="G855" s="820" t="str">
        <f>VLOOKUP(F855,'Color and Description'!$A$6:$B$1136,2,FALSE)</f>
        <v>BLACK</v>
      </c>
      <c r="H855" s="852" t="str">
        <f>VLOOKUP(C855,'Color and Description'!$D$8:$E$393,2,FALSE)</f>
        <v xml:space="preserve">Girl Knit Short 50% Cotton 50% Polyester  </v>
      </c>
      <c r="I855" s="833" t="s">
        <v>11690</v>
      </c>
      <c r="J855" s="830"/>
      <c r="K855" s="830">
        <v>7</v>
      </c>
      <c r="L855" s="830"/>
      <c r="M855" s="831"/>
      <c r="N855" s="830">
        <f t="shared" si="28"/>
        <v>7</v>
      </c>
      <c r="O855" s="830"/>
      <c r="P855" s="830"/>
      <c r="Q855" s="830"/>
      <c r="R855" s="831"/>
      <c r="S855" s="833">
        <f t="shared" si="27"/>
        <v>0</v>
      </c>
      <c r="T855" s="1177"/>
      <c r="U855" s="937"/>
      <c r="V855" s="834"/>
      <c r="W855" s="835"/>
      <c r="X855" s="836"/>
      <c r="Y855" s="914"/>
    </row>
    <row r="856" spans="1:25" s="12" customFormat="1" ht="12.75" customHeight="1">
      <c r="A856" s="44">
        <v>847</v>
      </c>
      <c r="B856" s="816" t="s">
        <v>981</v>
      </c>
      <c r="C856" s="817" t="s">
        <v>11571</v>
      </c>
      <c r="D856" s="818" t="str">
        <f>VLOOKUP(C856,'Color Code (2)'!$A$5:$B$175,2,FALSE)</f>
        <v>XSB037</v>
      </c>
      <c r="E856" s="818" t="s">
        <v>11737</v>
      </c>
      <c r="F856" s="819" t="s">
        <v>11742</v>
      </c>
      <c r="G856" s="820" t="str">
        <f>VLOOKUP(F856,'Color and Description'!$A$6:$B$1136,2,FALSE)</f>
        <v>BLACK</v>
      </c>
      <c r="H856" s="852" t="str">
        <f>VLOOKUP(C856,'Color and Description'!$D$8:$E$393,2,FALSE)</f>
        <v xml:space="preserve">Girl Knit Short 50% Cotton 50% Polyester  </v>
      </c>
      <c r="I856" s="833" t="s">
        <v>11690</v>
      </c>
      <c r="J856" s="830"/>
      <c r="K856" s="830">
        <v>12</v>
      </c>
      <c r="L856" s="830"/>
      <c r="M856" s="831"/>
      <c r="N856" s="830">
        <f t="shared" si="28"/>
        <v>12</v>
      </c>
      <c r="O856" s="830"/>
      <c r="P856" s="830"/>
      <c r="Q856" s="830"/>
      <c r="R856" s="831"/>
      <c r="S856" s="833">
        <f t="shared" si="27"/>
        <v>0</v>
      </c>
      <c r="T856" s="1177"/>
      <c r="U856" s="937"/>
      <c r="V856" s="834"/>
      <c r="W856" s="835"/>
      <c r="X856" s="836"/>
      <c r="Y856" s="914"/>
    </row>
    <row r="857" spans="1:25" s="12" customFormat="1" ht="12.75" customHeight="1">
      <c r="A857" s="44">
        <v>848</v>
      </c>
      <c r="B857" s="816" t="s">
        <v>982</v>
      </c>
      <c r="C857" s="817" t="s">
        <v>11571</v>
      </c>
      <c r="D857" s="818" t="str">
        <f>VLOOKUP(C857,'Color Code (2)'!$A$5:$B$175,2,FALSE)</f>
        <v>XSB037</v>
      </c>
      <c r="E857" s="818" t="s">
        <v>11737</v>
      </c>
      <c r="F857" s="819" t="s">
        <v>11743</v>
      </c>
      <c r="G857" s="820" t="str">
        <f>VLOOKUP(F857,'Color and Description'!$A$6:$B$1136,2,FALSE)</f>
        <v>NAVY</v>
      </c>
      <c r="H857" s="852" t="str">
        <f>VLOOKUP(C857,'Color and Description'!$D$8:$E$393,2,FALSE)</f>
        <v xml:space="preserve">Girl Knit Short 50% Cotton 50% Polyester  </v>
      </c>
      <c r="I857" s="833" t="s">
        <v>11690</v>
      </c>
      <c r="J857" s="830"/>
      <c r="K857" s="830">
        <v>17</v>
      </c>
      <c r="L857" s="830"/>
      <c r="M857" s="831"/>
      <c r="N857" s="830">
        <f t="shared" si="28"/>
        <v>17</v>
      </c>
      <c r="O857" s="830"/>
      <c r="P857" s="830"/>
      <c r="Q857" s="830"/>
      <c r="R857" s="831"/>
      <c r="S857" s="833">
        <f t="shared" si="27"/>
        <v>0</v>
      </c>
      <c r="T857" s="1177"/>
      <c r="U857" s="937"/>
      <c r="V857" s="834"/>
      <c r="W857" s="835"/>
      <c r="X857" s="836"/>
      <c r="Y857" s="914"/>
    </row>
    <row r="858" spans="1:25" s="12" customFormat="1" ht="12.75" customHeight="1">
      <c r="A858" s="44">
        <v>849</v>
      </c>
      <c r="B858" s="816" t="s">
        <v>983</v>
      </c>
      <c r="C858" s="817" t="s">
        <v>11571</v>
      </c>
      <c r="D858" s="818" t="str">
        <f>VLOOKUP(C858,'Color Code (2)'!$A$5:$B$175,2,FALSE)</f>
        <v>XSB037</v>
      </c>
      <c r="E858" s="818" t="s">
        <v>11737</v>
      </c>
      <c r="F858" s="819" t="s">
        <v>11686</v>
      </c>
      <c r="G858" s="820" t="str">
        <f>VLOOKUP(F858,'Color and Description'!$A$6:$B$1136,2,FALSE)</f>
        <v>ROYAL</v>
      </c>
      <c r="H858" s="852" t="str">
        <f>VLOOKUP(C858,'Color and Description'!$D$8:$E$393,2,FALSE)</f>
        <v xml:space="preserve">Girl Knit Short 50% Cotton 50% Polyester  </v>
      </c>
      <c r="I858" s="833" t="s">
        <v>11690</v>
      </c>
      <c r="J858" s="830"/>
      <c r="K858" s="830">
        <v>11</v>
      </c>
      <c r="L858" s="830"/>
      <c r="M858" s="831"/>
      <c r="N858" s="830">
        <f t="shared" si="28"/>
        <v>11</v>
      </c>
      <c r="O858" s="830"/>
      <c r="P858" s="830"/>
      <c r="Q858" s="830"/>
      <c r="R858" s="831"/>
      <c r="S858" s="833">
        <f t="shared" si="27"/>
        <v>0</v>
      </c>
      <c r="T858" s="1177"/>
      <c r="U858" s="937"/>
      <c r="V858" s="834"/>
      <c r="W858" s="835"/>
      <c r="X858" s="836"/>
      <c r="Y858" s="914"/>
    </row>
    <row r="859" spans="1:25" s="12" customFormat="1" ht="12.75" customHeight="1">
      <c r="A859" s="44">
        <v>850</v>
      </c>
      <c r="B859" s="816" t="s">
        <v>984</v>
      </c>
      <c r="C859" s="817" t="s">
        <v>11571</v>
      </c>
      <c r="D859" s="818" t="str">
        <f>VLOOKUP(C859,'Color Code (2)'!$A$5:$B$175,2,FALSE)</f>
        <v>XSB037</v>
      </c>
      <c r="E859" s="818" t="s">
        <v>11737</v>
      </c>
      <c r="F859" s="819" t="s">
        <v>11759</v>
      </c>
      <c r="G859" s="820" t="str">
        <f>VLOOKUP(F859,'Color and Description'!$A$6:$B$1136,2,FALSE)</f>
        <v>DK GREEN</v>
      </c>
      <c r="H859" s="852" t="str">
        <f>VLOOKUP(C859,'Color and Description'!$D$8:$E$393,2,FALSE)</f>
        <v xml:space="preserve">Girl Knit Short 50% Cotton 50% Polyester  </v>
      </c>
      <c r="I859" s="833" t="s">
        <v>11690</v>
      </c>
      <c r="J859" s="830"/>
      <c r="K859" s="830">
        <v>4</v>
      </c>
      <c r="L859" s="830"/>
      <c r="M859" s="831"/>
      <c r="N859" s="830">
        <f t="shared" si="28"/>
        <v>4</v>
      </c>
      <c r="O859" s="830"/>
      <c r="P859" s="830"/>
      <c r="Q859" s="830"/>
      <c r="R859" s="831"/>
      <c r="S859" s="833">
        <f t="shared" si="27"/>
        <v>0</v>
      </c>
      <c r="T859" s="1177"/>
      <c r="U859" s="937"/>
      <c r="V859" s="834"/>
      <c r="W859" s="835"/>
      <c r="X859" s="836"/>
      <c r="Y859" s="914"/>
    </row>
    <row r="860" spans="1:25" s="12" customFormat="1" ht="12.75" customHeight="1">
      <c r="A860" s="44">
        <v>851</v>
      </c>
      <c r="B860" s="816" t="s">
        <v>985</v>
      </c>
      <c r="C860" s="817" t="s">
        <v>12209</v>
      </c>
      <c r="D860" s="818" t="str">
        <f>VLOOKUP(C860,'Color Code (2)'!$A$5:$B$175,2,FALSE)</f>
        <v>XSB037</v>
      </c>
      <c r="E860" s="818" t="s">
        <v>11737</v>
      </c>
      <c r="F860" s="819" t="s">
        <v>11742</v>
      </c>
      <c r="G860" s="820" t="str">
        <f>VLOOKUP(F860,'Color and Description'!$A$6:$B$1136,2,FALSE)</f>
        <v>BLACK</v>
      </c>
      <c r="H860" s="852" t="str">
        <f>VLOOKUP(C860,'Color and Description'!$D$8:$E$393,2,FALSE)</f>
        <v xml:space="preserve">Girl Knit Short 100% Polyester </v>
      </c>
      <c r="I860" s="833" t="s">
        <v>11690</v>
      </c>
      <c r="J860" s="830"/>
      <c r="K860" s="830">
        <v>2</v>
      </c>
      <c r="L860" s="830"/>
      <c r="M860" s="831"/>
      <c r="N860" s="830">
        <f t="shared" si="28"/>
        <v>2</v>
      </c>
      <c r="O860" s="830"/>
      <c r="P860" s="830"/>
      <c r="Q860" s="830"/>
      <c r="R860" s="831"/>
      <c r="S860" s="833">
        <f t="shared" si="27"/>
        <v>0</v>
      </c>
      <c r="T860" s="1177"/>
      <c r="U860" s="937"/>
      <c r="V860" s="834"/>
      <c r="W860" s="835"/>
      <c r="X860" s="836"/>
      <c r="Y860" s="914"/>
    </row>
    <row r="861" spans="1:25" s="12" customFormat="1" ht="13.5" customHeight="1" thickBot="1">
      <c r="A861" s="44">
        <v>852</v>
      </c>
      <c r="B861" s="837" t="s">
        <v>461</v>
      </c>
      <c r="C861" s="838" t="s">
        <v>11571</v>
      </c>
      <c r="D861" s="839" t="str">
        <f>VLOOKUP(C861,'Color Code (2)'!$A$5:$B$175,2,FALSE)</f>
        <v>XSB037</v>
      </c>
      <c r="E861" s="839" t="s">
        <v>11737</v>
      </c>
      <c r="F861" s="840" t="s">
        <v>11761</v>
      </c>
      <c r="G861" s="841" t="str">
        <f>VLOOKUP(F861,'Color and Description'!$A$6:$B$1136,2,FALSE)</f>
        <v>NEW PURPLE</v>
      </c>
      <c r="H861" s="842" t="str">
        <f>VLOOKUP(C861,'Color and Description'!$D$8:$E$393,2,FALSE)</f>
        <v xml:space="preserve">Girl Knit Short 50% Cotton 50% Polyester  </v>
      </c>
      <c r="I861" s="846" t="s">
        <v>11690</v>
      </c>
      <c r="J861" s="843"/>
      <c r="K861" s="843">
        <v>2</v>
      </c>
      <c r="L861" s="843"/>
      <c r="M861" s="844"/>
      <c r="N861" s="843">
        <f t="shared" si="28"/>
        <v>2</v>
      </c>
      <c r="O861" s="843"/>
      <c r="P861" s="843"/>
      <c r="Q861" s="843"/>
      <c r="R861" s="844"/>
      <c r="S861" s="846">
        <f t="shared" si="27"/>
        <v>0</v>
      </c>
      <c r="T861" s="1182"/>
      <c r="U861" s="938"/>
      <c r="V861" s="847"/>
      <c r="W861" s="848"/>
      <c r="X861" s="849"/>
      <c r="Y861" s="914"/>
    </row>
    <row r="862" spans="1:25" s="12" customFormat="1" ht="12.75" customHeight="1">
      <c r="A862" s="44">
        <v>853</v>
      </c>
      <c r="B862" s="850" t="s">
        <v>986</v>
      </c>
      <c r="C862" s="860" t="s">
        <v>11659</v>
      </c>
      <c r="D862" s="873" t="str">
        <f>VLOOKUP(C862,'Color Code (2)'!$A$5:$B$175,2,FALSE)</f>
        <v>XSM774</v>
      </c>
      <c r="E862" s="873" t="s">
        <v>11737</v>
      </c>
      <c r="F862" s="874" t="s">
        <v>11742</v>
      </c>
      <c r="G862" s="851" t="str">
        <f>VLOOKUP(F862,'Color and Description'!$A$6:$B$1136,2,FALSE)</f>
        <v>BLACK</v>
      </c>
      <c r="H862" s="852" t="str">
        <f>VLOOKUP(C862,'Color and Description'!$D$8:$E$393,2,FALSE)</f>
        <v>Men knit short 100% Cotton</v>
      </c>
      <c r="I862" s="856" t="s">
        <v>11688</v>
      </c>
      <c r="J862" s="853"/>
      <c r="K862" s="853">
        <v>16</v>
      </c>
      <c r="L862" s="853"/>
      <c r="M862" s="854"/>
      <c r="N862" s="853">
        <f t="shared" si="28"/>
        <v>16</v>
      </c>
      <c r="O862" s="853"/>
      <c r="P862" s="853">
        <v>1</v>
      </c>
      <c r="Q862" s="853"/>
      <c r="R862" s="854"/>
      <c r="S862" s="856">
        <f t="shared" si="27"/>
        <v>1</v>
      </c>
      <c r="T862" s="1177" t="s">
        <v>9609</v>
      </c>
      <c r="U862" s="1163">
        <v>40.1</v>
      </c>
      <c r="V862" s="857"/>
      <c r="W862" s="858"/>
      <c r="X862" s="859"/>
      <c r="Y862" s="914">
        <v>201</v>
      </c>
    </row>
    <row r="863" spans="1:25" s="12" customFormat="1" ht="13.5" thickBot="1">
      <c r="A863" s="44">
        <v>854</v>
      </c>
      <c r="B863" s="837" t="s">
        <v>987</v>
      </c>
      <c r="C863" s="838" t="s">
        <v>11659</v>
      </c>
      <c r="D863" s="839" t="str">
        <f>VLOOKUP(C863,'Color Code (2)'!$A$5:$B$175,2,FALSE)</f>
        <v>XSM774</v>
      </c>
      <c r="E863" s="839" t="s">
        <v>11737</v>
      </c>
      <c r="F863" s="840" t="s">
        <v>11742</v>
      </c>
      <c r="G863" s="841" t="str">
        <f>VLOOKUP(F863,'Color and Description'!$A$6:$B$1136,2,FALSE)</f>
        <v>BLACK</v>
      </c>
      <c r="H863" s="842" t="str">
        <f>VLOOKUP(C863,'Color and Description'!$D$8:$E$393,2,FALSE)</f>
        <v>Men knit short 100% Cotton</v>
      </c>
      <c r="I863" s="846" t="s">
        <v>11688</v>
      </c>
      <c r="J863" s="843"/>
      <c r="K863" s="843">
        <v>44</v>
      </c>
      <c r="L863" s="843"/>
      <c r="M863" s="844"/>
      <c r="N863" s="843">
        <f t="shared" si="28"/>
        <v>44</v>
      </c>
      <c r="O863" s="843"/>
      <c r="P863" s="843"/>
      <c r="Q863" s="843"/>
      <c r="R863" s="844"/>
      <c r="S863" s="846">
        <f t="shared" si="27"/>
        <v>0</v>
      </c>
      <c r="T863" s="1182"/>
      <c r="U863" s="938"/>
      <c r="V863" s="847"/>
      <c r="W863" s="848"/>
      <c r="X863" s="849"/>
      <c r="Y863" s="914"/>
    </row>
    <row r="864" spans="1:25" s="12" customFormat="1">
      <c r="A864" s="44">
        <v>855</v>
      </c>
      <c r="B864" s="850" t="s">
        <v>988</v>
      </c>
      <c r="C864" s="860" t="s">
        <v>11659</v>
      </c>
      <c r="D864" s="873" t="str">
        <f>VLOOKUP(C864,'Color Code (2)'!$A$5:$B$175,2,FALSE)</f>
        <v>XSM774</v>
      </c>
      <c r="E864" s="873" t="s">
        <v>11737</v>
      </c>
      <c r="F864" s="874" t="s">
        <v>11792</v>
      </c>
      <c r="G864" s="851" t="str">
        <f>VLOOKUP(F864,'Color and Description'!$A$6:$B$1136,2,FALSE)</f>
        <v xml:space="preserve">BLACKENED ASH/INDIGO BERBER </v>
      </c>
      <c r="H864" s="852" t="str">
        <f>VLOOKUP(C864,'Color and Description'!$D$8:$E$393,2,FALSE)</f>
        <v>Men knit short 100% Cotton</v>
      </c>
      <c r="I864" s="856" t="s">
        <v>11688</v>
      </c>
      <c r="J864" s="853"/>
      <c r="K864" s="853">
        <v>49</v>
      </c>
      <c r="L864" s="853"/>
      <c r="M864" s="854"/>
      <c r="N864" s="853">
        <f t="shared" si="28"/>
        <v>49</v>
      </c>
      <c r="O864" s="853"/>
      <c r="P864" s="853">
        <v>1</v>
      </c>
      <c r="Q864" s="853"/>
      <c r="R864" s="854"/>
      <c r="S864" s="856">
        <f t="shared" si="27"/>
        <v>1</v>
      </c>
      <c r="T864" s="1177" t="s">
        <v>9609</v>
      </c>
      <c r="U864" s="1163">
        <v>38.950000000000003</v>
      </c>
      <c r="V864" s="857"/>
      <c r="W864" s="858"/>
      <c r="X864" s="859"/>
      <c r="Y864" s="914">
        <v>202</v>
      </c>
    </row>
    <row r="865" spans="1:25" s="12" customFormat="1" ht="13.5" thickBot="1">
      <c r="A865" s="44">
        <v>856</v>
      </c>
      <c r="B865" s="837" t="s">
        <v>987</v>
      </c>
      <c r="C865" s="838" t="s">
        <v>11659</v>
      </c>
      <c r="D865" s="839" t="str">
        <f>VLOOKUP(C865,'Color Code (2)'!$A$5:$B$175,2,FALSE)</f>
        <v>XSM774</v>
      </c>
      <c r="E865" s="839" t="s">
        <v>11737</v>
      </c>
      <c r="F865" s="840" t="s">
        <v>11742</v>
      </c>
      <c r="G865" s="841" t="str">
        <f>VLOOKUP(F865,'Color and Description'!$A$6:$B$1136,2,FALSE)</f>
        <v>BLACK</v>
      </c>
      <c r="H865" s="842" t="str">
        <f>VLOOKUP(C865,'Color and Description'!$D$8:$E$393,2,FALSE)</f>
        <v>Men knit short 100% Cotton</v>
      </c>
      <c r="I865" s="846" t="s">
        <v>11688</v>
      </c>
      <c r="J865" s="843"/>
      <c r="K865" s="843">
        <v>11</v>
      </c>
      <c r="L865" s="843"/>
      <c r="M865" s="844"/>
      <c r="N865" s="843">
        <f t="shared" si="28"/>
        <v>11</v>
      </c>
      <c r="O865" s="843"/>
      <c r="P865" s="843"/>
      <c r="Q865" s="843"/>
      <c r="R865" s="844"/>
      <c r="S865" s="846">
        <f t="shared" si="27"/>
        <v>0</v>
      </c>
      <c r="T865" s="1182"/>
      <c r="U865" s="938"/>
      <c r="V865" s="847"/>
      <c r="W865" s="848"/>
      <c r="X865" s="849"/>
      <c r="Y865" s="914"/>
    </row>
    <row r="866" spans="1:25" s="12" customFormat="1" ht="13.5" thickBot="1">
      <c r="A866" s="44">
        <v>857</v>
      </c>
      <c r="B866" s="861" t="s">
        <v>987</v>
      </c>
      <c r="C866" s="862" t="s">
        <v>11659</v>
      </c>
      <c r="D866" s="863" t="str">
        <f>VLOOKUP(C866,'Color Code (2)'!$A$5:$B$175,2,FALSE)</f>
        <v>XSM774</v>
      </c>
      <c r="E866" s="863" t="s">
        <v>11737</v>
      </c>
      <c r="F866" s="864" t="s">
        <v>11742</v>
      </c>
      <c r="G866" s="878" t="str">
        <f>VLOOKUP(F866,'Color and Description'!$A$6:$B$1136,2,FALSE)</f>
        <v>BLACK</v>
      </c>
      <c r="H866" s="865" t="str">
        <f>VLOOKUP(C866,'Color and Description'!$D$8:$E$393,2,FALSE)</f>
        <v>Men knit short 100% Cotton</v>
      </c>
      <c r="I866" s="869" t="s">
        <v>11688</v>
      </c>
      <c r="J866" s="866"/>
      <c r="K866" s="866">
        <v>60</v>
      </c>
      <c r="L866" s="866"/>
      <c r="M866" s="867"/>
      <c r="N866" s="866">
        <f t="shared" si="28"/>
        <v>60</v>
      </c>
      <c r="O866" s="866"/>
      <c r="P866" s="866">
        <v>1</v>
      </c>
      <c r="Q866" s="866"/>
      <c r="R866" s="867"/>
      <c r="S866" s="869">
        <f t="shared" si="27"/>
        <v>1</v>
      </c>
      <c r="T866" s="1176" t="s">
        <v>9609</v>
      </c>
      <c r="U866" s="1164">
        <v>40</v>
      </c>
      <c r="V866" s="870"/>
      <c r="W866" s="871"/>
      <c r="X866" s="872"/>
      <c r="Y866" s="914">
        <v>203</v>
      </c>
    </row>
    <row r="867" spans="1:25" s="12" customFormat="1" ht="12.75" customHeight="1" thickBot="1">
      <c r="A867" s="44">
        <v>858</v>
      </c>
      <c r="B867" s="790" t="s">
        <v>987</v>
      </c>
      <c r="C867" s="791" t="s">
        <v>11659</v>
      </c>
      <c r="D867" s="792" t="str">
        <f>VLOOKUP(C867,'Color Code (2)'!$A$5:$B$175,2,FALSE)</f>
        <v>XSM774</v>
      </c>
      <c r="E867" s="792" t="s">
        <v>11737</v>
      </c>
      <c r="F867" s="793" t="s">
        <v>11742</v>
      </c>
      <c r="G867" s="794" t="str">
        <f>VLOOKUP(F867,'Color and Description'!$A$6:$B$1136,2,FALSE)</f>
        <v>BLACK</v>
      </c>
      <c r="H867" s="795" t="str">
        <f>VLOOKUP(C867,'Color and Description'!$D$8:$E$393,2,FALSE)</f>
        <v>Men knit short 100% Cotton</v>
      </c>
      <c r="I867" s="799" t="s">
        <v>11688</v>
      </c>
      <c r="J867" s="796"/>
      <c r="K867" s="796">
        <v>60</v>
      </c>
      <c r="L867" s="796"/>
      <c r="M867" s="797"/>
      <c r="N867" s="796">
        <f t="shared" si="28"/>
        <v>60</v>
      </c>
      <c r="O867" s="796"/>
      <c r="P867" s="796">
        <v>1</v>
      </c>
      <c r="Q867" s="796"/>
      <c r="R867" s="797"/>
      <c r="S867" s="799">
        <f t="shared" si="27"/>
        <v>1</v>
      </c>
      <c r="T867" s="1178" t="s">
        <v>9609</v>
      </c>
      <c r="U867" s="1166">
        <v>39.950000000000003</v>
      </c>
      <c r="V867" s="800"/>
      <c r="W867" s="801"/>
      <c r="X867" s="802"/>
      <c r="Y867" s="914">
        <v>204</v>
      </c>
    </row>
    <row r="868" spans="1:25" s="12" customFormat="1" ht="13.5" customHeight="1" thickBot="1">
      <c r="A868" s="44">
        <v>859</v>
      </c>
      <c r="B868" s="790" t="s">
        <v>987</v>
      </c>
      <c r="C868" s="791" t="s">
        <v>11659</v>
      </c>
      <c r="D868" s="792" t="str">
        <f>VLOOKUP(C868,'Color Code (2)'!$A$5:$B$175,2,FALSE)</f>
        <v>XSM774</v>
      </c>
      <c r="E868" s="792" t="s">
        <v>11737</v>
      </c>
      <c r="F868" s="793" t="s">
        <v>11742</v>
      </c>
      <c r="G868" s="794" t="str">
        <f>VLOOKUP(F868,'Color and Description'!$A$6:$B$1136,2,FALSE)</f>
        <v>BLACK</v>
      </c>
      <c r="H868" s="795" t="str">
        <f>VLOOKUP(C868,'Color and Description'!$D$8:$E$393,2,FALSE)</f>
        <v>Men knit short 100% Cotton</v>
      </c>
      <c r="I868" s="799" t="s">
        <v>11688</v>
      </c>
      <c r="J868" s="796"/>
      <c r="K868" s="796">
        <v>60</v>
      </c>
      <c r="L868" s="796"/>
      <c r="M868" s="797"/>
      <c r="N868" s="796">
        <f t="shared" si="28"/>
        <v>60</v>
      </c>
      <c r="O868" s="796"/>
      <c r="P868" s="796">
        <v>1</v>
      </c>
      <c r="Q868" s="796"/>
      <c r="R868" s="797"/>
      <c r="S868" s="799">
        <f t="shared" si="27"/>
        <v>1</v>
      </c>
      <c r="T868" s="1178" t="s">
        <v>9609</v>
      </c>
      <c r="U868" s="1166">
        <v>39.950000000000003</v>
      </c>
      <c r="V868" s="800"/>
      <c r="W868" s="801"/>
      <c r="X868" s="802"/>
      <c r="Y868" s="914">
        <v>205</v>
      </c>
    </row>
    <row r="869" spans="1:25" s="12" customFormat="1" ht="12.75" customHeight="1" thickBot="1">
      <c r="A869" s="44">
        <v>860</v>
      </c>
      <c r="B869" s="790" t="s">
        <v>987</v>
      </c>
      <c r="C869" s="791" t="s">
        <v>11659</v>
      </c>
      <c r="D869" s="792" t="str">
        <f>VLOOKUP(C869,'Color Code (2)'!$A$5:$B$175,2,FALSE)</f>
        <v>XSM774</v>
      </c>
      <c r="E869" s="792" t="s">
        <v>11737</v>
      </c>
      <c r="F869" s="793" t="s">
        <v>11742</v>
      </c>
      <c r="G869" s="794" t="str">
        <f>VLOOKUP(F869,'Color and Description'!$A$6:$B$1136,2,FALSE)</f>
        <v>BLACK</v>
      </c>
      <c r="H869" s="795" t="str">
        <f>VLOOKUP(C869,'Color and Description'!$D$8:$E$393,2,FALSE)</f>
        <v>Men knit short 100% Cotton</v>
      </c>
      <c r="I869" s="799" t="s">
        <v>11688</v>
      </c>
      <c r="J869" s="796"/>
      <c r="K869" s="796">
        <v>60</v>
      </c>
      <c r="L869" s="796"/>
      <c r="M869" s="797"/>
      <c r="N869" s="796">
        <f t="shared" si="28"/>
        <v>60</v>
      </c>
      <c r="O869" s="796"/>
      <c r="P869" s="796">
        <v>1</v>
      </c>
      <c r="Q869" s="796"/>
      <c r="R869" s="797"/>
      <c r="S869" s="799">
        <f t="shared" si="27"/>
        <v>1</v>
      </c>
      <c r="T869" s="1178" t="s">
        <v>9609</v>
      </c>
      <c r="U869" s="1166">
        <v>40.1</v>
      </c>
      <c r="V869" s="800"/>
      <c r="W869" s="801"/>
      <c r="X869" s="802"/>
      <c r="Y869" s="914">
        <v>206</v>
      </c>
    </row>
    <row r="870" spans="1:25" s="12" customFormat="1" ht="13.5" customHeight="1" thickBot="1">
      <c r="A870" s="44">
        <v>861</v>
      </c>
      <c r="B870" s="861" t="s">
        <v>989</v>
      </c>
      <c r="C870" s="862" t="s">
        <v>11659</v>
      </c>
      <c r="D870" s="863" t="str">
        <f>VLOOKUP(C870,'Color Code (2)'!$A$5:$B$175,2,FALSE)</f>
        <v>XSM774</v>
      </c>
      <c r="E870" s="863" t="s">
        <v>11737</v>
      </c>
      <c r="F870" s="864" t="s">
        <v>11792</v>
      </c>
      <c r="G870" s="878" t="str">
        <f>VLOOKUP(F870,'Color and Description'!$A$6:$B$1136,2,FALSE)</f>
        <v xml:space="preserve">BLACKENED ASH/INDIGO BERBER </v>
      </c>
      <c r="H870" s="865" t="str">
        <f>VLOOKUP(C870,'Color and Description'!$D$8:$E$393,2,FALSE)</f>
        <v>Men knit short 100% Cotton</v>
      </c>
      <c r="I870" s="869" t="s">
        <v>11688</v>
      </c>
      <c r="J870" s="866"/>
      <c r="K870" s="866">
        <v>60</v>
      </c>
      <c r="L870" s="866"/>
      <c r="M870" s="867"/>
      <c r="N870" s="866">
        <f t="shared" si="28"/>
        <v>60</v>
      </c>
      <c r="O870" s="866"/>
      <c r="P870" s="866">
        <v>1</v>
      </c>
      <c r="Q870" s="866"/>
      <c r="R870" s="867"/>
      <c r="S870" s="869">
        <f t="shared" si="27"/>
        <v>1</v>
      </c>
      <c r="T870" s="1176" t="s">
        <v>9609</v>
      </c>
      <c r="U870" s="1164">
        <v>38.6</v>
      </c>
      <c r="V870" s="870"/>
      <c r="W870" s="871"/>
      <c r="X870" s="872"/>
      <c r="Y870" s="914">
        <v>207</v>
      </c>
    </row>
    <row r="871" spans="1:25" s="12" customFormat="1" ht="12.75" customHeight="1" thickBot="1">
      <c r="A871" s="44">
        <v>862</v>
      </c>
      <c r="B871" s="790" t="s">
        <v>990</v>
      </c>
      <c r="C871" s="791" t="s">
        <v>11659</v>
      </c>
      <c r="D871" s="792" t="str">
        <f>VLOOKUP(C871,'Color Code (2)'!$A$5:$B$175,2,FALSE)</f>
        <v>XSM774</v>
      </c>
      <c r="E871" s="792" t="s">
        <v>11737</v>
      </c>
      <c r="F871" s="793" t="s">
        <v>11742</v>
      </c>
      <c r="G871" s="794" t="str">
        <f>VLOOKUP(F871,'Color and Description'!$A$6:$B$1136,2,FALSE)</f>
        <v>BLACK</v>
      </c>
      <c r="H871" s="795" t="str">
        <f>VLOOKUP(C871,'Color and Description'!$D$8:$E$393,2,FALSE)</f>
        <v>Men knit short 100% Cotton</v>
      </c>
      <c r="I871" s="799" t="s">
        <v>11690</v>
      </c>
      <c r="J871" s="796"/>
      <c r="K871" s="796">
        <v>60</v>
      </c>
      <c r="L871" s="796"/>
      <c r="M871" s="797"/>
      <c r="N871" s="796">
        <f t="shared" si="28"/>
        <v>60</v>
      </c>
      <c r="O871" s="796"/>
      <c r="P871" s="796">
        <v>1</v>
      </c>
      <c r="Q871" s="796"/>
      <c r="R871" s="797"/>
      <c r="S871" s="799">
        <f t="shared" si="27"/>
        <v>1</v>
      </c>
      <c r="T871" s="1178" t="s">
        <v>9609</v>
      </c>
      <c r="U871" s="1166">
        <v>37.9</v>
      </c>
      <c r="V871" s="800"/>
      <c r="W871" s="801"/>
      <c r="X871" s="802"/>
      <c r="Y871" s="914">
        <v>208</v>
      </c>
    </row>
    <row r="872" spans="1:25" s="12" customFormat="1" ht="13.5" customHeight="1" thickBot="1">
      <c r="A872" s="44">
        <v>863</v>
      </c>
      <c r="B872" s="790" t="s">
        <v>990</v>
      </c>
      <c r="C872" s="791" t="s">
        <v>11659</v>
      </c>
      <c r="D872" s="792" t="str">
        <f>VLOOKUP(C872,'Color Code (2)'!$A$5:$B$175,2,FALSE)</f>
        <v>XSM774</v>
      </c>
      <c r="E872" s="792" t="s">
        <v>11737</v>
      </c>
      <c r="F872" s="793" t="s">
        <v>11742</v>
      </c>
      <c r="G872" s="794" t="str">
        <f>VLOOKUP(F872,'Color and Description'!$A$6:$B$1136,2,FALSE)</f>
        <v>BLACK</v>
      </c>
      <c r="H872" s="795" t="str">
        <f>VLOOKUP(C872,'Color and Description'!$D$8:$E$393,2,FALSE)</f>
        <v>Men knit short 100% Cotton</v>
      </c>
      <c r="I872" s="799" t="s">
        <v>11690</v>
      </c>
      <c r="J872" s="796"/>
      <c r="K872" s="796">
        <v>60</v>
      </c>
      <c r="L872" s="796"/>
      <c r="M872" s="797"/>
      <c r="N872" s="796">
        <f t="shared" si="28"/>
        <v>60</v>
      </c>
      <c r="O872" s="796"/>
      <c r="P872" s="796">
        <v>1</v>
      </c>
      <c r="Q872" s="796"/>
      <c r="R872" s="797"/>
      <c r="S872" s="799">
        <f t="shared" si="27"/>
        <v>1</v>
      </c>
      <c r="T872" s="1178" t="s">
        <v>9609</v>
      </c>
      <c r="U872" s="1166">
        <v>37.85</v>
      </c>
      <c r="V872" s="800"/>
      <c r="W872" s="801"/>
      <c r="X872" s="802"/>
      <c r="Y872" s="914">
        <v>209</v>
      </c>
    </row>
    <row r="873" spans="1:25" s="12" customFormat="1" ht="12.75" customHeight="1" thickBot="1">
      <c r="A873" s="44">
        <v>864</v>
      </c>
      <c r="B873" s="861" t="s">
        <v>991</v>
      </c>
      <c r="C873" s="862" t="s">
        <v>11659</v>
      </c>
      <c r="D873" s="863" t="str">
        <f>VLOOKUP(C873,'Color Code (2)'!$A$5:$B$175,2,FALSE)</f>
        <v>XSM774</v>
      </c>
      <c r="E873" s="863" t="s">
        <v>11737</v>
      </c>
      <c r="F873" s="864" t="s">
        <v>11742</v>
      </c>
      <c r="G873" s="878" t="str">
        <f>VLOOKUP(F873,'Color and Description'!$A$6:$B$1136,2,FALSE)</f>
        <v>BLACK</v>
      </c>
      <c r="H873" s="865" t="str">
        <f>VLOOKUP(C873,'Color and Description'!$D$8:$E$393,2,FALSE)</f>
        <v>Men knit short 100% Cotton</v>
      </c>
      <c r="I873" s="869" t="s">
        <v>11690</v>
      </c>
      <c r="J873" s="866"/>
      <c r="K873" s="866">
        <v>60</v>
      </c>
      <c r="L873" s="866"/>
      <c r="M873" s="867"/>
      <c r="N873" s="866">
        <f t="shared" si="28"/>
        <v>60</v>
      </c>
      <c r="O873" s="866"/>
      <c r="P873" s="866">
        <v>1</v>
      </c>
      <c r="Q873" s="866"/>
      <c r="R873" s="867"/>
      <c r="S873" s="869">
        <f t="shared" si="27"/>
        <v>1</v>
      </c>
      <c r="T873" s="1176" t="s">
        <v>9609</v>
      </c>
      <c r="U873" s="1164">
        <v>37.85</v>
      </c>
      <c r="V873" s="870"/>
      <c r="W873" s="871"/>
      <c r="X873" s="872"/>
      <c r="Y873" s="914">
        <v>210</v>
      </c>
    </row>
    <row r="874" spans="1:25" s="12" customFormat="1" ht="12.75" customHeight="1">
      <c r="A874" s="44">
        <v>865</v>
      </c>
      <c r="B874" s="850" t="s">
        <v>991</v>
      </c>
      <c r="C874" s="860" t="s">
        <v>11659</v>
      </c>
      <c r="D874" s="873" t="str">
        <f>VLOOKUP(C874,'Color Code (2)'!$A$5:$B$175,2,FALSE)</f>
        <v>XSM774</v>
      </c>
      <c r="E874" s="873" t="s">
        <v>11737</v>
      </c>
      <c r="F874" s="874" t="s">
        <v>11742</v>
      </c>
      <c r="G874" s="851" t="str">
        <f>VLOOKUP(F874,'Color and Description'!$A$6:$B$1136,2,FALSE)</f>
        <v>BLACK</v>
      </c>
      <c r="H874" s="852" t="str">
        <f>VLOOKUP(C874,'Color and Description'!$D$8:$E$393,2,FALSE)</f>
        <v>Men knit short 100% Cotton</v>
      </c>
      <c r="I874" s="856" t="s">
        <v>11690</v>
      </c>
      <c r="J874" s="853"/>
      <c r="K874" s="853">
        <v>36</v>
      </c>
      <c r="L874" s="853"/>
      <c r="M874" s="854"/>
      <c r="N874" s="853">
        <f t="shared" si="28"/>
        <v>36</v>
      </c>
      <c r="O874" s="853"/>
      <c r="P874" s="853">
        <v>1</v>
      </c>
      <c r="Q874" s="853"/>
      <c r="R874" s="854"/>
      <c r="S874" s="856">
        <f t="shared" si="27"/>
        <v>1</v>
      </c>
      <c r="T874" s="1177" t="s">
        <v>9609</v>
      </c>
      <c r="U874" s="1163">
        <v>37.75</v>
      </c>
      <c r="V874" s="857"/>
      <c r="W874" s="858"/>
      <c r="X874" s="859"/>
      <c r="Y874" s="914">
        <v>211</v>
      </c>
    </row>
    <row r="875" spans="1:25" s="12" customFormat="1" ht="12.75" customHeight="1" thickBot="1">
      <c r="A875" s="44">
        <v>866</v>
      </c>
      <c r="B875" s="837" t="s">
        <v>990</v>
      </c>
      <c r="C875" s="838" t="s">
        <v>11659</v>
      </c>
      <c r="D875" s="839" t="str">
        <f>VLOOKUP(C875,'Color Code (2)'!$A$5:$B$175,2,FALSE)</f>
        <v>XSM774</v>
      </c>
      <c r="E875" s="839" t="s">
        <v>11737</v>
      </c>
      <c r="F875" s="840" t="s">
        <v>11742</v>
      </c>
      <c r="G875" s="841" t="str">
        <f>VLOOKUP(F875,'Color and Description'!$A$6:$B$1136,2,FALSE)</f>
        <v>BLACK</v>
      </c>
      <c r="H875" s="842" t="str">
        <f>VLOOKUP(C875,'Color and Description'!$D$8:$E$393,2,FALSE)</f>
        <v>Men knit short 100% Cotton</v>
      </c>
      <c r="I875" s="846" t="s">
        <v>11690</v>
      </c>
      <c r="J875" s="843"/>
      <c r="K875" s="843">
        <v>24</v>
      </c>
      <c r="L875" s="843"/>
      <c r="M875" s="844"/>
      <c r="N875" s="843">
        <f t="shared" si="28"/>
        <v>24</v>
      </c>
      <c r="O875" s="843"/>
      <c r="P875" s="843"/>
      <c r="Q875" s="843"/>
      <c r="R875" s="844"/>
      <c r="S875" s="846">
        <f t="shared" si="27"/>
        <v>0</v>
      </c>
      <c r="T875" s="1182"/>
      <c r="U875" s="938"/>
      <c r="V875" s="847"/>
      <c r="W875" s="848"/>
      <c r="X875" s="849"/>
      <c r="Y875" s="914"/>
    </row>
    <row r="876" spans="1:25" s="12" customFormat="1" ht="13.5" customHeight="1">
      <c r="A876" s="44">
        <v>867</v>
      </c>
      <c r="B876" s="850" t="s">
        <v>881</v>
      </c>
      <c r="C876" s="860" t="s">
        <v>11659</v>
      </c>
      <c r="D876" s="873" t="str">
        <f>VLOOKUP(C876,'Color Code (2)'!$A$5:$B$175,2,FALSE)</f>
        <v>XSM774</v>
      </c>
      <c r="E876" s="873" t="s">
        <v>11737</v>
      </c>
      <c r="F876" s="874" t="s">
        <v>11742</v>
      </c>
      <c r="G876" s="851" t="str">
        <f>VLOOKUP(F876,'Color and Description'!$A$6:$B$1136,2,FALSE)</f>
        <v>BLACK</v>
      </c>
      <c r="H876" s="852" t="str">
        <f>VLOOKUP(C876,'Color and Description'!$D$8:$E$393,2,FALSE)</f>
        <v>Men knit short 100% Cotton</v>
      </c>
      <c r="I876" s="856" t="s">
        <v>11690</v>
      </c>
      <c r="J876" s="853"/>
      <c r="K876" s="853">
        <v>4</v>
      </c>
      <c r="L876" s="853"/>
      <c r="M876" s="854"/>
      <c r="N876" s="853">
        <f t="shared" si="28"/>
        <v>4</v>
      </c>
      <c r="O876" s="853"/>
      <c r="P876" s="853">
        <v>1</v>
      </c>
      <c r="Q876" s="853"/>
      <c r="R876" s="854"/>
      <c r="S876" s="856">
        <f t="shared" si="27"/>
        <v>1</v>
      </c>
      <c r="T876" s="1177" t="s">
        <v>9609</v>
      </c>
      <c r="U876" s="1163">
        <v>57.05</v>
      </c>
      <c r="V876" s="857"/>
      <c r="W876" s="858"/>
      <c r="X876" s="859"/>
      <c r="Y876" s="914">
        <v>212</v>
      </c>
    </row>
    <row r="877" spans="1:25" s="12" customFormat="1" ht="12.75" customHeight="1">
      <c r="A877" s="44">
        <v>868</v>
      </c>
      <c r="B877" s="816" t="s">
        <v>992</v>
      </c>
      <c r="C877" s="860" t="s">
        <v>11659</v>
      </c>
      <c r="D877" s="818" t="str">
        <f>VLOOKUP(C877,'Color Code (2)'!$A$5:$B$175,2,FALSE)</f>
        <v>XSM774</v>
      </c>
      <c r="E877" s="818" t="s">
        <v>11737</v>
      </c>
      <c r="F877" s="874" t="s">
        <v>11742</v>
      </c>
      <c r="G877" s="820" t="str">
        <f>VLOOKUP(F877,'Color and Description'!$A$6:$B$1136,2,FALSE)</f>
        <v>BLACK</v>
      </c>
      <c r="H877" s="852" t="str">
        <f>VLOOKUP(C877,'Color and Description'!$D$8:$E$393,2,FALSE)</f>
        <v>Men knit short 100% Cotton</v>
      </c>
      <c r="I877" s="833" t="s">
        <v>11690</v>
      </c>
      <c r="J877" s="830"/>
      <c r="K877" s="830">
        <v>54</v>
      </c>
      <c r="L877" s="830"/>
      <c r="M877" s="831"/>
      <c r="N877" s="830">
        <f t="shared" si="28"/>
        <v>54</v>
      </c>
      <c r="O877" s="830"/>
      <c r="P877" s="830"/>
      <c r="Q877" s="830"/>
      <c r="R877" s="831"/>
      <c r="S877" s="833">
        <f t="shared" si="27"/>
        <v>0</v>
      </c>
      <c r="T877" s="1177"/>
      <c r="U877" s="937"/>
      <c r="V877" s="834"/>
      <c r="W877" s="835"/>
      <c r="X877" s="836"/>
      <c r="Y877" s="914"/>
    </row>
    <row r="878" spans="1:25" s="12" customFormat="1" ht="13.5" customHeight="1" thickBot="1">
      <c r="A878" s="44">
        <v>869</v>
      </c>
      <c r="B878" s="837" t="s">
        <v>991</v>
      </c>
      <c r="C878" s="838" t="s">
        <v>11659</v>
      </c>
      <c r="D878" s="839" t="str">
        <f>VLOOKUP(C878,'Color Code (2)'!$A$5:$B$175,2,FALSE)</f>
        <v>XSM774</v>
      </c>
      <c r="E878" s="839" t="s">
        <v>11737</v>
      </c>
      <c r="F878" s="840" t="s">
        <v>11742</v>
      </c>
      <c r="G878" s="841" t="str">
        <f>VLOOKUP(F878,'Color and Description'!$A$6:$B$1136,2,FALSE)</f>
        <v>BLACK</v>
      </c>
      <c r="H878" s="842" t="str">
        <f>VLOOKUP(C878,'Color and Description'!$D$8:$E$393,2,FALSE)</f>
        <v>Men knit short 100% Cotton</v>
      </c>
      <c r="I878" s="846" t="s">
        <v>11690</v>
      </c>
      <c r="J878" s="843"/>
      <c r="K878" s="843">
        <v>2</v>
      </c>
      <c r="L878" s="843"/>
      <c r="M878" s="844"/>
      <c r="N878" s="843">
        <f t="shared" si="28"/>
        <v>2</v>
      </c>
      <c r="O878" s="843"/>
      <c r="P878" s="843"/>
      <c r="Q878" s="843"/>
      <c r="R878" s="844"/>
      <c r="S878" s="846">
        <f t="shared" si="27"/>
        <v>0</v>
      </c>
      <c r="T878" s="1182"/>
      <c r="U878" s="938"/>
      <c r="V878" s="847"/>
      <c r="W878" s="848"/>
      <c r="X878" s="849"/>
      <c r="Y878" s="914"/>
    </row>
    <row r="879" spans="1:25" s="12" customFormat="1" ht="13.5" customHeight="1">
      <c r="A879" s="44">
        <v>870</v>
      </c>
      <c r="B879" s="850" t="s">
        <v>877</v>
      </c>
      <c r="C879" s="860" t="s">
        <v>11659</v>
      </c>
      <c r="D879" s="873" t="str">
        <f>VLOOKUP(C879,'Color Code (2)'!$A$5:$B$175,2,FALSE)</f>
        <v>XSM774</v>
      </c>
      <c r="E879" s="873" t="s">
        <v>11737</v>
      </c>
      <c r="F879" s="874" t="s">
        <v>11742</v>
      </c>
      <c r="G879" s="851" t="str">
        <f>VLOOKUP(F879,'Color and Description'!$A$6:$B$1136,2,FALSE)</f>
        <v>BLACK</v>
      </c>
      <c r="H879" s="852" t="str">
        <f>VLOOKUP(C879,'Color and Description'!$D$8:$E$393,2,FALSE)</f>
        <v>Men knit short 100% Cotton</v>
      </c>
      <c r="I879" s="856" t="s">
        <v>11709</v>
      </c>
      <c r="J879" s="853"/>
      <c r="K879" s="853">
        <v>14</v>
      </c>
      <c r="L879" s="853"/>
      <c r="M879" s="854"/>
      <c r="N879" s="853">
        <f t="shared" si="28"/>
        <v>14</v>
      </c>
      <c r="O879" s="853"/>
      <c r="P879" s="853">
        <v>1</v>
      </c>
      <c r="Q879" s="853"/>
      <c r="R879" s="854"/>
      <c r="S879" s="856">
        <f t="shared" si="27"/>
        <v>1</v>
      </c>
      <c r="T879" s="1177" t="s">
        <v>9609</v>
      </c>
      <c r="U879" s="1163">
        <v>34.9</v>
      </c>
      <c r="V879" s="857"/>
      <c r="W879" s="858"/>
      <c r="X879" s="859"/>
      <c r="Y879" s="914">
        <v>213</v>
      </c>
    </row>
    <row r="880" spans="1:25" s="12" customFormat="1" ht="13.5" customHeight="1" thickBot="1">
      <c r="A880" s="44">
        <v>871</v>
      </c>
      <c r="B880" s="837" t="s">
        <v>993</v>
      </c>
      <c r="C880" s="838" t="s">
        <v>11659</v>
      </c>
      <c r="D880" s="839" t="str">
        <f>VLOOKUP(C880,'Color Code (2)'!$A$5:$B$175,2,FALSE)</f>
        <v>XSM774</v>
      </c>
      <c r="E880" s="839" t="s">
        <v>11737</v>
      </c>
      <c r="F880" s="840" t="s">
        <v>11792</v>
      </c>
      <c r="G880" s="841" t="str">
        <f>VLOOKUP(F880,'Color and Description'!$A$6:$B$1136,2,FALSE)</f>
        <v xml:space="preserve">BLACKENED ASH/INDIGO BERBER </v>
      </c>
      <c r="H880" s="842" t="str">
        <f>VLOOKUP(C880,'Color and Description'!$D$8:$E$393,2,FALSE)</f>
        <v>Men knit short 100% Cotton</v>
      </c>
      <c r="I880" s="846" t="s">
        <v>11709</v>
      </c>
      <c r="J880" s="843"/>
      <c r="K880" s="843">
        <v>46</v>
      </c>
      <c r="L880" s="843"/>
      <c r="M880" s="844"/>
      <c r="N880" s="843">
        <f t="shared" si="28"/>
        <v>46</v>
      </c>
      <c r="O880" s="843"/>
      <c r="P880" s="843"/>
      <c r="Q880" s="843"/>
      <c r="R880" s="844"/>
      <c r="S880" s="846">
        <f t="shared" si="27"/>
        <v>0</v>
      </c>
      <c r="T880" s="1182"/>
      <c r="U880" s="938"/>
      <c r="V880" s="847"/>
      <c r="W880" s="848"/>
      <c r="X880" s="849"/>
      <c r="Y880" s="914"/>
    </row>
    <row r="881" spans="1:25" s="12" customFormat="1" ht="12.75" customHeight="1">
      <c r="A881" s="44">
        <v>872</v>
      </c>
      <c r="B881" s="850" t="s">
        <v>994</v>
      </c>
      <c r="C881" s="860" t="s">
        <v>11659</v>
      </c>
      <c r="D881" s="873" t="str">
        <f>VLOOKUP(C881,'Color Code (2)'!$A$5:$B$175,2,FALSE)</f>
        <v>XSM774</v>
      </c>
      <c r="E881" s="873" t="s">
        <v>11737</v>
      </c>
      <c r="F881" s="874" t="s">
        <v>11805</v>
      </c>
      <c r="G881" s="851" t="str">
        <f>VLOOKUP(F881,'Color and Description'!$A$6:$B$1136,2,FALSE)</f>
        <v>SILVER</v>
      </c>
      <c r="H881" s="852" t="str">
        <f>VLOOKUP(C881,'Color and Description'!$D$8:$E$393,2,FALSE)</f>
        <v>Men knit short 100% Cotton</v>
      </c>
      <c r="I881" s="856" t="s">
        <v>11704</v>
      </c>
      <c r="J881" s="853"/>
      <c r="K881" s="853">
        <v>35</v>
      </c>
      <c r="L881" s="853"/>
      <c r="M881" s="854"/>
      <c r="N881" s="853">
        <f t="shared" si="28"/>
        <v>35</v>
      </c>
      <c r="O881" s="853"/>
      <c r="P881" s="853">
        <v>1</v>
      </c>
      <c r="Q881" s="853"/>
      <c r="R881" s="854"/>
      <c r="S881" s="856">
        <f t="shared" si="27"/>
        <v>1</v>
      </c>
      <c r="T881" s="1177" t="s">
        <v>9609</v>
      </c>
      <c r="U881" s="1163">
        <v>32</v>
      </c>
      <c r="V881" s="857"/>
      <c r="W881" s="858"/>
      <c r="X881" s="859"/>
      <c r="Y881" s="914">
        <v>214</v>
      </c>
    </row>
    <row r="882" spans="1:25" s="12" customFormat="1" ht="12.75" customHeight="1">
      <c r="A882" s="44">
        <v>873</v>
      </c>
      <c r="B882" s="816" t="s">
        <v>995</v>
      </c>
      <c r="C882" s="860" t="s">
        <v>11659</v>
      </c>
      <c r="D882" s="818" t="str">
        <f>VLOOKUP(C882,'Color Code (2)'!$A$5:$B$175,2,FALSE)</f>
        <v>XSM774</v>
      </c>
      <c r="E882" s="818" t="s">
        <v>11737</v>
      </c>
      <c r="F882" s="819" t="s">
        <v>11686</v>
      </c>
      <c r="G882" s="820" t="str">
        <f>VLOOKUP(F882,'Color and Description'!$A$6:$B$1136,2,FALSE)</f>
        <v>ROYAL</v>
      </c>
      <c r="H882" s="852" t="str">
        <f>VLOOKUP(C882,'Color and Description'!$D$8:$E$393,2,FALSE)</f>
        <v>Men knit short 100% Cotton</v>
      </c>
      <c r="I882" s="833" t="s">
        <v>11704</v>
      </c>
      <c r="J882" s="830"/>
      <c r="K882" s="830">
        <v>3</v>
      </c>
      <c r="L882" s="830"/>
      <c r="M882" s="831"/>
      <c r="N882" s="830">
        <f t="shared" si="28"/>
        <v>3</v>
      </c>
      <c r="O882" s="830"/>
      <c r="P882" s="830"/>
      <c r="Q882" s="830"/>
      <c r="R882" s="831"/>
      <c r="S882" s="833">
        <f t="shared" si="27"/>
        <v>0</v>
      </c>
      <c r="T882" s="1177"/>
      <c r="U882" s="937"/>
      <c r="V882" s="834"/>
      <c r="W882" s="835"/>
      <c r="X882" s="836"/>
      <c r="Y882" s="914"/>
    </row>
    <row r="883" spans="1:25" s="12" customFormat="1" ht="13.5" thickBot="1">
      <c r="A883" s="44">
        <v>874</v>
      </c>
      <c r="B883" s="837" t="s">
        <v>996</v>
      </c>
      <c r="C883" s="838" t="s">
        <v>11659</v>
      </c>
      <c r="D883" s="839" t="str">
        <f>VLOOKUP(C883,'Color Code (2)'!$A$5:$B$175,2,FALSE)</f>
        <v>XSM774</v>
      </c>
      <c r="E883" s="839" t="s">
        <v>11737</v>
      </c>
      <c r="F883" s="840" t="s">
        <v>11738</v>
      </c>
      <c r="G883" s="841" t="str">
        <f>VLOOKUP(F883,'Color and Description'!$A$6:$B$1136,2,FALSE)</f>
        <v>OXFORD</v>
      </c>
      <c r="H883" s="842" t="str">
        <f>VLOOKUP(C883,'Color and Description'!$D$8:$E$393,2,FALSE)</f>
        <v>Men knit short 100% Cotton</v>
      </c>
      <c r="I883" s="846" t="s">
        <v>11704</v>
      </c>
      <c r="J883" s="843"/>
      <c r="K883" s="843">
        <v>10</v>
      </c>
      <c r="L883" s="843"/>
      <c r="M883" s="844"/>
      <c r="N883" s="843">
        <f t="shared" si="28"/>
        <v>10</v>
      </c>
      <c r="O883" s="843"/>
      <c r="P883" s="843"/>
      <c r="Q883" s="843"/>
      <c r="R883" s="844"/>
      <c r="S883" s="846">
        <f t="shared" si="27"/>
        <v>0</v>
      </c>
      <c r="T883" s="1182"/>
      <c r="U883" s="938"/>
      <c r="V883" s="847"/>
      <c r="W883" s="848"/>
      <c r="X883" s="849"/>
      <c r="Y883" s="914"/>
    </row>
    <row r="884" spans="1:25" s="12" customFormat="1">
      <c r="A884" s="44">
        <v>875</v>
      </c>
      <c r="B884" s="850" t="s">
        <v>997</v>
      </c>
      <c r="C884" s="860" t="s">
        <v>11659</v>
      </c>
      <c r="D884" s="873" t="str">
        <f>VLOOKUP(C884,'Color Code (2)'!$A$5:$B$175,2,FALSE)</f>
        <v>XSM774</v>
      </c>
      <c r="E884" s="873" t="s">
        <v>11737</v>
      </c>
      <c r="F884" s="874" t="s">
        <v>11743</v>
      </c>
      <c r="G884" s="851" t="str">
        <f>VLOOKUP(F884,'Color and Description'!$A$6:$B$1136,2,FALSE)</f>
        <v>NAVY</v>
      </c>
      <c r="H884" s="852" t="str">
        <f>VLOOKUP(C884,'Color and Description'!$D$8:$E$393,2,FALSE)</f>
        <v>Men knit short 100% Cotton</v>
      </c>
      <c r="I884" s="856" t="s">
        <v>11704</v>
      </c>
      <c r="J884" s="853"/>
      <c r="K884" s="853">
        <v>25</v>
      </c>
      <c r="L884" s="853"/>
      <c r="M884" s="854"/>
      <c r="N884" s="853">
        <f t="shared" si="28"/>
        <v>25</v>
      </c>
      <c r="O884" s="853"/>
      <c r="P884" s="853">
        <v>1</v>
      </c>
      <c r="Q884" s="853"/>
      <c r="R884" s="854"/>
      <c r="S884" s="856">
        <f t="shared" si="27"/>
        <v>1</v>
      </c>
      <c r="T884" s="1177" t="s">
        <v>9609</v>
      </c>
      <c r="U884" s="1163">
        <v>34.200000000000003</v>
      </c>
      <c r="V884" s="857"/>
      <c r="W884" s="858"/>
      <c r="X884" s="859"/>
      <c r="Y884" s="914">
        <v>215</v>
      </c>
    </row>
    <row r="885" spans="1:25" s="12" customFormat="1" ht="13.5" thickBot="1">
      <c r="A885" s="44">
        <v>876</v>
      </c>
      <c r="B885" s="837" t="s">
        <v>995</v>
      </c>
      <c r="C885" s="838" t="s">
        <v>11659</v>
      </c>
      <c r="D885" s="839" t="str">
        <f>VLOOKUP(C885,'Color Code (2)'!$A$5:$B$175,2,FALSE)</f>
        <v>XSM774</v>
      </c>
      <c r="E885" s="839" t="s">
        <v>11737</v>
      </c>
      <c r="F885" s="840" t="s">
        <v>11686</v>
      </c>
      <c r="G885" s="841" t="str">
        <f>VLOOKUP(F885,'Color and Description'!$A$6:$B$1136,2,FALSE)</f>
        <v>ROYAL</v>
      </c>
      <c r="H885" s="842" t="str">
        <f>VLOOKUP(C885,'Color and Description'!$D$8:$E$393,2,FALSE)</f>
        <v>Men knit short 100% Cotton</v>
      </c>
      <c r="I885" s="846" t="s">
        <v>11704</v>
      </c>
      <c r="J885" s="843"/>
      <c r="K885" s="843">
        <v>23</v>
      </c>
      <c r="L885" s="843"/>
      <c r="M885" s="844"/>
      <c r="N885" s="843">
        <f t="shared" si="28"/>
        <v>23</v>
      </c>
      <c r="O885" s="843"/>
      <c r="P885" s="843"/>
      <c r="Q885" s="843"/>
      <c r="R885" s="844"/>
      <c r="S885" s="846">
        <f t="shared" si="27"/>
        <v>0</v>
      </c>
      <c r="T885" s="1182"/>
      <c r="U885" s="938"/>
      <c r="V885" s="847"/>
      <c r="W885" s="848"/>
      <c r="X885" s="849"/>
      <c r="Y885" s="914"/>
    </row>
    <row r="886" spans="1:25" s="12" customFormat="1" ht="13.5" thickBot="1">
      <c r="A886" s="44">
        <v>877</v>
      </c>
      <c r="B886" s="790" t="s">
        <v>998</v>
      </c>
      <c r="C886" s="791" t="s">
        <v>11659</v>
      </c>
      <c r="D886" s="792" t="str">
        <f>VLOOKUP(C886,'Color Code (2)'!$A$5:$B$175,2,FALSE)</f>
        <v>XSM774</v>
      </c>
      <c r="E886" s="792" t="s">
        <v>11737</v>
      </c>
      <c r="F886" s="793" t="s">
        <v>11742</v>
      </c>
      <c r="G886" s="794" t="str">
        <f>VLOOKUP(F886,'Color and Description'!$A$6:$B$1136,2,FALSE)</f>
        <v>BLACK</v>
      </c>
      <c r="H886" s="795" t="str">
        <f>VLOOKUP(C886,'Color and Description'!$D$8:$E$393,2,FALSE)</f>
        <v>Men knit short 100% Cotton</v>
      </c>
      <c r="I886" s="799" t="s">
        <v>11688</v>
      </c>
      <c r="J886" s="796"/>
      <c r="K886" s="796">
        <v>60</v>
      </c>
      <c r="L886" s="796"/>
      <c r="M886" s="797"/>
      <c r="N886" s="796">
        <f t="shared" si="28"/>
        <v>60</v>
      </c>
      <c r="O886" s="796"/>
      <c r="P886" s="796">
        <v>1</v>
      </c>
      <c r="Q886" s="796"/>
      <c r="R886" s="797"/>
      <c r="S886" s="799">
        <f t="shared" si="27"/>
        <v>1</v>
      </c>
      <c r="T886" s="1178" t="s">
        <v>9609</v>
      </c>
      <c r="U886" s="1166">
        <v>40.299999999999997</v>
      </c>
      <c r="V886" s="800"/>
      <c r="W886" s="801"/>
      <c r="X886" s="802"/>
      <c r="Y886" s="914">
        <v>216</v>
      </c>
    </row>
    <row r="887" spans="1:25" s="12" customFormat="1" ht="12.75" customHeight="1" thickBot="1">
      <c r="A887" s="44">
        <v>878</v>
      </c>
      <c r="B887" s="790" t="s">
        <v>998</v>
      </c>
      <c r="C887" s="791" t="s">
        <v>11659</v>
      </c>
      <c r="D887" s="792" t="str">
        <f>VLOOKUP(C887,'Color Code (2)'!$A$5:$B$175,2,FALSE)</f>
        <v>XSM774</v>
      </c>
      <c r="E887" s="792" t="s">
        <v>11737</v>
      </c>
      <c r="F887" s="793" t="s">
        <v>11742</v>
      </c>
      <c r="G887" s="794" t="str">
        <f>VLOOKUP(F887,'Color and Description'!$A$6:$B$1136,2,FALSE)</f>
        <v>BLACK</v>
      </c>
      <c r="H887" s="795" t="str">
        <f>VLOOKUP(C887,'Color and Description'!$D$8:$E$393,2,FALSE)</f>
        <v>Men knit short 100% Cotton</v>
      </c>
      <c r="I887" s="799" t="s">
        <v>11688</v>
      </c>
      <c r="J887" s="796"/>
      <c r="K887" s="796">
        <v>60</v>
      </c>
      <c r="L887" s="796"/>
      <c r="M887" s="797"/>
      <c r="N887" s="796">
        <f t="shared" si="28"/>
        <v>60</v>
      </c>
      <c r="O887" s="796"/>
      <c r="P887" s="796">
        <v>1</v>
      </c>
      <c r="Q887" s="796"/>
      <c r="R887" s="797"/>
      <c r="S887" s="799">
        <f t="shared" si="27"/>
        <v>1</v>
      </c>
      <c r="T887" s="1178" t="s">
        <v>9609</v>
      </c>
      <c r="U887" s="1166">
        <v>40.25</v>
      </c>
      <c r="V887" s="800"/>
      <c r="W887" s="801"/>
      <c r="X887" s="802"/>
      <c r="Y887" s="914">
        <v>217</v>
      </c>
    </row>
    <row r="888" spans="1:25" s="12" customFormat="1" ht="12.75" customHeight="1" thickBot="1">
      <c r="A888" s="44">
        <v>879</v>
      </c>
      <c r="B888" s="790" t="s">
        <v>998</v>
      </c>
      <c r="C888" s="791" t="s">
        <v>11659</v>
      </c>
      <c r="D888" s="792" t="str">
        <f>VLOOKUP(C888,'Color Code (2)'!$A$5:$B$175,2,FALSE)</f>
        <v>XSM774</v>
      </c>
      <c r="E888" s="792" t="s">
        <v>11737</v>
      </c>
      <c r="F888" s="793" t="s">
        <v>11742</v>
      </c>
      <c r="G888" s="794" t="str">
        <f>VLOOKUP(F888,'Color and Description'!$A$6:$B$1136,2,FALSE)</f>
        <v>BLACK</v>
      </c>
      <c r="H888" s="795" t="str">
        <f>VLOOKUP(C888,'Color and Description'!$D$8:$E$393,2,FALSE)</f>
        <v>Men knit short 100% Cotton</v>
      </c>
      <c r="I888" s="799" t="s">
        <v>11688</v>
      </c>
      <c r="J888" s="796"/>
      <c r="K888" s="796">
        <v>60</v>
      </c>
      <c r="L888" s="796"/>
      <c r="M888" s="797"/>
      <c r="N888" s="796">
        <f t="shared" si="28"/>
        <v>60</v>
      </c>
      <c r="O888" s="796"/>
      <c r="P888" s="796">
        <v>1</v>
      </c>
      <c r="Q888" s="796"/>
      <c r="R888" s="797"/>
      <c r="S888" s="799">
        <f t="shared" si="27"/>
        <v>1</v>
      </c>
      <c r="T888" s="1178" t="s">
        <v>9609</v>
      </c>
      <c r="U888" s="1166">
        <v>40.25</v>
      </c>
      <c r="V888" s="800"/>
      <c r="W888" s="801"/>
      <c r="X888" s="802"/>
      <c r="Y888" s="914">
        <v>218</v>
      </c>
    </row>
    <row r="889" spans="1:25" s="12" customFormat="1" ht="12.75" customHeight="1" thickBot="1">
      <c r="A889" s="44">
        <v>880</v>
      </c>
      <c r="B889" s="790" t="s">
        <v>998</v>
      </c>
      <c r="C889" s="791" t="s">
        <v>11659</v>
      </c>
      <c r="D889" s="792" t="str">
        <f>VLOOKUP(C889,'Color Code (2)'!$A$5:$B$175,2,FALSE)</f>
        <v>XSM774</v>
      </c>
      <c r="E889" s="792" t="s">
        <v>11737</v>
      </c>
      <c r="F889" s="793" t="s">
        <v>11742</v>
      </c>
      <c r="G889" s="794" t="str">
        <f>VLOOKUP(F889,'Color and Description'!$A$6:$B$1136,2,FALSE)</f>
        <v>BLACK</v>
      </c>
      <c r="H889" s="795" t="str">
        <f>VLOOKUP(C889,'Color and Description'!$D$8:$E$393,2,FALSE)</f>
        <v>Men knit short 100% Cotton</v>
      </c>
      <c r="I889" s="799" t="s">
        <v>11688</v>
      </c>
      <c r="J889" s="796"/>
      <c r="K889" s="796">
        <v>60</v>
      </c>
      <c r="L889" s="796"/>
      <c r="M889" s="797"/>
      <c r="N889" s="796">
        <f t="shared" si="28"/>
        <v>60</v>
      </c>
      <c r="O889" s="796"/>
      <c r="P889" s="796">
        <v>1</v>
      </c>
      <c r="Q889" s="796"/>
      <c r="R889" s="797"/>
      <c r="S889" s="799">
        <f t="shared" si="27"/>
        <v>1</v>
      </c>
      <c r="T889" s="1178" t="s">
        <v>9609</v>
      </c>
      <c r="U889" s="1166">
        <v>40.25</v>
      </c>
      <c r="V889" s="800"/>
      <c r="W889" s="801"/>
      <c r="X889" s="802"/>
      <c r="Y889" s="914">
        <v>219</v>
      </c>
    </row>
    <row r="890" spans="1:25" s="12" customFormat="1" ht="13.5" customHeight="1" thickBot="1">
      <c r="A890" s="44">
        <v>881</v>
      </c>
      <c r="B890" s="790" t="s">
        <v>998</v>
      </c>
      <c r="C890" s="791" t="s">
        <v>11659</v>
      </c>
      <c r="D890" s="792" t="str">
        <f>VLOOKUP(C890,'Color Code (2)'!$A$5:$B$175,2,FALSE)</f>
        <v>XSM774</v>
      </c>
      <c r="E890" s="792" t="s">
        <v>11737</v>
      </c>
      <c r="F890" s="793" t="s">
        <v>11742</v>
      </c>
      <c r="G890" s="794" t="str">
        <f>VLOOKUP(F890,'Color and Description'!$A$6:$B$1136,2,FALSE)</f>
        <v>BLACK</v>
      </c>
      <c r="H890" s="795" t="str">
        <f>VLOOKUP(C890,'Color and Description'!$D$8:$E$393,2,FALSE)</f>
        <v>Men knit short 100% Cotton</v>
      </c>
      <c r="I890" s="799" t="s">
        <v>11688</v>
      </c>
      <c r="J890" s="796"/>
      <c r="K890" s="796">
        <v>60</v>
      </c>
      <c r="L890" s="796"/>
      <c r="M890" s="797"/>
      <c r="N890" s="796">
        <f t="shared" si="28"/>
        <v>60</v>
      </c>
      <c r="O890" s="796"/>
      <c r="P890" s="796">
        <v>1</v>
      </c>
      <c r="Q890" s="796"/>
      <c r="R890" s="797"/>
      <c r="S890" s="799">
        <f t="shared" si="27"/>
        <v>1</v>
      </c>
      <c r="T890" s="1178" t="s">
        <v>9609</v>
      </c>
      <c r="U890" s="1166">
        <v>40.200000000000003</v>
      </c>
      <c r="V890" s="800"/>
      <c r="W890" s="801"/>
      <c r="X890" s="802"/>
      <c r="Y890" s="914">
        <v>220</v>
      </c>
    </row>
    <row r="891" spans="1:25" s="12" customFormat="1" ht="13.5" customHeight="1" thickBot="1">
      <c r="A891" s="44">
        <v>882</v>
      </c>
      <c r="B891" s="790" t="s">
        <v>998</v>
      </c>
      <c r="C891" s="791" t="s">
        <v>11659</v>
      </c>
      <c r="D891" s="792" t="str">
        <f>VLOOKUP(C891,'Color Code (2)'!$A$5:$B$175,2,FALSE)</f>
        <v>XSM774</v>
      </c>
      <c r="E891" s="792" t="s">
        <v>11737</v>
      </c>
      <c r="F891" s="793" t="s">
        <v>11742</v>
      </c>
      <c r="G891" s="794" t="str">
        <f>VLOOKUP(F891,'Color and Description'!$A$6:$B$1136,2,FALSE)</f>
        <v>BLACK</v>
      </c>
      <c r="H891" s="795" t="str">
        <f>VLOOKUP(C891,'Color and Description'!$D$8:$E$393,2,FALSE)</f>
        <v>Men knit short 100% Cotton</v>
      </c>
      <c r="I891" s="799" t="s">
        <v>11688</v>
      </c>
      <c r="J891" s="796"/>
      <c r="K891" s="796">
        <v>60</v>
      </c>
      <c r="L891" s="796"/>
      <c r="M891" s="797"/>
      <c r="N891" s="796">
        <f t="shared" si="28"/>
        <v>60</v>
      </c>
      <c r="O891" s="796"/>
      <c r="P891" s="796">
        <v>1</v>
      </c>
      <c r="Q891" s="796"/>
      <c r="R891" s="797"/>
      <c r="S891" s="799">
        <f t="shared" si="27"/>
        <v>1</v>
      </c>
      <c r="T891" s="1178" t="s">
        <v>9609</v>
      </c>
      <c r="U891" s="1166">
        <v>40.15</v>
      </c>
      <c r="V891" s="800"/>
      <c r="W891" s="801"/>
      <c r="X891" s="802"/>
      <c r="Y891" s="914">
        <v>221</v>
      </c>
    </row>
    <row r="892" spans="1:25" s="12" customFormat="1" ht="13.5" thickBot="1">
      <c r="A892" s="44">
        <v>883</v>
      </c>
      <c r="B892" s="790" t="s">
        <v>999</v>
      </c>
      <c r="C892" s="791" t="s">
        <v>11659</v>
      </c>
      <c r="D892" s="792" t="str">
        <f>VLOOKUP(C892,'Color Code (2)'!$A$5:$B$175,2,FALSE)</f>
        <v>XSM774</v>
      </c>
      <c r="E892" s="792" t="s">
        <v>11737</v>
      </c>
      <c r="F892" s="793" t="s">
        <v>11792</v>
      </c>
      <c r="G892" s="794" t="str">
        <f>VLOOKUP(F892,'Color and Description'!$A$6:$B$1136,2,FALSE)</f>
        <v xml:space="preserve">BLACKENED ASH/INDIGO BERBER </v>
      </c>
      <c r="H892" s="795" t="str">
        <f>VLOOKUP(C892,'Color and Description'!$D$8:$E$393,2,FALSE)</f>
        <v>Men knit short 100% Cotton</v>
      </c>
      <c r="I892" s="799" t="s">
        <v>11688</v>
      </c>
      <c r="J892" s="796"/>
      <c r="K892" s="796">
        <v>60</v>
      </c>
      <c r="L892" s="796"/>
      <c r="M892" s="797"/>
      <c r="N892" s="796">
        <f t="shared" si="28"/>
        <v>60</v>
      </c>
      <c r="O892" s="796"/>
      <c r="P892" s="796">
        <v>1</v>
      </c>
      <c r="Q892" s="796"/>
      <c r="R892" s="797"/>
      <c r="S892" s="799">
        <f t="shared" si="27"/>
        <v>1</v>
      </c>
      <c r="T892" s="1178" t="s">
        <v>9609</v>
      </c>
      <c r="U892" s="1166">
        <v>38.65</v>
      </c>
      <c r="V892" s="800"/>
      <c r="W892" s="801"/>
      <c r="X892" s="802"/>
      <c r="Y892" s="914">
        <v>222</v>
      </c>
    </row>
    <row r="893" spans="1:25" s="12" customFormat="1" ht="13.5" thickBot="1">
      <c r="A893" s="44">
        <v>884</v>
      </c>
      <c r="B893" s="790" t="s">
        <v>999</v>
      </c>
      <c r="C893" s="791" t="s">
        <v>11659</v>
      </c>
      <c r="D893" s="792" t="str">
        <f>VLOOKUP(C893,'Color Code (2)'!$A$5:$B$175,2,FALSE)</f>
        <v>XSM774</v>
      </c>
      <c r="E893" s="792" t="s">
        <v>11737</v>
      </c>
      <c r="F893" s="793" t="s">
        <v>11792</v>
      </c>
      <c r="G893" s="794" t="str">
        <f>VLOOKUP(F893,'Color and Description'!$A$6:$B$1136,2,FALSE)</f>
        <v xml:space="preserve">BLACKENED ASH/INDIGO BERBER </v>
      </c>
      <c r="H893" s="795" t="str">
        <f>VLOOKUP(C893,'Color and Description'!$D$8:$E$393,2,FALSE)</f>
        <v>Men knit short 100% Cotton</v>
      </c>
      <c r="I893" s="799" t="s">
        <v>11688</v>
      </c>
      <c r="J893" s="796"/>
      <c r="K893" s="796">
        <v>60</v>
      </c>
      <c r="L893" s="796"/>
      <c r="M893" s="797"/>
      <c r="N893" s="796">
        <f t="shared" si="28"/>
        <v>60</v>
      </c>
      <c r="O893" s="796"/>
      <c r="P893" s="796">
        <v>1</v>
      </c>
      <c r="Q893" s="796"/>
      <c r="R893" s="797"/>
      <c r="S893" s="799">
        <f t="shared" si="27"/>
        <v>1</v>
      </c>
      <c r="T893" s="1178" t="s">
        <v>9609</v>
      </c>
      <c r="U893" s="1166">
        <v>38.5</v>
      </c>
      <c r="V893" s="800"/>
      <c r="W893" s="801"/>
      <c r="X893" s="802"/>
      <c r="Y893" s="914">
        <v>223</v>
      </c>
    </row>
    <row r="894" spans="1:25" s="12" customFormat="1">
      <c r="A894" s="44">
        <v>885</v>
      </c>
      <c r="B894" s="850" t="s">
        <v>978</v>
      </c>
      <c r="C894" s="860" t="s">
        <v>11659</v>
      </c>
      <c r="D894" s="873" t="str">
        <f>VLOOKUP(C894,'Color Code (2)'!$A$5:$B$175,2,FALSE)</f>
        <v>XSM774</v>
      </c>
      <c r="E894" s="873" t="s">
        <v>11737</v>
      </c>
      <c r="F894" s="874" t="s">
        <v>11742</v>
      </c>
      <c r="G894" s="851" t="str">
        <f>VLOOKUP(F894,'Color and Description'!$A$6:$B$1136,2,FALSE)</f>
        <v>BLACK</v>
      </c>
      <c r="H894" s="852" t="str">
        <f>VLOOKUP(C894,'Color and Description'!$D$8:$E$393,2,FALSE)</f>
        <v>Men knit short 100% Cotton</v>
      </c>
      <c r="I894" s="856" t="s">
        <v>11688</v>
      </c>
      <c r="J894" s="853"/>
      <c r="K894" s="853">
        <v>6</v>
      </c>
      <c r="L894" s="853"/>
      <c r="M894" s="854"/>
      <c r="N894" s="853">
        <f t="shared" si="28"/>
        <v>6</v>
      </c>
      <c r="O894" s="853"/>
      <c r="P894" s="853">
        <v>1</v>
      </c>
      <c r="Q894" s="853"/>
      <c r="R894" s="854"/>
      <c r="S894" s="856">
        <f t="shared" si="27"/>
        <v>1</v>
      </c>
      <c r="T894" s="1177" t="s">
        <v>9609</v>
      </c>
      <c r="U894" s="1163">
        <v>38.85</v>
      </c>
      <c r="V894" s="857"/>
      <c r="W894" s="858"/>
      <c r="X894" s="859"/>
      <c r="Y894" s="914">
        <v>224</v>
      </c>
    </row>
    <row r="895" spans="1:25" s="12" customFormat="1" ht="13.5" customHeight="1" thickBot="1">
      <c r="A895" s="44">
        <v>886</v>
      </c>
      <c r="B895" s="837" t="s">
        <v>999</v>
      </c>
      <c r="C895" s="838" t="s">
        <v>11659</v>
      </c>
      <c r="D895" s="839" t="str">
        <f>VLOOKUP(C895,'Color Code (2)'!$A$5:$B$175,2,FALSE)</f>
        <v>XSM774</v>
      </c>
      <c r="E895" s="839" t="s">
        <v>11737</v>
      </c>
      <c r="F895" s="840" t="s">
        <v>11792</v>
      </c>
      <c r="G895" s="841" t="str">
        <f>VLOOKUP(F895,'Color and Description'!$A$6:$B$1136,2,FALSE)</f>
        <v xml:space="preserve">BLACKENED ASH/INDIGO BERBER </v>
      </c>
      <c r="H895" s="842" t="str">
        <f>VLOOKUP(C895,'Color and Description'!$D$8:$E$393,2,FALSE)</f>
        <v>Men knit short 100% Cotton</v>
      </c>
      <c r="I895" s="846" t="s">
        <v>11688</v>
      </c>
      <c r="J895" s="843"/>
      <c r="K895" s="843">
        <v>54</v>
      </c>
      <c r="L895" s="843"/>
      <c r="M895" s="844"/>
      <c r="N895" s="843">
        <f t="shared" si="28"/>
        <v>54</v>
      </c>
      <c r="O895" s="843"/>
      <c r="P895" s="843"/>
      <c r="Q895" s="843"/>
      <c r="R895" s="844"/>
      <c r="S895" s="846">
        <f t="shared" si="27"/>
        <v>0</v>
      </c>
      <c r="T895" s="1182"/>
      <c r="U895" s="938"/>
      <c r="V895" s="847"/>
      <c r="W895" s="848"/>
      <c r="X895" s="849"/>
      <c r="Y895" s="914"/>
    </row>
    <row r="896" spans="1:25" s="12" customFormat="1" ht="13.5" customHeight="1">
      <c r="A896" s="44">
        <v>887</v>
      </c>
      <c r="B896" s="850" t="s">
        <v>1000</v>
      </c>
      <c r="C896" s="860" t="s">
        <v>11659</v>
      </c>
      <c r="D896" s="873" t="str">
        <f>VLOOKUP(C896,'Color Code (2)'!$A$5:$B$175,2,FALSE)</f>
        <v>XSM774</v>
      </c>
      <c r="E896" s="873" t="s">
        <v>11737</v>
      </c>
      <c r="F896" s="874" t="s">
        <v>11742</v>
      </c>
      <c r="G896" s="851" t="str">
        <f>VLOOKUP(F896,'Color and Description'!$A$6:$B$1136,2,FALSE)</f>
        <v>BLACK</v>
      </c>
      <c r="H896" s="852" t="str">
        <f>VLOOKUP(C896,'Color and Description'!$D$8:$E$393,2,FALSE)</f>
        <v>Men knit short 100% Cotton</v>
      </c>
      <c r="I896" s="856" t="s">
        <v>11688</v>
      </c>
      <c r="J896" s="853"/>
      <c r="K896" s="853">
        <v>21</v>
      </c>
      <c r="L896" s="853"/>
      <c r="M896" s="854"/>
      <c r="N896" s="853">
        <f t="shared" si="28"/>
        <v>21</v>
      </c>
      <c r="O896" s="853"/>
      <c r="P896" s="853">
        <v>1</v>
      </c>
      <c r="Q896" s="853"/>
      <c r="R896" s="854"/>
      <c r="S896" s="856">
        <f t="shared" si="27"/>
        <v>1</v>
      </c>
      <c r="T896" s="1177" t="s">
        <v>9609</v>
      </c>
      <c r="U896" s="1163">
        <v>40.299999999999997</v>
      </c>
      <c r="V896" s="857"/>
      <c r="W896" s="858"/>
      <c r="X896" s="859"/>
      <c r="Y896" s="914">
        <v>225</v>
      </c>
    </row>
    <row r="897" spans="1:25" s="12" customFormat="1" ht="13.5" customHeight="1" thickBot="1">
      <c r="A897" s="44">
        <v>888</v>
      </c>
      <c r="B897" s="837" t="s">
        <v>998</v>
      </c>
      <c r="C897" s="838" t="s">
        <v>11659</v>
      </c>
      <c r="D897" s="839" t="str">
        <f>VLOOKUP(C897,'Color Code (2)'!$A$5:$B$175,2,FALSE)</f>
        <v>XSM774</v>
      </c>
      <c r="E897" s="839" t="s">
        <v>11737</v>
      </c>
      <c r="F897" s="840" t="s">
        <v>11742</v>
      </c>
      <c r="G897" s="841" t="str">
        <f>VLOOKUP(F897,'Color and Description'!$A$6:$B$1136,2,FALSE)</f>
        <v>BLACK</v>
      </c>
      <c r="H897" s="842" t="str">
        <f>VLOOKUP(C897,'Color and Description'!$D$8:$E$393,2,FALSE)</f>
        <v>Men knit short 100% Cotton</v>
      </c>
      <c r="I897" s="846" t="s">
        <v>11688</v>
      </c>
      <c r="J897" s="843"/>
      <c r="K897" s="843">
        <v>39</v>
      </c>
      <c r="L897" s="843"/>
      <c r="M897" s="844"/>
      <c r="N897" s="843">
        <f t="shared" si="28"/>
        <v>39</v>
      </c>
      <c r="O897" s="843"/>
      <c r="P897" s="843"/>
      <c r="Q897" s="843"/>
      <c r="R897" s="844"/>
      <c r="S897" s="846">
        <f t="shared" si="27"/>
        <v>0</v>
      </c>
      <c r="T897" s="1182"/>
      <c r="U897" s="938"/>
      <c r="V897" s="847"/>
      <c r="W897" s="848"/>
      <c r="X897" s="849"/>
      <c r="Y897" s="914"/>
    </row>
    <row r="898" spans="1:25" s="12" customFormat="1" ht="13.5" customHeight="1" thickBot="1">
      <c r="A898" s="44">
        <v>889</v>
      </c>
      <c r="B898" s="790" t="s">
        <v>1001</v>
      </c>
      <c r="C898" s="791" t="s">
        <v>11659</v>
      </c>
      <c r="D898" s="792" t="str">
        <f>VLOOKUP(C898,'Color Code (2)'!$A$5:$B$175,2,FALSE)</f>
        <v>XSM774</v>
      </c>
      <c r="E898" s="792" t="s">
        <v>11737</v>
      </c>
      <c r="F898" s="793" t="s">
        <v>11742</v>
      </c>
      <c r="G898" s="794" t="str">
        <f>VLOOKUP(F898,'Color and Description'!$A$6:$B$1136,2,FALSE)</f>
        <v>BLACK</v>
      </c>
      <c r="H898" s="795" t="str">
        <f>VLOOKUP(C898,'Color and Description'!$D$8:$E$393,2,FALSE)</f>
        <v>Men knit short 100% Cotton</v>
      </c>
      <c r="I898" s="799" t="s">
        <v>11695</v>
      </c>
      <c r="J898" s="796"/>
      <c r="K898" s="796">
        <v>36</v>
      </c>
      <c r="L898" s="796"/>
      <c r="M898" s="797"/>
      <c r="N898" s="796">
        <f t="shared" si="28"/>
        <v>36</v>
      </c>
      <c r="O898" s="796"/>
      <c r="P898" s="796">
        <v>1</v>
      </c>
      <c r="Q898" s="796"/>
      <c r="R898" s="797"/>
      <c r="S898" s="799">
        <f t="shared" si="27"/>
        <v>1</v>
      </c>
      <c r="T898" s="1178" t="s">
        <v>9609</v>
      </c>
      <c r="U898" s="1166">
        <v>26.15</v>
      </c>
      <c r="V898" s="800"/>
      <c r="W898" s="801"/>
      <c r="X898" s="802"/>
      <c r="Y898" s="914">
        <v>226</v>
      </c>
    </row>
    <row r="899" spans="1:25" s="12" customFormat="1" ht="13.5" customHeight="1" thickBot="1">
      <c r="A899" s="44">
        <v>890</v>
      </c>
      <c r="B899" s="790" t="s">
        <v>1001</v>
      </c>
      <c r="C899" s="791" t="s">
        <v>11659</v>
      </c>
      <c r="D899" s="792" t="str">
        <f>VLOOKUP(C899,'Color Code (2)'!$A$5:$B$175,2,FALSE)</f>
        <v>XSM774</v>
      </c>
      <c r="E899" s="792" t="s">
        <v>11737</v>
      </c>
      <c r="F899" s="793" t="s">
        <v>11742</v>
      </c>
      <c r="G899" s="794" t="str">
        <f>VLOOKUP(F899,'Color and Description'!$A$6:$B$1136,2,FALSE)</f>
        <v>BLACK</v>
      </c>
      <c r="H899" s="795" t="str">
        <f>VLOOKUP(C899,'Color and Description'!$D$8:$E$393,2,FALSE)</f>
        <v>Men knit short 100% Cotton</v>
      </c>
      <c r="I899" s="799" t="s">
        <v>11695</v>
      </c>
      <c r="J899" s="796"/>
      <c r="K899" s="796">
        <v>36</v>
      </c>
      <c r="L899" s="796"/>
      <c r="M899" s="797"/>
      <c r="N899" s="796">
        <f t="shared" si="28"/>
        <v>36</v>
      </c>
      <c r="O899" s="796"/>
      <c r="P899" s="796">
        <v>1</v>
      </c>
      <c r="Q899" s="796"/>
      <c r="R899" s="797"/>
      <c r="S899" s="799">
        <f t="shared" si="27"/>
        <v>1</v>
      </c>
      <c r="T899" s="1178" t="s">
        <v>9609</v>
      </c>
      <c r="U899" s="1166">
        <v>25.95</v>
      </c>
      <c r="V899" s="800"/>
      <c r="W899" s="801"/>
      <c r="X899" s="802"/>
      <c r="Y899" s="914">
        <v>227</v>
      </c>
    </row>
    <row r="900" spans="1:25" s="12" customFormat="1" ht="13.5" customHeight="1">
      <c r="A900" s="44">
        <v>891</v>
      </c>
      <c r="B900" s="850" t="s">
        <v>914</v>
      </c>
      <c r="C900" s="860" t="s">
        <v>11659</v>
      </c>
      <c r="D900" s="873" t="str">
        <f>VLOOKUP(C900,'Color Code (2)'!$A$5:$B$175,2,FALSE)</f>
        <v>XSM774</v>
      </c>
      <c r="E900" s="873" t="s">
        <v>11737</v>
      </c>
      <c r="F900" s="874" t="s">
        <v>11742</v>
      </c>
      <c r="G900" s="851" t="str">
        <f>VLOOKUP(F900,'Color and Description'!$A$6:$B$1136,2,FALSE)</f>
        <v>BLACK</v>
      </c>
      <c r="H900" s="852" t="str">
        <f>VLOOKUP(C900,'Color and Description'!$D$8:$E$393,2,FALSE)</f>
        <v>Men knit short 100% Cotton</v>
      </c>
      <c r="I900" s="856" t="s">
        <v>11695</v>
      </c>
      <c r="J900" s="853"/>
      <c r="K900" s="853">
        <v>15</v>
      </c>
      <c r="L900" s="853"/>
      <c r="M900" s="854"/>
      <c r="N900" s="853">
        <f t="shared" si="28"/>
        <v>15</v>
      </c>
      <c r="O900" s="853"/>
      <c r="P900" s="853">
        <v>1</v>
      </c>
      <c r="Q900" s="853"/>
      <c r="R900" s="854"/>
      <c r="S900" s="856">
        <f t="shared" si="27"/>
        <v>1</v>
      </c>
      <c r="T900" s="1177" t="s">
        <v>9609</v>
      </c>
      <c r="U900" s="1163">
        <v>24.8</v>
      </c>
      <c r="V900" s="857"/>
      <c r="W900" s="858"/>
      <c r="X900" s="859"/>
      <c r="Y900" s="914">
        <v>228</v>
      </c>
    </row>
    <row r="901" spans="1:25" s="12" customFormat="1" ht="13.5" customHeight="1">
      <c r="A901" s="44">
        <v>892</v>
      </c>
      <c r="B901" s="816" t="s">
        <v>918</v>
      </c>
      <c r="C901" s="817" t="s">
        <v>11599</v>
      </c>
      <c r="D901" s="818" t="str">
        <f>VLOOKUP(C901,'Color Code (2)'!$A$5:$B$175,2,FALSE)</f>
        <v>XSM774</v>
      </c>
      <c r="E901" s="818" t="s">
        <v>11737</v>
      </c>
      <c r="F901" s="819" t="s">
        <v>11743</v>
      </c>
      <c r="G901" s="820" t="str">
        <f>VLOOKUP(F901,'Color and Description'!$A$6:$B$1136,2,FALSE)</f>
        <v>NAVY</v>
      </c>
      <c r="H901" s="852" t="str">
        <f>VLOOKUP(C901,'Color and Description'!$D$8:$E$393,2,FALSE)</f>
        <v xml:space="preserve">Men Knit Short 50% Cotton 50% Polyester  </v>
      </c>
      <c r="I901" s="833" t="s">
        <v>11695</v>
      </c>
      <c r="J901" s="830"/>
      <c r="K901" s="830">
        <v>1</v>
      </c>
      <c r="L901" s="830"/>
      <c r="M901" s="831"/>
      <c r="N901" s="830">
        <f t="shared" si="28"/>
        <v>1</v>
      </c>
      <c r="O901" s="830"/>
      <c r="P901" s="830"/>
      <c r="Q901" s="830"/>
      <c r="R901" s="831"/>
      <c r="S901" s="833">
        <f t="shared" si="27"/>
        <v>0</v>
      </c>
      <c r="T901" s="1177"/>
      <c r="U901" s="937"/>
      <c r="V901" s="834"/>
      <c r="W901" s="835"/>
      <c r="X901" s="836"/>
      <c r="Y901" s="914"/>
    </row>
    <row r="902" spans="1:25" s="12" customFormat="1" ht="13.5" customHeight="1">
      <c r="A902" s="44">
        <v>893</v>
      </c>
      <c r="B902" s="816" t="s">
        <v>1002</v>
      </c>
      <c r="C902" s="817" t="s">
        <v>11599</v>
      </c>
      <c r="D902" s="818" t="str">
        <f>VLOOKUP(C902,'Color Code (2)'!$A$5:$B$175,2,FALSE)</f>
        <v>XSM774</v>
      </c>
      <c r="E902" s="818" t="s">
        <v>11737</v>
      </c>
      <c r="F902" s="819" t="s">
        <v>11742</v>
      </c>
      <c r="G902" s="820" t="str">
        <f>VLOOKUP(F902,'Color and Description'!$A$6:$B$1136,2,FALSE)</f>
        <v>BLACK</v>
      </c>
      <c r="H902" s="852" t="str">
        <f>VLOOKUP(C902,'Color and Description'!$D$8:$E$393,2,FALSE)</f>
        <v xml:space="preserve">Men Knit Short 50% Cotton 50% Polyester  </v>
      </c>
      <c r="I902" s="833" t="s">
        <v>11695</v>
      </c>
      <c r="J902" s="830"/>
      <c r="K902" s="830">
        <v>7</v>
      </c>
      <c r="L902" s="830"/>
      <c r="M902" s="831"/>
      <c r="N902" s="830">
        <f t="shared" si="28"/>
        <v>7</v>
      </c>
      <c r="O902" s="830"/>
      <c r="P902" s="830"/>
      <c r="Q902" s="830"/>
      <c r="R902" s="831"/>
      <c r="S902" s="833">
        <f t="shared" si="27"/>
        <v>0</v>
      </c>
      <c r="T902" s="1177"/>
      <c r="U902" s="937"/>
      <c r="V902" s="834"/>
      <c r="W902" s="835"/>
      <c r="X902" s="836"/>
      <c r="Y902" s="914"/>
    </row>
    <row r="903" spans="1:25" s="12" customFormat="1" ht="13.5" customHeight="1" thickBot="1">
      <c r="A903" s="44">
        <v>894</v>
      </c>
      <c r="B903" s="837" t="s">
        <v>1001</v>
      </c>
      <c r="C903" s="838" t="s">
        <v>11659</v>
      </c>
      <c r="D903" s="839" t="str">
        <f>VLOOKUP(C903,'Color Code (2)'!$A$5:$B$175,2,FALSE)</f>
        <v>XSM774</v>
      </c>
      <c r="E903" s="839" t="s">
        <v>11737</v>
      </c>
      <c r="F903" s="840" t="s">
        <v>11742</v>
      </c>
      <c r="G903" s="841" t="str">
        <f>VLOOKUP(F903,'Color and Description'!$A$6:$B$1136,2,FALSE)</f>
        <v>BLACK</v>
      </c>
      <c r="H903" s="842" t="str">
        <f>VLOOKUP(C903,'Color and Description'!$D$8:$E$393,2,FALSE)</f>
        <v>Men knit short 100% Cotton</v>
      </c>
      <c r="I903" s="846" t="s">
        <v>11695</v>
      </c>
      <c r="J903" s="843"/>
      <c r="K903" s="843">
        <v>13</v>
      </c>
      <c r="L903" s="843"/>
      <c r="M903" s="844"/>
      <c r="N903" s="843">
        <f t="shared" si="28"/>
        <v>13</v>
      </c>
      <c r="O903" s="843"/>
      <c r="P903" s="843"/>
      <c r="Q903" s="843"/>
      <c r="R903" s="844"/>
      <c r="S903" s="846">
        <f t="shared" si="27"/>
        <v>0</v>
      </c>
      <c r="T903" s="1182"/>
      <c r="U903" s="938"/>
      <c r="V903" s="847"/>
      <c r="W903" s="848"/>
      <c r="X903" s="849"/>
      <c r="Y903" s="914"/>
    </row>
    <row r="904" spans="1:25" s="12" customFormat="1" ht="12.75" customHeight="1">
      <c r="A904" s="44">
        <v>895</v>
      </c>
      <c r="B904" s="850" t="s">
        <v>1001</v>
      </c>
      <c r="C904" s="860" t="s">
        <v>11659</v>
      </c>
      <c r="D904" s="873" t="str">
        <f>VLOOKUP(C904,'Color Code (2)'!$A$5:$B$175,2,FALSE)</f>
        <v>XSM774</v>
      </c>
      <c r="E904" s="873" t="s">
        <v>11737</v>
      </c>
      <c r="F904" s="874" t="s">
        <v>11742</v>
      </c>
      <c r="G904" s="851" t="str">
        <f>VLOOKUP(F904,'Color and Description'!$A$6:$B$1136,2,FALSE)</f>
        <v>BLACK</v>
      </c>
      <c r="H904" s="852" t="str">
        <f>VLOOKUP(C904,'Color and Description'!$D$8:$E$393,2,FALSE)</f>
        <v>Men knit short 100% Cotton</v>
      </c>
      <c r="I904" s="856" t="s">
        <v>11695</v>
      </c>
      <c r="J904" s="853"/>
      <c r="K904" s="853">
        <v>29</v>
      </c>
      <c r="L904" s="853"/>
      <c r="M904" s="854"/>
      <c r="N904" s="853">
        <f t="shared" si="28"/>
        <v>29</v>
      </c>
      <c r="O904" s="853"/>
      <c r="P904" s="853">
        <v>1</v>
      </c>
      <c r="Q904" s="853"/>
      <c r="R904" s="854"/>
      <c r="S904" s="856">
        <f t="shared" si="27"/>
        <v>1</v>
      </c>
      <c r="T904" s="1177" t="s">
        <v>9609</v>
      </c>
      <c r="U904" s="1163">
        <v>26.15</v>
      </c>
      <c r="V904" s="857"/>
      <c r="W904" s="858"/>
      <c r="X904" s="859"/>
      <c r="Y904" s="914">
        <v>229</v>
      </c>
    </row>
    <row r="905" spans="1:25" s="12" customFormat="1" ht="12.75" customHeight="1" thickBot="1">
      <c r="A905" s="44">
        <v>896</v>
      </c>
      <c r="B905" s="837" t="s">
        <v>1003</v>
      </c>
      <c r="C905" s="838" t="s">
        <v>11659</v>
      </c>
      <c r="D905" s="839" t="str">
        <f>VLOOKUP(C905,'Color Code (2)'!$A$5:$B$175,2,FALSE)</f>
        <v>XSM774</v>
      </c>
      <c r="E905" s="839" t="s">
        <v>11737</v>
      </c>
      <c r="F905" s="840" t="s">
        <v>11742</v>
      </c>
      <c r="G905" s="841" t="str">
        <f>VLOOKUP(F905,'Color and Description'!$A$6:$B$1136,2,FALSE)</f>
        <v>BLACK</v>
      </c>
      <c r="H905" s="842" t="str">
        <f>VLOOKUP(C905,'Color and Description'!$D$8:$E$393,2,FALSE)</f>
        <v>Men knit short 100% Cotton</v>
      </c>
      <c r="I905" s="846" t="s">
        <v>11695</v>
      </c>
      <c r="J905" s="843"/>
      <c r="K905" s="843">
        <v>7</v>
      </c>
      <c r="L905" s="843"/>
      <c r="M905" s="844"/>
      <c r="N905" s="843">
        <f t="shared" si="28"/>
        <v>7</v>
      </c>
      <c r="O905" s="843"/>
      <c r="P905" s="843"/>
      <c r="Q905" s="843"/>
      <c r="R905" s="844"/>
      <c r="S905" s="846">
        <f t="shared" si="27"/>
        <v>0</v>
      </c>
      <c r="T905" s="1182"/>
      <c r="U905" s="938"/>
      <c r="V905" s="847"/>
      <c r="W905" s="848"/>
      <c r="X905" s="849"/>
      <c r="Y905" s="914"/>
    </row>
    <row r="906" spans="1:25" s="12" customFormat="1" ht="13.5" customHeight="1">
      <c r="A906" s="44">
        <v>897</v>
      </c>
      <c r="B906" s="850" t="s">
        <v>835</v>
      </c>
      <c r="C906" s="860" t="s">
        <v>11606</v>
      </c>
      <c r="D906" s="873" t="str">
        <f>VLOOKUP(C906,'Color Code (2)'!$A$5:$B$175,2,FALSE)</f>
        <v>XS173</v>
      </c>
      <c r="E906" s="873" t="s">
        <v>11737</v>
      </c>
      <c r="F906" s="874" t="s">
        <v>11754</v>
      </c>
      <c r="G906" s="851" t="str">
        <f>VLOOKUP(F906,'Color and Description'!$A$6:$B$1136,2,FALSE)</f>
        <v>RED</v>
      </c>
      <c r="H906" s="852" t="str">
        <f>VLOOKUP(C906,'Color and Description'!$D$8:$E$393,2,FALSE)</f>
        <v xml:space="preserve">Men Knit Short 100% Nylon  </v>
      </c>
      <c r="I906" s="856" t="s">
        <v>11688</v>
      </c>
      <c r="J906" s="853"/>
      <c r="K906" s="853">
        <v>7</v>
      </c>
      <c r="L906" s="853"/>
      <c r="M906" s="854"/>
      <c r="N906" s="853">
        <f t="shared" si="28"/>
        <v>7</v>
      </c>
      <c r="O906" s="853"/>
      <c r="P906" s="853">
        <v>1</v>
      </c>
      <c r="Q906" s="853"/>
      <c r="R906" s="854"/>
      <c r="S906" s="856">
        <f t="shared" si="27"/>
        <v>1</v>
      </c>
      <c r="T906" s="1177" t="s">
        <v>9609</v>
      </c>
      <c r="U906" s="1163">
        <v>21</v>
      </c>
      <c r="V906" s="857"/>
      <c r="W906" s="858"/>
      <c r="X906" s="859"/>
      <c r="Y906" s="914">
        <v>230</v>
      </c>
    </row>
    <row r="907" spans="1:25" s="12" customFormat="1">
      <c r="A907" s="44">
        <v>898</v>
      </c>
      <c r="B907" s="816" t="s">
        <v>1004</v>
      </c>
      <c r="C907" s="817" t="s">
        <v>11543</v>
      </c>
      <c r="D907" s="818" t="str">
        <f>VLOOKUP(C907,'Color Code (2)'!$A$5:$B$175,2,FALSE)</f>
        <v>XS173</v>
      </c>
      <c r="E907" s="818" t="s">
        <v>11737</v>
      </c>
      <c r="F907" s="819" t="s">
        <v>11759</v>
      </c>
      <c r="G907" s="820" t="str">
        <f>VLOOKUP(F907,'Color and Description'!$A$6:$B$1136,2,FALSE)</f>
        <v>DK GREEN</v>
      </c>
      <c r="H907" s="852" t="str">
        <f>VLOOKUP(C907,'Color and Description'!$D$8:$E$393,2,FALSE)</f>
        <v xml:space="preserve">Men Knit Short 100% Polyester  </v>
      </c>
      <c r="I907" s="833" t="s">
        <v>11688</v>
      </c>
      <c r="J907" s="830"/>
      <c r="K907" s="830">
        <v>1</v>
      </c>
      <c r="L907" s="830"/>
      <c r="M907" s="831"/>
      <c r="N907" s="830">
        <f t="shared" si="28"/>
        <v>1</v>
      </c>
      <c r="O907" s="830"/>
      <c r="P907" s="830"/>
      <c r="Q907" s="830"/>
      <c r="R907" s="831"/>
      <c r="S907" s="833">
        <f t="shared" ref="S907:S970" si="29">P907</f>
        <v>0</v>
      </c>
      <c r="T907" s="1177"/>
      <c r="U907" s="937"/>
      <c r="V907" s="834"/>
      <c r="W907" s="835"/>
      <c r="X907" s="836"/>
      <c r="Y907" s="914"/>
    </row>
    <row r="908" spans="1:25" s="12" customFormat="1">
      <c r="A908" s="44">
        <v>899</v>
      </c>
      <c r="B908" s="816" t="s">
        <v>1005</v>
      </c>
      <c r="C908" s="817" t="s">
        <v>11605</v>
      </c>
      <c r="D908" s="818" t="str">
        <f>VLOOKUP(C908,'Color Code (2)'!$A$5:$B$175,2,FALSE)</f>
        <v>XS173</v>
      </c>
      <c r="E908" s="818" t="s">
        <v>11737</v>
      </c>
      <c r="F908" s="819" t="s">
        <v>11743</v>
      </c>
      <c r="G908" s="820" t="str">
        <f>VLOOKUP(F908,'Color and Description'!$A$6:$B$1136,2,FALSE)</f>
        <v>NAVY</v>
      </c>
      <c r="H908" s="852" t="str">
        <f>VLOOKUP(C908,'Color and Description'!$D$8:$E$393,2,FALSE)</f>
        <v xml:space="preserve">Men Knit Short 100% Nylon  </v>
      </c>
      <c r="I908" s="833" t="s">
        <v>11688</v>
      </c>
      <c r="J908" s="830"/>
      <c r="K908" s="830">
        <v>22</v>
      </c>
      <c r="L908" s="830"/>
      <c r="M908" s="831"/>
      <c r="N908" s="830">
        <f t="shared" si="28"/>
        <v>22</v>
      </c>
      <c r="O908" s="830"/>
      <c r="P908" s="830"/>
      <c r="Q908" s="830"/>
      <c r="R908" s="831"/>
      <c r="S908" s="833">
        <f t="shared" si="29"/>
        <v>0</v>
      </c>
      <c r="T908" s="1177"/>
      <c r="U908" s="937"/>
      <c r="V908" s="834"/>
      <c r="W908" s="835"/>
      <c r="X908" s="836"/>
      <c r="Y908" s="914"/>
    </row>
    <row r="909" spans="1:25" s="12" customFormat="1" ht="13.5" thickBot="1">
      <c r="A909" s="44">
        <v>900</v>
      </c>
      <c r="B909" s="837" t="s">
        <v>1006</v>
      </c>
      <c r="C909" s="838" t="s">
        <v>11606</v>
      </c>
      <c r="D909" s="839" t="str">
        <f>VLOOKUP(C909,'Color Code (2)'!$A$5:$B$175,2,FALSE)</f>
        <v>XS173</v>
      </c>
      <c r="E909" s="839" t="s">
        <v>11737</v>
      </c>
      <c r="F909" s="840" t="s">
        <v>11751</v>
      </c>
      <c r="G909" s="841" t="str">
        <f>VLOOKUP(F909,'Color and Description'!$A$6:$B$1136,2,FALSE)</f>
        <v>MAROON</v>
      </c>
      <c r="H909" s="842" t="str">
        <f>VLOOKUP(C909,'Color and Description'!$D$8:$E$393,2,FALSE)</f>
        <v xml:space="preserve">Men Knit Short 100% Nylon  </v>
      </c>
      <c r="I909" s="846" t="s">
        <v>11688</v>
      </c>
      <c r="J909" s="843"/>
      <c r="K909" s="843">
        <v>30</v>
      </c>
      <c r="L909" s="843"/>
      <c r="M909" s="844"/>
      <c r="N909" s="843">
        <f t="shared" si="28"/>
        <v>30</v>
      </c>
      <c r="O909" s="843"/>
      <c r="P909" s="843"/>
      <c r="Q909" s="843"/>
      <c r="R909" s="844"/>
      <c r="S909" s="846">
        <f t="shared" si="29"/>
        <v>0</v>
      </c>
      <c r="T909" s="1182"/>
      <c r="U909" s="938"/>
      <c r="V909" s="847"/>
      <c r="W909" s="848"/>
      <c r="X909" s="849"/>
      <c r="Y909" s="914"/>
    </row>
    <row r="910" spans="1:25" s="12" customFormat="1" ht="12.75" customHeight="1">
      <c r="A910" s="44">
        <v>901</v>
      </c>
      <c r="B910" s="850" t="s">
        <v>1007</v>
      </c>
      <c r="C910" s="860" t="s">
        <v>11605</v>
      </c>
      <c r="D910" s="873" t="str">
        <f>VLOOKUP(C910,'Color Code (2)'!$A$5:$B$175,2,FALSE)</f>
        <v>XS173</v>
      </c>
      <c r="E910" s="873" t="s">
        <v>11737</v>
      </c>
      <c r="F910" s="874" t="s">
        <v>11751</v>
      </c>
      <c r="G910" s="851" t="str">
        <f>VLOOKUP(F910,'Color and Description'!$A$6:$B$1136,2,FALSE)</f>
        <v>MAROON</v>
      </c>
      <c r="H910" s="852" t="str">
        <f>VLOOKUP(C910,'Color and Description'!$D$8:$E$393,2,FALSE)</f>
        <v xml:space="preserve">Men Knit Short 100% Nylon  </v>
      </c>
      <c r="I910" s="856" t="s">
        <v>11690</v>
      </c>
      <c r="J910" s="853"/>
      <c r="K910" s="853">
        <v>18</v>
      </c>
      <c r="L910" s="853"/>
      <c r="M910" s="854"/>
      <c r="N910" s="853">
        <f t="shared" si="28"/>
        <v>18</v>
      </c>
      <c r="O910" s="853"/>
      <c r="P910" s="853">
        <v>1</v>
      </c>
      <c r="Q910" s="853"/>
      <c r="R910" s="854"/>
      <c r="S910" s="856">
        <f t="shared" si="29"/>
        <v>1</v>
      </c>
      <c r="T910" s="1177" t="s">
        <v>9609</v>
      </c>
      <c r="U910" s="1163">
        <v>20.85</v>
      </c>
      <c r="V910" s="857"/>
      <c r="W910" s="858"/>
      <c r="X910" s="859"/>
      <c r="Y910" s="914">
        <v>231</v>
      </c>
    </row>
    <row r="911" spans="1:25" s="12" customFormat="1" ht="12.75" customHeight="1">
      <c r="A911" s="44">
        <v>902</v>
      </c>
      <c r="B911" s="816" t="s">
        <v>1008</v>
      </c>
      <c r="C911" s="817" t="s">
        <v>11606</v>
      </c>
      <c r="D911" s="818" t="str">
        <f>VLOOKUP(C911,'Color Code (2)'!$A$5:$B$175,2,FALSE)</f>
        <v>XS173</v>
      </c>
      <c r="E911" s="818" t="s">
        <v>11737</v>
      </c>
      <c r="F911" s="874" t="s">
        <v>11751</v>
      </c>
      <c r="G911" s="820" t="str">
        <f>VLOOKUP(F911,'Color and Description'!$A$6:$B$1136,2,FALSE)</f>
        <v>MAROON</v>
      </c>
      <c r="H911" s="852" t="str">
        <f>VLOOKUP(C911,'Color and Description'!$D$8:$E$393,2,FALSE)</f>
        <v xml:space="preserve">Men Knit Short 100% Nylon  </v>
      </c>
      <c r="I911" s="833" t="s">
        <v>11690</v>
      </c>
      <c r="J911" s="830"/>
      <c r="K911" s="830">
        <v>20</v>
      </c>
      <c r="L911" s="830"/>
      <c r="M911" s="831"/>
      <c r="N911" s="830">
        <f t="shared" si="28"/>
        <v>20</v>
      </c>
      <c r="O911" s="830"/>
      <c r="P911" s="830"/>
      <c r="Q911" s="830"/>
      <c r="R911" s="831"/>
      <c r="S911" s="833">
        <f t="shared" si="29"/>
        <v>0</v>
      </c>
      <c r="T911" s="1177"/>
      <c r="U911" s="937"/>
      <c r="V911" s="834"/>
      <c r="W911" s="835"/>
      <c r="X911" s="836"/>
      <c r="Y911" s="914"/>
    </row>
    <row r="912" spans="1:25" s="12" customFormat="1" ht="12.75" customHeight="1">
      <c r="A912" s="44">
        <v>903</v>
      </c>
      <c r="B912" s="816" t="s">
        <v>1009</v>
      </c>
      <c r="C912" s="817" t="s">
        <v>11542</v>
      </c>
      <c r="D912" s="818" t="str">
        <f>VLOOKUP(C912,'Color Code (2)'!$A$5:$B$175,2,FALSE)</f>
        <v>XS173</v>
      </c>
      <c r="E912" s="818" t="s">
        <v>11737</v>
      </c>
      <c r="F912" s="874" t="s">
        <v>11751</v>
      </c>
      <c r="G912" s="820" t="str">
        <f>VLOOKUP(F912,'Color and Description'!$A$6:$B$1136,2,FALSE)</f>
        <v>MAROON</v>
      </c>
      <c r="H912" s="852" t="str">
        <f>VLOOKUP(C912,'Color and Description'!$D$8:$E$393,2,FALSE)</f>
        <v xml:space="preserve">Men Knit Short 100% Polyester  </v>
      </c>
      <c r="I912" s="833" t="s">
        <v>11690</v>
      </c>
      <c r="J912" s="830"/>
      <c r="K912" s="830">
        <v>20</v>
      </c>
      <c r="L912" s="830"/>
      <c r="M912" s="831"/>
      <c r="N912" s="830">
        <f t="shared" ref="N912:N975" si="30">K912</f>
        <v>20</v>
      </c>
      <c r="O912" s="830"/>
      <c r="P912" s="830"/>
      <c r="Q912" s="830"/>
      <c r="R912" s="831"/>
      <c r="S912" s="833">
        <f t="shared" si="29"/>
        <v>0</v>
      </c>
      <c r="T912" s="1177"/>
      <c r="U912" s="937"/>
      <c r="V912" s="834"/>
      <c r="W912" s="835"/>
      <c r="X912" s="836"/>
      <c r="Y912" s="914"/>
    </row>
    <row r="913" spans="1:25" s="12" customFormat="1" ht="12.75" customHeight="1" thickBot="1">
      <c r="A913" s="44">
        <v>904</v>
      </c>
      <c r="B913" s="837" t="s">
        <v>1010</v>
      </c>
      <c r="C913" s="838" t="s">
        <v>11543</v>
      </c>
      <c r="D913" s="839" t="str">
        <f>VLOOKUP(C913,'Color Code (2)'!$A$5:$B$175,2,FALSE)</f>
        <v>XS173</v>
      </c>
      <c r="E913" s="839" t="s">
        <v>11737</v>
      </c>
      <c r="F913" s="840" t="s">
        <v>11751</v>
      </c>
      <c r="G913" s="841" t="str">
        <f>VLOOKUP(F913,'Color and Description'!$A$6:$B$1136,2,FALSE)</f>
        <v>MAROON</v>
      </c>
      <c r="H913" s="842" t="str">
        <f>VLOOKUP(C913,'Color and Description'!$D$8:$E$393,2,FALSE)</f>
        <v xml:space="preserve">Men Knit Short 100% Polyester  </v>
      </c>
      <c r="I913" s="846" t="s">
        <v>11690</v>
      </c>
      <c r="J913" s="843"/>
      <c r="K913" s="843">
        <v>2</v>
      </c>
      <c r="L913" s="843"/>
      <c r="M913" s="844"/>
      <c r="N913" s="843">
        <f t="shared" si="30"/>
        <v>2</v>
      </c>
      <c r="O913" s="843"/>
      <c r="P913" s="843"/>
      <c r="Q913" s="843"/>
      <c r="R913" s="844"/>
      <c r="S913" s="846">
        <f t="shared" si="29"/>
        <v>0</v>
      </c>
      <c r="T913" s="1182"/>
      <c r="U913" s="938"/>
      <c r="V913" s="847"/>
      <c r="W913" s="848"/>
      <c r="X913" s="849"/>
      <c r="Y913" s="914"/>
    </row>
    <row r="914" spans="1:25" s="12" customFormat="1" ht="12.75" customHeight="1" thickBot="1">
      <c r="A914" s="44">
        <v>905</v>
      </c>
      <c r="B914" s="861" t="s">
        <v>1007</v>
      </c>
      <c r="C914" s="862" t="s">
        <v>11605</v>
      </c>
      <c r="D914" s="863" t="str">
        <f>VLOOKUP(C914,'Color Code (2)'!$A$5:$B$175,2,FALSE)</f>
        <v>XS173</v>
      </c>
      <c r="E914" s="863" t="s">
        <v>11737</v>
      </c>
      <c r="F914" s="864" t="s">
        <v>11751</v>
      </c>
      <c r="G914" s="878" t="str">
        <f>VLOOKUP(F914,'Color and Description'!$A$6:$B$1136,2,FALSE)</f>
        <v>MAROON</v>
      </c>
      <c r="H914" s="865" t="str">
        <f>VLOOKUP(C914,'Color and Description'!$D$8:$E$393,2,FALSE)</f>
        <v xml:space="preserve">Men Knit Short 100% Nylon  </v>
      </c>
      <c r="I914" s="869" t="s">
        <v>11690</v>
      </c>
      <c r="J914" s="866"/>
      <c r="K914" s="866">
        <v>60</v>
      </c>
      <c r="L914" s="866"/>
      <c r="M914" s="867"/>
      <c r="N914" s="866">
        <f t="shared" si="30"/>
        <v>60</v>
      </c>
      <c r="O914" s="866"/>
      <c r="P914" s="866">
        <v>1</v>
      </c>
      <c r="Q914" s="866"/>
      <c r="R914" s="867"/>
      <c r="S914" s="869">
        <f t="shared" si="29"/>
        <v>1</v>
      </c>
      <c r="T914" s="1176" t="s">
        <v>9609</v>
      </c>
      <c r="U914" s="1164">
        <v>21.7</v>
      </c>
      <c r="V914" s="870"/>
      <c r="W914" s="871"/>
      <c r="X914" s="872"/>
      <c r="Y914" s="914">
        <v>232</v>
      </c>
    </row>
    <row r="915" spans="1:25" s="12" customFormat="1" ht="13.5" customHeight="1">
      <c r="A915" s="44">
        <v>906</v>
      </c>
      <c r="B915" s="850" t="s">
        <v>936</v>
      </c>
      <c r="C915" s="860" t="s">
        <v>11605</v>
      </c>
      <c r="D915" s="873" t="str">
        <f>VLOOKUP(C915,'Color Code (2)'!$A$5:$B$175,2,FALSE)</f>
        <v>XS173</v>
      </c>
      <c r="E915" s="873" t="s">
        <v>11737</v>
      </c>
      <c r="F915" s="874" t="s">
        <v>11743</v>
      </c>
      <c r="G915" s="851" t="str">
        <f>VLOOKUP(F915,'Color and Description'!$A$6:$B$1136,2,FALSE)</f>
        <v>NAVY</v>
      </c>
      <c r="H915" s="852" t="str">
        <f>VLOOKUP(C915,'Color and Description'!$D$8:$E$393,2,FALSE)</f>
        <v xml:space="preserve">Men Knit Short 100% Nylon  </v>
      </c>
      <c r="I915" s="856" t="s">
        <v>11690</v>
      </c>
      <c r="J915" s="853"/>
      <c r="K915" s="853">
        <v>1</v>
      </c>
      <c r="L915" s="853"/>
      <c r="M915" s="854"/>
      <c r="N915" s="853">
        <f t="shared" si="30"/>
        <v>1</v>
      </c>
      <c r="O915" s="853"/>
      <c r="P915" s="853">
        <v>1</v>
      </c>
      <c r="Q915" s="853"/>
      <c r="R915" s="854"/>
      <c r="S915" s="856">
        <f t="shared" si="29"/>
        <v>1</v>
      </c>
      <c r="T915" s="1177" t="s">
        <v>9609</v>
      </c>
      <c r="U915" s="1163">
        <v>19.5</v>
      </c>
      <c r="V915" s="857"/>
      <c r="W915" s="858"/>
      <c r="X915" s="859"/>
      <c r="Y915" s="914">
        <v>233</v>
      </c>
    </row>
    <row r="916" spans="1:25" s="12" customFormat="1" ht="13.5" customHeight="1">
      <c r="A916" s="44">
        <v>907</v>
      </c>
      <c r="B916" s="816" t="s">
        <v>1011</v>
      </c>
      <c r="C916" s="817" t="s">
        <v>11606</v>
      </c>
      <c r="D916" s="818" t="str">
        <f>VLOOKUP(C916,'Color Code (2)'!$A$5:$B$175,2,FALSE)</f>
        <v>XS173</v>
      </c>
      <c r="E916" s="818" t="s">
        <v>11737</v>
      </c>
      <c r="F916" s="819" t="s">
        <v>11686</v>
      </c>
      <c r="G916" s="820" t="str">
        <f>VLOOKUP(F916,'Color and Description'!$A$6:$B$1136,2,FALSE)</f>
        <v>ROYAL</v>
      </c>
      <c r="H916" s="852" t="str">
        <f>VLOOKUP(C916,'Color and Description'!$D$8:$E$393,2,FALSE)</f>
        <v xml:space="preserve">Men Knit Short 100% Nylon  </v>
      </c>
      <c r="I916" s="833" t="s">
        <v>11690</v>
      </c>
      <c r="J916" s="830"/>
      <c r="K916" s="830">
        <v>9</v>
      </c>
      <c r="L916" s="830"/>
      <c r="M916" s="831"/>
      <c r="N916" s="830">
        <f t="shared" si="30"/>
        <v>9</v>
      </c>
      <c r="O916" s="830"/>
      <c r="P916" s="830"/>
      <c r="Q916" s="830"/>
      <c r="R916" s="831"/>
      <c r="S916" s="833">
        <f t="shared" si="29"/>
        <v>0</v>
      </c>
      <c r="T916" s="1177"/>
      <c r="U916" s="937"/>
      <c r="V916" s="834"/>
      <c r="W916" s="835"/>
      <c r="X916" s="836"/>
      <c r="Y916" s="914"/>
    </row>
    <row r="917" spans="1:25" s="12" customFormat="1" ht="13.5" customHeight="1">
      <c r="A917" s="44">
        <v>908</v>
      </c>
      <c r="B917" s="816" t="s">
        <v>1012</v>
      </c>
      <c r="C917" s="817" t="s">
        <v>11605</v>
      </c>
      <c r="D917" s="818" t="str">
        <f>VLOOKUP(C917,'Color Code (2)'!$A$5:$B$175,2,FALSE)</f>
        <v>XS173</v>
      </c>
      <c r="E917" s="818" t="s">
        <v>11737</v>
      </c>
      <c r="F917" s="819" t="s">
        <v>11751</v>
      </c>
      <c r="G917" s="820" t="str">
        <f>VLOOKUP(F917,'Color and Description'!$A$6:$B$1136,2,FALSE)</f>
        <v>MAROON</v>
      </c>
      <c r="H917" s="852" t="str">
        <f>VLOOKUP(C917,'Color and Description'!$D$8:$E$393,2,FALSE)</f>
        <v xml:space="preserve">Men Knit Short 100% Nylon  </v>
      </c>
      <c r="I917" s="833" t="s">
        <v>11690</v>
      </c>
      <c r="J917" s="830"/>
      <c r="K917" s="830">
        <v>14</v>
      </c>
      <c r="L917" s="830"/>
      <c r="M917" s="831"/>
      <c r="N917" s="830">
        <f t="shared" si="30"/>
        <v>14</v>
      </c>
      <c r="O917" s="830"/>
      <c r="P917" s="830"/>
      <c r="Q917" s="830"/>
      <c r="R917" s="831"/>
      <c r="S917" s="833">
        <f t="shared" si="29"/>
        <v>0</v>
      </c>
      <c r="T917" s="1177"/>
      <c r="U917" s="937"/>
      <c r="V917" s="834"/>
      <c r="W917" s="835"/>
      <c r="X917" s="836"/>
      <c r="Y917" s="914"/>
    </row>
    <row r="918" spans="1:25" s="12" customFormat="1" ht="13.5" customHeight="1">
      <c r="A918" s="44">
        <v>909</v>
      </c>
      <c r="B918" s="816" t="s">
        <v>1013</v>
      </c>
      <c r="C918" s="817" t="s">
        <v>11606</v>
      </c>
      <c r="D918" s="818" t="str">
        <f>VLOOKUP(C918,'Color Code (2)'!$A$5:$B$175,2,FALSE)</f>
        <v>XS173</v>
      </c>
      <c r="E918" s="818" t="s">
        <v>11737</v>
      </c>
      <c r="F918" s="819" t="s">
        <v>11751</v>
      </c>
      <c r="G918" s="820" t="str">
        <f>VLOOKUP(F918,'Color and Description'!$A$6:$B$1136,2,FALSE)</f>
        <v>MAROON</v>
      </c>
      <c r="H918" s="829" t="str">
        <f>VLOOKUP(C918,'Color and Description'!$D$8:$E$393,2,FALSE)</f>
        <v xml:space="preserve">Men Knit Short 100% Nylon  </v>
      </c>
      <c r="I918" s="833" t="s">
        <v>11690</v>
      </c>
      <c r="J918" s="830"/>
      <c r="K918" s="830">
        <v>28</v>
      </c>
      <c r="L918" s="830"/>
      <c r="M918" s="831"/>
      <c r="N918" s="830">
        <f t="shared" si="30"/>
        <v>28</v>
      </c>
      <c r="O918" s="830"/>
      <c r="P918" s="830"/>
      <c r="Q918" s="830"/>
      <c r="R918" s="831"/>
      <c r="S918" s="833">
        <f t="shared" si="29"/>
        <v>0</v>
      </c>
      <c r="T918" s="1179"/>
      <c r="U918" s="937"/>
      <c r="V918" s="834"/>
      <c r="W918" s="835"/>
      <c r="X918" s="836"/>
      <c r="Y918" s="914"/>
    </row>
    <row r="919" spans="1:25" s="12" customFormat="1" ht="13.5" customHeight="1" thickBot="1">
      <c r="A919" s="44">
        <v>910</v>
      </c>
      <c r="B919" s="837" t="s">
        <v>1007</v>
      </c>
      <c r="C919" s="838" t="s">
        <v>11605</v>
      </c>
      <c r="D919" s="839" t="str">
        <f>VLOOKUP(C919,'Color Code (2)'!$A$5:$B$175,2,FALSE)</f>
        <v>XS173</v>
      </c>
      <c r="E919" s="839" t="s">
        <v>11737</v>
      </c>
      <c r="F919" s="840" t="s">
        <v>11751</v>
      </c>
      <c r="G919" s="841" t="str">
        <f>VLOOKUP(F919,'Color and Description'!$A$6:$B$1136,2,FALSE)</f>
        <v>MAROON</v>
      </c>
      <c r="H919" s="795" t="str">
        <f>VLOOKUP(C919,'Color and Description'!$D$8:$E$393,2,FALSE)</f>
        <v xml:space="preserve">Men Knit Short 100% Nylon  </v>
      </c>
      <c r="I919" s="846" t="s">
        <v>11690</v>
      </c>
      <c r="J919" s="843"/>
      <c r="K919" s="843">
        <v>8</v>
      </c>
      <c r="L919" s="843"/>
      <c r="M919" s="844"/>
      <c r="N919" s="843">
        <f t="shared" si="30"/>
        <v>8</v>
      </c>
      <c r="O919" s="843"/>
      <c r="P919" s="843"/>
      <c r="Q919" s="843"/>
      <c r="R919" s="844"/>
      <c r="S919" s="846">
        <f t="shared" si="29"/>
        <v>0</v>
      </c>
      <c r="T919" s="1178"/>
      <c r="U919" s="938"/>
      <c r="V919" s="847"/>
      <c r="W919" s="848"/>
      <c r="X919" s="849"/>
      <c r="Y919" s="914"/>
    </row>
    <row r="920" spans="1:25" s="12" customFormat="1" ht="13.5" customHeight="1">
      <c r="A920" s="44">
        <v>911</v>
      </c>
      <c r="B920" s="850" t="s">
        <v>944</v>
      </c>
      <c r="C920" s="860" t="s">
        <v>11606</v>
      </c>
      <c r="D920" s="873" t="str">
        <f>VLOOKUP(C920,'Color Code (2)'!$A$5:$B$175,2,FALSE)</f>
        <v>XS173</v>
      </c>
      <c r="E920" s="873" t="s">
        <v>11737</v>
      </c>
      <c r="F920" s="874" t="s">
        <v>11754</v>
      </c>
      <c r="G920" s="851" t="str">
        <f>VLOOKUP(F920,'Color and Description'!$A$6:$B$1136,2,FALSE)</f>
        <v>RED</v>
      </c>
      <c r="H920" s="852" t="str">
        <f>VLOOKUP(C920,'Color and Description'!$D$8:$E$393,2,FALSE)</f>
        <v xml:space="preserve">Men Knit Short 100% Nylon  </v>
      </c>
      <c r="I920" s="856" t="s">
        <v>11695</v>
      </c>
      <c r="J920" s="853"/>
      <c r="K920" s="853">
        <v>2</v>
      </c>
      <c r="L920" s="853"/>
      <c r="M920" s="854"/>
      <c r="N920" s="853">
        <f t="shared" si="30"/>
        <v>2</v>
      </c>
      <c r="O920" s="853"/>
      <c r="P920" s="853">
        <v>1</v>
      </c>
      <c r="Q920" s="853"/>
      <c r="R920" s="854"/>
      <c r="S920" s="856">
        <f t="shared" si="29"/>
        <v>1</v>
      </c>
      <c r="T920" s="1177" t="s">
        <v>9609</v>
      </c>
      <c r="U920" s="1163">
        <v>18.45</v>
      </c>
      <c r="V920" s="857"/>
      <c r="W920" s="858"/>
      <c r="X920" s="859"/>
      <c r="Y920" s="914">
        <v>234</v>
      </c>
    </row>
    <row r="921" spans="1:25" s="12" customFormat="1" ht="13.5" customHeight="1">
      <c r="A921" s="44">
        <v>912</v>
      </c>
      <c r="B921" s="816" t="s">
        <v>960</v>
      </c>
      <c r="C921" s="817" t="s">
        <v>11610</v>
      </c>
      <c r="D921" s="818" t="str">
        <f>VLOOKUP(C921,'Color Code (2)'!$A$5:$B$175,2,FALSE)</f>
        <v>XS173</v>
      </c>
      <c r="E921" s="818" t="s">
        <v>11737</v>
      </c>
      <c r="F921" s="819" t="s">
        <v>11792</v>
      </c>
      <c r="G921" s="820" t="str">
        <f>VLOOKUP(F921,'Color and Description'!$A$6:$B$1136,2,FALSE)</f>
        <v xml:space="preserve">BLACKENED ASH/INDIGO BERBER </v>
      </c>
      <c r="H921" s="852" t="str">
        <f>VLOOKUP(C921,'Color and Description'!$D$8:$E$393,2,FALSE)</f>
        <v xml:space="preserve">Men Knit Short 100% Polyester  </v>
      </c>
      <c r="I921" s="833" t="s">
        <v>11695</v>
      </c>
      <c r="J921" s="830"/>
      <c r="K921" s="830">
        <v>14</v>
      </c>
      <c r="L921" s="830"/>
      <c r="M921" s="831"/>
      <c r="N921" s="830">
        <f t="shared" si="30"/>
        <v>14</v>
      </c>
      <c r="O921" s="830"/>
      <c r="P921" s="830"/>
      <c r="Q921" s="830"/>
      <c r="R921" s="831"/>
      <c r="S921" s="833">
        <f t="shared" si="29"/>
        <v>0</v>
      </c>
      <c r="T921" s="1177"/>
      <c r="U921" s="937"/>
      <c r="V921" s="834"/>
      <c r="W921" s="835"/>
      <c r="X921" s="836"/>
      <c r="Y921" s="914"/>
    </row>
    <row r="922" spans="1:25" s="12" customFormat="1" ht="13.5" thickBot="1">
      <c r="A922" s="44">
        <v>913</v>
      </c>
      <c r="B922" s="837" t="s">
        <v>1014</v>
      </c>
      <c r="C922" s="838" t="s">
        <v>11606</v>
      </c>
      <c r="D922" s="839" t="str">
        <f>VLOOKUP(C922,'Color Code (2)'!$A$5:$B$175,2,FALSE)</f>
        <v>XS173</v>
      </c>
      <c r="E922" s="839" t="s">
        <v>11737</v>
      </c>
      <c r="F922" s="840" t="s">
        <v>11751</v>
      </c>
      <c r="G922" s="841" t="str">
        <f>VLOOKUP(F922,'Color and Description'!$A$6:$B$1136,2,FALSE)</f>
        <v>MAROON</v>
      </c>
      <c r="H922" s="842" t="str">
        <f>VLOOKUP(C922,'Color and Description'!$D$8:$E$393,2,FALSE)</f>
        <v xml:space="preserve">Men Knit Short 100% Nylon  </v>
      </c>
      <c r="I922" s="846" t="s">
        <v>11695</v>
      </c>
      <c r="J922" s="843"/>
      <c r="K922" s="843">
        <v>32</v>
      </c>
      <c r="L922" s="843"/>
      <c r="M922" s="844"/>
      <c r="N922" s="843">
        <f t="shared" si="30"/>
        <v>32</v>
      </c>
      <c r="O922" s="843"/>
      <c r="P922" s="843"/>
      <c r="Q922" s="843"/>
      <c r="R922" s="844"/>
      <c r="S922" s="846">
        <f t="shared" si="29"/>
        <v>0</v>
      </c>
      <c r="T922" s="1182"/>
      <c r="U922" s="938"/>
      <c r="V922" s="847"/>
      <c r="W922" s="848"/>
      <c r="X922" s="849"/>
      <c r="Y922" s="914"/>
    </row>
    <row r="923" spans="1:25" s="12" customFormat="1">
      <c r="A923" s="44">
        <v>914</v>
      </c>
      <c r="B923" s="850" t="s">
        <v>955</v>
      </c>
      <c r="C923" s="860" t="s">
        <v>11606</v>
      </c>
      <c r="D923" s="873" t="str">
        <f>VLOOKUP(C923,'Color Code (2)'!$A$5:$B$175,2,FALSE)</f>
        <v>XS173</v>
      </c>
      <c r="E923" s="873" t="s">
        <v>11737</v>
      </c>
      <c r="F923" s="874" t="s">
        <v>11742</v>
      </c>
      <c r="G923" s="851" t="str">
        <f>VLOOKUP(F923,'Color and Description'!$A$6:$B$1136,2,FALSE)</f>
        <v>BLACK</v>
      </c>
      <c r="H923" s="852" t="str">
        <f>VLOOKUP(C923,'Color and Description'!$D$8:$E$393,2,FALSE)</f>
        <v xml:space="preserve">Men Knit Short 100% Nylon  </v>
      </c>
      <c r="I923" s="856" t="s">
        <v>11709</v>
      </c>
      <c r="J923" s="853"/>
      <c r="K923" s="853">
        <v>1</v>
      </c>
      <c r="L923" s="853"/>
      <c r="M923" s="854"/>
      <c r="N923" s="853">
        <f t="shared" si="30"/>
        <v>1</v>
      </c>
      <c r="O923" s="853"/>
      <c r="P923" s="853">
        <v>1</v>
      </c>
      <c r="Q923" s="853"/>
      <c r="R923" s="854"/>
      <c r="S923" s="856">
        <f t="shared" si="29"/>
        <v>1</v>
      </c>
      <c r="T923" s="1177" t="s">
        <v>9609</v>
      </c>
      <c r="U923" s="1163">
        <v>17.899999999999999</v>
      </c>
      <c r="V923" s="857"/>
      <c r="W923" s="858"/>
      <c r="X923" s="859"/>
      <c r="Y923" s="914">
        <v>235</v>
      </c>
    </row>
    <row r="924" spans="1:25" s="12" customFormat="1">
      <c r="A924" s="44">
        <v>915</v>
      </c>
      <c r="B924" s="816" t="s">
        <v>1015</v>
      </c>
      <c r="C924" s="817" t="s">
        <v>11610</v>
      </c>
      <c r="D924" s="818" t="str">
        <f>VLOOKUP(C924,'Color Code (2)'!$A$5:$B$175,2,FALSE)</f>
        <v>XS173</v>
      </c>
      <c r="E924" s="818" t="s">
        <v>11737</v>
      </c>
      <c r="F924" s="819" t="s">
        <v>11792</v>
      </c>
      <c r="G924" s="820" t="str">
        <f>VLOOKUP(F924,'Color and Description'!$A$6:$B$1136,2,FALSE)</f>
        <v xml:space="preserve">BLACKENED ASH/INDIGO BERBER </v>
      </c>
      <c r="H924" s="852" t="str">
        <f>VLOOKUP(C924,'Color and Description'!$D$8:$E$393,2,FALSE)</f>
        <v xml:space="preserve">Men Knit Short 100% Polyester  </v>
      </c>
      <c r="I924" s="833" t="s">
        <v>11709</v>
      </c>
      <c r="J924" s="830"/>
      <c r="K924" s="830">
        <v>7</v>
      </c>
      <c r="L924" s="830"/>
      <c r="M924" s="831"/>
      <c r="N924" s="830">
        <f t="shared" si="30"/>
        <v>7</v>
      </c>
      <c r="O924" s="830"/>
      <c r="P924" s="830"/>
      <c r="Q924" s="830"/>
      <c r="R924" s="831"/>
      <c r="S924" s="833">
        <f t="shared" si="29"/>
        <v>0</v>
      </c>
      <c r="T924" s="1177"/>
      <c r="U924" s="937"/>
      <c r="V924" s="834"/>
      <c r="W924" s="835"/>
      <c r="X924" s="836"/>
      <c r="Y924" s="914"/>
    </row>
    <row r="925" spans="1:25" s="12" customFormat="1">
      <c r="A925" s="44">
        <v>916</v>
      </c>
      <c r="B925" s="816" t="s">
        <v>1016</v>
      </c>
      <c r="C925" s="817" t="s">
        <v>11543</v>
      </c>
      <c r="D925" s="818" t="str">
        <f>VLOOKUP(C925,'Color Code (2)'!$A$5:$B$175,2,FALSE)</f>
        <v>XS173</v>
      </c>
      <c r="E925" s="818" t="s">
        <v>11737</v>
      </c>
      <c r="F925" s="819" t="s">
        <v>11743</v>
      </c>
      <c r="G925" s="820" t="str">
        <f>VLOOKUP(F925,'Color and Description'!$A$6:$B$1136,2,FALSE)</f>
        <v>NAVY</v>
      </c>
      <c r="H925" s="852" t="str">
        <f>VLOOKUP(C925,'Color and Description'!$D$8:$E$393,2,FALSE)</f>
        <v xml:space="preserve">Men Knit Short 100% Polyester  </v>
      </c>
      <c r="I925" s="833" t="s">
        <v>11709</v>
      </c>
      <c r="J925" s="830"/>
      <c r="K925" s="830">
        <v>2</v>
      </c>
      <c r="L925" s="830"/>
      <c r="M925" s="831"/>
      <c r="N925" s="830">
        <f t="shared" si="30"/>
        <v>2</v>
      </c>
      <c r="O925" s="830"/>
      <c r="P925" s="830"/>
      <c r="Q925" s="830"/>
      <c r="R925" s="831"/>
      <c r="S925" s="833">
        <f t="shared" si="29"/>
        <v>0</v>
      </c>
      <c r="T925" s="1177"/>
      <c r="U925" s="937"/>
      <c r="V925" s="834"/>
      <c r="W925" s="835"/>
      <c r="X925" s="836"/>
      <c r="Y925" s="914"/>
    </row>
    <row r="926" spans="1:25" s="12" customFormat="1">
      <c r="A926" s="44">
        <v>917</v>
      </c>
      <c r="B926" s="816" t="s">
        <v>1017</v>
      </c>
      <c r="C926" s="817" t="s">
        <v>11543</v>
      </c>
      <c r="D926" s="818" t="str">
        <f>VLOOKUP(C926,'Color Code (2)'!$A$5:$B$175,2,FALSE)</f>
        <v>XS173</v>
      </c>
      <c r="E926" s="818" t="s">
        <v>11737</v>
      </c>
      <c r="F926" s="819" t="s">
        <v>11743</v>
      </c>
      <c r="G926" s="820" t="str">
        <f>VLOOKUP(F926,'Color and Description'!$A$6:$B$1136,2,FALSE)</f>
        <v>NAVY</v>
      </c>
      <c r="H926" s="852" t="str">
        <f>VLOOKUP(C926,'Color and Description'!$D$8:$E$393,2,FALSE)</f>
        <v xml:space="preserve">Men Knit Short 100% Polyester  </v>
      </c>
      <c r="I926" s="833" t="s">
        <v>11709</v>
      </c>
      <c r="J926" s="830"/>
      <c r="K926" s="830">
        <v>5</v>
      </c>
      <c r="L926" s="830"/>
      <c r="M926" s="831"/>
      <c r="N926" s="830">
        <f t="shared" si="30"/>
        <v>5</v>
      </c>
      <c r="O926" s="830"/>
      <c r="P926" s="830"/>
      <c r="Q926" s="830"/>
      <c r="R926" s="831"/>
      <c r="S926" s="833">
        <f t="shared" si="29"/>
        <v>0</v>
      </c>
      <c r="T926" s="1177"/>
      <c r="U926" s="937"/>
      <c r="V926" s="834"/>
      <c r="W926" s="835"/>
      <c r="X926" s="836"/>
      <c r="Y926" s="914"/>
    </row>
    <row r="927" spans="1:25" s="12" customFormat="1">
      <c r="A927" s="44">
        <v>918</v>
      </c>
      <c r="B927" s="816" t="s">
        <v>1018</v>
      </c>
      <c r="C927" s="817" t="s">
        <v>11605</v>
      </c>
      <c r="D927" s="818" t="str">
        <f>VLOOKUP(C927,'Color Code (2)'!$A$5:$B$175,2,FALSE)</f>
        <v>XS173</v>
      </c>
      <c r="E927" s="818" t="s">
        <v>11737</v>
      </c>
      <c r="F927" s="819" t="s">
        <v>11751</v>
      </c>
      <c r="G927" s="820" t="str">
        <f>VLOOKUP(F927,'Color and Description'!$A$6:$B$1136,2,FALSE)</f>
        <v>MAROON</v>
      </c>
      <c r="H927" s="852" t="str">
        <f>VLOOKUP(C927,'Color and Description'!$D$8:$E$393,2,FALSE)</f>
        <v xml:space="preserve">Men Knit Short 100% Nylon  </v>
      </c>
      <c r="I927" s="833" t="s">
        <v>11709</v>
      </c>
      <c r="J927" s="830"/>
      <c r="K927" s="830">
        <v>19</v>
      </c>
      <c r="L927" s="830"/>
      <c r="M927" s="831"/>
      <c r="N927" s="830">
        <f t="shared" si="30"/>
        <v>19</v>
      </c>
      <c r="O927" s="830"/>
      <c r="P927" s="830"/>
      <c r="Q927" s="830"/>
      <c r="R927" s="831"/>
      <c r="S927" s="833">
        <f t="shared" si="29"/>
        <v>0</v>
      </c>
      <c r="T927" s="1177"/>
      <c r="U927" s="937"/>
      <c r="V927" s="834"/>
      <c r="W927" s="835"/>
      <c r="X927" s="836"/>
      <c r="Y927" s="914"/>
    </row>
    <row r="928" spans="1:25" s="12" customFormat="1" ht="13.5" thickBot="1">
      <c r="A928" s="44">
        <v>919</v>
      </c>
      <c r="B928" s="837" t="s">
        <v>1019</v>
      </c>
      <c r="C928" s="838" t="s">
        <v>11606</v>
      </c>
      <c r="D928" s="839" t="str">
        <f>VLOOKUP(C928,'Color Code (2)'!$A$5:$B$175,2,FALSE)</f>
        <v>XS173</v>
      </c>
      <c r="E928" s="839" t="s">
        <v>11737</v>
      </c>
      <c r="F928" s="840" t="s">
        <v>11751</v>
      </c>
      <c r="G928" s="841" t="str">
        <f>VLOOKUP(F928,'Color and Description'!$A$6:$B$1136,2,FALSE)</f>
        <v>MAROON</v>
      </c>
      <c r="H928" s="842" t="str">
        <f>VLOOKUP(C928,'Color and Description'!$D$8:$E$393,2,FALSE)</f>
        <v xml:space="preserve">Men Knit Short 100% Nylon  </v>
      </c>
      <c r="I928" s="846" t="s">
        <v>11709</v>
      </c>
      <c r="J928" s="843"/>
      <c r="K928" s="843">
        <v>26</v>
      </c>
      <c r="L928" s="843"/>
      <c r="M928" s="844"/>
      <c r="N928" s="843">
        <f t="shared" si="30"/>
        <v>26</v>
      </c>
      <c r="O928" s="843"/>
      <c r="P928" s="843"/>
      <c r="Q928" s="843"/>
      <c r="R928" s="844"/>
      <c r="S928" s="846">
        <f t="shared" si="29"/>
        <v>0</v>
      </c>
      <c r="T928" s="1182"/>
      <c r="U928" s="938"/>
      <c r="V928" s="847"/>
      <c r="W928" s="848"/>
      <c r="X928" s="849"/>
      <c r="Y928" s="914"/>
    </row>
    <row r="929" spans="1:25" s="12" customFormat="1" ht="13.5" thickBot="1">
      <c r="A929" s="44">
        <v>920</v>
      </c>
      <c r="B929" s="861" t="s">
        <v>1020</v>
      </c>
      <c r="C929" s="862" t="s">
        <v>11541</v>
      </c>
      <c r="D929" s="863" t="str">
        <f>VLOOKUP(C929,'Color Code (2)'!$A$5:$B$175,2,FALSE)</f>
        <v>XS060B</v>
      </c>
      <c r="E929" s="863" t="s">
        <v>11737</v>
      </c>
      <c r="F929" s="864" t="s">
        <v>11743</v>
      </c>
      <c r="G929" s="878" t="str">
        <f>VLOOKUP(F929,'Color and Description'!$A$6:$B$1136,2,FALSE)</f>
        <v>NAVY</v>
      </c>
      <c r="H929" s="865" t="str">
        <f>VLOOKUP(C929,'Color and Description'!$D$8:$E$393,2,FALSE)</f>
        <v xml:space="preserve">Boy Knit Short 100% Polyester   </v>
      </c>
      <c r="I929" s="869" t="s">
        <v>11690</v>
      </c>
      <c r="J929" s="866"/>
      <c r="K929" s="866">
        <v>72</v>
      </c>
      <c r="L929" s="866"/>
      <c r="M929" s="867"/>
      <c r="N929" s="866">
        <f t="shared" si="30"/>
        <v>72</v>
      </c>
      <c r="O929" s="866"/>
      <c r="P929" s="866">
        <v>1</v>
      </c>
      <c r="Q929" s="866"/>
      <c r="R929" s="867"/>
      <c r="S929" s="869">
        <f t="shared" si="29"/>
        <v>1</v>
      </c>
      <c r="T929" s="1176" t="s">
        <v>9609</v>
      </c>
      <c r="U929" s="1164">
        <v>21.05</v>
      </c>
      <c r="V929" s="870"/>
      <c r="W929" s="871"/>
      <c r="X929" s="872"/>
      <c r="Y929" s="914">
        <v>236</v>
      </c>
    </row>
    <row r="930" spans="1:25" s="12" customFormat="1" ht="13.5" thickBot="1">
      <c r="A930" s="44">
        <v>921</v>
      </c>
      <c r="B930" s="790" t="s">
        <v>1020</v>
      </c>
      <c r="C930" s="791" t="s">
        <v>11541</v>
      </c>
      <c r="D930" s="792" t="str">
        <f>VLOOKUP(C930,'Color Code (2)'!$A$5:$B$175,2,FALSE)</f>
        <v>XS060B</v>
      </c>
      <c r="E930" s="792" t="s">
        <v>11737</v>
      </c>
      <c r="F930" s="793" t="s">
        <v>11743</v>
      </c>
      <c r="G930" s="794" t="str">
        <f>VLOOKUP(F930,'Color and Description'!$A$6:$B$1136,2,FALSE)</f>
        <v>NAVY</v>
      </c>
      <c r="H930" s="795" t="str">
        <f>VLOOKUP(C930,'Color and Description'!$D$8:$E$393,2,FALSE)</f>
        <v xml:space="preserve">Boy Knit Short 100% Polyester   </v>
      </c>
      <c r="I930" s="799" t="s">
        <v>11690</v>
      </c>
      <c r="J930" s="796"/>
      <c r="K930" s="796">
        <v>72</v>
      </c>
      <c r="L930" s="796"/>
      <c r="M930" s="797"/>
      <c r="N930" s="796">
        <f t="shared" si="30"/>
        <v>72</v>
      </c>
      <c r="O930" s="796"/>
      <c r="P930" s="796">
        <v>1</v>
      </c>
      <c r="Q930" s="796"/>
      <c r="R930" s="797"/>
      <c r="S930" s="799">
        <f t="shared" si="29"/>
        <v>1</v>
      </c>
      <c r="T930" s="1178" t="s">
        <v>9609</v>
      </c>
      <c r="U930" s="1166">
        <v>20.9</v>
      </c>
      <c r="V930" s="800"/>
      <c r="W930" s="801"/>
      <c r="X930" s="802"/>
      <c r="Y930" s="914">
        <v>237</v>
      </c>
    </row>
    <row r="931" spans="1:25" s="12" customFormat="1">
      <c r="A931" s="44">
        <v>922</v>
      </c>
      <c r="B931" s="850" t="s">
        <v>1021</v>
      </c>
      <c r="C931" s="860" t="s">
        <v>11541</v>
      </c>
      <c r="D931" s="873" t="str">
        <f>VLOOKUP(C931,'Color Code (2)'!$A$5:$B$175,2,FALSE)</f>
        <v>XS060B</v>
      </c>
      <c r="E931" s="873" t="s">
        <v>11737</v>
      </c>
      <c r="F931" s="874" t="s">
        <v>11743</v>
      </c>
      <c r="G931" s="851" t="str">
        <f>VLOOKUP(F931,'Color and Description'!$A$6:$B$1136,2,FALSE)</f>
        <v>NAVY</v>
      </c>
      <c r="H931" s="852" t="str">
        <f>VLOOKUP(C931,'Color and Description'!$D$8:$E$393,2,FALSE)</f>
        <v xml:space="preserve">Boy Knit Short 100% Polyester   </v>
      </c>
      <c r="I931" s="856" t="s">
        <v>11690</v>
      </c>
      <c r="J931" s="853"/>
      <c r="K931" s="853">
        <v>10</v>
      </c>
      <c r="L931" s="853"/>
      <c r="M931" s="854"/>
      <c r="N931" s="853">
        <f t="shared" si="30"/>
        <v>10</v>
      </c>
      <c r="O931" s="853"/>
      <c r="P931" s="853">
        <v>1</v>
      </c>
      <c r="Q931" s="853"/>
      <c r="R931" s="854"/>
      <c r="S931" s="856">
        <f t="shared" si="29"/>
        <v>1</v>
      </c>
      <c r="T931" s="1177" t="s">
        <v>9609</v>
      </c>
      <c r="U931" s="1163">
        <v>19.25</v>
      </c>
      <c r="V931" s="857"/>
      <c r="W931" s="858"/>
      <c r="X931" s="859"/>
      <c r="Y931" s="914">
        <v>238</v>
      </c>
    </row>
    <row r="932" spans="1:25" s="12" customFormat="1">
      <c r="A932" s="44">
        <v>923</v>
      </c>
      <c r="B932" s="816" t="s">
        <v>1022</v>
      </c>
      <c r="C932" s="860" t="s">
        <v>11541</v>
      </c>
      <c r="D932" s="818" t="str">
        <f>VLOOKUP(C932,'Color Code (2)'!$A$5:$B$175,2,FALSE)</f>
        <v>XS060B</v>
      </c>
      <c r="E932" s="818" t="s">
        <v>11737</v>
      </c>
      <c r="F932" s="819" t="s">
        <v>11763</v>
      </c>
      <c r="G932" s="820" t="str">
        <f>VLOOKUP(F932,'Color and Description'!$A$6:$B$1136,2,FALSE)</f>
        <v>KELLY</v>
      </c>
      <c r="H932" s="852" t="str">
        <f>VLOOKUP(C932,'Color and Description'!$D$8:$E$393,2,FALSE)</f>
        <v xml:space="preserve">Boy Knit Short 100% Polyester   </v>
      </c>
      <c r="I932" s="833" t="s">
        <v>11690</v>
      </c>
      <c r="J932" s="830"/>
      <c r="K932" s="830">
        <v>1</v>
      </c>
      <c r="L932" s="830"/>
      <c r="M932" s="831"/>
      <c r="N932" s="830">
        <f t="shared" si="30"/>
        <v>1</v>
      </c>
      <c r="O932" s="830"/>
      <c r="P932" s="830"/>
      <c r="Q932" s="830"/>
      <c r="R932" s="831"/>
      <c r="S932" s="833">
        <f t="shared" si="29"/>
        <v>0</v>
      </c>
      <c r="T932" s="1177"/>
      <c r="U932" s="937"/>
      <c r="V932" s="834"/>
      <c r="W932" s="835"/>
      <c r="X932" s="836"/>
      <c r="Y932" s="914"/>
    </row>
    <row r="933" spans="1:25" s="12" customFormat="1">
      <c r="A933" s="44">
        <v>924</v>
      </c>
      <c r="B933" s="816" t="s">
        <v>1023</v>
      </c>
      <c r="C933" s="860" t="s">
        <v>11541</v>
      </c>
      <c r="D933" s="818" t="str">
        <f>VLOOKUP(C933,'Color Code (2)'!$A$5:$B$175,2,FALSE)</f>
        <v>XS060B</v>
      </c>
      <c r="E933" s="818" t="s">
        <v>11737</v>
      </c>
      <c r="F933" s="819" t="s">
        <v>11744</v>
      </c>
      <c r="G933" s="820" t="str">
        <f>VLOOKUP(F933,'Color and Description'!$A$6:$B$1136,2,FALSE)</f>
        <v>CARDINAL</v>
      </c>
      <c r="H933" s="852" t="str">
        <f>VLOOKUP(C933,'Color and Description'!$D$8:$E$393,2,FALSE)</f>
        <v xml:space="preserve">Boy Knit Short 100% Polyester   </v>
      </c>
      <c r="I933" s="833" t="s">
        <v>11690</v>
      </c>
      <c r="J933" s="830"/>
      <c r="K933" s="830">
        <v>4</v>
      </c>
      <c r="L933" s="830"/>
      <c r="M933" s="831"/>
      <c r="N933" s="830">
        <f t="shared" si="30"/>
        <v>4</v>
      </c>
      <c r="O933" s="830"/>
      <c r="P933" s="830"/>
      <c r="Q933" s="830"/>
      <c r="R933" s="831"/>
      <c r="S933" s="833">
        <f t="shared" si="29"/>
        <v>0</v>
      </c>
      <c r="T933" s="1177"/>
      <c r="U933" s="937"/>
      <c r="V933" s="834"/>
      <c r="W933" s="835"/>
      <c r="X933" s="836"/>
      <c r="Y933" s="914"/>
    </row>
    <row r="934" spans="1:25" s="12" customFormat="1">
      <c r="A934" s="44">
        <v>925</v>
      </c>
      <c r="B934" s="816" t="s">
        <v>1024</v>
      </c>
      <c r="C934" s="860" t="s">
        <v>11574</v>
      </c>
      <c r="D934" s="818" t="str">
        <f>VLOOKUP(C934,'Color Code (2)'!$A$5:$B$175,2,FALSE)</f>
        <v>XS060B</v>
      </c>
      <c r="E934" s="818" t="s">
        <v>11737</v>
      </c>
      <c r="F934" s="819" t="s">
        <v>11751</v>
      </c>
      <c r="G934" s="820" t="str">
        <f>VLOOKUP(F934,'Color and Description'!$A$6:$B$1136,2,FALSE)</f>
        <v>MAROON</v>
      </c>
      <c r="H934" s="852" t="str">
        <f>VLOOKUP(C934,'Color and Description'!$D$8:$E$393,2,FALSE)</f>
        <v xml:space="preserve">Boy Knit Short 100% Nylon  </v>
      </c>
      <c r="I934" s="833" t="s">
        <v>11690</v>
      </c>
      <c r="J934" s="830"/>
      <c r="K934" s="830">
        <v>3</v>
      </c>
      <c r="L934" s="830"/>
      <c r="M934" s="831"/>
      <c r="N934" s="830">
        <f t="shared" si="30"/>
        <v>3</v>
      </c>
      <c r="O934" s="830"/>
      <c r="P934" s="830"/>
      <c r="Q934" s="830"/>
      <c r="R934" s="831"/>
      <c r="S934" s="833">
        <f t="shared" si="29"/>
        <v>0</v>
      </c>
      <c r="T934" s="1177"/>
      <c r="U934" s="937"/>
      <c r="V934" s="834"/>
      <c r="W934" s="835"/>
      <c r="X934" s="836"/>
      <c r="Y934" s="914"/>
    </row>
    <row r="935" spans="1:25" s="12" customFormat="1">
      <c r="A935" s="44">
        <v>926</v>
      </c>
      <c r="B935" s="816" t="s">
        <v>1025</v>
      </c>
      <c r="C935" s="817" t="s">
        <v>11541</v>
      </c>
      <c r="D935" s="818" t="str">
        <f>VLOOKUP(C935,'Color Code (2)'!$A$5:$B$175,2,FALSE)</f>
        <v>XS060B</v>
      </c>
      <c r="E935" s="818" t="s">
        <v>11737</v>
      </c>
      <c r="F935" s="819" t="s">
        <v>11742</v>
      </c>
      <c r="G935" s="820" t="str">
        <f>VLOOKUP(F935,'Color and Description'!$A$6:$B$1136,2,FALSE)</f>
        <v>BLACK</v>
      </c>
      <c r="H935" s="852" t="str">
        <f>VLOOKUP(C935,'Color and Description'!$D$8:$E$393,2,FALSE)</f>
        <v xml:space="preserve">Boy Knit Short 100% Polyester   </v>
      </c>
      <c r="I935" s="833" t="s">
        <v>11690</v>
      </c>
      <c r="J935" s="830"/>
      <c r="K935" s="830">
        <v>18</v>
      </c>
      <c r="L935" s="830"/>
      <c r="M935" s="831"/>
      <c r="N935" s="830">
        <f t="shared" si="30"/>
        <v>18</v>
      </c>
      <c r="O935" s="830"/>
      <c r="P935" s="830"/>
      <c r="Q935" s="830"/>
      <c r="R935" s="831"/>
      <c r="S935" s="833">
        <f t="shared" si="29"/>
        <v>0</v>
      </c>
      <c r="T935" s="1177"/>
      <c r="U935" s="937"/>
      <c r="V935" s="834"/>
      <c r="W935" s="835"/>
      <c r="X935" s="836"/>
      <c r="Y935" s="914"/>
    </row>
    <row r="936" spans="1:25" s="12" customFormat="1">
      <c r="A936" s="44">
        <v>927</v>
      </c>
      <c r="B936" s="816" t="s">
        <v>1026</v>
      </c>
      <c r="C936" s="817" t="s">
        <v>11574</v>
      </c>
      <c r="D936" s="818" t="str">
        <f>VLOOKUP(C936,'Color Code (2)'!$A$5:$B$175,2,FALSE)</f>
        <v>XS060B</v>
      </c>
      <c r="E936" s="818" t="s">
        <v>11737</v>
      </c>
      <c r="F936" s="819" t="s">
        <v>11754</v>
      </c>
      <c r="G936" s="820" t="str">
        <f>VLOOKUP(F936,'Color and Description'!$A$6:$B$1136,2,FALSE)</f>
        <v>RED</v>
      </c>
      <c r="H936" s="852" t="str">
        <f>VLOOKUP(C936,'Color and Description'!$D$8:$E$393,2,FALSE)</f>
        <v xml:space="preserve">Boy Knit Short 100% Nylon  </v>
      </c>
      <c r="I936" s="833" t="s">
        <v>11690</v>
      </c>
      <c r="J936" s="830"/>
      <c r="K936" s="830">
        <v>8</v>
      </c>
      <c r="L936" s="830"/>
      <c r="M936" s="831"/>
      <c r="N936" s="830">
        <f t="shared" si="30"/>
        <v>8</v>
      </c>
      <c r="O936" s="830"/>
      <c r="P936" s="830"/>
      <c r="Q936" s="830"/>
      <c r="R936" s="831"/>
      <c r="S936" s="833">
        <f t="shared" si="29"/>
        <v>0</v>
      </c>
      <c r="T936" s="1177"/>
      <c r="U936" s="937"/>
      <c r="V936" s="834"/>
      <c r="W936" s="835"/>
      <c r="X936" s="836"/>
      <c r="Y936" s="914"/>
    </row>
    <row r="937" spans="1:25" s="12" customFormat="1" ht="13.5" thickBot="1">
      <c r="A937" s="44">
        <v>928</v>
      </c>
      <c r="B937" s="837" t="s">
        <v>1020</v>
      </c>
      <c r="C937" s="838" t="s">
        <v>11541</v>
      </c>
      <c r="D937" s="839" t="str">
        <f>VLOOKUP(C937,'Color Code (2)'!$A$5:$B$175,2,FALSE)</f>
        <v>XS060B</v>
      </c>
      <c r="E937" s="839" t="s">
        <v>11737</v>
      </c>
      <c r="F937" s="840" t="s">
        <v>11743</v>
      </c>
      <c r="G937" s="841" t="str">
        <f>VLOOKUP(F937,'Color and Description'!$A$6:$B$1136,2,FALSE)</f>
        <v>NAVY</v>
      </c>
      <c r="H937" s="842" t="str">
        <f>VLOOKUP(C937,'Color and Description'!$D$8:$E$393,2,FALSE)</f>
        <v xml:space="preserve">Boy Knit Short 100% Polyester   </v>
      </c>
      <c r="I937" s="846" t="s">
        <v>11690</v>
      </c>
      <c r="J937" s="843"/>
      <c r="K937" s="843">
        <v>28</v>
      </c>
      <c r="L937" s="843"/>
      <c r="M937" s="844"/>
      <c r="N937" s="843">
        <f t="shared" si="30"/>
        <v>28</v>
      </c>
      <c r="O937" s="843"/>
      <c r="P937" s="843"/>
      <c r="Q937" s="843"/>
      <c r="R937" s="844"/>
      <c r="S937" s="846">
        <f t="shared" si="29"/>
        <v>0</v>
      </c>
      <c r="T937" s="1182"/>
      <c r="U937" s="938"/>
      <c r="V937" s="847"/>
      <c r="W937" s="848"/>
      <c r="X937" s="849"/>
      <c r="Y937" s="914"/>
    </row>
    <row r="938" spans="1:25" s="12" customFormat="1">
      <c r="A938" s="44">
        <v>929</v>
      </c>
      <c r="B938" s="816" t="s">
        <v>1028</v>
      </c>
      <c r="C938" s="817" t="s">
        <v>11624</v>
      </c>
      <c r="D938" s="818" t="str">
        <f>VLOOKUP(C938,'Color Code (2)'!$A$5:$B$175,2,FALSE)</f>
        <v>X65000</v>
      </c>
      <c r="E938" s="818" t="s">
        <v>11737</v>
      </c>
      <c r="F938" s="819" t="s">
        <v>11742</v>
      </c>
      <c r="G938" s="820" t="str">
        <f>VLOOKUP(F938,'Color and Description'!$A$6:$B$1136,2,FALSE)</f>
        <v>BLACK</v>
      </c>
      <c r="H938" s="829" t="str">
        <f>VLOOKUP(C938,'Color and Description'!$D$8:$E$393,2,FALSE)</f>
        <v xml:space="preserve">Men Knit s/s T-Shirt 100% Cotton  </v>
      </c>
      <c r="I938" s="833" t="s">
        <v>11709</v>
      </c>
      <c r="J938" s="830"/>
      <c r="K938" s="830">
        <v>19</v>
      </c>
      <c r="L938" s="830"/>
      <c r="M938" s="831"/>
      <c r="N938" s="830">
        <f t="shared" si="30"/>
        <v>19</v>
      </c>
      <c r="O938" s="830"/>
      <c r="P938" s="830">
        <v>1</v>
      </c>
      <c r="Q938" s="830"/>
      <c r="R938" s="832"/>
      <c r="S938" s="833">
        <f t="shared" si="29"/>
        <v>1</v>
      </c>
      <c r="T938" s="1179" t="s">
        <v>9609</v>
      </c>
      <c r="U938" s="1162">
        <v>29.3</v>
      </c>
      <c r="V938" s="834"/>
      <c r="W938" s="835"/>
      <c r="X938" s="940"/>
      <c r="Y938" s="914">
        <v>1</v>
      </c>
    </row>
    <row r="939" spans="1:25" s="12" customFormat="1" ht="12.75" customHeight="1">
      <c r="A939" s="44">
        <v>930</v>
      </c>
      <c r="B939" s="817" t="s">
        <v>264</v>
      </c>
      <c r="C939" s="817" t="s">
        <v>11616</v>
      </c>
      <c r="D939" s="879" t="str">
        <f>VLOOKUP(C939,'Color Code (2)'!$A$5:$B$175,2,FALSE)</f>
        <v>X65000</v>
      </c>
      <c r="E939" s="818" t="s">
        <v>11737</v>
      </c>
      <c r="F939" s="876" t="s">
        <v>11748</v>
      </c>
      <c r="G939" s="821" t="str">
        <f>VLOOKUP(F939,'Color and Description'!$A$6:$B$1136,2,FALSE)</f>
        <v>SAND</v>
      </c>
      <c r="H939" s="829" t="str">
        <f>VLOOKUP(C939,'Color and Description'!$D$8:$E$393,2,FALSE)</f>
        <v xml:space="preserve">Men Knit s/s T-Shirt 100% Cotton  </v>
      </c>
      <c r="I939" s="826" t="s">
        <v>11709</v>
      </c>
      <c r="J939" s="823"/>
      <c r="K939" s="823">
        <v>22</v>
      </c>
      <c r="L939" s="823"/>
      <c r="M939" s="824"/>
      <c r="N939" s="823">
        <f t="shared" si="30"/>
        <v>22</v>
      </c>
      <c r="O939" s="823"/>
      <c r="P939" s="823"/>
      <c r="Q939" s="823"/>
      <c r="R939" s="825"/>
      <c r="S939" s="856">
        <f t="shared" si="29"/>
        <v>0</v>
      </c>
      <c r="T939" s="1177"/>
      <c r="U939" s="939"/>
      <c r="V939" s="857"/>
      <c r="W939" s="858"/>
      <c r="X939" s="914"/>
      <c r="Y939" s="914"/>
    </row>
    <row r="940" spans="1:25" s="12" customFormat="1" ht="12.75" customHeight="1">
      <c r="A940" s="44">
        <v>931</v>
      </c>
      <c r="B940" s="817" t="s">
        <v>1029</v>
      </c>
      <c r="C940" s="817" t="s">
        <v>11616</v>
      </c>
      <c r="D940" s="818" t="str">
        <f>VLOOKUP(C940,'Color Code (2)'!$A$5:$B$175,2,FALSE)</f>
        <v>X65000</v>
      </c>
      <c r="E940" s="818" t="s">
        <v>11737</v>
      </c>
      <c r="F940" s="819" t="s">
        <v>11749</v>
      </c>
      <c r="G940" s="820" t="str">
        <f>VLOOKUP(F940,'Color and Description'!$A$6:$B$1136,2,FALSE)</f>
        <v>ATHLETIC OXFORD (Delta)</v>
      </c>
      <c r="H940" s="829" t="str">
        <f>VLOOKUP(C940,'Color and Description'!$D$8:$E$393,2,FALSE)</f>
        <v xml:space="preserve">Men Knit s/s T-Shirt 100% Cotton  </v>
      </c>
      <c r="I940" s="833" t="s">
        <v>11709</v>
      </c>
      <c r="J940" s="830"/>
      <c r="K940" s="830">
        <v>17</v>
      </c>
      <c r="L940" s="830"/>
      <c r="M940" s="831"/>
      <c r="N940" s="830">
        <f t="shared" si="30"/>
        <v>17</v>
      </c>
      <c r="O940" s="830"/>
      <c r="P940" s="830"/>
      <c r="Q940" s="830"/>
      <c r="R940" s="832"/>
      <c r="S940" s="833">
        <f t="shared" si="29"/>
        <v>0</v>
      </c>
      <c r="T940" s="1179"/>
      <c r="U940" s="937"/>
      <c r="V940" s="834"/>
      <c r="W940" s="835"/>
      <c r="X940" s="940"/>
      <c r="Y940" s="914"/>
    </row>
    <row r="941" spans="1:25" s="12" customFormat="1" ht="12.75" customHeight="1" thickBot="1">
      <c r="A941" s="44">
        <v>932</v>
      </c>
      <c r="B941" s="817" t="s">
        <v>1030</v>
      </c>
      <c r="C941" s="817" t="s">
        <v>11616</v>
      </c>
      <c r="D941" s="839" t="str">
        <f>VLOOKUP(C941,'Color Code (2)'!$A$5:$B$175,2,FALSE)</f>
        <v>X65000</v>
      </c>
      <c r="E941" s="839" t="s">
        <v>11737</v>
      </c>
      <c r="F941" s="840" t="s">
        <v>11764</v>
      </c>
      <c r="G941" s="841" t="str">
        <f>VLOOKUP(F941,'Color and Description'!$A$6:$B$1136,2,FALSE)</f>
        <v>HOT PINK</v>
      </c>
      <c r="H941" s="842" t="str">
        <f>VLOOKUP(C941,'Color and Description'!$D$8:$E$393,2,FALSE)</f>
        <v xml:space="preserve">Men Knit s/s T-Shirt 100% Cotton  </v>
      </c>
      <c r="I941" s="846" t="s">
        <v>11709</v>
      </c>
      <c r="J941" s="843"/>
      <c r="K941" s="843">
        <v>14</v>
      </c>
      <c r="L941" s="843"/>
      <c r="M941" s="844"/>
      <c r="N941" s="843">
        <f t="shared" si="30"/>
        <v>14</v>
      </c>
      <c r="O941" s="843"/>
      <c r="P941" s="843"/>
      <c r="Q941" s="843"/>
      <c r="R941" s="845"/>
      <c r="S941" s="846">
        <f t="shared" si="29"/>
        <v>0</v>
      </c>
      <c r="T941" s="1182"/>
      <c r="U941" s="938"/>
      <c r="V941" s="847"/>
      <c r="W941" s="848"/>
      <c r="X941" s="941"/>
      <c r="Y941" s="914"/>
    </row>
    <row r="942" spans="1:25" s="12" customFormat="1" ht="13.5" customHeight="1" thickBot="1">
      <c r="A942" s="44">
        <v>933</v>
      </c>
      <c r="B942" s="861" t="s">
        <v>1031</v>
      </c>
      <c r="C942" s="862" t="s">
        <v>11616</v>
      </c>
      <c r="D942" s="863" t="str">
        <f>VLOOKUP(C942,'Color Code (2)'!$A$5:$B$175,2,FALSE)</f>
        <v>X65000</v>
      </c>
      <c r="E942" s="863" t="s">
        <v>11737</v>
      </c>
      <c r="F942" s="864" t="s">
        <v>11743</v>
      </c>
      <c r="G942" s="878" t="str">
        <f>VLOOKUP(F942,'Color and Description'!$A$6:$B$1136,2,FALSE)</f>
        <v>NAVY</v>
      </c>
      <c r="H942" s="865" t="str">
        <f>VLOOKUP(C942,'Color and Description'!$D$8:$E$393,2,FALSE)</f>
        <v xml:space="preserve">Men Knit s/s T-Shirt 100% Cotton  </v>
      </c>
      <c r="I942" s="869" t="s">
        <v>11704</v>
      </c>
      <c r="J942" s="866"/>
      <c r="K942" s="866">
        <v>36</v>
      </c>
      <c r="L942" s="866"/>
      <c r="M942" s="867"/>
      <c r="N942" s="866">
        <f t="shared" si="30"/>
        <v>36</v>
      </c>
      <c r="O942" s="866"/>
      <c r="P942" s="866">
        <v>1</v>
      </c>
      <c r="Q942" s="866"/>
      <c r="R942" s="868"/>
      <c r="S942" s="869">
        <f t="shared" si="29"/>
        <v>1</v>
      </c>
      <c r="T942" s="1176" t="s">
        <v>9609</v>
      </c>
      <c r="U942" s="1164">
        <v>21.95</v>
      </c>
      <c r="V942" s="870"/>
      <c r="W942" s="871"/>
      <c r="X942" s="942"/>
      <c r="Y942" s="914">
        <v>2</v>
      </c>
    </row>
    <row r="943" spans="1:25" s="12" customFormat="1" ht="12.75" customHeight="1" thickBot="1">
      <c r="A943" s="44">
        <v>934</v>
      </c>
      <c r="B943" s="790" t="s">
        <v>1031</v>
      </c>
      <c r="C943" s="791" t="s">
        <v>11616</v>
      </c>
      <c r="D943" s="792" t="str">
        <f>VLOOKUP(C943,'Color Code (2)'!$A$5:$B$175,2,FALSE)</f>
        <v>X65000</v>
      </c>
      <c r="E943" s="792" t="s">
        <v>11737</v>
      </c>
      <c r="F943" s="793" t="s">
        <v>11743</v>
      </c>
      <c r="G943" s="794" t="str">
        <f>VLOOKUP(F943,'Color and Description'!$A$6:$B$1136,2,FALSE)</f>
        <v>NAVY</v>
      </c>
      <c r="H943" s="795" t="str">
        <f>VLOOKUP(C943,'Color and Description'!$D$8:$E$393,2,FALSE)</f>
        <v xml:space="preserve">Men Knit s/s T-Shirt 100% Cotton  </v>
      </c>
      <c r="I943" s="799" t="s">
        <v>11704</v>
      </c>
      <c r="J943" s="796"/>
      <c r="K943" s="796">
        <v>36</v>
      </c>
      <c r="L943" s="796"/>
      <c r="M943" s="797"/>
      <c r="N943" s="796">
        <f t="shared" si="30"/>
        <v>36</v>
      </c>
      <c r="O943" s="796"/>
      <c r="P943" s="796">
        <v>1</v>
      </c>
      <c r="Q943" s="796"/>
      <c r="R943" s="798"/>
      <c r="S943" s="799">
        <f t="shared" si="29"/>
        <v>1</v>
      </c>
      <c r="T943" s="1178" t="s">
        <v>9609</v>
      </c>
      <c r="U943" s="1166">
        <v>21.2</v>
      </c>
      <c r="V943" s="800"/>
      <c r="W943" s="801"/>
      <c r="X943" s="943"/>
      <c r="Y943" s="914">
        <v>3</v>
      </c>
    </row>
    <row r="944" spans="1:25" s="12" customFormat="1" ht="12.75" customHeight="1" thickBot="1">
      <c r="A944" s="44">
        <v>935</v>
      </c>
      <c r="B944" s="790" t="s">
        <v>1031</v>
      </c>
      <c r="C944" s="791" t="s">
        <v>11616</v>
      </c>
      <c r="D944" s="792" t="str">
        <f>VLOOKUP(C944,'Color Code (2)'!$A$5:$B$175,2,FALSE)</f>
        <v>X65000</v>
      </c>
      <c r="E944" s="792" t="s">
        <v>11737</v>
      </c>
      <c r="F944" s="793" t="s">
        <v>11743</v>
      </c>
      <c r="G944" s="794" t="str">
        <f>VLOOKUP(F944,'Color and Description'!$A$6:$B$1136,2,FALSE)</f>
        <v>NAVY</v>
      </c>
      <c r="H944" s="795" t="str">
        <f>VLOOKUP(C944,'Color and Description'!$D$8:$E$393,2,FALSE)</f>
        <v xml:space="preserve">Men Knit s/s T-Shirt 100% Cotton  </v>
      </c>
      <c r="I944" s="799" t="s">
        <v>11704</v>
      </c>
      <c r="J944" s="796"/>
      <c r="K944" s="796">
        <v>36</v>
      </c>
      <c r="L944" s="796"/>
      <c r="M944" s="797"/>
      <c r="N944" s="796">
        <f t="shared" si="30"/>
        <v>36</v>
      </c>
      <c r="O944" s="796"/>
      <c r="P944" s="796">
        <v>1</v>
      </c>
      <c r="Q944" s="796"/>
      <c r="R944" s="798"/>
      <c r="S944" s="799">
        <f t="shared" si="29"/>
        <v>1</v>
      </c>
      <c r="T944" s="1178" t="s">
        <v>9609</v>
      </c>
      <c r="U944" s="1166">
        <v>21.3</v>
      </c>
      <c r="V944" s="800"/>
      <c r="W944" s="801"/>
      <c r="X944" s="943"/>
      <c r="Y944" s="914">
        <v>4</v>
      </c>
    </row>
    <row r="945" spans="1:25" s="12" customFormat="1" ht="13.5" customHeight="1" thickBot="1">
      <c r="A945" s="44">
        <v>936</v>
      </c>
      <c r="B945" s="790" t="s">
        <v>1031</v>
      </c>
      <c r="C945" s="791" t="s">
        <v>11616</v>
      </c>
      <c r="D945" s="792" t="str">
        <f>VLOOKUP(C945,'Color Code (2)'!$A$5:$B$175,2,FALSE)</f>
        <v>X65000</v>
      </c>
      <c r="E945" s="792" t="s">
        <v>11737</v>
      </c>
      <c r="F945" s="793" t="s">
        <v>11743</v>
      </c>
      <c r="G945" s="794" t="str">
        <f>VLOOKUP(F945,'Color and Description'!$A$6:$B$1136,2,FALSE)</f>
        <v>NAVY</v>
      </c>
      <c r="H945" s="795" t="str">
        <f>VLOOKUP(C945,'Color and Description'!$D$8:$E$393,2,FALSE)</f>
        <v xml:space="preserve">Men Knit s/s T-Shirt 100% Cotton  </v>
      </c>
      <c r="I945" s="799" t="s">
        <v>11704</v>
      </c>
      <c r="J945" s="796"/>
      <c r="K945" s="796">
        <v>36</v>
      </c>
      <c r="L945" s="796"/>
      <c r="M945" s="797"/>
      <c r="N945" s="796">
        <f t="shared" si="30"/>
        <v>36</v>
      </c>
      <c r="O945" s="796"/>
      <c r="P945" s="796">
        <v>1</v>
      </c>
      <c r="Q945" s="796"/>
      <c r="R945" s="798"/>
      <c r="S945" s="799">
        <f t="shared" si="29"/>
        <v>1</v>
      </c>
      <c r="T945" s="1178" t="s">
        <v>9609</v>
      </c>
      <c r="U945" s="1166">
        <v>21.15</v>
      </c>
      <c r="V945" s="800"/>
      <c r="W945" s="801"/>
      <c r="X945" s="943"/>
      <c r="Y945" s="914">
        <v>5</v>
      </c>
    </row>
    <row r="946" spans="1:25" s="12" customFormat="1" ht="12.75" customHeight="1" thickBot="1">
      <c r="A946" s="44">
        <v>937</v>
      </c>
      <c r="B946" s="790" t="s">
        <v>1031</v>
      </c>
      <c r="C946" s="791" t="s">
        <v>11616</v>
      </c>
      <c r="D946" s="792" t="str">
        <f>VLOOKUP(C946,'Color Code (2)'!$A$5:$B$175,2,FALSE)</f>
        <v>X65000</v>
      </c>
      <c r="E946" s="792" t="s">
        <v>11737</v>
      </c>
      <c r="F946" s="793" t="s">
        <v>11743</v>
      </c>
      <c r="G946" s="794" t="str">
        <f>VLOOKUP(F946,'Color and Description'!$A$6:$B$1136,2,FALSE)</f>
        <v>NAVY</v>
      </c>
      <c r="H946" s="795" t="str">
        <f>VLOOKUP(C946,'Color and Description'!$D$8:$E$393,2,FALSE)</f>
        <v xml:space="preserve">Men Knit s/s T-Shirt 100% Cotton  </v>
      </c>
      <c r="I946" s="799" t="s">
        <v>11704</v>
      </c>
      <c r="J946" s="796"/>
      <c r="K946" s="796">
        <v>36</v>
      </c>
      <c r="L946" s="796"/>
      <c r="M946" s="797"/>
      <c r="N946" s="796">
        <f t="shared" si="30"/>
        <v>36</v>
      </c>
      <c r="O946" s="796"/>
      <c r="P946" s="796">
        <v>1</v>
      </c>
      <c r="Q946" s="796"/>
      <c r="R946" s="798"/>
      <c r="S946" s="799">
        <f t="shared" si="29"/>
        <v>1</v>
      </c>
      <c r="T946" s="1178" t="s">
        <v>9609</v>
      </c>
      <c r="U946" s="1166">
        <v>21.45</v>
      </c>
      <c r="V946" s="800"/>
      <c r="W946" s="801"/>
      <c r="X946" s="943"/>
      <c r="Y946" s="914">
        <v>6</v>
      </c>
    </row>
    <row r="947" spans="1:25" s="12" customFormat="1" ht="12.75" customHeight="1" thickBot="1">
      <c r="A947" s="44">
        <v>938</v>
      </c>
      <c r="B947" s="850" t="s">
        <v>270</v>
      </c>
      <c r="C947" s="860" t="s">
        <v>11616</v>
      </c>
      <c r="D947" s="873" t="str">
        <f>VLOOKUP(C947,'Color Code (2)'!$A$5:$B$175,2,FALSE)</f>
        <v>X65000</v>
      </c>
      <c r="E947" s="873" t="s">
        <v>11737</v>
      </c>
      <c r="F947" s="874" t="s">
        <v>11764</v>
      </c>
      <c r="G947" s="851" t="str">
        <f>VLOOKUP(F947,'Color and Description'!$A$6:$B$1136,2,FALSE)</f>
        <v>HOT PINK</v>
      </c>
      <c r="H947" s="852" t="str">
        <f>VLOOKUP(C947,'Color and Description'!$D$8:$E$393,2,FALSE)</f>
        <v xml:space="preserve">Men Knit s/s T-Shirt 100% Cotton  </v>
      </c>
      <c r="I947" s="856" t="s">
        <v>11704</v>
      </c>
      <c r="J947" s="853"/>
      <c r="K947" s="853">
        <v>24</v>
      </c>
      <c r="L947" s="853"/>
      <c r="M947" s="854"/>
      <c r="N947" s="853">
        <f t="shared" si="30"/>
        <v>24</v>
      </c>
      <c r="O947" s="853"/>
      <c r="P947" s="853">
        <v>1</v>
      </c>
      <c r="Q947" s="853"/>
      <c r="R947" s="855"/>
      <c r="S947" s="799">
        <f t="shared" si="29"/>
        <v>1</v>
      </c>
      <c r="T947" s="1178" t="s">
        <v>9609</v>
      </c>
      <c r="U947" s="1163">
        <v>21.35</v>
      </c>
      <c r="V947" s="857"/>
      <c r="W947" s="858"/>
      <c r="X947" s="914"/>
      <c r="Y947" s="914">
        <v>7</v>
      </c>
    </row>
    <row r="948" spans="1:25" s="12" customFormat="1" ht="13.5" customHeight="1" thickBot="1">
      <c r="A948" s="44">
        <v>939</v>
      </c>
      <c r="B948" s="837" t="s">
        <v>1031</v>
      </c>
      <c r="C948" s="838" t="s">
        <v>11616</v>
      </c>
      <c r="D948" s="839" t="str">
        <f>VLOOKUP(C948,'Color Code (2)'!$A$5:$B$175,2,FALSE)</f>
        <v>X65000</v>
      </c>
      <c r="E948" s="839" t="s">
        <v>11737</v>
      </c>
      <c r="F948" s="840" t="s">
        <v>11743</v>
      </c>
      <c r="G948" s="841" t="str">
        <f>VLOOKUP(F948,'Color and Description'!$A$6:$B$1136,2,FALSE)</f>
        <v>NAVY</v>
      </c>
      <c r="H948" s="795" t="str">
        <f>VLOOKUP(C948,'Color and Description'!$D$8:$E$393,2,FALSE)</f>
        <v xml:space="preserve">Men Knit s/s T-Shirt 100% Cotton  </v>
      </c>
      <c r="I948" s="846" t="s">
        <v>11704</v>
      </c>
      <c r="J948" s="843"/>
      <c r="K948" s="843">
        <v>12</v>
      </c>
      <c r="L948" s="843"/>
      <c r="M948" s="844"/>
      <c r="N948" s="843">
        <f t="shared" si="30"/>
        <v>12</v>
      </c>
      <c r="O948" s="843"/>
      <c r="P948" s="843"/>
      <c r="Q948" s="843"/>
      <c r="R948" s="845"/>
      <c r="S948" s="846">
        <f t="shared" si="29"/>
        <v>0</v>
      </c>
      <c r="T948" s="1182"/>
      <c r="U948" s="938"/>
      <c r="V948" s="847"/>
      <c r="W948" s="848"/>
      <c r="X948" s="941"/>
      <c r="Y948" s="914"/>
    </row>
    <row r="949" spans="1:25" s="12" customFormat="1" ht="12.75" customHeight="1">
      <c r="A949" s="44">
        <v>940</v>
      </c>
      <c r="B949" s="850" t="s">
        <v>1032</v>
      </c>
      <c r="C949" s="860" t="s">
        <v>11616</v>
      </c>
      <c r="D949" s="873" t="str">
        <f>VLOOKUP(C949,'Color Code (2)'!$A$5:$B$175,2,FALSE)</f>
        <v>X65000</v>
      </c>
      <c r="E949" s="873" t="s">
        <v>11737</v>
      </c>
      <c r="F949" s="874" t="s">
        <v>11749</v>
      </c>
      <c r="G949" s="851" t="str">
        <f>VLOOKUP(F949,'Color and Description'!$A$6:$B$1136,2,FALSE)</f>
        <v>ATHLETIC OXFORD (Delta)</v>
      </c>
      <c r="H949" s="852" t="str">
        <f>VLOOKUP(C949,'Color and Description'!$D$8:$E$393,2,FALSE)</f>
        <v xml:space="preserve">Men Knit s/s T-Shirt 100% Cotton  </v>
      </c>
      <c r="I949" s="856" t="s">
        <v>11695</v>
      </c>
      <c r="J949" s="853"/>
      <c r="K949" s="853">
        <v>8</v>
      </c>
      <c r="L949" s="853"/>
      <c r="M949" s="854"/>
      <c r="N949" s="853">
        <f t="shared" si="30"/>
        <v>8</v>
      </c>
      <c r="O949" s="853"/>
      <c r="P949" s="853">
        <v>1</v>
      </c>
      <c r="Q949" s="853"/>
      <c r="R949" s="855"/>
      <c r="S949" s="856">
        <f t="shared" si="29"/>
        <v>1</v>
      </c>
      <c r="T949" s="1177" t="s">
        <v>9609</v>
      </c>
      <c r="U949" s="1163">
        <v>20.100000000000001</v>
      </c>
      <c r="V949" s="857"/>
      <c r="W949" s="858"/>
      <c r="X949" s="914"/>
      <c r="Y949" s="914">
        <v>8</v>
      </c>
    </row>
    <row r="950" spans="1:25" s="12" customFormat="1" ht="12.75" customHeight="1" thickBot="1">
      <c r="A950" s="44">
        <v>941</v>
      </c>
      <c r="B950" s="837" t="s">
        <v>1033</v>
      </c>
      <c r="C950" s="838" t="s">
        <v>11616</v>
      </c>
      <c r="D950" s="839" t="str">
        <f>VLOOKUP(C950,'Color Code (2)'!$A$5:$B$175,2,FALSE)</f>
        <v>X65000</v>
      </c>
      <c r="E950" s="839" t="s">
        <v>11737</v>
      </c>
      <c r="F950" s="840" t="s">
        <v>11742</v>
      </c>
      <c r="G950" s="841" t="str">
        <f>VLOOKUP(F950,'Color and Description'!$A$6:$B$1136,2,FALSE)</f>
        <v>BLACK</v>
      </c>
      <c r="H950" s="842" t="str">
        <f>VLOOKUP(C950,'Color and Description'!$D$8:$E$393,2,FALSE)</f>
        <v xml:space="preserve">Men Knit s/s T-Shirt 100% Cotton  </v>
      </c>
      <c r="I950" s="846" t="s">
        <v>11695</v>
      </c>
      <c r="J950" s="843"/>
      <c r="K950" s="843">
        <v>28</v>
      </c>
      <c r="L950" s="843"/>
      <c r="M950" s="844"/>
      <c r="N950" s="843">
        <f t="shared" si="30"/>
        <v>28</v>
      </c>
      <c r="O950" s="843"/>
      <c r="P950" s="843"/>
      <c r="Q950" s="843"/>
      <c r="R950" s="845"/>
      <c r="S950" s="846">
        <f t="shared" si="29"/>
        <v>0</v>
      </c>
      <c r="T950" s="1182"/>
      <c r="U950" s="938"/>
      <c r="V950" s="847"/>
      <c r="W950" s="848"/>
      <c r="X950" s="941"/>
      <c r="Y950" s="914"/>
    </row>
    <row r="951" spans="1:25" s="12" customFormat="1" ht="13.5" customHeight="1" thickBot="1">
      <c r="A951" s="44">
        <v>942</v>
      </c>
      <c r="B951" s="790" t="s">
        <v>1033</v>
      </c>
      <c r="C951" s="791" t="s">
        <v>11616</v>
      </c>
      <c r="D951" s="792" t="str">
        <f>VLOOKUP(C951,'Color Code (2)'!$A$5:$B$175,2,FALSE)</f>
        <v>X65000</v>
      </c>
      <c r="E951" s="792" t="s">
        <v>11737</v>
      </c>
      <c r="F951" s="793" t="s">
        <v>11742</v>
      </c>
      <c r="G951" s="794" t="str">
        <f>VLOOKUP(F951,'Color and Description'!$A$6:$B$1136,2,FALSE)</f>
        <v>BLACK</v>
      </c>
      <c r="H951" s="795" t="str">
        <f>VLOOKUP(C951,'Color and Description'!$D$8:$E$393,2,FALSE)</f>
        <v xml:space="preserve">Men Knit s/s T-Shirt 100% Cotton  </v>
      </c>
      <c r="I951" s="799" t="s">
        <v>11695</v>
      </c>
      <c r="J951" s="796"/>
      <c r="K951" s="796">
        <v>36</v>
      </c>
      <c r="L951" s="796"/>
      <c r="M951" s="797"/>
      <c r="N951" s="796">
        <f t="shared" si="30"/>
        <v>36</v>
      </c>
      <c r="O951" s="796"/>
      <c r="P951" s="796">
        <v>1</v>
      </c>
      <c r="Q951" s="796"/>
      <c r="R951" s="798"/>
      <c r="S951" s="799">
        <f t="shared" si="29"/>
        <v>1</v>
      </c>
      <c r="T951" s="1178" t="s">
        <v>9609</v>
      </c>
      <c r="U951" s="1166">
        <v>20.350000000000001</v>
      </c>
      <c r="V951" s="800"/>
      <c r="W951" s="801"/>
      <c r="X951" s="943"/>
      <c r="Y951" s="914">
        <v>9</v>
      </c>
    </row>
    <row r="952" spans="1:25" s="12" customFormat="1" ht="12.75" customHeight="1" thickBot="1">
      <c r="A952" s="44">
        <v>943</v>
      </c>
      <c r="B952" s="790" t="s">
        <v>1033</v>
      </c>
      <c r="C952" s="791" t="s">
        <v>11616</v>
      </c>
      <c r="D952" s="792" t="str">
        <f>VLOOKUP(C952,'Color Code (2)'!$A$5:$B$175,2,FALSE)</f>
        <v>X65000</v>
      </c>
      <c r="E952" s="792" t="s">
        <v>11737</v>
      </c>
      <c r="F952" s="793" t="s">
        <v>11742</v>
      </c>
      <c r="G952" s="794" t="str">
        <f>VLOOKUP(F952,'Color and Description'!$A$6:$B$1136,2,FALSE)</f>
        <v>BLACK</v>
      </c>
      <c r="H952" s="795" t="str">
        <f>VLOOKUP(C952,'Color and Description'!$D$8:$E$393,2,FALSE)</f>
        <v xml:space="preserve">Men Knit s/s T-Shirt 100% Cotton  </v>
      </c>
      <c r="I952" s="799" t="s">
        <v>11695</v>
      </c>
      <c r="J952" s="796"/>
      <c r="K952" s="796">
        <v>36</v>
      </c>
      <c r="L952" s="796"/>
      <c r="M952" s="797"/>
      <c r="N952" s="796">
        <f t="shared" si="30"/>
        <v>36</v>
      </c>
      <c r="O952" s="796"/>
      <c r="P952" s="796">
        <v>1</v>
      </c>
      <c r="Q952" s="796"/>
      <c r="R952" s="798"/>
      <c r="S952" s="799">
        <f t="shared" si="29"/>
        <v>1</v>
      </c>
      <c r="T952" s="1178" t="s">
        <v>9609</v>
      </c>
      <c r="U952" s="1166">
        <v>20.25</v>
      </c>
      <c r="V952" s="800"/>
      <c r="W952" s="801"/>
      <c r="X952" s="943"/>
      <c r="Y952" s="914">
        <v>10</v>
      </c>
    </row>
    <row r="953" spans="1:25" s="12" customFormat="1" ht="12.75" customHeight="1" thickBot="1">
      <c r="A953" s="44">
        <v>944</v>
      </c>
      <c r="B953" s="790" t="s">
        <v>1033</v>
      </c>
      <c r="C953" s="791" t="s">
        <v>11616</v>
      </c>
      <c r="D953" s="792" t="str">
        <f>VLOOKUP(C953,'Color Code (2)'!$A$5:$B$175,2,FALSE)</f>
        <v>X65000</v>
      </c>
      <c r="E953" s="792" t="s">
        <v>11737</v>
      </c>
      <c r="F953" s="793" t="s">
        <v>11742</v>
      </c>
      <c r="G953" s="794" t="str">
        <f>VLOOKUP(F953,'Color and Description'!$A$6:$B$1136,2,FALSE)</f>
        <v>BLACK</v>
      </c>
      <c r="H953" s="795" t="str">
        <f>VLOOKUP(C953,'Color and Description'!$D$8:$E$393,2,FALSE)</f>
        <v xml:space="preserve">Men Knit s/s T-Shirt 100% Cotton  </v>
      </c>
      <c r="I953" s="799" t="s">
        <v>11695</v>
      </c>
      <c r="J953" s="796"/>
      <c r="K953" s="796">
        <v>36</v>
      </c>
      <c r="L953" s="796"/>
      <c r="M953" s="797"/>
      <c r="N953" s="796">
        <f t="shared" si="30"/>
        <v>36</v>
      </c>
      <c r="O953" s="796"/>
      <c r="P953" s="796">
        <v>1</v>
      </c>
      <c r="Q953" s="796"/>
      <c r="R953" s="798"/>
      <c r="S953" s="799">
        <f t="shared" si="29"/>
        <v>1</v>
      </c>
      <c r="T953" s="1178" t="s">
        <v>9609</v>
      </c>
      <c r="U953" s="1166">
        <v>20.350000000000001</v>
      </c>
      <c r="V953" s="800"/>
      <c r="W953" s="801"/>
      <c r="X953" s="943"/>
      <c r="Y953" s="914">
        <v>11</v>
      </c>
    </row>
    <row r="954" spans="1:25" s="12" customFormat="1" ht="12.75" customHeight="1" thickBot="1">
      <c r="A954" s="44">
        <v>945</v>
      </c>
      <c r="B954" s="790" t="s">
        <v>1033</v>
      </c>
      <c r="C954" s="791" t="s">
        <v>11616</v>
      </c>
      <c r="D954" s="792" t="str">
        <f>VLOOKUP(C954,'Color Code (2)'!$A$5:$B$175,2,FALSE)</f>
        <v>X65000</v>
      </c>
      <c r="E954" s="792" t="s">
        <v>11737</v>
      </c>
      <c r="F954" s="793" t="s">
        <v>11742</v>
      </c>
      <c r="G954" s="794" t="str">
        <f>VLOOKUP(F954,'Color and Description'!$A$6:$B$1136,2,FALSE)</f>
        <v>BLACK</v>
      </c>
      <c r="H954" s="795" t="str">
        <f>VLOOKUP(C954,'Color and Description'!$D$8:$E$393,2,FALSE)</f>
        <v xml:space="preserve">Men Knit s/s T-Shirt 100% Cotton  </v>
      </c>
      <c r="I954" s="799" t="s">
        <v>11695</v>
      </c>
      <c r="J954" s="796"/>
      <c r="K954" s="796">
        <v>36</v>
      </c>
      <c r="L954" s="796"/>
      <c r="M954" s="797"/>
      <c r="N954" s="796">
        <f t="shared" si="30"/>
        <v>36</v>
      </c>
      <c r="O954" s="796"/>
      <c r="P954" s="796">
        <v>1</v>
      </c>
      <c r="Q954" s="796"/>
      <c r="R954" s="798"/>
      <c r="S954" s="799">
        <f t="shared" si="29"/>
        <v>1</v>
      </c>
      <c r="T954" s="1178" t="s">
        <v>9609</v>
      </c>
      <c r="U954" s="1166">
        <v>20.25</v>
      </c>
      <c r="V954" s="800"/>
      <c r="W954" s="801"/>
      <c r="X954" s="943"/>
      <c r="Y954" s="914">
        <v>12</v>
      </c>
    </row>
    <row r="955" spans="1:25" s="12" customFormat="1" ht="13.5" customHeight="1">
      <c r="A955" s="44">
        <v>946</v>
      </c>
      <c r="B955" s="850" t="s">
        <v>1034</v>
      </c>
      <c r="C955" s="860" t="s">
        <v>114</v>
      </c>
      <c r="D955" s="873" t="str">
        <f>VLOOKUP(C955,'Color Code (2)'!$A$5:$B$175,2,FALSE)</f>
        <v>X65000</v>
      </c>
      <c r="E955" s="873" t="s">
        <v>11722</v>
      </c>
      <c r="F955" s="874" t="s">
        <v>11752</v>
      </c>
      <c r="G955" s="851" t="str">
        <f>VLOOKUP(F955,'Color and Description'!$A$6:$B$1136,2,FALSE)</f>
        <v>WHITE</v>
      </c>
      <c r="H955" s="852" t="str">
        <f>VLOOKUP(C955,'Color and Description'!$D$8:$E$393,2,FALSE)</f>
        <v>Girls knit T-Shirt 65% Polyester 35% Cotton</v>
      </c>
      <c r="I955" s="856" t="s">
        <v>11690</v>
      </c>
      <c r="J955" s="853"/>
      <c r="K955" s="853">
        <v>13</v>
      </c>
      <c r="L955" s="853"/>
      <c r="M955" s="854"/>
      <c r="N955" s="853">
        <f t="shared" si="30"/>
        <v>13</v>
      </c>
      <c r="O955" s="853"/>
      <c r="P955" s="853">
        <v>1</v>
      </c>
      <c r="Q955" s="853"/>
      <c r="R955" s="855"/>
      <c r="S955" s="856">
        <f t="shared" si="29"/>
        <v>1</v>
      </c>
      <c r="T955" s="1177" t="s">
        <v>9609</v>
      </c>
      <c r="U955" s="1163">
        <v>16.7</v>
      </c>
      <c r="V955" s="857"/>
      <c r="W955" s="858"/>
      <c r="X955" s="914"/>
      <c r="Y955" s="914">
        <v>13</v>
      </c>
    </row>
    <row r="956" spans="1:25" s="12" customFormat="1" ht="13.5" customHeight="1" thickBot="1">
      <c r="A956" s="44">
        <v>947</v>
      </c>
      <c r="B956" s="837" t="s">
        <v>1035</v>
      </c>
      <c r="C956" s="838" t="s">
        <v>11624</v>
      </c>
      <c r="D956" s="839" t="str">
        <f>VLOOKUP(C956,'Color Code (2)'!$A$5:$B$175,2,FALSE)</f>
        <v>X65000</v>
      </c>
      <c r="E956" s="839" t="s">
        <v>11722</v>
      </c>
      <c r="F956" s="840" t="s">
        <v>11752</v>
      </c>
      <c r="G956" s="841" t="str">
        <f>VLOOKUP(F956,'Color and Description'!$A$6:$B$1136,2,FALSE)</f>
        <v>WHITE</v>
      </c>
      <c r="H956" s="842" t="str">
        <f>VLOOKUP(C956,'Color and Description'!$D$8:$E$393,2,FALSE)</f>
        <v xml:space="preserve">Men Knit s/s T-Shirt 100% Cotton  </v>
      </c>
      <c r="I956" s="846" t="s">
        <v>11690</v>
      </c>
      <c r="J956" s="843"/>
      <c r="K956" s="843">
        <v>23</v>
      </c>
      <c r="L956" s="843"/>
      <c r="M956" s="844"/>
      <c r="N956" s="843">
        <f t="shared" si="30"/>
        <v>23</v>
      </c>
      <c r="O956" s="843"/>
      <c r="P956" s="843"/>
      <c r="Q956" s="843"/>
      <c r="R956" s="845"/>
      <c r="S956" s="846">
        <f t="shared" si="29"/>
        <v>0</v>
      </c>
      <c r="T956" s="1182"/>
      <c r="U956" s="938"/>
      <c r="V956" s="847"/>
      <c r="W956" s="848"/>
      <c r="X956" s="941"/>
      <c r="Y956" s="914"/>
    </row>
    <row r="957" spans="1:25" s="12" customFormat="1" ht="13.5" customHeight="1" thickBot="1">
      <c r="A957" s="44">
        <v>948</v>
      </c>
      <c r="B957" s="790" t="s">
        <v>1035</v>
      </c>
      <c r="C957" s="791" t="s">
        <v>11624</v>
      </c>
      <c r="D957" s="792" t="str">
        <f>VLOOKUP(C957,'Color Code (2)'!$A$5:$B$175,2,FALSE)</f>
        <v>X65000</v>
      </c>
      <c r="E957" s="792" t="s">
        <v>11722</v>
      </c>
      <c r="F957" s="793" t="s">
        <v>11752</v>
      </c>
      <c r="G957" s="794" t="str">
        <f>VLOOKUP(F957,'Color and Description'!$A$6:$B$1136,2,FALSE)</f>
        <v>WHITE</v>
      </c>
      <c r="H957" s="795" t="str">
        <f>VLOOKUP(C957,'Color and Description'!$D$8:$E$393,2,FALSE)</f>
        <v xml:space="preserve">Men Knit s/s T-Shirt 100% Cotton  </v>
      </c>
      <c r="I957" s="799" t="s">
        <v>11690</v>
      </c>
      <c r="J957" s="796"/>
      <c r="K957" s="796">
        <v>36</v>
      </c>
      <c r="L957" s="796"/>
      <c r="M957" s="797"/>
      <c r="N957" s="796">
        <f t="shared" si="30"/>
        <v>36</v>
      </c>
      <c r="O957" s="796"/>
      <c r="P957" s="796">
        <v>1</v>
      </c>
      <c r="Q957" s="796"/>
      <c r="R957" s="798"/>
      <c r="S957" s="799">
        <f t="shared" si="29"/>
        <v>1</v>
      </c>
      <c r="T957" s="1178" t="s">
        <v>9609</v>
      </c>
      <c r="U957" s="1166">
        <v>20.5</v>
      </c>
      <c r="V957" s="800"/>
      <c r="W957" s="801"/>
      <c r="X957" s="943"/>
      <c r="Y957" s="914">
        <v>14</v>
      </c>
    </row>
    <row r="958" spans="1:25" s="12" customFormat="1" ht="13.5" customHeight="1" thickBot="1">
      <c r="A958" s="44">
        <v>949</v>
      </c>
      <c r="B958" s="790" t="s">
        <v>1035</v>
      </c>
      <c r="C958" s="791" t="s">
        <v>11624</v>
      </c>
      <c r="D958" s="792" t="str">
        <f>VLOOKUP(C958,'Color Code (2)'!$A$5:$B$175,2,FALSE)</f>
        <v>X65000</v>
      </c>
      <c r="E958" s="792" t="s">
        <v>11722</v>
      </c>
      <c r="F958" s="793" t="s">
        <v>11752</v>
      </c>
      <c r="G958" s="794" t="str">
        <f>VLOOKUP(F958,'Color and Description'!$A$6:$B$1136,2,FALSE)</f>
        <v>WHITE</v>
      </c>
      <c r="H958" s="795" t="str">
        <f>VLOOKUP(C958,'Color and Description'!$D$8:$E$393,2,FALSE)</f>
        <v xml:space="preserve">Men Knit s/s T-Shirt 100% Cotton  </v>
      </c>
      <c r="I958" s="799" t="s">
        <v>11690</v>
      </c>
      <c r="J958" s="796"/>
      <c r="K958" s="796">
        <v>36</v>
      </c>
      <c r="L958" s="796"/>
      <c r="M958" s="797"/>
      <c r="N958" s="796">
        <f t="shared" si="30"/>
        <v>36</v>
      </c>
      <c r="O958" s="796"/>
      <c r="P958" s="796">
        <v>1</v>
      </c>
      <c r="Q958" s="796"/>
      <c r="R958" s="798"/>
      <c r="S958" s="799">
        <f t="shared" si="29"/>
        <v>1</v>
      </c>
      <c r="T958" s="1178" t="s">
        <v>9609</v>
      </c>
      <c r="U958" s="1166">
        <v>2.6</v>
      </c>
      <c r="V958" s="800"/>
      <c r="W958" s="801"/>
      <c r="X958" s="943"/>
      <c r="Y958" s="914">
        <v>15</v>
      </c>
    </row>
    <row r="959" spans="1:25" s="12" customFormat="1" ht="12.75" customHeight="1" thickBot="1">
      <c r="A959" s="44">
        <v>950</v>
      </c>
      <c r="B959" s="790" t="s">
        <v>1035</v>
      </c>
      <c r="C959" s="791" t="s">
        <v>11624</v>
      </c>
      <c r="D959" s="792" t="str">
        <f>VLOOKUP(C959,'Color Code (2)'!$A$5:$B$175,2,FALSE)</f>
        <v>X65000</v>
      </c>
      <c r="E959" s="792" t="s">
        <v>11722</v>
      </c>
      <c r="F959" s="793" t="s">
        <v>11752</v>
      </c>
      <c r="G959" s="794" t="str">
        <f>VLOOKUP(F959,'Color and Description'!$A$6:$B$1136,2,FALSE)</f>
        <v>WHITE</v>
      </c>
      <c r="H959" s="795" t="str">
        <f>VLOOKUP(C959,'Color and Description'!$D$8:$E$393,2,FALSE)</f>
        <v xml:space="preserve">Men Knit s/s T-Shirt 100% Cotton  </v>
      </c>
      <c r="I959" s="799" t="s">
        <v>11690</v>
      </c>
      <c r="J959" s="796"/>
      <c r="K959" s="796">
        <v>36</v>
      </c>
      <c r="L959" s="796"/>
      <c r="M959" s="797"/>
      <c r="N959" s="796">
        <f t="shared" si="30"/>
        <v>36</v>
      </c>
      <c r="O959" s="796"/>
      <c r="P959" s="796">
        <v>1</v>
      </c>
      <c r="Q959" s="796"/>
      <c r="R959" s="798"/>
      <c r="S959" s="799">
        <f t="shared" si="29"/>
        <v>1</v>
      </c>
      <c r="T959" s="1178" t="s">
        <v>9609</v>
      </c>
      <c r="U959" s="1166">
        <v>20.55</v>
      </c>
      <c r="V959" s="800"/>
      <c r="W959" s="801"/>
      <c r="X959" s="943"/>
      <c r="Y959" s="914">
        <v>16</v>
      </c>
    </row>
    <row r="960" spans="1:25" s="12" customFormat="1" ht="12.75" customHeight="1" thickBot="1">
      <c r="A960" s="44">
        <v>951</v>
      </c>
      <c r="B960" s="790" t="s">
        <v>1035</v>
      </c>
      <c r="C960" s="791" t="s">
        <v>11624</v>
      </c>
      <c r="D960" s="792" t="str">
        <f>VLOOKUP(C960,'Color Code (2)'!$A$5:$B$175,2,FALSE)</f>
        <v>X65000</v>
      </c>
      <c r="E960" s="792" t="s">
        <v>11722</v>
      </c>
      <c r="F960" s="793" t="s">
        <v>11752</v>
      </c>
      <c r="G960" s="794" t="str">
        <f>VLOOKUP(F960,'Color and Description'!$A$6:$B$1136,2,FALSE)</f>
        <v>WHITE</v>
      </c>
      <c r="H960" s="795" t="str">
        <f>VLOOKUP(C960,'Color and Description'!$D$8:$E$393,2,FALSE)</f>
        <v xml:space="preserve">Men Knit s/s T-Shirt 100% Cotton  </v>
      </c>
      <c r="I960" s="799" t="s">
        <v>11690</v>
      </c>
      <c r="J960" s="796"/>
      <c r="K960" s="796">
        <v>36</v>
      </c>
      <c r="L960" s="796"/>
      <c r="M960" s="797"/>
      <c r="N960" s="796">
        <f t="shared" si="30"/>
        <v>36</v>
      </c>
      <c r="O960" s="796"/>
      <c r="P960" s="796">
        <v>1</v>
      </c>
      <c r="Q960" s="796"/>
      <c r="R960" s="798"/>
      <c r="S960" s="799">
        <f t="shared" si="29"/>
        <v>1</v>
      </c>
      <c r="T960" s="1178" t="s">
        <v>9609</v>
      </c>
      <c r="U960" s="1166">
        <v>21.15</v>
      </c>
      <c r="V960" s="800"/>
      <c r="W960" s="801"/>
      <c r="X960" s="943"/>
      <c r="Y960" s="914">
        <v>17</v>
      </c>
    </row>
    <row r="961" spans="1:25" s="12" customFormat="1" ht="12.75" customHeight="1" thickBot="1">
      <c r="A961" s="44">
        <v>952</v>
      </c>
      <c r="B961" s="790" t="s">
        <v>1035</v>
      </c>
      <c r="C961" s="791" t="s">
        <v>11624</v>
      </c>
      <c r="D961" s="792" t="str">
        <f>VLOOKUP(C961,'Color Code (2)'!$A$5:$B$175,2,FALSE)</f>
        <v>X65000</v>
      </c>
      <c r="E961" s="792" t="s">
        <v>11722</v>
      </c>
      <c r="F961" s="793" t="s">
        <v>11752</v>
      </c>
      <c r="G961" s="794" t="str">
        <f>VLOOKUP(F961,'Color and Description'!$A$6:$B$1136,2,FALSE)</f>
        <v>WHITE</v>
      </c>
      <c r="H961" s="795" t="str">
        <f>VLOOKUP(C961,'Color and Description'!$D$8:$E$393,2,FALSE)</f>
        <v xml:space="preserve">Men Knit s/s T-Shirt 100% Cotton  </v>
      </c>
      <c r="I961" s="799" t="s">
        <v>11690</v>
      </c>
      <c r="J961" s="796"/>
      <c r="K961" s="796">
        <v>36</v>
      </c>
      <c r="L961" s="796"/>
      <c r="M961" s="797"/>
      <c r="N961" s="796">
        <f t="shared" si="30"/>
        <v>36</v>
      </c>
      <c r="O961" s="796"/>
      <c r="P961" s="796">
        <v>1</v>
      </c>
      <c r="Q961" s="796"/>
      <c r="R961" s="798"/>
      <c r="S961" s="799">
        <f t="shared" si="29"/>
        <v>1</v>
      </c>
      <c r="T961" s="1178" t="s">
        <v>9609</v>
      </c>
      <c r="U961" s="1166">
        <v>20.399999999999999</v>
      </c>
      <c r="V961" s="800"/>
      <c r="W961" s="801"/>
      <c r="X961" s="943"/>
      <c r="Y961" s="914">
        <v>18</v>
      </c>
    </row>
    <row r="962" spans="1:25" s="12" customFormat="1" ht="12.75" customHeight="1" thickBot="1">
      <c r="A962" s="44">
        <v>953</v>
      </c>
      <c r="B962" s="790" t="s">
        <v>1035</v>
      </c>
      <c r="C962" s="791" t="s">
        <v>11624</v>
      </c>
      <c r="D962" s="792" t="str">
        <f>VLOOKUP(C962,'Color Code (2)'!$A$5:$B$175,2,FALSE)</f>
        <v>X65000</v>
      </c>
      <c r="E962" s="792" t="s">
        <v>11722</v>
      </c>
      <c r="F962" s="793" t="s">
        <v>11752</v>
      </c>
      <c r="G962" s="794" t="str">
        <f>VLOOKUP(F962,'Color and Description'!$A$6:$B$1136,2,FALSE)</f>
        <v>WHITE</v>
      </c>
      <c r="H962" s="795" t="str">
        <f>VLOOKUP(C962,'Color and Description'!$D$8:$E$393,2,FALSE)</f>
        <v xml:space="preserve">Men Knit s/s T-Shirt 100% Cotton  </v>
      </c>
      <c r="I962" s="799" t="s">
        <v>11690</v>
      </c>
      <c r="J962" s="796"/>
      <c r="K962" s="796">
        <v>36</v>
      </c>
      <c r="L962" s="796"/>
      <c r="M962" s="797"/>
      <c r="N962" s="796">
        <f t="shared" si="30"/>
        <v>36</v>
      </c>
      <c r="O962" s="796"/>
      <c r="P962" s="796">
        <v>1</v>
      </c>
      <c r="Q962" s="796"/>
      <c r="R962" s="798"/>
      <c r="S962" s="799">
        <f t="shared" si="29"/>
        <v>1</v>
      </c>
      <c r="T962" s="1178" t="s">
        <v>9609</v>
      </c>
      <c r="U962" s="1166">
        <v>20.6</v>
      </c>
      <c r="V962" s="800"/>
      <c r="W962" s="801"/>
      <c r="X962" s="943"/>
      <c r="Y962" s="914">
        <v>19</v>
      </c>
    </row>
    <row r="963" spans="1:25" s="12" customFormat="1" ht="13.5" customHeight="1">
      <c r="A963" s="44">
        <v>954</v>
      </c>
      <c r="B963" s="850" t="s">
        <v>259</v>
      </c>
      <c r="C963" s="860" t="s">
        <v>11618</v>
      </c>
      <c r="D963" s="873" t="str">
        <f>VLOOKUP(C963,'Color Code (2)'!$A$5:$B$175,2,FALSE)</f>
        <v>X61748</v>
      </c>
      <c r="E963" s="873" t="s">
        <v>11737</v>
      </c>
      <c r="F963" s="874" t="s">
        <v>11742</v>
      </c>
      <c r="G963" s="851" t="str">
        <f>VLOOKUP(F963,'Color and Description'!$A$6:$B$1136,2,FALSE)</f>
        <v>BLACK</v>
      </c>
      <c r="H963" s="852" t="str">
        <f>VLOOKUP(C963,'Color and Description'!$D$8:$E$393,2,FALSE)</f>
        <v xml:space="preserve">Men Knit L/S T-shirt 100% Cotton  </v>
      </c>
      <c r="I963" s="856" t="s">
        <v>11690</v>
      </c>
      <c r="J963" s="853"/>
      <c r="K963" s="853">
        <v>11</v>
      </c>
      <c r="L963" s="853"/>
      <c r="M963" s="854"/>
      <c r="N963" s="853">
        <f t="shared" si="30"/>
        <v>11</v>
      </c>
      <c r="O963" s="853"/>
      <c r="P963" s="853">
        <v>1</v>
      </c>
      <c r="Q963" s="853"/>
      <c r="R963" s="855"/>
      <c r="S963" s="856">
        <f t="shared" si="29"/>
        <v>1</v>
      </c>
      <c r="T963" s="1177" t="s">
        <v>9609</v>
      </c>
      <c r="U963" s="1163">
        <v>20.45</v>
      </c>
      <c r="V963" s="857"/>
      <c r="W963" s="858"/>
      <c r="X963" s="914"/>
      <c r="Y963" s="914">
        <v>20</v>
      </c>
    </row>
    <row r="964" spans="1:25" s="12" customFormat="1" ht="12.75" customHeight="1">
      <c r="A964" s="44">
        <v>955</v>
      </c>
      <c r="B964" s="816" t="s">
        <v>1036</v>
      </c>
      <c r="C964" s="860" t="s">
        <v>11618</v>
      </c>
      <c r="D964" s="818" t="str">
        <f>VLOOKUP(C964,'Color Code (2)'!$A$5:$B$175,2,FALSE)</f>
        <v>X61748</v>
      </c>
      <c r="E964" s="873" t="s">
        <v>11737</v>
      </c>
      <c r="F964" s="819" t="s">
        <v>11742</v>
      </c>
      <c r="G964" s="820" t="str">
        <f>VLOOKUP(F964,'Color and Description'!$A$6:$B$1136,2,FALSE)</f>
        <v>BLACK</v>
      </c>
      <c r="H964" s="829" t="str">
        <f>VLOOKUP(C964,'Color and Description'!$D$8:$E$393,2,FALSE)</f>
        <v xml:space="preserve">Men Knit L/S T-shirt 100% Cotton  </v>
      </c>
      <c r="I964" s="833" t="s">
        <v>11690</v>
      </c>
      <c r="J964" s="830"/>
      <c r="K964" s="830">
        <v>13</v>
      </c>
      <c r="L964" s="830"/>
      <c r="M964" s="831"/>
      <c r="N964" s="830">
        <f t="shared" si="30"/>
        <v>13</v>
      </c>
      <c r="O964" s="830"/>
      <c r="P964" s="830"/>
      <c r="Q964" s="830"/>
      <c r="R964" s="832"/>
      <c r="S964" s="833">
        <f t="shared" si="29"/>
        <v>0</v>
      </c>
      <c r="T964" s="1179"/>
      <c r="U964" s="937"/>
      <c r="V964" s="834"/>
      <c r="W964" s="835"/>
      <c r="X964" s="940"/>
      <c r="Y964" s="914"/>
    </row>
    <row r="965" spans="1:25" s="12" customFormat="1" ht="12.75" customHeight="1">
      <c r="A965" s="44">
        <v>956</v>
      </c>
      <c r="B965" s="816" t="s">
        <v>1037</v>
      </c>
      <c r="C965" s="860" t="s">
        <v>11618</v>
      </c>
      <c r="D965" s="818" t="str">
        <f>VLOOKUP(C965,'Color Code (2)'!$A$5:$B$175,2,FALSE)</f>
        <v>X61748</v>
      </c>
      <c r="E965" s="873" t="s">
        <v>11737</v>
      </c>
      <c r="F965" s="819" t="s">
        <v>11739</v>
      </c>
      <c r="G965" s="820" t="str">
        <f>VLOOKUP(F965,'Color and Description'!$A$6:$B$1136,2,FALSE)</f>
        <v>LT BLUE</v>
      </c>
      <c r="H965" s="829" t="str">
        <f>VLOOKUP(C965,'Color and Description'!$D$8:$E$393,2,FALSE)</f>
        <v xml:space="preserve">Men Knit L/S T-shirt 100% Cotton  </v>
      </c>
      <c r="I965" s="833" t="s">
        <v>11690</v>
      </c>
      <c r="J965" s="830"/>
      <c r="K965" s="830">
        <v>9</v>
      </c>
      <c r="L965" s="830"/>
      <c r="M965" s="831"/>
      <c r="N965" s="830">
        <f t="shared" si="30"/>
        <v>9</v>
      </c>
      <c r="O965" s="830"/>
      <c r="P965" s="830"/>
      <c r="Q965" s="830"/>
      <c r="R965" s="832"/>
      <c r="S965" s="833">
        <f t="shared" si="29"/>
        <v>0</v>
      </c>
      <c r="T965" s="1179"/>
      <c r="U965" s="937"/>
      <c r="V965" s="834"/>
      <c r="W965" s="835"/>
      <c r="X965" s="940"/>
      <c r="Y965" s="914"/>
    </row>
    <row r="966" spans="1:25" s="12" customFormat="1" ht="12.75" customHeight="1">
      <c r="A966" s="44">
        <v>957</v>
      </c>
      <c r="B966" s="816" t="s">
        <v>1038</v>
      </c>
      <c r="C966" s="860" t="s">
        <v>11618</v>
      </c>
      <c r="D966" s="818" t="str">
        <f>VLOOKUP(C966,'Color Code (2)'!$A$5:$B$175,2,FALSE)</f>
        <v>X61748</v>
      </c>
      <c r="E966" s="873" t="s">
        <v>11737</v>
      </c>
      <c r="F966" s="819" t="s">
        <v>11749</v>
      </c>
      <c r="G966" s="820" t="str">
        <f>VLOOKUP(F966,'Color and Description'!$A$6:$B$1136,2,FALSE)</f>
        <v>ATHLETIC OXFORD (Delta)</v>
      </c>
      <c r="H966" s="829" t="str">
        <f>VLOOKUP(C966,'Color and Description'!$D$8:$E$393,2,FALSE)</f>
        <v xml:space="preserve">Men Knit L/S T-shirt 100% Cotton  </v>
      </c>
      <c r="I966" s="833" t="s">
        <v>11690</v>
      </c>
      <c r="J966" s="830"/>
      <c r="K966" s="830">
        <v>1</v>
      </c>
      <c r="L966" s="830"/>
      <c r="M966" s="831"/>
      <c r="N966" s="830">
        <f t="shared" si="30"/>
        <v>1</v>
      </c>
      <c r="O966" s="830"/>
      <c r="P966" s="830"/>
      <c r="Q966" s="830"/>
      <c r="R966" s="832"/>
      <c r="S966" s="833">
        <f t="shared" si="29"/>
        <v>0</v>
      </c>
      <c r="T966" s="1179"/>
      <c r="U966" s="937"/>
      <c r="V966" s="834"/>
      <c r="W966" s="835"/>
      <c r="X966" s="940"/>
      <c r="Y966" s="914"/>
    </row>
    <row r="967" spans="1:25" s="12" customFormat="1" ht="13.5" customHeight="1" thickBot="1">
      <c r="A967" s="44">
        <v>958</v>
      </c>
      <c r="B967" s="837" t="s">
        <v>1039</v>
      </c>
      <c r="C967" s="838" t="s">
        <v>11618</v>
      </c>
      <c r="D967" s="839" t="str">
        <f>VLOOKUP(C967,'Color Code (2)'!$A$5:$B$175,2,FALSE)</f>
        <v>X61748</v>
      </c>
      <c r="E967" s="839" t="s">
        <v>11737</v>
      </c>
      <c r="F967" s="840" t="s">
        <v>11785</v>
      </c>
      <c r="G967" s="841" t="str">
        <f>VLOOKUP(F967,'Color and Description'!$A$6:$B$1136,2,FALSE)</f>
        <v>CHARCOAL HEATHER</v>
      </c>
      <c r="H967" s="842" t="str">
        <f>VLOOKUP(C967,'Color and Description'!$D$8:$E$393,2,FALSE)</f>
        <v xml:space="preserve">Men Knit L/S T-shirt 100% Cotton  </v>
      </c>
      <c r="I967" s="846" t="s">
        <v>11690</v>
      </c>
      <c r="J967" s="843"/>
      <c r="K967" s="843">
        <v>2</v>
      </c>
      <c r="L967" s="843"/>
      <c r="M967" s="844"/>
      <c r="N967" s="843">
        <f t="shared" si="30"/>
        <v>2</v>
      </c>
      <c r="O967" s="843"/>
      <c r="P967" s="843"/>
      <c r="Q967" s="843"/>
      <c r="R967" s="845"/>
      <c r="S967" s="846">
        <f t="shared" si="29"/>
        <v>0</v>
      </c>
      <c r="T967" s="1182"/>
      <c r="U967" s="938"/>
      <c r="V967" s="847"/>
      <c r="W967" s="848"/>
      <c r="X967" s="941"/>
      <c r="Y967" s="914"/>
    </row>
    <row r="968" spans="1:25" s="12" customFormat="1" ht="12.75" customHeight="1">
      <c r="A968" s="44">
        <v>959</v>
      </c>
      <c r="B968" s="850" t="s">
        <v>265</v>
      </c>
      <c r="C968" s="860" t="s">
        <v>11579</v>
      </c>
      <c r="D968" s="873" t="str">
        <f>VLOOKUP(C968,'Color Code (2)'!$A$5:$B$175,2,FALSE)</f>
        <v>XSB252</v>
      </c>
      <c r="E968" s="873" t="s">
        <v>11737</v>
      </c>
      <c r="F968" s="874" t="s">
        <v>11746</v>
      </c>
      <c r="G968" s="851" t="str">
        <f>VLOOKUP(F968,'Color and Description'!$A$6:$B$1136,2,FALSE)</f>
        <v>LT GOLD</v>
      </c>
      <c r="H968" s="852" t="str">
        <f>VLOOKUP(C968,'Color and Description'!$D$8:$E$393,2,FALSE)</f>
        <v xml:space="preserve">Boy Knit s/s T-Shirt 50% Cotton 50% Polyester   </v>
      </c>
      <c r="I968" s="856" t="s">
        <v>11709</v>
      </c>
      <c r="J968" s="853"/>
      <c r="K968" s="853">
        <v>50</v>
      </c>
      <c r="L968" s="853"/>
      <c r="M968" s="854"/>
      <c r="N968" s="853">
        <f t="shared" si="30"/>
        <v>50</v>
      </c>
      <c r="O968" s="853"/>
      <c r="P968" s="853">
        <v>1</v>
      </c>
      <c r="Q968" s="853"/>
      <c r="R968" s="855"/>
      <c r="S968" s="856">
        <v>1</v>
      </c>
      <c r="T968" s="1177" t="s">
        <v>9609</v>
      </c>
      <c r="U968" s="1163">
        <v>20.45</v>
      </c>
      <c r="V968" s="857"/>
      <c r="W968" s="858"/>
      <c r="X968" s="914"/>
      <c r="Y968" s="914">
        <v>21</v>
      </c>
    </row>
    <row r="969" spans="1:25" s="12" customFormat="1" ht="12.75" customHeight="1" thickBot="1">
      <c r="A969" s="44">
        <v>960</v>
      </c>
      <c r="B969" s="837" t="s">
        <v>1040</v>
      </c>
      <c r="C969" s="838" t="s">
        <v>11579</v>
      </c>
      <c r="D969" s="839" t="str">
        <f>VLOOKUP(C969,'Color Code (2)'!$A$5:$B$175,2,FALSE)</f>
        <v>XSB252</v>
      </c>
      <c r="E969" s="839" t="s">
        <v>11737</v>
      </c>
      <c r="F969" s="840" t="s">
        <v>11743</v>
      </c>
      <c r="G969" s="841" t="str">
        <f>VLOOKUP(F969,'Color and Description'!$A$6:$B$1136,2,FALSE)</f>
        <v>NAVY</v>
      </c>
      <c r="H969" s="842" t="str">
        <f>VLOOKUP(C969,'Color and Description'!$D$8:$E$393,2,FALSE)</f>
        <v xml:space="preserve">Boy Knit s/s T-Shirt 50% Cotton 50% Polyester   </v>
      </c>
      <c r="I969" s="846" t="s">
        <v>11709</v>
      </c>
      <c r="J969" s="843"/>
      <c r="K969" s="843">
        <v>22</v>
      </c>
      <c r="L969" s="843"/>
      <c r="M969" s="844"/>
      <c r="N969" s="843">
        <f t="shared" si="30"/>
        <v>22</v>
      </c>
      <c r="O969" s="843"/>
      <c r="P969" s="843"/>
      <c r="Q969" s="843"/>
      <c r="R969" s="845"/>
      <c r="S969" s="846">
        <f t="shared" si="29"/>
        <v>0</v>
      </c>
      <c r="T969" s="1182"/>
      <c r="U969" s="938"/>
      <c r="V969" s="847"/>
      <c r="W969" s="848"/>
      <c r="X969" s="941"/>
      <c r="Y969" s="914"/>
    </row>
    <row r="970" spans="1:25" s="12" customFormat="1" ht="12.75" customHeight="1" thickBot="1">
      <c r="A970" s="44">
        <v>961</v>
      </c>
      <c r="B970" s="861" t="s">
        <v>1041</v>
      </c>
      <c r="C970" s="862" t="s">
        <v>11618</v>
      </c>
      <c r="D970" s="863" t="str">
        <f>VLOOKUP(C970,'Color Code (2)'!$A$5:$B$175,2,FALSE)</f>
        <v>X61748</v>
      </c>
      <c r="E970" s="863" t="s">
        <v>11737</v>
      </c>
      <c r="F970" s="864" t="s">
        <v>11742</v>
      </c>
      <c r="G970" s="878" t="str">
        <f>VLOOKUP(F970,'Color and Description'!$A$6:$B$1136,2,FALSE)</f>
        <v>BLACK</v>
      </c>
      <c r="H970" s="865" t="str">
        <f>VLOOKUP(C970,'Color and Description'!$D$8:$E$393,2,FALSE)</f>
        <v xml:space="preserve">Men Knit L/S T-shirt 100% Cotton  </v>
      </c>
      <c r="I970" s="869" t="s">
        <v>11695</v>
      </c>
      <c r="J970" s="866"/>
      <c r="K970" s="866">
        <v>24</v>
      </c>
      <c r="L970" s="866"/>
      <c r="M970" s="867"/>
      <c r="N970" s="866">
        <f t="shared" si="30"/>
        <v>24</v>
      </c>
      <c r="O970" s="866"/>
      <c r="P970" s="866">
        <v>1</v>
      </c>
      <c r="Q970" s="866"/>
      <c r="R970" s="868"/>
      <c r="S970" s="869">
        <f t="shared" si="29"/>
        <v>1</v>
      </c>
      <c r="T970" s="1176" t="s">
        <v>9609</v>
      </c>
      <c r="U970" s="1164">
        <v>17.25</v>
      </c>
      <c r="V970" s="870"/>
      <c r="W970" s="871"/>
      <c r="X970" s="942"/>
      <c r="Y970" s="914">
        <v>22</v>
      </c>
    </row>
    <row r="971" spans="1:25" s="12" customFormat="1" ht="13.5" customHeight="1" thickBot="1">
      <c r="A971" s="44">
        <v>962</v>
      </c>
      <c r="B971" s="790" t="s">
        <v>1042</v>
      </c>
      <c r="C971" s="791" t="s">
        <v>11618</v>
      </c>
      <c r="D971" s="792" t="str">
        <f>VLOOKUP(C971,'Color Code (2)'!$A$5:$B$175,2,FALSE)</f>
        <v>X61748</v>
      </c>
      <c r="E971" s="792" t="s">
        <v>11737</v>
      </c>
      <c r="F971" s="793" t="s">
        <v>11742</v>
      </c>
      <c r="G971" s="794" t="str">
        <f>VLOOKUP(F971,'Color and Description'!$A$6:$B$1136,2,FALSE)</f>
        <v>BLACK</v>
      </c>
      <c r="H971" s="795" t="str">
        <f>VLOOKUP(C971,'Color and Description'!$D$8:$E$393,2,FALSE)</f>
        <v xml:space="preserve">Men Knit L/S T-shirt 100% Cotton  </v>
      </c>
      <c r="I971" s="799" t="s">
        <v>11704</v>
      </c>
      <c r="J971" s="796"/>
      <c r="K971" s="796">
        <v>24</v>
      </c>
      <c r="L971" s="796"/>
      <c r="M971" s="797"/>
      <c r="N971" s="796">
        <f t="shared" si="30"/>
        <v>24</v>
      </c>
      <c r="O971" s="796"/>
      <c r="P971" s="796">
        <v>1</v>
      </c>
      <c r="Q971" s="796"/>
      <c r="R971" s="798"/>
      <c r="S971" s="799">
        <f t="shared" ref="S971:S1034" si="31">P971</f>
        <v>1</v>
      </c>
      <c r="T971" s="1178" t="s">
        <v>9609</v>
      </c>
      <c r="U971" s="1166">
        <v>18</v>
      </c>
      <c r="V971" s="800"/>
      <c r="W971" s="801"/>
      <c r="X971" s="943"/>
      <c r="Y971" s="914">
        <v>23</v>
      </c>
    </row>
    <row r="972" spans="1:25" s="12" customFormat="1" ht="12.75" customHeight="1" thickBot="1">
      <c r="A972" s="44">
        <v>963</v>
      </c>
      <c r="B972" s="790" t="s">
        <v>1042</v>
      </c>
      <c r="C972" s="791" t="s">
        <v>11618</v>
      </c>
      <c r="D972" s="792" t="str">
        <f>VLOOKUP(C972,'Color Code (2)'!$A$5:$B$175,2,FALSE)</f>
        <v>X61748</v>
      </c>
      <c r="E972" s="792" t="s">
        <v>11737</v>
      </c>
      <c r="F972" s="793" t="s">
        <v>11742</v>
      </c>
      <c r="G972" s="794" t="str">
        <f>VLOOKUP(F972,'Color and Description'!$A$6:$B$1136,2,FALSE)</f>
        <v>BLACK</v>
      </c>
      <c r="H972" s="795" t="str">
        <f>VLOOKUP(C972,'Color and Description'!$D$8:$E$393,2,FALSE)</f>
        <v xml:space="preserve">Men Knit L/S T-shirt 100% Cotton  </v>
      </c>
      <c r="I972" s="799" t="s">
        <v>11704</v>
      </c>
      <c r="J972" s="796"/>
      <c r="K972" s="796">
        <v>24</v>
      </c>
      <c r="L972" s="796"/>
      <c r="M972" s="797"/>
      <c r="N972" s="796">
        <f t="shared" si="30"/>
        <v>24</v>
      </c>
      <c r="O972" s="796"/>
      <c r="P972" s="796">
        <v>1</v>
      </c>
      <c r="Q972" s="796"/>
      <c r="R972" s="798"/>
      <c r="S972" s="799">
        <f t="shared" si="31"/>
        <v>1</v>
      </c>
      <c r="T972" s="1178" t="s">
        <v>9609</v>
      </c>
      <c r="U972" s="1166">
        <v>18.149999999999999</v>
      </c>
      <c r="V972" s="800"/>
      <c r="W972" s="801"/>
      <c r="X972" s="943"/>
      <c r="Y972" s="914">
        <v>24</v>
      </c>
    </row>
    <row r="973" spans="1:25" s="12" customFormat="1" ht="12.75" customHeight="1">
      <c r="A973" s="44">
        <v>964</v>
      </c>
      <c r="B973" s="850" t="s">
        <v>1043</v>
      </c>
      <c r="C973" s="860" t="s">
        <v>11618</v>
      </c>
      <c r="D973" s="873" t="str">
        <f>VLOOKUP(C973,'Color Code (2)'!$A$5:$B$175,2,FALSE)</f>
        <v>X61748</v>
      </c>
      <c r="E973" s="873" t="s">
        <v>11737</v>
      </c>
      <c r="F973" s="874" t="s">
        <v>11751</v>
      </c>
      <c r="G973" s="851" t="str">
        <f>VLOOKUP(F973,'Color and Description'!$A$6:$B$1136,2,FALSE)</f>
        <v>MAROON</v>
      </c>
      <c r="H973" s="852" t="str">
        <f>VLOOKUP(C973,'Color and Description'!$D$8:$E$393,2,FALSE)</f>
        <v xml:space="preserve">Men Knit L/S T-shirt 100% Cotton  </v>
      </c>
      <c r="I973" s="856" t="s">
        <v>11690</v>
      </c>
      <c r="J973" s="853"/>
      <c r="K973" s="853">
        <v>8</v>
      </c>
      <c r="L973" s="853"/>
      <c r="M973" s="854"/>
      <c r="N973" s="853">
        <f t="shared" si="30"/>
        <v>8</v>
      </c>
      <c r="O973" s="853"/>
      <c r="P973" s="853">
        <v>1</v>
      </c>
      <c r="Q973" s="853"/>
      <c r="R973" s="855"/>
      <c r="S973" s="856">
        <f t="shared" si="31"/>
        <v>1</v>
      </c>
      <c r="T973" s="1177" t="s">
        <v>9609</v>
      </c>
      <c r="U973" s="1163">
        <v>20.2</v>
      </c>
      <c r="V973" s="857"/>
      <c r="W973" s="858"/>
      <c r="X973" s="914"/>
      <c r="Y973" s="914">
        <v>25</v>
      </c>
    </row>
    <row r="974" spans="1:25" s="12" customFormat="1" ht="13.5" customHeight="1">
      <c r="A974" s="44">
        <v>965</v>
      </c>
      <c r="B974" s="816" t="s">
        <v>1044</v>
      </c>
      <c r="C974" s="860" t="s">
        <v>11618</v>
      </c>
      <c r="D974" s="818" t="str">
        <f>VLOOKUP(C974,'Color Code (2)'!$A$5:$B$175,2,FALSE)</f>
        <v>X61748</v>
      </c>
      <c r="E974" s="873" t="s">
        <v>11737</v>
      </c>
      <c r="F974" s="819" t="s">
        <v>11742</v>
      </c>
      <c r="G974" s="820" t="str">
        <f>VLOOKUP(F974,'Color and Description'!$A$6:$B$1136,2,FALSE)</f>
        <v>BLACK</v>
      </c>
      <c r="H974" s="829" t="str">
        <f>VLOOKUP(C974,'Color and Description'!$D$8:$E$393,2,FALSE)</f>
        <v xml:space="preserve">Men Knit L/S T-shirt 100% Cotton  </v>
      </c>
      <c r="I974" s="833" t="s">
        <v>11690</v>
      </c>
      <c r="J974" s="830"/>
      <c r="K974" s="830">
        <v>17</v>
      </c>
      <c r="L974" s="830"/>
      <c r="M974" s="831"/>
      <c r="N974" s="830">
        <f t="shared" si="30"/>
        <v>17</v>
      </c>
      <c r="O974" s="830"/>
      <c r="P974" s="830"/>
      <c r="Q974" s="830"/>
      <c r="R974" s="832"/>
      <c r="S974" s="833">
        <f t="shared" si="31"/>
        <v>0</v>
      </c>
      <c r="T974" s="1179"/>
      <c r="U974" s="937"/>
      <c r="V974" s="834"/>
      <c r="W974" s="835"/>
      <c r="X974" s="940"/>
      <c r="Y974" s="914"/>
    </row>
    <row r="975" spans="1:25" s="12" customFormat="1" ht="12.75" customHeight="1" thickBot="1">
      <c r="A975" s="44">
        <v>966</v>
      </c>
      <c r="B975" s="837" t="s">
        <v>1039</v>
      </c>
      <c r="C975" s="838" t="s">
        <v>11618</v>
      </c>
      <c r="D975" s="839" t="str">
        <f>VLOOKUP(C975,'Color Code (2)'!$A$5:$B$175,2,FALSE)</f>
        <v>X61748</v>
      </c>
      <c r="E975" s="839" t="s">
        <v>11737</v>
      </c>
      <c r="F975" s="840" t="s">
        <v>11785</v>
      </c>
      <c r="G975" s="841" t="str">
        <f>VLOOKUP(F975,'Color and Description'!$A$6:$B$1136,2,FALSE)</f>
        <v>CHARCOAL HEATHER</v>
      </c>
      <c r="H975" s="842" t="str">
        <f>VLOOKUP(C975,'Color and Description'!$D$8:$E$393,2,FALSE)</f>
        <v xml:space="preserve">Men Knit L/S T-shirt 100% Cotton  </v>
      </c>
      <c r="I975" s="846" t="s">
        <v>11690</v>
      </c>
      <c r="J975" s="843"/>
      <c r="K975" s="843">
        <v>11</v>
      </c>
      <c r="L975" s="843"/>
      <c r="M975" s="844"/>
      <c r="N975" s="843">
        <f t="shared" si="30"/>
        <v>11</v>
      </c>
      <c r="O975" s="843"/>
      <c r="P975" s="843"/>
      <c r="Q975" s="843"/>
      <c r="R975" s="845"/>
      <c r="S975" s="846">
        <f t="shared" si="31"/>
        <v>0</v>
      </c>
      <c r="T975" s="1182"/>
      <c r="U975" s="938"/>
      <c r="V975" s="847"/>
      <c r="W975" s="848"/>
      <c r="X975" s="941"/>
      <c r="Y975" s="914"/>
    </row>
    <row r="976" spans="1:25" s="12" customFormat="1" ht="12.75" customHeight="1" thickBot="1">
      <c r="A976" s="44">
        <v>967</v>
      </c>
      <c r="B976" s="790" t="s">
        <v>1043</v>
      </c>
      <c r="C976" s="791" t="s">
        <v>11618</v>
      </c>
      <c r="D976" s="792" t="str">
        <f>VLOOKUP(C976,'Color Code (2)'!$A$5:$B$175,2,FALSE)</f>
        <v>X61748</v>
      </c>
      <c r="E976" s="792" t="s">
        <v>11737</v>
      </c>
      <c r="F976" s="793" t="s">
        <v>11751</v>
      </c>
      <c r="G976" s="794" t="str">
        <f>VLOOKUP(F976,'Color and Description'!$A$6:$B$1136,2,FALSE)</f>
        <v>MAROON</v>
      </c>
      <c r="H976" s="795" t="str">
        <f>VLOOKUP(C976,'Color and Description'!$D$8:$E$393,2,FALSE)</f>
        <v xml:space="preserve">Men Knit L/S T-shirt 100% Cotton  </v>
      </c>
      <c r="I976" s="799" t="s">
        <v>11690</v>
      </c>
      <c r="J976" s="796"/>
      <c r="K976" s="796">
        <v>36</v>
      </c>
      <c r="L976" s="796"/>
      <c r="M976" s="797"/>
      <c r="N976" s="796">
        <f t="shared" ref="N976:N1039" si="32">K976</f>
        <v>36</v>
      </c>
      <c r="O976" s="796"/>
      <c r="P976" s="796">
        <v>1</v>
      </c>
      <c r="Q976" s="796"/>
      <c r="R976" s="798"/>
      <c r="S976" s="799">
        <f t="shared" si="31"/>
        <v>1</v>
      </c>
      <c r="T976" s="1178" t="s">
        <v>9609</v>
      </c>
      <c r="U976" s="1166">
        <v>20.149999999999999</v>
      </c>
      <c r="V976" s="800"/>
      <c r="W976" s="801"/>
      <c r="X976" s="943"/>
      <c r="Y976" s="914">
        <v>26</v>
      </c>
    </row>
    <row r="977" spans="1:25" s="12" customFormat="1" ht="13.5" thickBot="1">
      <c r="A977" s="44">
        <v>968</v>
      </c>
      <c r="B977" s="790" t="s">
        <v>1043</v>
      </c>
      <c r="C977" s="791" t="s">
        <v>11618</v>
      </c>
      <c r="D977" s="792" t="str">
        <f>VLOOKUP(C977,'Color Code (2)'!$A$5:$B$175,2,FALSE)</f>
        <v>X61748</v>
      </c>
      <c r="E977" s="792" t="s">
        <v>11737</v>
      </c>
      <c r="F977" s="793" t="s">
        <v>11751</v>
      </c>
      <c r="G977" s="794" t="str">
        <f>VLOOKUP(F977,'Color and Description'!$A$6:$B$1136,2,FALSE)</f>
        <v>MAROON</v>
      </c>
      <c r="H977" s="795" t="str">
        <f>VLOOKUP(C977,'Color and Description'!$D$8:$E$393,2,FALSE)</f>
        <v xml:space="preserve">Men Knit L/S T-shirt 100% Cotton  </v>
      </c>
      <c r="I977" s="799" t="s">
        <v>11690</v>
      </c>
      <c r="J977" s="796"/>
      <c r="K977" s="796">
        <v>36</v>
      </c>
      <c r="L977" s="796"/>
      <c r="M977" s="797"/>
      <c r="N977" s="796">
        <f t="shared" si="32"/>
        <v>36</v>
      </c>
      <c r="O977" s="796"/>
      <c r="P977" s="796">
        <v>1</v>
      </c>
      <c r="Q977" s="796"/>
      <c r="R977" s="798"/>
      <c r="S977" s="799">
        <f t="shared" si="31"/>
        <v>1</v>
      </c>
      <c r="T977" s="1178" t="s">
        <v>9609</v>
      </c>
      <c r="U977" s="1166">
        <v>20.05</v>
      </c>
      <c r="V977" s="800"/>
      <c r="W977" s="801"/>
      <c r="X977" s="943"/>
      <c r="Y977" s="914">
        <v>27</v>
      </c>
    </row>
    <row r="978" spans="1:25" s="12" customFormat="1" ht="12.75" customHeight="1" thickBot="1">
      <c r="A978" s="44">
        <v>969</v>
      </c>
      <c r="B978" s="861" t="s">
        <v>1045</v>
      </c>
      <c r="C978" s="862" t="s">
        <v>11618</v>
      </c>
      <c r="D978" s="863" t="str">
        <f>VLOOKUP(C978,'Color Code (2)'!$A$5:$B$175,2,FALSE)</f>
        <v>X61748</v>
      </c>
      <c r="E978" s="863" t="s">
        <v>11737</v>
      </c>
      <c r="F978" s="864" t="s">
        <v>11744</v>
      </c>
      <c r="G978" s="878" t="str">
        <f>VLOOKUP(F978,'Color and Description'!$A$6:$B$1136,2,FALSE)</f>
        <v>CARDINAL</v>
      </c>
      <c r="H978" s="865" t="str">
        <f>VLOOKUP(C978,'Color and Description'!$D$8:$E$393,2,FALSE)</f>
        <v xml:space="preserve">Men Knit L/S T-shirt 100% Cotton  </v>
      </c>
      <c r="I978" s="869" t="s">
        <v>11688</v>
      </c>
      <c r="J978" s="866"/>
      <c r="K978" s="866">
        <v>36</v>
      </c>
      <c r="L978" s="866"/>
      <c r="M978" s="867"/>
      <c r="N978" s="866">
        <f t="shared" si="32"/>
        <v>36</v>
      </c>
      <c r="O978" s="866"/>
      <c r="P978" s="866">
        <v>1</v>
      </c>
      <c r="Q978" s="866"/>
      <c r="R978" s="868"/>
      <c r="S978" s="869">
        <f t="shared" si="31"/>
        <v>1</v>
      </c>
      <c r="T978" s="1176" t="s">
        <v>9609</v>
      </c>
      <c r="U978" s="1164">
        <v>23.2</v>
      </c>
      <c r="V978" s="870"/>
      <c r="W978" s="871"/>
      <c r="X978" s="942"/>
      <c r="Y978" s="914">
        <v>28</v>
      </c>
    </row>
    <row r="979" spans="1:25" s="12" customFormat="1">
      <c r="A979" s="44">
        <v>970</v>
      </c>
      <c r="B979" s="850" t="s">
        <v>1045</v>
      </c>
      <c r="C979" s="860" t="s">
        <v>11618</v>
      </c>
      <c r="D979" s="873" t="str">
        <f>VLOOKUP(C979,'Color Code (2)'!$A$5:$B$175,2,FALSE)</f>
        <v>X61748</v>
      </c>
      <c r="E979" s="873" t="s">
        <v>11737</v>
      </c>
      <c r="F979" s="874" t="s">
        <v>11744</v>
      </c>
      <c r="G979" s="851" t="str">
        <f>VLOOKUP(F979,'Color and Description'!$A$6:$B$1136,2,FALSE)</f>
        <v>CARDINAL</v>
      </c>
      <c r="H979" s="852" t="str">
        <f>VLOOKUP(C979,'Color and Description'!$D$8:$E$393,2,FALSE)</f>
        <v xml:space="preserve">Men Knit L/S T-shirt 100% Cotton  </v>
      </c>
      <c r="I979" s="856" t="s">
        <v>11688</v>
      </c>
      <c r="J979" s="853"/>
      <c r="K979" s="853">
        <v>30</v>
      </c>
      <c r="L979" s="853"/>
      <c r="M979" s="854"/>
      <c r="N979" s="853">
        <f t="shared" si="32"/>
        <v>30</v>
      </c>
      <c r="O979" s="853"/>
      <c r="P979" s="853">
        <v>1</v>
      </c>
      <c r="Q979" s="853"/>
      <c r="R979" s="855"/>
      <c r="S979" s="856">
        <f t="shared" si="31"/>
        <v>1</v>
      </c>
      <c r="T979" s="1177" t="s">
        <v>9609</v>
      </c>
      <c r="U979" s="1163">
        <v>23.1</v>
      </c>
      <c r="V979" s="857"/>
      <c r="W979" s="858"/>
      <c r="X979" s="914"/>
      <c r="Y979" s="914">
        <v>29</v>
      </c>
    </row>
    <row r="980" spans="1:25" s="12" customFormat="1" ht="13.5" customHeight="1" thickBot="1">
      <c r="A980" s="44">
        <v>971</v>
      </c>
      <c r="B980" s="837" t="s">
        <v>1046</v>
      </c>
      <c r="C980" s="838" t="s">
        <v>11618</v>
      </c>
      <c r="D980" s="839" t="str">
        <f>VLOOKUP(C980,'Color Code (2)'!$A$5:$B$175,2,FALSE)</f>
        <v>X61748</v>
      </c>
      <c r="E980" s="839" t="s">
        <v>11737</v>
      </c>
      <c r="F980" s="840" t="s">
        <v>11749</v>
      </c>
      <c r="G980" s="841" t="str">
        <f>VLOOKUP(F980,'Color and Description'!$A$6:$B$1136,2,FALSE)</f>
        <v>ATHLETIC OXFORD (Delta)</v>
      </c>
      <c r="H980" s="842" t="str">
        <f>VLOOKUP(C980,'Color and Description'!$D$8:$E$393,2,FALSE)</f>
        <v xml:space="preserve">Men Knit L/S T-shirt 100% Cotton  </v>
      </c>
      <c r="I980" s="846" t="s">
        <v>11688</v>
      </c>
      <c r="J980" s="843"/>
      <c r="K980" s="843">
        <v>6</v>
      </c>
      <c r="L980" s="843"/>
      <c r="M980" s="844"/>
      <c r="N980" s="843">
        <f t="shared" si="32"/>
        <v>6</v>
      </c>
      <c r="O980" s="843"/>
      <c r="P980" s="843"/>
      <c r="Q980" s="843"/>
      <c r="R980" s="845"/>
      <c r="S980" s="846">
        <f t="shared" si="31"/>
        <v>0</v>
      </c>
      <c r="T980" s="1182"/>
      <c r="U980" s="938"/>
      <c r="V980" s="847"/>
      <c r="W980" s="848"/>
      <c r="X980" s="941"/>
      <c r="Y980" s="914"/>
    </row>
    <row r="981" spans="1:25" s="12" customFormat="1" ht="12.75" customHeight="1">
      <c r="A981" s="44">
        <v>972</v>
      </c>
      <c r="B981" s="850" t="s">
        <v>1047</v>
      </c>
      <c r="C981" s="860" t="s">
        <v>11618</v>
      </c>
      <c r="D981" s="873" t="str">
        <f>VLOOKUP(C981,'Color Code (2)'!$A$5:$B$175,2,FALSE)</f>
        <v>X61748</v>
      </c>
      <c r="E981" s="873" t="s">
        <v>11737</v>
      </c>
      <c r="F981" s="874" t="s">
        <v>11792</v>
      </c>
      <c r="G981" s="851" t="str">
        <f>VLOOKUP(F981,'Color and Description'!$A$6:$B$1136,2,FALSE)</f>
        <v xml:space="preserve">BLACKENED ASH/INDIGO BERBER </v>
      </c>
      <c r="H981" s="852" t="str">
        <f>VLOOKUP(C981,'Color and Description'!$D$8:$E$393,2,FALSE)</f>
        <v xml:space="preserve">Men Knit L/S T-shirt 100% Cotton  </v>
      </c>
      <c r="I981" s="856" t="s">
        <v>11695</v>
      </c>
      <c r="J981" s="853"/>
      <c r="K981" s="853">
        <v>21</v>
      </c>
      <c r="L981" s="853"/>
      <c r="M981" s="854"/>
      <c r="N981" s="853">
        <f t="shared" si="32"/>
        <v>21</v>
      </c>
      <c r="O981" s="853"/>
      <c r="P981" s="853">
        <v>1</v>
      </c>
      <c r="Q981" s="853"/>
      <c r="R981" s="855"/>
      <c r="S981" s="856">
        <f t="shared" si="31"/>
        <v>1</v>
      </c>
      <c r="T981" s="1177" t="s">
        <v>9609</v>
      </c>
      <c r="U981" s="1163">
        <v>17.100000000000001</v>
      </c>
      <c r="V981" s="857"/>
      <c r="W981" s="858"/>
      <c r="X981" s="914"/>
      <c r="Y981" s="914">
        <v>30</v>
      </c>
    </row>
    <row r="982" spans="1:25" s="12" customFormat="1" ht="12.75" customHeight="1" thickBot="1">
      <c r="A982" s="44">
        <v>973</v>
      </c>
      <c r="B982" s="837" t="s">
        <v>1048</v>
      </c>
      <c r="C982" s="838" t="s">
        <v>11618</v>
      </c>
      <c r="D982" s="839" t="str">
        <f>VLOOKUP(C982,'Color Code (2)'!$A$5:$B$175,2,FALSE)</f>
        <v>X61748</v>
      </c>
      <c r="E982" s="839" t="s">
        <v>11737</v>
      </c>
      <c r="F982" s="840" t="s">
        <v>11748</v>
      </c>
      <c r="G982" s="841" t="str">
        <f>VLOOKUP(F982,'Color and Description'!$A$6:$B$1136,2,FALSE)</f>
        <v>SAND</v>
      </c>
      <c r="H982" s="842" t="str">
        <f>VLOOKUP(C982,'Color and Description'!$D$8:$E$393,2,FALSE)</f>
        <v xml:space="preserve">Men Knit L/S T-shirt 100% Cotton  </v>
      </c>
      <c r="I982" s="846" t="s">
        <v>11695</v>
      </c>
      <c r="J982" s="843"/>
      <c r="K982" s="843">
        <v>3</v>
      </c>
      <c r="L982" s="843"/>
      <c r="M982" s="844"/>
      <c r="N982" s="843">
        <f t="shared" si="32"/>
        <v>3</v>
      </c>
      <c r="O982" s="843"/>
      <c r="P982" s="843"/>
      <c r="Q982" s="843"/>
      <c r="R982" s="845"/>
      <c r="S982" s="846">
        <f t="shared" si="31"/>
        <v>0</v>
      </c>
      <c r="T982" s="1182"/>
      <c r="U982" s="938"/>
      <c r="V982" s="847"/>
      <c r="W982" s="848"/>
      <c r="X982" s="941"/>
      <c r="Y982" s="914"/>
    </row>
    <row r="983" spans="1:25" s="12" customFormat="1" ht="12.75" customHeight="1">
      <c r="A983" s="44">
        <v>974</v>
      </c>
      <c r="B983" s="850" t="s">
        <v>1049</v>
      </c>
      <c r="C983" s="860" t="s">
        <v>11618</v>
      </c>
      <c r="D983" s="873" t="str">
        <f>VLOOKUP(C983,'Color Code (2)'!$A$5:$B$175,2,FALSE)</f>
        <v>X61748</v>
      </c>
      <c r="E983" s="873" t="s">
        <v>11737</v>
      </c>
      <c r="F983" s="874" t="s">
        <v>11785</v>
      </c>
      <c r="G983" s="851" t="str">
        <f>VLOOKUP(F983,'Color and Description'!$A$6:$B$1136,2,FALSE)</f>
        <v>CHARCOAL HEATHER</v>
      </c>
      <c r="H983" s="852" t="str">
        <f>VLOOKUP(C983,'Color and Description'!$D$8:$E$393,2,FALSE)</f>
        <v xml:space="preserve">Men Knit L/S T-shirt 100% Cotton  </v>
      </c>
      <c r="I983" s="856" t="s">
        <v>11695</v>
      </c>
      <c r="J983" s="853"/>
      <c r="K983" s="853">
        <v>4</v>
      </c>
      <c r="L983" s="853"/>
      <c r="M983" s="854"/>
      <c r="N983" s="853">
        <f t="shared" si="32"/>
        <v>4</v>
      </c>
      <c r="O983" s="853"/>
      <c r="P983" s="853">
        <v>1</v>
      </c>
      <c r="Q983" s="853"/>
      <c r="R983" s="855"/>
      <c r="S983" s="856">
        <f t="shared" si="31"/>
        <v>1</v>
      </c>
      <c r="T983" s="1177" t="s">
        <v>9609</v>
      </c>
      <c r="U983" s="1163">
        <v>17.350000000000001</v>
      </c>
      <c r="V983" s="857"/>
      <c r="W983" s="858"/>
      <c r="X983" s="914"/>
      <c r="Y983" s="914">
        <v>31</v>
      </c>
    </row>
    <row r="984" spans="1:25" s="12" customFormat="1" ht="13.5" customHeight="1">
      <c r="A984" s="44">
        <v>975</v>
      </c>
      <c r="B984" s="816" t="s">
        <v>261</v>
      </c>
      <c r="C984" s="860" t="s">
        <v>11618</v>
      </c>
      <c r="D984" s="818" t="str">
        <f>VLOOKUP(C984,'Color Code (2)'!$A$5:$B$175,2,FALSE)</f>
        <v>X61748</v>
      </c>
      <c r="E984" s="873" t="s">
        <v>11737</v>
      </c>
      <c r="F984" s="819" t="s">
        <v>11792</v>
      </c>
      <c r="G984" s="820" t="str">
        <f>VLOOKUP(F984,'Color and Description'!$A$6:$B$1136,2,FALSE)</f>
        <v xml:space="preserve">BLACKENED ASH/INDIGO BERBER </v>
      </c>
      <c r="H984" s="852" t="str">
        <f>VLOOKUP(C984,'Color and Description'!$D$8:$E$393,2,FALSE)</f>
        <v xml:space="preserve">Men Knit L/S T-shirt 100% Cotton  </v>
      </c>
      <c r="I984" s="833" t="s">
        <v>11695</v>
      </c>
      <c r="J984" s="830"/>
      <c r="K984" s="830">
        <v>3</v>
      </c>
      <c r="L984" s="830"/>
      <c r="M984" s="831"/>
      <c r="N984" s="830">
        <f t="shared" si="32"/>
        <v>3</v>
      </c>
      <c r="O984" s="830"/>
      <c r="P984" s="830"/>
      <c r="Q984" s="830"/>
      <c r="R984" s="832"/>
      <c r="S984" s="833">
        <f t="shared" si="31"/>
        <v>0</v>
      </c>
      <c r="T984" s="1179"/>
      <c r="U984" s="937"/>
      <c r="V984" s="834"/>
      <c r="W984" s="835"/>
      <c r="X984" s="940"/>
      <c r="Y984" s="914"/>
    </row>
    <row r="985" spans="1:25" s="12" customFormat="1" ht="13.5" customHeight="1">
      <c r="A985" s="44">
        <v>976</v>
      </c>
      <c r="B985" s="816" t="s">
        <v>1050</v>
      </c>
      <c r="C985" s="860" t="s">
        <v>11618</v>
      </c>
      <c r="D985" s="818" t="str">
        <f>VLOOKUP(C985,'Color Code (2)'!$A$5:$B$175,2,FALSE)</f>
        <v>X61748</v>
      </c>
      <c r="E985" s="873" t="s">
        <v>11737</v>
      </c>
      <c r="F985" s="819" t="s">
        <v>11749</v>
      </c>
      <c r="G985" s="820" t="str">
        <f>VLOOKUP(F985,'Color and Description'!$A$6:$B$1136,2,FALSE)</f>
        <v>ATHLETIC OXFORD (Delta)</v>
      </c>
      <c r="H985" s="852" t="str">
        <f>VLOOKUP(C985,'Color and Description'!$D$8:$E$393,2,FALSE)</f>
        <v xml:space="preserve">Men Knit L/S T-shirt 100% Cotton  </v>
      </c>
      <c r="I985" s="833" t="s">
        <v>11695</v>
      </c>
      <c r="J985" s="830"/>
      <c r="K985" s="830">
        <v>11</v>
      </c>
      <c r="L985" s="830"/>
      <c r="M985" s="831"/>
      <c r="N985" s="830">
        <f t="shared" si="32"/>
        <v>11</v>
      </c>
      <c r="O985" s="830"/>
      <c r="P985" s="830"/>
      <c r="Q985" s="830"/>
      <c r="R985" s="832"/>
      <c r="S985" s="833">
        <f t="shared" si="31"/>
        <v>0</v>
      </c>
      <c r="T985" s="1179"/>
      <c r="U985" s="937"/>
      <c r="V985" s="834"/>
      <c r="W985" s="835"/>
      <c r="X985" s="940"/>
      <c r="Y985" s="914"/>
    </row>
    <row r="986" spans="1:25" s="12" customFormat="1" ht="13.5" customHeight="1" thickBot="1">
      <c r="A986" s="44">
        <v>977</v>
      </c>
      <c r="B986" s="837" t="s">
        <v>1048</v>
      </c>
      <c r="C986" s="838" t="s">
        <v>11618</v>
      </c>
      <c r="D986" s="839" t="str">
        <f>VLOOKUP(C986,'Color Code (2)'!$A$5:$B$175,2,FALSE)</f>
        <v>X61748</v>
      </c>
      <c r="E986" s="839" t="s">
        <v>11737</v>
      </c>
      <c r="F986" s="840" t="s">
        <v>11748</v>
      </c>
      <c r="G986" s="841" t="str">
        <f>VLOOKUP(F986,'Color and Description'!$A$6:$B$1136,2,FALSE)</f>
        <v>SAND</v>
      </c>
      <c r="H986" s="842" t="str">
        <f>VLOOKUP(C986,'Color and Description'!$D$8:$E$393,2,FALSE)</f>
        <v xml:space="preserve">Men Knit L/S T-shirt 100% Cotton  </v>
      </c>
      <c r="I986" s="846" t="s">
        <v>11695</v>
      </c>
      <c r="J986" s="843"/>
      <c r="K986" s="843">
        <v>6</v>
      </c>
      <c r="L986" s="843"/>
      <c r="M986" s="844"/>
      <c r="N986" s="843">
        <f t="shared" si="32"/>
        <v>6</v>
      </c>
      <c r="O986" s="843"/>
      <c r="P986" s="843"/>
      <c r="Q986" s="843"/>
      <c r="R986" s="845"/>
      <c r="S986" s="846">
        <f t="shared" si="31"/>
        <v>0</v>
      </c>
      <c r="T986" s="1182"/>
      <c r="U986" s="938"/>
      <c r="V986" s="847"/>
      <c r="W986" s="848"/>
      <c r="X986" s="941"/>
      <c r="Y986" s="914"/>
    </row>
    <row r="987" spans="1:25" s="12" customFormat="1" ht="12.75" customHeight="1">
      <c r="A987" s="44">
        <v>978</v>
      </c>
      <c r="B987" s="850" t="s">
        <v>1031</v>
      </c>
      <c r="C987" s="860" t="s">
        <v>11616</v>
      </c>
      <c r="D987" s="873" t="str">
        <f>VLOOKUP(C987,'Color Code (2)'!$A$5:$B$175,2,FALSE)</f>
        <v>X65000</v>
      </c>
      <c r="E987" s="873" t="s">
        <v>11737</v>
      </c>
      <c r="F987" s="874" t="s">
        <v>11743</v>
      </c>
      <c r="G987" s="851" t="str">
        <f>VLOOKUP(F987,'Color and Description'!$A$6:$B$1136,2,FALSE)</f>
        <v>NAVY</v>
      </c>
      <c r="H987" s="852" t="str">
        <f>VLOOKUP(C987,'Color and Description'!$D$8:$E$393,2,FALSE)</f>
        <v xml:space="preserve">Men Knit s/s T-Shirt 100% Cotton  </v>
      </c>
      <c r="I987" s="856" t="s">
        <v>11704</v>
      </c>
      <c r="J987" s="853"/>
      <c r="K987" s="853">
        <v>3</v>
      </c>
      <c r="L987" s="853"/>
      <c r="M987" s="854"/>
      <c r="N987" s="853">
        <f t="shared" si="32"/>
        <v>3</v>
      </c>
      <c r="O987" s="853"/>
      <c r="P987" s="853">
        <v>1</v>
      </c>
      <c r="Q987" s="853"/>
      <c r="R987" s="855"/>
      <c r="S987" s="856">
        <f t="shared" si="31"/>
        <v>1</v>
      </c>
      <c r="T987" s="1177" t="s">
        <v>9609</v>
      </c>
      <c r="U987" s="1163">
        <v>21.65</v>
      </c>
      <c r="V987" s="857"/>
      <c r="W987" s="858"/>
      <c r="X987" s="914"/>
      <c r="Y987" s="914">
        <v>32</v>
      </c>
    </row>
    <row r="988" spans="1:25" s="12" customFormat="1" ht="12.75" customHeight="1">
      <c r="A988" s="44">
        <v>979</v>
      </c>
      <c r="B988" s="816" t="s">
        <v>1051</v>
      </c>
      <c r="C988" s="860" t="s">
        <v>11616</v>
      </c>
      <c r="D988" s="818" t="str">
        <f>VLOOKUP(C988,'Color Code (2)'!$A$5:$B$175,2,FALSE)</f>
        <v>X65000</v>
      </c>
      <c r="E988" s="873" t="s">
        <v>11737</v>
      </c>
      <c r="F988" s="819" t="s">
        <v>11749</v>
      </c>
      <c r="G988" s="820" t="str">
        <f>VLOOKUP(F988,'Color and Description'!$A$6:$B$1136,2,FALSE)</f>
        <v>ATHLETIC OXFORD (Delta)</v>
      </c>
      <c r="H988" s="852" t="str">
        <f>VLOOKUP(C988,'Color and Description'!$D$8:$E$393,2,FALSE)</f>
        <v xml:space="preserve">Men Knit s/s T-Shirt 100% Cotton  </v>
      </c>
      <c r="I988" s="833" t="s">
        <v>11704</v>
      </c>
      <c r="J988" s="830"/>
      <c r="K988" s="830">
        <v>17</v>
      </c>
      <c r="L988" s="830"/>
      <c r="M988" s="831"/>
      <c r="N988" s="830">
        <f t="shared" si="32"/>
        <v>17</v>
      </c>
      <c r="O988" s="830"/>
      <c r="P988" s="830"/>
      <c r="Q988" s="830"/>
      <c r="R988" s="832"/>
      <c r="S988" s="833">
        <f t="shared" si="31"/>
        <v>0</v>
      </c>
      <c r="T988" s="1179"/>
      <c r="U988" s="937"/>
      <c r="V988" s="834"/>
      <c r="W988" s="835"/>
      <c r="X988" s="940"/>
      <c r="Y988" s="914"/>
    </row>
    <row r="989" spans="1:25" s="12" customFormat="1" ht="12.75" customHeight="1" thickBot="1">
      <c r="A989" s="44">
        <v>980</v>
      </c>
      <c r="B989" s="837" t="s">
        <v>1052</v>
      </c>
      <c r="C989" s="838" t="s">
        <v>11616</v>
      </c>
      <c r="D989" s="839" t="str">
        <f>VLOOKUP(C989,'Color Code (2)'!$A$5:$B$175,2,FALSE)</f>
        <v>X65000</v>
      </c>
      <c r="E989" s="839" t="s">
        <v>11737</v>
      </c>
      <c r="F989" s="840" t="s">
        <v>11749</v>
      </c>
      <c r="G989" s="841" t="str">
        <f>VLOOKUP(F989,'Color and Description'!$A$6:$B$1136,2,FALSE)</f>
        <v>ATHLETIC OXFORD (Delta)</v>
      </c>
      <c r="H989" s="842" t="str">
        <f>VLOOKUP(C989,'Color and Description'!$D$8:$E$393,2,FALSE)</f>
        <v xml:space="preserve">Men Knit s/s T-Shirt 100% Cotton  </v>
      </c>
      <c r="I989" s="846" t="s">
        <v>11704</v>
      </c>
      <c r="J989" s="843"/>
      <c r="K989" s="843">
        <v>16</v>
      </c>
      <c r="L989" s="843"/>
      <c r="M989" s="844"/>
      <c r="N989" s="843">
        <f t="shared" si="32"/>
        <v>16</v>
      </c>
      <c r="O989" s="843"/>
      <c r="P989" s="843"/>
      <c r="Q989" s="843"/>
      <c r="R989" s="845"/>
      <c r="S989" s="846">
        <f t="shared" si="31"/>
        <v>0</v>
      </c>
      <c r="T989" s="1182"/>
      <c r="U989" s="938"/>
      <c r="V989" s="847"/>
      <c r="W989" s="848"/>
      <c r="X989" s="941"/>
      <c r="Y989" s="914"/>
    </row>
    <row r="990" spans="1:25" s="12" customFormat="1" ht="12.75" customHeight="1">
      <c r="A990" s="44">
        <v>981</v>
      </c>
      <c r="B990" s="850" t="s">
        <v>1053</v>
      </c>
      <c r="C990" s="860" t="s">
        <v>11616</v>
      </c>
      <c r="D990" s="873" t="str">
        <f>VLOOKUP(C990,'Color Code (2)'!$A$5:$B$175,2,FALSE)</f>
        <v>X65000</v>
      </c>
      <c r="E990" s="873" t="s">
        <v>11737</v>
      </c>
      <c r="F990" s="874" t="s">
        <v>11761</v>
      </c>
      <c r="G990" s="851" t="str">
        <f>VLOOKUP(F990,'Color and Description'!$A$6:$B$1136,2,FALSE)</f>
        <v>NEW PURPLE</v>
      </c>
      <c r="H990" s="852" t="str">
        <f>VLOOKUP(C990,'Color and Description'!$D$8:$E$393,2,FALSE)</f>
        <v xml:space="preserve">Men Knit s/s T-Shirt 100% Cotton  </v>
      </c>
      <c r="I990" s="856" t="s">
        <v>11695</v>
      </c>
      <c r="J990" s="853"/>
      <c r="K990" s="853">
        <v>32</v>
      </c>
      <c r="L990" s="853"/>
      <c r="M990" s="854"/>
      <c r="N990" s="853">
        <f t="shared" si="32"/>
        <v>32</v>
      </c>
      <c r="O990" s="853"/>
      <c r="P990" s="853">
        <v>1</v>
      </c>
      <c r="Q990" s="853"/>
      <c r="R990" s="855"/>
      <c r="S990" s="856">
        <f t="shared" si="31"/>
        <v>1</v>
      </c>
      <c r="T990" s="1177" t="s">
        <v>9609</v>
      </c>
      <c r="U990" s="1163">
        <v>19.850000000000001</v>
      </c>
      <c r="V990" s="857"/>
      <c r="W990" s="858"/>
      <c r="X990" s="914"/>
      <c r="Y990" s="914">
        <v>33</v>
      </c>
    </row>
    <row r="991" spans="1:25" s="12" customFormat="1" ht="13.5" customHeight="1" thickBot="1">
      <c r="A991" s="44">
        <v>982</v>
      </c>
      <c r="B991" s="837" t="s">
        <v>1054</v>
      </c>
      <c r="C991" s="838" t="s">
        <v>11616</v>
      </c>
      <c r="D991" s="839" t="str">
        <f>VLOOKUP(C991,'Color Code (2)'!$A$5:$B$175,2,FALSE)</f>
        <v>X65000</v>
      </c>
      <c r="E991" s="839" t="s">
        <v>11737</v>
      </c>
      <c r="F991" s="840" t="s">
        <v>11760</v>
      </c>
      <c r="G991" s="841" t="str">
        <f>VLOOKUP(F991,'Color and Description'!$A$6:$B$1136,2,FALSE)</f>
        <v>PINK</v>
      </c>
      <c r="H991" s="842" t="str">
        <f>VLOOKUP(C991,'Color and Description'!$D$8:$E$393,2,FALSE)</f>
        <v xml:space="preserve">Men Knit s/s T-Shirt 100% Cotton  </v>
      </c>
      <c r="I991" s="846" t="s">
        <v>11695</v>
      </c>
      <c r="J991" s="843"/>
      <c r="K991" s="843">
        <v>4</v>
      </c>
      <c r="L991" s="843"/>
      <c r="M991" s="844"/>
      <c r="N991" s="843">
        <f t="shared" si="32"/>
        <v>4</v>
      </c>
      <c r="O991" s="843"/>
      <c r="P991" s="843"/>
      <c r="Q991" s="843"/>
      <c r="R991" s="845"/>
      <c r="S991" s="846">
        <f t="shared" si="31"/>
        <v>0</v>
      </c>
      <c r="T991" s="1182"/>
      <c r="U991" s="938"/>
      <c r="V991" s="847"/>
      <c r="W991" s="848"/>
      <c r="X991" s="941"/>
      <c r="Y991" s="914"/>
    </row>
    <row r="992" spans="1:25" s="12" customFormat="1" ht="13.5" thickBot="1">
      <c r="A992" s="44">
        <v>983</v>
      </c>
      <c r="B992" s="790" t="s">
        <v>1055</v>
      </c>
      <c r="C992" s="791" t="s">
        <v>11583</v>
      </c>
      <c r="D992" s="792" t="str">
        <f>VLOOKUP(C992,'Color Code (2)'!$A$5:$B$175,2,FALSE)</f>
        <v>X61070</v>
      </c>
      <c r="E992" s="792" t="s">
        <v>11737</v>
      </c>
      <c r="F992" s="793" t="s">
        <v>11743</v>
      </c>
      <c r="G992" s="794" t="str">
        <f>VLOOKUP(F992,'Color and Description'!$A$6:$B$1136,2,FALSE)</f>
        <v>NAVY</v>
      </c>
      <c r="H992" s="795" t="str">
        <f>VLOOKUP(C992,'Color and Description'!$D$8:$E$393,2,FALSE)</f>
        <v xml:space="preserve">Boys Knit L/S T-shirt 100% Cotton  </v>
      </c>
      <c r="I992" s="799" t="s">
        <v>11690</v>
      </c>
      <c r="J992" s="796"/>
      <c r="K992" s="796">
        <v>36</v>
      </c>
      <c r="L992" s="796"/>
      <c r="M992" s="797"/>
      <c r="N992" s="796">
        <f t="shared" si="32"/>
        <v>36</v>
      </c>
      <c r="O992" s="796"/>
      <c r="P992" s="796">
        <v>1</v>
      </c>
      <c r="Q992" s="796"/>
      <c r="R992" s="798"/>
      <c r="S992" s="799">
        <f t="shared" si="31"/>
        <v>1</v>
      </c>
      <c r="T992" s="1178" t="s">
        <v>9609</v>
      </c>
      <c r="U992" s="1166">
        <v>14.3</v>
      </c>
      <c r="V992" s="800"/>
      <c r="W992" s="801"/>
      <c r="X992" s="943"/>
      <c r="Y992" s="914">
        <v>34</v>
      </c>
    </row>
    <row r="993" spans="1:25" s="12" customFormat="1" ht="12.75" customHeight="1" thickBot="1">
      <c r="A993" s="44">
        <v>984</v>
      </c>
      <c r="B993" s="790" t="s">
        <v>1055</v>
      </c>
      <c r="C993" s="791" t="s">
        <v>11583</v>
      </c>
      <c r="D993" s="792" t="str">
        <f>VLOOKUP(C993,'Color Code (2)'!$A$5:$B$175,2,FALSE)</f>
        <v>X61070</v>
      </c>
      <c r="E993" s="792" t="s">
        <v>11737</v>
      </c>
      <c r="F993" s="793" t="s">
        <v>11743</v>
      </c>
      <c r="G993" s="794" t="str">
        <f>VLOOKUP(F993,'Color and Description'!$A$6:$B$1136,2,FALSE)</f>
        <v>NAVY</v>
      </c>
      <c r="H993" s="795" t="str">
        <f>VLOOKUP(C993,'Color and Description'!$D$8:$E$393,2,FALSE)</f>
        <v xml:space="preserve">Boys Knit L/S T-shirt 100% Cotton  </v>
      </c>
      <c r="I993" s="799" t="s">
        <v>11690</v>
      </c>
      <c r="J993" s="796"/>
      <c r="K993" s="796">
        <v>36</v>
      </c>
      <c r="L993" s="796"/>
      <c r="M993" s="797"/>
      <c r="N993" s="796">
        <f t="shared" si="32"/>
        <v>36</v>
      </c>
      <c r="O993" s="796"/>
      <c r="P993" s="796">
        <v>1</v>
      </c>
      <c r="Q993" s="796"/>
      <c r="R993" s="798"/>
      <c r="S993" s="799">
        <f t="shared" si="31"/>
        <v>1</v>
      </c>
      <c r="T993" s="1178" t="s">
        <v>9609</v>
      </c>
      <c r="U993" s="1166">
        <v>14.25</v>
      </c>
      <c r="V993" s="800"/>
      <c r="W993" s="801"/>
      <c r="X993" s="943"/>
      <c r="Y993" s="914">
        <v>35</v>
      </c>
    </row>
    <row r="994" spans="1:25" s="12" customFormat="1" ht="12.75" customHeight="1" thickBot="1">
      <c r="A994" s="44">
        <v>985</v>
      </c>
      <c r="B994" s="790" t="s">
        <v>1056</v>
      </c>
      <c r="C994" s="791" t="s">
        <v>11616</v>
      </c>
      <c r="D994" s="792" t="str">
        <f>VLOOKUP(C994,'Color Code (2)'!$A$5:$B$175,2,FALSE)</f>
        <v>X65000</v>
      </c>
      <c r="E994" s="792" t="s">
        <v>11737</v>
      </c>
      <c r="F994" s="793" t="s">
        <v>11760</v>
      </c>
      <c r="G994" s="794" t="str">
        <f>VLOOKUP(F994,'Color and Description'!$A$6:$B$1136,2,FALSE)</f>
        <v>PINK</v>
      </c>
      <c r="H994" s="795" t="str">
        <f>VLOOKUP(C994,'Color and Description'!$D$8:$E$393,2,FALSE)</f>
        <v xml:space="preserve">Men Knit s/s T-Shirt 100% Cotton  </v>
      </c>
      <c r="I994" s="799" t="s">
        <v>11709</v>
      </c>
      <c r="J994" s="796"/>
      <c r="K994" s="796">
        <v>72</v>
      </c>
      <c r="L994" s="796"/>
      <c r="M994" s="797"/>
      <c r="N994" s="796">
        <f t="shared" si="32"/>
        <v>72</v>
      </c>
      <c r="O994" s="796"/>
      <c r="P994" s="796">
        <v>1</v>
      </c>
      <c r="Q994" s="796"/>
      <c r="R994" s="798"/>
      <c r="S994" s="799">
        <f t="shared" si="31"/>
        <v>1</v>
      </c>
      <c r="T994" s="1178" t="s">
        <v>9609</v>
      </c>
      <c r="U994" s="1166">
        <v>26.6</v>
      </c>
      <c r="V994" s="800"/>
      <c r="W994" s="801"/>
      <c r="X994" s="943"/>
      <c r="Y994" s="914">
        <v>36</v>
      </c>
    </row>
    <row r="995" spans="1:25" s="12" customFormat="1" ht="13.5" thickBot="1">
      <c r="A995" s="44">
        <v>986</v>
      </c>
      <c r="B995" s="790" t="s">
        <v>1057</v>
      </c>
      <c r="C995" s="791" t="s">
        <v>11616</v>
      </c>
      <c r="D995" s="792" t="str">
        <f>VLOOKUP(C995,'Color Code (2)'!$A$5:$B$175,2,FALSE)</f>
        <v>X65000</v>
      </c>
      <c r="E995" s="792" t="s">
        <v>11737</v>
      </c>
      <c r="F995" s="793" t="s">
        <v>11760</v>
      </c>
      <c r="G995" s="794" t="str">
        <f>VLOOKUP(F995,'Color and Description'!$A$6:$B$1136,2,FALSE)</f>
        <v>PINK</v>
      </c>
      <c r="H995" s="795" t="str">
        <f>VLOOKUP(C995,'Color and Description'!$D$8:$E$393,2,FALSE)</f>
        <v xml:space="preserve">Men Knit s/s T-Shirt 100% Cotton  </v>
      </c>
      <c r="I995" s="799" t="s">
        <v>11709</v>
      </c>
      <c r="J995" s="796"/>
      <c r="K995" s="796">
        <v>72</v>
      </c>
      <c r="L995" s="796"/>
      <c r="M995" s="797"/>
      <c r="N995" s="796">
        <f t="shared" si="32"/>
        <v>72</v>
      </c>
      <c r="O995" s="796"/>
      <c r="P995" s="796">
        <v>1</v>
      </c>
      <c r="Q995" s="796"/>
      <c r="R995" s="798"/>
      <c r="S995" s="799">
        <f t="shared" si="31"/>
        <v>1</v>
      </c>
      <c r="T995" s="1178" t="s">
        <v>9609</v>
      </c>
      <c r="U995" s="1166">
        <v>25.95</v>
      </c>
      <c r="V995" s="800"/>
      <c r="W995" s="801"/>
      <c r="X995" s="943"/>
      <c r="Y995" s="914">
        <v>37</v>
      </c>
    </row>
    <row r="996" spans="1:25" s="12" customFormat="1" ht="12.75" customHeight="1" thickBot="1">
      <c r="A996" s="44">
        <v>987</v>
      </c>
      <c r="B996" s="790" t="s">
        <v>1058</v>
      </c>
      <c r="C996" s="791" t="s">
        <v>11616</v>
      </c>
      <c r="D996" s="792" t="str">
        <f>VLOOKUP(C996,'Color Code (2)'!$A$5:$B$175,2,FALSE)</f>
        <v>X65000</v>
      </c>
      <c r="E996" s="792" t="s">
        <v>11737</v>
      </c>
      <c r="F996" s="793" t="s">
        <v>11743</v>
      </c>
      <c r="G996" s="794" t="str">
        <f>VLOOKUP(F996,'Color and Description'!$A$6:$B$1136,2,FALSE)</f>
        <v>NAVY</v>
      </c>
      <c r="H996" s="795" t="str">
        <f>VLOOKUP(C996,'Color and Description'!$D$8:$E$393,2,FALSE)</f>
        <v xml:space="preserve">Men Knit s/s T-Shirt 100% Cotton  </v>
      </c>
      <c r="I996" s="799" t="s">
        <v>11709</v>
      </c>
      <c r="J996" s="796"/>
      <c r="K996" s="796">
        <v>72</v>
      </c>
      <c r="L996" s="796"/>
      <c r="M996" s="797"/>
      <c r="N996" s="796">
        <f t="shared" si="32"/>
        <v>72</v>
      </c>
      <c r="O996" s="796"/>
      <c r="P996" s="796">
        <v>1</v>
      </c>
      <c r="Q996" s="796"/>
      <c r="R996" s="798"/>
      <c r="S996" s="799">
        <f t="shared" si="31"/>
        <v>1</v>
      </c>
      <c r="T996" s="1178" t="s">
        <v>9609</v>
      </c>
      <c r="U996" s="1166">
        <v>26.7</v>
      </c>
      <c r="V996" s="800"/>
      <c r="W996" s="801"/>
      <c r="X996" s="943"/>
      <c r="Y996" s="914">
        <v>38</v>
      </c>
    </row>
    <row r="997" spans="1:25" s="12" customFormat="1" ht="13.5" customHeight="1" thickBot="1">
      <c r="A997" s="44">
        <v>988</v>
      </c>
      <c r="B997" s="790" t="s">
        <v>1058</v>
      </c>
      <c r="C997" s="791" t="s">
        <v>11616</v>
      </c>
      <c r="D997" s="792" t="str">
        <f>VLOOKUP(C997,'Color Code (2)'!$A$5:$B$175,2,FALSE)</f>
        <v>X65000</v>
      </c>
      <c r="E997" s="792" t="s">
        <v>11737</v>
      </c>
      <c r="F997" s="793" t="s">
        <v>11743</v>
      </c>
      <c r="G997" s="794" t="str">
        <f>VLOOKUP(F997,'Color and Description'!$A$6:$B$1136,2,FALSE)</f>
        <v>NAVY</v>
      </c>
      <c r="H997" s="795" t="str">
        <f>VLOOKUP(C997,'Color and Description'!$D$8:$E$393,2,FALSE)</f>
        <v xml:space="preserve">Men Knit s/s T-Shirt 100% Cotton  </v>
      </c>
      <c r="I997" s="799" t="s">
        <v>11709</v>
      </c>
      <c r="J997" s="796"/>
      <c r="K997" s="796">
        <v>72</v>
      </c>
      <c r="L997" s="796"/>
      <c r="M997" s="797"/>
      <c r="N997" s="796">
        <f t="shared" si="32"/>
        <v>72</v>
      </c>
      <c r="O997" s="796"/>
      <c r="P997" s="796">
        <v>1</v>
      </c>
      <c r="Q997" s="796"/>
      <c r="R997" s="798"/>
      <c r="S997" s="799">
        <f t="shared" si="31"/>
        <v>1</v>
      </c>
      <c r="T997" s="1178" t="s">
        <v>9609</v>
      </c>
      <c r="U997" s="1166">
        <v>26.85</v>
      </c>
      <c r="V997" s="800"/>
      <c r="W997" s="801"/>
      <c r="X997" s="943"/>
      <c r="Y997" s="914">
        <v>39</v>
      </c>
    </row>
    <row r="998" spans="1:25" s="12" customFormat="1" ht="12.75" customHeight="1" thickBot="1">
      <c r="A998" s="44">
        <v>989</v>
      </c>
      <c r="B998" s="790" t="s">
        <v>1058</v>
      </c>
      <c r="C998" s="791" t="s">
        <v>11616</v>
      </c>
      <c r="D998" s="792" t="str">
        <f>VLOOKUP(C998,'Color Code (2)'!$A$5:$B$175,2,FALSE)</f>
        <v>X65000</v>
      </c>
      <c r="E998" s="792" t="s">
        <v>11737</v>
      </c>
      <c r="F998" s="793" t="s">
        <v>11743</v>
      </c>
      <c r="G998" s="794" t="str">
        <f>VLOOKUP(F998,'Color and Description'!$A$6:$B$1136,2,FALSE)</f>
        <v>NAVY</v>
      </c>
      <c r="H998" s="795" t="str">
        <f>VLOOKUP(C998,'Color and Description'!$D$8:$E$393,2,FALSE)</f>
        <v xml:space="preserve">Men Knit s/s T-Shirt 100% Cotton  </v>
      </c>
      <c r="I998" s="799" t="s">
        <v>11709</v>
      </c>
      <c r="J998" s="796"/>
      <c r="K998" s="796">
        <v>72</v>
      </c>
      <c r="L998" s="796"/>
      <c r="M998" s="797"/>
      <c r="N998" s="796">
        <f t="shared" si="32"/>
        <v>72</v>
      </c>
      <c r="O998" s="796"/>
      <c r="P998" s="796">
        <v>1</v>
      </c>
      <c r="Q998" s="796"/>
      <c r="R998" s="798"/>
      <c r="S998" s="799">
        <f t="shared" si="31"/>
        <v>1</v>
      </c>
      <c r="T998" s="1178" t="s">
        <v>9609</v>
      </c>
      <c r="U998" s="1166">
        <v>26.9</v>
      </c>
      <c r="V998" s="800"/>
      <c r="W998" s="801"/>
      <c r="X998" s="943"/>
      <c r="Y998" s="914">
        <v>40</v>
      </c>
    </row>
    <row r="999" spans="1:25" s="12" customFormat="1" ht="12.75" customHeight="1" thickBot="1">
      <c r="A999" s="44">
        <v>990</v>
      </c>
      <c r="B999" s="790" t="s">
        <v>1059</v>
      </c>
      <c r="C999" s="791" t="s">
        <v>11618</v>
      </c>
      <c r="D999" s="792" t="str">
        <f>VLOOKUP(C999,'Color Code (2)'!$A$5:$B$175,2,FALSE)</f>
        <v>X61748</v>
      </c>
      <c r="E999" s="792" t="s">
        <v>11722</v>
      </c>
      <c r="F999" s="793" t="s">
        <v>11752</v>
      </c>
      <c r="G999" s="794" t="str">
        <f>VLOOKUP(F999,'Color and Description'!$A$6:$B$1136,2,FALSE)</f>
        <v>WHITE</v>
      </c>
      <c r="H999" s="795" t="str">
        <f>VLOOKUP(C999,'Color and Description'!$D$8:$E$393,2,FALSE)</f>
        <v xml:space="preserve">Men Knit L/S T-shirt 100% Cotton  </v>
      </c>
      <c r="I999" s="799" t="s">
        <v>11695</v>
      </c>
      <c r="J999" s="796"/>
      <c r="K999" s="796">
        <v>24</v>
      </c>
      <c r="L999" s="796"/>
      <c r="M999" s="797"/>
      <c r="N999" s="796">
        <f t="shared" si="32"/>
        <v>24</v>
      </c>
      <c r="O999" s="796"/>
      <c r="P999" s="796">
        <v>1</v>
      </c>
      <c r="Q999" s="796"/>
      <c r="R999" s="798"/>
      <c r="S999" s="799">
        <f t="shared" si="31"/>
        <v>1</v>
      </c>
      <c r="T999" s="1178" t="s">
        <v>9609</v>
      </c>
      <c r="U999" s="1166">
        <v>17.149999999999999</v>
      </c>
      <c r="V999" s="800"/>
      <c r="W999" s="801"/>
      <c r="X999" s="943"/>
      <c r="Y999" s="914">
        <v>41</v>
      </c>
    </row>
    <row r="1000" spans="1:25" s="12" customFormat="1" ht="13.5" customHeight="1">
      <c r="A1000" s="44">
        <v>991</v>
      </c>
      <c r="B1000" s="850" t="s">
        <v>1060</v>
      </c>
      <c r="C1000" s="860" t="s">
        <v>11618</v>
      </c>
      <c r="D1000" s="873" t="str">
        <f>VLOOKUP(C1000,'Color Code (2)'!$A$5:$B$175,2,FALSE)</f>
        <v>X61748</v>
      </c>
      <c r="E1000" s="873" t="s">
        <v>11737</v>
      </c>
      <c r="F1000" s="874" t="s">
        <v>11742</v>
      </c>
      <c r="G1000" s="851" t="str">
        <f>VLOOKUP(F1000,'Color and Description'!$A$6:$B$1136,2,FALSE)</f>
        <v>BLACK</v>
      </c>
      <c r="H1000" s="852" t="str">
        <f>VLOOKUP(C1000,'Color and Description'!$D$8:$E$393,2,FALSE)</f>
        <v xml:space="preserve">Men Knit L/S T-shirt 100% Cotton  </v>
      </c>
      <c r="I1000" s="856" t="s">
        <v>11709</v>
      </c>
      <c r="J1000" s="853"/>
      <c r="K1000" s="853">
        <v>31</v>
      </c>
      <c r="L1000" s="853"/>
      <c r="M1000" s="854"/>
      <c r="N1000" s="853">
        <f t="shared" si="32"/>
        <v>31</v>
      </c>
      <c r="O1000" s="853"/>
      <c r="P1000" s="853">
        <v>1</v>
      </c>
      <c r="Q1000" s="853"/>
      <c r="R1000" s="855"/>
      <c r="S1000" s="856">
        <f t="shared" si="31"/>
        <v>1</v>
      </c>
      <c r="T1000" s="1177" t="s">
        <v>9609</v>
      </c>
      <c r="U1000" s="1163">
        <v>17.7</v>
      </c>
      <c r="V1000" s="857"/>
      <c r="W1000" s="858"/>
      <c r="X1000" s="914"/>
      <c r="Y1000" s="914">
        <v>42</v>
      </c>
    </row>
    <row r="1001" spans="1:25" s="12" customFormat="1" ht="12.75" customHeight="1" thickBot="1">
      <c r="A1001" s="44">
        <v>992</v>
      </c>
      <c r="B1001" s="837" t="s">
        <v>1061</v>
      </c>
      <c r="C1001" s="838" t="s">
        <v>11618</v>
      </c>
      <c r="D1001" s="839" t="str">
        <f>VLOOKUP(C1001,'Color Code (2)'!$A$5:$B$175,2,FALSE)</f>
        <v>X61748</v>
      </c>
      <c r="E1001" s="839" t="s">
        <v>11737</v>
      </c>
      <c r="F1001" s="840" t="s">
        <v>11743</v>
      </c>
      <c r="G1001" s="841" t="str">
        <f>VLOOKUP(F1001,'Color and Description'!$A$6:$B$1136,2,FALSE)</f>
        <v>NAVY</v>
      </c>
      <c r="H1001" s="842" t="str">
        <f>VLOOKUP(C1001,'Color and Description'!$D$8:$E$393,2,FALSE)</f>
        <v xml:space="preserve">Men Knit L/S T-shirt 100% Cotton  </v>
      </c>
      <c r="I1001" s="846" t="s">
        <v>11709</v>
      </c>
      <c r="J1001" s="843"/>
      <c r="K1001" s="843">
        <v>5</v>
      </c>
      <c r="L1001" s="843"/>
      <c r="M1001" s="844"/>
      <c r="N1001" s="843">
        <f t="shared" si="32"/>
        <v>5</v>
      </c>
      <c r="O1001" s="843"/>
      <c r="P1001" s="843"/>
      <c r="Q1001" s="843"/>
      <c r="R1001" s="845"/>
      <c r="S1001" s="846">
        <f t="shared" si="31"/>
        <v>0</v>
      </c>
      <c r="T1001" s="1182"/>
      <c r="U1001" s="938"/>
      <c r="V1001" s="847"/>
      <c r="W1001" s="848"/>
      <c r="X1001" s="941"/>
      <c r="Y1001" s="914"/>
    </row>
    <row r="1002" spans="1:25" s="12" customFormat="1" ht="12.75" customHeight="1">
      <c r="A1002" s="44">
        <v>993</v>
      </c>
      <c r="B1002" s="850" t="s">
        <v>262</v>
      </c>
      <c r="C1002" s="860" t="s">
        <v>11616</v>
      </c>
      <c r="D1002" s="873" t="str">
        <f>VLOOKUP(C1002,'Color Code (2)'!$A$5:$B$175,2,FALSE)</f>
        <v>X65000</v>
      </c>
      <c r="E1002" s="873" t="s">
        <v>11737</v>
      </c>
      <c r="F1002" s="874" t="s">
        <v>1325</v>
      </c>
      <c r="G1002" s="851" t="str">
        <f>VLOOKUP(F1002,'Color and Description'!$A$6:$B$1136,2,FALSE)</f>
        <v>PEACH BUD</v>
      </c>
      <c r="H1002" s="852" t="str">
        <f>VLOOKUP(C1002,'Color and Description'!$D$8:$E$393,2,FALSE)</f>
        <v xml:space="preserve">Men Knit s/s T-Shirt 100% Cotton  </v>
      </c>
      <c r="I1002" s="856" t="s">
        <v>11688</v>
      </c>
      <c r="J1002" s="853"/>
      <c r="K1002" s="853">
        <v>38</v>
      </c>
      <c r="L1002" s="853"/>
      <c r="M1002" s="854"/>
      <c r="N1002" s="853">
        <f t="shared" si="32"/>
        <v>38</v>
      </c>
      <c r="O1002" s="853"/>
      <c r="P1002" s="853">
        <v>1</v>
      </c>
      <c r="Q1002" s="853"/>
      <c r="R1002" s="855"/>
      <c r="S1002" s="856">
        <f t="shared" si="31"/>
        <v>1</v>
      </c>
      <c r="T1002" s="1177" t="s">
        <v>9609</v>
      </c>
      <c r="U1002" s="1163">
        <v>33</v>
      </c>
      <c r="V1002" s="857"/>
      <c r="W1002" s="858"/>
      <c r="X1002" s="914"/>
      <c r="Y1002" s="914">
        <v>43</v>
      </c>
    </row>
    <row r="1003" spans="1:25" s="12" customFormat="1" ht="12.75" customHeight="1">
      <c r="A1003" s="44">
        <v>994</v>
      </c>
      <c r="B1003" s="816" t="s">
        <v>1062</v>
      </c>
      <c r="C1003" s="860" t="s">
        <v>11616</v>
      </c>
      <c r="D1003" s="818" t="str">
        <f>VLOOKUP(C1003,'Color Code (2)'!$A$5:$B$175,2,FALSE)</f>
        <v>X65000</v>
      </c>
      <c r="E1003" s="818" t="s">
        <v>11737</v>
      </c>
      <c r="F1003" s="819" t="s">
        <v>11749</v>
      </c>
      <c r="G1003" s="820" t="str">
        <f>VLOOKUP(F1003,'Color and Description'!$A$6:$B$1136,2,FALSE)</f>
        <v>ATHLETIC OXFORD (Delta)</v>
      </c>
      <c r="H1003" s="829" t="str">
        <f>VLOOKUP(C1003,'Color and Description'!$D$8:$E$393,2,FALSE)</f>
        <v xml:space="preserve">Men Knit s/s T-Shirt 100% Cotton  </v>
      </c>
      <c r="I1003" s="833" t="s">
        <v>11688</v>
      </c>
      <c r="J1003" s="830"/>
      <c r="K1003" s="830">
        <v>18</v>
      </c>
      <c r="L1003" s="830"/>
      <c r="M1003" s="831"/>
      <c r="N1003" s="830">
        <f t="shared" si="32"/>
        <v>18</v>
      </c>
      <c r="O1003" s="830"/>
      <c r="P1003" s="830"/>
      <c r="Q1003" s="830"/>
      <c r="R1003" s="832"/>
      <c r="S1003" s="833">
        <f t="shared" si="31"/>
        <v>0</v>
      </c>
      <c r="T1003" s="1179"/>
      <c r="U1003" s="937"/>
      <c r="V1003" s="834"/>
      <c r="W1003" s="835"/>
      <c r="X1003" s="940"/>
      <c r="Y1003" s="914"/>
    </row>
    <row r="1004" spans="1:25" s="12" customFormat="1" ht="12.75" customHeight="1" thickBot="1">
      <c r="A1004" s="44">
        <v>995</v>
      </c>
      <c r="B1004" s="837" t="s">
        <v>1063</v>
      </c>
      <c r="C1004" s="838" t="s">
        <v>11616</v>
      </c>
      <c r="D1004" s="839" t="str">
        <f>VLOOKUP(C1004,'Color Code (2)'!$A$5:$B$175,2,FALSE)</f>
        <v>X65000</v>
      </c>
      <c r="E1004" s="839" t="s">
        <v>11737</v>
      </c>
      <c r="F1004" s="840" t="s">
        <v>11760</v>
      </c>
      <c r="G1004" s="841" t="str">
        <f>VLOOKUP(F1004,'Color and Description'!$A$6:$B$1136,2,FALSE)</f>
        <v>PINK</v>
      </c>
      <c r="H1004" s="842" t="str">
        <f>VLOOKUP(C1004,'Color and Description'!$D$8:$E$393,2,FALSE)</f>
        <v xml:space="preserve">Men Knit s/s T-Shirt 100% Cotton  </v>
      </c>
      <c r="I1004" s="846" t="s">
        <v>11688</v>
      </c>
      <c r="J1004" s="843"/>
      <c r="K1004" s="843">
        <v>16</v>
      </c>
      <c r="L1004" s="843"/>
      <c r="M1004" s="844"/>
      <c r="N1004" s="843">
        <f t="shared" si="32"/>
        <v>16</v>
      </c>
      <c r="O1004" s="843"/>
      <c r="P1004" s="843"/>
      <c r="Q1004" s="843"/>
      <c r="R1004" s="845"/>
      <c r="S1004" s="846">
        <f t="shared" si="31"/>
        <v>0</v>
      </c>
      <c r="T1004" s="1182"/>
      <c r="U1004" s="938"/>
      <c r="V1004" s="847"/>
      <c r="W1004" s="848"/>
      <c r="X1004" s="941"/>
      <c r="Y1004" s="914"/>
    </row>
    <row r="1005" spans="1:25" s="12" customFormat="1">
      <c r="A1005" s="44">
        <v>996</v>
      </c>
      <c r="B1005" s="850" t="s">
        <v>1064</v>
      </c>
      <c r="C1005" s="860" t="s">
        <v>11618</v>
      </c>
      <c r="D1005" s="873" t="str">
        <f>VLOOKUP(C1005,'Color Code (2)'!$A$5:$B$175,2,FALSE)</f>
        <v>X61748</v>
      </c>
      <c r="E1005" s="873" t="s">
        <v>11722</v>
      </c>
      <c r="F1005" s="874" t="s">
        <v>11752</v>
      </c>
      <c r="G1005" s="851" t="str">
        <f>VLOOKUP(F1005,'Color and Description'!$A$6:$B$1136,2,FALSE)</f>
        <v>WHITE</v>
      </c>
      <c r="H1005" s="852" t="str">
        <f>VLOOKUP(C1005,'Color and Description'!$D$8:$E$393,2,FALSE)</f>
        <v xml:space="preserve">Men Knit L/S T-shirt 100% Cotton  </v>
      </c>
      <c r="I1005" s="856" t="s">
        <v>11709</v>
      </c>
      <c r="J1005" s="853"/>
      <c r="K1005" s="853">
        <v>3</v>
      </c>
      <c r="L1005" s="853"/>
      <c r="M1005" s="854"/>
      <c r="N1005" s="853">
        <f t="shared" si="32"/>
        <v>3</v>
      </c>
      <c r="O1005" s="853"/>
      <c r="P1005" s="853">
        <v>1</v>
      </c>
      <c r="Q1005" s="853"/>
      <c r="R1005" s="855"/>
      <c r="S1005" s="856">
        <f t="shared" si="31"/>
        <v>1</v>
      </c>
      <c r="T1005" s="1177" t="s">
        <v>9609</v>
      </c>
      <c r="U1005" s="1163">
        <v>18.3</v>
      </c>
      <c r="V1005" s="857"/>
      <c r="W1005" s="858"/>
      <c r="X1005" s="914"/>
      <c r="Y1005" s="914">
        <v>44</v>
      </c>
    </row>
    <row r="1006" spans="1:25" s="12" customFormat="1">
      <c r="A1006" s="44">
        <v>997</v>
      </c>
      <c r="B1006" s="816" t="s">
        <v>1065</v>
      </c>
      <c r="C1006" s="860" t="s">
        <v>11618</v>
      </c>
      <c r="D1006" s="818" t="str">
        <f>VLOOKUP(C1006,'Color Code (2)'!$A$5:$B$175,2,FALSE)</f>
        <v>X61748</v>
      </c>
      <c r="E1006" s="818" t="s">
        <v>11722</v>
      </c>
      <c r="F1006" s="819" t="s">
        <v>11752</v>
      </c>
      <c r="G1006" s="820" t="str">
        <f>VLOOKUP(F1006,'Color and Description'!$A$6:$B$1136,2,FALSE)</f>
        <v>WHITE</v>
      </c>
      <c r="H1006" s="829" t="str">
        <f>VLOOKUP(C1006,'Color and Description'!$D$8:$E$393,2,FALSE)</f>
        <v xml:space="preserve">Men Knit L/S T-shirt 100% Cotton  </v>
      </c>
      <c r="I1006" s="833" t="s">
        <v>11709</v>
      </c>
      <c r="J1006" s="830"/>
      <c r="K1006" s="830">
        <v>26</v>
      </c>
      <c r="L1006" s="830"/>
      <c r="M1006" s="831"/>
      <c r="N1006" s="830">
        <f t="shared" si="32"/>
        <v>26</v>
      </c>
      <c r="O1006" s="830"/>
      <c r="P1006" s="830"/>
      <c r="Q1006" s="830"/>
      <c r="R1006" s="832"/>
      <c r="S1006" s="833">
        <f t="shared" si="31"/>
        <v>0</v>
      </c>
      <c r="T1006" s="1179"/>
      <c r="U1006" s="937"/>
      <c r="V1006" s="834"/>
      <c r="W1006" s="835"/>
      <c r="X1006" s="940"/>
      <c r="Y1006" s="914"/>
    </row>
    <row r="1007" spans="1:25" s="12" customFormat="1" ht="13.5" customHeight="1" thickBot="1">
      <c r="A1007" s="44">
        <v>998</v>
      </c>
      <c r="B1007" s="837" t="s">
        <v>1066</v>
      </c>
      <c r="C1007" s="838" t="s">
        <v>11618</v>
      </c>
      <c r="D1007" s="839" t="str">
        <f>VLOOKUP(C1007,'Color Code (2)'!$A$5:$B$175,2,FALSE)</f>
        <v>X61748</v>
      </c>
      <c r="E1007" s="839" t="s">
        <v>11722</v>
      </c>
      <c r="F1007" s="840" t="s">
        <v>11752</v>
      </c>
      <c r="G1007" s="841" t="str">
        <f>VLOOKUP(F1007,'Color and Description'!$A$6:$B$1136,2,FALSE)</f>
        <v>WHITE</v>
      </c>
      <c r="H1007" s="842" t="str">
        <f>VLOOKUP(C1007,'Color and Description'!$D$8:$E$393,2,FALSE)</f>
        <v xml:space="preserve">Men Knit L/S T-shirt 100% Cotton  </v>
      </c>
      <c r="I1007" s="846" t="s">
        <v>11709</v>
      </c>
      <c r="J1007" s="843"/>
      <c r="K1007" s="843">
        <v>7</v>
      </c>
      <c r="L1007" s="843"/>
      <c r="M1007" s="844"/>
      <c r="N1007" s="843">
        <f t="shared" si="32"/>
        <v>7</v>
      </c>
      <c r="O1007" s="843"/>
      <c r="P1007" s="843"/>
      <c r="Q1007" s="843"/>
      <c r="R1007" s="845"/>
      <c r="S1007" s="846">
        <f t="shared" si="31"/>
        <v>0</v>
      </c>
      <c r="T1007" s="1182"/>
      <c r="U1007" s="938"/>
      <c r="V1007" s="847"/>
      <c r="W1007" s="848"/>
      <c r="X1007" s="941"/>
      <c r="Y1007" s="914"/>
    </row>
    <row r="1008" spans="1:25" s="12" customFormat="1" ht="12.75" customHeight="1">
      <c r="A1008" s="44">
        <v>999</v>
      </c>
      <c r="B1008" s="850" t="s">
        <v>1057</v>
      </c>
      <c r="C1008" s="860" t="s">
        <v>11616</v>
      </c>
      <c r="D1008" s="873" t="str">
        <f>VLOOKUP(C1008,'Color Code (2)'!$A$5:$B$175,2,FALSE)</f>
        <v>X65000</v>
      </c>
      <c r="E1008" s="873" t="s">
        <v>11737</v>
      </c>
      <c r="F1008" s="874" t="s">
        <v>11760</v>
      </c>
      <c r="G1008" s="851" t="str">
        <f>VLOOKUP(F1008,'Color and Description'!$A$6:$B$1136,2,FALSE)</f>
        <v>PINK</v>
      </c>
      <c r="H1008" s="852" t="str">
        <f>VLOOKUP(C1008,'Color and Description'!$D$8:$E$393,2,FALSE)</f>
        <v xml:space="preserve">Men Knit s/s T-Shirt 100% Cotton  </v>
      </c>
      <c r="I1008" s="856" t="s">
        <v>11709</v>
      </c>
      <c r="J1008" s="853"/>
      <c r="K1008" s="853">
        <v>46</v>
      </c>
      <c r="L1008" s="853"/>
      <c r="M1008" s="854"/>
      <c r="N1008" s="853">
        <f t="shared" si="32"/>
        <v>46</v>
      </c>
      <c r="O1008" s="853"/>
      <c r="P1008" s="853">
        <v>1</v>
      </c>
      <c r="Q1008" s="853"/>
      <c r="R1008" s="855"/>
      <c r="S1008" s="856">
        <f t="shared" si="31"/>
        <v>1</v>
      </c>
      <c r="T1008" s="1177" t="s">
        <v>9609</v>
      </c>
      <c r="U1008" s="1163">
        <v>25.6</v>
      </c>
      <c r="V1008" s="857"/>
      <c r="W1008" s="858"/>
      <c r="X1008" s="914"/>
      <c r="Y1008" s="914">
        <v>45</v>
      </c>
    </row>
    <row r="1009" spans="1:25" s="12" customFormat="1" ht="13.5" customHeight="1">
      <c r="A1009" s="44">
        <v>1000</v>
      </c>
      <c r="B1009" s="816" t="s">
        <v>1058</v>
      </c>
      <c r="C1009" s="860" t="s">
        <v>11616</v>
      </c>
      <c r="D1009" s="818" t="str">
        <f>VLOOKUP(C1009,'Color Code (2)'!$A$5:$B$175,2,FALSE)</f>
        <v>X65000</v>
      </c>
      <c r="E1009" s="818" t="s">
        <v>11737</v>
      </c>
      <c r="F1009" s="819" t="s">
        <v>11743</v>
      </c>
      <c r="G1009" s="820" t="str">
        <f>VLOOKUP(F1009,'Color and Description'!$A$6:$B$1136,2,FALSE)</f>
        <v>NAVY</v>
      </c>
      <c r="H1009" s="829" t="str">
        <f>VLOOKUP(C1009,'Color and Description'!$D$8:$E$393,2,FALSE)</f>
        <v xml:space="preserve">Men Knit s/s T-Shirt 100% Cotton  </v>
      </c>
      <c r="I1009" s="833" t="s">
        <v>11709</v>
      </c>
      <c r="J1009" s="830"/>
      <c r="K1009" s="830">
        <v>2</v>
      </c>
      <c r="L1009" s="830"/>
      <c r="M1009" s="831"/>
      <c r="N1009" s="830">
        <f t="shared" si="32"/>
        <v>2</v>
      </c>
      <c r="O1009" s="830"/>
      <c r="P1009" s="830"/>
      <c r="Q1009" s="830"/>
      <c r="R1009" s="832"/>
      <c r="S1009" s="833">
        <f t="shared" si="31"/>
        <v>0</v>
      </c>
      <c r="T1009" s="1179"/>
      <c r="U1009" s="937"/>
      <c r="V1009" s="834"/>
      <c r="W1009" s="835"/>
      <c r="X1009" s="940"/>
      <c r="Y1009" s="914"/>
    </row>
    <row r="1010" spans="1:25" s="12" customFormat="1" ht="12.75" customHeight="1" thickBot="1">
      <c r="A1010" s="44">
        <v>1001</v>
      </c>
      <c r="B1010" s="837" t="s">
        <v>1056</v>
      </c>
      <c r="C1010" s="838" t="s">
        <v>11616</v>
      </c>
      <c r="D1010" s="839" t="str">
        <f>VLOOKUP(C1010,'Color Code (2)'!$A$5:$B$175,2,FALSE)</f>
        <v>X65000</v>
      </c>
      <c r="E1010" s="839" t="s">
        <v>11737</v>
      </c>
      <c r="F1010" s="840" t="s">
        <v>11760</v>
      </c>
      <c r="G1010" s="841" t="str">
        <f>VLOOKUP(F1010,'Color and Description'!$A$6:$B$1136,2,FALSE)</f>
        <v>PINK</v>
      </c>
      <c r="H1010" s="842" t="str">
        <f>VLOOKUP(C1010,'Color and Description'!$D$8:$E$393,2,FALSE)</f>
        <v xml:space="preserve">Men Knit s/s T-Shirt 100% Cotton  </v>
      </c>
      <c r="I1010" s="846" t="s">
        <v>11709</v>
      </c>
      <c r="J1010" s="843"/>
      <c r="K1010" s="843">
        <v>24</v>
      </c>
      <c r="L1010" s="843"/>
      <c r="M1010" s="844"/>
      <c r="N1010" s="843">
        <f t="shared" si="32"/>
        <v>24</v>
      </c>
      <c r="O1010" s="843"/>
      <c r="P1010" s="843"/>
      <c r="Q1010" s="843"/>
      <c r="R1010" s="845"/>
      <c r="S1010" s="846">
        <f t="shared" si="31"/>
        <v>0</v>
      </c>
      <c r="T1010" s="1182"/>
      <c r="U1010" s="938"/>
      <c r="V1010" s="847"/>
      <c r="W1010" s="848"/>
      <c r="X1010" s="941"/>
      <c r="Y1010" s="914"/>
    </row>
    <row r="1011" spans="1:25" s="12" customFormat="1" ht="12.75" customHeight="1">
      <c r="A1011" s="44">
        <v>1002</v>
      </c>
      <c r="B1011" s="850" t="s">
        <v>1067</v>
      </c>
      <c r="C1011" s="860" t="s">
        <v>11618</v>
      </c>
      <c r="D1011" s="873" t="str">
        <f>VLOOKUP(C1011,'Color Code (2)'!$A$5:$B$175,2,FALSE)</f>
        <v>X61748</v>
      </c>
      <c r="E1011" s="873" t="s">
        <v>11737</v>
      </c>
      <c r="F1011" s="874" t="s">
        <v>11742</v>
      </c>
      <c r="G1011" s="851" t="str">
        <f>VLOOKUP(F1011,'Color and Description'!$A$6:$B$1136,2,FALSE)</f>
        <v>BLACK</v>
      </c>
      <c r="H1011" s="852" t="str">
        <f>VLOOKUP(C1011,'Color and Description'!$D$8:$E$393,2,FALSE)</f>
        <v xml:space="preserve">Men Knit L/S T-shirt 100% Cotton  </v>
      </c>
      <c r="I1011" s="856" t="s">
        <v>11688</v>
      </c>
      <c r="J1011" s="853"/>
      <c r="K1011" s="853">
        <v>25</v>
      </c>
      <c r="L1011" s="853"/>
      <c r="M1011" s="854"/>
      <c r="N1011" s="853">
        <f t="shared" si="32"/>
        <v>25</v>
      </c>
      <c r="O1011" s="853"/>
      <c r="P1011" s="853">
        <v>1</v>
      </c>
      <c r="Q1011" s="853"/>
      <c r="R1011" s="855"/>
      <c r="S1011" s="856">
        <f t="shared" si="31"/>
        <v>1</v>
      </c>
      <c r="T1011" s="1177" t="s">
        <v>9609</v>
      </c>
      <c r="U1011" s="1163">
        <v>22.9</v>
      </c>
      <c r="V1011" s="857"/>
      <c r="W1011" s="858"/>
      <c r="X1011" s="914"/>
      <c r="Y1011" s="914">
        <v>46</v>
      </c>
    </row>
    <row r="1012" spans="1:25" s="12" customFormat="1" ht="12.75" customHeight="1">
      <c r="A1012" s="44">
        <v>1003</v>
      </c>
      <c r="B1012" s="816" t="s">
        <v>1068</v>
      </c>
      <c r="C1012" s="860" t="s">
        <v>11618</v>
      </c>
      <c r="D1012" s="818" t="str">
        <f>VLOOKUP(C1012,'Color Code (2)'!$A$5:$B$175,2,FALSE)</f>
        <v>X61748</v>
      </c>
      <c r="E1012" s="818" t="s">
        <v>11737</v>
      </c>
      <c r="F1012" s="819" t="s">
        <v>11749</v>
      </c>
      <c r="G1012" s="820" t="str">
        <f>VLOOKUP(F1012,'Color and Description'!$A$6:$B$1136,2,FALSE)</f>
        <v>ATHLETIC OXFORD (Delta)</v>
      </c>
      <c r="H1012" s="829" t="str">
        <f>VLOOKUP(C1012,'Color and Description'!$D$8:$E$393,2,FALSE)</f>
        <v xml:space="preserve">Men Knit L/S T-shirt 100% Cotton  </v>
      </c>
      <c r="I1012" s="833" t="s">
        <v>11688</v>
      </c>
      <c r="J1012" s="830"/>
      <c r="K1012" s="830">
        <v>6</v>
      </c>
      <c r="L1012" s="830"/>
      <c r="M1012" s="831"/>
      <c r="N1012" s="830">
        <f t="shared" si="32"/>
        <v>6</v>
      </c>
      <c r="O1012" s="830"/>
      <c r="P1012" s="830"/>
      <c r="Q1012" s="830"/>
      <c r="R1012" s="832"/>
      <c r="S1012" s="833">
        <f t="shared" si="31"/>
        <v>0</v>
      </c>
      <c r="T1012" s="1179"/>
      <c r="U1012" s="937"/>
      <c r="V1012" s="834"/>
      <c r="W1012" s="835"/>
      <c r="X1012" s="940"/>
      <c r="Y1012" s="914"/>
    </row>
    <row r="1013" spans="1:25" s="12" customFormat="1" ht="13.5" thickBot="1">
      <c r="A1013" s="44">
        <v>1004</v>
      </c>
      <c r="B1013" s="837" t="s">
        <v>1046</v>
      </c>
      <c r="C1013" s="838" t="s">
        <v>11618</v>
      </c>
      <c r="D1013" s="839" t="str">
        <f>VLOOKUP(C1013,'Color Code (2)'!$A$5:$B$175,2,FALSE)</f>
        <v>X61748</v>
      </c>
      <c r="E1013" s="839" t="s">
        <v>11737</v>
      </c>
      <c r="F1013" s="840" t="s">
        <v>11749</v>
      </c>
      <c r="G1013" s="841" t="str">
        <f>VLOOKUP(F1013,'Color and Description'!$A$6:$B$1136,2,FALSE)</f>
        <v>ATHLETIC OXFORD (Delta)</v>
      </c>
      <c r="H1013" s="842" t="str">
        <f>VLOOKUP(C1013,'Color and Description'!$D$8:$E$393,2,FALSE)</f>
        <v xml:space="preserve">Men Knit L/S T-shirt 100% Cotton  </v>
      </c>
      <c r="I1013" s="846" t="s">
        <v>11688</v>
      </c>
      <c r="J1013" s="843"/>
      <c r="K1013" s="843">
        <v>5</v>
      </c>
      <c r="L1013" s="843"/>
      <c r="M1013" s="844"/>
      <c r="N1013" s="843">
        <f t="shared" si="32"/>
        <v>5</v>
      </c>
      <c r="O1013" s="843"/>
      <c r="P1013" s="843"/>
      <c r="Q1013" s="843"/>
      <c r="R1013" s="845"/>
      <c r="S1013" s="846">
        <f t="shared" si="31"/>
        <v>0</v>
      </c>
      <c r="T1013" s="1182"/>
      <c r="U1013" s="938"/>
      <c r="V1013" s="847"/>
      <c r="W1013" s="848"/>
      <c r="X1013" s="941"/>
      <c r="Y1013" s="914"/>
    </row>
    <row r="1014" spans="1:25" s="12" customFormat="1" ht="13.5" customHeight="1" thickBot="1">
      <c r="A1014" s="44">
        <v>1005</v>
      </c>
      <c r="B1014" s="790" t="s">
        <v>1069</v>
      </c>
      <c r="C1014" s="791" t="s">
        <v>11624</v>
      </c>
      <c r="D1014" s="792" t="str">
        <f>VLOOKUP(C1014,'Color Code (2)'!$A$5:$B$175,2,FALSE)</f>
        <v>X65000</v>
      </c>
      <c r="E1014" s="792" t="s">
        <v>11722</v>
      </c>
      <c r="F1014" s="793" t="s">
        <v>11752</v>
      </c>
      <c r="G1014" s="794" t="str">
        <f>VLOOKUP(F1014,'Color and Description'!$A$6:$B$1136,2,FALSE)</f>
        <v>WHITE</v>
      </c>
      <c r="H1014" s="795" t="str">
        <f>VLOOKUP(C1014,'Color and Description'!$D$8:$E$393,2,FALSE)</f>
        <v xml:space="preserve">Men Knit s/s T-Shirt 100% Cotton  </v>
      </c>
      <c r="I1014" s="799" t="s">
        <v>11690</v>
      </c>
      <c r="J1014" s="796"/>
      <c r="K1014" s="796">
        <v>36</v>
      </c>
      <c r="L1014" s="796"/>
      <c r="M1014" s="797"/>
      <c r="N1014" s="796">
        <f t="shared" si="32"/>
        <v>36</v>
      </c>
      <c r="O1014" s="796"/>
      <c r="P1014" s="796">
        <v>1</v>
      </c>
      <c r="Q1014" s="796"/>
      <c r="R1014" s="798"/>
      <c r="S1014" s="799">
        <f t="shared" si="31"/>
        <v>1</v>
      </c>
      <c r="T1014" s="1178" t="s">
        <v>9609</v>
      </c>
      <c r="U1014" s="1166">
        <v>21.3</v>
      </c>
      <c r="V1014" s="800"/>
      <c r="W1014" s="801"/>
      <c r="X1014" s="943"/>
      <c r="Y1014" s="914">
        <v>47</v>
      </c>
    </row>
    <row r="1015" spans="1:25" s="12" customFormat="1" ht="12.75" customHeight="1" thickBot="1">
      <c r="A1015" s="44">
        <v>1006</v>
      </c>
      <c r="B1015" s="790" t="s">
        <v>1060</v>
      </c>
      <c r="C1015" s="791" t="s">
        <v>11618</v>
      </c>
      <c r="D1015" s="792" t="str">
        <f>VLOOKUP(C1015,'Color Code (2)'!$A$5:$B$175,2,FALSE)</f>
        <v>X61748</v>
      </c>
      <c r="E1015" s="792" t="s">
        <v>11737</v>
      </c>
      <c r="F1015" s="793" t="s">
        <v>11742</v>
      </c>
      <c r="G1015" s="794" t="str">
        <f>VLOOKUP(F1015,'Color and Description'!$A$6:$B$1136,2,FALSE)</f>
        <v>BLACK</v>
      </c>
      <c r="H1015" s="795" t="str">
        <f>VLOOKUP(C1015,'Color and Description'!$D$8:$E$393,2,FALSE)</f>
        <v xml:space="preserve">Men Knit L/S T-shirt 100% Cotton  </v>
      </c>
      <c r="I1015" s="799" t="s">
        <v>11709</v>
      </c>
      <c r="J1015" s="796"/>
      <c r="K1015" s="796">
        <v>36</v>
      </c>
      <c r="L1015" s="796"/>
      <c r="M1015" s="797"/>
      <c r="N1015" s="796">
        <f t="shared" si="32"/>
        <v>36</v>
      </c>
      <c r="O1015" s="796"/>
      <c r="P1015" s="796">
        <v>1</v>
      </c>
      <c r="Q1015" s="796"/>
      <c r="R1015" s="798"/>
      <c r="S1015" s="799">
        <f t="shared" si="31"/>
        <v>1</v>
      </c>
      <c r="T1015" s="1178" t="s">
        <v>9609</v>
      </c>
      <c r="U1015" s="1166">
        <v>17.649999999999999</v>
      </c>
      <c r="V1015" s="800"/>
      <c r="W1015" s="801"/>
      <c r="X1015" s="943"/>
      <c r="Y1015" s="914">
        <v>48</v>
      </c>
    </row>
    <row r="1016" spans="1:25" s="12" customFormat="1" ht="12.75" customHeight="1">
      <c r="A1016" s="44">
        <v>1007</v>
      </c>
      <c r="B1016" s="850" t="s">
        <v>266</v>
      </c>
      <c r="C1016" s="860" t="s">
        <v>11618</v>
      </c>
      <c r="D1016" s="873" t="str">
        <f>VLOOKUP(C1016,'Color Code (2)'!$A$5:$B$175,2,FALSE)</f>
        <v>X61748</v>
      </c>
      <c r="E1016" s="873" t="s">
        <v>11737</v>
      </c>
      <c r="F1016" s="874" t="s">
        <v>11751</v>
      </c>
      <c r="G1016" s="851" t="str">
        <f>VLOOKUP(F1016,'Color and Description'!$A$6:$B$1136,2,FALSE)</f>
        <v>MAROON</v>
      </c>
      <c r="H1016" s="852" t="str">
        <f>VLOOKUP(C1016,'Color and Description'!$D$8:$E$393,2,FALSE)</f>
        <v xml:space="preserve">Men Knit L/S T-shirt 100% Cotton  </v>
      </c>
      <c r="I1016" s="856" t="s">
        <v>11709</v>
      </c>
      <c r="J1016" s="853"/>
      <c r="K1016" s="853">
        <v>3</v>
      </c>
      <c r="L1016" s="853"/>
      <c r="M1016" s="854"/>
      <c r="N1016" s="853">
        <f t="shared" si="32"/>
        <v>3</v>
      </c>
      <c r="O1016" s="853"/>
      <c r="P1016" s="853">
        <v>1</v>
      </c>
      <c r="Q1016" s="853"/>
      <c r="R1016" s="855"/>
      <c r="S1016" s="856">
        <f t="shared" si="31"/>
        <v>1</v>
      </c>
      <c r="T1016" s="1177" t="s">
        <v>9609</v>
      </c>
      <c r="U1016" s="1163">
        <v>18.100000000000001</v>
      </c>
      <c r="V1016" s="857"/>
      <c r="W1016" s="858"/>
      <c r="X1016" s="914"/>
      <c r="Y1016" s="914">
        <v>49</v>
      </c>
    </row>
    <row r="1017" spans="1:25" s="12" customFormat="1" ht="12.75" customHeight="1">
      <c r="A1017" s="44">
        <v>1008</v>
      </c>
      <c r="B1017" s="816" t="s">
        <v>1070</v>
      </c>
      <c r="C1017" s="860" t="s">
        <v>11618</v>
      </c>
      <c r="D1017" s="818" t="str">
        <f>VLOOKUP(C1017,'Color Code (2)'!$A$5:$B$175,2,FALSE)</f>
        <v>X61748</v>
      </c>
      <c r="E1017" s="818" t="s">
        <v>11737</v>
      </c>
      <c r="F1017" s="819" t="s">
        <v>11785</v>
      </c>
      <c r="G1017" s="820" t="str">
        <f>VLOOKUP(F1017,'Color and Description'!$A$6:$B$1136,2,FALSE)</f>
        <v>CHARCOAL HEATHER</v>
      </c>
      <c r="H1017" s="829" t="str">
        <f>VLOOKUP(C1017,'Color and Description'!$D$8:$E$393,2,FALSE)</f>
        <v xml:space="preserve">Men Knit L/S T-shirt 100% Cotton  </v>
      </c>
      <c r="I1017" s="833" t="s">
        <v>11709</v>
      </c>
      <c r="J1017" s="830"/>
      <c r="K1017" s="830">
        <v>4</v>
      </c>
      <c r="L1017" s="830"/>
      <c r="M1017" s="831"/>
      <c r="N1017" s="830">
        <f t="shared" si="32"/>
        <v>4</v>
      </c>
      <c r="O1017" s="830"/>
      <c r="P1017" s="830"/>
      <c r="Q1017" s="830"/>
      <c r="R1017" s="832"/>
      <c r="S1017" s="833">
        <f t="shared" si="31"/>
        <v>0</v>
      </c>
      <c r="T1017" s="1179"/>
      <c r="U1017" s="937"/>
      <c r="V1017" s="834"/>
      <c r="W1017" s="835"/>
      <c r="X1017" s="940"/>
      <c r="Y1017" s="914"/>
    </row>
    <row r="1018" spans="1:25" s="12" customFormat="1" ht="13.5" customHeight="1">
      <c r="A1018" s="44">
        <v>1009</v>
      </c>
      <c r="B1018" s="816" t="s">
        <v>1061</v>
      </c>
      <c r="C1018" s="860" t="s">
        <v>11618</v>
      </c>
      <c r="D1018" s="818" t="str">
        <f>VLOOKUP(C1018,'Color Code (2)'!$A$5:$B$175,2,FALSE)</f>
        <v>X61748</v>
      </c>
      <c r="E1018" s="818" t="s">
        <v>11737</v>
      </c>
      <c r="F1018" s="819" t="s">
        <v>11743</v>
      </c>
      <c r="G1018" s="820" t="str">
        <f>VLOOKUP(F1018,'Color and Description'!$A$6:$B$1136,2,FALSE)</f>
        <v>NAVY</v>
      </c>
      <c r="H1018" s="829" t="str">
        <f>VLOOKUP(C1018,'Color and Description'!$D$8:$E$393,2,FALSE)</f>
        <v xml:space="preserve">Men Knit L/S T-shirt 100% Cotton  </v>
      </c>
      <c r="I1018" s="833" t="s">
        <v>11709</v>
      </c>
      <c r="J1018" s="830"/>
      <c r="K1018" s="830">
        <v>27</v>
      </c>
      <c r="L1018" s="830"/>
      <c r="M1018" s="831"/>
      <c r="N1018" s="830">
        <f t="shared" si="32"/>
        <v>27</v>
      </c>
      <c r="O1018" s="830"/>
      <c r="P1018" s="830"/>
      <c r="Q1018" s="830"/>
      <c r="R1018" s="832"/>
      <c r="S1018" s="833">
        <f t="shared" si="31"/>
        <v>0</v>
      </c>
      <c r="T1018" s="1179"/>
      <c r="U1018" s="937"/>
      <c r="V1018" s="834"/>
      <c r="W1018" s="835"/>
      <c r="X1018" s="940"/>
      <c r="Y1018" s="914"/>
    </row>
    <row r="1019" spans="1:25" s="12" customFormat="1" ht="12.75" customHeight="1" thickBot="1">
      <c r="A1019" s="44">
        <v>1010</v>
      </c>
      <c r="B1019" s="837" t="s">
        <v>1071</v>
      </c>
      <c r="C1019" s="838" t="s">
        <v>11618</v>
      </c>
      <c r="D1019" s="839" t="str">
        <f>VLOOKUP(C1019,'Color Code (2)'!$A$5:$B$175,2,FALSE)</f>
        <v>X61748</v>
      </c>
      <c r="E1019" s="839" t="s">
        <v>11737</v>
      </c>
      <c r="F1019" s="840" t="s">
        <v>11749</v>
      </c>
      <c r="G1019" s="841" t="str">
        <f>VLOOKUP(F1019,'Color and Description'!$A$6:$B$1136,2,FALSE)</f>
        <v>ATHLETIC OXFORD (Delta)</v>
      </c>
      <c r="H1019" s="842" t="str">
        <f>VLOOKUP(C1019,'Color and Description'!$D$8:$E$393,2,FALSE)</f>
        <v xml:space="preserve">Men Knit L/S T-shirt 100% Cotton  </v>
      </c>
      <c r="I1019" s="846" t="s">
        <v>11709</v>
      </c>
      <c r="J1019" s="843"/>
      <c r="K1019" s="843">
        <v>2</v>
      </c>
      <c r="L1019" s="843"/>
      <c r="M1019" s="844"/>
      <c r="N1019" s="843">
        <f t="shared" si="32"/>
        <v>2</v>
      </c>
      <c r="O1019" s="843"/>
      <c r="P1019" s="843"/>
      <c r="Q1019" s="843"/>
      <c r="R1019" s="845"/>
      <c r="S1019" s="846">
        <f t="shared" si="31"/>
        <v>0</v>
      </c>
      <c r="T1019" s="1182"/>
      <c r="U1019" s="938"/>
      <c r="V1019" s="847"/>
      <c r="W1019" s="848"/>
      <c r="X1019" s="941"/>
      <c r="Y1019" s="914"/>
    </row>
    <row r="1020" spans="1:25" s="12" customFormat="1" ht="13.5" customHeight="1" thickBot="1">
      <c r="A1020" s="44">
        <v>1011</v>
      </c>
      <c r="B1020" s="861" t="s">
        <v>1072</v>
      </c>
      <c r="C1020" s="862" t="s">
        <v>11618</v>
      </c>
      <c r="D1020" s="863" t="str">
        <f>VLOOKUP(C1020,'Color Code (2)'!$A$5:$B$175,2,FALSE)</f>
        <v>X61748</v>
      </c>
      <c r="E1020" s="863" t="s">
        <v>11722</v>
      </c>
      <c r="F1020" s="864" t="s">
        <v>11752</v>
      </c>
      <c r="G1020" s="878" t="str">
        <f>VLOOKUP(F1020,'Color and Description'!$A$6:$B$1136,2,FALSE)</f>
        <v>WHITE</v>
      </c>
      <c r="H1020" s="865" t="str">
        <f>VLOOKUP(C1020,'Color and Description'!$D$8:$E$393,2,FALSE)</f>
        <v xml:space="preserve">Men Knit L/S T-shirt 100% Cotton  </v>
      </c>
      <c r="I1020" s="869" t="s">
        <v>11688</v>
      </c>
      <c r="J1020" s="866"/>
      <c r="K1020" s="866">
        <v>36</v>
      </c>
      <c r="L1020" s="866"/>
      <c r="M1020" s="867"/>
      <c r="N1020" s="866">
        <f t="shared" si="32"/>
        <v>36</v>
      </c>
      <c r="O1020" s="866"/>
      <c r="P1020" s="866">
        <v>1</v>
      </c>
      <c r="Q1020" s="866"/>
      <c r="R1020" s="868"/>
      <c r="S1020" s="869">
        <f t="shared" si="31"/>
        <v>1</v>
      </c>
      <c r="T1020" s="1176" t="s">
        <v>9609</v>
      </c>
      <c r="U1020" s="1164">
        <v>22.2</v>
      </c>
      <c r="V1020" s="870"/>
      <c r="W1020" s="871"/>
      <c r="X1020" s="942"/>
      <c r="Y1020" s="914">
        <v>50</v>
      </c>
    </row>
    <row r="1021" spans="1:25" s="12" customFormat="1" ht="13.5" customHeight="1" thickBot="1">
      <c r="A1021" s="44">
        <v>1012</v>
      </c>
      <c r="B1021" s="790" t="s">
        <v>1073</v>
      </c>
      <c r="C1021" s="791" t="s">
        <v>11618</v>
      </c>
      <c r="D1021" s="792" t="str">
        <f>VLOOKUP(C1021,'Color Code (2)'!$A$5:$B$175,2,FALSE)</f>
        <v>X61748</v>
      </c>
      <c r="E1021" s="792" t="s">
        <v>11737</v>
      </c>
      <c r="F1021" s="793" t="s">
        <v>11745</v>
      </c>
      <c r="G1021" s="794" t="str">
        <f>VLOOKUP(F1021,'Color and Description'!$A$6:$B$1136,2,FALSE)</f>
        <v>OD GREEN</v>
      </c>
      <c r="H1021" s="795" t="str">
        <f>VLOOKUP(C1021,'Color and Description'!$D$8:$E$393,2,FALSE)</f>
        <v xml:space="preserve">Men Knit L/S T-shirt 100% Cotton  </v>
      </c>
      <c r="I1021" s="799" t="s">
        <v>11695</v>
      </c>
      <c r="J1021" s="796"/>
      <c r="K1021" s="796">
        <v>24</v>
      </c>
      <c r="L1021" s="796"/>
      <c r="M1021" s="797"/>
      <c r="N1021" s="796">
        <f t="shared" si="32"/>
        <v>24</v>
      </c>
      <c r="O1021" s="796"/>
      <c r="P1021" s="796">
        <v>1</v>
      </c>
      <c r="Q1021" s="796"/>
      <c r="R1021" s="798"/>
      <c r="S1021" s="799">
        <f t="shared" si="31"/>
        <v>1</v>
      </c>
      <c r="T1021" s="1178" t="s">
        <v>9609</v>
      </c>
      <c r="U1021" s="1166">
        <v>17.45</v>
      </c>
      <c r="V1021" s="800"/>
      <c r="W1021" s="801"/>
      <c r="X1021" s="943"/>
      <c r="Y1021" s="914">
        <v>51</v>
      </c>
    </row>
    <row r="1022" spans="1:25" s="12" customFormat="1" ht="13.5" customHeight="1" thickBot="1">
      <c r="A1022" s="44">
        <v>1013</v>
      </c>
      <c r="B1022" s="790" t="s">
        <v>1073</v>
      </c>
      <c r="C1022" s="791" t="s">
        <v>11618</v>
      </c>
      <c r="D1022" s="792" t="str">
        <f>VLOOKUP(C1022,'Color Code (2)'!$A$5:$B$175,2,FALSE)</f>
        <v>X61748</v>
      </c>
      <c r="E1022" s="792" t="s">
        <v>11737</v>
      </c>
      <c r="F1022" s="793" t="s">
        <v>11745</v>
      </c>
      <c r="G1022" s="794" t="str">
        <f>VLOOKUP(F1022,'Color and Description'!$A$6:$B$1136,2,FALSE)</f>
        <v>OD GREEN</v>
      </c>
      <c r="H1022" s="795" t="str">
        <f>VLOOKUP(C1022,'Color and Description'!$D$8:$E$393,2,FALSE)</f>
        <v xml:space="preserve">Men Knit L/S T-shirt 100% Cotton  </v>
      </c>
      <c r="I1022" s="799" t="s">
        <v>11695</v>
      </c>
      <c r="J1022" s="796"/>
      <c r="K1022" s="796">
        <v>24</v>
      </c>
      <c r="L1022" s="796"/>
      <c r="M1022" s="797"/>
      <c r="N1022" s="796">
        <f t="shared" si="32"/>
        <v>24</v>
      </c>
      <c r="O1022" s="796"/>
      <c r="P1022" s="796">
        <v>1</v>
      </c>
      <c r="Q1022" s="796"/>
      <c r="R1022" s="798"/>
      <c r="S1022" s="799">
        <f t="shared" si="31"/>
        <v>1</v>
      </c>
      <c r="T1022" s="1178" t="s">
        <v>9609</v>
      </c>
      <c r="U1022" s="1166">
        <v>17.45</v>
      </c>
      <c r="V1022" s="800"/>
      <c r="W1022" s="801"/>
      <c r="X1022" s="943"/>
      <c r="Y1022" s="914">
        <v>52</v>
      </c>
    </row>
    <row r="1023" spans="1:25" s="12" customFormat="1" ht="13.5" customHeight="1" thickBot="1">
      <c r="A1023" s="44">
        <v>1014</v>
      </c>
      <c r="B1023" s="790" t="s">
        <v>1073</v>
      </c>
      <c r="C1023" s="791" t="s">
        <v>11618</v>
      </c>
      <c r="D1023" s="792" t="str">
        <f>VLOOKUP(C1023,'Color Code (2)'!$A$5:$B$175,2,FALSE)</f>
        <v>X61748</v>
      </c>
      <c r="E1023" s="792" t="s">
        <v>11737</v>
      </c>
      <c r="F1023" s="793" t="s">
        <v>11745</v>
      </c>
      <c r="G1023" s="794" t="str">
        <f>VLOOKUP(F1023,'Color and Description'!$A$6:$B$1136,2,FALSE)</f>
        <v>OD GREEN</v>
      </c>
      <c r="H1023" s="795" t="str">
        <f>VLOOKUP(C1023,'Color and Description'!$D$8:$E$393,2,FALSE)</f>
        <v xml:space="preserve">Men Knit L/S T-shirt 100% Cotton  </v>
      </c>
      <c r="I1023" s="799" t="s">
        <v>11695</v>
      </c>
      <c r="J1023" s="796"/>
      <c r="K1023" s="796">
        <v>24</v>
      </c>
      <c r="L1023" s="796"/>
      <c r="M1023" s="797"/>
      <c r="N1023" s="796">
        <f t="shared" si="32"/>
        <v>24</v>
      </c>
      <c r="O1023" s="796"/>
      <c r="P1023" s="796">
        <v>1</v>
      </c>
      <c r="Q1023" s="796"/>
      <c r="R1023" s="798"/>
      <c r="S1023" s="799">
        <f t="shared" si="31"/>
        <v>1</v>
      </c>
      <c r="T1023" s="1178" t="s">
        <v>9609</v>
      </c>
      <c r="U1023" s="1166">
        <v>17.55</v>
      </c>
      <c r="V1023" s="800"/>
      <c r="W1023" s="801"/>
      <c r="X1023" s="943"/>
      <c r="Y1023" s="914">
        <v>53</v>
      </c>
    </row>
    <row r="1024" spans="1:25" s="12" customFormat="1" ht="12.75" customHeight="1" thickBot="1">
      <c r="A1024" s="44">
        <v>1015</v>
      </c>
      <c r="B1024" s="790" t="s">
        <v>1073</v>
      </c>
      <c r="C1024" s="791" t="s">
        <v>11618</v>
      </c>
      <c r="D1024" s="792" t="str">
        <f>VLOOKUP(C1024,'Color Code (2)'!$A$5:$B$175,2,FALSE)</f>
        <v>X61748</v>
      </c>
      <c r="E1024" s="792" t="s">
        <v>11737</v>
      </c>
      <c r="F1024" s="793" t="s">
        <v>11745</v>
      </c>
      <c r="G1024" s="794" t="str">
        <f>VLOOKUP(F1024,'Color and Description'!$A$6:$B$1136,2,FALSE)</f>
        <v>OD GREEN</v>
      </c>
      <c r="H1024" s="795" t="str">
        <f>VLOOKUP(C1024,'Color and Description'!$D$8:$E$393,2,FALSE)</f>
        <v xml:space="preserve">Men Knit L/S T-shirt 100% Cotton  </v>
      </c>
      <c r="I1024" s="799" t="s">
        <v>11695</v>
      </c>
      <c r="J1024" s="796"/>
      <c r="K1024" s="796">
        <v>24</v>
      </c>
      <c r="L1024" s="796"/>
      <c r="M1024" s="797"/>
      <c r="N1024" s="796">
        <f t="shared" si="32"/>
        <v>24</v>
      </c>
      <c r="O1024" s="796"/>
      <c r="P1024" s="796">
        <v>1</v>
      </c>
      <c r="Q1024" s="796"/>
      <c r="R1024" s="798"/>
      <c r="S1024" s="799">
        <f t="shared" si="31"/>
        <v>1</v>
      </c>
      <c r="T1024" s="1178" t="s">
        <v>9609</v>
      </c>
      <c r="U1024" s="1166">
        <v>17.55</v>
      </c>
      <c r="V1024" s="800"/>
      <c r="W1024" s="801"/>
      <c r="X1024" s="943"/>
      <c r="Y1024" s="914">
        <v>54</v>
      </c>
    </row>
    <row r="1025" spans="1:25" s="12" customFormat="1" ht="12.75" customHeight="1">
      <c r="A1025" s="44">
        <v>1016</v>
      </c>
      <c r="B1025" s="850" t="s">
        <v>1074</v>
      </c>
      <c r="C1025" s="860" t="s">
        <v>11581</v>
      </c>
      <c r="D1025" s="873" t="str">
        <f>VLOOKUP(C1025,'Color Code (2)'!$A$5:$B$175,2,FALSE)</f>
        <v>X11736</v>
      </c>
      <c r="E1025" s="873" t="s">
        <v>11737</v>
      </c>
      <c r="F1025" s="874" t="s">
        <v>11785</v>
      </c>
      <c r="G1025" s="851" t="str">
        <f>VLOOKUP(F1025,'Color and Description'!$A$6:$B$1136,2,FALSE)</f>
        <v>CHARCOAL HEATHER</v>
      </c>
      <c r="H1025" s="852" t="str">
        <f>VLOOKUP(C1025,'Color and Description'!$D$8:$E$393,2,FALSE)</f>
        <v>Boy knit s/s T-shirt 100% cotton</v>
      </c>
      <c r="I1025" s="856" t="s">
        <v>11695</v>
      </c>
      <c r="J1025" s="853"/>
      <c r="K1025" s="853">
        <v>46</v>
      </c>
      <c r="L1025" s="853"/>
      <c r="M1025" s="854"/>
      <c r="N1025" s="853">
        <f t="shared" si="32"/>
        <v>46</v>
      </c>
      <c r="O1025" s="853"/>
      <c r="P1025" s="853">
        <v>1</v>
      </c>
      <c r="Q1025" s="853"/>
      <c r="R1025" s="855"/>
      <c r="S1025" s="856">
        <f t="shared" si="31"/>
        <v>1</v>
      </c>
      <c r="T1025" s="1177" t="s">
        <v>9609</v>
      </c>
      <c r="U1025" s="1163">
        <v>19.649999999999999</v>
      </c>
      <c r="V1025" s="857"/>
      <c r="W1025" s="858"/>
      <c r="X1025" s="914"/>
      <c r="Y1025" s="914">
        <v>55</v>
      </c>
    </row>
    <row r="1026" spans="1:25" s="12" customFormat="1" ht="12.75" customHeight="1" thickBot="1">
      <c r="A1026" s="44">
        <v>1017</v>
      </c>
      <c r="B1026" s="837" t="s">
        <v>269</v>
      </c>
      <c r="C1026" s="838" t="s">
        <v>11581</v>
      </c>
      <c r="D1026" s="839" t="str">
        <f>VLOOKUP(C1026,'Color Code (2)'!$A$5:$B$175,2,FALSE)</f>
        <v>X11736</v>
      </c>
      <c r="E1026" s="839" t="s">
        <v>11737</v>
      </c>
      <c r="F1026" s="840" t="s">
        <v>11759</v>
      </c>
      <c r="G1026" s="841" t="str">
        <f>VLOOKUP(F1026,'Color and Description'!$A$6:$B$1136,2,FALSE)</f>
        <v>DK GREEN</v>
      </c>
      <c r="H1026" s="842" t="str">
        <f>VLOOKUP(C1026,'Color and Description'!$D$8:$E$393,2,FALSE)</f>
        <v>Boy knit s/s T-shirt 100% cotton</v>
      </c>
      <c r="I1026" s="846" t="s">
        <v>11695</v>
      </c>
      <c r="J1026" s="843"/>
      <c r="K1026" s="843">
        <v>2</v>
      </c>
      <c r="L1026" s="843"/>
      <c r="M1026" s="844"/>
      <c r="N1026" s="843">
        <f t="shared" si="32"/>
        <v>2</v>
      </c>
      <c r="O1026" s="843"/>
      <c r="P1026" s="843"/>
      <c r="Q1026" s="843"/>
      <c r="R1026" s="845"/>
      <c r="S1026" s="846">
        <f t="shared" si="31"/>
        <v>0</v>
      </c>
      <c r="T1026" s="1182"/>
      <c r="U1026" s="938"/>
      <c r="V1026" s="847"/>
      <c r="W1026" s="848"/>
      <c r="X1026" s="941"/>
      <c r="Y1026" s="914"/>
    </row>
    <row r="1027" spans="1:25" s="12" customFormat="1" ht="12.75" customHeight="1">
      <c r="A1027" s="44">
        <v>1018</v>
      </c>
      <c r="B1027" s="850" t="s">
        <v>1075</v>
      </c>
      <c r="C1027" s="860" t="s">
        <v>11581</v>
      </c>
      <c r="D1027" s="873" t="str">
        <f>VLOOKUP(C1027,'Color Code (2)'!$A$5:$B$175,2,FALSE)</f>
        <v>X11736</v>
      </c>
      <c r="E1027" s="873" t="s">
        <v>11737</v>
      </c>
      <c r="F1027" s="874" t="s">
        <v>11754</v>
      </c>
      <c r="G1027" s="851" t="str">
        <f>VLOOKUP(F1027,'Color and Description'!$A$6:$B$1136,2,FALSE)</f>
        <v>RED</v>
      </c>
      <c r="H1027" s="852" t="str">
        <f>VLOOKUP(C1027,'Color and Description'!$D$8:$E$393,2,FALSE)</f>
        <v>Boy knit s/s T-shirt 100% cotton</v>
      </c>
      <c r="I1027" s="856" t="s">
        <v>11709</v>
      </c>
      <c r="J1027" s="853"/>
      <c r="K1027" s="853">
        <v>21</v>
      </c>
      <c r="L1027" s="853"/>
      <c r="M1027" s="854"/>
      <c r="N1027" s="853">
        <f t="shared" si="32"/>
        <v>21</v>
      </c>
      <c r="O1027" s="853"/>
      <c r="P1027" s="853">
        <v>1</v>
      </c>
      <c r="Q1027" s="853"/>
      <c r="R1027" s="855"/>
      <c r="S1027" s="856">
        <f t="shared" si="31"/>
        <v>1</v>
      </c>
      <c r="T1027" s="1177" t="s">
        <v>9609</v>
      </c>
      <c r="U1027" s="1163">
        <v>19.05</v>
      </c>
      <c r="V1027" s="857"/>
      <c r="W1027" s="858"/>
      <c r="X1027" s="914"/>
      <c r="Y1027" s="914">
        <v>56</v>
      </c>
    </row>
    <row r="1028" spans="1:25" s="12" customFormat="1" ht="12.75" customHeight="1" thickBot="1">
      <c r="A1028" s="44">
        <v>1019</v>
      </c>
      <c r="B1028" s="837" t="s">
        <v>1076</v>
      </c>
      <c r="C1028" s="838" t="s">
        <v>11581</v>
      </c>
      <c r="D1028" s="839" t="str">
        <f>VLOOKUP(C1028,'Color Code (2)'!$A$5:$B$175,2,FALSE)</f>
        <v>X11736</v>
      </c>
      <c r="E1028" s="839" t="s">
        <v>11737</v>
      </c>
      <c r="F1028" s="840" t="s">
        <v>11739</v>
      </c>
      <c r="G1028" s="841" t="str">
        <f>VLOOKUP(F1028,'Color and Description'!$A$6:$B$1136,2,FALSE)</f>
        <v>LT BLUE</v>
      </c>
      <c r="H1028" s="842" t="str">
        <f>VLOOKUP(C1028,'Color and Description'!$D$8:$E$393,2,FALSE)</f>
        <v>Boy knit s/s T-shirt 100% cotton</v>
      </c>
      <c r="I1028" s="846" t="s">
        <v>11709</v>
      </c>
      <c r="J1028" s="843"/>
      <c r="K1028" s="843">
        <v>51</v>
      </c>
      <c r="L1028" s="843"/>
      <c r="M1028" s="844"/>
      <c r="N1028" s="843">
        <f t="shared" si="32"/>
        <v>51</v>
      </c>
      <c r="O1028" s="843"/>
      <c r="P1028" s="843"/>
      <c r="Q1028" s="843"/>
      <c r="R1028" s="845"/>
      <c r="S1028" s="846">
        <f t="shared" si="31"/>
        <v>0</v>
      </c>
      <c r="T1028" s="1182"/>
      <c r="U1028" s="938"/>
      <c r="V1028" s="847"/>
      <c r="W1028" s="848"/>
      <c r="X1028" s="941"/>
      <c r="Y1028" s="914"/>
    </row>
    <row r="1029" spans="1:25" s="12" customFormat="1" ht="12.75" customHeight="1" thickBot="1">
      <c r="A1029" s="44">
        <v>1020</v>
      </c>
      <c r="B1029" s="861" t="s">
        <v>1076</v>
      </c>
      <c r="C1029" s="862" t="s">
        <v>11581</v>
      </c>
      <c r="D1029" s="863" t="str">
        <f>VLOOKUP(C1029,'Color Code (2)'!$A$5:$B$175,2,FALSE)</f>
        <v>X11736</v>
      </c>
      <c r="E1029" s="863" t="s">
        <v>11737</v>
      </c>
      <c r="F1029" s="864" t="s">
        <v>11739</v>
      </c>
      <c r="G1029" s="878" t="str">
        <f>VLOOKUP(F1029,'Color and Description'!$A$6:$B$1136,2,FALSE)</f>
        <v>LT BLUE</v>
      </c>
      <c r="H1029" s="865" t="str">
        <f>VLOOKUP(C1029,'Color and Description'!$D$8:$E$393,2,FALSE)</f>
        <v>Boy knit s/s T-shirt 100% cotton</v>
      </c>
      <c r="I1029" s="869" t="s">
        <v>11709</v>
      </c>
      <c r="J1029" s="866"/>
      <c r="K1029" s="866">
        <v>72</v>
      </c>
      <c r="L1029" s="866"/>
      <c r="M1029" s="867"/>
      <c r="N1029" s="866">
        <f t="shared" si="32"/>
        <v>72</v>
      </c>
      <c r="O1029" s="866"/>
      <c r="P1029" s="866">
        <v>1</v>
      </c>
      <c r="Q1029" s="866"/>
      <c r="R1029" s="868"/>
      <c r="S1029" s="869">
        <f t="shared" si="31"/>
        <v>1</v>
      </c>
      <c r="T1029" s="1176" t="s">
        <v>9609</v>
      </c>
      <c r="U1029" s="1164">
        <v>19</v>
      </c>
      <c r="V1029" s="870"/>
      <c r="W1029" s="871"/>
      <c r="X1029" s="942"/>
      <c r="Y1029" s="914">
        <v>57</v>
      </c>
    </row>
    <row r="1030" spans="1:25" s="12" customFormat="1" ht="12.75" customHeight="1" thickBot="1">
      <c r="A1030" s="44">
        <v>1021</v>
      </c>
      <c r="B1030" s="790" t="s">
        <v>1072</v>
      </c>
      <c r="C1030" s="791" t="s">
        <v>11618</v>
      </c>
      <c r="D1030" s="792" t="str">
        <f>VLOOKUP(C1030,'Color Code (2)'!$A$5:$B$175,2,FALSE)</f>
        <v>X61748</v>
      </c>
      <c r="E1030" s="792" t="s">
        <v>11722</v>
      </c>
      <c r="F1030" s="793" t="s">
        <v>11752</v>
      </c>
      <c r="G1030" s="794" t="str">
        <f>VLOOKUP(F1030,'Color and Description'!$A$6:$B$1136,2,FALSE)</f>
        <v>WHITE</v>
      </c>
      <c r="H1030" s="795" t="str">
        <f>VLOOKUP(C1030,'Color and Description'!$D$8:$E$393,2,FALSE)</f>
        <v xml:space="preserve">Men Knit L/S T-shirt 100% Cotton  </v>
      </c>
      <c r="I1030" s="799" t="s">
        <v>11688</v>
      </c>
      <c r="J1030" s="796"/>
      <c r="K1030" s="796">
        <v>36</v>
      </c>
      <c r="L1030" s="796"/>
      <c r="M1030" s="797"/>
      <c r="N1030" s="796">
        <f t="shared" si="32"/>
        <v>36</v>
      </c>
      <c r="O1030" s="796"/>
      <c r="P1030" s="796">
        <v>1</v>
      </c>
      <c r="Q1030" s="796"/>
      <c r="R1030" s="798"/>
      <c r="S1030" s="799">
        <f t="shared" si="31"/>
        <v>1</v>
      </c>
      <c r="T1030" s="1178" t="s">
        <v>9609</v>
      </c>
      <c r="U1030" s="1166">
        <v>22.2</v>
      </c>
      <c r="V1030" s="800"/>
      <c r="W1030" s="801"/>
      <c r="X1030" s="943"/>
      <c r="Y1030" s="914">
        <v>58</v>
      </c>
    </row>
    <row r="1031" spans="1:25" s="12" customFormat="1" ht="13.5" customHeight="1" thickBot="1">
      <c r="A1031" s="44">
        <v>1022</v>
      </c>
      <c r="B1031" s="790" t="s">
        <v>1077</v>
      </c>
      <c r="C1031" s="791" t="s">
        <v>11618</v>
      </c>
      <c r="D1031" s="792" t="str">
        <f>VLOOKUP(C1031,'Color Code (2)'!$A$5:$B$175,2,FALSE)</f>
        <v>X61748</v>
      </c>
      <c r="E1031" s="792" t="s">
        <v>11737</v>
      </c>
      <c r="F1031" s="793" t="s">
        <v>11743</v>
      </c>
      <c r="G1031" s="794" t="str">
        <f>VLOOKUP(F1031,'Color and Description'!$A$6:$B$1136,2,FALSE)</f>
        <v>NAVY</v>
      </c>
      <c r="H1031" s="795" t="str">
        <f>VLOOKUP(C1031,'Color and Description'!$D$8:$E$393,2,FALSE)</f>
        <v xml:space="preserve">Men Knit L/S T-shirt 100% Cotton  </v>
      </c>
      <c r="I1031" s="799" t="s">
        <v>11695</v>
      </c>
      <c r="J1031" s="796"/>
      <c r="K1031" s="796">
        <v>24</v>
      </c>
      <c r="L1031" s="796"/>
      <c r="M1031" s="797"/>
      <c r="N1031" s="796">
        <f t="shared" si="32"/>
        <v>24</v>
      </c>
      <c r="O1031" s="796"/>
      <c r="P1031" s="796">
        <v>1</v>
      </c>
      <c r="Q1031" s="796"/>
      <c r="R1031" s="798"/>
      <c r="S1031" s="799">
        <f t="shared" si="31"/>
        <v>1</v>
      </c>
      <c r="T1031" s="1178" t="s">
        <v>9609</v>
      </c>
      <c r="U1031" s="1166">
        <v>17.350000000000001</v>
      </c>
      <c r="V1031" s="800"/>
      <c r="W1031" s="801"/>
      <c r="X1031" s="943"/>
      <c r="Y1031" s="914">
        <v>59</v>
      </c>
    </row>
    <row r="1032" spans="1:25" s="12" customFormat="1" ht="12.75" customHeight="1" thickBot="1">
      <c r="A1032" s="44">
        <v>1023</v>
      </c>
      <c r="B1032" s="790" t="s">
        <v>1077</v>
      </c>
      <c r="C1032" s="791" t="s">
        <v>11618</v>
      </c>
      <c r="D1032" s="792" t="str">
        <f>VLOOKUP(C1032,'Color Code (2)'!$A$5:$B$175,2,FALSE)</f>
        <v>X61748</v>
      </c>
      <c r="E1032" s="792" t="s">
        <v>11737</v>
      </c>
      <c r="F1032" s="793" t="s">
        <v>11743</v>
      </c>
      <c r="G1032" s="794" t="str">
        <f>VLOOKUP(F1032,'Color and Description'!$A$6:$B$1136,2,FALSE)</f>
        <v>NAVY</v>
      </c>
      <c r="H1032" s="795" t="str">
        <f>VLOOKUP(C1032,'Color and Description'!$D$8:$E$393,2,FALSE)</f>
        <v xml:space="preserve">Men Knit L/S T-shirt 100% Cotton  </v>
      </c>
      <c r="I1032" s="799" t="s">
        <v>11695</v>
      </c>
      <c r="J1032" s="796"/>
      <c r="K1032" s="796">
        <v>24</v>
      </c>
      <c r="L1032" s="796"/>
      <c r="M1032" s="797"/>
      <c r="N1032" s="796">
        <f t="shared" si="32"/>
        <v>24</v>
      </c>
      <c r="O1032" s="796"/>
      <c r="P1032" s="796">
        <v>1</v>
      </c>
      <c r="Q1032" s="796"/>
      <c r="R1032" s="798"/>
      <c r="S1032" s="799">
        <f t="shared" si="31"/>
        <v>1</v>
      </c>
      <c r="T1032" s="1178" t="s">
        <v>9609</v>
      </c>
      <c r="U1032" s="1166">
        <v>17.3</v>
      </c>
      <c r="V1032" s="800"/>
      <c r="W1032" s="801"/>
      <c r="X1032" s="943"/>
      <c r="Y1032" s="914">
        <v>60</v>
      </c>
    </row>
    <row r="1033" spans="1:25" s="12" customFormat="1" ht="12.75" customHeight="1" thickBot="1">
      <c r="A1033" s="44">
        <v>1024</v>
      </c>
      <c r="B1033" s="790" t="s">
        <v>1077</v>
      </c>
      <c r="C1033" s="791" t="s">
        <v>11618</v>
      </c>
      <c r="D1033" s="792" t="str">
        <f>VLOOKUP(C1033,'Color Code (2)'!$A$5:$B$175,2,FALSE)</f>
        <v>X61748</v>
      </c>
      <c r="E1033" s="792" t="s">
        <v>11737</v>
      </c>
      <c r="F1033" s="793" t="s">
        <v>11743</v>
      </c>
      <c r="G1033" s="794" t="str">
        <f>VLOOKUP(F1033,'Color and Description'!$A$6:$B$1136,2,FALSE)</f>
        <v>NAVY</v>
      </c>
      <c r="H1033" s="795" t="str">
        <f>VLOOKUP(C1033,'Color and Description'!$D$8:$E$393,2,FALSE)</f>
        <v xml:space="preserve">Men Knit L/S T-shirt 100% Cotton  </v>
      </c>
      <c r="I1033" s="799" t="s">
        <v>11695</v>
      </c>
      <c r="J1033" s="796"/>
      <c r="K1033" s="796">
        <v>24</v>
      </c>
      <c r="L1033" s="796"/>
      <c r="M1033" s="797"/>
      <c r="N1033" s="796">
        <f t="shared" si="32"/>
        <v>24</v>
      </c>
      <c r="O1033" s="796"/>
      <c r="P1033" s="796">
        <v>1</v>
      </c>
      <c r="Q1033" s="796"/>
      <c r="R1033" s="798"/>
      <c r="S1033" s="799">
        <f t="shared" si="31"/>
        <v>1</v>
      </c>
      <c r="T1033" s="1178" t="s">
        <v>9609</v>
      </c>
      <c r="U1033" s="1166">
        <v>17.399999999999999</v>
      </c>
      <c r="V1033" s="800"/>
      <c r="W1033" s="801"/>
      <c r="X1033" s="943"/>
      <c r="Y1033" s="914">
        <v>61</v>
      </c>
    </row>
    <row r="1034" spans="1:25" s="12" customFormat="1" ht="12.75" customHeight="1" thickBot="1">
      <c r="A1034" s="44">
        <v>1025</v>
      </c>
      <c r="B1034" s="790" t="s">
        <v>1077</v>
      </c>
      <c r="C1034" s="791" t="s">
        <v>11618</v>
      </c>
      <c r="D1034" s="792" t="str">
        <f>VLOOKUP(C1034,'Color Code (2)'!$A$5:$B$175,2,FALSE)</f>
        <v>X61748</v>
      </c>
      <c r="E1034" s="792" t="s">
        <v>11737</v>
      </c>
      <c r="F1034" s="793" t="s">
        <v>11743</v>
      </c>
      <c r="G1034" s="794" t="str">
        <f>VLOOKUP(F1034,'Color and Description'!$A$6:$B$1136,2,FALSE)</f>
        <v>NAVY</v>
      </c>
      <c r="H1034" s="795" t="str">
        <f>VLOOKUP(C1034,'Color and Description'!$D$8:$E$393,2,FALSE)</f>
        <v xml:space="preserve">Men Knit L/S T-shirt 100% Cotton  </v>
      </c>
      <c r="I1034" s="799" t="s">
        <v>11695</v>
      </c>
      <c r="J1034" s="796"/>
      <c r="K1034" s="796">
        <v>24</v>
      </c>
      <c r="L1034" s="796"/>
      <c r="M1034" s="797"/>
      <c r="N1034" s="796">
        <f t="shared" si="32"/>
        <v>24</v>
      </c>
      <c r="O1034" s="796"/>
      <c r="P1034" s="796">
        <v>1</v>
      </c>
      <c r="Q1034" s="796"/>
      <c r="R1034" s="798"/>
      <c r="S1034" s="799">
        <f t="shared" si="31"/>
        <v>1</v>
      </c>
      <c r="T1034" s="1178" t="s">
        <v>9609</v>
      </c>
      <c r="U1034" s="1166">
        <v>17.3</v>
      </c>
      <c r="V1034" s="800"/>
      <c r="W1034" s="801"/>
      <c r="X1034" s="943"/>
      <c r="Y1034" s="914">
        <v>62</v>
      </c>
    </row>
    <row r="1035" spans="1:25" s="12" customFormat="1" ht="13.5" thickBot="1">
      <c r="A1035" s="44">
        <v>1026</v>
      </c>
      <c r="B1035" s="861" t="s">
        <v>1077</v>
      </c>
      <c r="C1035" s="862" t="s">
        <v>11618</v>
      </c>
      <c r="D1035" s="863" t="str">
        <f>VLOOKUP(C1035,'Color Code (2)'!$A$5:$B$175,2,FALSE)</f>
        <v>X61748</v>
      </c>
      <c r="E1035" s="863" t="s">
        <v>11737</v>
      </c>
      <c r="F1035" s="864" t="s">
        <v>11743</v>
      </c>
      <c r="G1035" s="878" t="str">
        <f>VLOOKUP(F1035,'Color and Description'!$A$6:$B$1136,2,FALSE)</f>
        <v>NAVY</v>
      </c>
      <c r="H1035" s="865" t="str">
        <f>VLOOKUP(C1035,'Color and Description'!$D$8:$E$393,2,FALSE)</f>
        <v xml:space="preserve">Men Knit L/S T-shirt 100% Cotton  </v>
      </c>
      <c r="I1035" s="869" t="s">
        <v>11695</v>
      </c>
      <c r="J1035" s="866"/>
      <c r="K1035" s="866">
        <v>24</v>
      </c>
      <c r="L1035" s="866"/>
      <c r="M1035" s="867"/>
      <c r="N1035" s="866">
        <f t="shared" si="32"/>
        <v>24</v>
      </c>
      <c r="O1035" s="866"/>
      <c r="P1035" s="866">
        <v>1</v>
      </c>
      <c r="Q1035" s="866"/>
      <c r="R1035" s="868"/>
      <c r="S1035" s="869">
        <f t="shared" ref="S1035:S1098" si="33">P1035</f>
        <v>1</v>
      </c>
      <c r="T1035" s="1176" t="s">
        <v>9609</v>
      </c>
      <c r="U1035" s="1164">
        <v>17.3</v>
      </c>
      <c r="V1035" s="870"/>
      <c r="W1035" s="871"/>
      <c r="X1035" s="942"/>
      <c r="Y1035" s="914">
        <v>63</v>
      </c>
    </row>
    <row r="1036" spans="1:25" s="12" customFormat="1">
      <c r="A1036" s="44">
        <v>1027</v>
      </c>
      <c r="B1036" s="850" t="s">
        <v>1078</v>
      </c>
      <c r="C1036" s="860" t="s">
        <v>11618</v>
      </c>
      <c r="D1036" s="873" t="str">
        <f>VLOOKUP(C1036,'Color Code (2)'!$A$5:$B$175,2,FALSE)</f>
        <v>X61748</v>
      </c>
      <c r="E1036" s="873" t="s">
        <v>11737</v>
      </c>
      <c r="F1036" s="874" t="s">
        <v>11792</v>
      </c>
      <c r="G1036" s="851" t="str">
        <f>VLOOKUP(F1036,'Color and Description'!$A$6:$B$1136,2,FALSE)</f>
        <v xml:space="preserve">BLACKENED ASH/INDIGO BERBER </v>
      </c>
      <c r="H1036" s="852" t="str">
        <f>VLOOKUP(C1036,'Color and Description'!$D$8:$E$393,2,FALSE)</f>
        <v xml:space="preserve">Men Knit L/S T-shirt 100% Cotton  </v>
      </c>
      <c r="I1036" s="856" t="s">
        <v>11690</v>
      </c>
      <c r="J1036" s="853"/>
      <c r="K1036" s="853">
        <v>24</v>
      </c>
      <c r="L1036" s="853"/>
      <c r="M1036" s="854"/>
      <c r="N1036" s="853">
        <f t="shared" si="32"/>
        <v>24</v>
      </c>
      <c r="O1036" s="853"/>
      <c r="P1036" s="853">
        <v>1</v>
      </c>
      <c r="Q1036" s="853"/>
      <c r="R1036" s="855"/>
      <c r="S1036" s="856">
        <f t="shared" si="33"/>
        <v>1</v>
      </c>
      <c r="T1036" s="1177" t="s">
        <v>9609</v>
      </c>
      <c r="U1036" s="1163">
        <v>19.899999999999999</v>
      </c>
      <c r="V1036" s="857"/>
      <c r="W1036" s="858"/>
      <c r="X1036" s="914"/>
      <c r="Y1036" s="914">
        <v>64</v>
      </c>
    </row>
    <row r="1037" spans="1:25" s="12" customFormat="1">
      <c r="A1037" s="44">
        <v>1028</v>
      </c>
      <c r="B1037" s="816" t="s">
        <v>1079</v>
      </c>
      <c r="C1037" s="860" t="s">
        <v>11618</v>
      </c>
      <c r="D1037" s="818" t="str">
        <f>VLOOKUP(C1037,'Color Code (2)'!$A$5:$B$175,2,FALSE)</f>
        <v>X61748</v>
      </c>
      <c r="E1037" s="818" t="s">
        <v>11737</v>
      </c>
      <c r="F1037" s="819" t="s">
        <v>11745</v>
      </c>
      <c r="G1037" s="820" t="str">
        <f>VLOOKUP(F1037,'Color and Description'!$A$6:$B$1136,2,FALSE)</f>
        <v>OD GREEN</v>
      </c>
      <c r="H1037" s="829" t="str">
        <f>VLOOKUP(C1037,'Color and Description'!$D$8:$E$393,2,FALSE)</f>
        <v xml:space="preserve">Men Knit L/S T-shirt 100% Cotton  </v>
      </c>
      <c r="I1037" s="833" t="s">
        <v>11690</v>
      </c>
      <c r="J1037" s="830"/>
      <c r="K1037" s="830">
        <v>10</v>
      </c>
      <c r="L1037" s="830"/>
      <c r="M1037" s="831"/>
      <c r="N1037" s="830">
        <f t="shared" si="32"/>
        <v>10</v>
      </c>
      <c r="O1037" s="830"/>
      <c r="P1037" s="830"/>
      <c r="Q1037" s="830"/>
      <c r="R1037" s="832"/>
      <c r="S1037" s="833">
        <f t="shared" si="33"/>
        <v>0</v>
      </c>
      <c r="T1037" s="1179"/>
      <c r="U1037" s="937"/>
      <c r="V1037" s="834"/>
      <c r="W1037" s="835"/>
      <c r="X1037" s="940"/>
      <c r="Y1037" s="914"/>
    </row>
    <row r="1038" spans="1:25" s="12" customFormat="1" ht="12.75" customHeight="1" thickBot="1">
      <c r="A1038" s="44">
        <v>1029</v>
      </c>
      <c r="B1038" s="837" t="s">
        <v>1080</v>
      </c>
      <c r="C1038" s="838" t="s">
        <v>11618</v>
      </c>
      <c r="D1038" s="839" t="str">
        <f>VLOOKUP(C1038,'Color Code (2)'!$A$5:$B$175,2,FALSE)</f>
        <v>X61748</v>
      </c>
      <c r="E1038" s="839" t="s">
        <v>11737</v>
      </c>
      <c r="F1038" s="840" t="s">
        <v>11749</v>
      </c>
      <c r="G1038" s="841" t="str">
        <f>VLOOKUP(F1038,'Color and Description'!$A$6:$B$1136,2,FALSE)</f>
        <v>ATHLETIC OXFORD (Delta)</v>
      </c>
      <c r="H1038" s="842" t="str">
        <f>VLOOKUP(C1038,'Color and Description'!$D$8:$E$393,2,FALSE)</f>
        <v xml:space="preserve">Men Knit L/S T-shirt 100% Cotton  </v>
      </c>
      <c r="I1038" s="846" t="s">
        <v>11690</v>
      </c>
      <c r="J1038" s="843"/>
      <c r="K1038" s="843">
        <v>2</v>
      </c>
      <c r="L1038" s="843"/>
      <c r="M1038" s="844"/>
      <c r="N1038" s="843">
        <f t="shared" si="32"/>
        <v>2</v>
      </c>
      <c r="O1038" s="843"/>
      <c r="P1038" s="843"/>
      <c r="Q1038" s="843"/>
      <c r="R1038" s="845"/>
      <c r="S1038" s="846">
        <f t="shared" si="33"/>
        <v>0</v>
      </c>
      <c r="T1038" s="1182"/>
      <c r="U1038" s="938"/>
      <c r="V1038" s="847"/>
      <c r="W1038" s="848"/>
      <c r="X1038" s="941"/>
      <c r="Y1038" s="914"/>
    </row>
    <row r="1039" spans="1:25" s="12" customFormat="1" ht="12.75" customHeight="1">
      <c r="A1039" s="44">
        <v>1030</v>
      </c>
      <c r="B1039" s="850" t="s">
        <v>1081</v>
      </c>
      <c r="C1039" s="860" t="s">
        <v>11618</v>
      </c>
      <c r="D1039" s="873" t="str">
        <f>VLOOKUP(C1039,'Color Code (2)'!$A$5:$B$175,2,FALSE)</f>
        <v>X61748</v>
      </c>
      <c r="E1039" s="873" t="s">
        <v>11737</v>
      </c>
      <c r="F1039" s="874" t="s">
        <v>11754</v>
      </c>
      <c r="G1039" s="851" t="str">
        <f>VLOOKUP(F1039,'Color and Description'!$A$6:$B$1136,2,FALSE)</f>
        <v>RED</v>
      </c>
      <c r="H1039" s="852" t="str">
        <f>VLOOKUP(C1039,'Color and Description'!$D$8:$E$393,2,FALSE)</f>
        <v xml:space="preserve">Men Knit L/S T-shirt 100% Cotton  </v>
      </c>
      <c r="I1039" s="856" t="s">
        <v>11688</v>
      </c>
      <c r="J1039" s="853"/>
      <c r="K1039" s="853">
        <v>11</v>
      </c>
      <c r="L1039" s="853"/>
      <c r="M1039" s="854"/>
      <c r="N1039" s="853">
        <f t="shared" si="32"/>
        <v>11</v>
      </c>
      <c r="O1039" s="853"/>
      <c r="P1039" s="853">
        <v>1</v>
      </c>
      <c r="Q1039" s="853"/>
      <c r="R1039" s="855"/>
      <c r="S1039" s="856">
        <f t="shared" si="33"/>
        <v>1</v>
      </c>
      <c r="T1039" s="1177" t="s">
        <v>9609</v>
      </c>
      <c r="U1039" s="1163">
        <v>22.7</v>
      </c>
      <c r="V1039" s="857"/>
      <c r="W1039" s="858"/>
      <c r="X1039" s="914"/>
      <c r="Y1039" s="914">
        <v>65</v>
      </c>
    </row>
    <row r="1040" spans="1:25" s="12" customFormat="1" ht="12.75" customHeight="1">
      <c r="A1040" s="44">
        <v>1031</v>
      </c>
      <c r="B1040" s="816" t="s">
        <v>1046</v>
      </c>
      <c r="C1040" s="860" t="s">
        <v>11618</v>
      </c>
      <c r="D1040" s="818" t="str">
        <f>VLOOKUP(C1040,'Color Code (2)'!$A$5:$B$175,2,FALSE)</f>
        <v>X61748</v>
      </c>
      <c r="E1040" s="818" t="s">
        <v>11737</v>
      </c>
      <c r="F1040" s="819" t="s">
        <v>11749</v>
      </c>
      <c r="G1040" s="820" t="str">
        <f>VLOOKUP(F1040,'Color and Description'!$A$6:$B$1136,2,FALSE)</f>
        <v>ATHLETIC OXFORD (Delta)</v>
      </c>
      <c r="H1040" s="829" t="str">
        <f>VLOOKUP(C1040,'Color and Description'!$D$8:$E$393,2,FALSE)</f>
        <v xml:space="preserve">Men Knit L/S T-shirt 100% Cotton  </v>
      </c>
      <c r="I1040" s="833" t="s">
        <v>11688</v>
      </c>
      <c r="J1040" s="830"/>
      <c r="K1040" s="830">
        <v>12</v>
      </c>
      <c r="L1040" s="830"/>
      <c r="M1040" s="831"/>
      <c r="N1040" s="830">
        <f t="shared" ref="N1040:N1103" si="34">K1040</f>
        <v>12</v>
      </c>
      <c r="O1040" s="830"/>
      <c r="P1040" s="830"/>
      <c r="Q1040" s="830"/>
      <c r="R1040" s="832"/>
      <c r="S1040" s="833">
        <f t="shared" si="33"/>
        <v>0</v>
      </c>
      <c r="T1040" s="1179"/>
      <c r="U1040" s="937"/>
      <c r="V1040" s="834"/>
      <c r="W1040" s="835"/>
      <c r="X1040" s="940"/>
      <c r="Y1040" s="914"/>
    </row>
    <row r="1041" spans="1:25" s="12" customFormat="1" ht="12.75" customHeight="1">
      <c r="A1041" s="44">
        <v>1032</v>
      </c>
      <c r="B1041" s="816" t="s">
        <v>1082</v>
      </c>
      <c r="C1041" s="860" t="s">
        <v>11618</v>
      </c>
      <c r="D1041" s="818" t="str">
        <f>VLOOKUP(C1041,'Color Code (2)'!$A$5:$B$175,2,FALSE)</f>
        <v>X61748</v>
      </c>
      <c r="E1041" s="818" t="s">
        <v>11737</v>
      </c>
      <c r="F1041" s="819" t="s">
        <v>11748</v>
      </c>
      <c r="G1041" s="820" t="str">
        <f>VLOOKUP(F1041,'Color and Description'!$A$6:$B$1136,2,FALSE)</f>
        <v>SAND</v>
      </c>
      <c r="H1041" s="829" t="str">
        <f>VLOOKUP(C1041,'Color and Description'!$D$8:$E$393,2,FALSE)</f>
        <v xml:space="preserve">Men Knit L/S T-shirt 100% Cotton  </v>
      </c>
      <c r="I1041" s="833" t="s">
        <v>11688</v>
      </c>
      <c r="J1041" s="830"/>
      <c r="K1041" s="830">
        <v>1</v>
      </c>
      <c r="L1041" s="830"/>
      <c r="M1041" s="831"/>
      <c r="N1041" s="830">
        <f t="shared" si="34"/>
        <v>1</v>
      </c>
      <c r="O1041" s="830"/>
      <c r="P1041" s="830"/>
      <c r="Q1041" s="830"/>
      <c r="R1041" s="832"/>
      <c r="S1041" s="833">
        <f t="shared" si="33"/>
        <v>0</v>
      </c>
      <c r="T1041" s="1179"/>
      <c r="U1041" s="937"/>
      <c r="V1041" s="834"/>
      <c r="W1041" s="835"/>
      <c r="X1041" s="940"/>
      <c r="Y1041" s="914"/>
    </row>
    <row r="1042" spans="1:25" s="12" customFormat="1" ht="13.5" customHeight="1" thickBot="1">
      <c r="A1042" s="44">
        <v>1033</v>
      </c>
      <c r="B1042" s="837" t="s">
        <v>1083</v>
      </c>
      <c r="C1042" s="838" t="s">
        <v>11618</v>
      </c>
      <c r="D1042" s="839" t="str">
        <f>VLOOKUP(C1042,'Color Code (2)'!$A$5:$B$175,2,FALSE)</f>
        <v>X61748</v>
      </c>
      <c r="E1042" s="839" t="s">
        <v>11737</v>
      </c>
      <c r="F1042" s="840" t="s">
        <v>11792</v>
      </c>
      <c r="G1042" s="841" t="str">
        <f>VLOOKUP(F1042,'Color and Description'!$A$6:$B$1136,2,FALSE)</f>
        <v xml:space="preserve">BLACKENED ASH/INDIGO BERBER </v>
      </c>
      <c r="H1042" s="842" t="str">
        <f>VLOOKUP(C1042,'Color and Description'!$D$8:$E$393,2,FALSE)</f>
        <v xml:space="preserve">Men Knit L/S T-shirt 100% Cotton  </v>
      </c>
      <c r="I1042" s="846" t="s">
        <v>11688</v>
      </c>
      <c r="J1042" s="843"/>
      <c r="K1042" s="843">
        <v>12</v>
      </c>
      <c r="L1042" s="843"/>
      <c r="M1042" s="844"/>
      <c r="N1042" s="843">
        <f t="shared" si="34"/>
        <v>12</v>
      </c>
      <c r="O1042" s="843"/>
      <c r="P1042" s="843"/>
      <c r="Q1042" s="843"/>
      <c r="R1042" s="845"/>
      <c r="S1042" s="846">
        <f t="shared" si="33"/>
        <v>0</v>
      </c>
      <c r="T1042" s="1182"/>
      <c r="U1042" s="938"/>
      <c r="V1042" s="847"/>
      <c r="W1042" s="848"/>
      <c r="X1042" s="941"/>
      <c r="Y1042" s="914"/>
    </row>
    <row r="1043" spans="1:25" s="12" customFormat="1" ht="12.75" customHeight="1">
      <c r="A1043" s="44">
        <v>1034</v>
      </c>
      <c r="B1043" s="850" t="s">
        <v>1052</v>
      </c>
      <c r="C1043" s="860" t="s">
        <v>11616</v>
      </c>
      <c r="D1043" s="873" t="str">
        <f>VLOOKUP(C1043,'Color Code (2)'!$A$5:$B$175,2,FALSE)</f>
        <v>X65000</v>
      </c>
      <c r="E1043" s="873" t="s">
        <v>11737</v>
      </c>
      <c r="F1043" s="874" t="s">
        <v>11749</v>
      </c>
      <c r="G1043" s="851" t="str">
        <f>VLOOKUP(F1043,'Color and Description'!$A$6:$B$1136,2,FALSE)</f>
        <v>ATHLETIC OXFORD (Delta)</v>
      </c>
      <c r="H1043" s="852" t="str">
        <f>VLOOKUP(C1043,'Color and Description'!$D$8:$E$393,2,FALSE)</f>
        <v xml:space="preserve">Men Knit s/s T-Shirt 100% Cotton  </v>
      </c>
      <c r="I1043" s="856" t="s">
        <v>11704</v>
      </c>
      <c r="J1043" s="853"/>
      <c r="K1043" s="853">
        <v>5</v>
      </c>
      <c r="L1043" s="853"/>
      <c r="M1043" s="854"/>
      <c r="N1043" s="853">
        <f t="shared" si="34"/>
        <v>5</v>
      </c>
      <c r="O1043" s="853"/>
      <c r="P1043" s="853">
        <v>1</v>
      </c>
      <c r="Q1043" s="853"/>
      <c r="R1043" s="855"/>
      <c r="S1043" s="856">
        <f t="shared" si="33"/>
        <v>1</v>
      </c>
      <c r="T1043" s="1177" t="s">
        <v>9609</v>
      </c>
      <c r="U1043" s="1163">
        <v>21.65</v>
      </c>
      <c r="V1043" s="857"/>
      <c r="W1043" s="858"/>
      <c r="X1043" s="914"/>
      <c r="Y1043" s="914">
        <v>66</v>
      </c>
    </row>
    <row r="1044" spans="1:25" s="12" customFormat="1" ht="12.75" customHeight="1">
      <c r="A1044" s="44">
        <v>1035</v>
      </c>
      <c r="B1044" s="816" t="s">
        <v>1084</v>
      </c>
      <c r="C1044" s="860" t="s">
        <v>11616</v>
      </c>
      <c r="D1044" s="818" t="str">
        <f>VLOOKUP(C1044,'Color Code (2)'!$A$5:$B$175,2,FALSE)</f>
        <v>X65000</v>
      </c>
      <c r="E1044" s="818" t="s">
        <v>11737</v>
      </c>
      <c r="F1044" s="819" t="s">
        <v>11764</v>
      </c>
      <c r="G1044" s="820" t="str">
        <f>VLOOKUP(F1044,'Color and Description'!$A$6:$B$1136,2,FALSE)</f>
        <v>HOT PINK</v>
      </c>
      <c r="H1044" s="852" t="str">
        <f>VLOOKUP(C1044,'Color and Description'!$D$8:$E$393,2,FALSE)</f>
        <v xml:space="preserve">Men Knit s/s T-Shirt 100% Cotton  </v>
      </c>
      <c r="I1044" s="833" t="s">
        <v>11704</v>
      </c>
      <c r="J1044" s="830"/>
      <c r="K1044" s="830">
        <v>22</v>
      </c>
      <c r="L1044" s="830"/>
      <c r="M1044" s="831"/>
      <c r="N1044" s="830">
        <f t="shared" si="34"/>
        <v>22</v>
      </c>
      <c r="O1044" s="830"/>
      <c r="P1044" s="830"/>
      <c r="Q1044" s="830"/>
      <c r="R1044" s="832"/>
      <c r="S1044" s="833">
        <f t="shared" si="33"/>
        <v>0</v>
      </c>
      <c r="T1044" s="1179"/>
      <c r="U1044" s="937"/>
      <c r="V1044" s="834"/>
      <c r="W1044" s="835"/>
      <c r="X1044" s="940"/>
      <c r="Y1044" s="914"/>
    </row>
    <row r="1045" spans="1:25" s="12" customFormat="1" ht="13.5" customHeight="1" thickBot="1">
      <c r="A1045" s="44">
        <v>1036</v>
      </c>
      <c r="B1045" s="837" t="s">
        <v>1085</v>
      </c>
      <c r="C1045" s="838" t="s">
        <v>11616</v>
      </c>
      <c r="D1045" s="839" t="str">
        <f>VLOOKUP(C1045,'Color Code (2)'!$A$5:$B$175,2,FALSE)</f>
        <v>X65000</v>
      </c>
      <c r="E1045" s="839" t="s">
        <v>11737</v>
      </c>
      <c r="F1045" s="840" t="s">
        <v>11749</v>
      </c>
      <c r="G1045" s="841" t="str">
        <f>VLOOKUP(F1045,'Color and Description'!$A$6:$B$1136,2,FALSE)</f>
        <v>ATHLETIC OXFORD (Delta)</v>
      </c>
      <c r="H1045" s="842" t="str">
        <f>VLOOKUP(C1045,'Color and Description'!$D$8:$E$393,2,FALSE)</f>
        <v xml:space="preserve">Men Knit s/s T-Shirt 100% Cotton  </v>
      </c>
      <c r="I1045" s="846" t="s">
        <v>11704</v>
      </c>
      <c r="J1045" s="843"/>
      <c r="K1045" s="843">
        <v>9</v>
      </c>
      <c r="L1045" s="843"/>
      <c r="M1045" s="844"/>
      <c r="N1045" s="843">
        <f t="shared" si="34"/>
        <v>9</v>
      </c>
      <c r="O1045" s="843"/>
      <c r="P1045" s="843"/>
      <c r="Q1045" s="843"/>
      <c r="R1045" s="845"/>
      <c r="S1045" s="846">
        <f t="shared" si="33"/>
        <v>0</v>
      </c>
      <c r="T1045" s="1182"/>
      <c r="U1045" s="938"/>
      <c r="V1045" s="847"/>
      <c r="W1045" s="848"/>
      <c r="X1045" s="941"/>
      <c r="Y1045" s="914"/>
    </row>
    <row r="1046" spans="1:25" s="12" customFormat="1" ht="12.75" customHeight="1">
      <c r="A1046" s="44">
        <v>1037</v>
      </c>
      <c r="B1046" s="850" t="s">
        <v>1086</v>
      </c>
      <c r="C1046" s="860" t="s">
        <v>11616</v>
      </c>
      <c r="D1046" s="873" t="str">
        <f>VLOOKUP(C1046,'Color Code (2)'!$A$5:$B$175,2,FALSE)</f>
        <v>X65000</v>
      </c>
      <c r="E1046" s="873" t="s">
        <v>11737</v>
      </c>
      <c r="F1046" s="874" t="s">
        <v>11750</v>
      </c>
      <c r="G1046" s="851" t="str">
        <f>VLOOKUP(F1046,'Color and Description'!$A$6:$B$1136,2,FALSE)</f>
        <v>ASH</v>
      </c>
      <c r="H1046" s="852" t="str">
        <f>VLOOKUP(C1046,'Color and Description'!$D$8:$E$393,2,FALSE)</f>
        <v xml:space="preserve">Men Knit s/s T-Shirt 100% Cotton  </v>
      </c>
      <c r="I1046" s="856" t="s">
        <v>11695</v>
      </c>
      <c r="J1046" s="853"/>
      <c r="K1046" s="853">
        <v>24</v>
      </c>
      <c r="L1046" s="853"/>
      <c r="M1046" s="854"/>
      <c r="N1046" s="853">
        <f t="shared" si="34"/>
        <v>24</v>
      </c>
      <c r="O1046" s="853"/>
      <c r="P1046" s="853">
        <v>1</v>
      </c>
      <c r="Q1046" s="853"/>
      <c r="R1046" s="855"/>
      <c r="S1046" s="856">
        <f t="shared" si="33"/>
        <v>1</v>
      </c>
      <c r="T1046" s="1177" t="s">
        <v>9609</v>
      </c>
      <c r="U1046" s="1163">
        <v>19.8</v>
      </c>
      <c r="V1046" s="857"/>
      <c r="W1046" s="858"/>
      <c r="X1046" s="914"/>
      <c r="Y1046" s="914">
        <v>67</v>
      </c>
    </row>
    <row r="1047" spans="1:25" s="12" customFormat="1" ht="12.75" customHeight="1" thickBot="1">
      <c r="A1047" s="44">
        <v>1038</v>
      </c>
      <c r="B1047" s="837" t="s">
        <v>1054</v>
      </c>
      <c r="C1047" s="838" t="s">
        <v>11616</v>
      </c>
      <c r="D1047" s="839" t="str">
        <f>VLOOKUP(C1047,'Color Code (2)'!$A$5:$B$175,2,FALSE)</f>
        <v>X65000</v>
      </c>
      <c r="E1047" s="839" t="s">
        <v>11737</v>
      </c>
      <c r="F1047" s="840" t="s">
        <v>11760</v>
      </c>
      <c r="G1047" s="841" t="str">
        <f>VLOOKUP(F1047,'Color and Description'!$A$6:$B$1136,2,FALSE)</f>
        <v>PINK</v>
      </c>
      <c r="H1047" s="842" t="str">
        <f>VLOOKUP(C1047,'Color and Description'!$D$8:$E$393,2,FALSE)</f>
        <v xml:space="preserve">Men Knit s/s T-Shirt 100% Cotton  </v>
      </c>
      <c r="I1047" s="846" t="s">
        <v>11695</v>
      </c>
      <c r="J1047" s="843"/>
      <c r="K1047" s="843">
        <v>12</v>
      </c>
      <c r="L1047" s="843"/>
      <c r="M1047" s="844"/>
      <c r="N1047" s="843">
        <f t="shared" si="34"/>
        <v>12</v>
      </c>
      <c r="O1047" s="843"/>
      <c r="P1047" s="843"/>
      <c r="Q1047" s="843"/>
      <c r="R1047" s="845"/>
      <c r="S1047" s="846">
        <f t="shared" si="33"/>
        <v>0</v>
      </c>
      <c r="T1047" s="1182"/>
      <c r="U1047" s="938"/>
      <c r="V1047" s="847"/>
      <c r="W1047" s="848"/>
      <c r="X1047" s="941"/>
      <c r="Y1047" s="914"/>
    </row>
    <row r="1048" spans="1:25" s="12" customFormat="1" ht="12.75" customHeight="1">
      <c r="A1048" s="44">
        <v>1039</v>
      </c>
      <c r="B1048" s="850" t="s">
        <v>1087</v>
      </c>
      <c r="C1048" s="860" t="s">
        <v>11616</v>
      </c>
      <c r="D1048" s="873" t="str">
        <f>VLOOKUP(C1048,'Color Code (2)'!$A$5:$B$175,2,FALSE)</f>
        <v>X65000</v>
      </c>
      <c r="E1048" s="873" t="s">
        <v>11737</v>
      </c>
      <c r="F1048" s="874" t="s">
        <v>11760</v>
      </c>
      <c r="G1048" s="851" t="str">
        <f>VLOOKUP(F1048,'Color and Description'!$A$6:$B$1136,2,FALSE)</f>
        <v>PINK</v>
      </c>
      <c r="H1048" s="852" t="str">
        <f>VLOOKUP(C1048,'Color and Description'!$D$8:$E$393,2,FALSE)</f>
        <v xml:space="preserve">Men Knit s/s T-Shirt 100% Cotton  </v>
      </c>
      <c r="I1048" s="856" t="s">
        <v>11709</v>
      </c>
      <c r="J1048" s="853"/>
      <c r="K1048" s="853">
        <v>41</v>
      </c>
      <c r="L1048" s="853"/>
      <c r="M1048" s="854"/>
      <c r="N1048" s="853">
        <f t="shared" si="34"/>
        <v>41</v>
      </c>
      <c r="O1048" s="853"/>
      <c r="P1048" s="853">
        <v>1</v>
      </c>
      <c r="Q1048" s="853"/>
      <c r="R1048" s="855"/>
      <c r="S1048" s="856">
        <f t="shared" si="33"/>
        <v>1</v>
      </c>
      <c r="T1048" s="1177" t="s">
        <v>9609</v>
      </c>
      <c r="U1048" s="1163">
        <v>25.55</v>
      </c>
      <c r="V1048" s="857"/>
      <c r="W1048" s="858"/>
      <c r="X1048" s="914"/>
      <c r="Y1048" s="914">
        <v>68</v>
      </c>
    </row>
    <row r="1049" spans="1:25" s="12" customFormat="1" ht="12.75" customHeight="1" thickBot="1">
      <c r="A1049" s="44">
        <v>1040</v>
      </c>
      <c r="B1049" s="837" t="s">
        <v>1088</v>
      </c>
      <c r="C1049" s="838" t="s">
        <v>11616</v>
      </c>
      <c r="D1049" s="839" t="str">
        <f>VLOOKUP(C1049,'Color Code (2)'!$A$5:$B$175,2,FALSE)</f>
        <v>X65000</v>
      </c>
      <c r="E1049" s="839" t="s">
        <v>11737</v>
      </c>
      <c r="F1049" s="840" t="s">
        <v>11760</v>
      </c>
      <c r="G1049" s="841" t="str">
        <f>VLOOKUP(F1049,'Color and Description'!$A$6:$B$1136,2,FALSE)</f>
        <v>PINK</v>
      </c>
      <c r="H1049" s="842" t="str">
        <f>VLOOKUP(C1049,'Color and Description'!$D$8:$E$393,2,FALSE)</f>
        <v xml:space="preserve">Men Knit s/s T-Shirt 100% Cotton  </v>
      </c>
      <c r="I1049" s="846" t="s">
        <v>11709</v>
      </c>
      <c r="J1049" s="843"/>
      <c r="K1049" s="843">
        <v>31</v>
      </c>
      <c r="L1049" s="843"/>
      <c r="M1049" s="844"/>
      <c r="N1049" s="843">
        <f t="shared" si="34"/>
        <v>31</v>
      </c>
      <c r="O1049" s="843"/>
      <c r="P1049" s="843"/>
      <c r="Q1049" s="843"/>
      <c r="R1049" s="845"/>
      <c r="S1049" s="846">
        <f t="shared" si="33"/>
        <v>0</v>
      </c>
      <c r="T1049" s="1182"/>
      <c r="U1049" s="938"/>
      <c r="V1049" s="847"/>
      <c r="W1049" s="848"/>
      <c r="X1049" s="941"/>
      <c r="Y1049" s="914"/>
    </row>
    <row r="1050" spans="1:25" s="12" customFormat="1" ht="13.5" thickBot="1">
      <c r="A1050" s="44">
        <v>1041</v>
      </c>
      <c r="B1050" s="790" t="s">
        <v>1089</v>
      </c>
      <c r="C1050" s="791" t="s">
        <v>11616</v>
      </c>
      <c r="D1050" s="792" t="str">
        <f>VLOOKUP(C1050,'Color Code (2)'!$A$5:$B$175,2,FALSE)</f>
        <v>X65000</v>
      </c>
      <c r="E1050" s="792" t="s">
        <v>11737</v>
      </c>
      <c r="F1050" s="793" t="s">
        <v>11764</v>
      </c>
      <c r="G1050" s="794" t="str">
        <f>VLOOKUP(F1050,'Color and Description'!$A$6:$B$1136,2,FALSE)</f>
        <v>HOT PINK</v>
      </c>
      <c r="H1050" s="795" t="str">
        <f>VLOOKUP(C1050,'Color and Description'!$D$8:$E$393,2,FALSE)</f>
        <v xml:space="preserve">Men Knit s/s T-Shirt 100% Cotton  </v>
      </c>
      <c r="I1050" s="799" t="s">
        <v>11709</v>
      </c>
      <c r="J1050" s="796"/>
      <c r="K1050" s="796">
        <v>72</v>
      </c>
      <c r="L1050" s="796"/>
      <c r="M1050" s="797"/>
      <c r="N1050" s="796">
        <f t="shared" si="34"/>
        <v>72</v>
      </c>
      <c r="O1050" s="796"/>
      <c r="P1050" s="796">
        <v>1</v>
      </c>
      <c r="Q1050" s="796"/>
      <c r="R1050" s="798"/>
      <c r="S1050" s="799">
        <f t="shared" si="33"/>
        <v>1</v>
      </c>
      <c r="T1050" s="1178" t="s">
        <v>9609</v>
      </c>
      <c r="U1050" s="1166">
        <v>25.75</v>
      </c>
      <c r="V1050" s="800"/>
      <c r="W1050" s="801"/>
      <c r="X1050" s="943"/>
      <c r="Y1050" s="914">
        <v>69</v>
      </c>
    </row>
    <row r="1051" spans="1:25" s="12" customFormat="1" ht="13.5" thickBot="1">
      <c r="A1051" s="44">
        <v>1042</v>
      </c>
      <c r="B1051" s="790" t="s">
        <v>1089</v>
      </c>
      <c r="C1051" s="791" t="s">
        <v>11616</v>
      </c>
      <c r="D1051" s="792" t="str">
        <f>VLOOKUP(C1051,'Color Code (2)'!$A$5:$B$175,2,FALSE)</f>
        <v>X65000</v>
      </c>
      <c r="E1051" s="792" t="s">
        <v>11737</v>
      </c>
      <c r="F1051" s="793" t="s">
        <v>11764</v>
      </c>
      <c r="G1051" s="794" t="str">
        <f>VLOOKUP(F1051,'Color and Description'!$A$6:$B$1136,2,FALSE)</f>
        <v>HOT PINK</v>
      </c>
      <c r="H1051" s="795" t="str">
        <f>VLOOKUP(C1051,'Color and Description'!$D$8:$E$393,2,FALSE)</f>
        <v xml:space="preserve">Men Knit s/s T-Shirt 100% Cotton  </v>
      </c>
      <c r="I1051" s="799" t="s">
        <v>11709</v>
      </c>
      <c r="J1051" s="796"/>
      <c r="K1051" s="796">
        <v>72</v>
      </c>
      <c r="L1051" s="796"/>
      <c r="M1051" s="797"/>
      <c r="N1051" s="796">
        <f t="shared" si="34"/>
        <v>72</v>
      </c>
      <c r="O1051" s="796"/>
      <c r="P1051" s="796">
        <v>1</v>
      </c>
      <c r="Q1051" s="796"/>
      <c r="R1051" s="798"/>
      <c r="S1051" s="799">
        <f t="shared" si="33"/>
        <v>1</v>
      </c>
      <c r="T1051" s="1178" t="s">
        <v>9609</v>
      </c>
      <c r="U1051" s="1166">
        <v>25.7</v>
      </c>
      <c r="V1051" s="800"/>
      <c r="W1051" s="801"/>
      <c r="X1051" s="943"/>
      <c r="Y1051" s="914">
        <v>70</v>
      </c>
    </row>
    <row r="1052" spans="1:25" s="12" customFormat="1" ht="12.75" customHeight="1" thickBot="1">
      <c r="A1052" s="44">
        <v>1043</v>
      </c>
      <c r="B1052" s="790" t="s">
        <v>1090</v>
      </c>
      <c r="C1052" s="791" t="s">
        <v>11616</v>
      </c>
      <c r="D1052" s="792" t="str">
        <f>VLOOKUP(C1052,'Color Code (2)'!$A$5:$B$175,2,FALSE)</f>
        <v>X65000</v>
      </c>
      <c r="E1052" s="792" t="s">
        <v>11737</v>
      </c>
      <c r="F1052" s="793" t="s">
        <v>11743</v>
      </c>
      <c r="G1052" s="794" t="str">
        <f>VLOOKUP(F1052,'Color and Description'!$A$6:$B$1136,2,FALSE)</f>
        <v>NAVY</v>
      </c>
      <c r="H1052" s="795" t="str">
        <f>VLOOKUP(C1052,'Color and Description'!$D$8:$E$393,2,FALSE)</f>
        <v xml:space="preserve">Men Knit s/s T-Shirt 100% Cotton  </v>
      </c>
      <c r="I1052" s="799" t="s">
        <v>11688</v>
      </c>
      <c r="J1052" s="796"/>
      <c r="K1052" s="796">
        <v>72</v>
      </c>
      <c r="L1052" s="796"/>
      <c r="M1052" s="797"/>
      <c r="N1052" s="796">
        <f t="shared" si="34"/>
        <v>72</v>
      </c>
      <c r="O1052" s="796"/>
      <c r="P1052" s="796">
        <v>1</v>
      </c>
      <c r="Q1052" s="796"/>
      <c r="R1052" s="798"/>
      <c r="S1052" s="799">
        <f t="shared" si="33"/>
        <v>1</v>
      </c>
      <c r="T1052" s="1178" t="s">
        <v>9609</v>
      </c>
      <c r="U1052" s="1166">
        <v>33.700000000000003</v>
      </c>
      <c r="V1052" s="800"/>
      <c r="W1052" s="801"/>
      <c r="X1052" s="943"/>
      <c r="Y1052" s="914">
        <v>71</v>
      </c>
    </row>
    <row r="1053" spans="1:25" s="12" customFormat="1" ht="13.5" customHeight="1" thickBot="1">
      <c r="A1053" s="44">
        <v>1044</v>
      </c>
      <c r="B1053" s="790" t="s">
        <v>1090</v>
      </c>
      <c r="C1053" s="791" t="s">
        <v>11616</v>
      </c>
      <c r="D1053" s="792" t="str">
        <f>VLOOKUP(C1053,'Color Code (2)'!$A$5:$B$175,2,FALSE)</f>
        <v>X65000</v>
      </c>
      <c r="E1053" s="792" t="s">
        <v>11737</v>
      </c>
      <c r="F1053" s="793" t="s">
        <v>11743</v>
      </c>
      <c r="G1053" s="794" t="str">
        <f>VLOOKUP(F1053,'Color and Description'!$A$6:$B$1136,2,FALSE)</f>
        <v>NAVY</v>
      </c>
      <c r="H1053" s="795" t="str">
        <f>VLOOKUP(C1053,'Color and Description'!$D$8:$E$393,2,FALSE)</f>
        <v xml:space="preserve">Men Knit s/s T-Shirt 100% Cotton  </v>
      </c>
      <c r="I1053" s="799" t="s">
        <v>11688</v>
      </c>
      <c r="J1053" s="796"/>
      <c r="K1053" s="796">
        <v>72</v>
      </c>
      <c r="L1053" s="796"/>
      <c r="M1053" s="797"/>
      <c r="N1053" s="796">
        <f t="shared" si="34"/>
        <v>72</v>
      </c>
      <c r="O1053" s="796"/>
      <c r="P1053" s="796">
        <v>1</v>
      </c>
      <c r="Q1053" s="796"/>
      <c r="R1053" s="798"/>
      <c r="S1053" s="799">
        <f t="shared" si="33"/>
        <v>1</v>
      </c>
      <c r="T1053" s="1178" t="s">
        <v>9609</v>
      </c>
      <c r="U1053" s="1166">
        <v>33.5</v>
      </c>
      <c r="V1053" s="800"/>
      <c r="W1053" s="801"/>
      <c r="X1053" s="943"/>
      <c r="Y1053" s="914">
        <v>72</v>
      </c>
    </row>
    <row r="1054" spans="1:25" s="12" customFormat="1" ht="12.75" customHeight="1">
      <c r="A1054" s="44">
        <v>1045</v>
      </c>
      <c r="B1054" s="850" t="s">
        <v>1091</v>
      </c>
      <c r="C1054" s="860" t="s">
        <v>11616</v>
      </c>
      <c r="D1054" s="873" t="str">
        <f>VLOOKUP(C1054,'Color Code (2)'!$A$5:$B$175,2,FALSE)</f>
        <v>X65000</v>
      </c>
      <c r="E1054" s="873" t="s">
        <v>11737</v>
      </c>
      <c r="F1054" s="874" t="s">
        <v>11749</v>
      </c>
      <c r="G1054" s="851" t="str">
        <f>VLOOKUP(F1054,'Color and Description'!$A$6:$B$1136,2,FALSE)</f>
        <v>ATHLETIC OXFORD (Delta)</v>
      </c>
      <c r="H1054" s="852" t="str">
        <f>VLOOKUP(C1054,'Color and Description'!$D$8:$E$393,2,FALSE)</f>
        <v xml:space="preserve">Men Knit s/s T-Shirt 100% Cotton  </v>
      </c>
      <c r="I1054" s="856" t="s">
        <v>11690</v>
      </c>
      <c r="J1054" s="853"/>
      <c r="K1054" s="853">
        <v>25</v>
      </c>
      <c r="L1054" s="853"/>
      <c r="M1054" s="854"/>
      <c r="N1054" s="853">
        <f t="shared" si="34"/>
        <v>25</v>
      </c>
      <c r="O1054" s="853"/>
      <c r="P1054" s="853">
        <v>1</v>
      </c>
      <c r="Q1054" s="853"/>
      <c r="R1054" s="855"/>
      <c r="S1054" s="856">
        <f t="shared" si="33"/>
        <v>1</v>
      </c>
      <c r="T1054" s="1177" t="s">
        <v>9609</v>
      </c>
      <c r="U1054" s="1163">
        <v>29.75</v>
      </c>
      <c r="V1054" s="857"/>
      <c r="W1054" s="858"/>
      <c r="X1054" s="914"/>
      <c r="Y1054" s="914">
        <v>73</v>
      </c>
    </row>
    <row r="1055" spans="1:25" s="12" customFormat="1" ht="12.75" customHeight="1">
      <c r="A1055" s="44">
        <v>1046</v>
      </c>
      <c r="B1055" s="816" t="s">
        <v>1092</v>
      </c>
      <c r="C1055" s="860" t="s">
        <v>11616</v>
      </c>
      <c r="D1055" s="818" t="str">
        <f>VLOOKUP(C1055,'Color Code (2)'!$A$5:$B$175,2,FALSE)</f>
        <v>X65000</v>
      </c>
      <c r="E1055" s="818" t="s">
        <v>11737</v>
      </c>
      <c r="F1055" s="819" t="s">
        <v>11749</v>
      </c>
      <c r="G1055" s="820" t="str">
        <f>VLOOKUP(F1055,'Color and Description'!$A$6:$B$1136,2,FALSE)</f>
        <v>ATHLETIC OXFORD (Delta)</v>
      </c>
      <c r="H1055" s="829" t="str">
        <f>VLOOKUP(C1055,'Color and Description'!$D$8:$E$393,2,FALSE)</f>
        <v xml:space="preserve">Men Knit s/s T-Shirt 100% Cotton  </v>
      </c>
      <c r="I1055" s="833" t="s">
        <v>11690</v>
      </c>
      <c r="J1055" s="830"/>
      <c r="K1055" s="830">
        <v>19</v>
      </c>
      <c r="L1055" s="830"/>
      <c r="M1055" s="831"/>
      <c r="N1055" s="830">
        <f t="shared" si="34"/>
        <v>19</v>
      </c>
      <c r="O1055" s="830"/>
      <c r="P1055" s="830"/>
      <c r="Q1055" s="830"/>
      <c r="R1055" s="832"/>
      <c r="S1055" s="833">
        <f t="shared" si="33"/>
        <v>0</v>
      </c>
      <c r="T1055" s="1179"/>
      <c r="U1055" s="937"/>
      <c r="V1055" s="834"/>
      <c r="W1055" s="835"/>
      <c r="X1055" s="940"/>
      <c r="Y1055" s="914"/>
    </row>
    <row r="1056" spans="1:25" s="12" customFormat="1" ht="12.75" customHeight="1" thickBot="1">
      <c r="A1056" s="44">
        <v>1047</v>
      </c>
      <c r="B1056" s="837" t="s">
        <v>1093</v>
      </c>
      <c r="C1056" s="838" t="s">
        <v>11616</v>
      </c>
      <c r="D1056" s="839" t="str">
        <f>VLOOKUP(C1056,'Color Code (2)'!$A$5:$B$175,2,FALSE)</f>
        <v>X65000</v>
      </c>
      <c r="E1056" s="839" t="s">
        <v>11737</v>
      </c>
      <c r="F1056" s="840" t="s">
        <v>11760</v>
      </c>
      <c r="G1056" s="841" t="str">
        <f>VLOOKUP(F1056,'Color and Description'!$A$6:$B$1136,2,FALSE)</f>
        <v>PINK</v>
      </c>
      <c r="H1056" s="842" t="str">
        <f>VLOOKUP(C1056,'Color and Description'!$D$8:$E$393,2,FALSE)</f>
        <v xml:space="preserve">Men Knit s/s T-Shirt 100% Cotton  </v>
      </c>
      <c r="I1056" s="846" t="s">
        <v>11690</v>
      </c>
      <c r="J1056" s="843"/>
      <c r="K1056" s="843">
        <v>28</v>
      </c>
      <c r="L1056" s="843"/>
      <c r="M1056" s="844"/>
      <c r="N1056" s="843">
        <f t="shared" si="34"/>
        <v>28</v>
      </c>
      <c r="O1056" s="843"/>
      <c r="P1056" s="843"/>
      <c r="Q1056" s="843"/>
      <c r="R1056" s="845"/>
      <c r="S1056" s="846">
        <f t="shared" si="33"/>
        <v>0</v>
      </c>
      <c r="T1056" s="1182"/>
      <c r="U1056" s="938"/>
      <c r="V1056" s="847"/>
      <c r="W1056" s="848"/>
      <c r="X1056" s="941"/>
      <c r="Y1056" s="914"/>
    </row>
    <row r="1057" spans="1:25" s="12" customFormat="1" ht="13.5" customHeight="1" thickBot="1">
      <c r="A1057" s="44">
        <v>1048</v>
      </c>
      <c r="B1057" s="861" t="s">
        <v>1094</v>
      </c>
      <c r="C1057" s="862" t="s">
        <v>11616</v>
      </c>
      <c r="D1057" s="863" t="str">
        <f>VLOOKUP(C1057,'Color Code (2)'!$A$5:$B$175,2,FALSE)</f>
        <v>X65000</v>
      </c>
      <c r="E1057" s="863" t="s">
        <v>11737</v>
      </c>
      <c r="F1057" s="864" t="s">
        <v>11743</v>
      </c>
      <c r="G1057" s="878" t="str">
        <f>VLOOKUP(F1057,'Color and Description'!$A$6:$B$1136,2,FALSE)</f>
        <v>NAVY</v>
      </c>
      <c r="H1057" s="865" t="str">
        <f>VLOOKUP(C1057,'Color and Description'!$D$8:$E$393,2,FALSE)</f>
        <v xml:space="preserve">Men Knit s/s T-Shirt 100% Cotton  </v>
      </c>
      <c r="I1057" s="869" t="s">
        <v>11704</v>
      </c>
      <c r="J1057" s="866"/>
      <c r="K1057" s="866">
        <v>36</v>
      </c>
      <c r="L1057" s="866"/>
      <c r="M1057" s="867"/>
      <c r="N1057" s="866">
        <f t="shared" si="34"/>
        <v>36</v>
      </c>
      <c r="O1057" s="866"/>
      <c r="P1057" s="866">
        <v>1</v>
      </c>
      <c r="Q1057" s="866"/>
      <c r="R1057" s="868"/>
      <c r="S1057" s="869">
        <f t="shared" si="33"/>
        <v>1</v>
      </c>
      <c r="T1057" s="1176" t="s">
        <v>9609</v>
      </c>
      <c r="U1057" s="1164">
        <v>21.65</v>
      </c>
      <c r="V1057" s="870"/>
      <c r="W1057" s="871"/>
      <c r="X1057" s="942"/>
      <c r="Y1057" s="914">
        <v>74</v>
      </c>
    </row>
    <row r="1058" spans="1:25" s="12" customFormat="1" ht="12.75" customHeight="1" thickBot="1">
      <c r="A1058" s="44">
        <v>1049</v>
      </c>
      <c r="B1058" s="790" t="s">
        <v>1095</v>
      </c>
      <c r="C1058" s="791" t="s">
        <v>11616</v>
      </c>
      <c r="D1058" s="792" t="str">
        <f>VLOOKUP(C1058,'Color Code (2)'!$A$5:$B$175,2,FALSE)</f>
        <v>X65000</v>
      </c>
      <c r="E1058" s="792" t="s">
        <v>11737</v>
      </c>
      <c r="F1058" s="793" t="s">
        <v>11743</v>
      </c>
      <c r="G1058" s="794" t="str">
        <f>VLOOKUP(F1058,'Color and Description'!$A$6:$B$1136,2,FALSE)</f>
        <v>NAVY</v>
      </c>
      <c r="H1058" s="795" t="str">
        <f>VLOOKUP(C1058,'Color and Description'!$D$8:$E$393,2,FALSE)</f>
        <v xml:space="preserve">Men Knit s/s T-Shirt 100% Cotton  </v>
      </c>
      <c r="I1058" s="799" t="s">
        <v>11695</v>
      </c>
      <c r="J1058" s="796"/>
      <c r="K1058" s="796">
        <v>36</v>
      </c>
      <c r="L1058" s="796"/>
      <c r="M1058" s="797"/>
      <c r="N1058" s="796">
        <f t="shared" si="34"/>
        <v>36</v>
      </c>
      <c r="O1058" s="796"/>
      <c r="P1058" s="796">
        <v>1</v>
      </c>
      <c r="Q1058" s="796"/>
      <c r="R1058" s="798"/>
      <c r="S1058" s="799">
        <f t="shared" si="33"/>
        <v>1</v>
      </c>
      <c r="T1058" s="1178" t="s">
        <v>9609</v>
      </c>
      <c r="U1058" s="1166">
        <v>20.45</v>
      </c>
      <c r="V1058" s="800"/>
      <c r="W1058" s="801"/>
      <c r="X1058" s="943"/>
      <c r="Y1058" s="914">
        <v>75</v>
      </c>
    </row>
    <row r="1059" spans="1:25" s="12" customFormat="1" ht="12.75" customHeight="1" thickBot="1">
      <c r="A1059" s="44">
        <v>1050</v>
      </c>
      <c r="B1059" s="790" t="s">
        <v>1095</v>
      </c>
      <c r="C1059" s="791" t="s">
        <v>11616</v>
      </c>
      <c r="D1059" s="792" t="str">
        <f>VLOOKUP(C1059,'Color Code (2)'!$A$5:$B$175,2,FALSE)</f>
        <v>X65000</v>
      </c>
      <c r="E1059" s="792" t="s">
        <v>11737</v>
      </c>
      <c r="F1059" s="793" t="s">
        <v>11743</v>
      </c>
      <c r="G1059" s="794" t="str">
        <f>VLOOKUP(F1059,'Color and Description'!$A$6:$B$1136,2,FALSE)</f>
        <v>NAVY</v>
      </c>
      <c r="H1059" s="795" t="str">
        <f>VLOOKUP(C1059,'Color and Description'!$D$8:$E$393,2,FALSE)</f>
        <v xml:space="preserve">Men Knit s/s T-Shirt 100% Cotton  </v>
      </c>
      <c r="I1059" s="799" t="s">
        <v>11695</v>
      </c>
      <c r="J1059" s="796"/>
      <c r="K1059" s="796">
        <v>36</v>
      </c>
      <c r="L1059" s="796"/>
      <c r="M1059" s="797"/>
      <c r="N1059" s="796">
        <f t="shared" si="34"/>
        <v>36</v>
      </c>
      <c r="O1059" s="796"/>
      <c r="P1059" s="796">
        <v>1</v>
      </c>
      <c r="Q1059" s="796"/>
      <c r="R1059" s="798"/>
      <c r="S1059" s="799">
        <f t="shared" si="33"/>
        <v>1</v>
      </c>
      <c r="T1059" s="1178" t="s">
        <v>9609</v>
      </c>
      <c r="U1059" s="1166">
        <v>20.45</v>
      </c>
      <c r="V1059" s="800"/>
      <c r="W1059" s="801"/>
      <c r="X1059" s="943"/>
      <c r="Y1059" s="914">
        <v>76</v>
      </c>
    </row>
    <row r="1060" spans="1:25" s="12" customFormat="1" ht="12.75" customHeight="1" thickBot="1">
      <c r="A1060" s="44">
        <v>1051</v>
      </c>
      <c r="B1060" s="861" t="s">
        <v>1096</v>
      </c>
      <c r="C1060" s="862" t="s">
        <v>11618</v>
      </c>
      <c r="D1060" s="863" t="str">
        <f>VLOOKUP(C1060,'Color Code (2)'!$A$5:$B$175,2,FALSE)</f>
        <v>X61748</v>
      </c>
      <c r="E1060" s="863" t="s">
        <v>11737</v>
      </c>
      <c r="F1060" s="864" t="s">
        <v>11743</v>
      </c>
      <c r="G1060" s="878" t="str">
        <f>VLOOKUP(F1060,'Color and Description'!$A$6:$B$1136,2,FALSE)</f>
        <v>NAVY</v>
      </c>
      <c r="H1060" s="865" t="str">
        <f>VLOOKUP(C1060,'Color and Description'!$D$8:$E$393,2,FALSE)</f>
        <v xml:space="preserve">Men Knit L/S T-shirt 100% Cotton  </v>
      </c>
      <c r="I1060" s="869" t="s">
        <v>11690</v>
      </c>
      <c r="J1060" s="866"/>
      <c r="K1060" s="866">
        <v>36</v>
      </c>
      <c r="L1060" s="866"/>
      <c r="M1060" s="867"/>
      <c r="N1060" s="866">
        <f t="shared" si="34"/>
        <v>36</v>
      </c>
      <c r="O1060" s="866"/>
      <c r="P1060" s="866">
        <v>1</v>
      </c>
      <c r="Q1060" s="866"/>
      <c r="R1060" s="868"/>
      <c r="S1060" s="869">
        <f t="shared" si="33"/>
        <v>1</v>
      </c>
      <c r="T1060" s="1176" t="s">
        <v>9609</v>
      </c>
      <c r="U1060" s="1164">
        <v>20.9</v>
      </c>
      <c r="V1060" s="870"/>
      <c r="W1060" s="871"/>
      <c r="X1060" s="942"/>
      <c r="Y1060" s="914">
        <v>77</v>
      </c>
    </row>
    <row r="1061" spans="1:25" s="12" customFormat="1" ht="12.75" customHeight="1" thickBot="1">
      <c r="A1061" s="44">
        <v>1052</v>
      </c>
      <c r="B1061" s="861" t="s">
        <v>1097</v>
      </c>
      <c r="C1061" s="862" t="s">
        <v>11618</v>
      </c>
      <c r="D1061" s="863" t="str">
        <f>VLOOKUP(C1061,'Color Code (2)'!$A$5:$B$175,2,FALSE)</f>
        <v>X61748</v>
      </c>
      <c r="E1061" s="863" t="s">
        <v>11737</v>
      </c>
      <c r="F1061" s="864" t="s">
        <v>11792</v>
      </c>
      <c r="G1061" s="878" t="str">
        <f>VLOOKUP(F1061,'Color and Description'!$A$6:$B$1136,2,FALSE)</f>
        <v xml:space="preserve">BLACKENED ASH/INDIGO BERBER </v>
      </c>
      <c r="H1061" s="865" t="str">
        <f>VLOOKUP(C1061,'Color and Description'!$D$8:$E$393,2,FALSE)</f>
        <v xml:space="preserve">Men Knit L/S T-shirt 100% Cotton  </v>
      </c>
      <c r="I1061" s="869" t="s">
        <v>11709</v>
      </c>
      <c r="J1061" s="866"/>
      <c r="K1061" s="866">
        <v>36</v>
      </c>
      <c r="L1061" s="866"/>
      <c r="M1061" s="867"/>
      <c r="N1061" s="866">
        <f t="shared" si="34"/>
        <v>36</v>
      </c>
      <c r="O1061" s="866"/>
      <c r="P1061" s="866">
        <v>1</v>
      </c>
      <c r="Q1061" s="866"/>
      <c r="R1061" s="868"/>
      <c r="S1061" s="869">
        <f t="shared" si="33"/>
        <v>1</v>
      </c>
      <c r="T1061" s="1176" t="s">
        <v>9609</v>
      </c>
      <c r="U1061" s="1164">
        <v>17.7</v>
      </c>
      <c r="V1061" s="870"/>
      <c r="W1061" s="871"/>
      <c r="X1061" s="942"/>
      <c r="Y1061" s="914">
        <v>78</v>
      </c>
    </row>
    <row r="1062" spans="1:25" s="12" customFormat="1" ht="12.75" customHeight="1" thickBot="1">
      <c r="A1062" s="44">
        <v>1053</v>
      </c>
      <c r="B1062" s="861" t="s">
        <v>1098</v>
      </c>
      <c r="C1062" s="862" t="s">
        <v>11618</v>
      </c>
      <c r="D1062" s="863" t="str">
        <f>VLOOKUP(C1062,'Color Code (2)'!$A$5:$B$175,2,FALSE)</f>
        <v>X61748</v>
      </c>
      <c r="E1062" s="863" t="s">
        <v>11722</v>
      </c>
      <c r="F1062" s="864" t="s">
        <v>11752</v>
      </c>
      <c r="G1062" s="878" t="str">
        <f>VLOOKUP(F1062,'Color and Description'!$A$6:$B$1136,2,FALSE)</f>
        <v>WHITE</v>
      </c>
      <c r="H1062" s="865" t="str">
        <f>VLOOKUP(C1062,'Color and Description'!$D$8:$E$393,2,FALSE)</f>
        <v xml:space="preserve">Men Knit L/S T-shirt 100% Cotton  </v>
      </c>
      <c r="I1062" s="869" t="s">
        <v>11688</v>
      </c>
      <c r="J1062" s="866"/>
      <c r="K1062" s="866">
        <v>36</v>
      </c>
      <c r="L1062" s="866"/>
      <c r="M1062" s="867"/>
      <c r="N1062" s="866">
        <f t="shared" si="34"/>
        <v>36</v>
      </c>
      <c r="O1062" s="866"/>
      <c r="P1062" s="866">
        <v>1</v>
      </c>
      <c r="Q1062" s="866"/>
      <c r="R1062" s="868"/>
      <c r="S1062" s="869">
        <f t="shared" si="33"/>
        <v>1</v>
      </c>
      <c r="T1062" s="1176" t="s">
        <v>9609</v>
      </c>
      <c r="U1062" s="1164">
        <v>22.55</v>
      </c>
      <c r="V1062" s="870"/>
      <c r="W1062" s="871"/>
      <c r="X1062" s="942"/>
      <c r="Y1062" s="914">
        <v>79</v>
      </c>
    </row>
    <row r="1063" spans="1:25" s="12" customFormat="1" ht="12.75" customHeight="1">
      <c r="A1063" s="44">
        <v>1054</v>
      </c>
      <c r="B1063" s="850" t="s">
        <v>1099</v>
      </c>
      <c r="C1063" s="860" t="s">
        <v>11618</v>
      </c>
      <c r="D1063" s="873" t="str">
        <f>VLOOKUP(C1063,'Color Code (2)'!$A$5:$B$175,2,FALSE)</f>
        <v>X61748</v>
      </c>
      <c r="E1063" s="873" t="s">
        <v>11737</v>
      </c>
      <c r="F1063" s="874" t="s">
        <v>11742</v>
      </c>
      <c r="G1063" s="851" t="str">
        <f>VLOOKUP(F1063,'Color and Description'!$A$6:$B$1136,2,FALSE)</f>
        <v>BLACK</v>
      </c>
      <c r="H1063" s="852" t="str">
        <f>VLOOKUP(C1063,'Color and Description'!$D$8:$E$393,2,FALSE)</f>
        <v xml:space="preserve">Men Knit L/S T-shirt 100% Cotton  </v>
      </c>
      <c r="I1063" s="856" t="s">
        <v>11695</v>
      </c>
      <c r="J1063" s="853"/>
      <c r="K1063" s="853">
        <v>19</v>
      </c>
      <c r="L1063" s="853"/>
      <c r="M1063" s="854"/>
      <c r="N1063" s="853">
        <f t="shared" si="34"/>
        <v>19</v>
      </c>
      <c r="O1063" s="853"/>
      <c r="P1063" s="853">
        <v>1</v>
      </c>
      <c r="Q1063" s="853"/>
      <c r="R1063" s="855"/>
      <c r="S1063" s="856">
        <f t="shared" si="33"/>
        <v>1</v>
      </c>
      <c r="T1063" s="1177" t="s">
        <v>9609</v>
      </c>
      <c r="U1063" s="1163">
        <v>17.399999999999999</v>
      </c>
      <c r="V1063" s="857"/>
      <c r="W1063" s="858"/>
      <c r="X1063" s="914"/>
      <c r="Y1063" s="914">
        <v>80</v>
      </c>
    </row>
    <row r="1064" spans="1:25" s="12" customFormat="1" ht="12.75" customHeight="1" thickBot="1">
      <c r="A1064" s="44">
        <v>1055</v>
      </c>
      <c r="B1064" s="837" t="s">
        <v>1077</v>
      </c>
      <c r="C1064" s="838" t="s">
        <v>11618</v>
      </c>
      <c r="D1064" s="839" t="str">
        <f>VLOOKUP(C1064,'Color Code (2)'!$A$5:$B$175,2,FALSE)</f>
        <v>X61748</v>
      </c>
      <c r="E1064" s="839" t="s">
        <v>11737</v>
      </c>
      <c r="F1064" s="840" t="s">
        <v>11743</v>
      </c>
      <c r="G1064" s="841" t="str">
        <f>VLOOKUP(F1064,'Color and Description'!$A$6:$B$1136,2,FALSE)</f>
        <v>NAVY</v>
      </c>
      <c r="H1064" s="842" t="str">
        <f>VLOOKUP(C1064,'Color and Description'!$D$8:$E$393,2,FALSE)</f>
        <v xml:space="preserve">Men Knit L/S T-shirt 100% Cotton  </v>
      </c>
      <c r="I1064" s="846" t="s">
        <v>11695</v>
      </c>
      <c r="J1064" s="843"/>
      <c r="K1064" s="843">
        <v>5</v>
      </c>
      <c r="L1064" s="843"/>
      <c r="M1064" s="844"/>
      <c r="N1064" s="843">
        <f t="shared" si="34"/>
        <v>5</v>
      </c>
      <c r="O1064" s="843"/>
      <c r="P1064" s="843"/>
      <c r="Q1064" s="843"/>
      <c r="R1064" s="845"/>
      <c r="S1064" s="846">
        <f t="shared" si="33"/>
        <v>0</v>
      </c>
      <c r="T1064" s="1182"/>
      <c r="U1064" s="938"/>
      <c r="V1064" s="847"/>
      <c r="W1064" s="848"/>
      <c r="X1064" s="941"/>
      <c r="Y1064" s="914"/>
    </row>
    <row r="1065" spans="1:25" s="12" customFormat="1" ht="12.75" customHeight="1" thickBot="1">
      <c r="A1065" s="44">
        <v>1056</v>
      </c>
      <c r="B1065" s="861" t="s">
        <v>1100</v>
      </c>
      <c r="C1065" s="862" t="s">
        <v>11583</v>
      </c>
      <c r="D1065" s="863" t="str">
        <f>VLOOKUP(C1065,'Color Code (2)'!$A$5:$B$175,2,FALSE)</f>
        <v>X61070</v>
      </c>
      <c r="E1065" s="863" t="s">
        <v>11737</v>
      </c>
      <c r="F1065" s="864" t="s">
        <v>11743</v>
      </c>
      <c r="G1065" s="878" t="str">
        <f>VLOOKUP(F1065,'Color and Description'!$A$6:$B$1136,2,FALSE)</f>
        <v>NAVY</v>
      </c>
      <c r="H1065" s="865" t="str">
        <f>VLOOKUP(C1065,'Color and Description'!$D$8:$E$393,2,FALSE)</f>
        <v xml:space="preserve">Boys Knit L/S T-shirt 100% Cotton  </v>
      </c>
      <c r="I1065" s="869" t="s">
        <v>11709</v>
      </c>
      <c r="J1065" s="866"/>
      <c r="K1065" s="866">
        <v>48</v>
      </c>
      <c r="L1065" s="866"/>
      <c r="M1065" s="867"/>
      <c r="N1065" s="866">
        <f t="shared" si="34"/>
        <v>48</v>
      </c>
      <c r="O1065" s="866"/>
      <c r="P1065" s="866">
        <v>1</v>
      </c>
      <c r="Q1065" s="866"/>
      <c r="R1065" s="868"/>
      <c r="S1065" s="869">
        <f t="shared" si="33"/>
        <v>1</v>
      </c>
      <c r="T1065" s="1176" t="s">
        <v>9609</v>
      </c>
      <c r="U1065" s="1164">
        <v>15.05</v>
      </c>
      <c r="V1065" s="870"/>
      <c r="W1065" s="871"/>
      <c r="X1065" s="942"/>
      <c r="Y1065" s="914">
        <v>81</v>
      </c>
    </row>
    <row r="1066" spans="1:25" s="12" customFormat="1" ht="13.5" customHeight="1">
      <c r="A1066" s="44">
        <v>1057</v>
      </c>
      <c r="B1066" s="850" t="s">
        <v>1101</v>
      </c>
      <c r="C1066" s="860" t="s">
        <v>11581</v>
      </c>
      <c r="D1066" s="873" t="str">
        <f>VLOOKUP(C1066,'Color Code (2)'!$A$5:$B$175,2,FALSE)</f>
        <v>X11736</v>
      </c>
      <c r="E1066" s="873" t="s">
        <v>11737</v>
      </c>
      <c r="F1066" s="874" t="s">
        <v>11751</v>
      </c>
      <c r="G1066" s="851" t="str">
        <f>VLOOKUP(F1066,'Color and Description'!$A$6:$B$1136,2,FALSE)</f>
        <v>MAROON</v>
      </c>
      <c r="H1066" s="852" t="str">
        <f>VLOOKUP(C1066,'Color and Description'!$D$8:$E$393,2,FALSE)</f>
        <v>Boy knit s/s T-shirt 100% cotton</v>
      </c>
      <c r="I1066" s="856" t="s">
        <v>11695</v>
      </c>
      <c r="J1066" s="853"/>
      <c r="K1066" s="853">
        <v>25</v>
      </c>
      <c r="L1066" s="853"/>
      <c r="M1066" s="854"/>
      <c r="N1066" s="853">
        <f t="shared" si="34"/>
        <v>25</v>
      </c>
      <c r="O1066" s="853"/>
      <c r="P1066" s="853">
        <v>1</v>
      </c>
      <c r="Q1066" s="853"/>
      <c r="R1066" s="855"/>
      <c r="S1066" s="856">
        <f t="shared" si="33"/>
        <v>1</v>
      </c>
      <c r="T1066" s="1177" t="s">
        <v>9609</v>
      </c>
      <c r="U1066" s="1163">
        <v>19.55</v>
      </c>
      <c r="V1066" s="857"/>
      <c r="W1066" s="858"/>
      <c r="X1066" s="914"/>
      <c r="Y1066" s="914">
        <v>82</v>
      </c>
    </row>
    <row r="1067" spans="1:25" s="12" customFormat="1" ht="12.75" customHeight="1" thickBot="1">
      <c r="A1067" s="44">
        <v>1058</v>
      </c>
      <c r="B1067" s="837" t="s">
        <v>269</v>
      </c>
      <c r="C1067" s="838" t="s">
        <v>11581</v>
      </c>
      <c r="D1067" s="839" t="str">
        <f>VLOOKUP(C1067,'Color Code (2)'!$A$5:$B$175,2,FALSE)</f>
        <v>X11736</v>
      </c>
      <c r="E1067" s="839" t="s">
        <v>11737</v>
      </c>
      <c r="F1067" s="840" t="s">
        <v>11759</v>
      </c>
      <c r="G1067" s="841" t="str">
        <f>VLOOKUP(F1067,'Color and Description'!$A$6:$B$1136,2,FALSE)</f>
        <v>DK GREEN</v>
      </c>
      <c r="H1067" s="842" t="str">
        <f>VLOOKUP(C1067,'Color and Description'!$D$8:$E$393,2,FALSE)</f>
        <v>Boy knit s/s T-shirt 100% cotton</v>
      </c>
      <c r="I1067" s="846" t="s">
        <v>11695</v>
      </c>
      <c r="J1067" s="843"/>
      <c r="K1067" s="843">
        <v>23</v>
      </c>
      <c r="L1067" s="843"/>
      <c r="M1067" s="844"/>
      <c r="N1067" s="843">
        <f t="shared" si="34"/>
        <v>23</v>
      </c>
      <c r="O1067" s="843"/>
      <c r="P1067" s="843"/>
      <c r="Q1067" s="843"/>
      <c r="R1067" s="845"/>
      <c r="S1067" s="846">
        <f t="shared" si="33"/>
        <v>0</v>
      </c>
      <c r="T1067" s="1182"/>
      <c r="U1067" s="938"/>
      <c r="V1067" s="847"/>
      <c r="W1067" s="848"/>
      <c r="X1067" s="941"/>
      <c r="Y1067" s="914"/>
    </row>
    <row r="1068" spans="1:25" s="12" customFormat="1" ht="13.5" thickBot="1">
      <c r="A1068" s="44">
        <v>1059</v>
      </c>
      <c r="B1068" s="861" t="s">
        <v>1101</v>
      </c>
      <c r="C1068" s="862" t="s">
        <v>11581</v>
      </c>
      <c r="D1068" s="863" t="str">
        <f>VLOOKUP(C1068,'Color Code (2)'!$A$5:$B$175,2,FALSE)</f>
        <v>X11736</v>
      </c>
      <c r="E1068" s="863" t="s">
        <v>11737</v>
      </c>
      <c r="F1068" s="864" t="s">
        <v>11751</v>
      </c>
      <c r="G1068" s="878" t="str">
        <f>VLOOKUP(F1068,'Color and Description'!$A$6:$B$1136,2,FALSE)</f>
        <v>MAROON</v>
      </c>
      <c r="H1068" s="865" t="str">
        <f>VLOOKUP(C1068,'Color and Description'!$D$8:$E$393,2,FALSE)</f>
        <v>Boy knit s/s T-shirt 100% cotton</v>
      </c>
      <c r="I1068" s="869" t="s">
        <v>11695</v>
      </c>
      <c r="J1068" s="866"/>
      <c r="K1068" s="866">
        <v>48</v>
      </c>
      <c r="L1068" s="866"/>
      <c r="M1068" s="867"/>
      <c r="N1068" s="866">
        <f t="shared" si="34"/>
        <v>48</v>
      </c>
      <c r="O1068" s="866"/>
      <c r="P1068" s="866">
        <v>1</v>
      </c>
      <c r="Q1068" s="866"/>
      <c r="R1068" s="868"/>
      <c r="S1068" s="869">
        <f t="shared" si="33"/>
        <v>1</v>
      </c>
      <c r="T1068" s="1176" t="s">
        <v>9609</v>
      </c>
      <c r="U1068" s="1164">
        <v>19.8</v>
      </c>
      <c r="V1068" s="870"/>
      <c r="W1068" s="871"/>
      <c r="X1068" s="942"/>
      <c r="Y1068" s="914">
        <v>83</v>
      </c>
    </row>
    <row r="1069" spans="1:25" s="12" customFormat="1">
      <c r="A1069" s="44">
        <v>1060</v>
      </c>
      <c r="B1069" s="850" t="s">
        <v>263</v>
      </c>
      <c r="C1069" s="860" t="s">
        <v>11583</v>
      </c>
      <c r="D1069" s="873" t="str">
        <f>VLOOKUP(C1069,'Color Code (2)'!$A$5:$B$175,2,FALSE)</f>
        <v>X61070</v>
      </c>
      <c r="E1069" s="873" t="s">
        <v>11737</v>
      </c>
      <c r="F1069" s="874" t="s">
        <v>11743</v>
      </c>
      <c r="G1069" s="851" t="str">
        <f>VLOOKUP(F1069,'Color and Description'!$A$6:$B$1136,2,FALSE)</f>
        <v>NAVY</v>
      </c>
      <c r="H1069" s="852" t="str">
        <f>VLOOKUP(C1069,'Color and Description'!$D$8:$E$393,2,FALSE)</f>
        <v xml:space="preserve">Boys Knit L/S T-shirt 100% Cotton  </v>
      </c>
      <c r="I1069" s="856" t="s">
        <v>11688</v>
      </c>
      <c r="J1069" s="853"/>
      <c r="K1069" s="853">
        <v>5</v>
      </c>
      <c r="L1069" s="853"/>
      <c r="M1069" s="854"/>
      <c r="N1069" s="853">
        <f t="shared" si="34"/>
        <v>5</v>
      </c>
      <c r="O1069" s="853"/>
      <c r="P1069" s="853">
        <v>1</v>
      </c>
      <c r="Q1069" s="853"/>
      <c r="R1069" s="855"/>
      <c r="S1069" s="856">
        <f t="shared" si="33"/>
        <v>1</v>
      </c>
      <c r="T1069" s="1177" t="s">
        <v>9609</v>
      </c>
      <c r="U1069" s="1163">
        <v>16.5</v>
      </c>
      <c r="V1069" s="857"/>
      <c r="W1069" s="858"/>
      <c r="X1069" s="914"/>
      <c r="Y1069" s="914">
        <v>84</v>
      </c>
    </row>
    <row r="1070" spans="1:25" s="12" customFormat="1">
      <c r="A1070" s="44">
        <v>1061</v>
      </c>
      <c r="B1070" s="816" t="s">
        <v>1102</v>
      </c>
      <c r="C1070" s="860" t="s">
        <v>11583</v>
      </c>
      <c r="D1070" s="818" t="str">
        <f>VLOOKUP(C1070,'Color Code (2)'!$A$5:$B$175,2,FALSE)</f>
        <v>X61070</v>
      </c>
      <c r="E1070" s="818" t="s">
        <v>11737</v>
      </c>
      <c r="F1070" s="819" t="s">
        <v>11743</v>
      </c>
      <c r="G1070" s="820" t="str">
        <f>VLOOKUP(F1070,'Color and Description'!$A$6:$B$1136,2,FALSE)</f>
        <v>NAVY</v>
      </c>
      <c r="H1070" s="829" t="str">
        <f>VLOOKUP(C1070,'Color and Description'!$D$8:$E$393,2,FALSE)</f>
        <v xml:space="preserve">Boys Knit L/S T-shirt 100% Cotton  </v>
      </c>
      <c r="I1070" s="833" t="s">
        <v>11688</v>
      </c>
      <c r="J1070" s="830"/>
      <c r="K1070" s="830">
        <v>27</v>
      </c>
      <c r="L1070" s="830"/>
      <c r="M1070" s="831"/>
      <c r="N1070" s="830">
        <f t="shared" si="34"/>
        <v>27</v>
      </c>
      <c r="O1070" s="830"/>
      <c r="P1070" s="830"/>
      <c r="Q1070" s="830"/>
      <c r="R1070" s="832"/>
      <c r="S1070" s="833">
        <f t="shared" si="33"/>
        <v>0</v>
      </c>
      <c r="T1070" s="1179"/>
      <c r="U1070" s="937"/>
      <c r="V1070" s="834"/>
      <c r="W1070" s="835"/>
      <c r="X1070" s="940"/>
      <c r="Y1070" s="914"/>
    </row>
    <row r="1071" spans="1:25" s="12" customFormat="1" ht="13.5" thickBot="1">
      <c r="A1071" s="44">
        <v>1062</v>
      </c>
      <c r="B1071" s="837" t="s">
        <v>1103</v>
      </c>
      <c r="C1071" s="838" t="s">
        <v>11583</v>
      </c>
      <c r="D1071" s="839" t="str">
        <f>VLOOKUP(C1071,'Color Code (2)'!$A$5:$B$175,2,FALSE)</f>
        <v>X61070</v>
      </c>
      <c r="E1071" s="839" t="s">
        <v>11737</v>
      </c>
      <c r="F1071" s="840" t="s">
        <v>11742</v>
      </c>
      <c r="G1071" s="841" t="str">
        <f>VLOOKUP(F1071,'Color and Description'!$A$6:$B$1136,2,FALSE)</f>
        <v>BLACK</v>
      </c>
      <c r="H1071" s="842" t="str">
        <f>VLOOKUP(C1071,'Color and Description'!$D$8:$E$393,2,FALSE)</f>
        <v xml:space="preserve">Boys Knit L/S T-shirt 100% Cotton  </v>
      </c>
      <c r="I1071" s="846" t="s">
        <v>11688</v>
      </c>
      <c r="J1071" s="843"/>
      <c r="K1071" s="843">
        <v>4</v>
      </c>
      <c r="L1071" s="843"/>
      <c r="M1071" s="844"/>
      <c r="N1071" s="843">
        <f t="shared" si="34"/>
        <v>4</v>
      </c>
      <c r="O1071" s="843"/>
      <c r="P1071" s="843"/>
      <c r="Q1071" s="843"/>
      <c r="R1071" s="845"/>
      <c r="S1071" s="846">
        <f t="shared" si="33"/>
        <v>0</v>
      </c>
      <c r="T1071" s="1182"/>
      <c r="U1071" s="938"/>
      <c r="V1071" s="847"/>
      <c r="W1071" s="848"/>
      <c r="X1071" s="941"/>
      <c r="Y1071" s="914"/>
    </row>
    <row r="1072" spans="1:25" s="12" customFormat="1" ht="12.75" customHeight="1" thickBot="1">
      <c r="A1072" s="44">
        <v>1063</v>
      </c>
      <c r="B1072" s="861" t="s">
        <v>1104</v>
      </c>
      <c r="C1072" s="862" t="s">
        <v>11583</v>
      </c>
      <c r="D1072" s="863" t="str">
        <f>VLOOKUP(C1072,'Color Code (2)'!$A$5:$B$175,2,FALSE)</f>
        <v>X61070</v>
      </c>
      <c r="E1072" s="863" t="s">
        <v>11722</v>
      </c>
      <c r="F1072" s="864" t="s">
        <v>11752</v>
      </c>
      <c r="G1072" s="878" t="str">
        <f>VLOOKUP(F1072,'Color and Description'!$A$6:$B$1136,2,FALSE)</f>
        <v>WHITE</v>
      </c>
      <c r="H1072" s="865" t="str">
        <f>VLOOKUP(C1072,'Color and Description'!$D$8:$E$393,2,FALSE)</f>
        <v xml:space="preserve">Boys Knit L/S T-shirt 100% Cotton  </v>
      </c>
      <c r="I1072" s="869" t="s">
        <v>11709</v>
      </c>
      <c r="J1072" s="866"/>
      <c r="K1072" s="866">
        <v>48</v>
      </c>
      <c r="L1072" s="866"/>
      <c r="M1072" s="867"/>
      <c r="N1072" s="866">
        <f t="shared" si="34"/>
        <v>48</v>
      </c>
      <c r="O1072" s="866"/>
      <c r="P1072" s="866">
        <v>1</v>
      </c>
      <c r="Q1072" s="866"/>
      <c r="R1072" s="868"/>
      <c r="S1072" s="869">
        <f t="shared" si="33"/>
        <v>1</v>
      </c>
      <c r="T1072" s="1176" t="s">
        <v>9609</v>
      </c>
      <c r="U1072" s="1164">
        <v>15.15</v>
      </c>
      <c r="V1072" s="870"/>
      <c r="W1072" s="871"/>
      <c r="X1072" s="942"/>
      <c r="Y1072" s="914">
        <v>85</v>
      </c>
    </row>
    <row r="1073" spans="1:25" s="12" customFormat="1" ht="13.5" customHeight="1">
      <c r="A1073" s="44">
        <v>1064</v>
      </c>
      <c r="B1073" s="850" t="s">
        <v>1105</v>
      </c>
      <c r="C1073" s="860" t="s">
        <v>11579</v>
      </c>
      <c r="D1073" s="873" t="str">
        <f>VLOOKUP(C1073,'Color Code (2)'!$A$5:$B$175,2,FALSE)</f>
        <v>XSB252</v>
      </c>
      <c r="E1073" s="873" t="s">
        <v>11737</v>
      </c>
      <c r="F1073" s="874" t="s">
        <v>11738</v>
      </c>
      <c r="G1073" s="851" t="str">
        <f>VLOOKUP(F1073,'Color and Description'!$A$6:$B$1136,2,FALSE)</f>
        <v>OXFORD</v>
      </c>
      <c r="H1073" s="852" t="str">
        <f>VLOOKUP(C1073,'Color and Description'!$D$8:$E$393,2,FALSE)</f>
        <v xml:space="preserve">Boy Knit s/s T-Shirt 50% Cotton 50% Polyester   </v>
      </c>
      <c r="I1073" s="856" t="s">
        <v>11690</v>
      </c>
      <c r="J1073" s="853"/>
      <c r="K1073" s="853">
        <v>18</v>
      </c>
      <c r="L1073" s="853"/>
      <c r="M1073" s="854"/>
      <c r="N1073" s="853">
        <f t="shared" si="34"/>
        <v>18</v>
      </c>
      <c r="O1073" s="853"/>
      <c r="P1073" s="853">
        <v>1</v>
      </c>
      <c r="Q1073" s="853"/>
      <c r="R1073" s="855"/>
      <c r="S1073" s="856">
        <f t="shared" si="33"/>
        <v>1</v>
      </c>
      <c r="T1073" s="1177" t="s">
        <v>9609</v>
      </c>
      <c r="U1073" s="1163">
        <v>20.5</v>
      </c>
      <c r="V1073" s="857"/>
      <c r="W1073" s="858"/>
      <c r="X1073" s="914"/>
      <c r="Y1073" s="914">
        <v>86</v>
      </c>
    </row>
    <row r="1074" spans="1:25" s="12" customFormat="1" ht="12.75" customHeight="1">
      <c r="A1074" s="44">
        <v>1065</v>
      </c>
      <c r="B1074" s="816" t="s">
        <v>1106</v>
      </c>
      <c r="C1074" s="860" t="s">
        <v>11579</v>
      </c>
      <c r="D1074" s="818" t="str">
        <f>VLOOKUP(C1074,'Color Code (2)'!$A$5:$B$175,2,FALSE)</f>
        <v>XSB252</v>
      </c>
      <c r="E1074" s="818" t="s">
        <v>11737</v>
      </c>
      <c r="F1074" s="819" t="s">
        <v>11743</v>
      </c>
      <c r="G1074" s="820" t="str">
        <f>VLOOKUP(F1074,'Color and Description'!$A$6:$B$1136,2,FALSE)</f>
        <v>NAVY</v>
      </c>
      <c r="H1074" s="829" t="str">
        <f>VLOOKUP(C1074,'Color and Description'!$D$8:$E$393,2,FALSE)</f>
        <v xml:space="preserve">Boy Knit s/s T-Shirt 50% Cotton 50% Polyester   </v>
      </c>
      <c r="I1074" s="833" t="s">
        <v>11690</v>
      </c>
      <c r="J1074" s="830"/>
      <c r="K1074" s="830">
        <v>18</v>
      </c>
      <c r="L1074" s="830"/>
      <c r="M1074" s="831"/>
      <c r="N1074" s="830">
        <f t="shared" si="34"/>
        <v>18</v>
      </c>
      <c r="O1074" s="830"/>
      <c r="P1074" s="830"/>
      <c r="Q1074" s="830"/>
      <c r="R1074" s="832"/>
      <c r="S1074" s="833">
        <f t="shared" si="33"/>
        <v>0</v>
      </c>
      <c r="T1074" s="1179"/>
      <c r="U1074" s="937"/>
      <c r="V1074" s="834"/>
      <c r="W1074" s="835"/>
      <c r="X1074" s="940"/>
      <c r="Y1074" s="914"/>
    </row>
    <row r="1075" spans="1:25" s="12" customFormat="1" ht="13.5" customHeight="1">
      <c r="A1075" s="44">
        <v>1066</v>
      </c>
      <c r="B1075" s="816" t="s">
        <v>1107</v>
      </c>
      <c r="C1075" s="860" t="s">
        <v>11579</v>
      </c>
      <c r="D1075" s="818" t="str">
        <f>VLOOKUP(C1075,'Color Code (2)'!$A$5:$B$175,2,FALSE)</f>
        <v>XSB252</v>
      </c>
      <c r="E1075" s="818" t="s">
        <v>11737</v>
      </c>
      <c r="F1075" s="819" t="s">
        <v>11750</v>
      </c>
      <c r="G1075" s="820" t="str">
        <f>VLOOKUP(F1075,'Color and Description'!$A$6:$B$1136,2,FALSE)</f>
        <v>ASH</v>
      </c>
      <c r="H1075" s="829" t="str">
        <f>VLOOKUP(C1075,'Color and Description'!$D$8:$E$393,2,FALSE)</f>
        <v xml:space="preserve">Boy Knit s/s T-Shirt 50% Cotton 50% Polyester   </v>
      </c>
      <c r="I1075" s="833" t="s">
        <v>11690</v>
      </c>
      <c r="J1075" s="830"/>
      <c r="K1075" s="830">
        <v>6</v>
      </c>
      <c r="L1075" s="830"/>
      <c r="M1075" s="831"/>
      <c r="N1075" s="830">
        <f t="shared" si="34"/>
        <v>6</v>
      </c>
      <c r="O1075" s="830"/>
      <c r="P1075" s="830"/>
      <c r="Q1075" s="830"/>
      <c r="R1075" s="832"/>
      <c r="S1075" s="833">
        <f t="shared" si="33"/>
        <v>0</v>
      </c>
      <c r="T1075" s="1179"/>
      <c r="U1075" s="937"/>
      <c r="V1075" s="834"/>
      <c r="W1075" s="835"/>
      <c r="X1075" s="940"/>
      <c r="Y1075" s="914"/>
    </row>
    <row r="1076" spans="1:25" s="12" customFormat="1" ht="12.75" customHeight="1">
      <c r="A1076" s="44">
        <v>1067</v>
      </c>
      <c r="B1076" s="816" t="s">
        <v>1108</v>
      </c>
      <c r="C1076" s="860" t="s">
        <v>11579</v>
      </c>
      <c r="D1076" s="818" t="str">
        <f>VLOOKUP(C1076,'Color Code (2)'!$A$5:$B$175,2,FALSE)</f>
        <v>XSB252</v>
      </c>
      <c r="E1076" s="818" t="s">
        <v>11737</v>
      </c>
      <c r="F1076" s="819" t="s">
        <v>11743</v>
      </c>
      <c r="G1076" s="820" t="str">
        <f>VLOOKUP(F1076,'Color and Description'!$A$6:$B$1136,2,FALSE)</f>
        <v>NAVY</v>
      </c>
      <c r="H1076" s="829" t="str">
        <f>VLOOKUP(C1076,'Color and Description'!$D$8:$E$393,2,FALSE)</f>
        <v xml:space="preserve">Boy Knit s/s T-Shirt 50% Cotton 50% Polyester   </v>
      </c>
      <c r="I1076" s="833" t="s">
        <v>11690</v>
      </c>
      <c r="J1076" s="830"/>
      <c r="K1076" s="830">
        <v>13</v>
      </c>
      <c r="L1076" s="830"/>
      <c r="M1076" s="831"/>
      <c r="N1076" s="830">
        <f t="shared" si="34"/>
        <v>13</v>
      </c>
      <c r="O1076" s="830"/>
      <c r="P1076" s="830"/>
      <c r="Q1076" s="830"/>
      <c r="R1076" s="832"/>
      <c r="S1076" s="833">
        <f t="shared" si="33"/>
        <v>0</v>
      </c>
      <c r="T1076" s="1179"/>
      <c r="U1076" s="937"/>
      <c r="V1076" s="834"/>
      <c r="W1076" s="835"/>
      <c r="X1076" s="940"/>
      <c r="Y1076" s="914"/>
    </row>
    <row r="1077" spans="1:25" s="12" customFormat="1" ht="13.5" customHeight="1" thickBot="1">
      <c r="A1077" s="44">
        <v>1068</v>
      </c>
      <c r="B1077" s="837" t="s">
        <v>1109</v>
      </c>
      <c r="C1077" s="838" t="s">
        <v>11579</v>
      </c>
      <c r="D1077" s="839" t="str">
        <f>VLOOKUP(C1077,'Color Code (2)'!$A$5:$B$175,2,FALSE)</f>
        <v>XSB252</v>
      </c>
      <c r="E1077" s="839" t="s">
        <v>11737</v>
      </c>
      <c r="F1077" s="840" t="s">
        <v>11746</v>
      </c>
      <c r="G1077" s="841" t="str">
        <f>VLOOKUP(F1077,'Color and Description'!$A$6:$B$1136,2,FALSE)</f>
        <v>LT GOLD</v>
      </c>
      <c r="H1077" s="842" t="str">
        <f>VLOOKUP(C1077,'Color and Description'!$D$8:$E$393,2,FALSE)</f>
        <v xml:space="preserve">Boy Knit s/s T-Shirt 50% Cotton 50% Polyester   </v>
      </c>
      <c r="I1077" s="846" t="s">
        <v>11690</v>
      </c>
      <c r="J1077" s="843"/>
      <c r="K1077" s="843">
        <v>17</v>
      </c>
      <c r="L1077" s="843"/>
      <c r="M1077" s="844"/>
      <c r="N1077" s="843">
        <f t="shared" si="34"/>
        <v>17</v>
      </c>
      <c r="O1077" s="843"/>
      <c r="P1077" s="843"/>
      <c r="Q1077" s="843"/>
      <c r="R1077" s="845"/>
      <c r="S1077" s="846">
        <f t="shared" si="33"/>
        <v>0</v>
      </c>
      <c r="T1077" s="1182"/>
      <c r="U1077" s="938"/>
      <c r="V1077" s="847"/>
      <c r="W1077" s="848"/>
      <c r="X1077" s="941"/>
      <c r="Y1077" s="914"/>
    </row>
    <row r="1078" spans="1:25" s="12" customFormat="1" ht="12.75" customHeight="1">
      <c r="A1078" s="44">
        <v>1069</v>
      </c>
      <c r="B1078" s="850" t="s">
        <v>1110</v>
      </c>
      <c r="C1078" s="860" t="s">
        <v>11583</v>
      </c>
      <c r="D1078" s="873" t="str">
        <f>VLOOKUP(C1078,'Color Code (2)'!$A$5:$B$175,2,FALSE)</f>
        <v>X61070</v>
      </c>
      <c r="E1078" s="873" t="s">
        <v>11737</v>
      </c>
      <c r="F1078" s="874" t="s">
        <v>11754</v>
      </c>
      <c r="G1078" s="851" t="str">
        <f>VLOOKUP(F1078,'Color and Description'!$A$6:$B$1136,2,FALSE)</f>
        <v>RED</v>
      </c>
      <c r="H1078" s="852" t="str">
        <f>VLOOKUP(C1078,'Color and Description'!$D$8:$E$393,2,FALSE)</f>
        <v xml:space="preserve">Boys Knit L/S T-shirt 100% Cotton  </v>
      </c>
      <c r="I1078" s="856" t="s">
        <v>11690</v>
      </c>
      <c r="J1078" s="853"/>
      <c r="K1078" s="853">
        <v>8</v>
      </c>
      <c r="L1078" s="853"/>
      <c r="M1078" s="854"/>
      <c r="N1078" s="853">
        <f t="shared" si="34"/>
        <v>8</v>
      </c>
      <c r="O1078" s="853"/>
      <c r="P1078" s="853">
        <v>1</v>
      </c>
      <c r="Q1078" s="853"/>
      <c r="R1078" s="855"/>
      <c r="S1078" s="856">
        <f t="shared" si="33"/>
        <v>1</v>
      </c>
      <c r="T1078" s="1177" t="s">
        <v>9609</v>
      </c>
      <c r="U1078" s="1163">
        <v>14.6</v>
      </c>
      <c r="V1078" s="857"/>
      <c r="W1078" s="858"/>
      <c r="X1078" s="914"/>
      <c r="Y1078" s="914">
        <v>87</v>
      </c>
    </row>
    <row r="1079" spans="1:25" s="12" customFormat="1" ht="12.75" customHeight="1">
      <c r="A1079" s="44">
        <v>1070</v>
      </c>
      <c r="B1079" s="816" t="s">
        <v>1111</v>
      </c>
      <c r="C1079" s="860" t="s">
        <v>11583</v>
      </c>
      <c r="D1079" s="818" t="str">
        <f>VLOOKUP(C1079,'Color Code (2)'!$A$5:$B$175,2,FALSE)</f>
        <v>X61070</v>
      </c>
      <c r="E1079" s="818" t="s">
        <v>11737</v>
      </c>
      <c r="F1079" s="819" t="s">
        <v>11738</v>
      </c>
      <c r="G1079" s="820" t="str">
        <f>VLOOKUP(F1079,'Color and Description'!$A$6:$B$1136,2,FALSE)</f>
        <v>OXFORD</v>
      </c>
      <c r="H1079" s="829" t="str">
        <f>VLOOKUP(C1079,'Color and Description'!$D$8:$E$393,2,FALSE)</f>
        <v xml:space="preserve">Boys Knit L/S T-shirt 100% Cotton  </v>
      </c>
      <c r="I1079" s="833" t="s">
        <v>11690</v>
      </c>
      <c r="J1079" s="830"/>
      <c r="K1079" s="830">
        <v>2</v>
      </c>
      <c r="L1079" s="830"/>
      <c r="M1079" s="831"/>
      <c r="N1079" s="830">
        <f t="shared" si="34"/>
        <v>2</v>
      </c>
      <c r="O1079" s="830"/>
      <c r="P1079" s="830"/>
      <c r="Q1079" s="830"/>
      <c r="R1079" s="832"/>
      <c r="S1079" s="833">
        <f t="shared" si="33"/>
        <v>0</v>
      </c>
      <c r="T1079" s="1179"/>
      <c r="U1079" s="937"/>
      <c r="V1079" s="834"/>
      <c r="W1079" s="835"/>
      <c r="X1079" s="940"/>
      <c r="Y1079" s="914"/>
    </row>
    <row r="1080" spans="1:25" s="12" customFormat="1" ht="12.75" customHeight="1">
      <c r="A1080" s="44">
        <v>1071</v>
      </c>
      <c r="B1080" s="816" t="s">
        <v>1112</v>
      </c>
      <c r="C1080" s="860" t="s">
        <v>11583</v>
      </c>
      <c r="D1080" s="818" t="str">
        <f>VLOOKUP(C1080,'Color Code (2)'!$A$5:$B$175,2,FALSE)</f>
        <v>X61070</v>
      </c>
      <c r="E1080" s="818" t="s">
        <v>11737</v>
      </c>
      <c r="F1080" s="819" t="s">
        <v>11754</v>
      </c>
      <c r="G1080" s="820" t="str">
        <f>VLOOKUP(F1080,'Color and Description'!$A$6:$B$1136,2,FALSE)</f>
        <v>RED</v>
      </c>
      <c r="H1080" s="829" t="str">
        <f>VLOOKUP(C1080,'Color and Description'!$D$8:$E$393,2,FALSE)</f>
        <v xml:space="preserve">Boys Knit L/S T-shirt 100% Cotton  </v>
      </c>
      <c r="I1080" s="833" t="s">
        <v>11690</v>
      </c>
      <c r="J1080" s="830"/>
      <c r="K1080" s="830">
        <v>7</v>
      </c>
      <c r="L1080" s="830"/>
      <c r="M1080" s="831"/>
      <c r="N1080" s="830">
        <f t="shared" si="34"/>
        <v>7</v>
      </c>
      <c r="O1080" s="830"/>
      <c r="P1080" s="830"/>
      <c r="Q1080" s="830"/>
      <c r="R1080" s="832"/>
      <c r="S1080" s="833">
        <f t="shared" si="33"/>
        <v>0</v>
      </c>
      <c r="T1080" s="1179"/>
      <c r="U1080" s="937"/>
      <c r="V1080" s="834"/>
      <c r="W1080" s="835"/>
      <c r="X1080" s="940"/>
      <c r="Y1080" s="914"/>
    </row>
    <row r="1081" spans="1:25" s="12" customFormat="1" ht="13.5" customHeight="1">
      <c r="A1081" s="44">
        <v>1072</v>
      </c>
      <c r="B1081" s="816" t="s">
        <v>1113</v>
      </c>
      <c r="C1081" s="860" t="s">
        <v>11583</v>
      </c>
      <c r="D1081" s="818" t="str">
        <f>VLOOKUP(C1081,'Color Code (2)'!$A$5:$B$175,2,FALSE)</f>
        <v>X61070</v>
      </c>
      <c r="E1081" s="818" t="s">
        <v>11737</v>
      </c>
      <c r="F1081" s="819" t="s">
        <v>11743</v>
      </c>
      <c r="G1081" s="820" t="str">
        <f>VLOOKUP(F1081,'Color and Description'!$A$6:$B$1136,2,FALSE)</f>
        <v>NAVY</v>
      </c>
      <c r="H1081" s="829" t="str">
        <f>VLOOKUP(C1081,'Color and Description'!$D$8:$E$393,2,FALSE)</f>
        <v xml:space="preserve">Boys Knit L/S T-shirt 100% Cotton  </v>
      </c>
      <c r="I1081" s="833" t="s">
        <v>11690</v>
      </c>
      <c r="J1081" s="830"/>
      <c r="K1081" s="830">
        <v>11</v>
      </c>
      <c r="L1081" s="830"/>
      <c r="M1081" s="831"/>
      <c r="N1081" s="830">
        <f t="shared" si="34"/>
        <v>11</v>
      </c>
      <c r="O1081" s="830"/>
      <c r="P1081" s="830"/>
      <c r="Q1081" s="830"/>
      <c r="R1081" s="832"/>
      <c r="S1081" s="833">
        <f t="shared" si="33"/>
        <v>0</v>
      </c>
      <c r="T1081" s="1179"/>
      <c r="U1081" s="937"/>
      <c r="V1081" s="834"/>
      <c r="W1081" s="835"/>
      <c r="X1081" s="940"/>
      <c r="Y1081" s="914"/>
    </row>
    <row r="1082" spans="1:25" s="12" customFormat="1" ht="12.75" customHeight="1" thickBot="1">
      <c r="A1082" s="44">
        <v>1073</v>
      </c>
      <c r="B1082" s="837" t="s">
        <v>1114</v>
      </c>
      <c r="C1082" s="838" t="s">
        <v>11583</v>
      </c>
      <c r="D1082" s="839" t="str">
        <f>VLOOKUP(C1082,'Color Code (2)'!$A$5:$B$175,2,FALSE)</f>
        <v>X61070</v>
      </c>
      <c r="E1082" s="839" t="s">
        <v>11737</v>
      </c>
      <c r="F1082" s="840" t="s">
        <v>11754</v>
      </c>
      <c r="G1082" s="841" t="str">
        <f>VLOOKUP(F1082,'Color and Description'!$A$6:$B$1136,2,FALSE)</f>
        <v>RED</v>
      </c>
      <c r="H1082" s="842" t="str">
        <f>VLOOKUP(C1082,'Color and Description'!$D$8:$E$393,2,FALSE)</f>
        <v xml:space="preserve">Boys Knit L/S T-shirt 100% Cotton  </v>
      </c>
      <c r="I1082" s="846" t="s">
        <v>11690</v>
      </c>
      <c r="J1082" s="843"/>
      <c r="K1082" s="843">
        <v>8</v>
      </c>
      <c r="L1082" s="843"/>
      <c r="M1082" s="844"/>
      <c r="N1082" s="843">
        <f t="shared" si="34"/>
        <v>8</v>
      </c>
      <c r="O1082" s="843"/>
      <c r="P1082" s="843"/>
      <c r="Q1082" s="843"/>
      <c r="R1082" s="845"/>
      <c r="S1082" s="846">
        <f t="shared" si="33"/>
        <v>0</v>
      </c>
      <c r="T1082" s="1182"/>
      <c r="U1082" s="938"/>
      <c r="V1082" s="847"/>
      <c r="W1082" s="848"/>
      <c r="X1082" s="941"/>
      <c r="Y1082" s="914"/>
    </row>
    <row r="1083" spans="1:25" s="12" customFormat="1" ht="13.5" customHeight="1">
      <c r="A1083" s="44">
        <v>1074</v>
      </c>
      <c r="B1083" s="850" t="s">
        <v>267</v>
      </c>
      <c r="C1083" s="860" t="s">
        <v>11618</v>
      </c>
      <c r="D1083" s="873" t="str">
        <f>VLOOKUP(C1083,'Color Code (2)'!$A$5:$B$175,2,FALSE)</f>
        <v>X61748</v>
      </c>
      <c r="E1083" s="873" t="s">
        <v>11737</v>
      </c>
      <c r="F1083" s="874" t="s">
        <v>11743</v>
      </c>
      <c r="G1083" s="851" t="str">
        <f>VLOOKUP(F1083,'Color and Description'!$A$6:$B$1136,2,FALSE)</f>
        <v>NAVY</v>
      </c>
      <c r="H1083" s="852" t="str">
        <f>VLOOKUP(C1083,'Color and Description'!$D$8:$E$393,2,FALSE)</f>
        <v xml:space="preserve">Men Knit L/S T-shirt 100% Cotton  </v>
      </c>
      <c r="I1083" s="856" t="s">
        <v>11704</v>
      </c>
      <c r="J1083" s="853"/>
      <c r="K1083" s="853">
        <v>2</v>
      </c>
      <c r="L1083" s="853"/>
      <c r="M1083" s="854"/>
      <c r="N1083" s="853">
        <f t="shared" si="34"/>
        <v>2</v>
      </c>
      <c r="O1083" s="853"/>
      <c r="P1083" s="853">
        <v>1</v>
      </c>
      <c r="Q1083" s="853"/>
      <c r="R1083" s="855"/>
      <c r="S1083" s="856">
        <f t="shared" si="33"/>
        <v>1</v>
      </c>
      <c r="T1083" s="1177" t="s">
        <v>9609</v>
      </c>
      <c r="U1083" s="1163">
        <v>18.399999999999999</v>
      </c>
      <c r="V1083" s="857"/>
      <c r="W1083" s="858"/>
      <c r="X1083" s="914"/>
      <c r="Y1083" s="914">
        <v>88</v>
      </c>
    </row>
    <row r="1084" spans="1:25" s="12" customFormat="1" ht="13.5" customHeight="1">
      <c r="A1084" s="44">
        <v>1075</v>
      </c>
      <c r="B1084" s="816" t="s">
        <v>1115</v>
      </c>
      <c r="C1084" s="860" t="s">
        <v>11618</v>
      </c>
      <c r="D1084" s="818" t="str">
        <f>VLOOKUP(C1084,'Color Code (2)'!$A$5:$B$175,2,FALSE)</f>
        <v>X61748</v>
      </c>
      <c r="E1084" s="818" t="s">
        <v>11737</v>
      </c>
      <c r="F1084" s="819" t="s">
        <v>11748</v>
      </c>
      <c r="G1084" s="820" t="str">
        <f>VLOOKUP(F1084,'Color and Description'!$A$6:$B$1136,2,FALSE)</f>
        <v>SAND</v>
      </c>
      <c r="H1084" s="852" t="str">
        <f>VLOOKUP(C1084,'Color and Description'!$D$8:$E$393,2,FALSE)</f>
        <v xml:space="preserve">Men Knit L/S T-shirt 100% Cotton  </v>
      </c>
      <c r="I1084" s="833" t="s">
        <v>11704</v>
      </c>
      <c r="J1084" s="830"/>
      <c r="K1084" s="830">
        <v>21</v>
      </c>
      <c r="L1084" s="830"/>
      <c r="M1084" s="831"/>
      <c r="N1084" s="830">
        <f t="shared" si="34"/>
        <v>21</v>
      </c>
      <c r="O1084" s="830"/>
      <c r="P1084" s="830"/>
      <c r="Q1084" s="830"/>
      <c r="R1084" s="832"/>
      <c r="S1084" s="833">
        <f t="shared" si="33"/>
        <v>0</v>
      </c>
      <c r="T1084" s="1179"/>
      <c r="U1084" s="937"/>
      <c r="V1084" s="834"/>
      <c r="W1084" s="835"/>
      <c r="X1084" s="940"/>
      <c r="Y1084" s="914"/>
    </row>
    <row r="1085" spans="1:25" s="12" customFormat="1" ht="13.5" customHeight="1" thickBot="1">
      <c r="A1085" s="44">
        <v>1076</v>
      </c>
      <c r="B1085" s="837" t="s">
        <v>1116</v>
      </c>
      <c r="C1085" s="838" t="s">
        <v>11618</v>
      </c>
      <c r="D1085" s="839" t="str">
        <f>VLOOKUP(C1085,'Color Code (2)'!$A$5:$B$175,2,FALSE)</f>
        <v>X61748</v>
      </c>
      <c r="E1085" s="839" t="s">
        <v>11737</v>
      </c>
      <c r="F1085" s="840" t="s">
        <v>11749</v>
      </c>
      <c r="G1085" s="841" t="str">
        <f>VLOOKUP(F1085,'Color and Description'!$A$6:$B$1136,2,FALSE)</f>
        <v>ATHLETIC OXFORD (Delta)</v>
      </c>
      <c r="H1085" s="842" t="str">
        <f>VLOOKUP(C1085,'Color and Description'!$D$8:$E$393,2,FALSE)</f>
        <v xml:space="preserve">Men Knit L/S T-shirt 100% Cotton  </v>
      </c>
      <c r="I1085" s="846" t="s">
        <v>11704</v>
      </c>
      <c r="J1085" s="843"/>
      <c r="K1085" s="843">
        <v>1</v>
      </c>
      <c r="L1085" s="843"/>
      <c r="M1085" s="844"/>
      <c r="N1085" s="843">
        <f t="shared" si="34"/>
        <v>1</v>
      </c>
      <c r="O1085" s="843"/>
      <c r="P1085" s="843"/>
      <c r="Q1085" s="843"/>
      <c r="R1085" s="845"/>
      <c r="S1085" s="846">
        <f t="shared" si="33"/>
        <v>0</v>
      </c>
      <c r="T1085" s="1182"/>
      <c r="U1085" s="938"/>
      <c r="V1085" s="847"/>
      <c r="W1085" s="848"/>
      <c r="X1085" s="941"/>
      <c r="Y1085" s="914"/>
    </row>
    <row r="1086" spans="1:25" s="12" customFormat="1" ht="12.75" customHeight="1" thickBot="1">
      <c r="A1086" s="44">
        <v>1077</v>
      </c>
      <c r="B1086" s="790" t="s">
        <v>1117</v>
      </c>
      <c r="C1086" s="791" t="s">
        <v>11581</v>
      </c>
      <c r="D1086" s="792" t="str">
        <f>VLOOKUP(C1086,'Color Code (2)'!$A$5:$B$175,2,FALSE)</f>
        <v>X11736</v>
      </c>
      <c r="E1086" s="792" t="s">
        <v>11737</v>
      </c>
      <c r="F1086" s="793" t="s">
        <v>11759</v>
      </c>
      <c r="G1086" s="794" t="str">
        <f>VLOOKUP(F1086,'Color and Description'!$A$6:$B$1136,2,FALSE)</f>
        <v>DK GREEN</v>
      </c>
      <c r="H1086" s="795" t="str">
        <f>VLOOKUP(C1086,'Color and Description'!$D$8:$E$393,2,FALSE)</f>
        <v>Boy knit s/s T-shirt 100% cotton</v>
      </c>
      <c r="I1086" s="799" t="s">
        <v>11709</v>
      </c>
      <c r="J1086" s="796"/>
      <c r="K1086" s="796">
        <v>72</v>
      </c>
      <c r="L1086" s="796"/>
      <c r="M1086" s="797"/>
      <c r="N1086" s="796">
        <f t="shared" si="34"/>
        <v>72</v>
      </c>
      <c r="O1086" s="796"/>
      <c r="P1086" s="796">
        <v>1</v>
      </c>
      <c r="Q1086" s="796"/>
      <c r="R1086" s="798"/>
      <c r="S1086" s="799">
        <f t="shared" si="33"/>
        <v>1</v>
      </c>
      <c r="T1086" s="1178" t="s">
        <v>9609</v>
      </c>
      <c r="U1086" s="1166">
        <v>13.3</v>
      </c>
      <c r="V1086" s="800"/>
      <c r="W1086" s="801"/>
      <c r="X1086" s="943"/>
      <c r="Y1086" s="914">
        <v>89</v>
      </c>
    </row>
    <row r="1087" spans="1:25" s="12" customFormat="1" ht="12.75" customHeight="1" thickBot="1">
      <c r="A1087" s="44">
        <v>1078</v>
      </c>
      <c r="B1087" s="790" t="s">
        <v>1117</v>
      </c>
      <c r="C1087" s="791" t="s">
        <v>11581</v>
      </c>
      <c r="D1087" s="792" t="str">
        <f>VLOOKUP(C1087,'Color Code (2)'!$A$5:$B$175,2,FALSE)</f>
        <v>X11736</v>
      </c>
      <c r="E1087" s="792" t="s">
        <v>11737</v>
      </c>
      <c r="F1087" s="793" t="s">
        <v>11759</v>
      </c>
      <c r="G1087" s="794" t="str">
        <f>VLOOKUP(F1087,'Color and Description'!$A$6:$B$1136,2,FALSE)</f>
        <v>DK GREEN</v>
      </c>
      <c r="H1087" s="795" t="str">
        <f>VLOOKUP(C1087,'Color and Description'!$D$8:$E$393,2,FALSE)</f>
        <v>Boy knit s/s T-shirt 100% cotton</v>
      </c>
      <c r="I1087" s="799" t="s">
        <v>11709</v>
      </c>
      <c r="J1087" s="796"/>
      <c r="K1087" s="796">
        <v>72</v>
      </c>
      <c r="L1087" s="796"/>
      <c r="M1087" s="797"/>
      <c r="N1087" s="796">
        <f t="shared" si="34"/>
        <v>72</v>
      </c>
      <c r="O1087" s="796"/>
      <c r="P1087" s="796">
        <v>1</v>
      </c>
      <c r="Q1087" s="796"/>
      <c r="R1087" s="798"/>
      <c r="S1087" s="799">
        <f t="shared" si="33"/>
        <v>1</v>
      </c>
      <c r="T1087" s="1178" t="s">
        <v>9609</v>
      </c>
      <c r="U1087" s="1166">
        <v>13.2</v>
      </c>
      <c r="V1087" s="800"/>
      <c r="W1087" s="801"/>
      <c r="X1087" s="943"/>
      <c r="Y1087" s="914">
        <v>90</v>
      </c>
    </row>
    <row r="1088" spans="1:25" s="12" customFormat="1" ht="13.5" thickBot="1">
      <c r="A1088" s="44">
        <v>1079</v>
      </c>
      <c r="B1088" s="790" t="s">
        <v>1117</v>
      </c>
      <c r="C1088" s="791" t="s">
        <v>11581</v>
      </c>
      <c r="D1088" s="792" t="str">
        <f>VLOOKUP(C1088,'Color Code (2)'!$A$5:$B$175,2,FALSE)</f>
        <v>X11736</v>
      </c>
      <c r="E1088" s="792" t="s">
        <v>11737</v>
      </c>
      <c r="F1088" s="793" t="s">
        <v>11759</v>
      </c>
      <c r="G1088" s="794" t="str">
        <f>VLOOKUP(F1088,'Color and Description'!$A$6:$B$1136,2,FALSE)</f>
        <v>DK GREEN</v>
      </c>
      <c r="H1088" s="795" t="str">
        <f>VLOOKUP(C1088,'Color and Description'!$D$8:$E$393,2,FALSE)</f>
        <v>Boy knit s/s T-shirt 100% cotton</v>
      </c>
      <c r="I1088" s="799" t="s">
        <v>11709</v>
      </c>
      <c r="J1088" s="796"/>
      <c r="K1088" s="796">
        <v>72</v>
      </c>
      <c r="L1088" s="796"/>
      <c r="M1088" s="797"/>
      <c r="N1088" s="796">
        <f t="shared" si="34"/>
        <v>72</v>
      </c>
      <c r="O1088" s="796"/>
      <c r="P1088" s="796">
        <v>1</v>
      </c>
      <c r="Q1088" s="796"/>
      <c r="R1088" s="798"/>
      <c r="S1088" s="799">
        <f t="shared" si="33"/>
        <v>1</v>
      </c>
      <c r="T1088" s="1178" t="s">
        <v>9609</v>
      </c>
      <c r="U1088" s="1166">
        <v>13.3</v>
      </c>
      <c r="V1088" s="800"/>
      <c r="W1088" s="801"/>
      <c r="X1088" s="943"/>
      <c r="Y1088" s="914">
        <v>91</v>
      </c>
    </row>
    <row r="1089" spans="1:25" s="12" customFormat="1" ht="13.5" thickBot="1">
      <c r="A1089" s="44">
        <v>1080</v>
      </c>
      <c r="B1089" s="790" t="s">
        <v>1117</v>
      </c>
      <c r="C1089" s="791" t="s">
        <v>11581</v>
      </c>
      <c r="D1089" s="792" t="str">
        <f>VLOOKUP(C1089,'Color Code (2)'!$A$5:$B$175,2,FALSE)</f>
        <v>X11736</v>
      </c>
      <c r="E1089" s="792" t="s">
        <v>11737</v>
      </c>
      <c r="F1089" s="793" t="s">
        <v>11759</v>
      </c>
      <c r="G1089" s="794" t="str">
        <f>VLOOKUP(F1089,'Color and Description'!$A$6:$B$1136,2,FALSE)</f>
        <v>DK GREEN</v>
      </c>
      <c r="H1089" s="795" t="str">
        <f>VLOOKUP(C1089,'Color and Description'!$D$8:$E$393,2,FALSE)</f>
        <v>Boy knit s/s T-shirt 100% cotton</v>
      </c>
      <c r="I1089" s="799" t="s">
        <v>11709</v>
      </c>
      <c r="J1089" s="796"/>
      <c r="K1089" s="796">
        <v>72</v>
      </c>
      <c r="L1089" s="796"/>
      <c r="M1089" s="797"/>
      <c r="N1089" s="796">
        <f t="shared" si="34"/>
        <v>72</v>
      </c>
      <c r="O1089" s="796"/>
      <c r="P1089" s="796">
        <v>1</v>
      </c>
      <c r="Q1089" s="796"/>
      <c r="R1089" s="798"/>
      <c r="S1089" s="799">
        <f t="shared" si="33"/>
        <v>1</v>
      </c>
      <c r="T1089" s="1178" t="s">
        <v>9609</v>
      </c>
      <c r="U1089" s="1166">
        <v>13.3</v>
      </c>
      <c r="V1089" s="800"/>
      <c r="W1089" s="801"/>
      <c r="X1089" s="943"/>
      <c r="Y1089" s="914">
        <v>92</v>
      </c>
    </row>
    <row r="1090" spans="1:25" s="12" customFormat="1" ht="13.5" thickBot="1">
      <c r="A1090" s="44">
        <v>1081</v>
      </c>
      <c r="B1090" s="790" t="s">
        <v>1117</v>
      </c>
      <c r="C1090" s="791" t="s">
        <v>11581</v>
      </c>
      <c r="D1090" s="792" t="str">
        <f>VLOOKUP(C1090,'Color Code (2)'!$A$5:$B$175,2,FALSE)</f>
        <v>X11736</v>
      </c>
      <c r="E1090" s="792" t="s">
        <v>11737</v>
      </c>
      <c r="F1090" s="793" t="s">
        <v>11759</v>
      </c>
      <c r="G1090" s="794" t="str">
        <f>VLOOKUP(F1090,'Color and Description'!$A$6:$B$1136,2,FALSE)</f>
        <v>DK GREEN</v>
      </c>
      <c r="H1090" s="795" t="str">
        <f>VLOOKUP(C1090,'Color and Description'!$D$8:$E$393,2,FALSE)</f>
        <v>Boy knit s/s T-shirt 100% cotton</v>
      </c>
      <c r="I1090" s="799" t="s">
        <v>11709</v>
      </c>
      <c r="J1090" s="796"/>
      <c r="K1090" s="796">
        <v>72</v>
      </c>
      <c r="L1090" s="796"/>
      <c r="M1090" s="797"/>
      <c r="N1090" s="796">
        <f t="shared" si="34"/>
        <v>72</v>
      </c>
      <c r="O1090" s="796"/>
      <c r="P1090" s="796">
        <v>1</v>
      </c>
      <c r="Q1090" s="796"/>
      <c r="R1090" s="798"/>
      <c r="S1090" s="799">
        <f t="shared" si="33"/>
        <v>1</v>
      </c>
      <c r="T1090" s="1178" t="s">
        <v>9609</v>
      </c>
      <c r="U1090" s="1166">
        <v>13.25</v>
      </c>
      <c r="V1090" s="800"/>
      <c r="W1090" s="801"/>
      <c r="X1090" s="943"/>
      <c r="Y1090" s="914">
        <v>93</v>
      </c>
    </row>
    <row r="1091" spans="1:25" s="12" customFormat="1">
      <c r="A1091" s="44">
        <v>1082</v>
      </c>
      <c r="B1091" s="816" t="s">
        <v>1118</v>
      </c>
      <c r="C1091" s="817" t="s">
        <v>11581</v>
      </c>
      <c r="D1091" s="818" t="str">
        <f>VLOOKUP(C1091,'Color Code (2)'!$A$5:$B$175,2,FALSE)</f>
        <v>X11736</v>
      </c>
      <c r="E1091" s="818" t="s">
        <v>11737</v>
      </c>
      <c r="F1091" s="819" t="s">
        <v>11759</v>
      </c>
      <c r="G1091" s="820" t="str">
        <f>VLOOKUP(F1091,'Color and Description'!$A$6:$B$1136,2,FALSE)</f>
        <v>DK GREEN</v>
      </c>
      <c r="H1091" s="829" t="str">
        <f>VLOOKUP(C1091,'Color and Description'!$D$8:$E$393,2,FALSE)</f>
        <v>Boy knit s/s T-shirt 100% cotton</v>
      </c>
      <c r="I1091" s="833" t="s">
        <v>11709</v>
      </c>
      <c r="J1091" s="830"/>
      <c r="K1091" s="830">
        <v>10</v>
      </c>
      <c r="L1091" s="830"/>
      <c r="M1091" s="831"/>
      <c r="N1091" s="830">
        <f t="shared" si="34"/>
        <v>10</v>
      </c>
      <c r="O1091" s="830"/>
      <c r="P1091" s="830">
        <v>1</v>
      </c>
      <c r="Q1091" s="830"/>
      <c r="R1091" s="832"/>
      <c r="S1091" s="833">
        <f t="shared" si="33"/>
        <v>1</v>
      </c>
      <c r="T1091" s="1179" t="s">
        <v>9609</v>
      </c>
      <c r="U1091" s="1162">
        <v>18.25</v>
      </c>
      <c r="V1091" s="834"/>
      <c r="W1091" s="835"/>
      <c r="X1091" s="940"/>
      <c r="Y1091" s="914">
        <v>94</v>
      </c>
    </row>
    <row r="1092" spans="1:25" s="12" customFormat="1" ht="12.75" customHeight="1">
      <c r="A1092" s="44">
        <v>1083</v>
      </c>
      <c r="B1092" s="816" t="s">
        <v>1119</v>
      </c>
      <c r="C1092" s="817" t="s">
        <v>11581</v>
      </c>
      <c r="D1092" s="818" t="str">
        <f>VLOOKUP(C1092,'Color Code (2)'!$A$5:$B$175,2,FALSE)</f>
        <v>X11736</v>
      </c>
      <c r="E1092" s="818" t="s">
        <v>11737</v>
      </c>
      <c r="F1092" s="819" t="s">
        <v>11742</v>
      </c>
      <c r="G1092" s="820" t="str">
        <f>VLOOKUP(F1092,'Color and Description'!$A$6:$B$1136,2,FALSE)</f>
        <v>BLACK</v>
      </c>
      <c r="H1092" s="829" t="str">
        <f>VLOOKUP(C1092,'Color and Description'!$D$8:$E$393,2,FALSE)</f>
        <v>Boy knit s/s T-shirt 100% cotton</v>
      </c>
      <c r="I1092" s="833" t="s">
        <v>11709</v>
      </c>
      <c r="J1092" s="830"/>
      <c r="K1092" s="830">
        <v>28</v>
      </c>
      <c r="L1092" s="830"/>
      <c r="M1092" s="831"/>
      <c r="N1092" s="830">
        <f t="shared" si="34"/>
        <v>28</v>
      </c>
      <c r="O1092" s="830"/>
      <c r="P1092" s="830"/>
      <c r="Q1092" s="830"/>
      <c r="R1092" s="832"/>
      <c r="S1092" s="833">
        <f t="shared" si="33"/>
        <v>0</v>
      </c>
      <c r="T1092" s="1179"/>
      <c r="U1092" s="937"/>
      <c r="V1092" s="834"/>
      <c r="W1092" s="835"/>
      <c r="X1092" s="940"/>
      <c r="Y1092" s="914"/>
    </row>
    <row r="1093" spans="1:25" s="12" customFormat="1" ht="12.75" customHeight="1" thickBot="1">
      <c r="A1093" s="44">
        <v>1084</v>
      </c>
      <c r="B1093" s="837" t="s">
        <v>1117</v>
      </c>
      <c r="C1093" s="838" t="s">
        <v>11581</v>
      </c>
      <c r="D1093" s="839" t="str">
        <f>VLOOKUP(C1093,'Color Code (2)'!$A$5:$B$175,2,FALSE)</f>
        <v>X11736</v>
      </c>
      <c r="E1093" s="839" t="s">
        <v>11737</v>
      </c>
      <c r="F1093" s="840" t="s">
        <v>11759</v>
      </c>
      <c r="G1093" s="841" t="str">
        <f>VLOOKUP(F1093,'Color and Description'!$A$6:$B$1136,2,FALSE)</f>
        <v>DK GREEN</v>
      </c>
      <c r="H1093" s="842" t="str">
        <f>VLOOKUP(C1093,'Color and Description'!$D$8:$E$393,2,FALSE)</f>
        <v>Boy knit s/s T-shirt 100% cotton</v>
      </c>
      <c r="I1093" s="846" t="s">
        <v>11709</v>
      </c>
      <c r="J1093" s="843"/>
      <c r="K1093" s="843">
        <v>34</v>
      </c>
      <c r="L1093" s="843"/>
      <c r="M1093" s="844"/>
      <c r="N1093" s="843">
        <f t="shared" si="34"/>
        <v>34</v>
      </c>
      <c r="O1093" s="843"/>
      <c r="P1093" s="843"/>
      <c r="Q1093" s="843"/>
      <c r="R1093" s="845"/>
      <c r="S1093" s="846">
        <f t="shared" si="33"/>
        <v>0</v>
      </c>
      <c r="T1093" s="1182"/>
      <c r="U1093" s="938"/>
      <c r="V1093" s="847"/>
      <c r="W1093" s="848"/>
      <c r="X1093" s="941"/>
      <c r="Y1093" s="914"/>
    </row>
    <row r="1094" spans="1:25" s="12" customFormat="1" ht="12.75" customHeight="1">
      <c r="A1094" s="44">
        <v>1085</v>
      </c>
      <c r="B1094" s="850" t="s">
        <v>1120</v>
      </c>
      <c r="C1094" s="860" t="s">
        <v>11616</v>
      </c>
      <c r="D1094" s="873" t="str">
        <f>VLOOKUP(C1094,'Color Code (2)'!$A$5:$B$175,2,FALSE)</f>
        <v>X65000</v>
      </c>
      <c r="E1094" s="873" t="s">
        <v>11737</v>
      </c>
      <c r="F1094" s="874" t="s">
        <v>11743</v>
      </c>
      <c r="G1094" s="851" t="str">
        <f>VLOOKUP(F1094,'Color and Description'!$A$6:$B$1136,2,FALSE)</f>
        <v>NAVY</v>
      </c>
      <c r="H1094" s="852" t="str">
        <f>VLOOKUP(C1094,'Color and Description'!$D$8:$E$393,2,FALSE)</f>
        <v xml:space="preserve">Men Knit s/s T-Shirt 100% Cotton  </v>
      </c>
      <c r="I1094" s="856" t="s">
        <v>11688</v>
      </c>
      <c r="J1094" s="853"/>
      <c r="K1094" s="853">
        <v>60</v>
      </c>
      <c r="L1094" s="853"/>
      <c r="M1094" s="854"/>
      <c r="N1094" s="853">
        <f t="shared" si="34"/>
        <v>60</v>
      </c>
      <c r="O1094" s="853"/>
      <c r="P1094" s="853">
        <v>1</v>
      </c>
      <c r="Q1094" s="853"/>
      <c r="R1094" s="855"/>
      <c r="S1094" s="856">
        <f t="shared" si="33"/>
        <v>1</v>
      </c>
      <c r="T1094" s="1177" t="s">
        <v>9609</v>
      </c>
      <c r="U1094" s="1163">
        <v>34.549999999999997</v>
      </c>
      <c r="V1094" s="857"/>
      <c r="W1094" s="858"/>
      <c r="X1094" s="914"/>
      <c r="Y1094" s="914">
        <v>95</v>
      </c>
    </row>
    <row r="1095" spans="1:25" s="12" customFormat="1" ht="13.5" customHeight="1" thickBot="1">
      <c r="A1095" s="44">
        <v>1086</v>
      </c>
      <c r="B1095" s="837" t="s">
        <v>1121</v>
      </c>
      <c r="C1095" s="838" t="s">
        <v>11616</v>
      </c>
      <c r="D1095" s="839" t="str">
        <f>VLOOKUP(C1095,'Color Code (2)'!$A$5:$B$175,2,FALSE)</f>
        <v>X65000</v>
      </c>
      <c r="E1095" s="839" t="s">
        <v>11737</v>
      </c>
      <c r="F1095" s="840" t="s">
        <v>11749</v>
      </c>
      <c r="G1095" s="841" t="str">
        <f>VLOOKUP(F1095,'Color and Description'!$A$6:$B$1136,2,FALSE)</f>
        <v>ATHLETIC OXFORD (Delta)</v>
      </c>
      <c r="H1095" s="842" t="str">
        <f>VLOOKUP(C1095,'Color and Description'!$D$8:$E$393,2,FALSE)</f>
        <v xml:space="preserve">Men Knit s/s T-Shirt 100% Cotton  </v>
      </c>
      <c r="I1095" s="846" t="s">
        <v>11688</v>
      </c>
      <c r="J1095" s="843"/>
      <c r="K1095" s="843">
        <v>12</v>
      </c>
      <c r="L1095" s="843"/>
      <c r="M1095" s="844"/>
      <c r="N1095" s="843">
        <f t="shared" si="34"/>
        <v>12</v>
      </c>
      <c r="O1095" s="843"/>
      <c r="P1095" s="843"/>
      <c r="Q1095" s="843"/>
      <c r="R1095" s="845"/>
      <c r="S1095" s="846">
        <f t="shared" si="33"/>
        <v>0</v>
      </c>
      <c r="T1095" s="1182"/>
      <c r="U1095" s="938"/>
      <c r="V1095" s="847"/>
      <c r="W1095" s="848"/>
      <c r="X1095" s="941"/>
      <c r="Y1095" s="914"/>
    </row>
    <row r="1096" spans="1:25" s="12" customFormat="1" ht="13.5" customHeight="1">
      <c r="A1096" s="44">
        <v>1087</v>
      </c>
      <c r="B1096" s="850" t="s">
        <v>1122</v>
      </c>
      <c r="C1096" s="860" t="s">
        <v>11616</v>
      </c>
      <c r="D1096" s="873" t="str">
        <f>VLOOKUP(C1096,'Color Code (2)'!$A$5:$B$175,2,FALSE)</f>
        <v>X65000</v>
      </c>
      <c r="E1096" s="873" t="s">
        <v>11737</v>
      </c>
      <c r="F1096" s="874" t="s">
        <v>1326</v>
      </c>
      <c r="G1096" s="851" t="str">
        <f>VLOOKUP(F1096,'Color and Description'!$A$6:$B$1136,2,FALSE)</f>
        <v>POOL BLUE</v>
      </c>
      <c r="H1096" s="852" t="str">
        <f>VLOOKUP(C1096,'Color and Description'!$D$8:$E$393,2,FALSE)</f>
        <v xml:space="preserve">Men Knit s/s T-Shirt 100% Cotton  </v>
      </c>
      <c r="I1096" s="856" t="s">
        <v>11688</v>
      </c>
      <c r="J1096" s="853"/>
      <c r="K1096" s="853">
        <v>67</v>
      </c>
      <c r="L1096" s="853"/>
      <c r="M1096" s="854"/>
      <c r="N1096" s="853">
        <f t="shared" si="34"/>
        <v>67</v>
      </c>
      <c r="O1096" s="853"/>
      <c r="P1096" s="853">
        <v>1</v>
      </c>
      <c r="Q1096" s="853"/>
      <c r="R1096" s="855"/>
      <c r="S1096" s="856">
        <f t="shared" si="33"/>
        <v>1</v>
      </c>
      <c r="T1096" s="1177" t="s">
        <v>9609</v>
      </c>
      <c r="U1096" s="1163">
        <v>34.049999999999997</v>
      </c>
      <c r="V1096" s="857"/>
      <c r="W1096" s="858"/>
      <c r="X1096" s="914"/>
      <c r="Y1096" s="914">
        <v>96</v>
      </c>
    </row>
    <row r="1097" spans="1:25" s="12" customFormat="1" ht="13.5" thickBot="1">
      <c r="A1097" s="44">
        <v>1088</v>
      </c>
      <c r="B1097" s="837" t="s">
        <v>1123</v>
      </c>
      <c r="C1097" s="838" t="s">
        <v>11616</v>
      </c>
      <c r="D1097" s="839" t="str">
        <f>VLOOKUP(C1097,'Color Code (2)'!$A$5:$B$175,2,FALSE)</f>
        <v>X65000</v>
      </c>
      <c r="E1097" s="839" t="s">
        <v>11737</v>
      </c>
      <c r="F1097" s="840" t="s">
        <v>11743</v>
      </c>
      <c r="G1097" s="841" t="str">
        <f>VLOOKUP(F1097,'Color and Description'!$A$6:$B$1136,2,FALSE)</f>
        <v>NAVY</v>
      </c>
      <c r="H1097" s="842" t="str">
        <f>VLOOKUP(C1097,'Color and Description'!$D$8:$E$393,2,FALSE)</f>
        <v xml:space="preserve">Men Knit s/s T-Shirt 100% Cotton  </v>
      </c>
      <c r="I1097" s="846" t="s">
        <v>11688</v>
      </c>
      <c r="J1097" s="843"/>
      <c r="K1097" s="843">
        <v>5</v>
      </c>
      <c r="L1097" s="843"/>
      <c r="M1097" s="844"/>
      <c r="N1097" s="843">
        <f t="shared" si="34"/>
        <v>5</v>
      </c>
      <c r="O1097" s="843"/>
      <c r="P1097" s="843"/>
      <c r="Q1097" s="843"/>
      <c r="R1097" s="845"/>
      <c r="S1097" s="846">
        <f t="shared" si="33"/>
        <v>0</v>
      </c>
      <c r="T1097" s="1182"/>
      <c r="U1097" s="938"/>
      <c r="V1097" s="847"/>
      <c r="W1097" s="848"/>
      <c r="X1097" s="941"/>
      <c r="Y1097" s="914"/>
    </row>
    <row r="1098" spans="1:25" s="12" customFormat="1">
      <c r="A1098" s="44">
        <v>1089</v>
      </c>
      <c r="B1098" s="850" t="s">
        <v>1039</v>
      </c>
      <c r="C1098" s="860" t="s">
        <v>11618</v>
      </c>
      <c r="D1098" s="873" t="str">
        <f>VLOOKUP(C1098,'Color Code (2)'!$A$5:$B$175,2,FALSE)</f>
        <v>X61748</v>
      </c>
      <c r="E1098" s="873" t="s">
        <v>11737</v>
      </c>
      <c r="F1098" s="874" t="s">
        <v>11785</v>
      </c>
      <c r="G1098" s="851" t="str">
        <f>VLOOKUP(F1098,'Color and Description'!$A$6:$B$1136,2,FALSE)</f>
        <v>CHARCOAL HEATHER</v>
      </c>
      <c r="H1098" s="852" t="str">
        <f>VLOOKUP(C1098,'Color and Description'!$D$8:$E$393,2,FALSE)</f>
        <v xml:space="preserve">Men Knit L/S T-shirt 100% Cotton  </v>
      </c>
      <c r="I1098" s="856" t="s">
        <v>11690</v>
      </c>
      <c r="J1098" s="853"/>
      <c r="K1098" s="853">
        <v>4</v>
      </c>
      <c r="L1098" s="853"/>
      <c r="M1098" s="854"/>
      <c r="N1098" s="853">
        <f t="shared" si="34"/>
        <v>4</v>
      </c>
      <c r="O1098" s="853"/>
      <c r="P1098" s="853">
        <v>1</v>
      </c>
      <c r="Q1098" s="853"/>
      <c r="R1098" s="855"/>
      <c r="S1098" s="856">
        <f t="shared" si="33"/>
        <v>1</v>
      </c>
      <c r="T1098" s="1177" t="s">
        <v>9609</v>
      </c>
      <c r="U1098" s="1163">
        <v>20.25</v>
      </c>
      <c r="V1098" s="857"/>
      <c r="W1098" s="858"/>
      <c r="X1098" s="914"/>
      <c r="Y1098" s="914">
        <v>97</v>
      </c>
    </row>
    <row r="1099" spans="1:25" s="12" customFormat="1">
      <c r="A1099" s="44">
        <v>1090</v>
      </c>
      <c r="B1099" s="816" t="s">
        <v>1080</v>
      </c>
      <c r="C1099" s="860" t="s">
        <v>11618</v>
      </c>
      <c r="D1099" s="818" t="str">
        <f>VLOOKUP(C1099,'Color Code (2)'!$A$5:$B$175,2,FALSE)</f>
        <v>X61748</v>
      </c>
      <c r="E1099" s="818" t="s">
        <v>11737</v>
      </c>
      <c r="F1099" s="819" t="s">
        <v>11749</v>
      </c>
      <c r="G1099" s="820" t="str">
        <f>VLOOKUP(F1099,'Color and Description'!$A$6:$B$1136,2,FALSE)</f>
        <v>ATHLETIC OXFORD (Delta)</v>
      </c>
      <c r="H1099" s="829" t="str">
        <f>VLOOKUP(C1099,'Color and Description'!$D$8:$E$393,2,FALSE)</f>
        <v xml:space="preserve">Men Knit L/S T-shirt 100% Cotton  </v>
      </c>
      <c r="I1099" s="833" t="s">
        <v>11690</v>
      </c>
      <c r="J1099" s="830"/>
      <c r="K1099" s="830">
        <v>1</v>
      </c>
      <c r="L1099" s="830"/>
      <c r="M1099" s="831"/>
      <c r="N1099" s="830">
        <f t="shared" si="34"/>
        <v>1</v>
      </c>
      <c r="O1099" s="830"/>
      <c r="P1099" s="830"/>
      <c r="Q1099" s="830"/>
      <c r="R1099" s="832"/>
      <c r="S1099" s="833">
        <f t="shared" ref="S1099:S1162" si="35">P1099</f>
        <v>0</v>
      </c>
      <c r="T1099" s="1179"/>
      <c r="U1099" s="937"/>
      <c r="V1099" s="834"/>
      <c r="W1099" s="835"/>
      <c r="X1099" s="940"/>
      <c r="Y1099" s="914"/>
    </row>
    <row r="1100" spans="1:25" s="12" customFormat="1" ht="13.5" customHeight="1">
      <c r="A1100" s="44">
        <v>1091</v>
      </c>
      <c r="B1100" s="816" t="s">
        <v>1124</v>
      </c>
      <c r="C1100" s="860" t="s">
        <v>11618</v>
      </c>
      <c r="D1100" s="818" t="str">
        <f>VLOOKUP(C1100,'Color Code (2)'!$A$5:$B$175,2,FALSE)</f>
        <v>X61748</v>
      </c>
      <c r="E1100" s="818" t="s">
        <v>11737</v>
      </c>
      <c r="F1100" s="819" t="s">
        <v>11743</v>
      </c>
      <c r="G1100" s="820" t="str">
        <f>VLOOKUP(F1100,'Color and Description'!$A$6:$B$1136,2,FALSE)</f>
        <v>NAVY</v>
      </c>
      <c r="H1100" s="829" t="str">
        <f>VLOOKUP(C1100,'Color and Description'!$D$8:$E$393,2,FALSE)</f>
        <v xml:space="preserve">Men Knit L/S T-shirt 100% Cotton  </v>
      </c>
      <c r="I1100" s="833" t="s">
        <v>11690</v>
      </c>
      <c r="J1100" s="830"/>
      <c r="K1100" s="830">
        <v>18</v>
      </c>
      <c r="L1100" s="830"/>
      <c r="M1100" s="831"/>
      <c r="N1100" s="830">
        <f t="shared" si="34"/>
        <v>18</v>
      </c>
      <c r="O1100" s="830"/>
      <c r="P1100" s="830"/>
      <c r="Q1100" s="830"/>
      <c r="R1100" s="832"/>
      <c r="S1100" s="833">
        <f t="shared" si="35"/>
        <v>0</v>
      </c>
      <c r="T1100" s="1179"/>
      <c r="U1100" s="937"/>
      <c r="V1100" s="834"/>
      <c r="W1100" s="835"/>
      <c r="X1100" s="940"/>
      <c r="Y1100" s="914"/>
    </row>
    <row r="1101" spans="1:25" s="12" customFormat="1" ht="13.5" customHeight="1" thickBot="1">
      <c r="A1101" s="44">
        <v>1092</v>
      </c>
      <c r="B1101" s="837" t="s">
        <v>1125</v>
      </c>
      <c r="C1101" s="838" t="s">
        <v>11618</v>
      </c>
      <c r="D1101" s="839" t="str">
        <f>VLOOKUP(C1101,'Color Code (2)'!$A$5:$B$175,2,FALSE)</f>
        <v>X61748</v>
      </c>
      <c r="E1101" s="839" t="s">
        <v>11737</v>
      </c>
      <c r="F1101" s="840" t="s">
        <v>11749</v>
      </c>
      <c r="G1101" s="841" t="str">
        <f>VLOOKUP(F1101,'Color and Description'!$A$6:$B$1136,2,FALSE)</f>
        <v>ATHLETIC OXFORD (Delta)</v>
      </c>
      <c r="H1101" s="842" t="str">
        <f>VLOOKUP(C1101,'Color and Description'!$D$8:$E$393,2,FALSE)</f>
        <v xml:space="preserve">Men Knit L/S T-shirt 100% Cotton  </v>
      </c>
      <c r="I1101" s="846" t="s">
        <v>11690</v>
      </c>
      <c r="J1101" s="843"/>
      <c r="K1101" s="843">
        <v>13</v>
      </c>
      <c r="L1101" s="843"/>
      <c r="M1101" s="844"/>
      <c r="N1101" s="843">
        <f t="shared" si="34"/>
        <v>13</v>
      </c>
      <c r="O1101" s="843"/>
      <c r="P1101" s="843"/>
      <c r="Q1101" s="843"/>
      <c r="R1101" s="845"/>
      <c r="S1101" s="846">
        <f t="shared" si="35"/>
        <v>0</v>
      </c>
      <c r="T1101" s="1182"/>
      <c r="U1101" s="938"/>
      <c r="V1101" s="847"/>
      <c r="W1101" s="848"/>
      <c r="X1101" s="941"/>
      <c r="Y1101" s="914"/>
    </row>
    <row r="1102" spans="1:25" s="12" customFormat="1" ht="13.5" customHeight="1" thickBot="1">
      <c r="A1102" s="44">
        <v>1093</v>
      </c>
      <c r="B1102" s="790" t="s">
        <v>1126</v>
      </c>
      <c r="C1102" s="791" t="s">
        <v>11581</v>
      </c>
      <c r="D1102" s="792" t="str">
        <f>VLOOKUP(C1102,'Color Code (2)'!$A$5:$B$175,2,FALSE)</f>
        <v>X11736</v>
      </c>
      <c r="E1102" s="792" t="s">
        <v>11737</v>
      </c>
      <c r="F1102" s="793" t="s">
        <v>11759</v>
      </c>
      <c r="G1102" s="794" t="str">
        <f>VLOOKUP(F1102,'Color and Description'!$A$6:$B$1136,2,FALSE)</f>
        <v>DK GREEN</v>
      </c>
      <c r="H1102" s="795" t="str">
        <f>VLOOKUP(C1102,'Color and Description'!$D$8:$E$393,2,FALSE)</f>
        <v>Boy knit s/s T-shirt 100% cotton</v>
      </c>
      <c r="I1102" s="799" t="s">
        <v>11769</v>
      </c>
      <c r="J1102" s="796"/>
      <c r="K1102" s="796">
        <v>72</v>
      </c>
      <c r="L1102" s="796"/>
      <c r="M1102" s="797"/>
      <c r="N1102" s="796">
        <f t="shared" si="34"/>
        <v>72</v>
      </c>
      <c r="O1102" s="796"/>
      <c r="P1102" s="796">
        <v>1</v>
      </c>
      <c r="Q1102" s="796"/>
      <c r="R1102" s="798"/>
      <c r="S1102" s="799">
        <f t="shared" si="35"/>
        <v>1</v>
      </c>
      <c r="T1102" s="1178" t="s">
        <v>9609</v>
      </c>
      <c r="U1102" s="1166">
        <v>17.55</v>
      </c>
      <c r="V1102" s="800"/>
      <c r="W1102" s="801"/>
      <c r="X1102" s="943"/>
      <c r="Y1102" s="914">
        <v>98</v>
      </c>
    </row>
    <row r="1103" spans="1:25" s="12" customFormat="1" ht="13.5" customHeight="1" thickBot="1">
      <c r="A1103" s="44">
        <v>1094</v>
      </c>
      <c r="B1103" s="790" t="s">
        <v>1126</v>
      </c>
      <c r="C1103" s="791" t="s">
        <v>11581</v>
      </c>
      <c r="D1103" s="792" t="str">
        <f>VLOOKUP(C1103,'Color Code (2)'!$A$5:$B$175,2,FALSE)</f>
        <v>X11736</v>
      </c>
      <c r="E1103" s="792" t="s">
        <v>11737</v>
      </c>
      <c r="F1103" s="793" t="s">
        <v>11759</v>
      </c>
      <c r="G1103" s="794" t="str">
        <f>VLOOKUP(F1103,'Color and Description'!$A$6:$B$1136,2,FALSE)</f>
        <v>DK GREEN</v>
      </c>
      <c r="H1103" s="795" t="str">
        <f>VLOOKUP(C1103,'Color and Description'!$D$8:$E$393,2,FALSE)</f>
        <v>Boy knit s/s T-shirt 100% cotton</v>
      </c>
      <c r="I1103" s="799" t="s">
        <v>11769</v>
      </c>
      <c r="J1103" s="796"/>
      <c r="K1103" s="796">
        <v>72</v>
      </c>
      <c r="L1103" s="796"/>
      <c r="M1103" s="797"/>
      <c r="N1103" s="796">
        <f t="shared" si="34"/>
        <v>72</v>
      </c>
      <c r="O1103" s="796"/>
      <c r="P1103" s="796">
        <v>1</v>
      </c>
      <c r="Q1103" s="796"/>
      <c r="R1103" s="798"/>
      <c r="S1103" s="799">
        <f t="shared" si="35"/>
        <v>1</v>
      </c>
      <c r="T1103" s="1178" t="s">
        <v>9609</v>
      </c>
      <c r="U1103" s="1166">
        <v>17.5</v>
      </c>
      <c r="V1103" s="800"/>
      <c r="W1103" s="801"/>
      <c r="X1103" s="943"/>
      <c r="Y1103" s="914">
        <v>99</v>
      </c>
    </row>
    <row r="1104" spans="1:25" s="12" customFormat="1" ht="13.5" customHeight="1" thickBot="1">
      <c r="A1104" s="44">
        <v>1095</v>
      </c>
      <c r="B1104" s="861" t="s">
        <v>1126</v>
      </c>
      <c r="C1104" s="862" t="s">
        <v>11581</v>
      </c>
      <c r="D1104" s="863" t="str">
        <f>VLOOKUP(C1104,'Color Code (2)'!$A$5:$B$175,2,FALSE)</f>
        <v>X11736</v>
      </c>
      <c r="E1104" s="863" t="s">
        <v>11737</v>
      </c>
      <c r="F1104" s="864" t="s">
        <v>11759</v>
      </c>
      <c r="G1104" s="878" t="str">
        <f>VLOOKUP(F1104,'Color and Description'!$A$6:$B$1136,2,FALSE)</f>
        <v>DK GREEN</v>
      </c>
      <c r="H1104" s="865" t="str">
        <f>VLOOKUP(C1104,'Color and Description'!$D$8:$E$393,2,FALSE)</f>
        <v>Boy knit s/s T-shirt 100% cotton</v>
      </c>
      <c r="I1104" s="869" t="s">
        <v>11769</v>
      </c>
      <c r="J1104" s="866"/>
      <c r="K1104" s="866">
        <v>72</v>
      </c>
      <c r="L1104" s="866"/>
      <c r="M1104" s="867"/>
      <c r="N1104" s="866">
        <f t="shared" ref="N1104:N1167" si="36">K1104</f>
        <v>72</v>
      </c>
      <c r="O1104" s="866"/>
      <c r="P1104" s="866">
        <v>1</v>
      </c>
      <c r="Q1104" s="866"/>
      <c r="R1104" s="868"/>
      <c r="S1104" s="869">
        <f t="shared" si="35"/>
        <v>1</v>
      </c>
      <c r="T1104" s="1176" t="s">
        <v>9609</v>
      </c>
      <c r="U1104" s="1164">
        <v>17.5</v>
      </c>
      <c r="V1104" s="870"/>
      <c r="W1104" s="871"/>
      <c r="X1104" s="942"/>
      <c r="Y1104" s="914">
        <v>100</v>
      </c>
    </row>
    <row r="1105" spans="1:25" s="12" customFormat="1" ht="13.5" customHeight="1" thickBot="1">
      <c r="A1105" s="44">
        <v>1096</v>
      </c>
      <c r="B1105" s="790" t="s">
        <v>1126</v>
      </c>
      <c r="C1105" s="791" t="s">
        <v>11581</v>
      </c>
      <c r="D1105" s="792" t="str">
        <f>VLOOKUP(C1105,'Color Code (2)'!$A$5:$B$175,2,FALSE)</f>
        <v>X11736</v>
      </c>
      <c r="E1105" s="792" t="s">
        <v>11737</v>
      </c>
      <c r="F1105" s="793" t="s">
        <v>11759</v>
      </c>
      <c r="G1105" s="794" t="str">
        <f>VLOOKUP(F1105,'Color and Description'!$A$6:$B$1136,2,FALSE)</f>
        <v>DK GREEN</v>
      </c>
      <c r="H1105" s="795" t="str">
        <f>VLOOKUP(C1105,'Color and Description'!$D$8:$E$393,2,FALSE)</f>
        <v>Boy knit s/s T-shirt 100% cotton</v>
      </c>
      <c r="I1105" s="799" t="s">
        <v>11769</v>
      </c>
      <c r="J1105" s="796"/>
      <c r="K1105" s="796">
        <v>72</v>
      </c>
      <c r="L1105" s="796"/>
      <c r="M1105" s="797"/>
      <c r="N1105" s="796">
        <f t="shared" si="36"/>
        <v>72</v>
      </c>
      <c r="O1105" s="796"/>
      <c r="P1105" s="796">
        <v>1</v>
      </c>
      <c r="Q1105" s="796"/>
      <c r="R1105" s="798"/>
      <c r="S1105" s="799">
        <f t="shared" si="35"/>
        <v>1</v>
      </c>
      <c r="T1105" s="1178" t="s">
        <v>9609</v>
      </c>
      <c r="U1105" s="1166">
        <v>17.45</v>
      </c>
      <c r="V1105" s="800"/>
      <c r="W1105" s="801"/>
      <c r="X1105" s="943"/>
      <c r="Y1105" s="914">
        <v>101</v>
      </c>
    </row>
    <row r="1106" spans="1:25" s="12" customFormat="1" ht="13.5" customHeight="1" thickBot="1">
      <c r="A1106" s="44">
        <v>1097</v>
      </c>
      <c r="B1106" s="790" t="s">
        <v>1126</v>
      </c>
      <c r="C1106" s="791" t="s">
        <v>11581</v>
      </c>
      <c r="D1106" s="792" t="str">
        <f>VLOOKUP(C1106,'Color Code (2)'!$A$5:$B$175,2,FALSE)</f>
        <v>X11736</v>
      </c>
      <c r="E1106" s="792" t="s">
        <v>11737</v>
      </c>
      <c r="F1106" s="793" t="s">
        <v>11759</v>
      </c>
      <c r="G1106" s="794" t="str">
        <f>VLOOKUP(F1106,'Color and Description'!$A$6:$B$1136,2,FALSE)</f>
        <v>DK GREEN</v>
      </c>
      <c r="H1106" s="795" t="str">
        <f>VLOOKUP(C1106,'Color and Description'!$D$8:$E$393,2,FALSE)</f>
        <v>Boy knit s/s T-shirt 100% cotton</v>
      </c>
      <c r="I1106" s="799" t="s">
        <v>11769</v>
      </c>
      <c r="J1106" s="796"/>
      <c r="K1106" s="796">
        <v>72</v>
      </c>
      <c r="L1106" s="796"/>
      <c r="M1106" s="797"/>
      <c r="N1106" s="796">
        <f t="shared" si="36"/>
        <v>72</v>
      </c>
      <c r="O1106" s="796"/>
      <c r="P1106" s="796">
        <v>1</v>
      </c>
      <c r="Q1106" s="796"/>
      <c r="R1106" s="798"/>
      <c r="S1106" s="799">
        <f t="shared" si="35"/>
        <v>1</v>
      </c>
      <c r="T1106" s="1178" t="s">
        <v>9609</v>
      </c>
      <c r="U1106" s="1166">
        <v>17.3</v>
      </c>
      <c r="V1106" s="800"/>
      <c r="W1106" s="801"/>
      <c r="X1106" s="943"/>
      <c r="Y1106" s="914">
        <v>102</v>
      </c>
    </row>
    <row r="1107" spans="1:25" s="12" customFormat="1" ht="13.5" customHeight="1">
      <c r="A1107" s="44">
        <v>1098</v>
      </c>
      <c r="B1107" s="850" t="s">
        <v>1127</v>
      </c>
      <c r="C1107" s="860" t="s">
        <v>11644</v>
      </c>
      <c r="D1107" s="873" t="str">
        <f>VLOOKUP(C1107,'Color Code (2)'!$A$5:$B$175,2,FALSE)</f>
        <v>X65000</v>
      </c>
      <c r="E1107" s="873" t="s">
        <v>11722</v>
      </c>
      <c r="F1107" s="874" t="s">
        <v>11752</v>
      </c>
      <c r="G1107" s="851" t="str">
        <f>VLOOKUP(F1107,'Color and Description'!$A$6:$B$1136,2,FALSE)</f>
        <v>WHITE</v>
      </c>
      <c r="H1107" s="852" t="str">
        <f>VLOOKUP(C1107,'Color and Description'!$D$8:$E$393,2,FALSE)</f>
        <v xml:space="preserve">Men Knit s/s T-Shirt 100% Cotton  </v>
      </c>
      <c r="I1107" s="856" t="s">
        <v>11690</v>
      </c>
      <c r="J1107" s="853"/>
      <c r="K1107" s="853">
        <v>6</v>
      </c>
      <c r="L1107" s="853"/>
      <c r="M1107" s="854"/>
      <c r="N1107" s="853">
        <f t="shared" si="36"/>
        <v>6</v>
      </c>
      <c r="O1107" s="853"/>
      <c r="P1107" s="853">
        <v>1</v>
      </c>
      <c r="Q1107" s="853"/>
      <c r="R1107" s="855"/>
      <c r="S1107" s="856">
        <f t="shared" si="35"/>
        <v>1</v>
      </c>
      <c r="T1107" s="1177" t="s">
        <v>9609</v>
      </c>
      <c r="U1107" s="1163">
        <v>17.95</v>
      </c>
      <c r="V1107" s="857"/>
      <c r="W1107" s="858"/>
      <c r="X1107" s="914"/>
      <c r="Y1107" s="914">
        <v>103</v>
      </c>
    </row>
    <row r="1108" spans="1:25" s="12" customFormat="1" ht="13.5" customHeight="1">
      <c r="A1108" s="44">
        <v>1099</v>
      </c>
      <c r="B1108" s="816" t="s">
        <v>1128</v>
      </c>
      <c r="C1108" s="817" t="s">
        <v>11624</v>
      </c>
      <c r="D1108" s="818" t="str">
        <f>VLOOKUP(C1108,'Color Code (2)'!$A$5:$B$175,2,FALSE)</f>
        <v>X65000</v>
      </c>
      <c r="E1108" s="873" t="s">
        <v>11722</v>
      </c>
      <c r="F1108" s="874" t="s">
        <v>11752</v>
      </c>
      <c r="G1108" s="820" t="str">
        <f>VLOOKUP(F1108,'Color and Description'!$A$6:$B$1136,2,FALSE)</f>
        <v>WHITE</v>
      </c>
      <c r="H1108" s="852" t="str">
        <f>VLOOKUP(C1108,'Color and Description'!$D$8:$E$393,2,FALSE)</f>
        <v xml:space="preserve">Men Knit s/s T-Shirt 100% Cotton  </v>
      </c>
      <c r="I1108" s="833" t="s">
        <v>11690</v>
      </c>
      <c r="J1108" s="830"/>
      <c r="K1108" s="830">
        <v>1</v>
      </c>
      <c r="L1108" s="830"/>
      <c r="M1108" s="831"/>
      <c r="N1108" s="830">
        <f t="shared" si="36"/>
        <v>1</v>
      </c>
      <c r="O1108" s="830"/>
      <c r="P1108" s="830"/>
      <c r="Q1108" s="830"/>
      <c r="R1108" s="832"/>
      <c r="S1108" s="833">
        <f t="shared" si="35"/>
        <v>0</v>
      </c>
      <c r="T1108" s="1179"/>
      <c r="U1108" s="937"/>
      <c r="V1108" s="834"/>
      <c r="W1108" s="835"/>
      <c r="X1108" s="940"/>
      <c r="Y1108" s="914"/>
    </row>
    <row r="1109" spans="1:25" s="12" customFormat="1" ht="12.75" customHeight="1">
      <c r="A1109" s="44">
        <v>1100</v>
      </c>
      <c r="B1109" s="816" t="s">
        <v>1129</v>
      </c>
      <c r="C1109" s="817" t="s">
        <v>11624</v>
      </c>
      <c r="D1109" s="818" t="str">
        <f>VLOOKUP(C1109,'Color Code (2)'!$A$5:$B$175,2,FALSE)</f>
        <v>X65000</v>
      </c>
      <c r="E1109" s="873" t="s">
        <v>11722</v>
      </c>
      <c r="F1109" s="874" t="s">
        <v>11752</v>
      </c>
      <c r="G1109" s="820" t="str">
        <f>VLOOKUP(F1109,'Color and Description'!$A$6:$B$1136,2,FALSE)</f>
        <v>WHITE</v>
      </c>
      <c r="H1109" s="852" t="str">
        <f>VLOOKUP(C1109,'Color and Description'!$D$8:$E$393,2,FALSE)</f>
        <v xml:space="preserve">Men Knit s/s T-Shirt 100% Cotton  </v>
      </c>
      <c r="I1109" s="833" t="s">
        <v>11690</v>
      </c>
      <c r="J1109" s="830"/>
      <c r="K1109" s="830">
        <v>8</v>
      </c>
      <c r="L1109" s="830"/>
      <c r="M1109" s="831"/>
      <c r="N1109" s="830">
        <f t="shared" si="36"/>
        <v>8</v>
      </c>
      <c r="O1109" s="830"/>
      <c r="P1109" s="830"/>
      <c r="Q1109" s="830"/>
      <c r="R1109" s="832"/>
      <c r="S1109" s="833">
        <f t="shared" si="35"/>
        <v>0</v>
      </c>
      <c r="T1109" s="1179"/>
      <c r="U1109" s="937"/>
      <c r="V1109" s="834"/>
      <c r="W1109" s="835"/>
      <c r="X1109" s="940"/>
      <c r="Y1109" s="914"/>
    </row>
    <row r="1110" spans="1:25" s="12" customFormat="1" ht="12.75" customHeight="1">
      <c r="A1110" s="44">
        <v>1101</v>
      </c>
      <c r="B1110" s="816" t="s">
        <v>1130</v>
      </c>
      <c r="C1110" s="817" t="s">
        <v>11624</v>
      </c>
      <c r="D1110" s="818" t="str">
        <f>VLOOKUP(C1110,'Color Code (2)'!$A$5:$B$175,2,FALSE)</f>
        <v>X65000</v>
      </c>
      <c r="E1110" s="873" t="s">
        <v>11722</v>
      </c>
      <c r="F1110" s="874" t="s">
        <v>11752</v>
      </c>
      <c r="G1110" s="820" t="str">
        <f>VLOOKUP(F1110,'Color and Description'!$A$6:$B$1136,2,FALSE)</f>
        <v>WHITE</v>
      </c>
      <c r="H1110" s="852" t="str">
        <f>VLOOKUP(C1110,'Color and Description'!$D$8:$E$393,2,FALSE)</f>
        <v xml:space="preserve">Men Knit s/s T-Shirt 100% Cotton  </v>
      </c>
      <c r="I1110" s="833" t="s">
        <v>11690</v>
      </c>
      <c r="J1110" s="830"/>
      <c r="K1110" s="830">
        <v>6</v>
      </c>
      <c r="L1110" s="830"/>
      <c r="M1110" s="831"/>
      <c r="N1110" s="830">
        <f t="shared" si="36"/>
        <v>6</v>
      </c>
      <c r="O1110" s="830"/>
      <c r="P1110" s="830"/>
      <c r="Q1110" s="830"/>
      <c r="R1110" s="832"/>
      <c r="S1110" s="833">
        <f t="shared" si="35"/>
        <v>0</v>
      </c>
      <c r="T1110" s="1179"/>
      <c r="U1110" s="937"/>
      <c r="V1110" s="834"/>
      <c r="W1110" s="835"/>
      <c r="X1110" s="940"/>
      <c r="Y1110" s="914"/>
    </row>
    <row r="1111" spans="1:25" s="12" customFormat="1" ht="13.5" customHeight="1" thickBot="1">
      <c r="A1111" s="44">
        <v>1102</v>
      </c>
      <c r="B1111" s="837" t="s">
        <v>1131</v>
      </c>
      <c r="C1111" s="838" t="s">
        <v>114</v>
      </c>
      <c r="D1111" s="839" t="str">
        <f>VLOOKUP(C1111,'Color Code (2)'!$A$5:$B$175,2,FALSE)</f>
        <v>X65000</v>
      </c>
      <c r="E1111" s="839" t="s">
        <v>11722</v>
      </c>
      <c r="F1111" s="840" t="s">
        <v>11752</v>
      </c>
      <c r="G1111" s="841" t="str">
        <f>VLOOKUP(F1111,'Color and Description'!$A$6:$B$1136,2,FALSE)</f>
        <v>WHITE</v>
      </c>
      <c r="H1111" s="842" t="str">
        <f>VLOOKUP(C1111,'Color and Description'!$D$8:$E$393,2,FALSE)</f>
        <v>Girls knit T-Shirt 65% Polyester 35% Cotton</v>
      </c>
      <c r="I1111" s="846" t="s">
        <v>11690</v>
      </c>
      <c r="J1111" s="843"/>
      <c r="K1111" s="843">
        <v>15</v>
      </c>
      <c r="L1111" s="843"/>
      <c r="M1111" s="844"/>
      <c r="N1111" s="843">
        <f t="shared" si="36"/>
        <v>15</v>
      </c>
      <c r="O1111" s="843"/>
      <c r="P1111" s="843"/>
      <c r="Q1111" s="843"/>
      <c r="R1111" s="845"/>
      <c r="S1111" s="846">
        <f t="shared" si="35"/>
        <v>0</v>
      </c>
      <c r="T1111" s="1182"/>
      <c r="U1111" s="938"/>
      <c r="V1111" s="847"/>
      <c r="W1111" s="848"/>
      <c r="X1111" s="941"/>
      <c r="Y1111" s="914"/>
    </row>
    <row r="1112" spans="1:25" s="12" customFormat="1" ht="13.5" thickBot="1">
      <c r="A1112" s="44">
        <v>1103</v>
      </c>
      <c r="B1112" s="861" t="s">
        <v>1132</v>
      </c>
      <c r="C1112" s="862" t="s">
        <v>11624</v>
      </c>
      <c r="D1112" s="863" t="str">
        <f>VLOOKUP(C1112,'Color Code (2)'!$A$5:$B$175,2,FALSE)</f>
        <v>X65000</v>
      </c>
      <c r="E1112" s="863" t="s">
        <v>11722</v>
      </c>
      <c r="F1112" s="864" t="s">
        <v>11752</v>
      </c>
      <c r="G1112" s="878" t="str">
        <f>VLOOKUP(F1112,'Color and Description'!$A$6:$B$1136,2,FALSE)</f>
        <v>WHITE</v>
      </c>
      <c r="H1112" s="865" t="str">
        <f>VLOOKUP(C1112,'Color and Description'!$D$8:$E$393,2,FALSE)</f>
        <v xml:space="preserve">Men Knit s/s T-Shirt 100% Cotton  </v>
      </c>
      <c r="I1112" s="869" t="s">
        <v>11690</v>
      </c>
      <c r="J1112" s="866"/>
      <c r="K1112" s="866">
        <v>36</v>
      </c>
      <c r="L1112" s="866"/>
      <c r="M1112" s="867"/>
      <c r="N1112" s="866">
        <f t="shared" si="36"/>
        <v>36</v>
      </c>
      <c r="O1112" s="866"/>
      <c r="P1112" s="866">
        <v>1</v>
      </c>
      <c r="Q1112" s="866"/>
      <c r="R1112" s="868"/>
      <c r="S1112" s="869">
        <f t="shared" si="35"/>
        <v>1</v>
      </c>
      <c r="T1112" s="1176" t="s">
        <v>9609</v>
      </c>
      <c r="U1112" s="1164">
        <v>21.5</v>
      </c>
      <c r="V1112" s="870"/>
      <c r="W1112" s="871"/>
      <c r="X1112" s="942"/>
      <c r="Y1112" s="914">
        <v>104</v>
      </c>
    </row>
    <row r="1113" spans="1:25" s="12" customFormat="1" ht="13.5" thickBot="1">
      <c r="A1113" s="44">
        <v>1104</v>
      </c>
      <c r="B1113" s="790" t="s">
        <v>1122</v>
      </c>
      <c r="C1113" s="791" t="s">
        <v>11616</v>
      </c>
      <c r="D1113" s="792" t="str">
        <f>VLOOKUP(C1113,'Color Code (2)'!$A$5:$B$175,2,FALSE)</f>
        <v>X65000</v>
      </c>
      <c r="E1113" s="792" t="s">
        <v>11737</v>
      </c>
      <c r="F1113" s="793" t="s">
        <v>1326</v>
      </c>
      <c r="G1113" s="794" t="str">
        <f>VLOOKUP(F1113,'Color and Description'!$A$6:$B$1136,2,FALSE)</f>
        <v>POOL BLUE</v>
      </c>
      <c r="H1113" s="795" t="str">
        <f>VLOOKUP(C1113,'Color and Description'!$D$8:$E$393,2,FALSE)</f>
        <v xml:space="preserve">Men Knit s/s T-Shirt 100% Cotton  </v>
      </c>
      <c r="I1113" s="799" t="s">
        <v>11688</v>
      </c>
      <c r="J1113" s="796"/>
      <c r="K1113" s="796">
        <v>72</v>
      </c>
      <c r="L1113" s="796"/>
      <c r="M1113" s="797"/>
      <c r="N1113" s="796">
        <f t="shared" si="36"/>
        <v>72</v>
      </c>
      <c r="O1113" s="796"/>
      <c r="P1113" s="796">
        <v>1</v>
      </c>
      <c r="Q1113" s="796"/>
      <c r="R1113" s="798"/>
      <c r="S1113" s="799">
        <f t="shared" si="35"/>
        <v>1</v>
      </c>
      <c r="T1113" s="1178" t="s">
        <v>9609</v>
      </c>
      <c r="U1113" s="1166">
        <v>32.450000000000003</v>
      </c>
      <c r="V1113" s="800"/>
      <c r="W1113" s="801"/>
      <c r="X1113" s="943"/>
      <c r="Y1113" s="914">
        <v>105</v>
      </c>
    </row>
    <row r="1114" spans="1:25" s="12" customFormat="1" ht="13.5" thickBot="1">
      <c r="A1114" s="44">
        <v>1105</v>
      </c>
      <c r="B1114" s="790" t="s">
        <v>1122</v>
      </c>
      <c r="C1114" s="791" t="s">
        <v>11616</v>
      </c>
      <c r="D1114" s="792" t="str">
        <f>VLOOKUP(C1114,'Color Code (2)'!$A$5:$B$175,2,FALSE)</f>
        <v>X65000</v>
      </c>
      <c r="E1114" s="792" t="s">
        <v>11737</v>
      </c>
      <c r="F1114" s="793" t="s">
        <v>1326</v>
      </c>
      <c r="G1114" s="794" t="str">
        <f>VLOOKUP(F1114,'Color and Description'!$A$6:$B$1136,2,FALSE)</f>
        <v>POOL BLUE</v>
      </c>
      <c r="H1114" s="795" t="str">
        <f>VLOOKUP(C1114,'Color and Description'!$D$8:$E$393,2,FALSE)</f>
        <v xml:space="preserve">Men Knit s/s T-Shirt 100% Cotton  </v>
      </c>
      <c r="I1114" s="799" t="s">
        <v>11688</v>
      </c>
      <c r="J1114" s="796"/>
      <c r="K1114" s="796">
        <v>72</v>
      </c>
      <c r="L1114" s="796"/>
      <c r="M1114" s="797"/>
      <c r="N1114" s="796">
        <f t="shared" si="36"/>
        <v>72</v>
      </c>
      <c r="O1114" s="796"/>
      <c r="P1114" s="796">
        <v>1</v>
      </c>
      <c r="Q1114" s="796"/>
      <c r="R1114" s="798"/>
      <c r="S1114" s="799">
        <f t="shared" si="35"/>
        <v>1</v>
      </c>
      <c r="T1114" s="1178" t="s">
        <v>9609</v>
      </c>
      <c r="U1114" s="1166">
        <v>32.450000000000003</v>
      </c>
      <c r="V1114" s="800"/>
      <c r="W1114" s="801"/>
      <c r="X1114" s="943"/>
      <c r="Y1114" s="914">
        <v>106</v>
      </c>
    </row>
    <row r="1115" spans="1:25" s="12" customFormat="1" ht="12.75" customHeight="1" thickBot="1">
      <c r="A1115" s="44">
        <v>1106</v>
      </c>
      <c r="B1115" s="790" t="s">
        <v>1122</v>
      </c>
      <c r="C1115" s="791" t="s">
        <v>11616</v>
      </c>
      <c r="D1115" s="792" t="str">
        <f>VLOOKUP(C1115,'Color Code (2)'!$A$5:$B$175,2,FALSE)</f>
        <v>X65000</v>
      </c>
      <c r="E1115" s="792" t="s">
        <v>11737</v>
      </c>
      <c r="F1115" s="793" t="s">
        <v>1326</v>
      </c>
      <c r="G1115" s="794" t="str">
        <f>VLOOKUP(F1115,'Color and Description'!$A$6:$B$1136,2,FALSE)</f>
        <v>POOL BLUE</v>
      </c>
      <c r="H1115" s="795" t="str">
        <f>VLOOKUP(C1115,'Color and Description'!$D$8:$E$393,2,FALSE)</f>
        <v xml:space="preserve">Men Knit s/s T-Shirt 100% Cotton  </v>
      </c>
      <c r="I1115" s="799" t="s">
        <v>11688</v>
      </c>
      <c r="J1115" s="796"/>
      <c r="K1115" s="796">
        <v>72</v>
      </c>
      <c r="L1115" s="796"/>
      <c r="M1115" s="797"/>
      <c r="N1115" s="796">
        <f t="shared" si="36"/>
        <v>72</v>
      </c>
      <c r="O1115" s="796"/>
      <c r="P1115" s="796">
        <v>1</v>
      </c>
      <c r="Q1115" s="796"/>
      <c r="R1115" s="798"/>
      <c r="S1115" s="799">
        <f t="shared" si="35"/>
        <v>1</v>
      </c>
      <c r="T1115" s="1178" t="s">
        <v>9609</v>
      </c>
      <c r="U1115" s="1166">
        <v>32.5</v>
      </c>
      <c r="V1115" s="800"/>
      <c r="W1115" s="801"/>
      <c r="X1115" s="943"/>
      <c r="Y1115" s="914">
        <v>107</v>
      </c>
    </row>
    <row r="1116" spans="1:25" s="12" customFormat="1" ht="12.75" customHeight="1" thickBot="1">
      <c r="A1116" s="44">
        <v>1107</v>
      </c>
      <c r="B1116" s="790" t="s">
        <v>1122</v>
      </c>
      <c r="C1116" s="791" t="s">
        <v>11616</v>
      </c>
      <c r="D1116" s="792" t="str">
        <f>VLOOKUP(C1116,'Color Code (2)'!$A$5:$B$175,2,FALSE)</f>
        <v>X65000</v>
      </c>
      <c r="E1116" s="792" t="s">
        <v>11737</v>
      </c>
      <c r="F1116" s="793" t="s">
        <v>1326</v>
      </c>
      <c r="G1116" s="794" t="str">
        <f>VLOOKUP(F1116,'Color and Description'!$A$6:$B$1136,2,FALSE)</f>
        <v>POOL BLUE</v>
      </c>
      <c r="H1116" s="795" t="str">
        <f>VLOOKUP(C1116,'Color and Description'!$D$8:$E$393,2,FALSE)</f>
        <v xml:space="preserve">Men Knit s/s T-Shirt 100% Cotton  </v>
      </c>
      <c r="I1116" s="799" t="s">
        <v>11688</v>
      </c>
      <c r="J1116" s="796"/>
      <c r="K1116" s="796">
        <v>72</v>
      </c>
      <c r="L1116" s="796"/>
      <c r="M1116" s="797"/>
      <c r="N1116" s="796">
        <f t="shared" si="36"/>
        <v>72</v>
      </c>
      <c r="O1116" s="796"/>
      <c r="P1116" s="796">
        <v>1</v>
      </c>
      <c r="Q1116" s="796"/>
      <c r="R1116" s="798"/>
      <c r="S1116" s="799">
        <f t="shared" si="35"/>
        <v>1</v>
      </c>
      <c r="T1116" s="1178" t="s">
        <v>9609</v>
      </c>
      <c r="U1116" s="1166">
        <v>32.549999999999997</v>
      </c>
      <c r="V1116" s="800"/>
      <c r="W1116" s="801"/>
      <c r="X1116" s="943"/>
      <c r="Y1116" s="914">
        <v>108</v>
      </c>
    </row>
    <row r="1117" spans="1:25" s="12" customFormat="1" ht="12.75" customHeight="1">
      <c r="A1117" s="44">
        <v>1108</v>
      </c>
      <c r="B1117" s="850" t="s">
        <v>1063</v>
      </c>
      <c r="C1117" s="860" t="s">
        <v>11616</v>
      </c>
      <c r="D1117" s="873" t="str">
        <f>VLOOKUP(C1117,'Color Code (2)'!$A$5:$B$175,2,FALSE)</f>
        <v>X65000</v>
      </c>
      <c r="E1117" s="873" t="s">
        <v>11737</v>
      </c>
      <c r="F1117" s="874" t="s">
        <v>11760</v>
      </c>
      <c r="G1117" s="851" t="str">
        <f>VLOOKUP(F1117,'Color and Description'!$A$6:$B$1136,2,FALSE)</f>
        <v>PINK</v>
      </c>
      <c r="H1117" s="852" t="str">
        <f>VLOOKUP(C1117,'Color and Description'!$D$8:$E$393,2,FALSE)</f>
        <v xml:space="preserve">Men Knit s/s T-Shirt 100% Cotton  </v>
      </c>
      <c r="I1117" s="856" t="s">
        <v>11688</v>
      </c>
      <c r="J1117" s="853"/>
      <c r="K1117" s="853">
        <v>9</v>
      </c>
      <c r="L1117" s="853"/>
      <c r="M1117" s="854"/>
      <c r="N1117" s="853">
        <f t="shared" si="36"/>
        <v>9</v>
      </c>
      <c r="O1117" s="853"/>
      <c r="P1117" s="853">
        <v>1</v>
      </c>
      <c r="Q1117" s="853"/>
      <c r="R1117" s="855"/>
      <c r="S1117" s="856">
        <f t="shared" si="35"/>
        <v>1</v>
      </c>
      <c r="T1117" s="1177" t="s">
        <v>9609</v>
      </c>
      <c r="U1117" s="1163">
        <v>34.299999999999997</v>
      </c>
      <c r="V1117" s="857"/>
      <c r="W1117" s="858"/>
      <c r="X1117" s="914"/>
      <c r="Y1117" s="914">
        <v>109</v>
      </c>
    </row>
    <row r="1118" spans="1:25" s="12" customFormat="1" ht="12.75" customHeight="1">
      <c r="A1118" s="44">
        <v>1109</v>
      </c>
      <c r="B1118" s="816" t="s">
        <v>1090</v>
      </c>
      <c r="C1118" s="860" t="s">
        <v>11616</v>
      </c>
      <c r="D1118" s="818" t="str">
        <f>VLOOKUP(C1118,'Color Code (2)'!$A$5:$B$175,2,FALSE)</f>
        <v>X65000</v>
      </c>
      <c r="E1118" s="818" t="s">
        <v>11737</v>
      </c>
      <c r="F1118" s="819" t="s">
        <v>11743</v>
      </c>
      <c r="G1118" s="820" t="str">
        <f>VLOOKUP(F1118,'Color and Description'!$A$6:$B$1136,2,FALSE)</f>
        <v>NAVY</v>
      </c>
      <c r="H1118" s="829" t="str">
        <f>VLOOKUP(C1118,'Color and Description'!$D$8:$E$393,2,FALSE)</f>
        <v xml:space="preserve">Men Knit s/s T-Shirt 100% Cotton  </v>
      </c>
      <c r="I1118" s="833" t="s">
        <v>11688</v>
      </c>
      <c r="J1118" s="830"/>
      <c r="K1118" s="830">
        <v>14</v>
      </c>
      <c r="L1118" s="830"/>
      <c r="M1118" s="831"/>
      <c r="N1118" s="830">
        <f t="shared" si="36"/>
        <v>14</v>
      </c>
      <c r="O1118" s="830"/>
      <c r="P1118" s="830"/>
      <c r="Q1118" s="830"/>
      <c r="R1118" s="832"/>
      <c r="S1118" s="833">
        <f t="shared" si="35"/>
        <v>0</v>
      </c>
      <c r="T1118" s="1179"/>
      <c r="U1118" s="937"/>
      <c r="V1118" s="834"/>
      <c r="W1118" s="835"/>
      <c r="X1118" s="940"/>
      <c r="Y1118" s="914"/>
    </row>
    <row r="1119" spans="1:25" s="12" customFormat="1" ht="12.75" customHeight="1" thickBot="1">
      <c r="A1119" s="44">
        <v>1110</v>
      </c>
      <c r="B1119" s="837" t="s">
        <v>1120</v>
      </c>
      <c r="C1119" s="838" t="s">
        <v>11616</v>
      </c>
      <c r="D1119" s="839" t="str">
        <f>VLOOKUP(C1119,'Color Code (2)'!$A$5:$B$175,2,FALSE)</f>
        <v>X65000</v>
      </c>
      <c r="E1119" s="839" t="s">
        <v>11737</v>
      </c>
      <c r="F1119" s="840" t="s">
        <v>11743</v>
      </c>
      <c r="G1119" s="841" t="str">
        <f>VLOOKUP(F1119,'Color and Description'!$A$6:$B$1136,2,FALSE)</f>
        <v>NAVY</v>
      </c>
      <c r="H1119" s="842" t="str">
        <f>VLOOKUP(C1119,'Color and Description'!$D$8:$E$393,2,FALSE)</f>
        <v xml:space="preserve">Men Knit s/s T-Shirt 100% Cotton  </v>
      </c>
      <c r="I1119" s="846" t="s">
        <v>11688</v>
      </c>
      <c r="J1119" s="843"/>
      <c r="K1119" s="843">
        <v>49</v>
      </c>
      <c r="L1119" s="843"/>
      <c r="M1119" s="844"/>
      <c r="N1119" s="843">
        <f t="shared" si="36"/>
        <v>49</v>
      </c>
      <c r="O1119" s="843"/>
      <c r="P1119" s="843"/>
      <c r="Q1119" s="843"/>
      <c r="R1119" s="845"/>
      <c r="S1119" s="846">
        <f t="shared" si="35"/>
        <v>0</v>
      </c>
      <c r="T1119" s="1182"/>
      <c r="U1119" s="938"/>
      <c r="V1119" s="847"/>
      <c r="W1119" s="848"/>
      <c r="X1119" s="941"/>
      <c r="Y1119" s="914"/>
    </row>
    <row r="1120" spans="1:25" s="12" customFormat="1" ht="13.5" customHeight="1">
      <c r="A1120" s="44">
        <v>1111</v>
      </c>
      <c r="B1120" s="850" t="s">
        <v>1133</v>
      </c>
      <c r="C1120" s="860" t="s">
        <v>11614</v>
      </c>
      <c r="D1120" s="873" t="str">
        <f>VLOOKUP(C1120,'Color Code (2)'!$A$5:$B$175,2,FALSE)</f>
        <v>XSM252</v>
      </c>
      <c r="E1120" s="873" t="s">
        <v>11737</v>
      </c>
      <c r="F1120" s="874" t="s">
        <v>11738</v>
      </c>
      <c r="G1120" s="851" t="str">
        <f>VLOOKUP(F1120,'Color and Description'!$A$6:$B$1136,2,FALSE)</f>
        <v>OXFORD</v>
      </c>
      <c r="H1120" s="852" t="str">
        <f>VLOOKUP(C1120,'Color and Description'!$D$8:$E$393,2,FALSE)</f>
        <v xml:space="preserve">Men Knit s/s T-Shirt 50% Cotton 50% Polyester   </v>
      </c>
      <c r="I1120" s="856" t="s">
        <v>11690</v>
      </c>
      <c r="J1120" s="853"/>
      <c r="K1120" s="853">
        <v>18</v>
      </c>
      <c r="L1120" s="853"/>
      <c r="M1120" s="854"/>
      <c r="N1120" s="853">
        <f t="shared" si="36"/>
        <v>18</v>
      </c>
      <c r="O1120" s="853"/>
      <c r="P1120" s="853">
        <v>1</v>
      </c>
      <c r="Q1120" s="853"/>
      <c r="R1120" s="855"/>
      <c r="S1120" s="856">
        <f t="shared" si="35"/>
        <v>1</v>
      </c>
      <c r="T1120" s="1177" t="s">
        <v>9609</v>
      </c>
      <c r="U1120" s="1163">
        <v>31</v>
      </c>
      <c r="V1120" s="857"/>
      <c r="W1120" s="858"/>
      <c r="X1120" s="914"/>
      <c r="Y1120" s="914">
        <v>110</v>
      </c>
    </row>
    <row r="1121" spans="1:25" s="12" customFormat="1" ht="13.5" customHeight="1">
      <c r="A1121" s="44">
        <v>1112</v>
      </c>
      <c r="B1121" s="816" t="s">
        <v>1134</v>
      </c>
      <c r="C1121" s="860" t="s">
        <v>11614</v>
      </c>
      <c r="D1121" s="818" t="str">
        <f>VLOOKUP(C1121,'Color Code (2)'!$A$5:$B$175,2,FALSE)</f>
        <v>XSM252</v>
      </c>
      <c r="E1121" s="818" t="s">
        <v>11737</v>
      </c>
      <c r="F1121" s="819" t="s">
        <v>11738</v>
      </c>
      <c r="G1121" s="820" t="str">
        <f>VLOOKUP(F1121,'Color and Description'!$A$6:$B$1136,2,FALSE)</f>
        <v>OXFORD</v>
      </c>
      <c r="H1121" s="829" t="str">
        <f>VLOOKUP(C1121,'Color and Description'!$D$8:$E$393,2,FALSE)</f>
        <v xml:space="preserve">Men Knit s/s T-Shirt 50% Cotton 50% Polyester   </v>
      </c>
      <c r="I1121" s="833" t="s">
        <v>11690</v>
      </c>
      <c r="J1121" s="830"/>
      <c r="K1121" s="830">
        <v>42</v>
      </c>
      <c r="L1121" s="830"/>
      <c r="M1121" s="831"/>
      <c r="N1121" s="830">
        <f t="shared" si="36"/>
        <v>42</v>
      </c>
      <c r="O1121" s="830"/>
      <c r="P1121" s="830"/>
      <c r="Q1121" s="830"/>
      <c r="R1121" s="832"/>
      <c r="S1121" s="833">
        <f t="shared" si="35"/>
        <v>0</v>
      </c>
      <c r="T1121" s="1179"/>
      <c r="U1121" s="937"/>
      <c r="V1121" s="834"/>
      <c r="W1121" s="835"/>
      <c r="X1121" s="940"/>
      <c r="Y1121" s="914"/>
    </row>
    <row r="1122" spans="1:25" s="12" customFormat="1" ht="13.5" customHeight="1" thickBot="1">
      <c r="A1122" s="44">
        <v>1113</v>
      </c>
      <c r="B1122" s="837" t="s">
        <v>1135</v>
      </c>
      <c r="C1122" s="838" t="s">
        <v>11614</v>
      </c>
      <c r="D1122" s="839" t="str">
        <f>VLOOKUP(C1122,'Color Code (2)'!$A$5:$B$175,2,FALSE)</f>
        <v>XSM252</v>
      </c>
      <c r="E1122" s="839" t="s">
        <v>11737</v>
      </c>
      <c r="F1122" s="840" t="s">
        <v>11738</v>
      </c>
      <c r="G1122" s="841" t="str">
        <f>VLOOKUP(F1122,'Color and Description'!$A$6:$B$1136,2,FALSE)</f>
        <v>OXFORD</v>
      </c>
      <c r="H1122" s="842" t="str">
        <f>VLOOKUP(C1122,'Color and Description'!$D$8:$E$393,2,FALSE)</f>
        <v xml:space="preserve">Men Knit s/s T-Shirt 50% Cotton 50% Polyester   </v>
      </c>
      <c r="I1122" s="846" t="s">
        <v>11690</v>
      </c>
      <c r="J1122" s="843"/>
      <c r="K1122" s="843">
        <v>12</v>
      </c>
      <c r="L1122" s="843"/>
      <c r="M1122" s="844"/>
      <c r="N1122" s="843">
        <f t="shared" si="36"/>
        <v>12</v>
      </c>
      <c r="O1122" s="843"/>
      <c r="P1122" s="843"/>
      <c r="Q1122" s="843"/>
      <c r="R1122" s="845"/>
      <c r="S1122" s="846">
        <f t="shared" si="35"/>
        <v>0</v>
      </c>
      <c r="T1122" s="1182"/>
      <c r="U1122" s="938"/>
      <c r="V1122" s="847"/>
      <c r="W1122" s="848"/>
      <c r="X1122" s="941"/>
      <c r="Y1122" s="914"/>
    </row>
    <row r="1123" spans="1:25" s="12" customFormat="1" ht="13.5" customHeight="1" thickBot="1">
      <c r="A1123" s="44">
        <v>1114</v>
      </c>
      <c r="B1123" s="861" t="s">
        <v>1136</v>
      </c>
      <c r="C1123" s="862" t="s">
        <v>11616</v>
      </c>
      <c r="D1123" s="863" t="str">
        <f>VLOOKUP(C1123,'Color Code (2)'!$A$5:$B$175,2,FALSE)</f>
        <v>X65000</v>
      </c>
      <c r="E1123" s="863" t="s">
        <v>11737</v>
      </c>
      <c r="F1123" s="864" t="s">
        <v>11743</v>
      </c>
      <c r="G1123" s="878" t="str">
        <f>VLOOKUP(F1123,'Color and Description'!$A$6:$B$1136,2,FALSE)</f>
        <v>NAVY</v>
      </c>
      <c r="H1123" s="865" t="str">
        <f>VLOOKUP(C1123,'Color and Description'!$D$8:$E$393,2,FALSE)</f>
        <v xml:space="preserve">Men Knit s/s T-Shirt 100% Cotton  </v>
      </c>
      <c r="I1123" s="869" t="s">
        <v>11695</v>
      </c>
      <c r="J1123" s="866"/>
      <c r="K1123" s="866">
        <v>36</v>
      </c>
      <c r="L1123" s="866"/>
      <c r="M1123" s="867"/>
      <c r="N1123" s="866">
        <f t="shared" si="36"/>
        <v>36</v>
      </c>
      <c r="O1123" s="866"/>
      <c r="P1123" s="866">
        <v>1</v>
      </c>
      <c r="Q1123" s="866"/>
      <c r="R1123" s="868"/>
      <c r="S1123" s="869">
        <f t="shared" si="35"/>
        <v>1</v>
      </c>
      <c r="T1123" s="1176" t="s">
        <v>9609</v>
      </c>
      <c r="U1123" s="1164">
        <v>19.75</v>
      </c>
      <c r="V1123" s="870"/>
      <c r="W1123" s="871"/>
      <c r="X1123" s="942"/>
      <c r="Y1123" s="914">
        <v>111</v>
      </c>
    </row>
    <row r="1124" spans="1:25" s="12" customFormat="1" ht="13.5" customHeight="1">
      <c r="A1124" s="44">
        <v>1115</v>
      </c>
      <c r="B1124" s="850" t="s">
        <v>269</v>
      </c>
      <c r="C1124" s="860" t="s">
        <v>11581</v>
      </c>
      <c r="D1124" s="873" t="str">
        <f>VLOOKUP(C1124,'Color Code (2)'!$A$5:$B$175,2,FALSE)</f>
        <v>X11736</v>
      </c>
      <c r="E1124" s="873" t="s">
        <v>11737</v>
      </c>
      <c r="F1124" s="874" t="s">
        <v>11759</v>
      </c>
      <c r="G1124" s="851" t="str">
        <f>VLOOKUP(F1124,'Color and Description'!$A$6:$B$1136,2,FALSE)</f>
        <v>DK GREEN</v>
      </c>
      <c r="H1124" s="852" t="str">
        <f>VLOOKUP(C1124,'Color and Description'!$D$8:$E$393,2,FALSE)</f>
        <v>Boy knit s/s T-shirt 100% cotton</v>
      </c>
      <c r="I1124" s="856" t="s">
        <v>11695</v>
      </c>
      <c r="J1124" s="853"/>
      <c r="K1124" s="853">
        <v>4</v>
      </c>
      <c r="L1124" s="853"/>
      <c r="M1124" s="854"/>
      <c r="N1124" s="853">
        <f t="shared" si="36"/>
        <v>4</v>
      </c>
      <c r="O1124" s="853"/>
      <c r="P1124" s="853">
        <v>1</v>
      </c>
      <c r="Q1124" s="853"/>
      <c r="R1124" s="855"/>
      <c r="S1124" s="856">
        <f t="shared" si="35"/>
        <v>1</v>
      </c>
      <c r="T1124" s="1177" t="s">
        <v>9609</v>
      </c>
      <c r="U1124" s="1163">
        <v>19.75</v>
      </c>
      <c r="V1124" s="857"/>
      <c r="W1124" s="858"/>
      <c r="X1124" s="914"/>
      <c r="Y1124" s="914">
        <v>112</v>
      </c>
    </row>
    <row r="1125" spans="1:25" s="12" customFormat="1" ht="13.5" customHeight="1" thickBot="1">
      <c r="A1125" s="44">
        <v>1116</v>
      </c>
      <c r="B1125" s="837" t="s">
        <v>1137</v>
      </c>
      <c r="C1125" s="838" t="s">
        <v>11581</v>
      </c>
      <c r="D1125" s="839" t="str">
        <f>VLOOKUP(C1125,'Color Code (2)'!$A$5:$B$175,2,FALSE)</f>
        <v>X11736</v>
      </c>
      <c r="E1125" s="839" t="s">
        <v>11737</v>
      </c>
      <c r="F1125" s="840" t="s">
        <v>11763</v>
      </c>
      <c r="G1125" s="841" t="str">
        <f>VLOOKUP(F1125,'Color and Description'!$A$6:$B$1136,2,FALSE)</f>
        <v>KELLY</v>
      </c>
      <c r="H1125" s="842" t="str">
        <f>VLOOKUP(C1125,'Color and Description'!$D$8:$E$393,2,FALSE)</f>
        <v>Boy knit s/s T-shirt 100% cotton</v>
      </c>
      <c r="I1125" s="846" t="s">
        <v>11695</v>
      </c>
      <c r="J1125" s="843"/>
      <c r="K1125" s="843">
        <v>44</v>
      </c>
      <c r="L1125" s="843"/>
      <c r="M1125" s="844"/>
      <c r="N1125" s="843">
        <f t="shared" si="36"/>
        <v>44</v>
      </c>
      <c r="O1125" s="843"/>
      <c r="P1125" s="843"/>
      <c r="Q1125" s="843"/>
      <c r="R1125" s="845"/>
      <c r="S1125" s="846">
        <f t="shared" si="35"/>
        <v>0</v>
      </c>
      <c r="T1125" s="1182"/>
      <c r="U1125" s="938"/>
      <c r="V1125" s="847"/>
      <c r="W1125" s="848"/>
      <c r="X1125" s="941"/>
      <c r="Y1125" s="914"/>
    </row>
    <row r="1126" spans="1:25" s="12" customFormat="1" ht="13.5" customHeight="1">
      <c r="A1126" s="44">
        <v>1117</v>
      </c>
      <c r="B1126" s="850" t="s">
        <v>257</v>
      </c>
      <c r="C1126" s="860" t="s">
        <v>11581</v>
      </c>
      <c r="D1126" s="873" t="str">
        <f>VLOOKUP(C1126,'Color Code (2)'!$A$5:$B$175,2,FALSE)</f>
        <v>X11736</v>
      </c>
      <c r="E1126" s="873" t="s">
        <v>11737</v>
      </c>
      <c r="F1126" s="874" t="s">
        <v>11739</v>
      </c>
      <c r="G1126" s="851" t="str">
        <f>VLOOKUP(F1126,'Color and Description'!$A$6:$B$1136,2,FALSE)</f>
        <v>LT BLUE</v>
      </c>
      <c r="H1126" s="852" t="str">
        <f>VLOOKUP(C1126,'Color and Description'!$D$8:$E$393,2,FALSE)</f>
        <v>Boy knit s/s T-shirt 100% cotton</v>
      </c>
      <c r="I1126" s="856" t="s">
        <v>11769</v>
      </c>
      <c r="J1126" s="853"/>
      <c r="K1126" s="853">
        <v>1</v>
      </c>
      <c r="L1126" s="853"/>
      <c r="M1126" s="854"/>
      <c r="N1126" s="853">
        <f t="shared" si="36"/>
        <v>1</v>
      </c>
      <c r="O1126" s="853"/>
      <c r="P1126" s="853">
        <v>1</v>
      </c>
      <c r="Q1126" s="853"/>
      <c r="R1126" s="855"/>
      <c r="S1126" s="856">
        <f t="shared" si="35"/>
        <v>1</v>
      </c>
      <c r="T1126" s="1177" t="s">
        <v>9609</v>
      </c>
      <c r="U1126" s="1163">
        <v>17.3</v>
      </c>
      <c r="V1126" s="857"/>
      <c r="W1126" s="858"/>
      <c r="X1126" s="914"/>
      <c r="Y1126" s="914">
        <v>113</v>
      </c>
    </row>
    <row r="1127" spans="1:25" s="12" customFormat="1">
      <c r="A1127" s="44">
        <v>1118</v>
      </c>
      <c r="B1127" s="816" t="s">
        <v>1138</v>
      </c>
      <c r="C1127" s="860" t="s">
        <v>11581</v>
      </c>
      <c r="D1127" s="818" t="str">
        <f>VLOOKUP(C1127,'Color Code (2)'!$A$5:$B$175,2,FALSE)</f>
        <v>X11736</v>
      </c>
      <c r="E1127" s="818" t="s">
        <v>11737</v>
      </c>
      <c r="F1127" s="819" t="s">
        <v>11741</v>
      </c>
      <c r="G1127" s="820" t="str">
        <f>VLOOKUP(F1127,'Color and Description'!$A$6:$B$1136,2,FALSE)</f>
        <v>ORANGE</v>
      </c>
      <c r="H1127" s="852" t="str">
        <f>VLOOKUP(C1127,'Color and Description'!$D$8:$E$393,2,FALSE)</f>
        <v>Boy knit s/s T-shirt 100% cotton</v>
      </c>
      <c r="I1127" s="833" t="s">
        <v>11769</v>
      </c>
      <c r="J1127" s="830"/>
      <c r="K1127" s="830">
        <v>53</v>
      </c>
      <c r="L1127" s="830"/>
      <c r="M1127" s="831"/>
      <c r="N1127" s="830">
        <f t="shared" si="36"/>
        <v>53</v>
      </c>
      <c r="O1127" s="830"/>
      <c r="P1127" s="830"/>
      <c r="Q1127" s="830"/>
      <c r="R1127" s="832"/>
      <c r="S1127" s="833">
        <f t="shared" si="35"/>
        <v>0</v>
      </c>
      <c r="T1127" s="1179"/>
      <c r="U1127" s="937"/>
      <c r="V1127" s="834"/>
      <c r="W1127" s="835"/>
      <c r="X1127" s="940"/>
      <c r="Y1127" s="914"/>
    </row>
    <row r="1128" spans="1:25" s="12" customFormat="1">
      <c r="A1128" s="44">
        <v>1119</v>
      </c>
      <c r="B1128" s="816" t="s">
        <v>1126</v>
      </c>
      <c r="C1128" s="860" t="s">
        <v>11581</v>
      </c>
      <c r="D1128" s="818" t="str">
        <f>VLOOKUP(C1128,'Color Code (2)'!$A$5:$B$175,2,FALSE)</f>
        <v>X11736</v>
      </c>
      <c r="E1128" s="818" t="s">
        <v>11737</v>
      </c>
      <c r="F1128" s="819" t="s">
        <v>11759</v>
      </c>
      <c r="G1128" s="820" t="str">
        <f>VLOOKUP(F1128,'Color and Description'!$A$6:$B$1136,2,FALSE)</f>
        <v>DK GREEN</v>
      </c>
      <c r="H1128" s="852" t="str">
        <f>VLOOKUP(C1128,'Color and Description'!$D$8:$E$393,2,FALSE)</f>
        <v>Boy knit s/s T-shirt 100% cotton</v>
      </c>
      <c r="I1128" s="833" t="s">
        <v>11769</v>
      </c>
      <c r="J1128" s="830"/>
      <c r="K1128" s="830">
        <v>4</v>
      </c>
      <c r="L1128" s="830"/>
      <c r="M1128" s="831"/>
      <c r="N1128" s="830">
        <f t="shared" si="36"/>
        <v>4</v>
      </c>
      <c r="O1128" s="830"/>
      <c r="P1128" s="830"/>
      <c r="Q1128" s="830"/>
      <c r="R1128" s="832"/>
      <c r="S1128" s="833">
        <f t="shared" si="35"/>
        <v>0</v>
      </c>
      <c r="T1128" s="1179"/>
      <c r="U1128" s="937"/>
      <c r="V1128" s="834"/>
      <c r="W1128" s="835"/>
      <c r="X1128" s="940"/>
      <c r="Y1128" s="914"/>
    </row>
    <row r="1129" spans="1:25" s="12" customFormat="1" ht="13.5" thickBot="1">
      <c r="A1129" s="44">
        <v>1120</v>
      </c>
      <c r="B1129" s="837" t="s">
        <v>1139</v>
      </c>
      <c r="C1129" s="838" t="s">
        <v>11581</v>
      </c>
      <c r="D1129" s="839" t="str">
        <f>VLOOKUP(C1129,'Color Code (2)'!$A$5:$B$175,2,FALSE)</f>
        <v>X11736</v>
      </c>
      <c r="E1129" s="839" t="s">
        <v>11737</v>
      </c>
      <c r="F1129" s="840" t="s">
        <v>11739</v>
      </c>
      <c r="G1129" s="841" t="str">
        <f>VLOOKUP(F1129,'Color and Description'!$A$6:$B$1136,2,FALSE)</f>
        <v>LT BLUE</v>
      </c>
      <c r="H1129" s="842" t="str">
        <f>VLOOKUP(C1129,'Color and Description'!$D$8:$E$393,2,FALSE)</f>
        <v>Boy knit s/s T-shirt 100% cotton</v>
      </c>
      <c r="I1129" s="846" t="s">
        <v>11769</v>
      </c>
      <c r="J1129" s="843"/>
      <c r="K1129" s="843">
        <v>14</v>
      </c>
      <c r="L1129" s="843"/>
      <c r="M1129" s="844"/>
      <c r="N1129" s="843">
        <f t="shared" si="36"/>
        <v>14</v>
      </c>
      <c r="O1129" s="843"/>
      <c r="P1129" s="843"/>
      <c r="Q1129" s="843"/>
      <c r="R1129" s="845"/>
      <c r="S1129" s="846">
        <f t="shared" si="35"/>
        <v>0</v>
      </c>
      <c r="T1129" s="1182"/>
      <c r="U1129" s="938"/>
      <c r="V1129" s="847"/>
      <c r="W1129" s="848"/>
      <c r="X1129" s="941"/>
      <c r="Y1129" s="914"/>
    </row>
    <row r="1130" spans="1:25" s="12" customFormat="1" ht="13.5" thickBot="1">
      <c r="A1130" s="44">
        <v>1121</v>
      </c>
      <c r="B1130" s="861" t="s">
        <v>1140</v>
      </c>
      <c r="C1130" s="862" t="s">
        <v>11581</v>
      </c>
      <c r="D1130" s="863" t="str">
        <f>VLOOKUP(C1130,'Color Code (2)'!$A$5:$B$175,2,FALSE)</f>
        <v>X11736</v>
      </c>
      <c r="E1130" s="863" t="s">
        <v>11737</v>
      </c>
      <c r="F1130" s="864" t="s">
        <v>11763</v>
      </c>
      <c r="G1130" s="878" t="str">
        <f>VLOOKUP(F1130,'Color and Description'!$A$6:$B$1136,2,FALSE)</f>
        <v>KELLY</v>
      </c>
      <c r="H1130" s="865" t="str">
        <f>VLOOKUP(C1130,'Color and Description'!$D$8:$E$393,2,FALSE)</f>
        <v>Boy knit s/s T-shirt 100% cotton</v>
      </c>
      <c r="I1130" s="869" t="s">
        <v>11709</v>
      </c>
      <c r="J1130" s="866"/>
      <c r="K1130" s="866">
        <v>72</v>
      </c>
      <c r="L1130" s="866"/>
      <c r="M1130" s="867"/>
      <c r="N1130" s="866">
        <f t="shared" si="36"/>
        <v>72</v>
      </c>
      <c r="O1130" s="866"/>
      <c r="P1130" s="866">
        <v>1</v>
      </c>
      <c r="Q1130" s="866"/>
      <c r="R1130" s="868"/>
      <c r="S1130" s="869">
        <f t="shared" si="35"/>
        <v>1</v>
      </c>
      <c r="T1130" s="1176" t="s">
        <v>9609</v>
      </c>
      <c r="U1130" s="1164">
        <v>19.350000000000001</v>
      </c>
      <c r="V1130" s="870"/>
      <c r="W1130" s="871"/>
      <c r="X1130" s="942"/>
      <c r="Y1130" s="914">
        <v>114</v>
      </c>
    </row>
    <row r="1131" spans="1:25" s="12" customFormat="1">
      <c r="A1131" s="44">
        <v>1122</v>
      </c>
      <c r="B1131" s="850" t="s">
        <v>268</v>
      </c>
      <c r="C1131" s="860" t="s">
        <v>11581</v>
      </c>
      <c r="D1131" s="873" t="str">
        <f>VLOOKUP(C1131,'Color Code (2)'!$A$5:$B$175,2,FALSE)</f>
        <v>X11736</v>
      </c>
      <c r="E1131" s="873" t="s">
        <v>11737</v>
      </c>
      <c r="F1131" s="874" t="s">
        <v>11754</v>
      </c>
      <c r="G1131" s="851" t="str">
        <f>VLOOKUP(F1131,'Color and Description'!$A$6:$B$1136,2,FALSE)</f>
        <v>RED</v>
      </c>
      <c r="H1131" s="852" t="str">
        <f>VLOOKUP(C1131,'Color and Description'!$D$8:$E$393,2,FALSE)</f>
        <v>Boy knit s/s T-shirt 100% cotton</v>
      </c>
      <c r="I1131" s="856" t="s">
        <v>11688</v>
      </c>
      <c r="J1131" s="853"/>
      <c r="K1131" s="853">
        <v>2</v>
      </c>
      <c r="L1131" s="853"/>
      <c r="M1131" s="854"/>
      <c r="N1131" s="853">
        <f t="shared" si="36"/>
        <v>2</v>
      </c>
      <c r="O1131" s="853"/>
      <c r="P1131" s="853">
        <v>1</v>
      </c>
      <c r="Q1131" s="853"/>
      <c r="R1131" s="855"/>
      <c r="S1131" s="856">
        <f t="shared" si="35"/>
        <v>1</v>
      </c>
      <c r="T1131" s="1177" t="s">
        <v>9609</v>
      </c>
      <c r="U1131" s="1163">
        <v>16.899999999999999</v>
      </c>
      <c r="V1131" s="857"/>
      <c r="W1131" s="858"/>
      <c r="X1131" s="914"/>
      <c r="Y1131" s="914">
        <v>115</v>
      </c>
    </row>
    <row r="1132" spans="1:25" s="12" customFormat="1">
      <c r="A1132" s="44">
        <v>1123</v>
      </c>
      <c r="B1132" s="816" t="s">
        <v>1141</v>
      </c>
      <c r="C1132" s="860" t="s">
        <v>11581</v>
      </c>
      <c r="D1132" s="818" t="str">
        <f>VLOOKUP(C1132,'Color Code (2)'!$A$5:$B$175,2,FALSE)</f>
        <v>X11736</v>
      </c>
      <c r="E1132" s="818" t="s">
        <v>11737</v>
      </c>
      <c r="F1132" s="819" t="s">
        <v>11761</v>
      </c>
      <c r="G1132" s="820" t="str">
        <f>VLOOKUP(F1132,'Color and Description'!$A$6:$B$1136,2,FALSE)</f>
        <v>NEW PURPLE</v>
      </c>
      <c r="H1132" s="829" t="str">
        <f>VLOOKUP(C1132,'Color and Description'!$D$8:$E$393,2,FALSE)</f>
        <v>Boy knit s/s T-shirt 100% cotton</v>
      </c>
      <c r="I1132" s="833" t="s">
        <v>11688</v>
      </c>
      <c r="J1132" s="830"/>
      <c r="K1132" s="830">
        <v>19</v>
      </c>
      <c r="L1132" s="830"/>
      <c r="M1132" s="831"/>
      <c r="N1132" s="830">
        <f t="shared" si="36"/>
        <v>19</v>
      </c>
      <c r="O1132" s="830"/>
      <c r="P1132" s="830"/>
      <c r="Q1132" s="830"/>
      <c r="R1132" s="832"/>
      <c r="S1132" s="833">
        <f t="shared" si="35"/>
        <v>0</v>
      </c>
      <c r="T1132" s="1179"/>
      <c r="U1132" s="937"/>
      <c r="V1132" s="834"/>
      <c r="W1132" s="835"/>
      <c r="X1132" s="940"/>
      <c r="Y1132" s="914"/>
    </row>
    <row r="1133" spans="1:25" s="12" customFormat="1">
      <c r="A1133" s="44">
        <v>1124</v>
      </c>
      <c r="B1133" s="816" t="s">
        <v>1142</v>
      </c>
      <c r="C1133" s="860" t="s">
        <v>11581</v>
      </c>
      <c r="D1133" s="818" t="str">
        <f>VLOOKUP(C1133,'Color Code (2)'!$A$5:$B$175,2,FALSE)</f>
        <v>X11736</v>
      </c>
      <c r="E1133" s="818" t="s">
        <v>11737</v>
      </c>
      <c r="F1133" s="819" t="s">
        <v>11759</v>
      </c>
      <c r="G1133" s="820" t="str">
        <f>VLOOKUP(F1133,'Color and Description'!$A$6:$B$1136,2,FALSE)</f>
        <v>DK GREEN</v>
      </c>
      <c r="H1133" s="829" t="str">
        <f>VLOOKUP(C1133,'Color and Description'!$D$8:$E$393,2,FALSE)</f>
        <v>Boy knit s/s T-shirt 100% cotton</v>
      </c>
      <c r="I1133" s="833" t="s">
        <v>11688</v>
      </c>
      <c r="J1133" s="830"/>
      <c r="K1133" s="830">
        <v>5</v>
      </c>
      <c r="L1133" s="830"/>
      <c r="M1133" s="831"/>
      <c r="N1133" s="830">
        <f t="shared" si="36"/>
        <v>5</v>
      </c>
      <c r="O1133" s="830"/>
      <c r="P1133" s="830"/>
      <c r="Q1133" s="830"/>
      <c r="R1133" s="832"/>
      <c r="S1133" s="833">
        <f t="shared" si="35"/>
        <v>0</v>
      </c>
      <c r="T1133" s="1179"/>
      <c r="U1133" s="937"/>
      <c r="V1133" s="834"/>
      <c r="W1133" s="835"/>
      <c r="X1133" s="940"/>
      <c r="Y1133" s="914"/>
    </row>
    <row r="1134" spans="1:25" s="12" customFormat="1" ht="13.5" thickBot="1">
      <c r="A1134" s="44">
        <v>1125</v>
      </c>
      <c r="B1134" s="837" t="s">
        <v>1143</v>
      </c>
      <c r="C1134" s="838" t="s">
        <v>11581</v>
      </c>
      <c r="D1134" s="839" t="str">
        <f>VLOOKUP(C1134,'Color Code (2)'!$A$5:$B$175,2,FALSE)</f>
        <v>X11736</v>
      </c>
      <c r="E1134" s="839" t="s">
        <v>11737</v>
      </c>
      <c r="F1134" s="840" t="s">
        <v>11763</v>
      </c>
      <c r="G1134" s="841" t="str">
        <f>VLOOKUP(F1134,'Color and Description'!$A$6:$B$1136,2,FALSE)</f>
        <v>KELLY</v>
      </c>
      <c r="H1134" s="842" t="str">
        <f>VLOOKUP(C1134,'Color and Description'!$D$8:$E$393,2,FALSE)</f>
        <v>Boy knit s/s T-shirt 100% cotton</v>
      </c>
      <c r="I1134" s="846" t="s">
        <v>11688</v>
      </c>
      <c r="J1134" s="843"/>
      <c r="K1134" s="843">
        <v>22</v>
      </c>
      <c r="L1134" s="843"/>
      <c r="M1134" s="844"/>
      <c r="N1134" s="843">
        <f t="shared" si="36"/>
        <v>22</v>
      </c>
      <c r="O1134" s="843"/>
      <c r="P1134" s="843"/>
      <c r="Q1134" s="843"/>
      <c r="R1134" s="845"/>
      <c r="S1134" s="846">
        <f t="shared" si="35"/>
        <v>0</v>
      </c>
      <c r="T1134" s="1182"/>
      <c r="U1134" s="938"/>
      <c r="V1134" s="847"/>
      <c r="W1134" s="848"/>
      <c r="X1134" s="941"/>
      <c r="Y1134" s="914"/>
    </row>
    <row r="1135" spans="1:25" s="12" customFormat="1" ht="13.5" thickBot="1">
      <c r="A1135" s="44">
        <v>1126</v>
      </c>
      <c r="B1135" s="790" t="s">
        <v>1142</v>
      </c>
      <c r="C1135" s="791" t="s">
        <v>11581</v>
      </c>
      <c r="D1135" s="792" t="str">
        <f>VLOOKUP(C1135,'Color Code (2)'!$A$5:$B$175,2,FALSE)</f>
        <v>X11736</v>
      </c>
      <c r="E1135" s="792" t="s">
        <v>11737</v>
      </c>
      <c r="F1135" s="793" t="s">
        <v>11759</v>
      </c>
      <c r="G1135" s="794" t="str">
        <f>VLOOKUP(F1135,'Color and Description'!$A$6:$B$1136,2,FALSE)</f>
        <v>DK GREEN</v>
      </c>
      <c r="H1135" s="795" t="str">
        <f>VLOOKUP(C1135,'Color and Description'!$D$8:$E$393,2,FALSE)</f>
        <v>Boy knit s/s T-shirt 100% cotton</v>
      </c>
      <c r="I1135" s="799" t="s">
        <v>11688</v>
      </c>
      <c r="J1135" s="796"/>
      <c r="K1135" s="796">
        <v>48</v>
      </c>
      <c r="L1135" s="796"/>
      <c r="M1135" s="797"/>
      <c r="N1135" s="796">
        <f t="shared" si="36"/>
        <v>48</v>
      </c>
      <c r="O1135" s="796"/>
      <c r="P1135" s="796">
        <v>1</v>
      </c>
      <c r="Q1135" s="796"/>
      <c r="R1135" s="798"/>
      <c r="S1135" s="799">
        <f t="shared" si="35"/>
        <v>1</v>
      </c>
      <c r="T1135" s="1178" t="s">
        <v>9609</v>
      </c>
      <c r="U1135" s="1166">
        <v>16.899999999999999</v>
      </c>
      <c r="V1135" s="800"/>
      <c r="W1135" s="801"/>
      <c r="X1135" s="943"/>
      <c r="Y1135" s="914">
        <v>116</v>
      </c>
    </row>
    <row r="1136" spans="1:25" s="12" customFormat="1" ht="13.5" thickBot="1">
      <c r="A1136" s="44">
        <v>1127</v>
      </c>
      <c r="B1136" s="790" t="s">
        <v>1144</v>
      </c>
      <c r="C1136" s="791" t="s">
        <v>11581</v>
      </c>
      <c r="D1136" s="792" t="str">
        <f>VLOOKUP(C1136,'Color Code (2)'!$A$5:$B$175,2,FALSE)</f>
        <v>X11736</v>
      </c>
      <c r="E1136" s="792" t="s">
        <v>11737</v>
      </c>
      <c r="F1136" s="793" t="s">
        <v>11759</v>
      </c>
      <c r="G1136" s="794" t="str">
        <f>VLOOKUP(F1136,'Color and Description'!$A$6:$B$1136,2,FALSE)</f>
        <v>DK GREEN</v>
      </c>
      <c r="H1136" s="795" t="str">
        <f>VLOOKUP(C1136,'Color and Description'!$D$8:$E$393,2,FALSE)</f>
        <v>Boy knit s/s T-shirt 100% cotton</v>
      </c>
      <c r="I1136" s="799" t="s">
        <v>11688</v>
      </c>
      <c r="J1136" s="796"/>
      <c r="K1136" s="796">
        <v>48</v>
      </c>
      <c r="L1136" s="796"/>
      <c r="M1136" s="797"/>
      <c r="N1136" s="796">
        <f t="shared" si="36"/>
        <v>48</v>
      </c>
      <c r="O1136" s="796"/>
      <c r="P1136" s="796">
        <v>1</v>
      </c>
      <c r="Q1136" s="796"/>
      <c r="R1136" s="798"/>
      <c r="S1136" s="799">
        <f t="shared" si="35"/>
        <v>1</v>
      </c>
      <c r="T1136" s="1178" t="s">
        <v>9609</v>
      </c>
      <c r="U1136" s="1166">
        <v>16.850000000000001</v>
      </c>
      <c r="V1136" s="800"/>
      <c r="W1136" s="801"/>
      <c r="X1136" s="943"/>
      <c r="Y1136" s="914">
        <v>117</v>
      </c>
    </row>
    <row r="1137" spans="1:25" s="12" customFormat="1" ht="13.5" thickBot="1">
      <c r="A1137" s="44">
        <v>1128</v>
      </c>
      <c r="B1137" s="790" t="s">
        <v>1145</v>
      </c>
      <c r="C1137" s="791" t="s">
        <v>11624</v>
      </c>
      <c r="D1137" s="792" t="str">
        <f>VLOOKUP(C1137,'Color Code (2)'!$A$5:$B$175,2,FALSE)</f>
        <v>X65000</v>
      </c>
      <c r="E1137" s="792" t="s">
        <v>11737</v>
      </c>
      <c r="F1137" s="793" t="s">
        <v>11742</v>
      </c>
      <c r="G1137" s="794" t="str">
        <f>VLOOKUP(F1137,'Color and Description'!$A$6:$B$1136,2,FALSE)</f>
        <v>BLACK</v>
      </c>
      <c r="H1137" s="795" t="str">
        <f>VLOOKUP(C1137,'Color and Description'!$D$8:$E$393,2,FALSE)</f>
        <v xml:space="preserve">Men Knit s/s T-Shirt 100% Cotton  </v>
      </c>
      <c r="I1137" s="799" t="s">
        <v>11695</v>
      </c>
      <c r="J1137" s="796"/>
      <c r="K1137" s="796">
        <v>36</v>
      </c>
      <c r="L1137" s="796"/>
      <c r="M1137" s="797"/>
      <c r="N1137" s="796">
        <f t="shared" si="36"/>
        <v>36</v>
      </c>
      <c r="O1137" s="796"/>
      <c r="P1137" s="796">
        <v>1</v>
      </c>
      <c r="Q1137" s="796"/>
      <c r="R1137" s="798"/>
      <c r="S1137" s="799">
        <f t="shared" si="35"/>
        <v>1</v>
      </c>
      <c r="T1137" s="1178" t="s">
        <v>9609</v>
      </c>
      <c r="U1137" s="1166">
        <v>27.95</v>
      </c>
      <c r="V1137" s="800"/>
      <c r="W1137" s="801"/>
      <c r="X1137" s="943"/>
      <c r="Y1137" s="914">
        <v>118</v>
      </c>
    </row>
    <row r="1138" spans="1:25" s="12" customFormat="1" ht="13.5" thickBot="1">
      <c r="A1138" s="44">
        <v>1129</v>
      </c>
      <c r="B1138" s="861" t="s">
        <v>1145</v>
      </c>
      <c r="C1138" s="862" t="s">
        <v>11624</v>
      </c>
      <c r="D1138" s="863" t="str">
        <f>VLOOKUP(C1138,'Color Code (2)'!$A$5:$B$175,2,FALSE)</f>
        <v>X65000</v>
      </c>
      <c r="E1138" s="863" t="s">
        <v>11737</v>
      </c>
      <c r="F1138" s="864" t="s">
        <v>11742</v>
      </c>
      <c r="G1138" s="878" t="str">
        <f>VLOOKUP(F1138,'Color and Description'!$A$6:$B$1136,2,FALSE)</f>
        <v>BLACK</v>
      </c>
      <c r="H1138" s="865" t="str">
        <f>VLOOKUP(C1138,'Color and Description'!$D$8:$E$393,2,FALSE)</f>
        <v xml:space="preserve">Men Knit s/s T-Shirt 100% Cotton  </v>
      </c>
      <c r="I1138" s="869" t="s">
        <v>11695</v>
      </c>
      <c r="J1138" s="866"/>
      <c r="K1138" s="866">
        <v>36</v>
      </c>
      <c r="L1138" s="866"/>
      <c r="M1138" s="867"/>
      <c r="N1138" s="866">
        <f t="shared" si="36"/>
        <v>36</v>
      </c>
      <c r="O1138" s="866"/>
      <c r="P1138" s="866">
        <v>1</v>
      </c>
      <c r="Q1138" s="866"/>
      <c r="R1138" s="868"/>
      <c r="S1138" s="869">
        <f t="shared" si="35"/>
        <v>1</v>
      </c>
      <c r="T1138" s="1176" t="s">
        <v>9609</v>
      </c>
      <c r="U1138" s="1164">
        <v>27.8</v>
      </c>
      <c r="V1138" s="870"/>
      <c r="W1138" s="871"/>
      <c r="X1138" s="942"/>
      <c r="Y1138" s="914">
        <v>119</v>
      </c>
    </row>
    <row r="1139" spans="1:25" s="12" customFormat="1" ht="13.5" thickBot="1">
      <c r="A1139" s="44">
        <v>1130</v>
      </c>
      <c r="B1139" s="861" t="s">
        <v>1145</v>
      </c>
      <c r="C1139" s="862" t="s">
        <v>11624</v>
      </c>
      <c r="D1139" s="863" t="str">
        <f>VLOOKUP(C1139,'Color Code (2)'!$A$5:$B$175,2,FALSE)</f>
        <v>X65000</v>
      </c>
      <c r="E1139" s="863" t="s">
        <v>11737</v>
      </c>
      <c r="F1139" s="864" t="s">
        <v>11742</v>
      </c>
      <c r="G1139" s="878" t="str">
        <f>VLOOKUP(F1139,'Color and Description'!$A$6:$B$1136,2,FALSE)</f>
        <v>BLACK</v>
      </c>
      <c r="H1139" s="865" t="str">
        <f>VLOOKUP(C1139,'Color and Description'!$D$8:$E$393,2,FALSE)</f>
        <v xml:space="preserve">Men Knit s/s T-Shirt 100% Cotton  </v>
      </c>
      <c r="I1139" s="869" t="s">
        <v>11695</v>
      </c>
      <c r="J1139" s="866"/>
      <c r="K1139" s="866">
        <v>36</v>
      </c>
      <c r="L1139" s="866"/>
      <c r="M1139" s="867"/>
      <c r="N1139" s="866">
        <f t="shared" si="36"/>
        <v>36</v>
      </c>
      <c r="O1139" s="866"/>
      <c r="P1139" s="866">
        <v>1</v>
      </c>
      <c r="Q1139" s="866"/>
      <c r="R1139" s="868"/>
      <c r="S1139" s="869">
        <f t="shared" si="35"/>
        <v>1</v>
      </c>
      <c r="T1139" s="1176" t="s">
        <v>9609</v>
      </c>
      <c r="U1139" s="1164">
        <v>27.75</v>
      </c>
      <c r="V1139" s="870"/>
      <c r="W1139" s="871"/>
      <c r="X1139" s="942"/>
      <c r="Y1139" s="914">
        <v>120</v>
      </c>
    </row>
    <row r="1140" spans="1:25" s="12" customFormat="1">
      <c r="A1140" s="44">
        <v>1131</v>
      </c>
      <c r="B1140" s="850" t="s">
        <v>1146</v>
      </c>
      <c r="C1140" s="860" t="s">
        <v>11616</v>
      </c>
      <c r="D1140" s="873" t="str">
        <f>VLOOKUP(C1140,'Color Code (2)'!$A$5:$B$175,2,FALSE)</f>
        <v>X65000</v>
      </c>
      <c r="E1140" s="873" t="s">
        <v>11737</v>
      </c>
      <c r="F1140" s="874" t="s">
        <v>11749</v>
      </c>
      <c r="G1140" s="851" t="str">
        <f>VLOOKUP(F1140,'Color and Description'!$A$6:$B$1136,2,FALSE)</f>
        <v>ATHLETIC OXFORD (Delta)</v>
      </c>
      <c r="H1140" s="852" t="str">
        <f>VLOOKUP(C1140,'Color and Description'!$D$8:$E$393,2,FALSE)</f>
        <v xml:space="preserve">Men Knit s/s T-Shirt 100% Cotton  </v>
      </c>
      <c r="I1140" s="856" t="s">
        <v>11695</v>
      </c>
      <c r="J1140" s="853"/>
      <c r="K1140" s="853">
        <v>9</v>
      </c>
      <c r="L1140" s="853"/>
      <c r="M1140" s="854"/>
      <c r="N1140" s="853">
        <f t="shared" si="36"/>
        <v>9</v>
      </c>
      <c r="O1140" s="853"/>
      <c r="P1140" s="853">
        <v>1</v>
      </c>
      <c r="Q1140" s="853"/>
      <c r="R1140" s="855"/>
      <c r="S1140" s="856">
        <f t="shared" si="35"/>
        <v>1</v>
      </c>
      <c r="T1140" s="1177" t="s">
        <v>9609</v>
      </c>
      <c r="U1140" s="1163">
        <v>20.7</v>
      </c>
      <c r="V1140" s="857"/>
      <c r="W1140" s="858"/>
      <c r="X1140" s="914"/>
      <c r="Y1140" s="914">
        <v>121</v>
      </c>
    </row>
    <row r="1141" spans="1:25" s="12" customFormat="1">
      <c r="A1141" s="44">
        <v>1132</v>
      </c>
      <c r="B1141" s="816" t="s">
        <v>1054</v>
      </c>
      <c r="C1141" s="860" t="s">
        <v>11616</v>
      </c>
      <c r="D1141" s="818" t="str">
        <f>VLOOKUP(C1141,'Color Code (2)'!$A$5:$B$175,2,FALSE)</f>
        <v>X65000</v>
      </c>
      <c r="E1141" s="818" t="s">
        <v>11737</v>
      </c>
      <c r="F1141" s="819" t="s">
        <v>11760</v>
      </c>
      <c r="G1141" s="820" t="str">
        <f>VLOOKUP(F1141,'Color and Description'!$A$6:$B$1136,2,FALSE)</f>
        <v>PINK</v>
      </c>
      <c r="H1141" s="852" t="str">
        <f>VLOOKUP(C1141,'Color and Description'!$D$8:$E$393,2,FALSE)</f>
        <v xml:space="preserve">Men Knit s/s T-Shirt 100% Cotton  </v>
      </c>
      <c r="I1141" s="833" t="s">
        <v>11695</v>
      </c>
      <c r="J1141" s="830"/>
      <c r="K1141" s="830">
        <v>6</v>
      </c>
      <c r="L1141" s="830"/>
      <c r="M1141" s="831"/>
      <c r="N1141" s="830">
        <f t="shared" si="36"/>
        <v>6</v>
      </c>
      <c r="O1141" s="830"/>
      <c r="P1141" s="830"/>
      <c r="Q1141" s="830"/>
      <c r="R1141" s="832"/>
      <c r="S1141" s="833">
        <f t="shared" si="35"/>
        <v>0</v>
      </c>
      <c r="T1141" s="1179"/>
      <c r="U1141" s="937"/>
      <c r="V1141" s="834"/>
      <c r="W1141" s="835"/>
      <c r="X1141" s="940"/>
      <c r="Y1141" s="914"/>
    </row>
    <row r="1142" spans="1:25" s="12" customFormat="1">
      <c r="A1142" s="44">
        <v>1133</v>
      </c>
      <c r="B1142" s="816" t="s">
        <v>1095</v>
      </c>
      <c r="C1142" s="860" t="s">
        <v>11616</v>
      </c>
      <c r="D1142" s="818" t="str">
        <f>VLOOKUP(C1142,'Color Code (2)'!$A$5:$B$175,2,FALSE)</f>
        <v>X65000</v>
      </c>
      <c r="E1142" s="818" t="s">
        <v>11737</v>
      </c>
      <c r="F1142" s="819" t="s">
        <v>11743</v>
      </c>
      <c r="G1142" s="820" t="str">
        <f>VLOOKUP(F1142,'Color and Description'!$A$6:$B$1136,2,FALSE)</f>
        <v>NAVY</v>
      </c>
      <c r="H1142" s="852" t="str">
        <f>VLOOKUP(C1142,'Color and Description'!$D$8:$E$393,2,FALSE)</f>
        <v xml:space="preserve">Men Knit s/s T-Shirt 100% Cotton  </v>
      </c>
      <c r="I1142" s="833" t="s">
        <v>11695</v>
      </c>
      <c r="J1142" s="830"/>
      <c r="K1142" s="830">
        <v>9</v>
      </c>
      <c r="L1142" s="830"/>
      <c r="M1142" s="831"/>
      <c r="N1142" s="830">
        <f t="shared" si="36"/>
        <v>9</v>
      </c>
      <c r="O1142" s="830"/>
      <c r="P1142" s="830"/>
      <c r="Q1142" s="830"/>
      <c r="R1142" s="832"/>
      <c r="S1142" s="833">
        <f t="shared" si="35"/>
        <v>0</v>
      </c>
      <c r="T1142" s="1179"/>
      <c r="U1142" s="937"/>
      <c r="V1142" s="834"/>
      <c r="W1142" s="835"/>
      <c r="X1142" s="940"/>
      <c r="Y1142" s="914"/>
    </row>
    <row r="1143" spans="1:25" s="12" customFormat="1">
      <c r="A1143" s="44">
        <v>1134</v>
      </c>
      <c r="B1143" s="816" t="s">
        <v>1136</v>
      </c>
      <c r="C1143" s="860" t="s">
        <v>11616</v>
      </c>
      <c r="D1143" s="818" t="str">
        <f>VLOOKUP(C1143,'Color Code (2)'!$A$5:$B$175,2,FALSE)</f>
        <v>X65000</v>
      </c>
      <c r="E1143" s="818" t="s">
        <v>11737</v>
      </c>
      <c r="F1143" s="819" t="s">
        <v>11743</v>
      </c>
      <c r="G1143" s="820" t="str">
        <f>VLOOKUP(F1143,'Color and Description'!$A$6:$B$1136,2,FALSE)</f>
        <v>NAVY</v>
      </c>
      <c r="H1143" s="852" t="str">
        <f>VLOOKUP(C1143,'Color and Description'!$D$8:$E$393,2,FALSE)</f>
        <v xml:space="preserve">Men Knit s/s T-Shirt 100% Cotton  </v>
      </c>
      <c r="I1143" s="833" t="s">
        <v>11695</v>
      </c>
      <c r="J1143" s="830"/>
      <c r="K1143" s="830">
        <v>9</v>
      </c>
      <c r="L1143" s="830"/>
      <c r="M1143" s="831"/>
      <c r="N1143" s="830">
        <f t="shared" si="36"/>
        <v>9</v>
      </c>
      <c r="O1143" s="830"/>
      <c r="P1143" s="830"/>
      <c r="Q1143" s="830"/>
      <c r="R1143" s="832"/>
      <c r="S1143" s="833">
        <f t="shared" si="35"/>
        <v>0</v>
      </c>
      <c r="T1143" s="1179"/>
      <c r="U1143" s="937"/>
      <c r="V1143" s="834"/>
      <c r="W1143" s="835"/>
      <c r="X1143" s="940"/>
      <c r="Y1143" s="914"/>
    </row>
    <row r="1144" spans="1:25" s="12" customFormat="1" ht="12.75" customHeight="1" thickBot="1">
      <c r="A1144" s="44">
        <v>1135</v>
      </c>
      <c r="B1144" s="837" t="s">
        <v>1145</v>
      </c>
      <c r="C1144" s="838" t="s">
        <v>11624</v>
      </c>
      <c r="D1144" s="839" t="str">
        <f>VLOOKUP(C1144,'Color Code (2)'!$A$5:$B$175,2,FALSE)</f>
        <v>X65000</v>
      </c>
      <c r="E1144" s="839" t="s">
        <v>11737</v>
      </c>
      <c r="F1144" s="840" t="s">
        <v>11742</v>
      </c>
      <c r="G1144" s="841" t="str">
        <f>VLOOKUP(F1144,'Color and Description'!$A$6:$B$1136,2,FALSE)</f>
        <v>BLACK</v>
      </c>
      <c r="H1144" s="842" t="str">
        <f>VLOOKUP(C1144,'Color and Description'!$D$8:$E$393,2,FALSE)</f>
        <v xml:space="preserve">Men Knit s/s T-Shirt 100% Cotton  </v>
      </c>
      <c r="I1144" s="846" t="s">
        <v>11695</v>
      </c>
      <c r="J1144" s="843"/>
      <c r="K1144" s="843">
        <v>3</v>
      </c>
      <c r="L1144" s="843"/>
      <c r="M1144" s="844"/>
      <c r="N1144" s="843">
        <f t="shared" si="36"/>
        <v>3</v>
      </c>
      <c r="O1144" s="843"/>
      <c r="P1144" s="843"/>
      <c r="Q1144" s="843"/>
      <c r="R1144" s="845"/>
      <c r="S1144" s="846">
        <f t="shared" si="35"/>
        <v>0</v>
      </c>
      <c r="T1144" s="1182"/>
      <c r="U1144" s="938"/>
      <c r="V1144" s="847"/>
      <c r="W1144" s="848"/>
      <c r="X1144" s="941"/>
      <c r="Y1144" s="914"/>
    </row>
    <row r="1145" spans="1:25" s="12" customFormat="1" ht="12.75" customHeight="1">
      <c r="A1145" s="44">
        <v>1136</v>
      </c>
      <c r="B1145" s="850" t="s">
        <v>1147</v>
      </c>
      <c r="C1145" s="860" t="s">
        <v>11616</v>
      </c>
      <c r="D1145" s="873" t="str">
        <f>VLOOKUP(C1145,'Color Code (2)'!$A$5:$B$175,2,FALSE)</f>
        <v>X65000</v>
      </c>
      <c r="E1145" s="873" t="s">
        <v>11737</v>
      </c>
      <c r="F1145" s="874" t="s">
        <v>1327</v>
      </c>
      <c r="G1145" s="851" t="str">
        <f>VLOOKUP(F1145,'Color and Description'!$A$6:$B$1136,2,FALSE)</f>
        <v>DARK STEEL</v>
      </c>
      <c r="H1145" s="852" t="str">
        <f>VLOOKUP(C1145,'Color and Description'!$D$8:$E$393,2,FALSE)</f>
        <v xml:space="preserve">Men Knit s/s T-Shirt 100% Cotton  </v>
      </c>
      <c r="I1145" s="856" t="s">
        <v>11690</v>
      </c>
      <c r="J1145" s="853"/>
      <c r="K1145" s="853">
        <v>32</v>
      </c>
      <c r="L1145" s="853"/>
      <c r="M1145" s="854"/>
      <c r="N1145" s="853">
        <f t="shared" si="36"/>
        <v>32</v>
      </c>
      <c r="O1145" s="853"/>
      <c r="P1145" s="853">
        <v>1</v>
      </c>
      <c r="Q1145" s="853"/>
      <c r="R1145" s="855"/>
      <c r="S1145" s="856">
        <f t="shared" si="35"/>
        <v>1</v>
      </c>
      <c r="T1145" s="1177" t="s">
        <v>9609</v>
      </c>
      <c r="U1145" s="1163">
        <v>30.4</v>
      </c>
      <c r="V1145" s="857"/>
      <c r="W1145" s="858"/>
      <c r="X1145" s="914"/>
      <c r="Y1145" s="914">
        <v>122</v>
      </c>
    </row>
    <row r="1146" spans="1:25" s="12" customFormat="1" ht="12.75" customHeight="1" thickBot="1">
      <c r="A1146" s="44">
        <v>1137</v>
      </c>
      <c r="B1146" s="837" t="s">
        <v>1148</v>
      </c>
      <c r="C1146" s="838" t="s">
        <v>11616</v>
      </c>
      <c r="D1146" s="839" t="str">
        <f>VLOOKUP(C1146,'Color Code (2)'!$A$5:$B$175,2,FALSE)</f>
        <v>X65000</v>
      </c>
      <c r="E1146" s="839" t="s">
        <v>11737</v>
      </c>
      <c r="F1146" s="840" t="s">
        <v>1328</v>
      </c>
      <c r="G1146" s="841" t="str">
        <f>VLOOKUP(F1146,'Color and Description'!$A$6:$B$1136,2,FALSE)</f>
        <v>BLUE SKY</v>
      </c>
      <c r="H1146" s="842" t="str">
        <f>VLOOKUP(C1146,'Color and Description'!$D$8:$E$393,2,FALSE)</f>
        <v xml:space="preserve">Men Knit s/s T-Shirt 100% Cotton  </v>
      </c>
      <c r="I1146" s="846" t="s">
        <v>11690</v>
      </c>
      <c r="J1146" s="843"/>
      <c r="K1146" s="843">
        <v>40</v>
      </c>
      <c r="L1146" s="843"/>
      <c r="M1146" s="844"/>
      <c r="N1146" s="843">
        <f t="shared" si="36"/>
        <v>40</v>
      </c>
      <c r="O1146" s="843"/>
      <c r="P1146" s="843"/>
      <c r="Q1146" s="843"/>
      <c r="R1146" s="845"/>
      <c r="S1146" s="846">
        <f t="shared" si="35"/>
        <v>0</v>
      </c>
      <c r="T1146" s="1182"/>
      <c r="U1146" s="938"/>
      <c r="V1146" s="847"/>
      <c r="W1146" s="848"/>
      <c r="X1146" s="941"/>
      <c r="Y1146" s="914"/>
    </row>
    <row r="1147" spans="1:25" s="12" customFormat="1" ht="13.5" customHeight="1">
      <c r="A1147" s="44">
        <v>1138</v>
      </c>
      <c r="B1147" s="850" t="s">
        <v>1093</v>
      </c>
      <c r="C1147" s="860" t="s">
        <v>11616</v>
      </c>
      <c r="D1147" s="873" t="str">
        <f>VLOOKUP(C1147,'Color Code (2)'!$A$5:$B$175,2,FALSE)</f>
        <v>X65000</v>
      </c>
      <c r="E1147" s="873" t="s">
        <v>11737</v>
      </c>
      <c r="F1147" s="874" t="s">
        <v>11764</v>
      </c>
      <c r="G1147" s="851" t="str">
        <f>VLOOKUP(F1147,'Color and Description'!$A$6:$B$1136,2,FALSE)</f>
        <v>HOT PINK</v>
      </c>
      <c r="H1147" s="852" t="str">
        <f>VLOOKUP(C1147,'Color and Description'!$D$8:$E$393,2,FALSE)</f>
        <v xml:space="preserve">Men Knit s/s T-Shirt 100% Cotton  </v>
      </c>
      <c r="I1147" s="856" t="s">
        <v>11690</v>
      </c>
      <c r="J1147" s="853"/>
      <c r="K1147" s="853">
        <v>3</v>
      </c>
      <c r="L1147" s="853"/>
      <c r="M1147" s="854"/>
      <c r="N1147" s="853">
        <f t="shared" si="36"/>
        <v>3</v>
      </c>
      <c r="O1147" s="853"/>
      <c r="P1147" s="853">
        <v>1</v>
      </c>
      <c r="Q1147" s="853"/>
      <c r="R1147" s="855"/>
      <c r="S1147" s="856">
        <f t="shared" si="35"/>
        <v>1</v>
      </c>
      <c r="T1147" s="1177" t="s">
        <v>9609</v>
      </c>
      <c r="U1147" s="1163">
        <v>30.45</v>
      </c>
      <c r="V1147" s="857"/>
      <c r="W1147" s="858"/>
      <c r="X1147" s="914"/>
      <c r="Y1147" s="914">
        <v>123</v>
      </c>
    </row>
    <row r="1148" spans="1:25" s="12" customFormat="1" ht="12.75" customHeight="1">
      <c r="A1148" s="44">
        <v>1139</v>
      </c>
      <c r="B1148" s="816" t="s">
        <v>1149</v>
      </c>
      <c r="C1148" s="860" t="s">
        <v>11616</v>
      </c>
      <c r="D1148" s="818" t="str">
        <f>VLOOKUP(C1148,'Color Code (2)'!$A$5:$B$175,2,FALSE)</f>
        <v>X65000</v>
      </c>
      <c r="E1148" s="818" t="s">
        <v>11737</v>
      </c>
      <c r="F1148" s="819" t="s">
        <v>11764</v>
      </c>
      <c r="G1148" s="820" t="str">
        <f>VLOOKUP(F1148,'Color and Description'!$A$6:$B$1136,2,FALSE)</f>
        <v>HOT PINK</v>
      </c>
      <c r="H1148" s="829" t="str">
        <f>VLOOKUP(C1148,'Color and Description'!$D$8:$E$393,2,FALSE)</f>
        <v xml:space="preserve">Men Knit s/s T-Shirt 100% Cotton  </v>
      </c>
      <c r="I1148" s="833" t="s">
        <v>11690</v>
      </c>
      <c r="J1148" s="830"/>
      <c r="K1148" s="830">
        <v>43</v>
      </c>
      <c r="L1148" s="830"/>
      <c r="M1148" s="831"/>
      <c r="N1148" s="830">
        <f t="shared" si="36"/>
        <v>43</v>
      </c>
      <c r="O1148" s="830"/>
      <c r="P1148" s="830"/>
      <c r="Q1148" s="830"/>
      <c r="R1148" s="832"/>
      <c r="S1148" s="833">
        <f t="shared" si="35"/>
        <v>0</v>
      </c>
      <c r="T1148" s="1179"/>
      <c r="U1148" s="937"/>
      <c r="V1148" s="834"/>
      <c r="W1148" s="835"/>
      <c r="X1148" s="940"/>
      <c r="Y1148" s="914"/>
    </row>
    <row r="1149" spans="1:25" s="12" customFormat="1" ht="12.75" customHeight="1" thickBot="1">
      <c r="A1149" s="44">
        <v>1140</v>
      </c>
      <c r="B1149" s="837" t="s">
        <v>1147</v>
      </c>
      <c r="C1149" s="838" t="s">
        <v>11616</v>
      </c>
      <c r="D1149" s="839" t="str">
        <f>VLOOKUP(C1149,'Color Code (2)'!$A$5:$B$175,2,FALSE)</f>
        <v>X65000</v>
      </c>
      <c r="E1149" s="839" t="s">
        <v>11737</v>
      </c>
      <c r="F1149" s="840" t="s">
        <v>1327</v>
      </c>
      <c r="G1149" s="841" t="str">
        <f>VLOOKUP(F1149,'Color and Description'!$A$6:$B$1136,2,FALSE)</f>
        <v>DARK STEEL</v>
      </c>
      <c r="H1149" s="842" t="str">
        <f>VLOOKUP(C1149,'Color and Description'!$D$8:$E$393,2,FALSE)</f>
        <v xml:space="preserve">Men Knit s/s T-Shirt 100% Cotton  </v>
      </c>
      <c r="I1149" s="846" t="s">
        <v>11690</v>
      </c>
      <c r="J1149" s="843"/>
      <c r="K1149" s="843">
        <v>26</v>
      </c>
      <c r="L1149" s="843"/>
      <c r="M1149" s="844"/>
      <c r="N1149" s="843">
        <f t="shared" si="36"/>
        <v>26</v>
      </c>
      <c r="O1149" s="843"/>
      <c r="P1149" s="843"/>
      <c r="Q1149" s="843"/>
      <c r="R1149" s="845"/>
      <c r="S1149" s="846">
        <f t="shared" si="35"/>
        <v>0</v>
      </c>
      <c r="T1149" s="1182"/>
      <c r="U1149" s="938"/>
      <c r="V1149" s="847"/>
      <c r="W1149" s="848"/>
      <c r="X1149" s="941"/>
      <c r="Y1149" s="914"/>
    </row>
    <row r="1150" spans="1:25" s="12" customFormat="1" ht="13.5" customHeight="1">
      <c r="A1150" s="44">
        <v>1141</v>
      </c>
      <c r="B1150" s="803" t="s">
        <v>1148</v>
      </c>
      <c r="C1150" s="804" t="s">
        <v>11616</v>
      </c>
      <c r="D1150" s="805" t="str">
        <f>VLOOKUP(C1150,'Color Code (2)'!$A$5:$B$175,2,FALSE)</f>
        <v>X65000</v>
      </c>
      <c r="E1150" s="805" t="s">
        <v>11737</v>
      </c>
      <c r="F1150" s="806" t="s">
        <v>1328</v>
      </c>
      <c r="G1150" s="807" t="str">
        <f>VLOOKUP(F1150,'Color and Description'!$A$6:$B$1136,2,FALSE)</f>
        <v>BLUE SKY</v>
      </c>
      <c r="H1150" s="808" t="str">
        <f>VLOOKUP(C1150,'Color and Description'!$D$8:$E$393,2,FALSE)</f>
        <v xml:space="preserve">Men Knit s/s T-Shirt 100% Cotton  </v>
      </c>
      <c r="I1150" s="812" t="s">
        <v>11690</v>
      </c>
      <c r="J1150" s="809"/>
      <c r="K1150" s="809">
        <v>60</v>
      </c>
      <c r="L1150" s="809"/>
      <c r="M1150" s="810"/>
      <c r="N1150" s="809">
        <f t="shared" si="36"/>
        <v>60</v>
      </c>
      <c r="O1150" s="809"/>
      <c r="P1150" s="809">
        <v>1</v>
      </c>
      <c r="Q1150" s="809"/>
      <c r="R1150" s="811"/>
      <c r="S1150" s="812">
        <f t="shared" si="35"/>
        <v>1</v>
      </c>
      <c r="T1150" s="1180" t="s">
        <v>9609</v>
      </c>
      <c r="U1150" s="1167">
        <v>30.95</v>
      </c>
      <c r="V1150" s="813"/>
      <c r="W1150" s="814"/>
      <c r="X1150" s="944"/>
      <c r="Y1150" s="914">
        <v>124</v>
      </c>
    </row>
    <row r="1151" spans="1:25" s="12" customFormat="1" ht="12.75" customHeight="1" thickBot="1">
      <c r="A1151" s="44">
        <v>1142</v>
      </c>
      <c r="B1151" s="837" t="s">
        <v>1123</v>
      </c>
      <c r="C1151" s="791" t="s">
        <v>11616</v>
      </c>
      <c r="D1151" s="839" t="str">
        <f>VLOOKUP(C1151,'Color Code (2)'!$A$5:$B$175,2,FALSE)</f>
        <v>X65000</v>
      </c>
      <c r="E1151" s="839" t="s">
        <v>11737</v>
      </c>
      <c r="F1151" s="840" t="s">
        <v>11764</v>
      </c>
      <c r="G1151" s="841" t="str">
        <f>VLOOKUP(F1151,'Color and Description'!$A$6:$B$1136,2,FALSE)</f>
        <v>HOT PINK</v>
      </c>
      <c r="H1151" s="842" t="str">
        <f>VLOOKUP(C1151,'Color and Description'!$D$8:$E$393,2,FALSE)</f>
        <v xml:space="preserve">Men Knit s/s T-Shirt 100% Cotton  </v>
      </c>
      <c r="I1151" s="846" t="s">
        <v>11690</v>
      </c>
      <c r="J1151" s="843"/>
      <c r="K1151" s="843">
        <v>12</v>
      </c>
      <c r="L1151" s="843"/>
      <c r="M1151" s="844"/>
      <c r="N1151" s="843">
        <f t="shared" si="36"/>
        <v>12</v>
      </c>
      <c r="O1151" s="843"/>
      <c r="P1151" s="843"/>
      <c r="Q1151" s="843"/>
      <c r="R1151" s="845"/>
      <c r="S1151" s="846">
        <f t="shared" si="35"/>
        <v>0</v>
      </c>
      <c r="T1151" s="1182"/>
      <c r="U1151" s="938"/>
      <c r="V1151" s="847"/>
      <c r="W1151" s="848"/>
      <c r="X1151" s="941"/>
      <c r="Y1151" s="914"/>
    </row>
    <row r="1152" spans="1:25" s="12" customFormat="1" ht="12.75" customHeight="1" thickBot="1">
      <c r="A1152" s="44">
        <v>1143</v>
      </c>
      <c r="B1152" s="861" t="s">
        <v>1150</v>
      </c>
      <c r="C1152" s="862" t="s">
        <v>11566</v>
      </c>
      <c r="D1152" s="863" t="str">
        <f>VLOOKUP(C1152,'Color Code (2)'!$A$5:$B$175,2,FALSE)</f>
        <v>X65000</v>
      </c>
      <c r="E1152" s="863" t="s">
        <v>11737</v>
      </c>
      <c r="F1152" s="864" t="s">
        <v>11745</v>
      </c>
      <c r="G1152" s="878" t="str">
        <f>VLOOKUP(F1152,'Color and Description'!$A$6:$B$1136,2,FALSE)</f>
        <v>OD GREEN</v>
      </c>
      <c r="H1152" s="865" t="str">
        <f>VLOOKUP(C1152,'Color and Description'!$D$8:$E$393,2,FALSE)</f>
        <v>Men Knit s/s T-Shirt 100% Cotton</v>
      </c>
      <c r="I1152" s="869" t="s">
        <v>11688</v>
      </c>
      <c r="J1152" s="866"/>
      <c r="K1152" s="866">
        <v>72</v>
      </c>
      <c r="L1152" s="866"/>
      <c r="M1152" s="867"/>
      <c r="N1152" s="866">
        <f t="shared" si="36"/>
        <v>72</v>
      </c>
      <c r="O1152" s="866"/>
      <c r="P1152" s="866">
        <v>1</v>
      </c>
      <c r="Q1152" s="866"/>
      <c r="R1152" s="868"/>
      <c r="S1152" s="869">
        <f t="shared" si="35"/>
        <v>1</v>
      </c>
      <c r="T1152" s="1176" t="s">
        <v>9609</v>
      </c>
      <c r="U1152" s="1164">
        <v>35.6</v>
      </c>
      <c r="V1152" s="870"/>
      <c r="W1152" s="871"/>
      <c r="X1152" s="942"/>
      <c r="Y1152" s="914">
        <v>125</v>
      </c>
    </row>
    <row r="1153" spans="1:25" s="12" customFormat="1" ht="13.5" customHeight="1">
      <c r="A1153" s="44">
        <v>1144</v>
      </c>
      <c r="B1153" s="850" t="s">
        <v>1151</v>
      </c>
      <c r="C1153" s="860" t="s">
        <v>11616</v>
      </c>
      <c r="D1153" s="873" t="str">
        <f>VLOOKUP(C1153,'Color Code (2)'!$A$5:$B$175,2,FALSE)</f>
        <v>X65000</v>
      </c>
      <c r="E1153" s="873" t="s">
        <v>11737</v>
      </c>
      <c r="F1153" s="874" t="s">
        <v>1327</v>
      </c>
      <c r="G1153" s="851" t="str">
        <f>VLOOKUP(F1153,'Color and Description'!$A$6:$B$1136,2,FALSE)</f>
        <v>DARK STEEL</v>
      </c>
      <c r="H1153" s="852" t="str">
        <f>VLOOKUP(C1153,'Color and Description'!$D$8:$E$393,2,FALSE)</f>
        <v xml:space="preserve">Men Knit s/s T-Shirt 100% Cotton  </v>
      </c>
      <c r="I1153" s="856" t="s">
        <v>11688</v>
      </c>
      <c r="J1153" s="853"/>
      <c r="K1153" s="853">
        <v>68</v>
      </c>
      <c r="L1153" s="853"/>
      <c r="M1153" s="854"/>
      <c r="N1153" s="853">
        <f t="shared" si="36"/>
        <v>68</v>
      </c>
      <c r="O1153" s="853"/>
      <c r="P1153" s="853">
        <v>1</v>
      </c>
      <c r="Q1153" s="853"/>
      <c r="R1153" s="855"/>
      <c r="S1153" s="856">
        <f t="shared" si="35"/>
        <v>1</v>
      </c>
      <c r="T1153" s="1177" t="s">
        <v>9609</v>
      </c>
      <c r="U1153" s="1163">
        <v>32.85</v>
      </c>
      <c r="V1153" s="857"/>
      <c r="W1153" s="858"/>
      <c r="X1153" s="914"/>
      <c r="Y1153" s="914">
        <v>126</v>
      </c>
    </row>
    <row r="1154" spans="1:25" s="12" customFormat="1" ht="12.75" customHeight="1" thickBot="1">
      <c r="A1154" s="44">
        <v>1145</v>
      </c>
      <c r="B1154" s="837" t="s">
        <v>1152</v>
      </c>
      <c r="C1154" s="838" t="s">
        <v>11616</v>
      </c>
      <c r="D1154" s="839" t="str">
        <f>VLOOKUP(C1154,'Color Code (2)'!$A$5:$B$175,2,FALSE)</f>
        <v>X65000</v>
      </c>
      <c r="E1154" s="839" t="s">
        <v>11737</v>
      </c>
      <c r="F1154" s="840" t="s">
        <v>11749</v>
      </c>
      <c r="G1154" s="841" t="str">
        <f>VLOOKUP(F1154,'Color and Description'!$A$6:$B$1136,2,FALSE)</f>
        <v>ATHLETIC OXFORD (Delta)</v>
      </c>
      <c r="H1154" s="842" t="str">
        <f>VLOOKUP(C1154,'Color and Description'!$D$8:$E$393,2,FALSE)</f>
        <v xml:space="preserve">Men Knit s/s T-Shirt 100% Cotton  </v>
      </c>
      <c r="I1154" s="846" t="s">
        <v>11688</v>
      </c>
      <c r="J1154" s="843"/>
      <c r="K1154" s="843">
        <v>4</v>
      </c>
      <c r="L1154" s="843"/>
      <c r="M1154" s="844"/>
      <c r="N1154" s="843">
        <f t="shared" si="36"/>
        <v>4</v>
      </c>
      <c r="O1154" s="843"/>
      <c r="P1154" s="843"/>
      <c r="Q1154" s="843"/>
      <c r="R1154" s="845"/>
      <c r="S1154" s="846">
        <f t="shared" si="35"/>
        <v>0</v>
      </c>
      <c r="T1154" s="1182"/>
      <c r="U1154" s="938"/>
      <c r="V1154" s="847"/>
      <c r="W1154" s="848"/>
      <c r="X1154" s="941"/>
      <c r="Y1154" s="914"/>
    </row>
    <row r="1155" spans="1:25" s="12" customFormat="1" ht="12.75" customHeight="1">
      <c r="A1155" s="44">
        <v>1146</v>
      </c>
      <c r="B1155" s="850" t="s">
        <v>1152</v>
      </c>
      <c r="C1155" s="860" t="s">
        <v>11616</v>
      </c>
      <c r="D1155" s="873" t="str">
        <f>VLOOKUP(C1155,'Color Code (2)'!$A$5:$B$175,2,FALSE)</f>
        <v>X65000</v>
      </c>
      <c r="E1155" s="873" t="s">
        <v>11737</v>
      </c>
      <c r="F1155" s="874" t="s">
        <v>11749</v>
      </c>
      <c r="G1155" s="851" t="str">
        <f>VLOOKUP(F1155,'Color and Description'!$A$6:$B$1136,2,FALSE)</f>
        <v>ATHLETIC OXFORD (Delta)</v>
      </c>
      <c r="H1155" s="852" t="str">
        <f>VLOOKUP(C1155,'Color and Description'!$D$8:$E$393,2,FALSE)</f>
        <v xml:space="preserve">Men Knit s/s T-Shirt 100% Cotton  </v>
      </c>
      <c r="I1155" s="856" t="s">
        <v>11688</v>
      </c>
      <c r="J1155" s="853"/>
      <c r="K1155" s="853">
        <v>17</v>
      </c>
      <c r="L1155" s="853"/>
      <c r="M1155" s="854"/>
      <c r="N1155" s="853">
        <f t="shared" si="36"/>
        <v>17</v>
      </c>
      <c r="O1155" s="853"/>
      <c r="P1155" s="853">
        <v>1</v>
      </c>
      <c r="Q1155" s="853"/>
      <c r="R1155" s="855"/>
      <c r="S1155" s="856">
        <f t="shared" si="35"/>
        <v>1</v>
      </c>
      <c r="T1155" s="1177" t="s">
        <v>9609</v>
      </c>
      <c r="U1155" s="1163">
        <v>34.450000000000003</v>
      </c>
      <c r="V1155" s="857"/>
      <c r="W1155" s="858"/>
      <c r="X1155" s="914"/>
      <c r="Y1155" s="914">
        <v>127</v>
      </c>
    </row>
    <row r="1156" spans="1:25" s="12" customFormat="1" ht="13.5" customHeight="1">
      <c r="A1156" s="44">
        <v>1147</v>
      </c>
      <c r="B1156" s="816" t="s">
        <v>1120</v>
      </c>
      <c r="C1156" s="860" t="s">
        <v>11616</v>
      </c>
      <c r="D1156" s="818" t="str">
        <f>VLOOKUP(C1156,'Color Code (2)'!$A$5:$B$175,2,FALSE)</f>
        <v>X65000</v>
      </c>
      <c r="E1156" s="818" t="s">
        <v>11737</v>
      </c>
      <c r="F1156" s="819" t="s">
        <v>11743</v>
      </c>
      <c r="G1156" s="820" t="str">
        <f>VLOOKUP(F1156,'Color and Description'!$A$6:$B$1136,2,FALSE)</f>
        <v>NAVY</v>
      </c>
      <c r="H1156" s="852" t="str">
        <f>VLOOKUP(C1156,'Color and Description'!$D$8:$E$393,2,FALSE)</f>
        <v xml:space="preserve">Men Knit s/s T-Shirt 100% Cotton  </v>
      </c>
      <c r="I1156" s="833" t="s">
        <v>11688</v>
      </c>
      <c r="J1156" s="830"/>
      <c r="K1156" s="830">
        <v>29</v>
      </c>
      <c r="L1156" s="830"/>
      <c r="M1156" s="831"/>
      <c r="N1156" s="830">
        <f t="shared" si="36"/>
        <v>29</v>
      </c>
      <c r="O1156" s="830"/>
      <c r="P1156" s="830"/>
      <c r="Q1156" s="830"/>
      <c r="R1156" s="832"/>
      <c r="S1156" s="833">
        <f t="shared" si="35"/>
        <v>0</v>
      </c>
      <c r="T1156" s="1179"/>
      <c r="U1156" s="937"/>
      <c r="V1156" s="834"/>
      <c r="W1156" s="835"/>
      <c r="X1156" s="940"/>
      <c r="Y1156" s="914"/>
    </row>
    <row r="1157" spans="1:25" s="12" customFormat="1" ht="12.75" customHeight="1">
      <c r="A1157" s="44">
        <v>1148</v>
      </c>
      <c r="B1157" s="816" t="s">
        <v>1153</v>
      </c>
      <c r="C1157" s="860" t="s">
        <v>11616</v>
      </c>
      <c r="D1157" s="818" t="str">
        <f>VLOOKUP(C1157,'Color Code (2)'!$A$5:$B$175,2,FALSE)</f>
        <v>X65000</v>
      </c>
      <c r="E1157" s="818" t="s">
        <v>11737</v>
      </c>
      <c r="F1157" s="819" t="s">
        <v>1328</v>
      </c>
      <c r="G1157" s="820" t="str">
        <f>VLOOKUP(F1157,'Color and Description'!$A$6:$B$1136,2,FALSE)</f>
        <v>BLUE SKY</v>
      </c>
      <c r="H1157" s="852" t="str">
        <f>VLOOKUP(C1157,'Color and Description'!$D$8:$E$393,2,FALSE)</f>
        <v xml:space="preserve">Men Knit s/s T-Shirt 100% Cotton  </v>
      </c>
      <c r="I1157" s="833" t="s">
        <v>11688</v>
      </c>
      <c r="J1157" s="830"/>
      <c r="K1157" s="830">
        <v>6</v>
      </c>
      <c r="L1157" s="830"/>
      <c r="M1157" s="831"/>
      <c r="N1157" s="830">
        <f t="shared" si="36"/>
        <v>6</v>
      </c>
      <c r="O1157" s="830"/>
      <c r="P1157" s="830"/>
      <c r="Q1157" s="830"/>
      <c r="R1157" s="832"/>
      <c r="S1157" s="833">
        <f t="shared" si="35"/>
        <v>0</v>
      </c>
      <c r="T1157" s="1179"/>
      <c r="U1157" s="937"/>
      <c r="V1157" s="834"/>
      <c r="W1157" s="835"/>
      <c r="X1157" s="940"/>
      <c r="Y1157" s="914"/>
    </row>
    <row r="1158" spans="1:25" s="12" customFormat="1" ht="12.75" customHeight="1">
      <c r="A1158" s="44">
        <v>1149</v>
      </c>
      <c r="B1158" s="816" t="s">
        <v>1121</v>
      </c>
      <c r="C1158" s="860" t="s">
        <v>11616</v>
      </c>
      <c r="D1158" s="818" t="str">
        <f>VLOOKUP(C1158,'Color Code (2)'!$A$5:$B$175,2,FALSE)</f>
        <v>X65000</v>
      </c>
      <c r="E1158" s="818" t="s">
        <v>11737</v>
      </c>
      <c r="F1158" s="819" t="s">
        <v>11743</v>
      </c>
      <c r="G1158" s="820" t="str">
        <f>VLOOKUP(F1158,'Color and Description'!$A$6:$B$1136,2,FALSE)</f>
        <v>NAVY</v>
      </c>
      <c r="H1158" s="852" t="str">
        <f>VLOOKUP(C1158,'Color and Description'!$D$8:$E$393,2,FALSE)</f>
        <v xml:space="preserve">Men Knit s/s T-Shirt 100% Cotton  </v>
      </c>
      <c r="I1158" s="833" t="s">
        <v>11688</v>
      </c>
      <c r="J1158" s="830"/>
      <c r="K1158" s="830">
        <v>15</v>
      </c>
      <c r="L1158" s="830"/>
      <c r="M1158" s="831"/>
      <c r="N1158" s="830">
        <f t="shared" si="36"/>
        <v>15</v>
      </c>
      <c r="O1158" s="830"/>
      <c r="P1158" s="830"/>
      <c r="Q1158" s="830"/>
      <c r="R1158" s="832"/>
      <c r="S1158" s="833">
        <f t="shared" si="35"/>
        <v>0</v>
      </c>
      <c r="T1158" s="1179"/>
      <c r="U1158" s="937"/>
      <c r="V1158" s="834"/>
      <c r="W1158" s="835"/>
      <c r="X1158" s="940"/>
      <c r="Y1158" s="914"/>
    </row>
    <row r="1159" spans="1:25" s="12" customFormat="1" ht="12.75" customHeight="1" thickBot="1">
      <c r="A1159" s="44">
        <v>1150</v>
      </c>
      <c r="B1159" s="837" t="s">
        <v>1154</v>
      </c>
      <c r="C1159" s="838" t="s">
        <v>11616</v>
      </c>
      <c r="D1159" s="839" t="str">
        <f>VLOOKUP(C1159,'Color Code (2)'!$A$5:$B$175,2,FALSE)</f>
        <v>X65000</v>
      </c>
      <c r="E1159" s="839" t="s">
        <v>11737</v>
      </c>
      <c r="F1159" s="840" t="s">
        <v>1329</v>
      </c>
      <c r="G1159" s="841" t="str">
        <f>VLOOKUP(F1159,'Color and Description'!$A$6:$B$1136,2,FALSE)</f>
        <v>STRAWBERRY PINK</v>
      </c>
      <c r="H1159" s="842" t="str">
        <f>VLOOKUP(C1159,'Color and Description'!$D$8:$E$393,2,FALSE)</f>
        <v xml:space="preserve">Men Knit s/s T-Shirt 100% Cotton  </v>
      </c>
      <c r="I1159" s="846" t="s">
        <v>11688</v>
      </c>
      <c r="J1159" s="843"/>
      <c r="K1159" s="843">
        <v>5</v>
      </c>
      <c r="L1159" s="843"/>
      <c r="M1159" s="844"/>
      <c r="N1159" s="843">
        <f t="shared" si="36"/>
        <v>5</v>
      </c>
      <c r="O1159" s="843"/>
      <c r="P1159" s="843"/>
      <c r="Q1159" s="843"/>
      <c r="R1159" s="845"/>
      <c r="S1159" s="846">
        <f t="shared" si="35"/>
        <v>0</v>
      </c>
      <c r="T1159" s="1182"/>
      <c r="U1159" s="938"/>
      <c r="V1159" s="847"/>
      <c r="W1159" s="848"/>
      <c r="X1159" s="941"/>
      <c r="Y1159" s="914"/>
    </row>
    <row r="1160" spans="1:25" s="12" customFormat="1" ht="13.5" customHeight="1">
      <c r="A1160" s="44">
        <v>1151</v>
      </c>
      <c r="B1160" s="850" t="s">
        <v>1155</v>
      </c>
      <c r="C1160" s="860" t="s">
        <v>11614</v>
      </c>
      <c r="D1160" s="873" t="str">
        <f>VLOOKUP(C1160,'Color Code (2)'!$A$5:$B$175,2,FALSE)</f>
        <v>XSM252</v>
      </c>
      <c r="E1160" s="873" t="s">
        <v>11737</v>
      </c>
      <c r="F1160" s="874" t="s">
        <v>11738</v>
      </c>
      <c r="G1160" s="851" t="str">
        <f>VLOOKUP(F1160,'Color and Description'!$A$6:$B$1136,2,FALSE)</f>
        <v>OXFORD</v>
      </c>
      <c r="H1160" s="852" t="str">
        <f>VLOOKUP(C1160,'Color and Description'!$D$8:$E$393,2,FALSE)</f>
        <v xml:space="preserve">Men Knit s/s T-Shirt 50% Cotton 50% Polyester   </v>
      </c>
      <c r="I1160" s="856" t="s">
        <v>11688</v>
      </c>
      <c r="J1160" s="853"/>
      <c r="K1160" s="853">
        <v>15</v>
      </c>
      <c r="L1160" s="853"/>
      <c r="M1160" s="854"/>
      <c r="N1160" s="853">
        <f t="shared" si="36"/>
        <v>15</v>
      </c>
      <c r="O1160" s="853"/>
      <c r="P1160" s="853">
        <v>1</v>
      </c>
      <c r="Q1160" s="853"/>
      <c r="R1160" s="855"/>
      <c r="S1160" s="856">
        <f t="shared" si="35"/>
        <v>1</v>
      </c>
      <c r="T1160" s="1177" t="s">
        <v>9609</v>
      </c>
      <c r="U1160" s="1163">
        <v>35.35</v>
      </c>
      <c r="V1160" s="857"/>
      <c r="W1160" s="858"/>
      <c r="X1160" s="914"/>
      <c r="Y1160" s="914">
        <v>128</v>
      </c>
    </row>
    <row r="1161" spans="1:25" s="12" customFormat="1" ht="13.5" customHeight="1">
      <c r="A1161" s="44">
        <v>1152</v>
      </c>
      <c r="B1161" s="816" t="s">
        <v>256</v>
      </c>
      <c r="C1161" s="860" t="s">
        <v>11614</v>
      </c>
      <c r="D1161" s="818" t="str">
        <f>VLOOKUP(C1161,'Color Code (2)'!$A$5:$B$175,2,FALSE)</f>
        <v>XSM252</v>
      </c>
      <c r="E1161" s="818" t="s">
        <v>11737</v>
      </c>
      <c r="F1161" s="819" t="s">
        <v>11738</v>
      </c>
      <c r="G1161" s="820" t="str">
        <f>VLOOKUP(F1161,'Color and Description'!$A$6:$B$1136,2,FALSE)</f>
        <v>OXFORD</v>
      </c>
      <c r="H1161" s="852" t="str">
        <f>VLOOKUP(C1161,'Color and Description'!$D$8:$E$393,2,FALSE)</f>
        <v xml:space="preserve">Men Knit s/s T-Shirt 50% Cotton 50% Polyester   </v>
      </c>
      <c r="I1161" s="833" t="s">
        <v>11688</v>
      </c>
      <c r="J1161" s="830"/>
      <c r="K1161" s="830">
        <v>16</v>
      </c>
      <c r="L1161" s="830"/>
      <c r="M1161" s="831"/>
      <c r="N1161" s="830">
        <f t="shared" si="36"/>
        <v>16</v>
      </c>
      <c r="O1161" s="830"/>
      <c r="P1161" s="830"/>
      <c r="Q1161" s="830"/>
      <c r="R1161" s="832"/>
      <c r="S1161" s="833">
        <f t="shared" si="35"/>
        <v>0</v>
      </c>
      <c r="T1161" s="1179"/>
      <c r="U1161" s="937"/>
      <c r="V1161" s="834"/>
      <c r="W1161" s="835"/>
      <c r="X1161" s="940"/>
      <c r="Y1161" s="914"/>
    </row>
    <row r="1162" spans="1:25" s="12" customFormat="1" ht="13.5" customHeight="1">
      <c r="A1162" s="44">
        <v>1153</v>
      </c>
      <c r="B1162" s="816" t="s">
        <v>1156</v>
      </c>
      <c r="C1162" s="860" t="s">
        <v>11614</v>
      </c>
      <c r="D1162" s="818" t="str">
        <f>VLOOKUP(C1162,'Color Code (2)'!$A$5:$B$175,2,FALSE)</f>
        <v>XSM252</v>
      </c>
      <c r="E1162" s="818" t="s">
        <v>11737</v>
      </c>
      <c r="F1162" s="819" t="s">
        <v>11742</v>
      </c>
      <c r="G1162" s="820" t="str">
        <f>VLOOKUP(F1162,'Color and Description'!$A$6:$B$1136,2,FALSE)</f>
        <v>BLACK</v>
      </c>
      <c r="H1162" s="852" t="str">
        <f>VLOOKUP(C1162,'Color and Description'!$D$8:$E$393,2,FALSE)</f>
        <v xml:space="preserve">Men Knit s/s T-Shirt 50% Cotton 50% Polyester   </v>
      </c>
      <c r="I1162" s="833" t="s">
        <v>11688</v>
      </c>
      <c r="J1162" s="830"/>
      <c r="K1162" s="830">
        <v>9</v>
      </c>
      <c r="L1162" s="830"/>
      <c r="M1162" s="831"/>
      <c r="N1162" s="830">
        <f t="shared" si="36"/>
        <v>9</v>
      </c>
      <c r="O1162" s="830"/>
      <c r="P1162" s="830"/>
      <c r="Q1162" s="830"/>
      <c r="R1162" s="832"/>
      <c r="S1162" s="833">
        <f t="shared" si="35"/>
        <v>0</v>
      </c>
      <c r="T1162" s="1179"/>
      <c r="U1162" s="937"/>
      <c r="V1162" s="834"/>
      <c r="W1162" s="835"/>
      <c r="X1162" s="940"/>
      <c r="Y1162" s="914"/>
    </row>
    <row r="1163" spans="1:25" s="12" customFormat="1" ht="13.5" customHeight="1">
      <c r="A1163" s="44">
        <v>1154</v>
      </c>
      <c r="B1163" s="816" t="s">
        <v>1157</v>
      </c>
      <c r="C1163" s="860" t="s">
        <v>11614</v>
      </c>
      <c r="D1163" s="818" t="str">
        <f>VLOOKUP(C1163,'Color Code (2)'!$A$5:$B$175,2,FALSE)</f>
        <v>XSM252</v>
      </c>
      <c r="E1163" s="818" t="s">
        <v>11737</v>
      </c>
      <c r="F1163" s="819" t="s">
        <v>11738</v>
      </c>
      <c r="G1163" s="820" t="str">
        <f>VLOOKUP(F1163,'Color and Description'!$A$6:$B$1136,2,FALSE)</f>
        <v>OXFORD</v>
      </c>
      <c r="H1163" s="852" t="str">
        <f>VLOOKUP(C1163,'Color and Description'!$D$8:$E$393,2,FALSE)</f>
        <v xml:space="preserve">Men Knit s/s T-Shirt 50% Cotton 50% Polyester   </v>
      </c>
      <c r="I1163" s="833" t="s">
        <v>11688</v>
      </c>
      <c r="J1163" s="830"/>
      <c r="K1163" s="830">
        <v>8</v>
      </c>
      <c r="L1163" s="830"/>
      <c r="M1163" s="831"/>
      <c r="N1163" s="830">
        <f t="shared" si="36"/>
        <v>8</v>
      </c>
      <c r="O1163" s="830"/>
      <c r="P1163" s="830"/>
      <c r="Q1163" s="830"/>
      <c r="R1163" s="832"/>
      <c r="S1163" s="833">
        <f t="shared" ref="S1163:S1226" si="37">P1163</f>
        <v>0</v>
      </c>
      <c r="T1163" s="1179"/>
      <c r="U1163" s="937"/>
      <c r="V1163" s="834"/>
      <c r="W1163" s="835"/>
      <c r="X1163" s="940"/>
      <c r="Y1163" s="914"/>
    </row>
    <row r="1164" spans="1:25" s="12" customFormat="1" ht="12.75" customHeight="1">
      <c r="A1164" s="44">
        <v>1155</v>
      </c>
      <c r="B1164" s="816" t="s">
        <v>1158</v>
      </c>
      <c r="C1164" s="860" t="s">
        <v>11614</v>
      </c>
      <c r="D1164" s="818" t="str">
        <f>VLOOKUP(C1164,'Color Code (2)'!$A$5:$B$175,2,FALSE)</f>
        <v>XSM252</v>
      </c>
      <c r="E1164" s="818" t="s">
        <v>11737</v>
      </c>
      <c r="F1164" s="819" t="s">
        <v>11738</v>
      </c>
      <c r="G1164" s="820" t="str">
        <f>VLOOKUP(F1164,'Color and Description'!$A$6:$B$1136,2,FALSE)</f>
        <v>OXFORD</v>
      </c>
      <c r="H1164" s="852" t="str">
        <f>VLOOKUP(C1164,'Color and Description'!$D$8:$E$393,2,FALSE)</f>
        <v xml:space="preserve">Men Knit s/s T-Shirt 50% Cotton 50% Polyester   </v>
      </c>
      <c r="I1164" s="833" t="s">
        <v>11688</v>
      </c>
      <c r="J1164" s="830"/>
      <c r="K1164" s="830">
        <v>8</v>
      </c>
      <c r="L1164" s="830"/>
      <c r="M1164" s="831"/>
      <c r="N1164" s="830">
        <f t="shared" si="36"/>
        <v>8</v>
      </c>
      <c r="O1164" s="830"/>
      <c r="P1164" s="830"/>
      <c r="Q1164" s="830"/>
      <c r="R1164" s="832"/>
      <c r="S1164" s="833">
        <f t="shared" si="37"/>
        <v>0</v>
      </c>
      <c r="T1164" s="1179"/>
      <c r="U1164" s="937"/>
      <c r="V1164" s="834"/>
      <c r="W1164" s="835"/>
      <c r="X1164" s="940"/>
      <c r="Y1164" s="914"/>
    </row>
    <row r="1165" spans="1:25" s="12" customFormat="1" ht="12.75" customHeight="1" thickBot="1">
      <c r="A1165" s="44">
        <v>1156</v>
      </c>
      <c r="B1165" s="837" t="s">
        <v>1159</v>
      </c>
      <c r="C1165" s="838" t="s">
        <v>11614</v>
      </c>
      <c r="D1165" s="839" t="str">
        <f>VLOOKUP(C1165,'Color Code (2)'!$A$5:$B$175,2,FALSE)</f>
        <v>XSM252</v>
      </c>
      <c r="E1165" s="839" t="s">
        <v>11737</v>
      </c>
      <c r="F1165" s="840" t="s">
        <v>11738</v>
      </c>
      <c r="G1165" s="841" t="str">
        <f>VLOOKUP(F1165,'Color and Description'!$A$6:$B$1136,2,FALSE)</f>
        <v>OXFORD</v>
      </c>
      <c r="H1165" s="842" t="str">
        <f>VLOOKUP(C1165,'Color and Description'!$D$8:$E$393,2,FALSE)</f>
        <v xml:space="preserve">Men Knit s/s T-Shirt 50% Cotton 50% Polyester   </v>
      </c>
      <c r="I1165" s="846" t="s">
        <v>11688</v>
      </c>
      <c r="J1165" s="843"/>
      <c r="K1165" s="843">
        <v>4</v>
      </c>
      <c r="L1165" s="843"/>
      <c r="M1165" s="844"/>
      <c r="N1165" s="843">
        <f t="shared" si="36"/>
        <v>4</v>
      </c>
      <c r="O1165" s="843"/>
      <c r="P1165" s="843"/>
      <c r="Q1165" s="843"/>
      <c r="R1165" s="845"/>
      <c r="S1165" s="846">
        <f t="shared" si="37"/>
        <v>0</v>
      </c>
      <c r="T1165" s="1182"/>
      <c r="U1165" s="938"/>
      <c r="V1165" s="847"/>
      <c r="W1165" s="848"/>
      <c r="X1165" s="941"/>
      <c r="Y1165" s="914"/>
    </row>
    <row r="1166" spans="1:25" s="12" customFormat="1" ht="12.75" customHeight="1">
      <c r="A1166" s="44">
        <v>1157</v>
      </c>
      <c r="B1166" s="850" t="s">
        <v>1160</v>
      </c>
      <c r="C1166" s="860" t="s">
        <v>11614</v>
      </c>
      <c r="D1166" s="873" t="str">
        <f>VLOOKUP(C1166,'Color Code (2)'!$A$5:$B$175,2,FALSE)</f>
        <v>XSM252</v>
      </c>
      <c r="E1166" s="873" t="s">
        <v>11737</v>
      </c>
      <c r="F1166" s="874" t="s">
        <v>11759</v>
      </c>
      <c r="G1166" s="851" t="str">
        <f>VLOOKUP(F1166,'Color and Description'!$A$6:$B$1136,2,FALSE)</f>
        <v>DK GREEN</v>
      </c>
      <c r="H1166" s="852" t="str">
        <f>VLOOKUP(C1166,'Color and Description'!$D$8:$E$393,2,FALSE)</f>
        <v xml:space="preserve">Men Knit s/s T-Shirt 50% Cotton 50% Polyester   </v>
      </c>
      <c r="I1166" s="856" t="s">
        <v>11709</v>
      </c>
      <c r="J1166" s="853"/>
      <c r="K1166" s="853">
        <v>17</v>
      </c>
      <c r="L1166" s="853"/>
      <c r="M1166" s="854"/>
      <c r="N1166" s="853">
        <f t="shared" si="36"/>
        <v>17</v>
      </c>
      <c r="O1166" s="853"/>
      <c r="P1166" s="853">
        <v>1</v>
      </c>
      <c r="Q1166" s="853"/>
      <c r="R1166" s="855"/>
      <c r="S1166" s="856">
        <f t="shared" si="37"/>
        <v>1</v>
      </c>
      <c r="T1166" s="1177" t="s">
        <v>9609</v>
      </c>
      <c r="U1166" s="1163">
        <v>29.1</v>
      </c>
      <c r="V1166" s="857"/>
      <c r="W1166" s="858"/>
      <c r="X1166" s="914"/>
      <c r="Y1166" s="914">
        <v>129</v>
      </c>
    </row>
    <row r="1167" spans="1:25" s="12" customFormat="1" ht="12.75" customHeight="1">
      <c r="A1167" s="44">
        <v>1158</v>
      </c>
      <c r="B1167" s="816" t="s">
        <v>1161</v>
      </c>
      <c r="C1167" s="860" t="s">
        <v>11614</v>
      </c>
      <c r="D1167" s="818" t="str">
        <f>VLOOKUP(C1167,'Color Code (2)'!$A$5:$B$175,2,FALSE)</f>
        <v>XSM252</v>
      </c>
      <c r="E1167" s="818" t="s">
        <v>11737</v>
      </c>
      <c r="F1167" s="819" t="s">
        <v>11738</v>
      </c>
      <c r="G1167" s="820" t="str">
        <f>VLOOKUP(F1167,'Color and Description'!$A$6:$B$1136,2,FALSE)</f>
        <v>OXFORD</v>
      </c>
      <c r="H1167" s="852" t="str">
        <f>VLOOKUP(C1167,'Color and Description'!$D$8:$E$393,2,FALSE)</f>
        <v xml:space="preserve">Men Knit s/s T-Shirt 50% Cotton 50% Polyester   </v>
      </c>
      <c r="I1167" s="833" t="s">
        <v>11709</v>
      </c>
      <c r="J1167" s="830"/>
      <c r="K1167" s="830">
        <v>5</v>
      </c>
      <c r="L1167" s="830"/>
      <c r="M1167" s="831"/>
      <c r="N1167" s="830">
        <f t="shared" si="36"/>
        <v>5</v>
      </c>
      <c r="O1167" s="830"/>
      <c r="P1167" s="830"/>
      <c r="Q1167" s="830"/>
      <c r="R1167" s="832"/>
      <c r="S1167" s="833">
        <f t="shared" si="37"/>
        <v>0</v>
      </c>
      <c r="T1167" s="1179"/>
      <c r="U1167" s="937"/>
      <c r="V1167" s="834"/>
      <c r="W1167" s="835"/>
      <c r="X1167" s="940"/>
      <c r="Y1167" s="914"/>
    </row>
    <row r="1168" spans="1:25" s="12" customFormat="1" ht="13.5" customHeight="1">
      <c r="A1168" s="44">
        <v>1159</v>
      </c>
      <c r="B1168" s="816" t="s">
        <v>1162</v>
      </c>
      <c r="C1168" s="860" t="s">
        <v>11614</v>
      </c>
      <c r="D1168" s="818" t="str">
        <f>VLOOKUP(C1168,'Color Code (2)'!$A$5:$B$175,2,FALSE)</f>
        <v>XSM252</v>
      </c>
      <c r="E1168" s="818" t="s">
        <v>11737</v>
      </c>
      <c r="F1168" s="819" t="s">
        <v>11738</v>
      </c>
      <c r="G1168" s="820" t="str">
        <f>VLOOKUP(F1168,'Color and Description'!$A$6:$B$1136,2,FALSE)</f>
        <v>OXFORD</v>
      </c>
      <c r="H1168" s="852" t="str">
        <f>VLOOKUP(C1168,'Color and Description'!$D$8:$E$393,2,FALSE)</f>
        <v xml:space="preserve">Men Knit s/s T-Shirt 50% Cotton 50% Polyester   </v>
      </c>
      <c r="I1168" s="833" t="s">
        <v>11709</v>
      </c>
      <c r="J1168" s="830"/>
      <c r="K1168" s="830">
        <v>7</v>
      </c>
      <c r="L1168" s="830"/>
      <c r="M1168" s="831"/>
      <c r="N1168" s="830">
        <f t="shared" ref="N1168:N1231" si="38">K1168</f>
        <v>7</v>
      </c>
      <c r="O1168" s="830"/>
      <c r="P1168" s="830"/>
      <c r="Q1168" s="830"/>
      <c r="R1168" s="832"/>
      <c r="S1168" s="833">
        <f t="shared" si="37"/>
        <v>0</v>
      </c>
      <c r="T1168" s="1179"/>
      <c r="U1168" s="937"/>
      <c r="V1168" s="834"/>
      <c r="W1168" s="835"/>
      <c r="X1168" s="940"/>
      <c r="Y1168" s="914"/>
    </row>
    <row r="1169" spans="1:25" s="12" customFormat="1" ht="12.75" customHeight="1">
      <c r="A1169" s="44">
        <v>1160</v>
      </c>
      <c r="B1169" s="816" t="s">
        <v>1163</v>
      </c>
      <c r="C1169" s="860" t="s">
        <v>11614</v>
      </c>
      <c r="D1169" s="818" t="str">
        <f>VLOOKUP(C1169,'Color Code (2)'!$A$5:$B$175,2,FALSE)</f>
        <v>XSM252</v>
      </c>
      <c r="E1169" s="818" t="s">
        <v>11737</v>
      </c>
      <c r="F1169" s="819" t="s">
        <v>11738</v>
      </c>
      <c r="G1169" s="820" t="str">
        <f>VLOOKUP(F1169,'Color and Description'!$A$6:$B$1136,2,FALSE)</f>
        <v>OXFORD</v>
      </c>
      <c r="H1169" s="852" t="str">
        <f>VLOOKUP(C1169,'Color and Description'!$D$8:$E$393,2,FALSE)</f>
        <v xml:space="preserve">Men Knit s/s T-Shirt 50% Cotton 50% Polyester   </v>
      </c>
      <c r="I1169" s="833" t="s">
        <v>11709</v>
      </c>
      <c r="J1169" s="830"/>
      <c r="K1169" s="830">
        <v>16</v>
      </c>
      <c r="L1169" s="830"/>
      <c r="M1169" s="831"/>
      <c r="N1169" s="830">
        <f t="shared" si="38"/>
        <v>16</v>
      </c>
      <c r="O1169" s="830"/>
      <c r="P1169" s="830"/>
      <c r="Q1169" s="830"/>
      <c r="R1169" s="832"/>
      <c r="S1169" s="833">
        <f t="shared" si="37"/>
        <v>0</v>
      </c>
      <c r="T1169" s="1179"/>
      <c r="U1169" s="937"/>
      <c r="V1169" s="834"/>
      <c r="W1169" s="835"/>
      <c r="X1169" s="940"/>
      <c r="Y1169" s="914"/>
    </row>
    <row r="1170" spans="1:25" s="12" customFormat="1" ht="12.75" customHeight="1">
      <c r="A1170" s="44">
        <v>1161</v>
      </c>
      <c r="B1170" s="816" t="s">
        <v>1164</v>
      </c>
      <c r="C1170" s="860" t="s">
        <v>11614</v>
      </c>
      <c r="D1170" s="818" t="str">
        <f>VLOOKUP(C1170,'Color Code (2)'!$A$5:$B$175,2,FALSE)</f>
        <v>XSM252</v>
      </c>
      <c r="E1170" s="818" t="s">
        <v>11737</v>
      </c>
      <c r="F1170" s="819" t="s">
        <v>11738</v>
      </c>
      <c r="G1170" s="820" t="str">
        <f>VLOOKUP(F1170,'Color and Description'!$A$6:$B$1136,2,FALSE)</f>
        <v>OXFORD</v>
      </c>
      <c r="H1170" s="852" t="str">
        <f>VLOOKUP(C1170,'Color and Description'!$D$8:$E$393,2,FALSE)</f>
        <v xml:space="preserve">Men Knit s/s T-Shirt 50% Cotton 50% Polyester   </v>
      </c>
      <c r="I1170" s="833" t="s">
        <v>11709</v>
      </c>
      <c r="J1170" s="830"/>
      <c r="K1170" s="830">
        <v>9</v>
      </c>
      <c r="L1170" s="830"/>
      <c r="M1170" s="831"/>
      <c r="N1170" s="830">
        <f t="shared" si="38"/>
        <v>9</v>
      </c>
      <c r="O1170" s="830"/>
      <c r="P1170" s="830"/>
      <c r="Q1170" s="830"/>
      <c r="R1170" s="832"/>
      <c r="S1170" s="833">
        <f t="shared" si="37"/>
        <v>0</v>
      </c>
      <c r="T1170" s="1179"/>
      <c r="U1170" s="937"/>
      <c r="V1170" s="834"/>
      <c r="W1170" s="835"/>
      <c r="X1170" s="940"/>
      <c r="Y1170" s="914"/>
    </row>
    <row r="1171" spans="1:25" s="12" customFormat="1" ht="12.75" customHeight="1">
      <c r="A1171" s="44">
        <v>1162</v>
      </c>
      <c r="B1171" s="816" t="s">
        <v>1165</v>
      </c>
      <c r="C1171" s="860" t="s">
        <v>11614</v>
      </c>
      <c r="D1171" s="818" t="str">
        <f>VLOOKUP(C1171,'Color Code (2)'!$A$5:$B$175,2,FALSE)</f>
        <v>XSM252</v>
      </c>
      <c r="E1171" s="818" t="s">
        <v>11737</v>
      </c>
      <c r="F1171" s="819" t="s">
        <v>11738</v>
      </c>
      <c r="G1171" s="820" t="str">
        <f>VLOOKUP(F1171,'Color and Description'!$A$6:$B$1136,2,FALSE)</f>
        <v>OXFORD</v>
      </c>
      <c r="H1171" s="852" t="str">
        <f>VLOOKUP(C1171,'Color and Description'!$D$8:$E$393,2,FALSE)</f>
        <v xml:space="preserve">Men Knit s/s T-Shirt 50% Cotton 50% Polyester   </v>
      </c>
      <c r="I1171" s="833" t="s">
        <v>11709</v>
      </c>
      <c r="J1171" s="830"/>
      <c r="K1171" s="830">
        <v>15</v>
      </c>
      <c r="L1171" s="830"/>
      <c r="M1171" s="831"/>
      <c r="N1171" s="830">
        <f t="shared" si="38"/>
        <v>15</v>
      </c>
      <c r="O1171" s="830"/>
      <c r="P1171" s="830"/>
      <c r="Q1171" s="830"/>
      <c r="R1171" s="832"/>
      <c r="S1171" s="833">
        <f t="shared" si="37"/>
        <v>0</v>
      </c>
      <c r="T1171" s="1179"/>
      <c r="U1171" s="937"/>
      <c r="V1171" s="834"/>
      <c r="W1171" s="835"/>
      <c r="X1171" s="940"/>
      <c r="Y1171" s="914"/>
    </row>
    <row r="1172" spans="1:25" s="12" customFormat="1" ht="13.5" customHeight="1" thickBot="1">
      <c r="A1172" s="44">
        <v>1163</v>
      </c>
      <c r="B1172" s="837" t="s">
        <v>1166</v>
      </c>
      <c r="C1172" s="838" t="s">
        <v>11614</v>
      </c>
      <c r="D1172" s="839" t="str">
        <f>VLOOKUP(C1172,'Color Code (2)'!$A$5:$B$175,2,FALSE)</f>
        <v>XSM252</v>
      </c>
      <c r="E1172" s="839" t="s">
        <v>11737</v>
      </c>
      <c r="F1172" s="840" t="s">
        <v>11738</v>
      </c>
      <c r="G1172" s="841" t="str">
        <f>VLOOKUP(F1172,'Color and Description'!$A$6:$B$1136,2,FALSE)</f>
        <v>OXFORD</v>
      </c>
      <c r="H1172" s="842" t="str">
        <f>VLOOKUP(C1172,'Color and Description'!$D$8:$E$393,2,FALSE)</f>
        <v xml:space="preserve">Men Knit s/s T-Shirt 50% Cotton 50% Polyester   </v>
      </c>
      <c r="I1172" s="846" t="s">
        <v>11709</v>
      </c>
      <c r="J1172" s="843"/>
      <c r="K1172" s="843">
        <v>3</v>
      </c>
      <c r="L1172" s="843"/>
      <c r="M1172" s="844"/>
      <c r="N1172" s="843">
        <f t="shared" si="38"/>
        <v>3</v>
      </c>
      <c r="O1172" s="843"/>
      <c r="P1172" s="843"/>
      <c r="Q1172" s="843"/>
      <c r="R1172" s="845"/>
      <c r="S1172" s="846">
        <f t="shared" si="37"/>
        <v>0</v>
      </c>
      <c r="T1172" s="1182"/>
      <c r="U1172" s="938"/>
      <c r="V1172" s="847"/>
      <c r="W1172" s="848"/>
      <c r="X1172" s="941"/>
      <c r="Y1172" s="914"/>
    </row>
    <row r="1173" spans="1:25" s="12" customFormat="1" ht="12.75" customHeight="1" thickBot="1">
      <c r="A1173" s="44">
        <v>1164</v>
      </c>
      <c r="B1173" s="790" t="s">
        <v>1167</v>
      </c>
      <c r="C1173" s="791" t="s">
        <v>11624</v>
      </c>
      <c r="D1173" s="792" t="str">
        <f>VLOOKUP(C1173,'Color Code (2)'!$A$5:$B$175,2,FALSE)</f>
        <v>X65000</v>
      </c>
      <c r="E1173" s="792" t="s">
        <v>11737</v>
      </c>
      <c r="F1173" s="793" t="s">
        <v>11743</v>
      </c>
      <c r="G1173" s="794" t="str">
        <f>VLOOKUP(F1173,'Color and Description'!$A$6:$B$1136,2,FALSE)</f>
        <v>NAVY</v>
      </c>
      <c r="H1173" s="795" t="str">
        <f>VLOOKUP(C1173,'Color and Description'!$D$8:$E$393,2,FALSE)</f>
        <v xml:space="preserve">Men Knit s/s T-Shirt 100% Cotton  </v>
      </c>
      <c r="I1173" s="799" t="s">
        <v>11704</v>
      </c>
      <c r="J1173" s="796"/>
      <c r="K1173" s="796">
        <v>36</v>
      </c>
      <c r="L1173" s="796"/>
      <c r="M1173" s="797"/>
      <c r="N1173" s="796">
        <f t="shared" si="38"/>
        <v>36</v>
      </c>
      <c r="O1173" s="796"/>
      <c r="P1173" s="796">
        <v>1</v>
      </c>
      <c r="Q1173" s="796"/>
      <c r="R1173" s="798"/>
      <c r="S1173" s="799">
        <f t="shared" si="37"/>
        <v>1</v>
      </c>
      <c r="T1173" s="1178" t="s">
        <v>9609</v>
      </c>
      <c r="U1173" s="1166">
        <v>31.25</v>
      </c>
      <c r="V1173" s="800"/>
      <c r="W1173" s="801"/>
      <c r="X1173" s="943"/>
      <c r="Y1173" s="914">
        <v>130</v>
      </c>
    </row>
    <row r="1174" spans="1:25" s="12" customFormat="1" ht="12.75" customHeight="1" thickBot="1">
      <c r="A1174" s="44">
        <v>1165</v>
      </c>
      <c r="B1174" s="790" t="s">
        <v>1167</v>
      </c>
      <c r="C1174" s="791" t="s">
        <v>11624</v>
      </c>
      <c r="D1174" s="792" t="str">
        <f>VLOOKUP(C1174,'Color Code (2)'!$A$5:$B$175,2,FALSE)</f>
        <v>X65000</v>
      </c>
      <c r="E1174" s="792" t="s">
        <v>11737</v>
      </c>
      <c r="F1174" s="793" t="s">
        <v>11743</v>
      </c>
      <c r="G1174" s="794" t="str">
        <f>VLOOKUP(F1174,'Color and Description'!$A$6:$B$1136,2,FALSE)</f>
        <v>NAVY</v>
      </c>
      <c r="H1174" s="795" t="str">
        <f>VLOOKUP(C1174,'Color and Description'!$D$8:$E$393,2,FALSE)</f>
        <v xml:space="preserve">Men Knit s/s T-Shirt 100% Cotton  </v>
      </c>
      <c r="I1174" s="799" t="s">
        <v>11704</v>
      </c>
      <c r="J1174" s="796"/>
      <c r="K1174" s="796">
        <v>36</v>
      </c>
      <c r="L1174" s="796"/>
      <c r="M1174" s="797"/>
      <c r="N1174" s="796">
        <f t="shared" si="38"/>
        <v>36</v>
      </c>
      <c r="O1174" s="796"/>
      <c r="P1174" s="796">
        <v>1</v>
      </c>
      <c r="Q1174" s="796"/>
      <c r="R1174" s="798"/>
      <c r="S1174" s="799">
        <f t="shared" si="37"/>
        <v>1</v>
      </c>
      <c r="T1174" s="1178" t="s">
        <v>9609</v>
      </c>
      <c r="U1174" s="1166">
        <v>31.2</v>
      </c>
      <c r="V1174" s="800"/>
      <c r="W1174" s="801"/>
      <c r="X1174" s="943"/>
      <c r="Y1174" s="914">
        <v>131</v>
      </c>
    </row>
    <row r="1175" spans="1:25" s="12" customFormat="1" ht="12.75" customHeight="1">
      <c r="A1175" s="44">
        <v>1166</v>
      </c>
      <c r="B1175" s="850" t="s">
        <v>1167</v>
      </c>
      <c r="C1175" s="860" t="s">
        <v>11624</v>
      </c>
      <c r="D1175" s="873" t="str">
        <f>VLOOKUP(C1175,'Color Code (2)'!$A$5:$B$175,2,FALSE)</f>
        <v>X65000</v>
      </c>
      <c r="E1175" s="873" t="s">
        <v>11737</v>
      </c>
      <c r="F1175" s="874" t="s">
        <v>11743</v>
      </c>
      <c r="G1175" s="851" t="str">
        <f>VLOOKUP(F1175,'Color and Description'!$A$6:$B$1136,2,FALSE)</f>
        <v>NAVY</v>
      </c>
      <c r="H1175" s="852" t="str">
        <f>VLOOKUP(C1175,'Color and Description'!$D$8:$E$393,2,FALSE)</f>
        <v xml:space="preserve">Men Knit s/s T-Shirt 100% Cotton  </v>
      </c>
      <c r="I1175" s="856" t="s">
        <v>11704</v>
      </c>
      <c r="J1175" s="853"/>
      <c r="K1175" s="853">
        <v>28</v>
      </c>
      <c r="L1175" s="853"/>
      <c r="M1175" s="854"/>
      <c r="N1175" s="853">
        <f t="shared" si="38"/>
        <v>28</v>
      </c>
      <c r="O1175" s="853"/>
      <c r="P1175" s="853">
        <v>1</v>
      </c>
      <c r="Q1175" s="853"/>
      <c r="R1175" s="855"/>
      <c r="S1175" s="856">
        <f t="shared" si="37"/>
        <v>1</v>
      </c>
      <c r="T1175" s="1177" t="s">
        <v>9609</v>
      </c>
      <c r="U1175" s="1163">
        <v>29.1</v>
      </c>
      <c r="V1175" s="857"/>
      <c r="W1175" s="858"/>
      <c r="X1175" s="914"/>
      <c r="Y1175" s="914">
        <v>132</v>
      </c>
    </row>
    <row r="1176" spans="1:25" s="12" customFormat="1" ht="13.5" customHeight="1" thickBot="1">
      <c r="A1176" s="44">
        <v>1167</v>
      </c>
      <c r="B1176" s="837" t="s">
        <v>1094</v>
      </c>
      <c r="C1176" s="838" t="s">
        <v>11616</v>
      </c>
      <c r="D1176" s="839" t="str">
        <f>VLOOKUP(C1176,'Color Code (2)'!$A$5:$B$175,2,FALSE)</f>
        <v>X65000</v>
      </c>
      <c r="E1176" s="839" t="s">
        <v>11737</v>
      </c>
      <c r="F1176" s="840" t="s">
        <v>11743</v>
      </c>
      <c r="G1176" s="841" t="str">
        <f>VLOOKUP(F1176,'Color and Description'!$A$6:$B$1136,2,FALSE)</f>
        <v>NAVY</v>
      </c>
      <c r="H1176" s="795" t="str">
        <f>VLOOKUP(C1176,'Color and Description'!$D$8:$E$393,2,FALSE)</f>
        <v xml:space="preserve">Men Knit s/s T-Shirt 100% Cotton  </v>
      </c>
      <c r="I1176" s="846" t="s">
        <v>11704</v>
      </c>
      <c r="J1176" s="843"/>
      <c r="K1176" s="843">
        <v>8</v>
      </c>
      <c r="L1176" s="843"/>
      <c r="M1176" s="844"/>
      <c r="N1176" s="843">
        <f t="shared" si="38"/>
        <v>8</v>
      </c>
      <c r="O1176" s="843"/>
      <c r="P1176" s="843"/>
      <c r="Q1176" s="843"/>
      <c r="R1176" s="845"/>
      <c r="S1176" s="846">
        <f t="shared" si="37"/>
        <v>0</v>
      </c>
      <c r="T1176" s="1182"/>
      <c r="U1176" s="938"/>
      <c r="V1176" s="847"/>
      <c r="W1176" s="848"/>
      <c r="X1176" s="941"/>
      <c r="Y1176" s="914"/>
    </row>
    <row r="1177" spans="1:25" s="12" customFormat="1" ht="12.75" customHeight="1" thickBot="1">
      <c r="A1177" s="44">
        <v>1168</v>
      </c>
      <c r="B1177" s="861" t="s">
        <v>1167</v>
      </c>
      <c r="C1177" s="862" t="s">
        <v>11624</v>
      </c>
      <c r="D1177" s="863" t="str">
        <f>VLOOKUP(C1177,'Color Code (2)'!$A$5:$B$175,2,FALSE)</f>
        <v>X65000</v>
      </c>
      <c r="E1177" s="863" t="s">
        <v>11737</v>
      </c>
      <c r="F1177" s="864" t="s">
        <v>11743</v>
      </c>
      <c r="G1177" s="878" t="str">
        <f>VLOOKUP(F1177,'Color and Description'!$A$6:$B$1136,2,FALSE)</f>
        <v>NAVY</v>
      </c>
      <c r="H1177" s="865" t="str">
        <f>VLOOKUP(C1177,'Color and Description'!$D$8:$E$393,2,FALSE)</f>
        <v xml:space="preserve">Men Knit s/s T-Shirt 100% Cotton  </v>
      </c>
      <c r="I1177" s="869" t="s">
        <v>11704</v>
      </c>
      <c r="J1177" s="866"/>
      <c r="K1177" s="866">
        <v>36</v>
      </c>
      <c r="L1177" s="866"/>
      <c r="M1177" s="867"/>
      <c r="N1177" s="866">
        <f t="shared" si="38"/>
        <v>36</v>
      </c>
      <c r="O1177" s="866"/>
      <c r="P1177" s="866">
        <v>1</v>
      </c>
      <c r="Q1177" s="866"/>
      <c r="R1177" s="868"/>
      <c r="S1177" s="869">
        <f t="shared" si="37"/>
        <v>1</v>
      </c>
      <c r="T1177" s="1176" t="s">
        <v>9609</v>
      </c>
      <c r="U1177" s="1164">
        <v>31.2</v>
      </c>
      <c r="V1177" s="870"/>
      <c r="W1177" s="871"/>
      <c r="X1177" s="942"/>
      <c r="Y1177" s="914">
        <v>133</v>
      </c>
    </row>
    <row r="1178" spans="1:25" s="12" customFormat="1" ht="12.75" customHeight="1" thickBot="1">
      <c r="A1178" s="44">
        <v>1169</v>
      </c>
      <c r="B1178" s="790" t="s">
        <v>1168</v>
      </c>
      <c r="C1178" s="791" t="s">
        <v>11616</v>
      </c>
      <c r="D1178" s="792" t="str">
        <f>VLOOKUP(C1178,'Color Code (2)'!$A$5:$B$175,2,FALSE)</f>
        <v>X65000</v>
      </c>
      <c r="E1178" s="792" t="s">
        <v>11737</v>
      </c>
      <c r="F1178" s="793" t="s">
        <v>11748</v>
      </c>
      <c r="G1178" s="794" t="str">
        <f>VLOOKUP(F1178,'Color and Description'!$A$6:$B$1136,2,FALSE)</f>
        <v>SAND</v>
      </c>
      <c r="H1178" s="795" t="str">
        <f>VLOOKUP(C1178,'Color and Description'!$D$8:$E$393,2,FALSE)</f>
        <v xml:space="preserve">Men Knit s/s T-Shirt 100% Cotton  </v>
      </c>
      <c r="I1178" s="799" t="s">
        <v>11690</v>
      </c>
      <c r="J1178" s="796"/>
      <c r="K1178" s="796">
        <v>72</v>
      </c>
      <c r="L1178" s="796"/>
      <c r="M1178" s="797"/>
      <c r="N1178" s="796">
        <f t="shared" si="38"/>
        <v>72</v>
      </c>
      <c r="O1178" s="796"/>
      <c r="P1178" s="796">
        <v>1</v>
      </c>
      <c r="Q1178" s="796"/>
      <c r="R1178" s="798"/>
      <c r="S1178" s="799">
        <f t="shared" si="37"/>
        <v>1</v>
      </c>
      <c r="T1178" s="1178" t="s">
        <v>9609</v>
      </c>
      <c r="U1178" s="1166">
        <v>30.7</v>
      </c>
      <c r="V1178" s="800"/>
      <c r="W1178" s="801"/>
      <c r="X1178" s="943"/>
      <c r="Y1178" s="914">
        <v>134</v>
      </c>
    </row>
    <row r="1179" spans="1:25" s="12" customFormat="1" ht="13.5" customHeight="1" thickBot="1">
      <c r="A1179" s="44">
        <v>1170</v>
      </c>
      <c r="B1179" s="790" t="s">
        <v>1168</v>
      </c>
      <c r="C1179" s="791" t="s">
        <v>11616</v>
      </c>
      <c r="D1179" s="792" t="str">
        <f>VLOOKUP(C1179,'Color Code (2)'!$A$5:$B$175,2,FALSE)</f>
        <v>X65000</v>
      </c>
      <c r="E1179" s="792" t="s">
        <v>11737</v>
      </c>
      <c r="F1179" s="793" t="s">
        <v>11748</v>
      </c>
      <c r="G1179" s="794" t="str">
        <f>VLOOKUP(F1179,'Color and Description'!$A$6:$B$1136,2,FALSE)</f>
        <v>SAND</v>
      </c>
      <c r="H1179" s="795" t="str">
        <f>VLOOKUP(C1179,'Color and Description'!$D$8:$E$393,2,FALSE)</f>
        <v xml:space="preserve">Men Knit s/s T-Shirt 100% Cotton  </v>
      </c>
      <c r="I1179" s="799" t="s">
        <v>11690</v>
      </c>
      <c r="J1179" s="796"/>
      <c r="K1179" s="796">
        <v>72</v>
      </c>
      <c r="L1179" s="796"/>
      <c r="M1179" s="797"/>
      <c r="N1179" s="796">
        <f t="shared" si="38"/>
        <v>72</v>
      </c>
      <c r="O1179" s="796"/>
      <c r="P1179" s="796">
        <v>1</v>
      </c>
      <c r="Q1179" s="796"/>
      <c r="R1179" s="798"/>
      <c r="S1179" s="799">
        <f t="shared" si="37"/>
        <v>1</v>
      </c>
      <c r="T1179" s="1178" t="s">
        <v>9609</v>
      </c>
      <c r="U1179" s="1166">
        <v>30.6</v>
      </c>
      <c r="V1179" s="800"/>
      <c r="W1179" s="801"/>
      <c r="X1179" s="943"/>
      <c r="Y1179" s="914">
        <v>135</v>
      </c>
    </row>
    <row r="1180" spans="1:25" s="12" customFormat="1" ht="12.75" customHeight="1" thickBot="1">
      <c r="A1180" s="44">
        <v>1171</v>
      </c>
      <c r="B1180" s="790" t="s">
        <v>1169</v>
      </c>
      <c r="C1180" s="791" t="s">
        <v>11618</v>
      </c>
      <c r="D1180" s="792" t="str">
        <f>VLOOKUP(C1180,'Color Code (2)'!$A$5:$B$175,2,FALSE)</f>
        <v>X61748</v>
      </c>
      <c r="E1180" s="792" t="s">
        <v>11737</v>
      </c>
      <c r="F1180" s="793" t="s">
        <v>11744</v>
      </c>
      <c r="G1180" s="794" t="str">
        <f>VLOOKUP(F1180,'Color and Description'!$A$6:$B$1136,2,FALSE)</f>
        <v>CARDINAL</v>
      </c>
      <c r="H1180" s="795" t="str">
        <f>VLOOKUP(C1180,'Color and Description'!$D$8:$E$393,2,FALSE)</f>
        <v xml:space="preserve">Men Knit L/S T-shirt 100% Cotton  </v>
      </c>
      <c r="I1180" s="799" t="s">
        <v>11690</v>
      </c>
      <c r="J1180" s="796"/>
      <c r="K1180" s="796">
        <v>36</v>
      </c>
      <c r="L1180" s="796"/>
      <c r="M1180" s="797"/>
      <c r="N1180" s="796">
        <f t="shared" si="38"/>
        <v>36</v>
      </c>
      <c r="O1180" s="796"/>
      <c r="P1180" s="796">
        <v>1</v>
      </c>
      <c r="Q1180" s="796"/>
      <c r="R1180" s="798"/>
      <c r="S1180" s="799">
        <f t="shared" si="37"/>
        <v>1</v>
      </c>
      <c r="T1180" s="1178" t="s">
        <v>9609</v>
      </c>
      <c r="U1180" s="1166">
        <v>20.9</v>
      </c>
      <c r="V1180" s="800"/>
      <c r="W1180" s="801"/>
      <c r="X1180" s="943"/>
      <c r="Y1180" s="914">
        <v>136</v>
      </c>
    </row>
    <row r="1181" spans="1:25" s="12" customFormat="1" ht="13.5" customHeight="1" thickBot="1">
      <c r="A1181" s="44">
        <v>1172</v>
      </c>
      <c r="B1181" s="790" t="s">
        <v>1170</v>
      </c>
      <c r="C1181" s="791" t="s">
        <v>11616</v>
      </c>
      <c r="D1181" s="792" t="str">
        <f>VLOOKUP(C1181,'Color Code (2)'!$A$5:$B$175,2,FALSE)</f>
        <v>X65000</v>
      </c>
      <c r="E1181" s="792" t="s">
        <v>11737</v>
      </c>
      <c r="F1181" s="793" t="s">
        <v>1327</v>
      </c>
      <c r="G1181" s="794" t="str">
        <f>VLOOKUP(F1181,'Color and Description'!$A$6:$B$1136,2,FALSE)</f>
        <v>DARK STEEL</v>
      </c>
      <c r="H1181" s="795" t="str">
        <f>VLOOKUP(C1181,'Color and Description'!$D$8:$E$393,2,FALSE)</f>
        <v xml:space="preserve">Men Knit s/s T-Shirt 100% Cotton  </v>
      </c>
      <c r="I1181" s="799" t="s">
        <v>11695</v>
      </c>
      <c r="J1181" s="796"/>
      <c r="K1181" s="796">
        <v>36</v>
      </c>
      <c r="L1181" s="796"/>
      <c r="M1181" s="797"/>
      <c r="N1181" s="796">
        <f t="shared" si="38"/>
        <v>36</v>
      </c>
      <c r="O1181" s="796"/>
      <c r="P1181" s="796">
        <v>1</v>
      </c>
      <c r="Q1181" s="796"/>
      <c r="R1181" s="798"/>
      <c r="S1181" s="799">
        <f t="shared" si="37"/>
        <v>1</v>
      </c>
      <c r="T1181" s="1178" t="s">
        <v>9609</v>
      </c>
      <c r="U1181" s="1166">
        <v>20.100000000000001</v>
      </c>
      <c r="V1181" s="800"/>
      <c r="W1181" s="801"/>
      <c r="X1181" s="943"/>
      <c r="Y1181" s="914">
        <v>137</v>
      </c>
    </row>
    <row r="1182" spans="1:25" s="12" customFormat="1" ht="12.75" customHeight="1" thickBot="1">
      <c r="A1182" s="44">
        <v>1173</v>
      </c>
      <c r="B1182" s="861" t="s">
        <v>1171</v>
      </c>
      <c r="C1182" s="862" t="s">
        <v>11616</v>
      </c>
      <c r="D1182" s="863" t="str">
        <f>VLOOKUP(C1182,'Color Code (2)'!$A$5:$B$175,2,FALSE)</f>
        <v>X65000</v>
      </c>
      <c r="E1182" s="863" t="s">
        <v>11737</v>
      </c>
      <c r="F1182" s="864" t="s">
        <v>11745</v>
      </c>
      <c r="G1182" s="878" t="str">
        <f>VLOOKUP(F1182,'Color and Description'!$A$6:$B$1136,2,FALSE)</f>
        <v>OD GREEN</v>
      </c>
      <c r="H1182" s="865" t="str">
        <f>VLOOKUP(C1182,'Color and Description'!$D$8:$E$393,2,FALSE)</f>
        <v xml:space="preserve">Men Knit s/s T-Shirt 100% Cotton  </v>
      </c>
      <c r="I1182" s="869" t="s">
        <v>11704</v>
      </c>
      <c r="J1182" s="866"/>
      <c r="K1182" s="866">
        <v>36</v>
      </c>
      <c r="L1182" s="866"/>
      <c r="M1182" s="867"/>
      <c r="N1182" s="866">
        <f t="shared" si="38"/>
        <v>36</v>
      </c>
      <c r="O1182" s="866"/>
      <c r="P1182" s="866">
        <v>1</v>
      </c>
      <c r="Q1182" s="866"/>
      <c r="R1182" s="868"/>
      <c r="S1182" s="869">
        <f t="shared" si="37"/>
        <v>1</v>
      </c>
      <c r="T1182" s="1176" t="s">
        <v>9609</v>
      </c>
      <c r="U1182" s="1164">
        <v>22.05</v>
      </c>
      <c r="V1182" s="870"/>
      <c r="W1182" s="871"/>
      <c r="X1182" s="942"/>
      <c r="Y1182" s="914">
        <v>138</v>
      </c>
    </row>
    <row r="1183" spans="1:25" s="12" customFormat="1" ht="12.75" customHeight="1">
      <c r="A1183" s="44">
        <v>1174</v>
      </c>
      <c r="B1183" s="850" t="s">
        <v>1172</v>
      </c>
      <c r="C1183" s="860" t="s">
        <v>11616</v>
      </c>
      <c r="D1183" s="873" t="str">
        <f>VLOOKUP(C1183,'Color Code (2)'!$A$5:$B$175,2,FALSE)</f>
        <v>X65000</v>
      </c>
      <c r="E1183" s="873" t="s">
        <v>11737</v>
      </c>
      <c r="F1183" s="874" t="s">
        <v>11750</v>
      </c>
      <c r="G1183" s="851" t="str">
        <f>VLOOKUP(F1183,'Color and Description'!$A$6:$B$1136,2,FALSE)</f>
        <v>ASH</v>
      </c>
      <c r="H1183" s="852" t="str">
        <f>VLOOKUP(C1183,'Color and Description'!$D$8:$E$393,2,FALSE)</f>
        <v xml:space="preserve">Men Knit s/s T-Shirt 100% Cotton  </v>
      </c>
      <c r="I1183" s="856" t="s">
        <v>11704</v>
      </c>
      <c r="J1183" s="853"/>
      <c r="K1183" s="853">
        <v>5</v>
      </c>
      <c r="L1183" s="853"/>
      <c r="M1183" s="854"/>
      <c r="N1183" s="853">
        <f t="shared" si="38"/>
        <v>5</v>
      </c>
      <c r="O1183" s="853"/>
      <c r="P1183" s="853">
        <v>1</v>
      </c>
      <c r="Q1183" s="853"/>
      <c r="R1183" s="855"/>
      <c r="S1183" s="856">
        <f t="shared" si="37"/>
        <v>1</v>
      </c>
      <c r="T1183" s="1177" t="s">
        <v>9609</v>
      </c>
      <c r="U1183" s="1163">
        <v>22.15</v>
      </c>
      <c r="V1183" s="857"/>
      <c r="W1183" s="858"/>
      <c r="X1183" s="914"/>
      <c r="Y1183" s="914">
        <v>139</v>
      </c>
    </row>
    <row r="1184" spans="1:25" s="12" customFormat="1" ht="12.75" customHeight="1">
      <c r="A1184" s="44">
        <v>1175</v>
      </c>
      <c r="B1184" s="816" t="s">
        <v>1094</v>
      </c>
      <c r="C1184" s="860" t="s">
        <v>11616</v>
      </c>
      <c r="D1184" s="818" t="str">
        <f>VLOOKUP(C1184,'Color Code (2)'!$A$5:$B$175,2,FALSE)</f>
        <v>X65000</v>
      </c>
      <c r="E1184" s="818" t="s">
        <v>11737</v>
      </c>
      <c r="F1184" s="819" t="s">
        <v>11743</v>
      </c>
      <c r="G1184" s="820" t="str">
        <f>VLOOKUP(F1184,'Color and Description'!$A$6:$B$1136,2,FALSE)</f>
        <v>NAVY</v>
      </c>
      <c r="H1184" s="852" t="str">
        <f>VLOOKUP(C1184,'Color and Description'!$D$8:$E$393,2,FALSE)</f>
        <v xml:space="preserve">Men Knit s/s T-Shirt 100% Cotton  </v>
      </c>
      <c r="I1184" s="833" t="s">
        <v>11704</v>
      </c>
      <c r="J1184" s="830"/>
      <c r="K1184" s="830">
        <v>21</v>
      </c>
      <c r="L1184" s="830"/>
      <c r="M1184" s="831"/>
      <c r="N1184" s="830">
        <f t="shared" si="38"/>
        <v>21</v>
      </c>
      <c r="O1184" s="830"/>
      <c r="P1184" s="830"/>
      <c r="Q1184" s="830"/>
      <c r="R1184" s="832"/>
      <c r="S1184" s="833">
        <f t="shared" si="37"/>
        <v>0</v>
      </c>
      <c r="T1184" s="1179"/>
      <c r="U1184" s="937"/>
      <c r="V1184" s="834"/>
      <c r="W1184" s="835"/>
      <c r="X1184" s="940"/>
      <c r="Y1184" s="914"/>
    </row>
    <row r="1185" spans="1:25" s="12" customFormat="1" ht="13.5" customHeight="1" thickBot="1">
      <c r="A1185" s="44">
        <v>1176</v>
      </c>
      <c r="B1185" s="837" t="s">
        <v>1173</v>
      </c>
      <c r="C1185" s="838" t="s">
        <v>11616</v>
      </c>
      <c r="D1185" s="839" t="str">
        <f>VLOOKUP(C1185,'Color Code (2)'!$A$5:$B$175,2,FALSE)</f>
        <v>X65000</v>
      </c>
      <c r="E1185" s="839" t="s">
        <v>11737</v>
      </c>
      <c r="F1185" s="840" t="s">
        <v>1327</v>
      </c>
      <c r="G1185" s="841" t="str">
        <f>VLOOKUP(F1185,'Color and Description'!$A$6:$B$1136,2,FALSE)</f>
        <v>DARK STEEL</v>
      </c>
      <c r="H1185" s="842" t="str">
        <f>VLOOKUP(C1185,'Color and Description'!$D$8:$E$393,2,FALSE)</f>
        <v xml:space="preserve">Men Knit s/s T-Shirt 100% Cotton  </v>
      </c>
      <c r="I1185" s="846" t="s">
        <v>11704</v>
      </c>
      <c r="J1185" s="843"/>
      <c r="K1185" s="843">
        <v>10</v>
      </c>
      <c r="L1185" s="843"/>
      <c r="M1185" s="844"/>
      <c r="N1185" s="843">
        <f t="shared" si="38"/>
        <v>10</v>
      </c>
      <c r="O1185" s="843"/>
      <c r="P1185" s="843"/>
      <c r="Q1185" s="843"/>
      <c r="R1185" s="845"/>
      <c r="S1185" s="846">
        <f t="shared" si="37"/>
        <v>0</v>
      </c>
      <c r="T1185" s="1182"/>
      <c r="U1185" s="938"/>
      <c r="V1185" s="847"/>
      <c r="W1185" s="848"/>
      <c r="X1185" s="941"/>
      <c r="Y1185" s="914"/>
    </row>
    <row r="1186" spans="1:25" s="12" customFormat="1" ht="13.5" customHeight="1">
      <c r="A1186" s="44">
        <v>1177</v>
      </c>
      <c r="B1186" s="850" t="s">
        <v>1174</v>
      </c>
      <c r="C1186" s="860" t="s">
        <v>11616</v>
      </c>
      <c r="D1186" s="873" t="str">
        <f>VLOOKUP(C1186,'Color Code (2)'!$A$5:$B$175,2,FALSE)</f>
        <v>X65000</v>
      </c>
      <c r="E1186" s="873" t="s">
        <v>11737</v>
      </c>
      <c r="F1186" s="874" t="s">
        <v>11743</v>
      </c>
      <c r="G1186" s="851" t="str">
        <f>VLOOKUP(F1186,'Color and Description'!$A$6:$B$1136,2,FALSE)</f>
        <v>NAVY</v>
      </c>
      <c r="H1186" s="852" t="str">
        <f>VLOOKUP(C1186,'Color and Description'!$D$8:$E$393,2,FALSE)</f>
        <v xml:space="preserve">Men Knit s/s T-Shirt 100% Cotton  </v>
      </c>
      <c r="I1186" s="856" t="s">
        <v>11695</v>
      </c>
      <c r="J1186" s="853"/>
      <c r="K1186" s="853">
        <v>31</v>
      </c>
      <c r="L1186" s="853"/>
      <c r="M1186" s="854"/>
      <c r="N1186" s="853">
        <f t="shared" si="38"/>
        <v>31</v>
      </c>
      <c r="O1186" s="853"/>
      <c r="P1186" s="853">
        <v>1</v>
      </c>
      <c r="Q1186" s="853"/>
      <c r="R1186" s="855"/>
      <c r="S1186" s="856">
        <f t="shared" si="37"/>
        <v>1</v>
      </c>
      <c r="T1186" s="1177" t="s">
        <v>9609</v>
      </c>
      <c r="U1186" s="1163">
        <v>21.05</v>
      </c>
      <c r="V1186" s="857"/>
      <c r="W1186" s="858"/>
      <c r="X1186" s="914"/>
      <c r="Y1186" s="914">
        <v>140</v>
      </c>
    </row>
    <row r="1187" spans="1:25" s="12" customFormat="1" ht="13.5" customHeight="1" thickBot="1">
      <c r="A1187" s="44">
        <v>1178</v>
      </c>
      <c r="B1187" s="837" t="s">
        <v>1175</v>
      </c>
      <c r="C1187" s="838" t="s">
        <v>11616</v>
      </c>
      <c r="D1187" s="839" t="str">
        <f>VLOOKUP(C1187,'Color Code (2)'!$A$5:$B$175,2,FALSE)</f>
        <v>X65000</v>
      </c>
      <c r="E1187" s="839" t="s">
        <v>11737</v>
      </c>
      <c r="F1187" s="840" t="s">
        <v>11749</v>
      </c>
      <c r="G1187" s="841" t="str">
        <f>VLOOKUP(F1187,'Color and Description'!$A$6:$B$1136,2,FALSE)</f>
        <v>ATHLETIC OXFORD (Delta)</v>
      </c>
      <c r="H1187" s="842" t="str">
        <f>VLOOKUP(C1187,'Color and Description'!$D$8:$E$393,2,FALSE)</f>
        <v xml:space="preserve">Men Knit s/s T-Shirt 100% Cotton  </v>
      </c>
      <c r="I1187" s="846" t="s">
        <v>11695</v>
      </c>
      <c r="J1187" s="843"/>
      <c r="K1187" s="843">
        <v>5</v>
      </c>
      <c r="L1187" s="843"/>
      <c r="M1187" s="844"/>
      <c r="N1187" s="843">
        <f t="shared" si="38"/>
        <v>5</v>
      </c>
      <c r="O1187" s="843"/>
      <c r="P1187" s="843"/>
      <c r="Q1187" s="843"/>
      <c r="R1187" s="845"/>
      <c r="S1187" s="846">
        <f t="shared" si="37"/>
        <v>0</v>
      </c>
      <c r="T1187" s="1182"/>
      <c r="U1187" s="938"/>
      <c r="V1187" s="847"/>
      <c r="W1187" s="848"/>
      <c r="X1187" s="941"/>
      <c r="Y1187" s="914"/>
    </row>
    <row r="1188" spans="1:25" s="12" customFormat="1" ht="12.75" customHeight="1">
      <c r="A1188" s="44">
        <v>1179</v>
      </c>
      <c r="B1188" s="850" t="s">
        <v>1176</v>
      </c>
      <c r="C1188" s="860" t="s">
        <v>11566</v>
      </c>
      <c r="D1188" s="873" t="str">
        <f>VLOOKUP(C1188,'Color Code (2)'!$A$5:$B$175,2,FALSE)</f>
        <v>X65000</v>
      </c>
      <c r="E1188" s="873" t="s">
        <v>11737</v>
      </c>
      <c r="F1188" s="874" t="s">
        <v>11745</v>
      </c>
      <c r="G1188" s="851" t="str">
        <f>VLOOKUP(F1188,'Color and Description'!$A$6:$B$1136,2,FALSE)</f>
        <v>OD GREEN</v>
      </c>
      <c r="H1188" s="852" t="str">
        <f>VLOOKUP(C1188,'Color and Description'!$D$8:$E$393,2,FALSE)</f>
        <v>Men Knit s/s T-Shirt 100% Cotton</v>
      </c>
      <c r="I1188" s="856" t="s">
        <v>11688</v>
      </c>
      <c r="J1188" s="853"/>
      <c r="K1188" s="853">
        <v>24</v>
      </c>
      <c r="L1188" s="853"/>
      <c r="M1188" s="854"/>
      <c r="N1188" s="853">
        <f t="shared" si="38"/>
        <v>24</v>
      </c>
      <c r="O1188" s="853"/>
      <c r="P1188" s="853">
        <v>1</v>
      </c>
      <c r="Q1188" s="853"/>
      <c r="R1188" s="855"/>
      <c r="S1188" s="856">
        <f t="shared" si="37"/>
        <v>1</v>
      </c>
      <c r="T1188" s="1177" t="s">
        <v>9609</v>
      </c>
      <c r="U1188" s="1163">
        <v>33.450000000000003</v>
      </c>
      <c r="V1188" s="857"/>
      <c r="W1188" s="858"/>
      <c r="X1188" s="914"/>
      <c r="Y1188" s="914">
        <v>141</v>
      </c>
    </row>
    <row r="1189" spans="1:25" s="12" customFormat="1" ht="12.75" customHeight="1">
      <c r="A1189" s="44">
        <v>1180</v>
      </c>
      <c r="B1189" s="816" t="s">
        <v>1150</v>
      </c>
      <c r="C1189" s="817" t="s">
        <v>11566</v>
      </c>
      <c r="D1189" s="818" t="str">
        <f>VLOOKUP(C1189,'Color Code (2)'!$A$5:$B$175,2,FALSE)</f>
        <v>X65000</v>
      </c>
      <c r="E1189" s="818" t="s">
        <v>11737</v>
      </c>
      <c r="F1189" s="819" t="s">
        <v>11745</v>
      </c>
      <c r="G1189" s="820" t="str">
        <f>VLOOKUP(F1189,'Color and Description'!$A$6:$B$1136,2,FALSE)</f>
        <v>OD GREEN</v>
      </c>
      <c r="H1189" s="852" t="str">
        <f>VLOOKUP(C1189,'Color and Description'!$D$8:$E$393,2,FALSE)</f>
        <v>Men Knit s/s T-Shirt 100% Cotton</v>
      </c>
      <c r="I1189" s="833" t="s">
        <v>11688</v>
      </c>
      <c r="J1189" s="830"/>
      <c r="K1189" s="830">
        <v>13</v>
      </c>
      <c r="L1189" s="830"/>
      <c r="M1189" s="831"/>
      <c r="N1189" s="830">
        <f t="shared" si="38"/>
        <v>13</v>
      </c>
      <c r="O1189" s="830"/>
      <c r="P1189" s="830"/>
      <c r="Q1189" s="830"/>
      <c r="R1189" s="832"/>
      <c r="S1189" s="833">
        <f t="shared" si="37"/>
        <v>0</v>
      </c>
      <c r="T1189" s="1179"/>
      <c r="U1189" s="937"/>
      <c r="V1189" s="834"/>
      <c r="W1189" s="835"/>
      <c r="X1189" s="940"/>
      <c r="Y1189" s="914"/>
    </row>
    <row r="1190" spans="1:25" s="12" customFormat="1" ht="12.75" customHeight="1">
      <c r="A1190" s="44">
        <v>1181</v>
      </c>
      <c r="B1190" s="816" t="s">
        <v>1177</v>
      </c>
      <c r="C1190" s="817" t="s">
        <v>11616</v>
      </c>
      <c r="D1190" s="818" t="str">
        <f>VLOOKUP(C1190,'Color Code (2)'!$A$5:$B$175,2,FALSE)</f>
        <v>X65000</v>
      </c>
      <c r="E1190" s="818" t="s">
        <v>11737</v>
      </c>
      <c r="F1190" s="819" t="s">
        <v>11749</v>
      </c>
      <c r="G1190" s="820" t="str">
        <f>VLOOKUP(F1190,'Color and Description'!$A$6:$B$1136,2,FALSE)</f>
        <v>ATHLETIC OXFORD (Delta)</v>
      </c>
      <c r="H1190" s="852" t="str">
        <f>VLOOKUP(C1190,'Color and Description'!$D$8:$E$393,2,FALSE)</f>
        <v xml:space="preserve">Men Knit s/s T-Shirt 100% Cotton  </v>
      </c>
      <c r="I1190" s="833" t="s">
        <v>11688</v>
      </c>
      <c r="J1190" s="830"/>
      <c r="K1190" s="830">
        <v>18</v>
      </c>
      <c r="L1190" s="830"/>
      <c r="M1190" s="831"/>
      <c r="N1190" s="830">
        <f t="shared" si="38"/>
        <v>18</v>
      </c>
      <c r="O1190" s="830"/>
      <c r="P1190" s="830"/>
      <c r="Q1190" s="830"/>
      <c r="R1190" s="832"/>
      <c r="S1190" s="833">
        <f t="shared" si="37"/>
        <v>0</v>
      </c>
      <c r="T1190" s="1179"/>
      <c r="U1190" s="937"/>
      <c r="V1190" s="834"/>
      <c r="W1190" s="835"/>
      <c r="X1190" s="940"/>
      <c r="Y1190" s="914"/>
    </row>
    <row r="1191" spans="1:25" s="12" customFormat="1" ht="12.75" customHeight="1">
      <c r="A1191" s="44">
        <v>1182</v>
      </c>
      <c r="B1191" s="816" t="s">
        <v>1178</v>
      </c>
      <c r="C1191" s="817" t="s">
        <v>11616</v>
      </c>
      <c r="D1191" s="818" t="str">
        <f>VLOOKUP(C1191,'Color Code (2)'!$A$5:$B$175,2,FALSE)</f>
        <v>X65000</v>
      </c>
      <c r="E1191" s="818" t="s">
        <v>11737</v>
      </c>
      <c r="F1191" s="819" t="s">
        <v>11743</v>
      </c>
      <c r="G1191" s="820" t="str">
        <f>VLOOKUP(F1191,'Color and Description'!$A$6:$B$1136,2,FALSE)</f>
        <v>NAVY</v>
      </c>
      <c r="H1191" s="852" t="str">
        <f>VLOOKUP(C1191,'Color and Description'!$D$8:$E$393,2,FALSE)</f>
        <v xml:space="preserve">Men Knit s/s T-Shirt 100% Cotton  </v>
      </c>
      <c r="I1191" s="833" t="s">
        <v>11688</v>
      </c>
      <c r="J1191" s="830"/>
      <c r="K1191" s="830">
        <v>12</v>
      </c>
      <c r="L1191" s="830"/>
      <c r="M1191" s="831"/>
      <c r="N1191" s="830">
        <f t="shared" si="38"/>
        <v>12</v>
      </c>
      <c r="O1191" s="830"/>
      <c r="P1191" s="830"/>
      <c r="Q1191" s="830"/>
      <c r="R1191" s="832"/>
      <c r="S1191" s="833">
        <f t="shared" si="37"/>
        <v>0</v>
      </c>
      <c r="T1191" s="1179"/>
      <c r="U1191" s="937"/>
      <c r="V1191" s="834"/>
      <c r="W1191" s="835"/>
      <c r="X1191" s="940"/>
      <c r="Y1191" s="914"/>
    </row>
    <row r="1192" spans="1:25" s="12" customFormat="1" ht="13.5" customHeight="1">
      <c r="A1192" s="44">
        <v>1183</v>
      </c>
      <c r="B1192" s="816" t="s">
        <v>1179</v>
      </c>
      <c r="C1192" s="817" t="s">
        <v>11616</v>
      </c>
      <c r="D1192" s="818" t="str">
        <f>VLOOKUP(C1192,'Color Code (2)'!$A$5:$B$175,2,FALSE)</f>
        <v>X65000</v>
      </c>
      <c r="E1192" s="818" t="s">
        <v>11737</v>
      </c>
      <c r="F1192" s="819" t="s">
        <v>1329</v>
      </c>
      <c r="G1192" s="820" t="str">
        <f>VLOOKUP(F1192,'Color and Description'!$A$6:$B$1136,2,FALSE)</f>
        <v>STRAWBERRY PINK</v>
      </c>
      <c r="H1192" s="852" t="str">
        <f>VLOOKUP(C1192,'Color and Description'!$D$8:$E$393,2,FALSE)</f>
        <v xml:space="preserve">Men Knit s/s T-Shirt 100% Cotton  </v>
      </c>
      <c r="I1192" s="833" t="s">
        <v>11688</v>
      </c>
      <c r="J1192" s="830"/>
      <c r="K1192" s="830">
        <v>1</v>
      </c>
      <c r="L1192" s="830"/>
      <c r="M1192" s="831"/>
      <c r="N1192" s="830">
        <f t="shared" si="38"/>
        <v>1</v>
      </c>
      <c r="O1192" s="830"/>
      <c r="P1192" s="830"/>
      <c r="Q1192" s="830"/>
      <c r="R1192" s="832"/>
      <c r="S1192" s="833">
        <f t="shared" si="37"/>
        <v>0</v>
      </c>
      <c r="T1192" s="1179"/>
      <c r="U1192" s="937"/>
      <c r="V1192" s="834"/>
      <c r="W1192" s="835"/>
      <c r="X1192" s="940"/>
      <c r="Y1192" s="914"/>
    </row>
    <row r="1193" spans="1:25" s="12" customFormat="1" ht="13.5" thickBot="1">
      <c r="A1193" s="44">
        <v>1184</v>
      </c>
      <c r="B1193" s="837" t="s">
        <v>1180</v>
      </c>
      <c r="C1193" s="838" t="s">
        <v>11616</v>
      </c>
      <c r="D1193" s="839" t="str">
        <f>VLOOKUP(C1193,'Color Code (2)'!$A$5:$B$175,2,FALSE)</f>
        <v>X65000</v>
      </c>
      <c r="E1193" s="839" t="s">
        <v>11737</v>
      </c>
      <c r="F1193" s="840" t="s">
        <v>11761</v>
      </c>
      <c r="G1193" s="841" t="str">
        <f>VLOOKUP(F1193,'Color and Description'!$A$6:$B$1136,2,FALSE)</f>
        <v>NEW PURPLE</v>
      </c>
      <c r="H1193" s="842" t="str">
        <f>VLOOKUP(C1193,'Color and Description'!$D$8:$E$393,2,FALSE)</f>
        <v xml:space="preserve">Men Knit s/s T-Shirt 100% Cotton  </v>
      </c>
      <c r="I1193" s="846" t="s">
        <v>11688</v>
      </c>
      <c r="J1193" s="843"/>
      <c r="K1193" s="843">
        <v>4</v>
      </c>
      <c r="L1193" s="843"/>
      <c r="M1193" s="844"/>
      <c r="N1193" s="843">
        <f t="shared" si="38"/>
        <v>4</v>
      </c>
      <c r="O1193" s="843"/>
      <c r="P1193" s="843"/>
      <c r="Q1193" s="843"/>
      <c r="R1193" s="845"/>
      <c r="S1193" s="846">
        <f t="shared" si="37"/>
        <v>0</v>
      </c>
      <c r="T1193" s="1182"/>
      <c r="U1193" s="938"/>
      <c r="V1193" s="847"/>
      <c r="W1193" s="848"/>
      <c r="X1193" s="941"/>
      <c r="Y1193" s="914"/>
    </row>
    <row r="1194" spans="1:25" s="12" customFormat="1" ht="12.75" customHeight="1">
      <c r="A1194" s="44">
        <v>1185</v>
      </c>
      <c r="B1194" s="850" t="s">
        <v>1181</v>
      </c>
      <c r="C1194" s="860" t="s">
        <v>11616</v>
      </c>
      <c r="D1194" s="873" t="str">
        <f>VLOOKUP(C1194,'Color Code (2)'!$A$5:$B$175,2,FALSE)</f>
        <v>X65000</v>
      </c>
      <c r="E1194" s="873" t="s">
        <v>11737</v>
      </c>
      <c r="F1194" s="874" t="s">
        <v>11761</v>
      </c>
      <c r="G1194" s="851" t="str">
        <f>VLOOKUP(F1194,'Color and Description'!$A$6:$B$1136,2,FALSE)</f>
        <v>NEW PURPLE</v>
      </c>
      <c r="H1194" s="852" t="str">
        <f>VLOOKUP(C1194,'Color and Description'!$D$8:$E$393,2,FALSE)</f>
        <v xml:space="preserve">Men Knit s/s T-Shirt 100% Cotton  </v>
      </c>
      <c r="I1194" s="856" t="s">
        <v>11688</v>
      </c>
      <c r="J1194" s="853"/>
      <c r="K1194" s="853">
        <v>35</v>
      </c>
      <c r="L1194" s="853"/>
      <c r="M1194" s="854"/>
      <c r="N1194" s="853">
        <f t="shared" si="38"/>
        <v>35</v>
      </c>
      <c r="O1194" s="853"/>
      <c r="P1194" s="853">
        <v>1</v>
      </c>
      <c r="Q1194" s="853"/>
      <c r="R1194" s="855"/>
      <c r="S1194" s="856">
        <f t="shared" si="37"/>
        <v>1</v>
      </c>
      <c r="T1194" s="1177" t="s">
        <v>9609</v>
      </c>
      <c r="U1194" s="1163">
        <v>34.049999999999997</v>
      </c>
      <c r="V1194" s="857"/>
      <c r="W1194" s="858"/>
      <c r="X1194" s="914"/>
      <c r="Y1194" s="914">
        <v>142</v>
      </c>
    </row>
    <row r="1195" spans="1:25" s="12" customFormat="1" ht="12.75" customHeight="1">
      <c r="A1195" s="44">
        <v>1186</v>
      </c>
      <c r="B1195" s="816" t="s">
        <v>1182</v>
      </c>
      <c r="C1195" s="860" t="s">
        <v>11616</v>
      </c>
      <c r="D1195" s="818" t="str">
        <f>VLOOKUP(C1195,'Color Code (2)'!$A$5:$B$175,2,FALSE)</f>
        <v>X65000</v>
      </c>
      <c r="E1195" s="818" t="s">
        <v>11737</v>
      </c>
      <c r="F1195" s="819" t="s">
        <v>11749</v>
      </c>
      <c r="G1195" s="820" t="str">
        <f>VLOOKUP(F1195,'Color and Description'!$A$6:$B$1136,2,FALSE)</f>
        <v>ATHLETIC OXFORD (Delta)</v>
      </c>
      <c r="H1195" s="829" t="str">
        <f>VLOOKUP(C1195,'Color and Description'!$D$8:$E$393,2,FALSE)</f>
        <v xml:space="preserve">Men Knit s/s T-Shirt 100% Cotton  </v>
      </c>
      <c r="I1195" s="833" t="s">
        <v>11688</v>
      </c>
      <c r="J1195" s="830"/>
      <c r="K1195" s="830">
        <v>29</v>
      </c>
      <c r="L1195" s="830"/>
      <c r="M1195" s="831"/>
      <c r="N1195" s="830">
        <f t="shared" si="38"/>
        <v>29</v>
      </c>
      <c r="O1195" s="830"/>
      <c r="P1195" s="830"/>
      <c r="Q1195" s="830"/>
      <c r="R1195" s="832"/>
      <c r="S1195" s="833">
        <f t="shared" si="37"/>
        <v>0</v>
      </c>
      <c r="T1195" s="1179"/>
      <c r="U1195" s="937"/>
      <c r="V1195" s="834"/>
      <c r="W1195" s="835"/>
      <c r="X1195" s="940"/>
      <c r="Y1195" s="914"/>
    </row>
    <row r="1196" spans="1:25" s="12" customFormat="1" ht="13.5" thickBot="1">
      <c r="A1196" s="44">
        <v>1187</v>
      </c>
      <c r="B1196" s="837" t="s">
        <v>1183</v>
      </c>
      <c r="C1196" s="838" t="s">
        <v>11616</v>
      </c>
      <c r="D1196" s="839" t="str">
        <f>VLOOKUP(C1196,'Color Code (2)'!$A$5:$B$175,2,FALSE)</f>
        <v>X65000</v>
      </c>
      <c r="E1196" s="839" t="s">
        <v>11737</v>
      </c>
      <c r="F1196" s="840" t="s">
        <v>1328</v>
      </c>
      <c r="G1196" s="841" t="str">
        <f>VLOOKUP(F1196,'Color and Description'!$A$6:$B$1136,2,FALSE)</f>
        <v>BLUE SKY</v>
      </c>
      <c r="H1196" s="842" t="str">
        <f>VLOOKUP(C1196,'Color and Description'!$D$8:$E$393,2,FALSE)</f>
        <v xml:space="preserve">Men Knit s/s T-Shirt 100% Cotton  </v>
      </c>
      <c r="I1196" s="846" t="s">
        <v>11688</v>
      </c>
      <c r="J1196" s="843"/>
      <c r="K1196" s="843">
        <v>8</v>
      </c>
      <c r="L1196" s="843"/>
      <c r="M1196" s="844"/>
      <c r="N1196" s="843">
        <f t="shared" si="38"/>
        <v>8</v>
      </c>
      <c r="O1196" s="843"/>
      <c r="P1196" s="843"/>
      <c r="Q1196" s="843"/>
      <c r="R1196" s="845"/>
      <c r="S1196" s="846">
        <f t="shared" si="37"/>
        <v>0</v>
      </c>
      <c r="T1196" s="1182"/>
      <c r="U1196" s="938"/>
      <c r="V1196" s="847"/>
      <c r="W1196" s="848"/>
      <c r="X1196" s="941"/>
      <c r="Y1196" s="914"/>
    </row>
    <row r="1197" spans="1:25" s="12" customFormat="1" ht="12.75" customHeight="1" thickBot="1">
      <c r="A1197" s="44">
        <v>1188</v>
      </c>
      <c r="B1197" s="790" t="s">
        <v>1184</v>
      </c>
      <c r="C1197" s="791" t="s">
        <v>11566</v>
      </c>
      <c r="D1197" s="792" t="str">
        <f>VLOOKUP(C1197,'Color Code (2)'!$A$5:$B$175,2,FALSE)</f>
        <v>X65000</v>
      </c>
      <c r="E1197" s="792" t="s">
        <v>11737</v>
      </c>
      <c r="F1197" s="793" t="s">
        <v>11745</v>
      </c>
      <c r="G1197" s="794" t="str">
        <f>VLOOKUP(F1197,'Color and Description'!$A$6:$B$1136,2,FALSE)</f>
        <v>OD GREEN</v>
      </c>
      <c r="H1197" s="795" t="str">
        <f>VLOOKUP(C1197,'Color and Description'!$D$8:$E$393,2,FALSE)</f>
        <v>Men Knit s/s T-Shirt 100% Cotton</v>
      </c>
      <c r="I1197" s="799" t="s">
        <v>11709</v>
      </c>
      <c r="J1197" s="796"/>
      <c r="K1197" s="796">
        <v>72</v>
      </c>
      <c r="L1197" s="796"/>
      <c r="M1197" s="797"/>
      <c r="N1197" s="796">
        <f t="shared" si="38"/>
        <v>72</v>
      </c>
      <c r="O1197" s="796"/>
      <c r="P1197" s="796">
        <v>1</v>
      </c>
      <c r="Q1197" s="796"/>
      <c r="R1197" s="798"/>
      <c r="S1197" s="799">
        <f t="shared" si="37"/>
        <v>1</v>
      </c>
      <c r="T1197" s="1178" t="s">
        <v>9609</v>
      </c>
      <c r="U1197" s="1166">
        <v>26.75</v>
      </c>
      <c r="V1197" s="800"/>
      <c r="W1197" s="801"/>
      <c r="X1197" s="943"/>
      <c r="Y1197" s="914">
        <v>143</v>
      </c>
    </row>
    <row r="1198" spans="1:25" s="12" customFormat="1" ht="13.5" customHeight="1">
      <c r="A1198" s="44">
        <v>1189</v>
      </c>
      <c r="B1198" s="850" t="s">
        <v>1184</v>
      </c>
      <c r="C1198" s="860" t="s">
        <v>11566</v>
      </c>
      <c r="D1198" s="873" t="str">
        <f>VLOOKUP(C1198,'Color Code (2)'!$A$5:$B$175,2,FALSE)</f>
        <v>X65000</v>
      </c>
      <c r="E1198" s="873" t="s">
        <v>11737</v>
      </c>
      <c r="F1198" s="874" t="s">
        <v>11745</v>
      </c>
      <c r="G1198" s="851" t="str">
        <f>VLOOKUP(F1198,'Color and Description'!$A$6:$B$1136,2,FALSE)</f>
        <v>OD GREEN</v>
      </c>
      <c r="H1198" s="852" t="str">
        <f>VLOOKUP(C1198,'Color and Description'!$D$8:$E$393,2,FALSE)</f>
        <v>Men Knit s/s T-Shirt 100% Cotton</v>
      </c>
      <c r="I1198" s="856" t="s">
        <v>11709</v>
      </c>
      <c r="J1198" s="853"/>
      <c r="K1198" s="853">
        <v>24</v>
      </c>
      <c r="L1198" s="853"/>
      <c r="M1198" s="854"/>
      <c r="N1198" s="853">
        <f t="shared" si="38"/>
        <v>24</v>
      </c>
      <c r="O1198" s="853"/>
      <c r="P1198" s="853">
        <v>1</v>
      </c>
      <c r="Q1198" s="853"/>
      <c r="R1198" s="855"/>
      <c r="S1198" s="856">
        <f t="shared" si="37"/>
        <v>1</v>
      </c>
      <c r="T1198" s="1177" t="s">
        <v>9609</v>
      </c>
      <c r="U1198" s="1163">
        <v>26.45</v>
      </c>
      <c r="V1198" s="857"/>
      <c r="W1198" s="858"/>
      <c r="X1198" s="914"/>
      <c r="Y1198" s="914">
        <v>144</v>
      </c>
    </row>
    <row r="1199" spans="1:25" s="12" customFormat="1" ht="12.75" customHeight="1" thickBot="1">
      <c r="A1199" s="44">
        <v>1190</v>
      </c>
      <c r="B1199" s="837" t="s">
        <v>1185</v>
      </c>
      <c r="C1199" s="838" t="s">
        <v>11616</v>
      </c>
      <c r="D1199" s="839" t="str">
        <f>VLOOKUP(C1199,'Color Code (2)'!$A$5:$B$175,2,FALSE)</f>
        <v>X65000</v>
      </c>
      <c r="E1199" s="839" t="s">
        <v>11737</v>
      </c>
      <c r="F1199" s="840" t="s">
        <v>11761</v>
      </c>
      <c r="G1199" s="841" t="str">
        <f>VLOOKUP(F1199,'Color and Description'!$A$6:$B$1136,2,FALSE)</f>
        <v>NEW PURPLE</v>
      </c>
      <c r="H1199" s="842" t="str">
        <f>VLOOKUP(C1199,'Color and Description'!$D$8:$E$393,2,FALSE)</f>
        <v xml:space="preserve">Men Knit s/s T-Shirt 100% Cotton  </v>
      </c>
      <c r="I1199" s="846" t="s">
        <v>11709</v>
      </c>
      <c r="J1199" s="843"/>
      <c r="K1199" s="843">
        <v>48</v>
      </c>
      <c r="L1199" s="843"/>
      <c r="M1199" s="844"/>
      <c r="N1199" s="843">
        <f t="shared" si="38"/>
        <v>48</v>
      </c>
      <c r="O1199" s="843"/>
      <c r="P1199" s="843"/>
      <c r="Q1199" s="843"/>
      <c r="R1199" s="845"/>
      <c r="S1199" s="846">
        <f t="shared" si="37"/>
        <v>0</v>
      </c>
      <c r="T1199" s="1182"/>
      <c r="U1199" s="938"/>
      <c r="V1199" s="847"/>
      <c r="W1199" s="848"/>
      <c r="X1199" s="941"/>
      <c r="Y1199" s="914"/>
    </row>
    <row r="1200" spans="1:25" s="12" customFormat="1" ht="12.75" customHeight="1" thickBot="1">
      <c r="A1200" s="44">
        <v>1191</v>
      </c>
      <c r="B1200" s="861" t="s">
        <v>1174</v>
      </c>
      <c r="C1200" s="862" t="s">
        <v>11616</v>
      </c>
      <c r="D1200" s="863" t="str">
        <f>VLOOKUP(C1200,'Color Code (2)'!$A$5:$B$175,2,FALSE)</f>
        <v>X65000</v>
      </c>
      <c r="E1200" s="863" t="s">
        <v>11737</v>
      </c>
      <c r="F1200" s="864" t="s">
        <v>11743</v>
      </c>
      <c r="G1200" s="878" t="str">
        <f>VLOOKUP(F1200,'Color and Description'!$A$6:$B$1136,2,FALSE)</f>
        <v>NAVY</v>
      </c>
      <c r="H1200" s="865" t="str">
        <f>VLOOKUP(C1200,'Color and Description'!$D$8:$E$393,2,FALSE)</f>
        <v xml:space="preserve">Men Knit s/s T-Shirt 100% Cotton  </v>
      </c>
      <c r="I1200" s="869" t="s">
        <v>11695</v>
      </c>
      <c r="J1200" s="866"/>
      <c r="K1200" s="866">
        <v>36</v>
      </c>
      <c r="L1200" s="866"/>
      <c r="M1200" s="867"/>
      <c r="N1200" s="866">
        <f t="shared" si="38"/>
        <v>36</v>
      </c>
      <c r="O1200" s="866"/>
      <c r="P1200" s="866">
        <v>1</v>
      </c>
      <c r="Q1200" s="866"/>
      <c r="R1200" s="868"/>
      <c r="S1200" s="869">
        <f t="shared" si="37"/>
        <v>1</v>
      </c>
      <c r="T1200" s="1176" t="s">
        <v>9609</v>
      </c>
      <c r="U1200" s="1164">
        <v>21.4</v>
      </c>
      <c r="V1200" s="870"/>
      <c r="W1200" s="871"/>
      <c r="X1200" s="942"/>
      <c r="Y1200" s="914">
        <v>145</v>
      </c>
    </row>
    <row r="1201" spans="1:25" s="12" customFormat="1" ht="13.5" customHeight="1" thickBot="1">
      <c r="A1201" s="44">
        <v>1192</v>
      </c>
      <c r="B1201" s="790" t="s">
        <v>1186</v>
      </c>
      <c r="C1201" s="791" t="s">
        <v>11624</v>
      </c>
      <c r="D1201" s="792" t="str">
        <f>VLOOKUP(C1201,'Color Code (2)'!$A$5:$B$175,2,FALSE)</f>
        <v>X65000</v>
      </c>
      <c r="E1201" s="792" t="s">
        <v>11737</v>
      </c>
      <c r="F1201" s="793" t="s">
        <v>11743</v>
      </c>
      <c r="G1201" s="794" t="str">
        <f>VLOOKUP(F1201,'Color and Description'!$A$6:$B$1136,2,FALSE)</f>
        <v>NAVY</v>
      </c>
      <c r="H1201" s="795" t="str">
        <f>VLOOKUP(C1201,'Color and Description'!$D$8:$E$393,2,FALSE)</f>
        <v xml:space="preserve">Men Knit s/s T-Shirt 100% Cotton  </v>
      </c>
      <c r="I1201" s="799" t="s">
        <v>11704</v>
      </c>
      <c r="J1201" s="796"/>
      <c r="K1201" s="796">
        <v>36</v>
      </c>
      <c r="L1201" s="796"/>
      <c r="M1201" s="797"/>
      <c r="N1201" s="796">
        <f t="shared" si="38"/>
        <v>36</v>
      </c>
      <c r="O1201" s="796"/>
      <c r="P1201" s="796">
        <v>1</v>
      </c>
      <c r="Q1201" s="796"/>
      <c r="R1201" s="798"/>
      <c r="S1201" s="799">
        <f t="shared" si="37"/>
        <v>1</v>
      </c>
      <c r="T1201" s="1178" t="s">
        <v>9609</v>
      </c>
      <c r="U1201" s="1166">
        <v>31.35</v>
      </c>
      <c r="V1201" s="800"/>
      <c r="W1201" s="801"/>
      <c r="X1201" s="943"/>
      <c r="Y1201" s="914">
        <v>146</v>
      </c>
    </row>
    <row r="1202" spans="1:25" s="12" customFormat="1" ht="12.75" customHeight="1" thickBot="1">
      <c r="A1202" s="44">
        <v>1193</v>
      </c>
      <c r="B1202" s="790" t="s">
        <v>1186</v>
      </c>
      <c r="C1202" s="791" t="s">
        <v>11624</v>
      </c>
      <c r="D1202" s="792" t="str">
        <f>VLOOKUP(C1202,'Color Code (2)'!$A$5:$B$175,2,FALSE)</f>
        <v>X65000</v>
      </c>
      <c r="E1202" s="792" t="s">
        <v>11737</v>
      </c>
      <c r="F1202" s="793" t="s">
        <v>11743</v>
      </c>
      <c r="G1202" s="794" t="str">
        <f>VLOOKUP(F1202,'Color and Description'!$A$6:$B$1136,2,FALSE)</f>
        <v>NAVY</v>
      </c>
      <c r="H1202" s="795" t="str">
        <f>VLOOKUP(C1202,'Color and Description'!$D$8:$E$393,2,FALSE)</f>
        <v xml:space="preserve">Men Knit s/s T-Shirt 100% Cotton  </v>
      </c>
      <c r="I1202" s="799" t="s">
        <v>11704</v>
      </c>
      <c r="J1202" s="796"/>
      <c r="K1202" s="796">
        <v>36</v>
      </c>
      <c r="L1202" s="796"/>
      <c r="M1202" s="797"/>
      <c r="N1202" s="796">
        <f t="shared" si="38"/>
        <v>36</v>
      </c>
      <c r="O1202" s="796"/>
      <c r="P1202" s="796">
        <v>1</v>
      </c>
      <c r="Q1202" s="796"/>
      <c r="R1202" s="798"/>
      <c r="S1202" s="799">
        <f t="shared" si="37"/>
        <v>1</v>
      </c>
      <c r="T1202" s="1178" t="s">
        <v>9609</v>
      </c>
      <c r="U1202" s="1166">
        <v>31.45</v>
      </c>
      <c r="V1202" s="800"/>
      <c r="W1202" s="801"/>
      <c r="X1202" s="943"/>
      <c r="Y1202" s="914">
        <v>147</v>
      </c>
    </row>
    <row r="1203" spans="1:25" s="12" customFormat="1" ht="12.75" customHeight="1" thickBot="1">
      <c r="A1203" s="44">
        <v>1194</v>
      </c>
      <c r="B1203" s="790" t="s">
        <v>1186</v>
      </c>
      <c r="C1203" s="791" t="s">
        <v>11624</v>
      </c>
      <c r="D1203" s="792" t="str">
        <f>VLOOKUP(C1203,'Color Code (2)'!$A$5:$B$175,2,FALSE)</f>
        <v>X65000</v>
      </c>
      <c r="E1203" s="792" t="s">
        <v>11737</v>
      </c>
      <c r="F1203" s="793" t="s">
        <v>11743</v>
      </c>
      <c r="G1203" s="794" t="str">
        <f>VLOOKUP(F1203,'Color and Description'!$A$6:$B$1136,2,FALSE)</f>
        <v>NAVY</v>
      </c>
      <c r="H1203" s="795" t="str">
        <f>VLOOKUP(C1203,'Color and Description'!$D$8:$E$393,2,FALSE)</f>
        <v xml:space="preserve">Men Knit s/s T-Shirt 100% Cotton  </v>
      </c>
      <c r="I1203" s="799" t="s">
        <v>11704</v>
      </c>
      <c r="J1203" s="796"/>
      <c r="K1203" s="796">
        <v>36</v>
      </c>
      <c r="L1203" s="796"/>
      <c r="M1203" s="797"/>
      <c r="N1203" s="796">
        <f t="shared" si="38"/>
        <v>36</v>
      </c>
      <c r="O1203" s="796"/>
      <c r="P1203" s="796">
        <v>1</v>
      </c>
      <c r="Q1203" s="796"/>
      <c r="R1203" s="798"/>
      <c r="S1203" s="799">
        <f t="shared" si="37"/>
        <v>1</v>
      </c>
      <c r="T1203" s="1178" t="s">
        <v>9609</v>
      </c>
      <c r="U1203" s="1166">
        <v>31.45</v>
      </c>
      <c r="V1203" s="800"/>
      <c r="W1203" s="801"/>
      <c r="X1203" s="943"/>
      <c r="Y1203" s="914">
        <v>148</v>
      </c>
    </row>
    <row r="1204" spans="1:25" s="12" customFormat="1" ht="12.75" customHeight="1" thickBot="1">
      <c r="A1204" s="44">
        <v>1195</v>
      </c>
      <c r="B1204" s="861" t="s">
        <v>1187</v>
      </c>
      <c r="C1204" s="862" t="s">
        <v>11616</v>
      </c>
      <c r="D1204" s="863" t="str">
        <f>VLOOKUP(C1204,'Color Code (2)'!$A$5:$B$175,2,FALSE)</f>
        <v>X65000</v>
      </c>
      <c r="E1204" s="863" t="s">
        <v>11737</v>
      </c>
      <c r="F1204" s="864" t="s">
        <v>11743</v>
      </c>
      <c r="G1204" s="878" t="str">
        <f>VLOOKUP(F1204,'Color and Description'!$A$6:$B$1136,2,FALSE)</f>
        <v>NAVY</v>
      </c>
      <c r="H1204" s="865" t="str">
        <f>VLOOKUP(C1204,'Color and Description'!$D$8:$E$393,2,FALSE)</f>
        <v xml:space="preserve">Men Knit s/s T-Shirt 100% Cotton  </v>
      </c>
      <c r="I1204" s="869" t="s">
        <v>11695</v>
      </c>
      <c r="J1204" s="866"/>
      <c r="K1204" s="866">
        <v>36</v>
      </c>
      <c r="L1204" s="866"/>
      <c r="M1204" s="867"/>
      <c r="N1204" s="866">
        <f t="shared" si="38"/>
        <v>36</v>
      </c>
      <c r="O1204" s="866"/>
      <c r="P1204" s="866">
        <v>1</v>
      </c>
      <c r="Q1204" s="866"/>
      <c r="R1204" s="868"/>
      <c r="S1204" s="869">
        <f t="shared" si="37"/>
        <v>1</v>
      </c>
      <c r="T1204" s="1176" t="s">
        <v>9609</v>
      </c>
      <c r="U1204" s="1164">
        <v>20.5</v>
      </c>
      <c r="V1204" s="870"/>
      <c r="W1204" s="871"/>
      <c r="X1204" s="942"/>
      <c r="Y1204" s="914">
        <v>149</v>
      </c>
    </row>
    <row r="1205" spans="1:25" s="12" customFormat="1" ht="12.75" customHeight="1">
      <c r="A1205" s="44">
        <v>1196</v>
      </c>
      <c r="B1205" s="850" t="s">
        <v>1188</v>
      </c>
      <c r="C1205" s="860" t="s">
        <v>11618</v>
      </c>
      <c r="D1205" s="873" t="str">
        <f>VLOOKUP(C1205,'Color Code (2)'!$A$5:$B$175,2,FALSE)</f>
        <v>X61748</v>
      </c>
      <c r="E1205" s="873" t="s">
        <v>11722</v>
      </c>
      <c r="F1205" s="874" t="s">
        <v>11752</v>
      </c>
      <c r="G1205" s="851" t="str">
        <f>VLOOKUP(F1205,'Color and Description'!$A$6:$B$1136,2,FALSE)</f>
        <v>WHITE</v>
      </c>
      <c r="H1205" s="852" t="str">
        <f>VLOOKUP(C1205,'Color and Description'!$D$8:$E$393,2,FALSE)</f>
        <v xml:space="preserve">Men Knit L/S T-shirt 100% Cotton  </v>
      </c>
      <c r="I1205" s="856" t="s">
        <v>11690</v>
      </c>
      <c r="J1205" s="853"/>
      <c r="K1205" s="853">
        <v>28</v>
      </c>
      <c r="L1205" s="853"/>
      <c r="M1205" s="854"/>
      <c r="N1205" s="853">
        <f t="shared" si="38"/>
        <v>28</v>
      </c>
      <c r="O1205" s="853"/>
      <c r="P1205" s="853">
        <v>1</v>
      </c>
      <c r="Q1205" s="853"/>
      <c r="R1205" s="855"/>
      <c r="S1205" s="856">
        <f t="shared" si="37"/>
        <v>1</v>
      </c>
      <c r="T1205" s="1177" t="s">
        <v>9609</v>
      </c>
      <c r="U1205" s="1163">
        <v>20.399999999999999</v>
      </c>
      <c r="V1205" s="857"/>
      <c r="W1205" s="858"/>
      <c r="X1205" s="914"/>
      <c r="Y1205" s="914">
        <v>150</v>
      </c>
    </row>
    <row r="1206" spans="1:25" s="12" customFormat="1" ht="13.5" thickBot="1">
      <c r="A1206" s="44">
        <v>1197</v>
      </c>
      <c r="B1206" s="837" t="s">
        <v>1189</v>
      </c>
      <c r="C1206" s="838" t="s">
        <v>11618</v>
      </c>
      <c r="D1206" s="839" t="str">
        <f>VLOOKUP(C1206,'Color Code (2)'!$A$5:$B$175,2,FALSE)</f>
        <v>X61748</v>
      </c>
      <c r="E1206" s="839" t="s">
        <v>11722</v>
      </c>
      <c r="F1206" s="840" t="s">
        <v>11752</v>
      </c>
      <c r="G1206" s="841" t="str">
        <f>VLOOKUP(F1206,'Color and Description'!$A$6:$B$1136,2,FALSE)</f>
        <v>WHITE</v>
      </c>
      <c r="H1206" s="842" t="str">
        <f>VLOOKUP(C1206,'Color and Description'!$D$8:$E$393,2,FALSE)</f>
        <v xml:space="preserve">Men Knit L/S T-shirt 100% Cotton  </v>
      </c>
      <c r="I1206" s="846" t="s">
        <v>11690</v>
      </c>
      <c r="J1206" s="843"/>
      <c r="K1206" s="843">
        <v>8</v>
      </c>
      <c r="L1206" s="843"/>
      <c r="M1206" s="844"/>
      <c r="N1206" s="843">
        <f t="shared" si="38"/>
        <v>8</v>
      </c>
      <c r="O1206" s="843"/>
      <c r="P1206" s="843"/>
      <c r="Q1206" s="843"/>
      <c r="R1206" s="845"/>
      <c r="S1206" s="846">
        <f t="shared" si="37"/>
        <v>0</v>
      </c>
      <c r="T1206" s="1182"/>
      <c r="U1206" s="938"/>
      <c r="V1206" s="847"/>
      <c r="W1206" s="848"/>
      <c r="X1206" s="941"/>
      <c r="Y1206" s="914"/>
    </row>
    <row r="1207" spans="1:25" s="12" customFormat="1">
      <c r="A1207" s="44">
        <v>1198</v>
      </c>
      <c r="B1207" s="850" t="s">
        <v>1083</v>
      </c>
      <c r="C1207" s="860" t="s">
        <v>11618</v>
      </c>
      <c r="D1207" s="873" t="str">
        <f>VLOOKUP(C1207,'Color Code (2)'!$A$5:$B$175,2,FALSE)</f>
        <v>X61748</v>
      </c>
      <c r="E1207" s="873" t="s">
        <v>11737</v>
      </c>
      <c r="F1207" s="874" t="s">
        <v>11792</v>
      </c>
      <c r="G1207" s="851" t="str">
        <f>VLOOKUP(F1207,'Color and Description'!$A$6:$B$1136,2,FALSE)</f>
        <v xml:space="preserve">BLACKENED ASH/INDIGO BERBER </v>
      </c>
      <c r="H1207" s="852" t="str">
        <f>VLOOKUP(C1207,'Color and Description'!$D$8:$E$393,2,FALSE)</f>
        <v xml:space="preserve">Men Knit L/S T-shirt 100% Cotton  </v>
      </c>
      <c r="I1207" s="856" t="s">
        <v>11688</v>
      </c>
      <c r="J1207" s="853"/>
      <c r="K1207" s="853">
        <v>3</v>
      </c>
      <c r="L1207" s="853"/>
      <c r="M1207" s="854"/>
      <c r="N1207" s="853">
        <f t="shared" si="38"/>
        <v>3</v>
      </c>
      <c r="O1207" s="853"/>
      <c r="P1207" s="853">
        <v>1</v>
      </c>
      <c r="Q1207" s="853"/>
      <c r="R1207" s="855"/>
      <c r="S1207" s="856">
        <f t="shared" si="37"/>
        <v>1</v>
      </c>
      <c r="T1207" s="1177" t="s">
        <v>9609</v>
      </c>
      <c r="U1207" s="1163">
        <v>22.85</v>
      </c>
      <c r="V1207" s="857"/>
      <c r="W1207" s="858"/>
      <c r="X1207" s="914"/>
      <c r="Y1207" s="914">
        <v>151</v>
      </c>
    </row>
    <row r="1208" spans="1:25" s="12" customFormat="1" ht="13.5" customHeight="1">
      <c r="A1208" s="44">
        <v>1199</v>
      </c>
      <c r="B1208" s="816" t="s">
        <v>1190</v>
      </c>
      <c r="C1208" s="860" t="s">
        <v>11618</v>
      </c>
      <c r="D1208" s="818" t="str">
        <f>VLOOKUP(C1208,'Color Code (2)'!$A$5:$B$175,2,FALSE)</f>
        <v>X61748</v>
      </c>
      <c r="E1208" s="818" t="s">
        <v>11737</v>
      </c>
      <c r="F1208" s="819" t="s">
        <v>11743</v>
      </c>
      <c r="G1208" s="820" t="str">
        <f>VLOOKUP(F1208,'Color and Description'!$A$6:$B$1136,2,FALSE)</f>
        <v>NAVY</v>
      </c>
      <c r="H1208" s="852" t="str">
        <f>VLOOKUP(C1208,'Color and Description'!$D$8:$E$393,2,FALSE)</f>
        <v xml:space="preserve">Men Knit L/S T-shirt 100% Cotton  </v>
      </c>
      <c r="I1208" s="833" t="s">
        <v>11688</v>
      </c>
      <c r="J1208" s="830"/>
      <c r="K1208" s="830">
        <v>17</v>
      </c>
      <c r="L1208" s="830"/>
      <c r="M1208" s="831"/>
      <c r="N1208" s="830">
        <f t="shared" si="38"/>
        <v>17</v>
      </c>
      <c r="O1208" s="830"/>
      <c r="P1208" s="830"/>
      <c r="Q1208" s="830"/>
      <c r="R1208" s="832"/>
      <c r="S1208" s="833">
        <f t="shared" si="37"/>
        <v>0</v>
      </c>
      <c r="T1208" s="1179"/>
      <c r="U1208" s="937"/>
      <c r="V1208" s="834"/>
      <c r="W1208" s="835"/>
      <c r="X1208" s="940"/>
      <c r="Y1208" s="914"/>
    </row>
    <row r="1209" spans="1:25" s="12" customFormat="1" ht="12.75" customHeight="1">
      <c r="A1209" s="44">
        <v>1200</v>
      </c>
      <c r="B1209" s="816" t="s">
        <v>1191</v>
      </c>
      <c r="C1209" s="860" t="s">
        <v>11618</v>
      </c>
      <c r="D1209" s="818" t="str">
        <f>VLOOKUP(C1209,'Color Code (2)'!$A$5:$B$175,2,FALSE)</f>
        <v>X61748</v>
      </c>
      <c r="E1209" s="818" t="s">
        <v>11737</v>
      </c>
      <c r="F1209" s="819" t="s">
        <v>12339</v>
      </c>
      <c r="G1209" s="820" t="str">
        <f>VLOOKUP(F1209,'Color and Description'!$A$6:$B$1136,2,FALSE)</f>
        <v>ARMY BROWN</v>
      </c>
      <c r="H1209" s="852" t="str">
        <f>VLOOKUP(C1209,'Color and Description'!$D$8:$E$393,2,FALSE)</f>
        <v xml:space="preserve">Men Knit L/S T-shirt 100% Cotton  </v>
      </c>
      <c r="I1209" s="833" t="s">
        <v>11688</v>
      </c>
      <c r="J1209" s="830"/>
      <c r="K1209" s="830">
        <v>12</v>
      </c>
      <c r="L1209" s="830"/>
      <c r="M1209" s="831"/>
      <c r="N1209" s="830">
        <f t="shared" si="38"/>
        <v>12</v>
      </c>
      <c r="O1209" s="830"/>
      <c r="P1209" s="830"/>
      <c r="Q1209" s="830"/>
      <c r="R1209" s="832"/>
      <c r="S1209" s="833">
        <f t="shared" si="37"/>
        <v>0</v>
      </c>
      <c r="T1209" s="1179"/>
      <c r="U1209" s="937"/>
      <c r="V1209" s="834"/>
      <c r="W1209" s="835"/>
      <c r="X1209" s="940"/>
      <c r="Y1209" s="914"/>
    </row>
    <row r="1210" spans="1:25" s="12" customFormat="1" ht="13.5" customHeight="1" thickBot="1">
      <c r="A1210" s="44">
        <v>1201</v>
      </c>
      <c r="B1210" s="837" t="s">
        <v>1192</v>
      </c>
      <c r="C1210" s="838" t="s">
        <v>11618</v>
      </c>
      <c r="D1210" s="839" t="str">
        <f>VLOOKUP(C1210,'Color Code (2)'!$A$5:$B$175,2,FALSE)</f>
        <v>X61748</v>
      </c>
      <c r="E1210" s="839" t="s">
        <v>11737</v>
      </c>
      <c r="F1210" s="840" t="s">
        <v>11686</v>
      </c>
      <c r="G1210" s="841" t="str">
        <f>VLOOKUP(F1210,'Color and Description'!$A$6:$B$1136,2,FALSE)</f>
        <v>ROYAL</v>
      </c>
      <c r="H1210" s="842" t="str">
        <f>VLOOKUP(C1210,'Color and Description'!$D$8:$E$393,2,FALSE)</f>
        <v xml:space="preserve">Men Knit L/S T-shirt 100% Cotton  </v>
      </c>
      <c r="I1210" s="846" t="s">
        <v>11688</v>
      </c>
      <c r="J1210" s="843"/>
      <c r="K1210" s="843">
        <v>4</v>
      </c>
      <c r="L1210" s="843"/>
      <c r="M1210" s="844"/>
      <c r="N1210" s="843">
        <f t="shared" si="38"/>
        <v>4</v>
      </c>
      <c r="O1210" s="843"/>
      <c r="P1210" s="843"/>
      <c r="Q1210" s="843"/>
      <c r="R1210" s="845"/>
      <c r="S1210" s="846">
        <f t="shared" si="37"/>
        <v>0</v>
      </c>
      <c r="T1210" s="1182"/>
      <c r="U1210" s="938"/>
      <c r="V1210" s="847"/>
      <c r="W1210" s="848"/>
      <c r="X1210" s="941"/>
      <c r="Y1210" s="914"/>
    </row>
    <row r="1211" spans="1:25" s="12" customFormat="1" ht="12.75" customHeight="1" thickBot="1">
      <c r="A1211" s="44">
        <v>1202</v>
      </c>
      <c r="B1211" s="861" t="s">
        <v>1193</v>
      </c>
      <c r="C1211" s="862" t="s">
        <v>11618</v>
      </c>
      <c r="D1211" s="863" t="str">
        <f>VLOOKUP(C1211,'Color Code (2)'!$A$5:$B$175,2,FALSE)</f>
        <v>X61748</v>
      </c>
      <c r="E1211" s="863" t="s">
        <v>11737</v>
      </c>
      <c r="F1211" s="864" t="s">
        <v>11742</v>
      </c>
      <c r="G1211" s="878" t="str">
        <f>VLOOKUP(F1211,'Color and Description'!$A$6:$B$1136,2,FALSE)</f>
        <v>BLACK</v>
      </c>
      <c r="H1211" s="865" t="str">
        <f>VLOOKUP(C1211,'Color and Description'!$D$8:$E$393,2,FALSE)</f>
        <v xml:space="preserve">Men Knit L/S T-shirt 100% Cotton  </v>
      </c>
      <c r="I1211" s="869" t="s">
        <v>11688</v>
      </c>
      <c r="J1211" s="866"/>
      <c r="K1211" s="866">
        <v>36</v>
      </c>
      <c r="L1211" s="866"/>
      <c r="M1211" s="867"/>
      <c r="N1211" s="866">
        <f t="shared" si="38"/>
        <v>36</v>
      </c>
      <c r="O1211" s="866"/>
      <c r="P1211" s="866">
        <v>1</v>
      </c>
      <c r="Q1211" s="866"/>
      <c r="R1211" s="868"/>
      <c r="S1211" s="869">
        <f t="shared" si="37"/>
        <v>1</v>
      </c>
      <c r="T1211" s="1176" t="s">
        <v>9609</v>
      </c>
      <c r="U1211" s="1164">
        <v>22.5</v>
      </c>
      <c r="V1211" s="870"/>
      <c r="W1211" s="871"/>
      <c r="X1211" s="942"/>
      <c r="Y1211" s="914">
        <v>152</v>
      </c>
    </row>
    <row r="1212" spans="1:25" s="12" customFormat="1" ht="12.75" customHeight="1">
      <c r="A1212" s="44">
        <v>1203</v>
      </c>
      <c r="B1212" s="850" t="s">
        <v>1194</v>
      </c>
      <c r="C1212" s="860" t="s">
        <v>11624</v>
      </c>
      <c r="D1212" s="873" t="str">
        <f>VLOOKUP(C1212,'Color Code (2)'!$A$5:$B$175,2,FALSE)</f>
        <v>X65000</v>
      </c>
      <c r="E1212" s="873" t="s">
        <v>11722</v>
      </c>
      <c r="F1212" s="874" t="s">
        <v>11752</v>
      </c>
      <c r="G1212" s="851" t="str">
        <f>VLOOKUP(F1212,'Color and Description'!$A$6:$B$1136,2,FALSE)</f>
        <v>WHITE</v>
      </c>
      <c r="H1212" s="852" t="str">
        <f>VLOOKUP(C1212,'Color and Description'!$D$8:$E$393,2,FALSE)</f>
        <v xml:space="preserve">Men Knit s/s T-Shirt 100% Cotton  </v>
      </c>
      <c r="I1212" s="856" t="s">
        <v>11709</v>
      </c>
      <c r="J1212" s="853"/>
      <c r="K1212" s="853">
        <v>15</v>
      </c>
      <c r="L1212" s="853"/>
      <c r="M1212" s="854"/>
      <c r="N1212" s="853">
        <f t="shared" si="38"/>
        <v>15</v>
      </c>
      <c r="O1212" s="853"/>
      <c r="P1212" s="853">
        <v>1</v>
      </c>
      <c r="Q1212" s="853"/>
      <c r="R1212" s="855"/>
      <c r="S1212" s="856">
        <f t="shared" si="37"/>
        <v>1</v>
      </c>
      <c r="T1212" s="1177" t="s">
        <v>9609</v>
      </c>
      <c r="U1212" s="1163">
        <v>14.5</v>
      </c>
      <c r="V1212" s="857"/>
      <c r="W1212" s="858"/>
      <c r="X1212" s="914"/>
      <c r="Y1212" s="914">
        <v>153</v>
      </c>
    </row>
    <row r="1213" spans="1:25" s="12" customFormat="1" ht="12.75" customHeight="1" thickBot="1">
      <c r="A1213" s="44">
        <v>1204</v>
      </c>
      <c r="B1213" s="837" t="s">
        <v>1195</v>
      </c>
      <c r="C1213" s="838" t="s">
        <v>114</v>
      </c>
      <c r="D1213" s="839" t="str">
        <f>VLOOKUP(C1213,'Color Code (2)'!$A$5:$B$175,2,FALSE)</f>
        <v>X65000</v>
      </c>
      <c r="E1213" s="839" t="s">
        <v>11722</v>
      </c>
      <c r="F1213" s="840" t="s">
        <v>11752</v>
      </c>
      <c r="G1213" s="841" t="str">
        <f>VLOOKUP(F1213,'Color and Description'!$A$6:$B$1136,2,FALSE)</f>
        <v>WHITE</v>
      </c>
      <c r="H1213" s="842" t="str">
        <f>VLOOKUP(C1213,'Color and Description'!$D$8:$E$393,2,FALSE)</f>
        <v>Girls knit T-Shirt 65% Polyester 35% Cotton</v>
      </c>
      <c r="I1213" s="846" t="s">
        <v>11709</v>
      </c>
      <c r="J1213" s="843"/>
      <c r="K1213" s="843">
        <v>21</v>
      </c>
      <c r="L1213" s="843"/>
      <c r="M1213" s="844"/>
      <c r="N1213" s="843">
        <f t="shared" si="38"/>
        <v>21</v>
      </c>
      <c r="O1213" s="843"/>
      <c r="P1213" s="843"/>
      <c r="Q1213" s="843"/>
      <c r="R1213" s="845"/>
      <c r="S1213" s="846">
        <f t="shared" si="37"/>
        <v>0</v>
      </c>
      <c r="T1213" s="1182"/>
      <c r="U1213" s="938"/>
      <c r="V1213" s="847"/>
      <c r="W1213" s="848"/>
      <c r="X1213" s="941"/>
      <c r="Y1213" s="914"/>
    </row>
    <row r="1214" spans="1:25" s="12" customFormat="1" ht="13.5" thickBot="1">
      <c r="A1214" s="44">
        <v>1205</v>
      </c>
      <c r="B1214" s="790" t="s">
        <v>1194</v>
      </c>
      <c r="C1214" s="791" t="s">
        <v>11624</v>
      </c>
      <c r="D1214" s="792" t="str">
        <f>VLOOKUP(C1214,'Color Code (2)'!$A$5:$B$175,2,FALSE)</f>
        <v>X65000</v>
      </c>
      <c r="E1214" s="792" t="s">
        <v>11722</v>
      </c>
      <c r="F1214" s="793" t="s">
        <v>11752</v>
      </c>
      <c r="G1214" s="794" t="str">
        <f>VLOOKUP(F1214,'Color and Description'!$A$6:$B$1136,2,FALSE)</f>
        <v>WHITE</v>
      </c>
      <c r="H1214" s="795" t="str">
        <f>VLOOKUP(C1214,'Color and Description'!$D$8:$E$393,2,FALSE)</f>
        <v xml:space="preserve">Men Knit s/s T-Shirt 100% Cotton  </v>
      </c>
      <c r="I1214" s="799" t="s">
        <v>11709</v>
      </c>
      <c r="J1214" s="796"/>
      <c r="K1214" s="796">
        <v>36</v>
      </c>
      <c r="L1214" s="796"/>
      <c r="M1214" s="797"/>
      <c r="N1214" s="796">
        <f t="shared" si="38"/>
        <v>36</v>
      </c>
      <c r="O1214" s="796"/>
      <c r="P1214" s="796">
        <v>1</v>
      </c>
      <c r="Q1214" s="796"/>
      <c r="R1214" s="798"/>
      <c r="S1214" s="799">
        <f t="shared" si="37"/>
        <v>1</v>
      </c>
      <c r="T1214" s="1178" t="s">
        <v>9609</v>
      </c>
      <c r="U1214" s="1166">
        <v>18.100000000000001</v>
      </c>
      <c r="V1214" s="800"/>
      <c r="W1214" s="801"/>
      <c r="X1214" s="943"/>
      <c r="Y1214" s="914">
        <v>154</v>
      </c>
    </row>
    <row r="1215" spans="1:25" s="12" customFormat="1" ht="13.5" customHeight="1" thickBot="1">
      <c r="A1215" s="44">
        <v>1206</v>
      </c>
      <c r="B1215" s="790" t="s">
        <v>1194</v>
      </c>
      <c r="C1215" s="791" t="s">
        <v>11624</v>
      </c>
      <c r="D1215" s="792" t="str">
        <f>VLOOKUP(C1215,'Color Code (2)'!$A$5:$B$175,2,FALSE)</f>
        <v>X65000</v>
      </c>
      <c r="E1215" s="792" t="s">
        <v>11722</v>
      </c>
      <c r="F1215" s="793" t="s">
        <v>11752</v>
      </c>
      <c r="G1215" s="794" t="str">
        <f>VLOOKUP(F1215,'Color and Description'!$A$6:$B$1136,2,FALSE)</f>
        <v>WHITE</v>
      </c>
      <c r="H1215" s="795" t="str">
        <f>VLOOKUP(C1215,'Color and Description'!$D$8:$E$393,2,FALSE)</f>
        <v xml:space="preserve">Men Knit s/s T-Shirt 100% Cotton  </v>
      </c>
      <c r="I1215" s="799" t="s">
        <v>11709</v>
      </c>
      <c r="J1215" s="796"/>
      <c r="K1215" s="796">
        <v>36</v>
      </c>
      <c r="L1215" s="796"/>
      <c r="M1215" s="797"/>
      <c r="N1215" s="796">
        <f t="shared" si="38"/>
        <v>36</v>
      </c>
      <c r="O1215" s="796"/>
      <c r="P1215" s="796">
        <v>1</v>
      </c>
      <c r="Q1215" s="796"/>
      <c r="R1215" s="798"/>
      <c r="S1215" s="799">
        <f t="shared" si="37"/>
        <v>1</v>
      </c>
      <c r="T1215" s="1178" t="s">
        <v>9609</v>
      </c>
      <c r="U1215" s="1166">
        <v>15.15</v>
      </c>
      <c r="V1215" s="800"/>
      <c r="W1215" s="801"/>
      <c r="X1215" s="943"/>
      <c r="Y1215" s="914">
        <v>155</v>
      </c>
    </row>
    <row r="1216" spans="1:25" s="12" customFormat="1" ht="12.75" customHeight="1" thickBot="1">
      <c r="A1216" s="44">
        <v>1207</v>
      </c>
      <c r="B1216" s="790" t="s">
        <v>1194</v>
      </c>
      <c r="C1216" s="791" t="s">
        <v>11624</v>
      </c>
      <c r="D1216" s="792" t="str">
        <f>VLOOKUP(C1216,'Color Code (2)'!$A$5:$B$175,2,FALSE)</f>
        <v>X65000</v>
      </c>
      <c r="E1216" s="792" t="s">
        <v>11722</v>
      </c>
      <c r="F1216" s="793" t="s">
        <v>11752</v>
      </c>
      <c r="G1216" s="794" t="str">
        <f>VLOOKUP(F1216,'Color and Description'!$A$6:$B$1136,2,FALSE)</f>
        <v>WHITE</v>
      </c>
      <c r="H1216" s="795" t="str">
        <f>VLOOKUP(C1216,'Color and Description'!$D$8:$E$393,2,FALSE)</f>
        <v xml:space="preserve">Men Knit s/s T-Shirt 100% Cotton  </v>
      </c>
      <c r="I1216" s="799" t="s">
        <v>11709</v>
      </c>
      <c r="J1216" s="796"/>
      <c r="K1216" s="796">
        <v>36</v>
      </c>
      <c r="L1216" s="796"/>
      <c r="M1216" s="797"/>
      <c r="N1216" s="796">
        <f t="shared" si="38"/>
        <v>36</v>
      </c>
      <c r="O1216" s="796"/>
      <c r="P1216" s="796">
        <v>1</v>
      </c>
      <c r="Q1216" s="796"/>
      <c r="R1216" s="798"/>
      <c r="S1216" s="799">
        <f t="shared" si="37"/>
        <v>1</v>
      </c>
      <c r="T1216" s="1178" t="s">
        <v>9609</v>
      </c>
      <c r="U1216" s="1166">
        <v>18.149999999999999</v>
      </c>
      <c r="V1216" s="800"/>
      <c r="W1216" s="801"/>
      <c r="X1216" s="943"/>
      <c r="Y1216" s="914">
        <v>156</v>
      </c>
    </row>
    <row r="1217" spans="1:25" s="12" customFormat="1" ht="12.75" customHeight="1" thickBot="1">
      <c r="A1217" s="44">
        <v>1208</v>
      </c>
      <c r="B1217" s="790" t="s">
        <v>1194</v>
      </c>
      <c r="C1217" s="791" t="s">
        <v>11624</v>
      </c>
      <c r="D1217" s="792" t="str">
        <f>VLOOKUP(C1217,'Color Code (2)'!$A$5:$B$175,2,FALSE)</f>
        <v>X65000</v>
      </c>
      <c r="E1217" s="792" t="s">
        <v>11722</v>
      </c>
      <c r="F1217" s="793" t="s">
        <v>11752</v>
      </c>
      <c r="G1217" s="794" t="str">
        <f>VLOOKUP(F1217,'Color and Description'!$A$6:$B$1136,2,FALSE)</f>
        <v>WHITE</v>
      </c>
      <c r="H1217" s="795" t="str">
        <f>VLOOKUP(C1217,'Color and Description'!$D$8:$E$393,2,FALSE)</f>
        <v xml:space="preserve">Men Knit s/s T-Shirt 100% Cotton  </v>
      </c>
      <c r="I1217" s="799" t="s">
        <v>11709</v>
      </c>
      <c r="J1217" s="796"/>
      <c r="K1217" s="796">
        <v>36</v>
      </c>
      <c r="L1217" s="796"/>
      <c r="M1217" s="797"/>
      <c r="N1217" s="796">
        <f t="shared" si="38"/>
        <v>36</v>
      </c>
      <c r="O1217" s="796"/>
      <c r="P1217" s="796">
        <v>1</v>
      </c>
      <c r="Q1217" s="796"/>
      <c r="R1217" s="798"/>
      <c r="S1217" s="799">
        <f t="shared" si="37"/>
        <v>1</v>
      </c>
      <c r="T1217" s="1178" t="s">
        <v>9609</v>
      </c>
      <c r="U1217" s="1166">
        <v>18.149999999999999</v>
      </c>
      <c r="V1217" s="800"/>
      <c r="W1217" s="801"/>
      <c r="X1217" s="943"/>
      <c r="Y1217" s="914">
        <v>157</v>
      </c>
    </row>
    <row r="1218" spans="1:25" s="12" customFormat="1" ht="12.75" customHeight="1" thickBot="1">
      <c r="A1218" s="44">
        <v>1209</v>
      </c>
      <c r="B1218" s="790" t="s">
        <v>1194</v>
      </c>
      <c r="C1218" s="791" t="s">
        <v>11624</v>
      </c>
      <c r="D1218" s="792" t="str">
        <f>VLOOKUP(C1218,'Color Code (2)'!$A$5:$B$175,2,FALSE)</f>
        <v>X65000</v>
      </c>
      <c r="E1218" s="792" t="s">
        <v>11722</v>
      </c>
      <c r="F1218" s="793" t="s">
        <v>11752</v>
      </c>
      <c r="G1218" s="794" t="str">
        <f>VLOOKUP(F1218,'Color and Description'!$A$6:$B$1136,2,FALSE)</f>
        <v>WHITE</v>
      </c>
      <c r="H1218" s="795" t="str">
        <f>VLOOKUP(C1218,'Color and Description'!$D$8:$E$393,2,FALSE)</f>
        <v xml:space="preserve">Men Knit s/s T-Shirt 100% Cotton  </v>
      </c>
      <c r="I1218" s="799" t="s">
        <v>11709</v>
      </c>
      <c r="J1218" s="796"/>
      <c r="K1218" s="796">
        <v>36</v>
      </c>
      <c r="L1218" s="796"/>
      <c r="M1218" s="797"/>
      <c r="N1218" s="796">
        <f t="shared" si="38"/>
        <v>36</v>
      </c>
      <c r="O1218" s="796"/>
      <c r="P1218" s="796">
        <v>1</v>
      </c>
      <c r="Q1218" s="796"/>
      <c r="R1218" s="798"/>
      <c r="S1218" s="799">
        <f t="shared" si="37"/>
        <v>1</v>
      </c>
      <c r="T1218" s="1178" t="s">
        <v>9609</v>
      </c>
      <c r="U1218" s="1166">
        <v>18.149999999999999</v>
      </c>
      <c r="V1218" s="800"/>
      <c r="W1218" s="801"/>
      <c r="X1218" s="943"/>
      <c r="Y1218" s="914">
        <v>158</v>
      </c>
    </row>
    <row r="1219" spans="1:25" s="12" customFormat="1" ht="13.5" customHeight="1" thickBot="1">
      <c r="A1219" s="44">
        <v>1210</v>
      </c>
      <c r="B1219" s="790" t="s">
        <v>1194</v>
      </c>
      <c r="C1219" s="791" t="s">
        <v>11624</v>
      </c>
      <c r="D1219" s="792" t="str">
        <f>VLOOKUP(C1219,'Color Code (2)'!$A$5:$B$175,2,FALSE)</f>
        <v>X65000</v>
      </c>
      <c r="E1219" s="792" t="s">
        <v>11722</v>
      </c>
      <c r="F1219" s="793" t="s">
        <v>11752</v>
      </c>
      <c r="G1219" s="794" t="str">
        <f>VLOOKUP(F1219,'Color and Description'!$A$6:$B$1136,2,FALSE)</f>
        <v>WHITE</v>
      </c>
      <c r="H1219" s="795" t="str">
        <f>VLOOKUP(C1219,'Color and Description'!$D$8:$E$393,2,FALSE)</f>
        <v xml:space="preserve">Men Knit s/s T-Shirt 100% Cotton  </v>
      </c>
      <c r="I1219" s="799" t="s">
        <v>11709</v>
      </c>
      <c r="J1219" s="796"/>
      <c r="K1219" s="796">
        <v>36</v>
      </c>
      <c r="L1219" s="796"/>
      <c r="M1219" s="797"/>
      <c r="N1219" s="796">
        <f t="shared" si="38"/>
        <v>36</v>
      </c>
      <c r="O1219" s="796"/>
      <c r="P1219" s="796">
        <v>1</v>
      </c>
      <c r="Q1219" s="796"/>
      <c r="R1219" s="798"/>
      <c r="S1219" s="799">
        <f t="shared" si="37"/>
        <v>1</v>
      </c>
      <c r="T1219" s="1178" t="s">
        <v>9609</v>
      </c>
      <c r="U1219" s="1166">
        <v>18.2</v>
      </c>
      <c r="V1219" s="800"/>
      <c r="W1219" s="801"/>
      <c r="X1219" s="943"/>
      <c r="Y1219" s="914">
        <v>159</v>
      </c>
    </row>
    <row r="1220" spans="1:25" s="12" customFormat="1" ht="12.75" customHeight="1" thickBot="1">
      <c r="A1220" s="44">
        <v>1211</v>
      </c>
      <c r="B1220" s="790" t="s">
        <v>1194</v>
      </c>
      <c r="C1220" s="791" t="s">
        <v>11624</v>
      </c>
      <c r="D1220" s="792" t="str">
        <f>VLOOKUP(C1220,'Color Code (2)'!$A$5:$B$175,2,FALSE)</f>
        <v>X65000</v>
      </c>
      <c r="E1220" s="792" t="s">
        <v>11722</v>
      </c>
      <c r="F1220" s="793" t="s">
        <v>11752</v>
      </c>
      <c r="G1220" s="794" t="str">
        <f>VLOOKUP(F1220,'Color and Description'!$A$6:$B$1136,2,FALSE)</f>
        <v>WHITE</v>
      </c>
      <c r="H1220" s="795" t="str">
        <f>VLOOKUP(C1220,'Color and Description'!$D$8:$E$393,2,FALSE)</f>
        <v xml:space="preserve">Men Knit s/s T-Shirt 100% Cotton  </v>
      </c>
      <c r="I1220" s="799" t="s">
        <v>11709</v>
      </c>
      <c r="J1220" s="796"/>
      <c r="K1220" s="796">
        <v>36</v>
      </c>
      <c r="L1220" s="796"/>
      <c r="M1220" s="797"/>
      <c r="N1220" s="796">
        <f t="shared" si="38"/>
        <v>36</v>
      </c>
      <c r="O1220" s="796"/>
      <c r="P1220" s="796">
        <v>1</v>
      </c>
      <c r="Q1220" s="796"/>
      <c r="R1220" s="798"/>
      <c r="S1220" s="799">
        <f t="shared" si="37"/>
        <v>1</v>
      </c>
      <c r="T1220" s="1178" t="s">
        <v>9609</v>
      </c>
      <c r="U1220" s="1166">
        <v>18.100000000000001</v>
      </c>
      <c r="V1220" s="800"/>
      <c r="W1220" s="801"/>
      <c r="X1220" s="943"/>
      <c r="Y1220" s="914">
        <v>160</v>
      </c>
    </row>
    <row r="1221" spans="1:25" s="12" customFormat="1" ht="13.5" customHeight="1" thickBot="1">
      <c r="A1221" s="44">
        <v>1212</v>
      </c>
      <c r="B1221" s="790" t="s">
        <v>1194</v>
      </c>
      <c r="C1221" s="791" t="s">
        <v>11624</v>
      </c>
      <c r="D1221" s="792" t="str">
        <f>VLOOKUP(C1221,'Color Code (2)'!$A$5:$B$175,2,FALSE)</f>
        <v>X65000</v>
      </c>
      <c r="E1221" s="792" t="s">
        <v>11722</v>
      </c>
      <c r="F1221" s="793" t="s">
        <v>11752</v>
      </c>
      <c r="G1221" s="794" t="str">
        <f>VLOOKUP(F1221,'Color and Description'!$A$6:$B$1136,2,FALSE)</f>
        <v>WHITE</v>
      </c>
      <c r="H1221" s="795" t="str">
        <f>VLOOKUP(C1221,'Color and Description'!$D$8:$E$393,2,FALSE)</f>
        <v xml:space="preserve">Men Knit s/s T-Shirt 100% Cotton  </v>
      </c>
      <c r="I1221" s="799" t="s">
        <v>11709</v>
      </c>
      <c r="J1221" s="796"/>
      <c r="K1221" s="796">
        <v>36</v>
      </c>
      <c r="L1221" s="796"/>
      <c r="M1221" s="797"/>
      <c r="N1221" s="796">
        <f t="shared" si="38"/>
        <v>36</v>
      </c>
      <c r="O1221" s="796"/>
      <c r="P1221" s="796">
        <v>1</v>
      </c>
      <c r="Q1221" s="796"/>
      <c r="R1221" s="798"/>
      <c r="S1221" s="799">
        <f t="shared" si="37"/>
        <v>1</v>
      </c>
      <c r="T1221" s="1178" t="s">
        <v>9609</v>
      </c>
      <c r="U1221" s="1166">
        <v>18.2</v>
      </c>
      <c r="V1221" s="800"/>
      <c r="W1221" s="801"/>
      <c r="X1221" s="943"/>
      <c r="Y1221" s="914">
        <v>161</v>
      </c>
    </row>
    <row r="1222" spans="1:25" s="12" customFormat="1" ht="13.5" customHeight="1" thickBot="1">
      <c r="A1222" s="44">
        <v>1213</v>
      </c>
      <c r="B1222" s="790" t="s">
        <v>1194</v>
      </c>
      <c r="C1222" s="791" t="s">
        <v>11624</v>
      </c>
      <c r="D1222" s="792" t="str">
        <f>VLOOKUP(C1222,'Color Code (2)'!$A$5:$B$175,2,FALSE)</f>
        <v>X65000</v>
      </c>
      <c r="E1222" s="792" t="s">
        <v>11722</v>
      </c>
      <c r="F1222" s="793" t="s">
        <v>11752</v>
      </c>
      <c r="G1222" s="794" t="str">
        <f>VLOOKUP(F1222,'Color and Description'!$A$6:$B$1136,2,FALSE)</f>
        <v>WHITE</v>
      </c>
      <c r="H1222" s="795" t="str">
        <f>VLOOKUP(C1222,'Color and Description'!$D$8:$E$393,2,FALSE)</f>
        <v xml:space="preserve">Men Knit s/s T-Shirt 100% Cotton  </v>
      </c>
      <c r="I1222" s="799" t="s">
        <v>11709</v>
      </c>
      <c r="J1222" s="796"/>
      <c r="K1222" s="796">
        <v>36</v>
      </c>
      <c r="L1222" s="796"/>
      <c r="M1222" s="797"/>
      <c r="N1222" s="796">
        <f t="shared" si="38"/>
        <v>36</v>
      </c>
      <c r="O1222" s="796"/>
      <c r="P1222" s="796">
        <v>1</v>
      </c>
      <c r="Q1222" s="796"/>
      <c r="R1222" s="798"/>
      <c r="S1222" s="799">
        <f t="shared" si="37"/>
        <v>1</v>
      </c>
      <c r="T1222" s="1178" t="s">
        <v>9609</v>
      </c>
      <c r="U1222" s="1166">
        <v>18.149999999999999</v>
      </c>
      <c r="V1222" s="800"/>
      <c r="W1222" s="801"/>
      <c r="X1222" s="943"/>
      <c r="Y1222" s="914">
        <v>162</v>
      </c>
    </row>
    <row r="1223" spans="1:25" s="12" customFormat="1" ht="13.5" customHeight="1">
      <c r="A1223" s="44">
        <v>1214</v>
      </c>
      <c r="B1223" s="850" t="s">
        <v>1186</v>
      </c>
      <c r="C1223" s="860" t="s">
        <v>11624</v>
      </c>
      <c r="D1223" s="873" t="str">
        <f>VLOOKUP(C1223,'Color Code (2)'!$A$5:$B$175,2,FALSE)</f>
        <v>X65000</v>
      </c>
      <c r="E1223" s="873" t="s">
        <v>11737</v>
      </c>
      <c r="F1223" s="874" t="s">
        <v>11743</v>
      </c>
      <c r="G1223" s="851" t="str">
        <f>VLOOKUP(F1223,'Color and Description'!$A$6:$B$1136,2,FALSE)</f>
        <v>NAVY</v>
      </c>
      <c r="H1223" s="852" t="str">
        <f>VLOOKUP(C1223,'Color and Description'!$D$8:$E$393,2,FALSE)</f>
        <v xml:space="preserve">Men Knit s/s T-Shirt 100% Cotton  </v>
      </c>
      <c r="I1223" s="856" t="s">
        <v>11704</v>
      </c>
      <c r="J1223" s="853"/>
      <c r="K1223" s="853">
        <v>29</v>
      </c>
      <c r="L1223" s="853"/>
      <c r="M1223" s="854"/>
      <c r="N1223" s="853">
        <f t="shared" si="38"/>
        <v>29</v>
      </c>
      <c r="O1223" s="853"/>
      <c r="P1223" s="853">
        <v>1</v>
      </c>
      <c r="Q1223" s="853"/>
      <c r="R1223" s="855"/>
      <c r="S1223" s="856">
        <f t="shared" si="37"/>
        <v>1</v>
      </c>
      <c r="T1223" s="1177" t="s">
        <v>9609</v>
      </c>
      <c r="U1223" s="1163">
        <v>27.15</v>
      </c>
      <c r="V1223" s="857"/>
      <c r="W1223" s="858"/>
      <c r="X1223" s="914"/>
      <c r="Y1223" s="914">
        <v>163</v>
      </c>
    </row>
    <row r="1224" spans="1:25" s="12" customFormat="1" ht="13.5" customHeight="1" thickBot="1">
      <c r="A1224" s="44">
        <v>1215</v>
      </c>
      <c r="B1224" s="837" t="s">
        <v>1072</v>
      </c>
      <c r="C1224" s="838" t="s">
        <v>11616</v>
      </c>
      <c r="D1224" s="839" t="str">
        <f>VLOOKUP(C1224,'Color Code (2)'!$A$5:$B$175,2,FALSE)</f>
        <v>X65000</v>
      </c>
      <c r="E1224" s="839" t="s">
        <v>11737</v>
      </c>
      <c r="F1224" s="840" t="s">
        <v>11745</v>
      </c>
      <c r="G1224" s="841" t="str">
        <f>VLOOKUP(F1224,'Color and Description'!$A$6:$B$1136,2,FALSE)</f>
        <v>OD GREEN</v>
      </c>
      <c r="H1224" s="842" t="str">
        <f>VLOOKUP(C1224,'Color and Description'!$D$8:$E$393,2,FALSE)</f>
        <v xml:space="preserve">Men Knit s/s T-Shirt 100% Cotton  </v>
      </c>
      <c r="I1224" s="846" t="s">
        <v>11704</v>
      </c>
      <c r="J1224" s="843"/>
      <c r="K1224" s="843">
        <v>7</v>
      </c>
      <c r="L1224" s="843"/>
      <c r="M1224" s="844"/>
      <c r="N1224" s="843">
        <f t="shared" si="38"/>
        <v>7</v>
      </c>
      <c r="O1224" s="843"/>
      <c r="P1224" s="843"/>
      <c r="Q1224" s="843"/>
      <c r="R1224" s="845"/>
      <c r="S1224" s="846">
        <f t="shared" si="37"/>
        <v>0</v>
      </c>
      <c r="T1224" s="1182"/>
      <c r="U1224" s="938"/>
      <c r="V1224" s="847"/>
      <c r="W1224" s="848"/>
      <c r="X1224" s="941"/>
      <c r="Y1224" s="914"/>
    </row>
    <row r="1225" spans="1:25" s="12" customFormat="1" ht="12.75" customHeight="1">
      <c r="A1225" s="44">
        <v>1216</v>
      </c>
      <c r="B1225" s="850" t="s">
        <v>1145</v>
      </c>
      <c r="C1225" s="860" t="s">
        <v>11624</v>
      </c>
      <c r="D1225" s="873" t="str">
        <f>VLOOKUP(C1225,'Color Code (2)'!$A$5:$B$175,2,FALSE)</f>
        <v>X65000</v>
      </c>
      <c r="E1225" s="873" t="s">
        <v>11737</v>
      </c>
      <c r="F1225" s="874" t="s">
        <v>11742</v>
      </c>
      <c r="G1225" s="851" t="str">
        <f>VLOOKUP(F1225,'Color and Description'!$A$6:$B$1136,2,FALSE)</f>
        <v>BLACK</v>
      </c>
      <c r="H1225" s="852" t="str">
        <f>VLOOKUP(C1225,'Color and Description'!$D$8:$E$393,2,FALSE)</f>
        <v xml:space="preserve">Men Knit s/s T-Shirt 100% Cotton  </v>
      </c>
      <c r="I1225" s="856" t="s">
        <v>11695</v>
      </c>
      <c r="J1225" s="853"/>
      <c r="K1225" s="853">
        <v>15</v>
      </c>
      <c r="L1225" s="853"/>
      <c r="M1225" s="854"/>
      <c r="N1225" s="853">
        <f t="shared" si="38"/>
        <v>15</v>
      </c>
      <c r="O1225" s="853"/>
      <c r="P1225" s="853">
        <v>1</v>
      </c>
      <c r="Q1225" s="853"/>
      <c r="R1225" s="855"/>
      <c r="S1225" s="856">
        <f t="shared" si="37"/>
        <v>1</v>
      </c>
      <c r="T1225" s="1177" t="s">
        <v>9609</v>
      </c>
      <c r="U1225" s="1163">
        <v>23.6</v>
      </c>
      <c r="V1225" s="857"/>
      <c r="W1225" s="858"/>
      <c r="X1225" s="914"/>
      <c r="Y1225" s="914">
        <v>164</v>
      </c>
    </row>
    <row r="1226" spans="1:25" s="12" customFormat="1" ht="12.75" customHeight="1">
      <c r="A1226" s="44">
        <v>1217</v>
      </c>
      <c r="B1226" s="816" t="s">
        <v>1175</v>
      </c>
      <c r="C1226" s="817" t="s">
        <v>11616</v>
      </c>
      <c r="D1226" s="818" t="str">
        <f>VLOOKUP(C1226,'Color Code (2)'!$A$5:$B$175,2,FALSE)</f>
        <v>X65000</v>
      </c>
      <c r="E1226" s="818" t="s">
        <v>11737</v>
      </c>
      <c r="F1226" s="819" t="s">
        <v>11749</v>
      </c>
      <c r="G1226" s="820" t="str">
        <f>VLOOKUP(F1226,'Color and Description'!$A$6:$B$1136,2,FALSE)</f>
        <v>ATHLETIC OXFORD (Delta)</v>
      </c>
      <c r="H1226" s="852" t="str">
        <f>VLOOKUP(C1226,'Color and Description'!$D$8:$E$393,2,FALSE)</f>
        <v xml:space="preserve">Men Knit s/s T-Shirt 100% Cotton  </v>
      </c>
      <c r="I1226" s="833" t="s">
        <v>11695</v>
      </c>
      <c r="J1226" s="830"/>
      <c r="K1226" s="830">
        <v>5</v>
      </c>
      <c r="L1226" s="830"/>
      <c r="M1226" s="831"/>
      <c r="N1226" s="830">
        <f t="shared" si="38"/>
        <v>5</v>
      </c>
      <c r="O1226" s="830"/>
      <c r="P1226" s="830"/>
      <c r="Q1226" s="830"/>
      <c r="R1226" s="832"/>
      <c r="S1226" s="833">
        <f t="shared" si="37"/>
        <v>0</v>
      </c>
      <c r="T1226" s="1179"/>
      <c r="U1226" s="937"/>
      <c r="V1226" s="834"/>
      <c r="W1226" s="835"/>
      <c r="X1226" s="940"/>
      <c r="Y1226" s="914"/>
    </row>
    <row r="1227" spans="1:25" s="12" customFormat="1" ht="12.75" customHeight="1">
      <c r="A1227" s="44">
        <v>1218</v>
      </c>
      <c r="B1227" s="816" t="s">
        <v>1187</v>
      </c>
      <c r="C1227" s="817" t="s">
        <v>11616</v>
      </c>
      <c r="D1227" s="818" t="str">
        <f>VLOOKUP(C1227,'Color Code (2)'!$A$5:$B$175,2,FALSE)</f>
        <v>X65000</v>
      </c>
      <c r="E1227" s="818" t="s">
        <v>11737</v>
      </c>
      <c r="F1227" s="819" t="s">
        <v>11743</v>
      </c>
      <c r="G1227" s="820" t="str">
        <f>VLOOKUP(F1227,'Color and Description'!$A$6:$B$1136,2,FALSE)</f>
        <v>NAVY</v>
      </c>
      <c r="H1227" s="852" t="str">
        <f>VLOOKUP(C1227,'Color and Description'!$D$8:$E$393,2,FALSE)</f>
        <v xml:space="preserve">Men Knit s/s T-Shirt 100% Cotton  </v>
      </c>
      <c r="I1227" s="833" t="s">
        <v>11695</v>
      </c>
      <c r="J1227" s="830"/>
      <c r="K1227" s="830">
        <v>13</v>
      </c>
      <c r="L1227" s="830"/>
      <c r="M1227" s="831"/>
      <c r="N1227" s="830">
        <f t="shared" si="38"/>
        <v>13</v>
      </c>
      <c r="O1227" s="830"/>
      <c r="P1227" s="830"/>
      <c r="Q1227" s="830"/>
      <c r="R1227" s="832"/>
      <c r="S1227" s="833">
        <f t="shared" ref="S1227:S1290" si="39">P1227</f>
        <v>0</v>
      </c>
      <c r="T1227" s="1179"/>
      <c r="U1227" s="937"/>
      <c r="V1227" s="834"/>
      <c r="W1227" s="835"/>
      <c r="X1227" s="940"/>
      <c r="Y1227" s="914"/>
    </row>
    <row r="1228" spans="1:25" s="12" customFormat="1" ht="12.75" customHeight="1" thickBot="1">
      <c r="A1228" s="44">
        <v>1219</v>
      </c>
      <c r="B1228" s="837" t="s">
        <v>1196</v>
      </c>
      <c r="C1228" s="838" t="s">
        <v>11616</v>
      </c>
      <c r="D1228" s="839" t="str">
        <f>VLOOKUP(C1228,'Color Code (2)'!$A$5:$B$175,2,FALSE)</f>
        <v>X65000</v>
      </c>
      <c r="E1228" s="839" t="s">
        <v>11737</v>
      </c>
      <c r="F1228" s="840" t="s">
        <v>11749</v>
      </c>
      <c r="G1228" s="841" t="str">
        <f>VLOOKUP(F1228,'Color and Description'!$A$6:$B$1136,2,FALSE)</f>
        <v>ATHLETIC OXFORD (Delta)</v>
      </c>
      <c r="H1228" s="842" t="str">
        <f>VLOOKUP(C1228,'Color and Description'!$D$8:$E$393,2,FALSE)</f>
        <v xml:space="preserve">Men Knit s/s T-Shirt 100% Cotton  </v>
      </c>
      <c r="I1228" s="846" t="s">
        <v>11695</v>
      </c>
      <c r="J1228" s="843"/>
      <c r="K1228" s="843">
        <v>3</v>
      </c>
      <c r="L1228" s="843"/>
      <c r="M1228" s="844"/>
      <c r="N1228" s="843">
        <f t="shared" si="38"/>
        <v>3</v>
      </c>
      <c r="O1228" s="843"/>
      <c r="P1228" s="843"/>
      <c r="Q1228" s="843"/>
      <c r="R1228" s="845"/>
      <c r="S1228" s="846">
        <f t="shared" si="39"/>
        <v>0</v>
      </c>
      <c r="T1228" s="1182"/>
      <c r="U1228" s="938"/>
      <c r="V1228" s="847"/>
      <c r="W1228" s="848"/>
      <c r="X1228" s="941"/>
      <c r="Y1228" s="914"/>
    </row>
    <row r="1229" spans="1:25" s="12" customFormat="1" ht="12.75" customHeight="1" thickBot="1">
      <c r="A1229" s="44">
        <v>1220</v>
      </c>
      <c r="B1229" s="861" t="s">
        <v>1197</v>
      </c>
      <c r="C1229" s="862" t="s">
        <v>11616</v>
      </c>
      <c r="D1229" s="863" t="str">
        <f>VLOOKUP(C1229,'Color Code (2)'!$A$5:$B$175,2,FALSE)</f>
        <v>X65000</v>
      </c>
      <c r="E1229" s="863" t="s">
        <v>11737</v>
      </c>
      <c r="F1229" s="864" t="s">
        <v>11743</v>
      </c>
      <c r="G1229" s="878" t="str">
        <f>VLOOKUP(F1229,'Color and Description'!$A$6:$B$1136,2,FALSE)</f>
        <v>NAVY</v>
      </c>
      <c r="H1229" s="865" t="str">
        <f>VLOOKUP(C1229,'Color and Description'!$D$8:$E$393,2,FALSE)</f>
        <v xml:space="preserve">Men Knit s/s T-Shirt 100% Cotton  </v>
      </c>
      <c r="I1229" s="869" t="s">
        <v>11704</v>
      </c>
      <c r="J1229" s="866"/>
      <c r="K1229" s="866">
        <v>36</v>
      </c>
      <c r="L1229" s="866"/>
      <c r="M1229" s="867"/>
      <c r="N1229" s="866">
        <f t="shared" si="38"/>
        <v>36</v>
      </c>
      <c r="O1229" s="866"/>
      <c r="P1229" s="866">
        <v>1</v>
      </c>
      <c r="Q1229" s="866"/>
      <c r="R1229" s="868"/>
      <c r="S1229" s="869">
        <f t="shared" si="39"/>
        <v>1</v>
      </c>
      <c r="T1229" s="1176" t="s">
        <v>9609</v>
      </c>
      <c r="U1229" s="1164">
        <v>21.7</v>
      </c>
      <c r="V1229" s="870"/>
      <c r="W1229" s="871"/>
      <c r="X1229" s="942"/>
      <c r="Y1229" s="914">
        <v>165</v>
      </c>
    </row>
    <row r="1230" spans="1:25" s="12" customFormat="1" ht="12.75" customHeight="1">
      <c r="A1230" s="44">
        <v>1221</v>
      </c>
      <c r="B1230" s="850" t="s">
        <v>1198</v>
      </c>
      <c r="C1230" s="860" t="s">
        <v>11616</v>
      </c>
      <c r="D1230" s="873" t="str">
        <f>VLOOKUP(C1230,'Color Code (2)'!$A$5:$B$175,2,FALSE)</f>
        <v>X65000</v>
      </c>
      <c r="E1230" s="873" t="s">
        <v>11737</v>
      </c>
      <c r="F1230" s="874" t="s">
        <v>11743</v>
      </c>
      <c r="G1230" s="851" t="str">
        <f>VLOOKUP(F1230,'Color and Description'!$A$6:$B$1136,2,FALSE)</f>
        <v>NAVY</v>
      </c>
      <c r="H1230" s="852" t="str">
        <f>VLOOKUP(C1230,'Color and Description'!$D$8:$E$393,2,FALSE)</f>
        <v xml:space="preserve">Men Knit s/s T-Shirt 100% Cotton  </v>
      </c>
      <c r="I1230" s="856" t="s">
        <v>11704</v>
      </c>
      <c r="J1230" s="853"/>
      <c r="K1230" s="853">
        <v>33</v>
      </c>
      <c r="L1230" s="853"/>
      <c r="M1230" s="854"/>
      <c r="N1230" s="853">
        <f t="shared" si="38"/>
        <v>33</v>
      </c>
      <c r="O1230" s="853"/>
      <c r="P1230" s="853">
        <v>1</v>
      </c>
      <c r="Q1230" s="853"/>
      <c r="R1230" s="855"/>
      <c r="S1230" s="856">
        <f t="shared" si="39"/>
        <v>1</v>
      </c>
      <c r="T1230" s="1177" t="s">
        <v>9609</v>
      </c>
      <c r="U1230" s="1163">
        <v>21.65</v>
      </c>
      <c r="V1230" s="857"/>
      <c r="W1230" s="858"/>
      <c r="X1230" s="914"/>
      <c r="Y1230" s="914">
        <v>166</v>
      </c>
    </row>
    <row r="1231" spans="1:25" s="12" customFormat="1" ht="12.75" customHeight="1" thickBot="1">
      <c r="A1231" s="44">
        <v>1222</v>
      </c>
      <c r="B1231" s="837" t="s">
        <v>1197</v>
      </c>
      <c r="C1231" s="838" t="s">
        <v>11616</v>
      </c>
      <c r="D1231" s="839" t="str">
        <f>VLOOKUP(C1231,'Color Code (2)'!$A$5:$B$175,2,FALSE)</f>
        <v>X65000</v>
      </c>
      <c r="E1231" s="839" t="s">
        <v>11737</v>
      </c>
      <c r="F1231" s="840" t="s">
        <v>11743</v>
      </c>
      <c r="G1231" s="841" t="str">
        <f>VLOOKUP(F1231,'Color and Description'!$A$6:$B$1136,2,FALSE)</f>
        <v>NAVY</v>
      </c>
      <c r="H1231" s="842" t="str">
        <f>VLOOKUP(C1231,'Color and Description'!$D$8:$E$393,2,FALSE)</f>
        <v xml:space="preserve">Men Knit s/s T-Shirt 100% Cotton  </v>
      </c>
      <c r="I1231" s="846" t="s">
        <v>11704</v>
      </c>
      <c r="J1231" s="843"/>
      <c r="K1231" s="843">
        <v>3</v>
      </c>
      <c r="L1231" s="843"/>
      <c r="M1231" s="844"/>
      <c r="N1231" s="843">
        <f t="shared" si="38"/>
        <v>3</v>
      </c>
      <c r="O1231" s="843"/>
      <c r="P1231" s="843"/>
      <c r="Q1231" s="843"/>
      <c r="R1231" s="845"/>
      <c r="S1231" s="846">
        <f t="shared" si="39"/>
        <v>0</v>
      </c>
      <c r="T1231" s="1182"/>
      <c r="U1231" s="938"/>
      <c r="V1231" s="847"/>
      <c r="W1231" s="848"/>
      <c r="X1231" s="941"/>
      <c r="Y1231" s="914"/>
    </row>
    <row r="1232" spans="1:25" s="12" customFormat="1" ht="13.5" customHeight="1">
      <c r="A1232" s="44">
        <v>1223</v>
      </c>
      <c r="B1232" s="850" t="s">
        <v>1048</v>
      </c>
      <c r="C1232" s="860" t="s">
        <v>11618</v>
      </c>
      <c r="D1232" s="873" t="str">
        <f>VLOOKUP(C1232,'Color Code (2)'!$A$5:$B$175,2,FALSE)</f>
        <v>X61748</v>
      </c>
      <c r="E1232" s="873" t="s">
        <v>11737</v>
      </c>
      <c r="F1232" s="874" t="s">
        <v>11748</v>
      </c>
      <c r="G1232" s="851" t="str">
        <f>VLOOKUP(F1232,'Color and Description'!$A$6:$B$1136,2,FALSE)</f>
        <v>SAND</v>
      </c>
      <c r="H1232" s="852" t="str">
        <f>VLOOKUP(C1232,'Color and Description'!$D$8:$E$393,2,FALSE)</f>
        <v xml:space="preserve">Men Knit L/S T-shirt 100% Cotton  </v>
      </c>
      <c r="I1232" s="856" t="s">
        <v>11695</v>
      </c>
      <c r="J1232" s="853"/>
      <c r="K1232" s="853">
        <v>6</v>
      </c>
      <c r="L1232" s="853"/>
      <c r="M1232" s="854"/>
      <c r="N1232" s="853">
        <f t="shared" ref="N1232:N1295" si="40">K1232</f>
        <v>6</v>
      </c>
      <c r="O1232" s="853"/>
      <c r="P1232" s="853">
        <v>1</v>
      </c>
      <c r="Q1232" s="853"/>
      <c r="R1232" s="855"/>
      <c r="S1232" s="856">
        <f t="shared" si="39"/>
        <v>1</v>
      </c>
      <c r="T1232" s="1177" t="s">
        <v>9609</v>
      </c>
      <c r="U1232" s="1163">
        <v>17.649999999999999</v>
      </c>
      <c r="V1232" s="857"/>
      <c r="W1232" s="858"/>
      <c r="X1232" s="914"/>
      <c r="Y1232" s="914">
        <v>167</v>
      </c>
    </row>
    <row r="1233" spans="1:25" s="12" customFormat="1" ht="12.75" customHeight="1">
      <c r="A1233" s="44">
        <v>1224</v>
      </c>
      <c r="B1233" s="816" t="s">
        <v>1073</v>
      </c>
      <c r="C1233" s="860" t="s">
        <v>11618</v>
      </c>
      <c r="D1233" s="818" t="str">
        <f>VLOOKUP(C1233,'Color Code (2)'!$A$5:$B$175,2,FALSE)</f>
        <v>X61748</v>
      </c>
      <c r="E1233" s="818" t="s">
        <v>11737</v>
      </c>
      <c r="F1233" s="819" t="s">
        <v>11745</v>
      </c>
      <c r="G1233" s="820" t="str">
        <f>VLOOKUP(F1233,'Color and Description'!$A$6:$B$1136,2,FALSE)</f>
        <v>OD GREEN</v>
      </c>
      <c r="H1233" s="829" t="str">
        <f>VLOOKUP(C1233,'Color and Description'!$D$8:$E$393,2,FALSE)</f>
        <v xml:space="preserve">Men Knit L/S T-shirt 100% Cotton  </v>
      </c>
      <c r="I1233" s="833" t="s">
        <v>11695</v>
      </c>
      <c r="J1233" s="830"/>
      <c r="K1233" s="830">
        <v>4</v>
      </c>
      <c r="L1233" s="830"/>
      <c r="M1233" s="831"/>
      <c r="N1233" s="830">
        <f t="shared" si="40"/>
        <v>4</v>
      </c>
      <c r="O1233" s="830"/>
      <c r="P1233" s="830"/>
      <c r="Q1233" s="830"/>
      <c r="R1233" s="832"/>
      <c r="S1233" s="833">
        <f t="shared" si="39"/>
        <v>0</v>
      </c>
      <c r="T1233" s="1179"/>
      <c r="U1233" s="937"/>
      <c r="V1233" s="834"/>
      <c r="W1233" s="835"/>
      <c r="X1233" s="940"/>
      <c r="Y1233" s="914"/>
    </row>
    <row r="1234" spans="1:25" s="12" customFormat="1" ht="12.75" customHeight="1">
      <c r="A1234" s="44">
        <v>1225</v>
      </c>
      <c r="B1234" s="816" t="s">
        <v>1077</v>
      </c>
      <c r="C1234" s="860" t="s">
        <v>11618</v>
      </c>
      <c r="D1234" s="818" t="str">
        <f>VLOOKUP(C1234,'Color Code (2)'!$A$5:$B$175,2,FALSE)</f>
        <v>X61748</v>
      </c>
      <c r="E1234" s="818" t="s">
        <v>11737</v>
      </c>
      <c r="F1234" s="819" t="s">
        <v>11743</v>
      </c>
      <c r="G1234" s="820" t="str">
        <f>VLOOKUP(F1234,'Color and Description'!$A$6:$B$1136,2,FALSE)</f>
        <v>NAVY</v>
      </c>
      <c r="H1234" s="829" t="str">
        <f>VLOOKUP(C1234,'Color and Description'!$D$8:$E$393,2,FALSE)</f>
        <v xml:space="preserve">Men Knit L/S T-shirt 100% Cotton  </v>
      </c>
      <c r="I1234" s="833" t="s">
        <v>11695</v>
      </c>
      <c r="J1234" s="830"/>
      <c r="K1234" s="830">
        <v>1</v>
      </c>
      <c r="L1234" s="830"/>
      <c r="M1234" s="831"/>
      <c r="N1234" s="830">
        <f t="shared" si="40"/>
        <v>1</v>
      </c>
      <c r="O1234" s="830"/>
      <c r="P1234" s="830"/>
      <c r="Q1234" s="830"/>
      <c r="R1234" s="832"/>
      <c r="S1234" s="833">
        <f t="shared" si="39"/>
        <v>0</v>
      </c>
      <c r="T1234" s="1179"/>
      <c r="U1234" s="937"/>
      <c r="V1234" s="834"/>
      <c r="W1234" s="835"/>
      <c r="X1234" s="940"/>
      <c r="Y1234" s="914"/>
    </row>
    <row r="1235" spans="1:25" s="12" customFormat="1" ht="12.75" customHeight="1" thickBot="1">
      <c r="A1235" s="44">
        <v>1226</v>
      </c>
      <c r="B1235" s="837" t="s">
        <v>1199</v>
      </c>
      <c r="C1235" s="838" t="s">
        <v>11618</v>
      </c>
      <c r="D1235" s="839" t="str">
        <f>VLOOKUP(C1235,'Color Code (2)'!$A$5:$B$175,2,FALSE)</f>
        <v>X61748</v>
      </c>
      <c r="E1235" s="839" t="s">
        <v>11737</v>
      </c>
      <c r="F1235" s="840" t="s">
        <v>11785</v>
      </c>
      <c r="G1235" s="841" t="str">
        <f>VLOOKUP(F1235,'Color and Description'!$A$6:$B$1136,2,FALSE)</f>
        <v>CHARCOAL HEATHER</v>
      </c>
      <c r="H1235" s="842" t="str">
        <f>VLOOKUP(C1235,'Color and Description'!$D$8:$E$393,2,FALSE)</f>
        <v xml:space="preserve">Men Knit L/S T-shirt 100% Cotton  </v>
      </c>
      <c r="I1235" s="846" t="s">
        <v>11695</v>
      </c>
      <c r="J1235" s="843"/>
      <c r="K1235" s="843">
        <v>13</v>
      </c>
      <c r="L1235" s="843"/>
      <c r="M1235" s="844"/>
      <c r="N1235" s="843">
        <f t="shared" si="40"/>
        <v>13</v>
      </c>
      <c r="O1235" s="843"/>
      <c r="P1235" s="843"/>
      <c r="Q1235" s="843"/>
      <c r="R1235" s="845"/>
      <c r="S1235" s="846">
        <f t="shared" si="39"/>
        <v>0</v>
      </c>
      <c r="T1235" s="1182"/>
      <c r="U1235" s="938"/>
      <c r="V1235" s="847"/>
      <c r="W1235" s="848"/>
      <c r="X1235" s="941"/>
      <c r="Y1235" s="914"/>
    </row>
    <row r="1236" spans="1:25" s="12" customFormat="1" ht="13.5" thickBot="1">
      <c r="A1236" s="44">
        <v>1227</v>
      </c>
      <c r="B1236" s="790" t="s">
        <v>1200</v>
      </c>
      <c r="C1236" s="791" t="s">
        <v>11581</v>
      </c>
      <c r="D1236" s="792" t="str">
        <f>VLOOKUP(C1236,'Color Code (2)'!$A$5:$B$175,2,FALSE)</f>
        <v>X11736</v>
      </c>
      <c r="E1236" s="792" t="s">
        <v>11737</v>
      </c>
      <c r="F1236" s="793" t="s">
        <v>11751</v>
      </c>
      <c r="G1236" s="794" t="str">
        <f>VLOOKUP(F1236,'Color and Description'!$A$6:$B$1136,2,FALSE)</f>
        <v>MAROON</v>
      </c>
      <c r="H1236" s="795" t="str">
        <f>VLOOKUP(C1236,'Color and Description'!$D$8:$E$393,2,FALSE)</f>
        <v>Boy knit s/s T-shirt 100% cotton</v>
      </c>
      <c r="I1236" s="799" t="s">
        <v>11769</v>
      </c>
      <c r="J1236" s="796"/>
      <c r="K1236" s="796">
        <v>72</v>
      </c>
      <c r="L1236" s="796"/>
      <c r="M1236" s="797"/>
      <c r="N1236" s="796">
        <f t="shared" si="40"/>
        <v>72</v>
      </c>
      <c r="O1236" s="796"/>
      <c r="P1236" s="796">
        <v>1</v>
      </c>
      <c r="Q1236" s="796"/>
      <c r="R1236" s="798"/>
      <c r="S1236" s="799">
        <f t="shared" si="39"/>
        <v>1</v>
      </c>
      <c r="T1236" s="1178" t="s">
        <v>9609</v>
      </c>
      <c r="U1236" s="1166">
        <v>17.75</v>
      </c>
      <c r="V1236" s="800"/>
      <c r="W1236" s="801"/>
      <c r="X1236" s="943"/>
      <c r="Y1236" s="914">
        <v>168</v>
      </c>
    </row>
    <row r="1237" spans="1:25" s="12" customFormat="1" ht="13.5" thickBot="1">
      <c r="A1237" s="44">
        <v>1228</v>
      </c>
      <c r="B1237" s="790" t="s">
        <v>1200</v>
      </c>
      <c r="C1237" s="791" t="s">
        <v>11581</v>
      </c>
      <c r="D1237" s="792" t="str">
        <f>VLOOKUP(C1237,'Color Code (2)'!$A$5:$B$175,2,FALSE)</f>
        <v>X11736</v>
      </c>
      <c r="E1237" s="792" t="s">
        <v>11737</v>
      </c>
      <c r="F1237" s="793" t="s">
        <v>11751</v>
      </c>
      <c r="G1237" s="794" t="str">
        <f>VLOOKUP(F1237,'Color and Description'!$A$6:$B$1136,2,FALSE)</f>
        <v>MAROON</v>
      </c>
      <c r="H1237" s="795" t="str">
        <f>VLOOKUP(C1237,'Color and Description'!$D$8:$E$393,2,FALSE)</f>
        <v>Boy knit s/s T-shirt 100% cotton</v>
      </c>
      <c r="I1237" s="799" t="s">
        <v>11769</v>
      </c>
      <c r="J1237" s="796"/>
      <c r="K1237" s="796">
        <v>72</v>
      </c>
      <c r="L1237" s="796"/>
      <c r="M1237" s="797"/>
      <c r="N1237" s="796">
        <f t="shared" si="40"/>
        <v>72</v>
      </c>
      <c r="O1237" s="796"/>
      <c r="P1237" s="796">
        <v>1</v>
      </c>
      <c r="Q1237" s="796"/>
      <c r="R1237" s="798"/>
      <c r="S1237" s="799">
        <f t="shared" si="39"/>
        <v>1</v>
      </c>
      <c r="T1237" s="1178" t="s">
        <v>9609</v>
      </c>
      <c r="U1237" s="1166">
        <v>17.55</v>
      </c>
      <c r="V1237" s="800"/>
      <c r="W1237" s="801"/>
      <c r="X1237" s="943"/>
      <c r="Y1237" s="914">
        <v>169</v>
      </c>
    </row>
    <row r="1238" spans="1:25" s="12" customFormat="1" ht="13.5" thickBot="1">
      <c r="A1238" s="44">
        <v>1229</v>
      </c>
      <c r="B1238" s="790" t="s">
        <v>1200</v>
      </c>
      <c r="C1238" s="791" t="s">
        <v>11581</v>
      </c>
      <c r="D1238" s="792" t="str">
        <f>VLOOKUP(C1238,'Color Code (2)'!$A$5:$B$175,2,FALSE)</f>
        <v>X11736</v>
      </c>
      <c r="E1238" s="792" t="s">
        <v>11737</v>
      </c>
      <c r="F1238" s="793" t="s">
        <v>11751</v>
      </c>
      <c r="G1238" s="794" t="str">
        <f>VLOOKUP(F1238,'Color and Description'!$A$6:$B$1136,2,FALSE)</f>
        <v>MAROON</v>
      </c>
      <c r="H1238" s="795" t="str">
        <f>VLOOKUP(C1238,'Color and Description'!$D$8:$E$393,2,FALSE)</f>
        <v>Boy knit s/s T-shirt 100% cotton</v>
      </c>
      <c r="I1238" s="799" t="s">
        <v>11769</v>
      </c>
      <c r="J1238" s="796"/>
      <c r="K1238" s="796">
        <v>72</v>
      </c>
      <c r="L1238" s="796"/>
      <c r="M1238" s="797"/>
      <c r="N1238" s="796">
        <f t="shared" si="40"/>
        <v>72</v>
      </c>
      <c r="O1238" s="796"/>
      <c r="P1238" s="796">
        <v>1</v>
      </c>
      <c r="Q1238" s="796"/>
      <c r="R1238" s="798"/>
      <c r="S1238" s="799">
        <f t="shared" si="39"/>
        <v>1</v>
      </c>
      <c r="T1238" s="1178" t="s">
        <v>9609</v>
      </c>
      <c r="U1238" s="1166">
        <v>17.55</v>
      </c>
      <c r="V1238" s="800"/>
      <c r="W1238" s="801"/>
      <c r="X1238" s="943"/>
      <c r="Y1238" s="914">
        <v>170</v>
      </c>
    </row>
    <row r="1239" spans="1:25" s="12" customFormat="1" ht="12.75" customHeight="1" thickBot="1">
      <c r="A1239" s="44">
        <v>1230</v>
      </c>
      <c r="B1239" s="790" t="s">
        <v>1200</v>
      </c>
      <c r="C1239" s="791" t="s">
        <v>11581</v>
      </c>
      <c r="D1239" s="792" t="str">
        <f>VLOOKUP(C1239,'Color Code (2)'!$A$5:$B$175,2,FALSE)</f>
        <v>X11736</v>
      </c>
      <c r="E1239" s="792" t="s">
        <v>11737</v>
      </c>
      <c r="F1239" s="793" t="s">
        <v>11751</v>
      </c>
      <c r="G1239" s="794" t="str">
        <f>VLOOKUP(F1239,'Color and Description'!$A$6:$B$1136,2,FALSE)</f>
        <v>MAROON</v>
      </c>
      <c r="H1239" s="795" t="str">
        <f>VLOOKUP(C1239,'Color and Description'!$D$8:$E$393,2,FALSE)</f>
        <v>Boy knit s/s T-shirt 100% cotton</v>
      </c>
      <c r="I1239" s="799" t="s">
        <v>11769</v>
      </c>
      <c r="J1239" s="796"/>
      <c r="K1239" s="796">
        <v>72</v>
      </c>
      <c r="L1239" s="796"/>
      <c r="M1239" s="797"/>
      <c r="N1239" s="796">
        <f t="shared" si="40"/>
        <v>72</v>
      </c>
      <c r="O1239" s="796"/>
      <c r="P1239" s="796">
        <v>1</v>
      </c>
      <c r="Q1239" s="796"/>
      <c r="R1239" s="798"/>
      <c r="S1239" s="799">
        <f t="shared" si="39"/>
        <v>1</v>
      </c>
      <c r="T1239" s="1178" t="s">
        <v>9609</v>
      </c>
      <c r="U1239" s="1166">
        <v>17.600000000000001</v>
      </c>
      <c r="V1239" s="800"/>
      <c r="W1239" s="801"/>
      <c r="X1239" s="943"/>
      <c r="Y1239" s="914">
        <v>171</v>
      </c>
    </row>
    <row r="1240" spans="1:25" s="12" customFormat="1" ht="12.75" customHeight="1">
      <c r="A1240" s="44">
        <v>1231</v>
      </c>
      <c r="B1240" s="850" t="s">
        <v>258</v>
      </c>
      <c r="C1240" s="860" t="s">
        <v>11618</v>
      </c>
      <c r="D1240" s="873" t="str">
        <f>VLOOKUP(C1240,'Color Code (2)'!$A$5:$B$175,2,FALSE)</f>
        <v>X61748</v>
      </c>
      <c r="E1240" s="873" t="s">
        <v>11722</v>
      </c>
      <c r="F1240" s="874" t="s">
        <v>11752</v>
      </c>
      <c r="G1240" s="851" t="str">
        <f>VLOOKUP(F1240,'Color and Description'!$A$6:$B$1136,2,FALSE)</f>
        <v>WHITE</v>
      </c>
      <c r="H1240" s="852" t="str">
        <f>VLOOKUP(C1240,'Color and Description'!$D$8:$E$393,2,FALSE)</f>
        <v xml:space="preserve">Men Knit L/S T-shirt 100% Cotton  </v>
      </c>
      <c r="I1240" s="856" t="s">
        <v>11688</v>
      </c>
      <c r="J1240" s="853"/>
      <c r="K1240" s="853">
        <v>16</v>
      </c>
      <c r="L1240" s="853"/>
      <c r="M1240" s="854"/>
      <c r="N1240" s="853">
        <f t="shared" si="40"/>
        <v>16</v>
      </c>
      <c r="O1240" s="853"/>
      <c r="P1240" s="853">
        <v>1</v>
      </c>
      <c r="Q1240" s="853"/>
      <c r="R1240" s="855"/>
      <c r="S1240" s="856">
        <f t="shared" si="39"/>
        <v>1</v>
      </c>
      <c r="T1240" s="1177" t="s">
        <v>9609</v>
      </c>
      <c r="U1240" s="1163">
        <v>22.55</v>
      </c>
      <c r="V1240" s="857"/>
      <c r="W1240" s="858"/>
      <c r="X1240" s="914"/>
      <c r="Y1240" s="914">
        <v>172</v>
      </c>
    </row>
    <row r="1241" spans="1:25" s="12" customFormat="1" ht="12.75" customHeight="1">
      <c r="A1241" s="44">
        <v>1232</v>
      </c>
      <c r="B1241" s="816" t="s">
        <v>260</v>
      </c>
      <c r="C1241" s="860" t="s">
        <v>11618</v>
      </c>
      <c r="D1241" s="818" t="str">
        <f>VLOOKUP(C1241,'Color Code (2)'!$A$5:$B$175,2,FALSE)</f>
        <v>X61748</v>
      </c>
      <c r="E1241" s="818" t="s">
        <v>11722</v>
      </c>
      <c r="F1241" s="819" t="s">
        <v>11752</v>
      </c>
      <c r="G1241" s="820" t="str">
        <f>VLOOKUP(F1241,'Color and Description'!$A$6:$B$1136,2,FALSE)</f>
        <v>WHITE</v>
      </c>
      <c r="H1241" s="852" t="str">
        <f>VLOOKUP(C1241,'Color and Description'!$D$8:$E$393,2,FALSE)</f>
        <v xml:space="preserve">Men Knit L/S T-shirt 100% Cotton  </v>
      </c>
      <c r="I1241" s="833" t="s">
        <v>11688</v>
      </c>
      <c r="J1241" s="830"/>
      <c r="K1241" s="830">
        <v>7</v>
      </c>
      <c r="L1241" s="830"/>
      <c r="M1241" s="831"/>
      <c r="N1241" s="830">
        <f t="shared" si="40"/>
        <v>7</v>
      </c>
      <c r="O1241" s="830"/>
      <c r="P1241" s="830"/>
      <c r="Q1241" s="830"/>
      <c r="R1241" s="832"/>
      <c r="S1241" s="833">
        <f t="shared" si="39"/>
        <v>0</v>
      </c>
      <c r="T1241" s="1179"/>
      <c r="U1241" s="937"/>
      <c r="V1241" s="834"/>
      <c r="W1241" s="835"/>
      <c r="X1241" s="940"/>
      <c r="Y1241" s="914"/>
    </row>
    <row r="1242" spans="1:25" s="12" customFormat="1" ht="12.75" customHeight="1" thickBot="1">
      <c r="A1242" s="44">
        <v>1233</v>
      </c>
      <c r="B1242" s="837" t="s">
        <v>1201</v>
      </c>
      <c r="C1242" s="838" t="s">
        <v>11618</v>
      </c>
      <c r="D1242" s="839" t="str">
        <f>VLOOKUP(C1242,'Color Code (2)'!$A$5:$B$175,2,FALSE)</f>
        <v>X61748</v>
      </c>
      <c r="E1242" s="839" t="s">
        <v>11722</v>
      </c>
      <c r="F1242" s="840" t="s">
        <v>11752</v>
      </c>
      <c r="G1242" s="841" t="str">
        <f>VLOOKUP(F1242,'Color and Description'!$A$6:$B$1136,2,FALSE)</f>
        <v>WHITE</v>
      </c>
      <c r="H1242" s="842" t="str">
        <f>VLOOKUP(C1242,'Color and Description'!$D$8:$E$393,2,FALSE)</f>
        <v xml:space="preserve">Men Knit L/S T-shirt 100% Cotton  </v>
      </c>
      <c r="I1242" s="846" t="s">
        <v>11688</v>
      </c>
      <c r="J1242" s="843"/>
      <c r="K1242" s="843">
        <v>13</v>
      </c>
      <c r="L1242" s="843"/>
      <c r="M1242" s="844"/>
      <c r="N1242" s="843">
        <f t="shared" si="40"/>
        <v>13</v>
      </c>
      <c r="O1242" s="843"/>
      <c r="P1242" s="843"/>
      <c r="Q1242" s="843"/>
      <c r="R1242" s="845"/>
      <c r="S1242" s="846">
        <f t="shared" si="39"/>
        <v>0</v>
      </c>
      <c r="T1242" s="1182"/>
      <c r="U1242" s="938"/>
      <c r="V1242" s="847"/>
      <c r="W1242" s="848"/>
      <c r="X1242" s="941"/>
      <c r="Y1242" s="914"/>
    </row>
    <row r="1243" spans="1:25" s="12" customFormat="1" ht="13.5" customHeight="1" thickBot="1">
      <c r="A1243" s="44">
        <v>1234</v>
      </c>
      <c r="B1243" s="790" t="s">
        <v>1202</v>
      </c>
      <c r="C1243" s="791" t="s">
        <v>11581</v>
      </c>
      <c r="D1243" s="792" t="str">
        <f>VLOOKUP(C1243,'Color Code (2)'!$A$5:$B$175,2,FALSE)</f>
        <v>X11736</v>
      </c>
      <c r="E1243" s="792" t="s">
        <v>11737</v>
      </c>
      <c r="F1243" s="793" t="s">
        <v>11743</v>
      </c>
      <c r="G1243" s="794" t="str">
        <f>VLOOKUP(F1243,'Color and Description'!$A$6:$B$1136,2,FALSE)</f>
        <v>NAVY</v>
      </c>
      <c r="H1243" s="795" t="str">
        <f>VLOOKUP(C1243,'Color and Description'!$D$8:$E$393,2,FALSE)</f>
        <v>Boy knit s/s T-shirt 100% cotton</v>
      </c>
      <c r="I1243" s="799" t="s">
        <v>11690</v>
      </c>
      <c r="J1243" s="796"/>
      <c r="K1243" s="796">
        <v>48</v>
      </c>
      <c r="L1243" s="796"/>
      <c r="M1243" s="797"/>
      <c r="N1243" s="796">
        <f t="shared" si="40"/>
        <v>48</v>
      </c>
      <c r="O1243" s="796"/>
      <c r="P1243" s="796">
        <v>1</v>
      </c>
      <c r="Q1243" s="796"/>
      <c r="R1243" s="798"/>
      <c r="S1243" s="799">
        <f t="shared" si="39"/>
        <v>1</v>
      </c>
      <c r="T1243" s="1178" t="s">
        <v>9609</v>
      </c>
      <c r="U1243" s="1166">
        <v>15</v>
      </c>
      <c r="V1243" s="800"/>
      <c r="W1243" s="801"/>
      <c r="X1243" s="943"/>
      <c r="Y1243" s="914">
        <v>173</v>
      </c>
    </row>
    <row r="1244" spans="1:25" s="12" customFormat="1" ht="12.75" customHeight="1" thickBot="1">
      <c r="A1244" s="44">
        <v>1235</v>
      </c>
      <c r="B1244" s="790" t="s">
        <v>1202</v>
      </c>
      <c r="C1244" s="791" t="s">
        <v>11581</v>
      </c>
      <c r="D1244" s="792" t="str">
        <f>VLOOKUP(C1244,'Color Code (2)'!$A$5:$B$175,2,FALSE)</f>
        <v>X11736</v>
      </c>
      <c r="E1244" s="792" t="s">
        <v>11737</v>
      </c>
      <c r="F1244" s="793" t="s">
        <v>11743</v>
      </c>
      <c r="G1244" s="794" t="str">
        <f>VLOOKUP(F1244,'Color and Description'!$A$6:$B$1136,2,FALSE)</f>
        <v>NAVY</v>
      </c>
      <c r="H1244" s="795" t="str">
        <f>VLOOKUP(C1244,'Color and Description'!$D$8:$E$393,2,FALSE)</f>
        <v>Boy knit s/s T-shirt 100% cotton</v>
      </c>
      <c r="I1244" s="799" t="s">
        <v>11690</v>
      </c>
      <c r="J1244" s="796"/>
      <c r="K1244" s="796">
        <v>48</v>
      </c>
      <c r="L1244" s="796"/>
      <c r="M1244" s="797"/>
      <c r="N1244" s="796">
        <f t="shared" si="40"/>
        <v>48</v>
      </c>
      <c r="O1244" s="796"/>
      <c r="P1244" s="796">
        <v>1</v>
      </c>
      <c r="Q1244" s="796"/>
      <c r="R1244" s="798"/>
      <c r="S1244" s="799">
        <f t="shared" si="39"/>
        <v>1</v>
      </c>
      <c r="T1244" s="1178" t="s">
        <v>9609</v>
      </c>
      <c r="U1244" s="1166">
        <v>14.95</v>
      </c>
      <c r="V1244" s="800"/>
      <c r="W1244" s="801"/>
      <c r="X1244" s="943"/>
      <c r="Y1244" s="914">
        <v>174</v>
      </c>
    </row>
    <row r="1245" spans="1:25" s="12" customFormat="1" ht="12.75" customHeight="1" thickBot="1">
      <c r="A1245" s="44">
        <v>1236</v>
      </c>
      <c r="B1245" s="790" t="s">
        <v>1202</v>
      </c>
      <c r="C1245" s="791" t="s">
        <v>11581</v>
      </c>
      <c r="D1245" s="792" t="str">
        <f>VLOOKUP(C1245,'Color Code (2)'!$A$5:$B$175,2,FALSE)</f>
        <v>X11736</v>
      </c>
      <c r="E1245" s="792" t="s">
        <v>11737</v>
      </c>
      <c r="F1245" s="793" t="s">
        <v>11743</v>
      </c>
      <c r="G1245" s="794" t="str">
        <f>VLOOKUP(F1245,'Color and Description'!$A$6:$B$1136,2,FALSE)</f>
        <v>NAVY</v>
      </c>
      <c r="H1245" s="795" t="str">
        <f>VLOOKUP(C1245,'Color and Description'!$D$8:$E$393,2,FALSE)</f>
        <v>Boy knit s/s T-shirt 100% cotton</v>
      </c>
      <c r="I1245" s="799" t="s">
        <v>11690</v>
      </c>
      <c r="J1245" s="796"/>
      <c r="K1245" s="796">
        <v>48</v>
      </c>
      <c r="L1245" s="796"/>
      <c r="M1245" s="797"/>
      <c r="N1245" s="796">
        <f t="shared" si="40"/>
        <v>48</v>
      </c>
      <c r="O1245" s="796"/>
      <c r="P1245" s="796">
        <v>1</v>
      </c>
      <c r="Q1245" s="796"/>
      <c r="R1245" s="798"/>
      <c r="S1245" s="799">
        <f t="shared" si="39"/>
        <v>1</v>
      </c>
      <c r="T1245" s="1178" t="s">
        <v>9609</v>
      </c>
      <c r="U1245" s="1166">
        <v>15.05</v>
      </c>
      <c r="V1245" s="800"/>
      <c r="W1245" s="801"/>
      <c r="X1245" s="943"/>
      <c r="Y1245" s="914">
        <v>175</v>
      </c>
    </row>
    <row r="1246" spans="1:25" s="12" customFormat="1" ht="13.5" customHeight="1" thickBot="1">
      <c r="A1246" s="44">
        <v>1237</v>
      </c>
      <c r="B1246" s="790" t="s">
        <v>1203</v>
      </c>
      <c r="C1246" s="791" t="s">
        <v>11616</v>
      </c>
      <c r="D1246" s="792" t="str">
        <f>VLOOKUP(C1246,'Color Code (2)'!$A$5:$B$175,2,FALSE)</f>
        <v>X65000</v>
      </c>
      <c r="E1246" s="792" t="s">
        <v>11737</v>
      </c>
      <c r="F1246" s="793" t="s">
        <v>11745</v>
      </c>
      <c r="G1246" s="794" t="str">
        <f>VLOOKUP(F1246,'Color and Description'!$A$6:$B$1136,2,FALSE)</f>
        <v>OD GREEN</v>
      </c>
      <c r="H1246" s="795" t="str">
        <f>VLOOKUP(C1246,'Color and Description'!$D$8:$E$393,2,FALSE)</f>
        <v xml:space="preserve">Men Knit s/s T-Shirt 100% Cotton  </v>
      </c>
      <c r="I1246" s="799" t="s">
        <v>11690</v>
      </c>
      <c r="J1246" s="796"/>
      <c r="K1246" s="796">
        <v>72</v>
      </c>
      <c r="L1246" s="796"/>
      <c r="M1246" s="797"/>
      <c r="N1246" s="796">
        <f t="shared" si="40"/>
        <v>72</v>
      </c>
      <c r="O1246" s="796"/>
      <c r="P1246" s="796">
        <v>1</v>
      </c>
      <c r="Q1246" s="796"/>
      <c r="R1246" s="798"/>
      <c r="S1246" s="799">
        <f t="shared" si="39"/>
        <v>1</v>
      </c>
      <c r="T1246" s="1178" t="s">
        <v>9609</v>
      </c>
      <c r="U1246" s="1166">
        <v>31.4</v>
      </c>
      <c r="V1246" s="800"/>
      <c r="W1246" s="801"/>
      <c r="X1246" s="943"/>
      <c r="Y1246" s="914">
        <v>176</v>
      </c>
    </row>
    <row r="1247" spans="1:25" s="12" customFormat="1" ht="12.75" customHeight="1" thickBot="1">
      <c r="A1247" s="44">
        <v>1238</v>
      </c>
      <c r="B1247" s="790" t="s">
        <v>1203</v>
      </c>
      <c r="C1247" s="791" t="s">
        <v>11616</v>
      </c>
      <c r="D1247" s="792" t="str">
        <f>VLOOKUP(C1247,'Color Code (2)'!$A$5:$B$175,2,FALSE)</f>
        <v>X65000</v>
      </c>
      <c r="E1247" s="792" t="s">
        <v>11737</v>
      </c>
      <c r="F1247" s="793" t="s">
        <v>11745</v>
      </c>
      <c r="G1247" s="794" t="str">
        <f>VLOOKUP(F1247,'Color and Description'!$A$6:$B$1136,2,FALSE)</f>
        <v>OD GREEN</v>
      </c>
      <c r="H1247" s="795" t="str">
        <f>VLOOKUP(C1247,'Color and Description'!$D$8:$E$393,2,FALSE)</f>
        <v xml:space="preserve">Men Knit s/s T-Shirt 100% Cotton  </v>
      </c>
      <c r="I1247" s="799" t="s">
        <v>11690</v>
      </c>
      <c r="J1247" s="796"/>
      <c r="K1247" s="796">
        <v>72</v>
      </c>
      <c r="L1247" s="796"/>
      <c r="M1247" s="797"/>
      <c r="N1247" s="796">
        <f t="shared" si="40"/>
        <v>72</v>
      </c>
      <c r="O1247" s="796"/>
      <c r="P1247" s="796">
        <v>1</v>
      </c>
      <c r="Q1247" s="796"/>
      <c r="R1247" s="798"/>
      <c r="S1247" s="799">
        <f t="shared" si="39"/>
        <v>1</v>
      </c>
      <c r="T1247" s="1178" t="s">
        <v>9609</v>
      </c>
      <c r="U1247" s="1166">
        <v>31.4</v>
      </c>
      <c r="V1247" s="800"/>
      <c r="W1247" s="801"/>
      <c r="X1247" s="943"/>
      <c r="Y1247" s="914">
        <v>177</v>
      </c>
    </row>
    <row r="1248" spans="1:25" s="12" customFormat="1" ht="12.75" customHeight="1" thickBot="1">
      <c r="A1248" s="44">
        <v>1239</v>
      </c>
      <c r="B1248" s="790" t="s">
        <v>1203</v>
      </c>
      <c r="C1248" s="791" t="s">
        <v>11616</v>
      </c>
      <c r="D1248" s="792" t="str">
        <f>VLOOKUP(C1248,'Color Code (2)'!$A$5:$B$175,2,FALSE)</f>
        <v>X65000</v>
      </c>
      <c r="E1248" s="792" t="s">
        <v>11737</v>
      </c>
      <c r="F1248" s="793" t="s">
        <v>11745</v>
      </c>
      <c r="G1248" s="794" t="str">
        <f>VLOOKUP(F1248,'Color and Description'!$A$6:$B$1136,2,FALSE)</f>
        <v>OD GREEN</v>
      </c>
      <c r="H1248" s="795" t="str">
        <f>VLOOKUP(C1248,'Color and Description'!$D$8:$E$393,2,FALSE)</f>
        <v xml:space="preserve">Men Knit s/s T-Shirt 100% Cotton  </v>
      </c>
      <c r="I1248" s="799" t="s">
        <v>11690</v>
      </c>
      <c r="J1248" s="796"/>
      <c r="K1248" s="796">
        <v>72</v>
      </c>
      <c r="L1248" s="796"/>
      <c r="M1248" s="797"/>
      <c r="N1248" s="796">
        <f t="shared" si="40"/>
        <v>72</v>
      </c>
      <c r="O1248" s="796"/>
      <c r="P1248" s="796">
        <v>1</v>
      </c>
      <c r="Q1248" s="796"/>
      <c r="R1248" s="798"/>
      <c r="S1248" s="799">
        <f t="shared" si="39"/>
        <v>1</v>
      </c>
      <c r="T1248" s="1178" t="s">
        <v>9609</v>
      </c>
      <c r="U1248" s="1166">
        <v>31.5</v>
      </c>
      <c r="V1248" s="800"/>
      <c r="W1248" s="801"/>
      <c r="X1248" s="943"/>
      <c r="Y1248" s="914">
        <v>178</v>
      </c>
    </row>
    <row r="1249" spans="1:25" s="12" customFormat="1" ht="12.75" customHeight="1">
      <c r="A1249" s="44">
        <v>1240</v>
      </c>
      <c r="B1249" s="850" t="s">
        <v>1204</v>
      </c>
      <c r="C1249" s="860" t="s">
        <v>11616</v>
      </c>
      <c r="D1249" s="873" t="str">
        <f>VLOOKUP(C1249,'Color Code (2)'!$A$5:$B$175,2,FALSE)</f>
        <v>X65000</v>
      </c>
      <c r="E1249" s="873" t="s">
        <v>11737</v>
      </c>
      <c r="F1249" s="874" t="s">
        <v>11745</v>
      </c>
      <c r="G1249" s="851" t="str">
        <f>VLOOKUP(F1249,'Color and Description'!$A$6:$B$1136,2,FALSE)</f>
        <v>OD GREEN</v>
      </c>
      <c r="H1249" s="852" t="str">
        <f>VLOOKUP(C1249,'Color and Description'!$D$8:$E$393,2,FALSE)</f>
        <v xml:space="preserve">Men Knit s/s T-Shirt 100% Cotton  </v>
      </c>
      <c r="I1249" s="856" t="s">
        <v>11690</v>
      </c>
      <c r="J1249" s="853"/>
      <c r="K1249" s="853">
        <v>42</v>
      </c>
      <c r="L1249" s="853"/>
      <c r="M1249" s="854"/>
      <c r="N1249" s="853">
        <f t="shared" si="40"/>
        <v>42</v>
      </c>
      <c r="O1249" s="853"/>
      <c r="P1249" s="853">
        <v>1</v>
      </c>
      <c r="Q1249" s="853"/>
      <c r="R1249" s="855"/>
      <c r="S1249" s="856">
        <f t="shared" si="39"/>
        <v>1</v>
      </c>
      <c r="T1249" s="1177" t="s">
        <v>9609</v>
      </c>
      <c r="U1249" s="1163">
        <v>31.1</v>
      </c>
      <c r="V1249" s="857"/>
      <c r="W1249" s="858"/>
      <c r="X1249" s="914"/>
      <c r="Y1249" s="914">
        <v>179</v>
      </c>
    </row>
    <row r="1250" spans="1:25" s="12" customFormat="1" ht="12.75" customHeight="1">
      <c r="A1250" s="44">
        <v>1241</v>
      </c>
      <c r="B1250" s="816" t="s">
        <v>1205</v>
      </c>
      <c r="C1250" s="860" t="s">
        <v>11616</v>
      </c>
      <c r="D1250" s="818" t="str">
        <f>VLOOKUP(C1250,'Color Code (2)'!$A$5:$B$175,2,FALSE)</f>
        <v>X65000</v>
      </c>
      <c r="E1250" s="818" t="s">
        <v>11737</v>
      </c>
      <c r="F1250" s="819" t="s">
        <v>11749</v>
      </c>
      <c r="G1250" s="820" t="str">
        <f>VLOOKUP(F1250,'Color and Description'!$A$6:$B$1136,2,FALSE)</f>
        <v>ATHLETIC OXFORD (Delta)</v>
      </c>
      <c r="H1250" s="829" t="str">
        <f>VLOOKUP(C1250,'Color and Description'!$D$8:$E$393,2,FALSE)</f>
        <v xml:space="preserve">Men Knit s/s T-Shirt 100% Cotton  </v>
      </c>
      <c r="I1250" s="833" t="s">
        <v>11690</v>
      </c>
      <c r="J1250" s="830"/>
      <c r="K1250" s="830">
        <v>4</v>
      </c>
      <c r="L1250" s="830"/>
      <c r="M1250" s="831"/>
      <c r="N1250" s="830">
        <f t="shared" si="40"/>
        <v>4</v>
      </c>
      <c r="O1250" s="830"/>
      <c r="P1250" s="830"/>
      <c r="Q1250" s="830"/>
      <c r="R1250" s="832"/>
      <c r="S1250" s="833">
        <f t="shared" si="39"/>
        <v>0</v>
      </c>
      <c r="T1250" s="1179"/>
      <c r="U1250" s="937"/>
      <c r="V1250" s="834"/>
      <c r="W1250" s="835"/>
      <c r="X1250" s="940"/>
      <c r="Y1250" s="914"/>
    </row>
    <row r="1251" spans="1:25" s="12" customFormat="1" ht="12.75" customHeight="1">
      <c r="A1251" s="44">
        <v>1242</v>
      </c>
      <c r="B1251" s="816" t="s">
        <v>1206</v>
      </c>
      <c r="C1251" s="860" t="s">
        <v>11616</v>
      </c>
      <c r="D1251" s="818" t="str">
        <f>VLOOKUP(C1251,'Color Code (2)'!$A$5:$B$175,2,FALSE)</f>
        <v>X65000</v>
      </c>
      <c r="E1251" s="818" t="s">
        <v>11737</v>
      </c>
      <c r="F1251" s="819" t="s">
        <v>11743</v>
      </c>
      <c r="G1251" s="820" t="str">
        <f>VLOOKUP(F1251,'Color and Description'!$A$6:$B$1136,2,FALSE)</f>
        <v>NAVY</v>
      </c>
      <c r="H1251" s="829" t="str">
        <f>VLOOKUP(C1251,'Color and Description'!$D$8:$E$393,2,FALSE)</f>
        <v xml:space="preserve">Men Knit s/s T-Shirt 100% Cotton  </v>
      </c>
      <c r="I1251" s="833" t="s">
        <v>11690</v>
      </c>
      <c r="J1251" s="830"/>
      <c r="K1251" s="830">
        <v>23</v>
      </c>
      <c r="L1251" s="830"/>
      <c r="M1251" s="831"/>
      <c r="N1251" s="830">
        <f t="shared" si="40"/>
        <v>23</v>
      </c>
      <c r="O1251" s="830"/>
      <c r="P1251" s="830"/>
      <c r="Q1251" s="830"/>
      <c r="R1251" s="832"/>
      <c r="S1251" s="833">
        <f t="shared" si="39"/>
        <v>0</v>
      </c>
      <c r="T1251" s="1179"/>
      <c r="U1251" s="937"/>
      <c r="V1251" s="834"/>
      <c r="W1251" s="835"/>
      <c r="X1251" s="940"/>
      <c r="Y1251" s="914"/>
    </row>
    <row r="1252" spans="1:25" s="12" customFormat="1">
      <c r="A1252" s="44">
        <v>1243</v>
      </c>
      <c r="B1252" s="816" t="s">
        <v>1207</v>
      </c>
      <c r="C1252" s="860" t="s">
        <v>11616</v>
      </c>
      <c r="D1252" s="818" t="str">
        <f>VLOOKUP(C1252,'Color Code (2)'!$A$5:$B$175,2,FALSE)</f>
        <v>X65000</v>
      </c>
      <c r="E1252" s="818" t="s">
        <v>11737</v>
      </c>
      <c r="F1252" s="819" t="s">
        <v>1329</v>
      </c>
      <c r="G1252" s="820" t="str">
        <f>VLOOKUP(F1252,'Color and Description'!$A$6:$B$1136,2,FALSE)</f>
        <v>STRAWBERRY PINK</v>
      </c>
      <c r="H1252" s="829" t="str">
        <f>VLOOKUP(C1252,'Color and Description'!$D$8:$E$393,2,FALSE)</f>
        <v xml:space="preserve">Men Knit s/s T-Shirt 100% Cotton  </v>
      </c>
      <c r="I1252" s="833" t="s">
        <v>11690</v>
      </c>
      <c r="J1252" s="830"/>
      <c r="K1252" s="830">
        <v>2</v>
      </c>
      <c r="L1252" s="830"/>
      <c r="M1252" s="831"/>
      <c r="N1252" s="830">
        <f t="shared" si="40"/>
        <v>2</v>
      </c>
      <c r="O1252" s="830"/>
      <c r="P1252" s="830"/>
      <c r="Q1252" s="830"/>
      <c r="R1252" s="832"/>
      <c r="S1252" s="833">
        <f t="shared" si="39"/>
        <v>0</v>
      </c>
      <c r="T1252" s="1179"/>
      <c r="U1252" s="937"/>
      <c r="V1252" s="834"/>
      <c r="W1252" s="835"/>
      <c r="X1252" s="940"/>
      <c r="Y1252" s="914"/>
    </row>
    <row r="1253" spans="1:25" s="12" customFormat="1" ht="12.75" customHeight="1" thickBot="1">
      <c r="A1253" s="44">
        <v>1244</v>
      </c>
      <c r="B1253" s="837" t="s">
        <v>1203</v>
      </c>
      <c r="C1253" s="838" t="s">
        <v>11616</v>
      </c>
      <c r="D1253" s="839" t="str">
        <f>VLOOKUP(C1253,'Color Code (2)'!$A$5:$B$175,2,FALSE)</f>
        <v>X65000</v>
      </c>
      <c r="E1253" s="839" t="s">
        <v>11737</v>
      </c>
      <c r="F1253" s="840" t="s">
        <v>11745</v>
      </c>
      <c r="G1253" s="841" t="str">
        <f>VLOOKUP(F1253,'Color and Description'!$A$6:$B$1136,2,FALSE)</f>
        <v>OD GREEN</v>
      </c>
      <c r="H1253" s="842" t="str">
        <f>VLOOKUP(C1253,'Color and Description'!$D$8:$E$393,2,FALSE)</f>
        <v xml:space="preserve">Men Knit s/s T-Shirt 100% Cotton  </v>
      </c>
      <c r="I1253" s="846" t="s">
        <v>11690</v>
      </c>
      <c r="J1253" s="843"/>
      <c r="K1253" s="843">
        <v>1</v>
      </c>
      <c r="L1253" s="843"/>
      <c r="M1253" s="844"/>
      <c r="N1253" s="843">
        <f t="shared" si="40"/>
        <v>1</v>
      </c>
      <c r="O1253" s="843"/>
      <c r="P1253" s="843"/>
      <c r="Q1253" s="843"/>
      <c r="R1253" s="845"/>
      <c r="S1253" s="846">
        <f t="shared" si="39"/>
        <v>0</v>
      </c>
      <c r="T1253" s="1182"/>
      <c r="U1253" s="938"/>
      <c r="V1253" s="847"/>
      <c r="W1253" s="848"/>
      <c r="X1253" s="941"/>
      <c r="Y1253" s="914"/>
    </row>
    <row r="1254" spans="1:25" s="12" customFormat="1">
      <c r="A1254" s="44">
        <v>1245</v>
      </c>
      <c r="B1254" s="850" t="s">
        <v>1089</v>
      </c>
      <c r="C1254" s="860" t="s">
        <v>11616</v>
      </c>
      <c r="D1254" s="873" t="str">
        <f>VLOOKUP(C1254,'Color Code (2)'!$A$5:$B$175,2,FALSE)</f>
        <v>X65000</v>
      </c>
      <c r="E1254" s="873" t="s">
        <v>11737</v>
      </c>
      <c r="F1254" s="874" t="s">
        <v>11764</v>
      </c>
      <c r="G1254" s="851" t="str">
        <f>VLOOKUP(F1254,'Color and Description'!$A$6:$B$1136,2,FALSE)</f>
        <v>HOT PINK</v>
      </c>
      <c r="H1254" s="852" t="str">
        <f>VLOOKUP(C1254,'Color and Description'!$D$8:$E$393,2,FALSE)</f>
        <v xml:space="preserve">Men Knit s/s T-Shirt 100% Cotton  </v>
      </c>
      <c r="I1254" s="856" t="s">
        <v>11709</v>
      </c>
      <c r="J1254" s="853"/>
      <c r="K1254" s="853">
        <v>27</v>
      </c>
      <c r="L1254" s="853"/>
      <c r="M1254" s="854"/>
      <c r="N1254" s="853">
        <f t="shared" si="40"/>
        <v>27</v>
      </c>
      <c r="O1254" s="853"/>
      <c r="P1254" s="853">
        <v>1</v>
      </c>
      <c r="Q1254" s="853"/>
      <c r="R1254" s="855"/>
      <c r="S1254" s="856">
        <f t="shared" si="39"/>
        <v>1</v>
      </c>
      <c r="T1254" s="1177" t="s">
        <v>9609</v>
      </c>
      <c r="U1254" s="1163">
        <v>26.35</v>
      </c>
      <c r="V1254" s="857"/>
      <c r="W1254" s="858"/>
      <c r="X1254" s="914"/>
      <c r="Y1254" s="914">
        <v>180</v>
      </c>
    </row>
    <row r="1255" spans="1:25" s="12" customFormat="1" ht="13.5" customHeight="1">
      <c r="A1255" s="44">
        <v>1246</v>
      </c>
      <c r="B1255" s="816" t="s">
        <v>1208</v>
      </c>
      <c r="C1255" s="860" t="s">
        <v>11616</v>
      </c>
      <c r="D1255" s="818" t="str">
        <f>VLOOKUP(C1255,'Color Code (2)'!$A$5:$B$175,2,FALSE)</f>
        <v>X65000</v>
      </c>
      <c r="E1255" s="818" t="s">
        <v>11737</v>
      </c>
      <c r="F1255" s="819" t="s">
        <v>11749</v>
      </c>
      <c r="G1255" s="820" t="str">
        <f>VLOOKUP(F1255,'Color and Description'!$A$6:$B$1136,2,FALSE)</f>
        <v>ATHLETIC OXFORD (Delta)</v>
      </c>
      <c r="H1255" s="852" t="str">
        <f>VLOOKUP(C1255,'Color and Description'!$D$8:$E$393,2,FALSE)</f>
        <v xml:space="preserve">Men Knit s/s T-Shirt 100% Cotton  </v>
      </c>
      <c r="I1255" s="833" t="s">
        <v>11709</v>
      </c>
      <c r="J1255" s="830"/>
      <c r="K1255" s="830">
        <v>4</v>
      </c>
      <c r="L1255" s="830"/>
      <c r="M1255" s="831"/>
      <c r="N1255" s="830">
        <f t="shared" si="40"/>
        <v>4</v>
      </c>
      <c r="O1255" s="830"/>
      <c r="P1255" s="830"/>
      <c r="Q1255" s="830"/>
      <c r="R1255" s="832"/>
      <c r="S1255" s="833">
        <f t="shared" si="39"/>
        <v>0</v>
      </c>
      <c r="T1255" s="1179"/>
      <c r="U1255" s="937"/>
      <c r="V1255" s="834"/>
      <c r="W1255" s="835"/>
      <c r="X1255" s="940"/>
      <c r="Y1255" s="914"/>
    </row>
    <row r="1256" spans="1:25" s="12" customFormat="1" ht="12.75" customHeight="1">
      <c r="A1256" s="44">
        <v>1247</v>
      </c>
      <c r="B1256" s="816" t="s">
        <v>1209</v>
      </c>
      <c r="C1256" s="860" t="s">
        <v>11616</v>
      </c>
      <c r="D1256" s="818" t="str">
        <f>VLOOKUP(C1256,'Color Code (2)'!$A$5:$B$175,2,FALSE)</f>
        <v>X65000</v>
      </c>
      <c r="E1256" s="818" t="s">
        <v>11737</v>
      </c>
      <c r="F1256" s="819" t="s">
        <v>11764</v>
      </c>
      <c r="G1256" s="820" t="str">
        <f>VLOOKUP(F1256,'Color and Description'!$A$6:$B$1136,2,FALSE)</f>
        <v>HOT PINK</v>
      </c>
      <c r="H1256" s="852" t="str">
        <f>VLOOKUP(C1256,'Color and Description'!$D$8:$E$393,2,FALSE)</f>
        <v xml:space="preserve">Men Knit s/s T-Shirt 100% Cotton  </v>
      </c>
      <c r="I1256" s="833" t="s">
        <v>11709</v>
      </c>
      <c r="J1256" s="830"/>
      <c r="K1256" s="830">
        <v>16</v>
      </c>
      <c r="L1256" s="830"/>
      <c r="M1256" s="831"/>
      <c r="N1256" s="830">
        <f t="shared" si="40"/>
        <v>16</v>
      </c>
      <c r="O1256" s="830"/>
      <c r="P1256" s="830"/>
      <c r="Q1256" s="830"/>
      <c r="R1256" s="832"/>
      <c r="S1256" s="833">
        <f t="shared" si="39"/>
        <v>0</v>
      </c>
      <c r="T1256" s="1179"/>
      <c r="U1256" s="937"/>
      <c r="V1256" s="834"/>
      <c r="W1256" s="835"/>
      <c r="X1256" s="940"/>
      <c r="Y1256" s="914"/>
    </row>
    <row r="1257" spans="1:25" s="12" customFormat="1" ht="12.75" customHeight="1">
      <c r="A1257" s="44">
        <v>1248</v>
      </c>
      <c r="B1257" s="816" t="s">
        <v>1185</v>
      </c>
      <c r="C1257" s="860" t="s">
        <v>11616</v>
      </c>
      <c r="D1257" s="818" t="str">
        <f>VLOOKUP(C1257,'Color Code (2)'!$A$5:$B$175,2,FALSE)</f>
        <v>X65000</v>
      </c>
      <c r="E1257" s="818" t="s">
        <v>11737</v>
      </c>
      <c r="F1257" s="819" t="s">
        <v>11761</v>
      </c>
      <c r="G1257" s="820" t="str">
        <f>VLOOKUP(F1257,'Color and Description'!$A$6:$B$1136,2,FALSE)</f>
        <v>NEW PURPLE</v>
      </c>
      <c r="H1257" s="852" t="str">
        <f>VLOOKUP(C1257,'Color and Description'!$D$8:$E$393,2,FALSE)</f>
        <v xml:space="preserve">Men Knit s/s T-Shirt 100% Cotton  </v>
      </c>
      <c r="I1257" s="833" t="s">
        <v>11709</v>
      </c>
      <c r="J1257" s="830"/>
      <c r="K1257" s="830">
        <v>6</v>
      </c>
      <c r="L1257" s="830"/>
      <c r="M1257" s="831"/>
      <c r="N1257" s="830">
        <f t="shared" si="40"/>
        <v>6</v>
      </c>
      <c r="O1257" s="830"/>
      <c r="P1257" s="830"/>
      <c r="Q1257" s="830"/>
      <c r="R1257" s="832"/>
      <c r="S1257" s="833">
        <f t="shared" si="39"/>
        <v>0</v>
      </c>
      <c r="T1257" s="1179"/>
      <c r="U1257" s="937"/>
      <c r="V1257" s="834"/>
      <c r="W1257" s="835"/>
      <c r="X1257" s="940"/>
      <c r="Y1257" s="914"/>
    </row>
    <row r="1258" spans="1:25" s="12" customFormat="1" ht="12.75" customHeight="1" thickBot="1">
      <c r="A1258" s="44">
        <v>1249</v>
      </c>
      <c r="B1258" s="837" t="s">
        <v>1210</v>
      </c>
      <c r="C1258" s="838" t="s">
        <v>11616</v>
      </c>
      <c r="D1258" s="839" t="str">
        <f>VLOOKUP(C1258,'Color Code (2)'!$A$5:$B$175,2,FALSE)</f>
        <v>X65000</v>
      </c>
      <c r="E1258" s="839" t="s">
        <v>11737</v>
      </c>
      <c r="F1258" s="840" t="s">
        <v>11743</v>
      </c>
      <c r="G1258" s="841" t="str">
        <f>VLOOKUP(F1258,'Color and Description'!$A$6:$B$1136,2,FALSE)</f>
        <v>NAVY</v>
      </c>
      <c r="H1258" s="842" t="str">
        <f>VLOOKUP(C1258,'Color and Description'!$D$8:$E$393,2,FALSE)</f>
        <v xml:space="preserve">Men Knit s/s T-Shirt 100% Cotton  </v>
      </c>
      <c r="I1258" s="846" t="s">
        <v>11709</v>
      </c>
      <c r="J1258" s="843"/>
      <c r="K1258" s="843">
        <v>19</v>
      </c>
      <c r="L1258" s="843"/>
      <c r="M1258" s="844"/>
      <c r="N1258" s="843">
        <f t="shared" si="40"/>
        <v>19</v>
      </c>
      <c r="O1258" s="843"/>
      <c r="P1258" s="843"/>
      <c r="Q1258" s="843"/>
      <c r="R1258" s="845"/>
      <c r="S1258" s="846">
        <f t="shared" si="39"/>
        <v>0</v>
      </c>
      <c r="T1258" s="1182"/>
      <c r="U1258" s="938"/>
      <c r="V1258" s="847"/>
      <c r="W1258" s="848"/>
      <c r="X1258" s="941"/>
      <c r="Y1258" s="914"/>
    </row>
    <row r="1259" spans="1:25" s="12" customFormat="1" ht="13.5" customHeight="1" thickBot="1">
      <c r="A1259" s="44">
        <v>1250</v>
      </c>
      <c r="B1259" s="790" t="s">
        <v>1211</v>
      </c>
      <c r="C1259" s="791" t="s">
        <v>11616</v>
      </c>
      <c r="D1259" s="792" t="str">
        <f>VLOOKUP(C1259,'Color Code (2)'!$A$5:$B$175,2,FALSE)</f>
        <v>X65000</v>
      </c>
      <c r="E1259" s="792" t="s">
        <v>11737</v>
      </c>
      <c r="F1259" s="793" t="s">
        <v>11744</v>
      </c>
      <c r="G1259" s="794" t="str">
        <f>VLOOKUP(F1259,'Color and Description'!$A$6:$B$1136,2,FALSE)</f>
        <v>CARDINAL</v>
      </c>
      <c r="H1259" s="795" t="str">
        <f>VLOOKUP(C1259,'Color and Description'!$D$8:$E$393,2,FALSE)</f>
        <v xml:space="preserve">Men Knit s/s T-Shirt 100% Cotton  </v>
      </c>
      <c r="I1259" s="799" t="s">
        <v>11695</v>
      </c>
      <c r="J1259" s="796"/>
      <c r="K1259" s="796">
        <v>36</v>
      </c>
      <c r="L1259" s="796"/>
      <c r="M1259" s="797"/>
      <c r="N1259" s="796">
        <f t="shared" si="40"/>
        <v>36</v>
      </c>
      <c r="O1259" s="796"/>
      <c r="P1259" s="796">
        <v>1</v>
      </c>
      <c r="Q1259" s="796"/>
      <c r="R1259" s="798"/>
      <c r="S1259" s="799">
        <f t="shared" si="39"/>
        <v>1</v>
      </c>
      <c r="T1259" s="1178" t="s">
        <v>9609</v>
      </c>
      <c r="U1259" s="1166">
        <v>21.1</v>
      </c>
      <c r="V1259" s="800"/>
      <c r="W1259" s="801"/>
      <c r="X1259" s="943"/>
      <c r="Y1259" s="914">
        <v>181</v>
      </c>
    </row>
    <row r="1260" spans="1:25" s="12" customFormat="1" ht="13.5" customHeight="1" thickBot="1">
      <c r="A1260" s="44">
        <v>1251</v>
      </c>
      <c r="B1260" s="790" t="s">
        <v>1211</v>
      </c>
      <c r="C1260" s="791" t="s">
        <v>11616</v>
      </c>
      <c r="D1260" s="792" t="str">
        <f>VLOOKUP(C1260,'Color Code (2)'!$A$5:$B$175,2,FALSE)</f>
        <v>X65000</v>
      </c>
      <c r="E1260" s="792" t="s">
        <v>11737</v>
      </c>
      <c r="F1260" s="793" t="s">
        <v>11744</v>
      </c>
      <c r="G1260" s="794" t="str">
        <f>VLOOKUP(F1260,'Color and Description'!$A$6:$B$1136,2,FALSE)</f>
        <v>CARDINAL</v>
      </c>
      <c r="H1260" s="795" t="str">
        <f>VLOOKUP(C1260,'Color and Description'!$D$8:$E$393,2,FALSE)</f>
        <v xml:space="preserve">Men Knit s/s T-Shirt 100% Cotton  </v>
      </c>
      <c r="I1260" s="799" t="s">
        <v>11695</v>
      </c>
      <c r="J1260" s="796"/>
      <c r="K1260" s="796">
        <v>36</v>
      </c>
      <c r="L1260" s="796"/>
      <c r="M1260" s="797"/>
      <c r="N1260" s="796">
        <f t="shared" si="40"/>
        <v>36</v>
      </c>
      <c r="O1260" s="796"/>
      <c r="P1260" s="796">
        <v>1</v>
      </c>
      <c r="Q1260" s="796"/>
      <c r="R1260" s="798"/>
      <c r="S1260" s="799">
        <f t="shared" si="39"/>
        <v>1</v>
      </c>
      <c r="T1260" s="1178" t="s">
        <v>9609</v>
      </c>
      <c r="U1260" s="1166">
        <v>21.15</v>
      </c>
      <c r="V1260" s="800"/>
      <c r="W1260" s="801"/>
      <c r="X1260" s="943"/>
      <c r="Y1260" s="914">
        <v>182</v>
      </c>
    </row>
    <row r="1261" spans="1:25" s="12" customFormat="1" ht="13.5" customHeight="1" thickBot="1">
      <c r="A1261" s="44">
        <v>1252</v>
      </c>
      <c r="B1261" s="790" t="s">
        <v>1211</v>
      </c>
      <c r="C1261" s="791" t="s">
        <v>11616</v>
      </c>
      <c r="D1261" s="792" t="str">
        <f>VLOOKUP(C1261,'Color Code (2)'!$A$5:$B$175,2,FALSE)</f>
        <v>X65000</v>
      </c>
      <c r="E1261" s="792" t="s">
        <v>11737</v>
      </c>
      <c r="F1261" s="793" t="s">
        <v>11744</v>
      </c>
      <c r="G1261" s="794" t="str">
        <f>VLOOKUP(F1261,'Color and Description'!$A$6:$B$1136,2,FALSE)</f>
        <v>CARDINAL</v>
      </c>
      <c r="H1261" s="795" t="str">
        <f>VLOOKUP(C1261,'Color and Description'!$D$8:$E$393,2,FALSE)</f>
        <v xml:space="preserve">Men Knit s/s T-Shirt 100% Cotton  </v>
      </c>
      <c r="I1261" s="799" t="s">
        <v>11695</v>
      </c>
      <c r="J1261" s="796"/>
      <c r="K1261" s="796">
        <v>36</v>
      </c>
      <c r="L1261" s="796"/>
      <c r="M1261" s="797"/>
      <c r="N1261" s="796">
        <f t="shared" si="40"/>
        <v>36</v>
      </c>
      <c r="O1261" s="796"/>
      <c r="P1261" s="796">
        <v>1</v>
      </c>
      <c r="Q1261" s="796"/>
      <c r="R1261" s="798"/>
      <c r="S1261" s="799">
        <f t="shared" si="39"/>
        <v>1</v>
      </c>
      <c r="T1261" s="1178" t="s">
        <v>9609</v>
      </c>
      <c r="U1261" s="1166">
        <v>21.05</v>
      </c>
      <c r="V1261" s="800"/>
      <c r="W1261" s="801"/>
      <c r="X1261" s="943"/>
      <c r="Y1261" s="914">
        <v>183</v>
      </c>
    </row>
    <row r="1262" spans="1:25" s="12" customFormat="1" ht="12.75" customHeight="1" thickBot="1">
      <c r="A1262" s="44">
        <v>1253</v>
      </c>
      <c r="B1262" s="790" t="s">
        <v>1211</v>
      </c>
      <c r="C1262" s="791" t="s">
        <v>11616</v>
      </c>
      <c r="D1262" s="792" t="str">
        <f>VLOOKUP(C1262,'Color Code (2)'!$A$5:$B$175,2,FALSE)</f>
        <v>X65000</v>
      </c>
      <c r="E1262" s="792" t="s">
        <v>11737</v>
      </c>
      <c r="F1262" s="793" t="s">
        <v>11744</v>
      </c>
      <c r="G1262" s="794" t="str">
        <f>VLOOKUP(F1262,'Color and Description'!$A$6:$B$1136,2,FALSE)</f>
        <v>CARDINAL</v>
      </c>
      <c r="H1262" s="795" t="str">
        <f>VLOOKUP(C1262,'Color and Description'!$D$8:$E$393,2,FALSE)</f>
        <v xml:space="preserve">Men Knit s/s T-Shirt 100% Cotton  </v>
      </c>
      <c r="I1262" s="799" t="s">
        <v>11695</v>
      </c>
      <c r="J1262" s="796"/>
      <c r="K1262" s="796">
        <v>36</v>
      </c>
      <c r="L1262" s="796"/>
      <c r="M1262" s="797"/>
      <c r="N1262" s="796">
        <f t="shared" si="40"/>
        <v>36</v>
      </c>
      <c r="O1262" s="796"/>
      <c r="P1262" s="796">
        <v>1</v>
      </c>
      <c r="Q1262" s="796"/>
      <c r="R1262" s="798"/>
      <c r="S1262" s="799">
        <f t="shared" si="39"/>
        <v>1</v>
      </c>
      <c r="T1262" s="1178" t="s">
        <v>9609</v>
      </c>
      <c r="U1262" s="1166">
        <v>21.05</v>
      </c>
      <c r="V1262" s="800"/>
      <c r="W1262" s="801"/>
      <c r="X1262" s="943"/>
      <c r="Y1262" s="914">
        <v>184</v>
      </c>
    </row>
    <row r="1263" spans="1:25" s="12" customFormat="1" ht="12.75" customHeight="1" thickBot="1">
      <c r="A1263" s="44">
        <v>1254</v>
      </c>
      <c r="B1263" s="790" t="s">
        <v>1211</v>
      </c>
      <c r="C1263" s="791" t="s">
        <v>11616</v>
      </c>
      <c r="D1263" s="792" t="str">
        <f>VLOOKUP(C1263,'Color Code (2)'!$A$5:$B$175,2,FALSE)</f>
        <v>X65000</v>
      </c>
      <c r="E1263" s="792" t="s">
        <v>11737</v>
      </c>
      <c r="F1263" s="793" t="s">
        <v>11744</v>
      </c>
      <c r="G1263" s="794" t="str">
        <f>VLOOKUP(F1263,'Color and Description'!$A$6:$B$1136,2,FALSE)</f>
        <v>CARDINAL</v>
      </c>
      <c r="H1263" s="795" t="str">
        <f>VLOOKUP(C1263,'Color and Description'!$D$8:$E$393,2,FALSE)</f>
        <v xml:space="preserve">Men Knit s/s T-Shirt 100% Cotton  </v>
      </c>
      <c r="I1263" s="799" t="s">
        <v>11695</v>
      </c>
      <c r="J1263" s="796"/>
      <c r="K1263" s="796">
        <v>36</v>
      </c>
      <c r="L1263" s="796"/>
      <c r="M1263" s="797"/>
      <c r="N1263" s="796">
        <f t="shared" si="40"/>
        <v>36</v>
      </c>
      <c r="O1263" s="796"/>
      <c r="P1263" s="796">
        <v>1</v>
      </c>
      <c r="Q1263" s="796"/>
      <c r="R1263" s="798"/>
      <c r="S1263" s="799">
        <f t="shared" si="39"/>
        <v>1</v>
      </c>
      <c r="T1263" s="1178" t="s">
        <v>9609</v>
      </c>
      <c r="U1263" s="1166">
        <v>21.15</v>
      </c>
      <c r="V1263" s="800"/>
      <c r="W1263" s="801"/>
      <c r="X1263" s="943"/>
      <c r="Y1263" s="914">
        <v>185</v>
      </c>
    </row>
    <row r="1264" spans="1:25" s="12" customFormat="1" ht="12.75" customHeight="1" thickBot="1">
      <c r="A1264" s="44">
        <v>1255</v>
      </c>
      <c r="B1264" s="790" t="s">
        <v>1211</v>
      </c>
      <c r="C1264" s="791" t="s">
        <v>11616</v>
      </c>
      <c r="D1264" s="792" t="str">
        <f>VLOOKUP(C1264,'Color Code (2)'!$A$5:$B$175,2,FALSE)</f>
        <v>X65000</v>
      </c>
      <c r="E1264" s="792" t="s">
        <v>11737</v>
      </c>
      <c r="F1264" s="793" t="s">
        <v>11744</v>
      </c>
      <c r="G1264" s="794" t="str">
        <f>VLOOKUP(F1264,'Color and Description'!$A$6:$B$1136,2,FALSE)</f>
        <v>CARDINAL</v>
      </c>
      <c r="H1264" s="795" t="str">
        <f>VLOOKUP(C1264,'Color and Description'!$D$8:$E$393,2,FALSE)</f>
        <v xml:space="preserve">Men Knit s/s T-Shirt 100% Cotton  </v>
      </c>
      <c r="I1264" s="799" t="s">
        <v>11695</v>
      </c>
      <c r="J1264" s="796"/>
      <c r="K1264" s="796">
        <v>36</v>
      </c>
      <c r="L1264" s="796"/>
      <c r="M1264" s="797"/>
      <c r="N1264" s="796">
        <f t="shared" si="40"/>
        <v>36</v>
      </c>
      <c r="O1264" s="796"/>
      <c r="P1264" s="796">
        <v>1</v>
      </c>
      <c r="Q1264" s="796"/>
      <c r="R1264" s="798"/>
      <c r="S1264" s="799">
        <f t="shared" si="39"/>
        <v>1</v>
      </c>
      <c r="T1264" s="1178" t="s">
        <v>9609</v>
      </c>
      <c r="U1264" s="1166">
        <v>21.1</v>
      </c>
      <c r="V1264" s="800"/>
      <c r="W1264" s="801"/>
      <c r="X1264" s="943"/>
      <c r="Y1264" s="914">
        <v>186</v>
      </c>
    </row>
    <row r="1265" spans="1:25" s="12" customFormat="1" ht="12.75" customHeight="1" thickBot="1">
      <c r="A1265" s="44">
        <v>1256</v>
      </c>
      <c r="B1265" s="790" t="s">
        <v>1211</v>
      </c>
      <c r="C1265" s="791" t="s">
        <v>11616</v>
      </c>
      <c r="D1265" s="792" t="str">
        <f>VLOOKUP(C1265,'Color Code (2)'!$A$5:$B$175,2,FALSE)</f>
        <v>X65000</v>
      </c>
      <c r="E1265" s="792" t="s">
        <v>11737</v>
      </c>
      <c r="F1265" s="793" t="s">
        <v>11744</v>
      </c>
      <c r="G1265" s="794" t="str">
        <f>VLOOKUP(F1265,'Color and Description'!$A$6:$B$1136,2,FALSE)</f>
        <v>CARDINAL</v>
      </c>
      <c r="H1265" s="795" t="str">
        <f>VLOOKUP(C1265,'Color and Description'!$D$8:$E$393,2,FALSE)</f>
        <v xml:space="preserve">Men Knit s/s T-Shirt 100% Cotton  </v>
      </c>
      <c r="I1265" s="799" t="s">
        <v>11695</v>
      </c>
      <c r="J1265" s="796"/>
      <c r="K1265" s="796">
        <v>36</v>
      </c>
      <c r="L1265" s="796"/>
      <c r="M1265" s="797"/>
      <c r="N1265" s="796">
        <f t="shared" si="40"/>
        <v>36</v>
      </c>
      <c r="O1265" s="796"/>
      <c r="P1265" s="796">
        <v>1</v>
      </c>
      <c r="Q1265" s="796"/>
      <c r="R1265" s="798"/>
      <c r="S1265" s="799">
        <f t="shared" si="39"/>
        <v>1</v>
      </c>
      <c r="T1265" s="1178" t="s">
        <v>9609</v>
      </c>
      <c r="U1265" s="1166">
        <v>21.05</v>
      </c>
      <c r="V1265" s="800"/>
      <c r="W1265" s="801"/>
      <c r="X1265" s="943"/>
      <c r="Y1265" s="914">
        <v>187</v>
      </c>
    </row>
    <row r="1266" spans="1:25" s="12" customFormat="1" ht="13.5" customHeight="1" thickBot="1">
      <c r="A1266" s="44">
        <v>1257</v>
      </c>
      <c r="B1266" s="790" t="s">
        <v>1211</v>
      </c>
      <c r="C1266" s="791" t="s">
        <v>11616</v>
      </c>
      <c r="D1266" s="792" t="str">
        <f>VLOOKUP(C1266,'Color Code (2)'!$A$5:$B$175,2,FALSE)</f>
        <v>X65000</v>
      </c>
      <c r="E1266" s="792" t="s">
        <v>11737</v>
      </c>
      <c r="F1266" s="793" t="s">
        <v>11744</v>
      </c>
      <c r="G1266" s="794" t="str">
        <f>VLOOKUP(F1266,'Color and Description'!$A$6:$B$1136,2,FALSE)</f>
        <v>CARDINAL</v>
      </c>
      <c r="H1266" s="795" t="str">
        <f>VLOOKUP(C1266,'Color and Description'!$D$8:$E$393,2,FALSE)</f>
        <v xml:space="preserve">Men Knit s/s T-Shirt 100% Cotton  </v>
      </c>
      <c r="I1266" s="799" t="s">
        <v>11695</v>
      </c>
      <c r="J1266" s="796"/>
      <c r="K1266" s="796">
        <v>36</v>
      </c>
      <c r="L1266" s="796"/>
      <c r="M1266" s="797"/>
      <c r="N1266" s="796">
        <f t="shared" si="40"/>
        <v>36</v>
      </c>
      <c r="O1266" s="796"/>
      <c r="P1266" s="796">
        <v>1</v>
      </c>
      <c r="Q1266" s="796"/>
      <c r="R1266" s="798"/>
      <c r="S1266" s="799">
        <f t="shared" si="39"/>
        <v>1</v>
      </c>
      <c r="T1266" s="1178" t="s">
        <v>9609</v>
      </c>
      <c r="U1266" s="1166">
        <v>20.85</v>
      </c>
      <c r="V1266" s="800"/>
      <c r="W1266" s="801"/>
      <c r="X1266" s="943"/>
      <c r="Y1266" s="914">
        <v>188</v>
      </c>
    </row>
    <row r="1267" spans="1:25" s="12" customFormat="1" ht="13.5" thickBot="1">
      <c r="A1267" s="44">
        <v>1258</v>
      </c>
      <c r="B1267" s="790" t="s">
        <v>1211</v>
      </c>
      <c r="C1267" s="791" t="s">
        <v>11616</v>
      </c>
      <c r="D1267" s="792" t="str">
        <f>VLOOKUP(C1267,'Color Code (2)'!$A$5:$B$175,2,FALSE)</f>
        <v>X65000</v>
      </c>
      <c r="E1267" s="792" t="s">
        <v>11737</v>
      </c>
      <c r="F1267" s="793" t="s">
        <v>11744</v>
      </c>
      <c r="G1267" s="794" t="str">
        <f>VLOOKUP(F1267,'Color and Description'!$A$6:$B$1136,2,FALSE)</f>
        <v>CARDINAL</v>
      </c>
      <c r="H1267" s="795" t="str">
        <f>VLOOKUP(C1267,'Color and Description'!$D$8:$E$393,2,FALSE)</f>
        <v xml:space="preserve">Men Knit s/s T-Shirt 100% Cotton  </v>
      </c>
      <c r="I1267" s="799" t="s">
        <v>11695</v>
      </c>
      <c r="J1267" s="796"/>
      <c r="K1267" s="796">
        <v>36</v>
      </c>
      <c r="L1267" s="796"/>
      <c r="M1267" s="797"/>
      <c r="N1267" s="796">
        <f t="shared" si="40"/>
        <v>36</v>
      </c>
      <c r="O1267" s="796"/>
      <c r="P1267" s="796">
        <v>1</v>
      </c>
      <c r="Q1267" s="796"/>
      <c r="R1267" s="798"/>
      <c r="S1267" s="799">
        <f t="shared" si="39"/>
        <v>1</v>
      </c>
      <c r="T1267" s="1178" t="s">
        <v>9609</v>
      </c>
      <c r="U1267" s="1166">
        <v>21.1</v>
      </c>
      <c r="V1267" s="800"/>
      <c r="W1267" s="801"/>
      <c r="X1267" s="943"/>
      <c r="Y1267" s="914">
        <v>189</v>
      </c>
    </row>
    <row r="1268" spans="1:25" s="12" customFormat="1" ht="12.75" customHeight="1" thickBot="1">
      <c r="A1268" s="44">
        <v>1259</v>
      </c>
      <c r="B1268" s="861" t="s">
        <v>1212</v>
      </c>
      <c r="C1268" s="862" t="s">
        <v>11616</v>
      </c>
      <c r="D1268" s="863" t="str">
        <f>VLOOKUP(C1268,'Color Code (2)'!$A$5:$B$175,2,FALSE)</f>
        <v>X65000</v>
      </c>
      <c r="E1268" s="863" t="s">
        <v>11737</v>
      </c>
      <c r="F1268" s="864" t="s">
        <v>11743</v>
      </c>
      <c r="G1268" s="878" t="str">
        <f>VLOOKUP(F1268,'Color and Description'!$A$6:$B$1136,2,FALSE)</f>
        <v>NAVY</v>
      </c>
      <c r="H1268" s="865" t="str">
        <f>VLOOKUP(C1268,'Color and Description'!$D$8:$E$393,2,FALSE)</f>
        <v xml:space="preserve">Men Knit s/s T-Shirt 100% Cotton  </v>
      </c>
      <c r="I1268" s="869" t="s">
        <v>11695</v>
      </c>
      <c r="J1268" s="866"/>
      <c r="K1268" s="866">
        <v>36</v>
      </c>
      <c r="L1268" s="866"/>
      <c r="M1268" s="867"/>
      <c r="N1268" s="866">
        <f t="shared" si="40"/>
        <v>36</v>
      </c>
      <c r="O1268" s="866"/>
      <c r="P1268" s="866">
        <v>1</v>
      </c>
      <c r="Q1268" s="866"/>
      <c r="R1268" s="868"/>
      <c r="S1268" s="869">
        <f t="shared" si="39"/>
        <v>1</v>
      </c>
      <c r="T1268" s="1176" t="s">
        <v>9609</v>
      </c>
      <c r="U1268" s="1164">
        <v>20.85</v>
      </c>
      <c r="V1268" s="870"/>
      <c r="W1268" s="871"/>
      <c r="X1268" s="942"/>
      <c r="Y1268" s="914">
        <v>190</v>
      </c>
    </row>
    <row r="1269" spans="1:25" s="12" customFormat="1" ht="12.75" customHeight="1">
      <c r="A1269" s="44">
        <v>1260</v>
      </c>
      <c r="B1269" s="850" t="s">
        <v>1196</v>
      </c>
      <c r="C1269" s="860" t="s">
        <v>11616</v>
      </c>
      <c r="D1269" s="873" t="str">
        <f>VLOOKUP(C1269,'Color Code (2)'!$A$5:$B$175,2,FALSE)</f>
        <v>X65000</v>
      </c>
      <c r="E1269" s="873" t="s">
        <v>11737</v>
      </c>
      <c r="F1269" s="874" t="s">
        <v>11749</v>
      </c>
      <c r="G1269" s="851" t="str">
        <f>VLOOKUP(F1269,'Color and Description'!$A$6:$B$1136,2,FALSE)</f>
        <v>ATHLETIC OXFORD (Delta)</v>
      </c>
      <c r="H1269" s="852" t="str">
        <f>VLOOKUP(C1269,'Color and Description'!$D$8:$E$393,2,FALSE)</f>
        <v xml:space="preserve">Men Knit s/s T-Shirt 100% Cotton  </v>
      </c>
      <c r="I1269" s="856" t="s">
        <v>11695</v>
      </c>
      <c r="J1269" s="853"/>
      <c r="K1269" s="853">
        <v>16</v>
      </c>
      <c r="L1269" s="853"/>
      <c r="M1269" s="854"/>
      <c r="N1269" s="853">
        <f t="shared" si="40"/>
        <v>16</v>
      </c>
      <c r="O1269" s="853"/>
      <c r="P1269" s="853">
        <v>1</v>
      </c>
      <c r="Q1269" s="853"/>
      <c r="R1269" s="855"/>
      <c r="S1269" s="856">
        <f t="shared" si="39"/>
        <v>1</v>
      </c>
      <c r="T1269" s="1177" t="s">
        <v>9609</v>
      </c>
      <c r="U1269" s="1163">
        <v>20.6</v>
      </c>
      <c r="V1269" s="857"/>
      <c r="W1269" s="858"/>
      <c r="X1269" s="914"/>
      <c r="Y1269" s="914">
        <v>191</v>
      </c>
    </row>
    <row r="1270" spans="1:25" s="12" customFormat="1">
      <c r="A1270" s="44">
        <v>1261</v>
      </c>
      <c r="B1270" s="816" t="s">
        <v>1212</v>
      </c>
      <c r="C1270" s="860" t="s">
        <v>11616</v>
      </c>
      <c r="D1270" s="818" t="str">
        <f>VLOOKUP(C1270,'Color Code (2)'!$A$5:$B$175,2,FALSE)</f>
        <v>X65000</v>
      </c>
      <c r="E1270" s="818" t="s">
        <v>11737</v>
      </c>
      <c r="F1270" s="819" t="s">
        <v>11743</v>
      </c>
      <c r="G1270" s="820" t="str">
        <f>VLOOKUP(F1270,'Color and Description'!$A$6:$B$1136,2,FALSE)</f>
        <v>NAVY</v>
      </c>
      <c r="H1270" s="852" t="str">
        <f>VLOOKUP(C1270,'Color and Description'!$D$8:$E$393,2,FALSE)</f>
        <v xml:space="preserve">Men Knit s/s T-Shirt 100% Cotton  </v>
      </c>
      <c r="I1270" s="833" t="s">
        <v>11695</v>
      </c>
      <c r="J1270" s="830"/>
      <c r="K1270" s="830">
        <v>17</v>
      </c>
      <c r="L1270" s="830"/>
      <c r="M1270" s="831"/>
      <c r="N1270" s="830">
        <f t="shared" si="40"/>
        <v>17</v>
      </c>
      <c r="O1270" s="830"/>
      <c r="P1270" s="830"/>
      <c r="Q1270" s="830"/>
      <c r="R1270" s="832"/>
      <c r="S1270" s="833">
        <f t="shared" si="39"/>
        <v>0</v>
      </c>
      <c r="T1270" s="1179"/>
      <c r="U1270" s="937"/>
      <c r="V1270" s="834"/>
      <c r="W1270" s="835"/>
      <c r="X1270" s="940"/>
      <c r="Y1270" s="914"/>
    </row>
    <row r="1271" spans="1:25" s="12" customFormat="1" ht="12.75" customHeight="1" thickBot="1">
      <c r="A1271" s="44">
        <v>1262</v>
      </c>
      <c r="B1271" s="837" t="s">
        <v>1211</v>
      </c>
      <c r="C1271" s="838" t="s">
        <v>11616</v>
      </c>
      <c r="D1271" s="839" t="str">
        <f>VLOOKUP(C1271,'Color Code (2)'!$A$5:$B$175,2,FALSE)</f>
        <v>X65000</v>
      </c>
      <c r="E1271" s="839" t="s">
        <v>11737</v>
      </c>
      <c r="F1271" s="840" t="s">
        <v>11744</v>
      </c>
      <c r="G1271" s="841" t="str">
        <f>VLOOKUP(F1271,'Color and Description'!$A$6:$B$1136,2,FALSE)</f>
        <v>CARDINAL</v>
      </c>
      <c r="H1271" s="842" t="str">
        <f>VLOOKUP(C1271,'Color and Description'!$D$8:$E$393,2,FALSE)</f>
        <v xml:space="preserve">Men Knit s/s T-Shirt 100% Cotton  </v>
      </c>
      <c r="I1271" s="846" t="s">
        <v>11695</v>
      </c>
      <c r="J1271" s="843"/>
      <c r="K1271" s="843">
        <v>3</v>
      </c>
      <c r="L1271" s="843"/>
      <c r="M1271" s="844"/>
      <c r="N1271" s="843">
        <f t="shared" si="40"/>
        <v>3</v>
      </c>
      <c r="O1271" s="843"/>
      <c r="P1271" s="843"/>
      <c r="Q1271" s="843"/>
      <c r="R1271" s="845"/>
      <c r="S1271" s="846">
        <f t="shared" si="39"/>
        <v>0</v>
      </c>
      <c r="T1271" s="1182"/>
      <c r="U1271" s="938"/>
      <c r="V1271" s="847"/>
      <c r="W1271" s="848"/>
      <c r="X1271" s="941"/>
      <c r="Y1271" s="914"/>
    </row>
    <row r="1272" spans="1:25" s="12" customFormat="1" ht="13.5" customHeight="1" thickBot="1">
      <c r="A1272" s="44">
        <v>1263</v>
      </c>
      <c r="B1272" s="790" t="s">
        <v>1213</v>
      </c>
      <c r="C1272" s="791" t="s">
        <v>11616</v>
      </c>
      <c r="D1272" s="792" t="str">
        <f>VLOOKUP(C1272,'Color Code (2)'!$A$5:$B$175,2,FALSE)</f>
        <v>X65000</v>
      </c>
      <c r="E1272" s="792" t="s">
        <v>11737</v>
      </c>
      <c r="F1272" s="793" t="s">
        <v>11686</v>
      </c>
      <c r="G1272" s="794" t="str">
        <f>VLOOKUP(F1272,'Color and Description'!$A$6:$B$1136,2,FALSE)</f>
        <v>ROYAL</v>
      </c>
      <c r="H1272" s="795" t="str">
        <f>VLOOKUP(C1272,'Color and Description'!$D$8:$E$393,2,FALSE)</f>
        <v xml:space="preserve">Men Knit s/s T-Shirt 100% Cotton  </v>
      </c>
      <c r="I1272" s="799" t="s">
        <v>11704</v>
      </c>
      <c r="J1272" s="796"/>
      <c r="K1272" s="796">
        <v>36</v>
      </c>
      <c r="L1272" s="796"/>
      <c r="M1272" s="797"/>
      <c r="N1272" s="796">
        <f t="shared" si="40"/>
        <v>36</v>
      </c>
      <c r="O1272" s="796"/>
      <c r="P1272" s="796">
        <v>1</v>
      </c>
      <c r="Q1272" s="796"/>
      <c r="R1272" s="798"/>
      <c r="S1272" s="799">
        <f t="shared" si="39"/>
        <v>1</v>
      </c>
      <c r="T1272" s="1178" t="s">
        <v>9609</v>
      </c>
      <c r="U1272" s="1166">
        <v>20.8</v>
      </c>
      <c r="V1272" s="800"/>
      <c r="W1272" s="801"/>
      <c r="X1272" s="943"/>
      <c r="Y1272" s="914">
        <v>192</v>
      </c>
    </row>
    <row r="1273" spans="1:25" s="12" customFormat="1" ht="12.75" customHeight="1">
      <c r="A1273" s="44">
        <v>1264</v>
      </c>
      <c r="B1273" s="850" t="s">
        <v>1213</v>
      </c>
      <c r="C1273" s="860" t="s">
        <v>11616</v>
      </c>
      <c r="D1273" s="873" t="str">
        <f>VLOOKUP(C1273,'Color Code (2)'!$A$5:$B$177,2,FALSE)</f>
        <v>X65000</v>
      </c>
      <c r="E1273" s="873" t="s">
        <v>11737</v>
      </c>
      <c r="F1273" s="874" t="s">
        <v>11686</v>
      </c>
      <c r="G1273" s="851" t="str">
        <f>VLOOKUP(F1273,'Color and Description'!$A$6:$B$1136,2,FALSE)</f>
        <v>ROYAL</v>
      </c>
      <c r="H1273" s="852" t="str">
        <f>VLOOKUP(C1273,'Color and Description'!$D$8:$E$393,2,FALSE)</f>
        <v xml:space="preserve">Men Knit s/s T-Shirt 100% Cotton  </v>
      </c>
      <c r="I1273" s="856" t="s">
        <v>11704</v>
      </c>
      <c r="J1273" s="853"/>
      <c r="K1273" s="853">
        <v>24</v>
      </c>
      <c r="L1273" s="853"/>
      <c r="M1273" s="854"/>
      <c r="N1273" s="853">
        <f t="shared" si="40"/>
        <v>24</v>
      </c>
      <c r="O1273" s="853"/>
      <c r="P1273" s="853">
        <v>1</v>
      </c>
      <c r="Q1273" s="853"/>
      <c r="R1273" s="855"/>
      <c r="S1273" s="856">
        <f t="shared" si="39"/>
        <v>1</v>
      </c>
      <c r="T1273" s="1177" t="s">
        <v>9609</v>
      </c>
      <c r="U1273" s="1163">
        <v>21.45</v>
      </c>
      <c r="V1273" s="857"/>
      <c r="W1273" s="858"/>
      <c r="X1273" s="914"/>
      <c r="Y1273" s="914">
        <v>193</v>
      </c>
    </row>
    <row r="1274" spans="1:25" s="12" customFormat="1" ht="12.75" customHeight="1" thickBot="1">
      <c r="A1274" s="44">
        <v>1265</v>
      </c>
      <c r="B1274" s="837" t="s">
        <v>1214</v>
      </c>
      <c r="C1274" s="791" t="s">
        <v>11616</v>
      </c>
      <c r="D1274" s="839" t="str">
        <f>VLOOKUP(C1274,'Color Code (2)'!$A$5:$B$177,2,FALSE)</f>
        <v>X65000</v>
      </c>
      <c r="E1274" s="839" t="s">
        <v>11737</v>
      </c>
      <c r="F1274" s="840" t="s">
        <v>11743</v>
      </c>
      <c r="G1274" s="841" t="str">
        <f>VLOOKUP(F1274,'Color and Description'!$A$6:$B$1136,2,FALSE)</f>
        <v>NAVY</v>
      </c>
      <c r="H1274" s="842" t="str">
        <f>VLOOKUP(C1274,'Color and Description'!$D$8:$E$393,2,FALSE)</f>
        <v xml:space="preserve">Men Knit s/s T-Shirt 100% Cotton  </v>
      </c>
      <c r="I1274" s="846" t="s">
        <v>11704</v>
      </c>
      <c r="J1274" s="843"/>
      <c r="K1274" s="843">
        <v>12</v>
      </c>
      <c r="L1274" s="843"/>
      <c r="M1274" s="844"/>
      <c r="N1274" s="843">
        <f t="shared" si="40"/>
        <v>12</v>
      </c>
      <c r="O1274" s="843"/>
      <c r="P1274" s="843"/>
      <c r="Q1274" s="843"/>
      <c r="R1274" s="845"/>
      <c r="S1274" s="846">
        <f t="shared" si="39"/>
        <v>0</v>
      </c>
      <c r="T1274" s="1182"/>
      <c r="U1274" s="938"/>
      <c r="V1274" s="847"/>
      <c r="W1274" s="848"/>
      <c r="X1274" s="941"/>
      <c r="Y1274" s="914"/>
    </row>
    <row r="1275" spans="1:25" s="12" customFormat="1" ht="13.5" customHeight="1">
      <c r="A1275" s="44">
        <v>1266</v>
      </c>
      <c r="B1275" s="850" t="s">
        <v>1171</v>
      </c>
      <c r="C1275" s="860" t="s">
        <v>11616</v>
      </c>
      <c r="D1275" s="873" t="str">
        <f>VLOOKUP(C1275,'Color Code (2)'!$A$5:$B$177,2,FALSE)</f>
        <v>X65000</v>
      </c>
      <c r="E1275" s="873" t="s">
        <v>11737</v>
      </c>
      <c r="F1275" s="874" t="s">
        <v>11745</v>
      </c>
      <c r="G1275" s="851" t="str">
        <f>VLOOKUP(F1275,'Color and Description'!$A$6:$B$1136,2,FALSE)</f>
        <v>OD GREEN</v>
      </c>
      <c r="H1275" s="852" t="str">
        <f>VLOOKUP(C1275,'Color and Description'!$D$8:$E$393,2,FALSE)</f>
        <v xml:space="preserve">Men Knit s/s T-Shirt 100% Cotton  </v>
      </c>
      <c r="I1275" s="856" t="s">
        <v>11704</v>
      </c>
      <c r="J1275" s="853"/>
      <c r="K1275" s="853">
        <v>5</v>
      </c>
      <c r="L1275" s="853"/>
      <c r="M1275" s="854"/>
      <c r="N1275" s="853">
        <f t="shared" si="40"/>
        <v>5</v>
      </c>
      <c r="O1275" s="853"/>
      <c r="P1275" s="853">
        <v>1</v>
      </c>
      <c r="Q1275" s="853"/>
      <c r="R1275" s="855"/>
      <c r="S1275" s="856">
        <f t="shared" si="39"/>
        <v>1</v>
      </c>
      <c r="T1275" s="1177" t="s">
        <v>9609</v>
      </c>
      <c r="U1275" s="1163">
        <v>26.15</v>
      </c>
      <c r="V1275" s="857"/>
      <c r="W1275" s="858"/>
      <c r="X1275" s="914"/>
      <c r="Y1275" s="914">
        <v>194</v>
      </c>
    </row>
    <row r="1276" spans="1:25" s="12" customFormat="1" ht="12.75" customHeight="1">
      <c r="A1276" s="44">
        <v>1267</v>
      </c>
      <c r="B1276" s="816" t="s">
        <v>1173</v>
      </c>
      <c r="C1276" s="817" t="s">
        <v>11616</v>
      </c>
      <c r="D1276" s="818" t="str">
        <f>VLOOKUP(C1276,'Color Code (2)'!$A$5:$B$177,2,FALSE)</f>
        <v>X65000</v>
      </c>
      <c r="E1276" s="818" t="s">
        <v>11737</v>
      </c>
      <c r="F1276" s="819" t="s">
        <v>1327</v>
      </c>
      <c r="G1276" s="820" t="str">
        <f>VLOOKUP(F1276,'Color and Description'!$A$6:$B$1136,2,FALSE)</f>
        <v>DARK STEEL</v>
      </c>
      <c r="H1276" s="852" t="str">
        <f>VLOOKUP(C1276,'Color and Description'!$D$8:$E$393,2,FALSE)</f>
        <v xml:space="preserve">Men Knit s/s T-Shirt 100% Cotton  </v>
      </c>
      <c r="I1276" s="833" t="s">
        <v>11704</v>
      </c>
      <c r="J1276" s="830"/>
      <c r="K1276" s="830">
        <v>2</v>
      </c>
      <c r="L1276" s="830"/>
      <c r="M1276" s="831"/>
      <c r="N1276" s="830">
        <f t="shared" si="40"/>
        <v>2</v>
      </c>
      <c r="O1276" s="830"/>
      <c r="P1276" s="830"/>
      <c r="Q1276" s="830"/>
      <c r="R1276" s="832"/>
      <c r="S1276" s="833">
        <f t="shared" si="39"/>
        <v>0</v>
      </c>
      <c r="T1276" s="1179"/>
      <c r="U1276" s="937"/>
      <c r="V1276" s="834"/>
      <c r="W1276" s="835"/>
      <c r="X1276" s="940"/>
      <c r="Y1276" s="914"/>
    </row>
    <row r="1277" spans="1:25" s="12" customFormat="1" ht="12.75" customHeight="1">
      <c r="A1277" s="44">
        <v>1268</v>
      </c>
      <c r="B1277" s="816" t="s">
        <v>1198</v>
      </c>
      <c r="C1277" s="817" t="s">
        <v>11616</v>
      </c>
      <c r="D1277" s="818" t="str">
        <f>VLOOKUP(C1277,'Color Code (2)'!$A$5:$B$177,2,FALSE)</f>
        <v>X65000</v>
      </c>
      <c r="E1277" s="818" t="s">
        <v>11737</v>
      </c>
      <c r="F1277" s="819" t="s">
        <v>11743</v>
      </c>
      <c r="G1277" s="820" t="str">
        <f>VLOOKUP(F1277,'Color and Description'!$A$6:$B$1136,2,FALSE)</f>
        <v>NAVY</v>
      </c>
      <c r="H1277" s="852" t="str">
        <f>VLOOKUP(C1277,'Color and Description'!$D$8:$E$393,2,FALSE)</f>
        <v xml:space="preserve">Men Knit s/s T-Shirt 100% Cotton  </v>
      </c>
      <c r="I1277" s="833" t="s">
        <v>11704</v>
      </c>
      <c r="J1277" s="830"/>
      <c r="K1277" s="830">
        <v>11</v>
      </c>
      <c r="L1277" s="830"/>
      <c r="M1277" s="831"/>
      <c r="N1277" s="830">
        <f t="shared" si="40"/>
        <v>11</v>
      </c>
      <c r="O1277" s="830"/>
      <c r="P1277" s="830"/>
      <c r="Q1277" s="830"/>
      <c r="R1277" s="832"/>
      <c r="S1277" s="833">
        <f t="shared" si="39"/>
        <v>0</v>
      </c>
      <c r="T1277" s="1179"/>
      <c r="U1277" s="937"/>
      <c r="V1277" s="834"/>
      <c r="W1277" s="835"/>
      <c r="X1277" s="940"/>
      <c r="Y1277" s="914"/>
    </row>
    <row r="1278" spans="1:25" s="12" customFormat="1" ht="12.75" customHeight="1" thickBot="1">
      <c r="A1278" s="44">
        <v>1269</v>
      </c>
      <c r="B1278" s="837" t="s">
        <v>1215</v>
      </c>
      <c r="C1278" s="838" t="s">
        <v>11624</v>
      </c>
      <c r="D1278" s="839" t="str">
        <f>VLOOKUP(C1278,'Color Code (2)'!$A$5:$B$177,2,FALSE)</f>
        <v>X65000</v>
      </c>
      <c r="E1278" s="839" t="s">
        <v>11737</v>
      </c>
      <c r="F1278" s="840" t="s">
        <v>11742</v>
      </c>
      <c r="G1278" s="841" t="str">
        <f>VLOOKUP(F1278,'Color and Description'!$A$6:$B$1136,2,FALSE)</f>
        <v>BLACK</v>
      </c>
      <c r="H1278" s="842" t="str">
        <f>VLOOKUP(C1278,'Color and Description'!$D$8:$E$393,2,FALSE)</f>
        <v xml:space="preserve">Men Knit s/s T-Shirt 100% Cotton  </v>
      </c>
      <c r="I1278" s="846" t="s">
        <v>11704</v>
      </c>
      <c r="J1278" s="843"/>
      <c r="K1278" s="843">
        <v>18</v>
      </c>
      <c r="L1278" s="843"/>
      <c r="M1278" s="844"/>
      <c r="N1278" s="843">
        <f t="shared" si="40"/>
        <v>18</v>
      </c>
      <c r="O1278" s="843"/>
      <c r="P1278" s="843"/>
      <c r="Q1278" s="843"/>
      <c r="R1278" s="845"/>
      <c r="S1278" s="846">
        <f t="shared" si="39"/>
        <v>0</v>
      </c>
      <c r="T1278" s="1182"/>
      <c r="U1278" s="938"/>
      <c r="V1278" s="847"/>
      <c r="W1278" s="848"/>
      <c r="X1278" s="941"/>
      <c r="Y1278" s="914"/>
    </row>
    <row r="1279" spans="1:25" s="12" customFormat="1" ht="12.75" customHeight="1" thickBot="1">
      <c r="A1279" s="44">
        <v>1270</v>
      </c>
      <c r="B1279" s="861" t="s">
        <v>1216</v>
      </c>
      <c r="C1279" s="862" t="s">
        <v>11624</v>
      </c>
      <c r="D1279" s="863" t="str">
        <f>VLOOKUP(C1279,'Color Code (2)'!$A$5:$B$177,2,FALSE)</f>
        <v>X65000</v>
      </c>
      <c r="E1279" s="863" t="s">
        <v>11737</v>
      </c>
      <c r="F1279" s="864" t="s">
        <v>11742</v>
      </c>
      <c r="G1279" s="878" t="str">
        <f>VLOOKUP(F1279,'Color and Description'!$A$6:$B$1136,2,FALSE)</f>
        <v>BLACK</v>
      </c>
      <c r="H1279" s="865" t="str">
        <f>VLOOKUP(C1279,'Color and Description'!$D$8:$E$393,2,FALSE)</f>
        <v xml:space="preserve">Men Knit s/s T-Shirt 100% Cotton  </v>
      </c>
      <c r="I1279" s="869" t="s">
        <v>11704</v>
      </c>
      <c r="J1279" s="866"/>
      <c r="K1279" s="866">
        <v>36</v>
      </c>
      <c r="L1279" s="866"/>
      <c r="M1279" s="867"/>
      <c r="N1279" s="866">
        <f t="shared" si="40"/>
        <v>36</v>
      </c>
      <c r="O1279" s="866"/>
      <c r="P1279" s="866">
        <v>1</v>
      </c>
      <c r="Q1279" s="866"/>
      <c r="R1279" s="868"/>
      <c r="S1279" s="869">
        <f t="shared" si="39"/>
        <v>1</v>
      </c>
      <c r="T1279" s="1176" t="s">
        <v>9609</v>
      </c>
      <c r="U1279" s="1164">
        <v>31.15</v>
      </c>
      <c r="V1279" s="870"/>
      <c r="W1279" s="871"/>
      <c r="X1279" s="942"/>
      <c r="Y1279" s="914">
        <v>195</v>
      </c>
    </row>
    <row r="1280" spans="1:25" s="12" customFormat="1" ht="13.5" thickBot="1">
      <c r="A1280" s="44">
        <v>1271</v>
      </c>
      <c r="B1280" s="861" t="s">
        <v>1200</v>
      </c>
      <c r="C1280" s="862" t="s">
        <v>11581</v>
      </c>
      <c r="D1280" s="863" t="str">
        <f>VLOOKUP(C1280,'Color Code (2)'!$A$5:$B$177,2,FALSE)</f>
        <v>X11736</v>
      </c>
      <c r="E1280" s="863" t="s">
        <v>11737</v>
      </c>
      <c r="F1280" s="864" t="s">
        <v>11751</v>
      </c>
      <c r="G1280" s="878" t="str">
        <f>VLOOKUP(F1280,'Color and Description'!$A$6:$B$1136,2,FALSE)</f>
        <v>MAROON</v>
      </c>
      <c r="H1280" s="865" t="str">
        <f>VLOOKUP(C1280,'Color and Description'!$D$8:$E$393,2,FALSE)</f>
        <v>Boy knit s/s T-shirt 100% cotton</v>
      </c>
      <c r="I1280" s="869" t="s">
        <v>11769</v>
      </c>
      <c r="J1280" s="866"/>
      <c r="K1280" s="866">
        <v>72</v>
      </c>
      <c r="L1280" s="866"/>
      <c r="M1280" s="867"/>
      <c r="N1280" s="866">
        <f t="shared" si="40"/>
        <v>72</v>
      </c>
      <c r="O1280" s="866"/>
      <c r="P1280" s="866">
        <v>1</v>
      </c>
      <c r="Q1280" s="866"/>
      <c r="R1280" s="868"/>
      <c r="S1280" s="869">
        <f t="shared" si="39"/>
        <v>1</v>
      </c>
      <c r="T1280" s="1176" t="s">
        <v>9609</v>
      </c>
      <c r="U1280" s="1164">
        <v>17.600000000000001</v>
      </c>
      <c r="V1280" s="870"/>
      <c r="W1280" s="871"/>
      <c r="X1280" s="942"/>
      <c r="Y1280" s="914">
        <v>196</v>
      </c>
    </row>
    <row r="1281" spans="1:25" s="12" customFormat="1" ht="13.5" thickBot="1">
      <c r="A1281" s="44">
        <v>1272</v>
      </c>
      <c r="B1281" s="861" t="s">
        <v>1217</v>
      </c>
      <c r="C1281" s="862" t="s">
        <v>11618</v>
      </c>
      <c r="D1281" s="863" t="str">
        <f>VLOOKUP(C1281,'Color Code (2)'!$A$5:$B$177,2,FALSE)</f>
        <v>X61748</v>
      </c>
      <c r="E1281" s="863" t="s">
        <v>11737</v>
      </c>
      <c r="F1281" s="864" t="s">
        <v>11743</v>
      </c>
      <c r="G1281" s="878" t="str">
        <f>VLOOKUP(F1281,'Color and Description'!$A$6:$B$1136,2,FALSE)</f>
        <v>NAVY</v>
      </c>
      <c r="H1281" s="865" t="str">
        <f>VLOOKUP(C1281,'Color and Description'!$D$8:$E$393,2,FALSE)</f>
        <v xml:space="preserve">Men Knit L/S T-shirt 100% Cotton  </v>
      </c>
      <c r="I1281" s="869" t="s">
        <v>11690</v>
      </c>
      <c r="J1281" s="866"/>
      <c r="K1281" s="866">
        <v>36</v>
      </c>
      <c r="L1281" s="866"/>
      <c r="M1281" s="867"/>
      <c r="N1281" s="866">
        <f t="shared" si="40"/>
        <v>36</v>
      </c>
      <c r="O1281" s="866"/>
      <c r="P1281" s="866">
        <v>1</v>
      </c>
      <c r="Q1281" s="866"/>
      <c r="R1281" s="868"/>
      <c r="S1281" s="869">
        <f t="shared" si="39"/>
        <v>1</v>
      </c>
      <c r="T1281" s="1176" t="s">
        <v>9609</v>
      </c>
      <c r="U1281" s="1164">
        <v>21</v>
      </c>
      <c r="V1281" s="870"/>
      <c r="W1281" s="871"/>
      <c r="X1281" s="942"/>
      <c r="Y1281" s="914">
        <v>197</v>
      </c>
    </row>
    <row r="1282" spans="1:25" s="12" customFormat="1" ht="13.5" customHeight="1">
      <c r="A1282" s="44">
        <v>1273</v>
      </c>
      <c r="B1282" s="850" t="s">
        <v>1116</v>
      </c>
      <c r="C1282" s="860" t="s">
        <v>11618</v>
      </c>
      <c r="D1282" s="873" t="str">
        <f>VLOOKUP(C1282,'Color Code (2)'!$A$5:$B$177,2,FALSE)</f>
        <v>X61748</v>
      </c>
      <c r="E1282" s="873" t="s">
        <v>11737</v>
      </c>
      <c r="F1282" s="874" t="s">
        <v>11749</v>
      </c>
      <c r="G1282" s="851" t="str">
        <f>VLOOKUP(F1282,'Color and Description'!$A$6:$B$1136,2,FALSE)</f>
        <v>ATHLETIC OXFORD (Delta)</v>
      </c>
      <c r="H1282" s="852" t="str">
        <f>VLOOKUP(C1282,'Color and Description'!$D$8:$E$393,2,FALSE)</f>
        <v xml:space="preserve">Men Knit L/S T-shirt 100% Cotton  </v>
      </c>
      <c r="I1282" s="856" t="s">
        <v>11704</v>
      </c>
      <c r="J1282" s="853"/>
      <c r="K1282" s="853">
        <v>4</v>
      </c>
      <c r="L1282" s="853"/>
      <c r="M1282" s="854"/>
      <c r="N1282" s="853">
        <f t="shared" si="40"/>
        <v>4</v>
      </c>
      <c r="O1282" s="853"/>
      <c r="P1282" s="853">
        <v>1</v>
      </c>
      <c r="Q1282" s="853"/>
      <c r="R1282" s="855"/>
      <c r="S1282" s="856">
        <f t="shared" si="39"/>
        <v>1</v>
      </c>
      <c r="T1282" s="1177" t="s">
        <v>9609</v>
      </c>
      <c r="U1282" s="1163">
        <v>18.55</v>
      </c>
      <c r="V1282" s="857"/>
      <c r="W1282" s="858"/>
      <c r="X1282" s="914"/>
      <c r="Y1282" s="914">
        <v>198</v>
      </c>
    </row>
    <row r="1283" spans="1:25" s="12" customFormat="1" ht="12.75" customHeight="1">
      <c r="A1283" s="44">
        <v>1274</v>
      </c>
      <c r="B1283" s="816" t="s">
        <v>1218</v>
      </c>
      <c r="C1283" s="860" t="s">
        <v>11618</v>
      </c>
      <c r="D1283" s="818" t="str">
        <f>VLOOKUP(C1283,'Color Code (2)'!$A$5:$B$177,2,FALSE)</f>
        <v>X61748</v>
      </c>
      <c r="E1283" s="818" t="s">
        <v>11737</v>
      </c>
      <c r="F1283" s="819" t="s">
        <v>12339</v>
      </c>
      <c r="G1283" s="820" t="str">
        <f>VLOOKUP(F1283,'Color and Description'!$A$6:$B$1136,2,FALSE)</f>
        <v>ARMY BROWN</v>
      </c>
      <c r="H1283" s="829" t="str">
        <f>VLOOKUP(C1283,'Color and Description'!$D$8:$E$393,2,FALSE)</f>
        <v xml:space="preserve">Men Knit L/S T-shirt 100% Cotton  </v>
      </c>
      <c r="I1283" s="833" t="s">
        <v>11704</v>
      </c>
      <c r="J1283" s="830"/>
      <c r="K1283" s="830">
        <v>12</v>
      </c>
      <c r="L1283" s="830"/>
      <c r="M1283" s="831"/>
      <c r="N1283" s="830">
        <f t="shared" si="40"/>
        <v>12</v>
      </c>
      <c r="O1283" s="830"/>
      <c r="P1283" s="830"/>
      <c r="Q1283" s="830"/>
      <c r="R1283" s="832"/>
      <c r="S1283" s="833">
        <f t="shared" si="39"/>
        <v>0</v>
      </c>
      <c r="T1283" s="1179"/>
      <c r="U1283" s="937"/>
      <c r="V1283" s="834"/>
      <c r="W1283" s="835"/>
      <c r="X1283" s="940"/>
      <c r="Y1283" s="914"/>
    </row>
    <row r="1284" spans="1:25" s="12" customFormat="1" ht="13.5" customHeight="1" thickBot="1">
      <c r="A1284" s="44">
        <v>1275</v>
      </c>
      <c r="B1284" s="837" t="s">
        <v>1219</v>
      </c>
      <c r="C1284" s="838" t="s">
        <v>11618</v>
      </c>
      <c r="D1284" s="839" t="str">
        <f>VLOOKUP(C1284,'Color Code (2)'!$A$5:$B$177,2,FALSE)</f>
        <v>X61748</v>
      </c>
      <c r="E1284" s="839" t="s">
        <v>11737</v>
      </c>
      <c r="F1284" s="840" t="s">
        <v>11741</v>
      </c>
      <c r="G1284" s="841" t="str">
        <f>VLOOKUP(F1284,'Color and Description'!$A$6:$B$1136,2,FALSE)</f>
        <v>ORANGE</v>
      </c>
      <c r="H1284" s="842" t="str">
        <f>VLOOKUP(C1284,'Color and Description'!$D$8:$E$393,2,FALSE)</f>
        <v xml:space="preserve">Men Knit L/S T-shirt 100% Cotton  </v>
      </c>
      <c r="I1284" s="846" t="s">
        <v>11704</v>
      </c>
      <c r="J1284" s="843"/>
      <c r="K1284" s="843">
        <v>8</v>
      </c>
      <c r="L1284" s="843"/>
      <c r="M1284" s="844"/>
      <c r="N1284" s="843">
        <f t="shared" si="40"/>
        <v>8</v>
      </c>
      <c r="O1284" s="843"/>
      <c r="P1284" s="843"/>
      <c r="Q1284" s="843"/>
      <c r="R1284" s="845"/>
      <c r="S1284" s="846">
        <f t="shared" si="39"/>
        <v>0</v>
      </c>
      <c r="T1284" s="1182"/>
      <c r="U1284" s="938"/>
      <c r="V1284" s="847"/>
      <c r="W1284" s="848"/>
      <c r="X1284" s="941"/>
      <c r="Y1284" s="914"/>
    </row>
    <row r="1285" spans="1:25" s="12" customFormat="1" ht="12.75" customHeight="1" thickBot="1">
      <c r="A1285" s="44">
        <v>1276</v>
      </c>
      <c r="B1285" s="861" t="s">
        <v>1220</v>
      </c>
      <c r="C1285" s="862" t="s">
        <v>11581</v>
      </c>
      <c r="D1285" s="863" t="str">
        <f>VLOOKUP(C1285,'Color Code (2)'!$A$5:$B$177,2,FALSE)</f>
        <v>X11736</v>
      </c>
      <c r="E1285" s="863" t="s">
        <v>11737</v>
      </c>
      <c r="F1285" s="864" t="s">
        <v>11759</v>
      </c>
      <c r="G1285" s="878" t="str">
        <f>VLOOKUP(F1285,'Color and Description'!$A$6:$B$1136,2,FALSE)</f>
        <v>DK GREEN</v>
      </c>
      <c r="H1285" s="865" t="str">
        <f>VLOOKUP(C1285,'Color and Description'!$D$8:$E$393,2,FALSE)</f>
        <v>Boy knit s/s T-shirt 100% cotton</v>
      </c>
      <c r="I1285" s="869" t="s">
        <v>11690</v>
      </c>
      <c r="J1285" s="866"/>
      <c r="K1285" s="866">
        <v>48</v>
      </c>
      <c r="L1285" s="866"/>
      <c r="M1285" s="867"/>
      <c r="N1285" s="866">
        <f t="shared" si="40"/>
        <v>48</v>
      </c>
      <c r="O1285" s="866"/>
      <c r="P1285" s="866">
        <v>1</v>
      </c>
      <c r="Q1285" s="866"/>
      <c r="R1285" s="868"/>
      <c r="S1285" s="869">
        <f t="shared" si="39"/>
        <v>1</v>
      </c>
      <c r="T1285" s="1176" t="s">
        <v>9609</v>
      </c>
      <c r="U1285" s="1164">
        <v>15.5</v>
      </c>
      <c r="V1285" s="870"/>
      <c r="W1285" s="871"/>
      <c r="X1285" s="942"/>
      <c r="Y1285" s="914">
        <v>199</v>
      </c>
    </row>
    <row r="1286" spans="1:25" s="12" customFormat="1" ht="12.75" customHeight="1" thickBot="1">
      <c r="A1286" s="44">
        <v>1277</v>
      </c>
      <c r="B1286" s="790" t="s">
        <v>1221</v>
      </c>
      <c r="C1286" s="791" t="s">
        <v>11616</v>
      </c>
      <c r="D1286" s="792" t="str">
        <f>VLOOKUP(C1286,'Color Code (2)'!$A$5:$B$177,2,FALSE)</f>
        <v>X65000</v>
      </c>
      <c r="E1286" s="792" t="s">
        <v>11737</v>
      </c>
      <c r="F1286" s="793" t="s">
        <v>11745</v>
      </c>
      <c r="G1286" s="794" t="str">
        <f>VLOOKUP(F1286,'Color and Description'!$A$6:$B$1136,2,FALSE)</f>
        <v>OD GREEN</v>
      </c>
      <c r="H1286" s="795" t="str">
        <f>VLOOKUP(C1286,'Color and Description'!$D$8:$E$393,2,FALSE)</f>
        <v xml:space="preserve">Men Knit s/s T-Shirt 100% Cotton  </v>
      </c>
      <c r="I1286" s="799" t="s">
        <v>11695</v>
      </c>
      <c r="J1286" s="796"/>
      <c r="K1286" s="796">
        <v>36</v>
      </c>
      <c r="L1286" s="796"/>
      <c r="M1286" s="797"/>
      <c r="N1286" s="796">
        <f t="shared" si="40"/>
        <v>36</v>
      </c>
      <c r="O1286" s="796"/>
      <c r="P1286" s="796">
        <v>1</v>
      </c>
      <c r="Q1286" s="796"/>
      <c r="R1286" s="798"/>
      <c r="S1286" s="799">
        <f t="shared" si="39"/>
        <v>1</v>
      </c>
      <c r="T1286" s="1178" t="s">
        <v>9609</v>
      </c>
      <c r="U1286" s="1166">
        <v>20.05</v>
      </c>
      <c r="V1286" s="800"/>
      <c r="W1286" s="801"/>
      <c r="X1286" s="943"/>
      <c r="Y1286" s="914">
        <v>200</v>
      </c>
    </row>
    <row r="1287" spans="1:25" s="12" customFormat="1" ht="12.75" customHeight="1" thickBot="1">
      <c r="A1287" s="44">
        <v>1278</v>
      </c>
      <c r="B1287" s="790" t="s">
        <v>1221</v>
      </c>
      <c r="C1287" s="791" t="s">
        <v>11616</v>
      </c>
      <c r="D1287" s="792" t="str">
        <f>VLOOKUP(C1287,'Color Code (2)'!$A$5:$B$177,2,FALSE)</f>
        <v>X65000</v>
      </c>
      <c r="E1287" s="792" t="s">
        <v>11737</v>
      </c>
      <c r="F1287" s="793" t="s">
        <v>11745</v>
      </c>
      <c r="G1287" s="794" t="str">
        <f>VLOOKUP(F1287,'Color and Description'!$A$6:$B$1136,2,FALSE)</f>
        <v>OD GREEN</v>
      </c>
      <c r="H1287" s="795" t="str">
        <f>VLOOKUP(C1287,'Color and Description'!$D$8:$E$393,2,FALSE)</f>
        <v xml:space="preserve">Men Knit s/s T-Shirt 100% Cotton  </v>
      </c>
      <c r="I1287" s="799" t="s">
        <v>11695</v>
      </c>
      <c r="J1287" s="796"/>
      <c r="K1287" s="796">
        <v>36</v>
      </c>
      <c r="L1287" s="796"/>
      <c r="M1287" s="797"/>
      <c r="N1287" s="796">
        <f t="shared" si="40"/>
        <v>36</v>
      </c>
      <c r="O1287" s="796"/>
      <c r="P1287" s="796">
        <v>1</v>
      </c>
      <c r="Q1287" s="796"/>
      <c r="R1287" s="798"/>
      <c r="S1287" s="799">
        <f t="shared" si="39"/>
        <v>1</v>
      </c>
      <c r="T1287" s="1178" t="s">
        <v>9609</v>
      </c>
      <c r="U1287" s="1166">
        <v>20.2</v>
      </c>
      <c r="V1287" s="800"/>
      <c r="W1287" s="801"/>
      <c r="X1287" s="943"/>
      <c r="Y1287" s="914">
        <v>201</v>
      </c>
    </row>
    <row r="1288" spans="1:25" s="12" customFormat="1" ht="13.5" thickBot="1">
      <c r="A1288" s="44">
        <v>1279</v>
      </c>
      <c r="B1288" s="790" t="s">
        <v>1221</v>
      </c>
      <c r="C1288" s="791" t="s">
        <v>11616</v>
      </c>
      <c r="D1288" s="792" t="str">
        <f>VLOOKUP(C1288,'Color Code (2)'!$A$5:$B$177,2,FALSE)</f>
        <v>X65000</v>
      </c>
      <c r="E1288" s="792" t="s">
        <v>11737</v>
      </c>
      <c r="F1288" s="793" t="s">
        <v>11745</v>
      </c>
      <c r="G1288" s="794" t="str">
        <f>VLOOKUP(F1288,'Color and Description'!$A$6:$B$1136,2,FALSE)</f>
        <v>OD GREEN</v>
      </c>
      <c r="H1288" s="795" t="str">
        <f>VLOOKUP(C1288,'Color and Description'!$D$8:$E$393,2,FALSE)</f>
        <v xml:space="preserve">Men Knit s/s T-Shirt 100% Cotton  </v>
      </c>
      <c r="I1288" s="799" t="s">
        <v>11695</v>
      </c>
      <c r="J1288" s="796"/>
      <c r="K1288" s="796">
        <v>36</v>
      </c>
      <c r="L1288" s="796"/>
      <c r="M1288" s="797"/>
      <c r="N1288" s="796">
        <f t="shared" si="40"/>
        <v>36</v>
      </c>
      <c r="O1288" s="796"/>
      <c r="P1288" s="796">
        <v>1</v>
      </c>
      <c r="Q1288" s="796"/>
      <c r="R1288" s="798"/>
      <c r="S1288" s="799">
        <f t="shared" si="39"/>
        <v>1</v>
      </c>
      <c r="T1288" s="1178" t="s">
        <v>9609</v>
      </c>
      <c r="U1288" s="1166">
        <v>20.55</v>
      </c>
      <c r="V1288" s="800"/>
      <c r="W1288" s="801"/>
      <c r="X1288" s="943"/>
      <c r="Y1288" s="914">
        <v>202</v>
      </c>
    </row>
    <row r="1289" spans="1:25" s="12" customFormat="1" ht="13.5" customHeight="1">
      <c r="A1289" s="44">
        <v>1280</v>
      </c>
      <c r="B1289" s="850" t="s">
        <v>1222</v>
      </c>
      <c r="C1289" s="860" t="s">
        <v>11618</v>
      </c>
      <c r="D1289" s="873" t="str">
        <f>VLOOKUP(C1289,'Color Code (2)'!$A$5:$B$177,2,FALSE)</f>
        <v>X61748</v>
      </c>
      <c r="E1289" s="873" t="s">
        <v>11737</v>
      </c>
      <c r="F1289" s="874" t="s">
        <v>11745</v>
      </c>
      <c r="G1289" s="851" t="str">
        <f>VLOOKUP(F1289,'Color and Description'!$A$6:$B$1136,2,FALSE)</f>
        <v>OD GREEN</v>
      </c>
      <c r="H1289" s="852" t="str">
        <f>VLOOKUP(C1289,'Color and Description'!$D$8:$E$393,2,FALSE)</f>
        <v xml:space="preserve">Men Knit L/S T-shirt 100% Cotton  </v>
      </c>
      <c r="I1289" s="856" t="s">
        <v>11704</v>
      </c>
      <c r="J1289" s="853"/>
      <c r="K1289" s="853">
        <v>20</v>
      </c>
      <c r="L1289" s="853"/>
      <c r="M1289" s="854"/>
      <c r="N1289" s="853">
        <f t="shared" si="40"/>
        <v>20</v>
      </c>
      <c r="O1289" s="853"/>
      <c r="P1289" s="853">
        <v>1</v>
      </c>
      <c r="Q1289" s="853"/>
      <c r="R1289" s="855"/>
      <c r="S1289" s="856">
        <f t="shared" si="39"/>
        <v>1</v>
      </c>
      <c r="T1289" s="1177" t="s">
        <v>9609</v>
      </c>
      <c r="U1289" s="1163">
        <v>18.600000000000001</v>
      </c>
      <c r="V1289" s="857"/>
      <c r="W1289" s="858"/>
      <c r="X1289" s="914"/>
      <c r="Y1289" s="914">
        <v>203</v>
      </c>
    </row>
    <row r="1290" spans="1:25" s="12" customFormat="1" ht="12.75" customHeight="1" thickBot="1">
      <c r="A1290" s="44">
        <v>1281</v>
      </c>
      <c r="B1290" s="837" t="s">
        <v>1223</v>
      </c>
      <c r="C1290" s="838" t="s">
        <v>11618</v>
      </c>
      <c r="D1290" s="839" t="str">
        <f>VLOOKUP(C1290,'Color Code (2)'!$A$5:$B$177,2,FALSE)</f>
        <v>X61748</v>
      </c>
      <c r="E1290" s="839" t="s">
        <v>11737</v>
      </c>
      <c r="F1290" s="840" t="s">
        <v>11742</v>
      </c>
      <c r="G1290" s="841" t="str">
        <f>VLOOKUP(F1290,'Color and Description'!$A$6:$B$1136,2,FALSE)</f>
        <v>BLACK</v>
      </c>
      <c r="H1290" s="842" t="str">
        <f>VLOOKUP(C1290,'Color and Description'!$D$8:$E$393,2,FALSE)</f>
        <v xml:space="preserve">Men Knit L/S T-shirt 100% Cotton  </v>
      </c>
      <c r="I1290" s="846" t="s">
        <v>11704</v>
      </c>
      <c r="J1290" s="843"/>
      <c r="K1290" s="843">
        <v>4</v>
      </c>
      <c r="L1290" s="843"/>
      <c r="M1290" s="844"/>
      <c r="N1290" s="843">
        <f t="shared" si="40"/>
        <v>4</v>
      </c>
      <c r="O1290" s="843"/>
      <c r="P1290" s="843"/>
      <c r="Q1290" s="843"/>
      <c r="R1290" s="845"/>
      <c r="S1290" s="846">
        <f t="shared" si="39"/>
        <v>0</v>
      </c>
      <c r="T1290" s="1182"/>
      <c r="U1290" s="938"/>
      <c r="V1290" s="847"/>
      <c r="W1290" s="848"/>
      <c r="X1290" s="941"/>
      <c r="Y1290" s="914"/>
    </row>
    <row r="1291" spans="1:25" s="12" customFormat="1" ht="12.75" customHeight="1">
      <c r="A1291" s="44">
        <v>1282</v>
      </c>
      <c r="B1291" s="850" t="s">
        <v>1224</v>
      </c>
      <c r="C1291" s="860" t="s">
        <v>11618</v>
      </c>
      <c r="D1291" s="873" t="str">
        <f>VLOOKUP(C1291,'Color Code (2)'!$A$5:$B$177,2,FALSE)</f>
        <v>X61748</v>
      </c>
      <c r="E1291" s="873" t="s">
        <v>11737</v>
      </c>
      <c r="F1291" s="874" t="s">
        <v>11746</v>
      </c>
      <c r="G1291" s="851" t="str">
        <f>VLOOKUP(F1291,'Color and Description'!$A$6:$B$1136,2,FALSE)</f>
        <v>LT GOLD</v>
      </c>
      <c r="H1291" s="852" t="str">
        <f>VLOOKUP(C1291,'Color and Description'!$D$8:$E$393,2,FALSE)</f>
        <v xml:space="preserve">Men Knit L/S T-shirt 100% Cotton  </v>
      </c>
      <c r="I1291" s="856" t="s">
        <v>11704</v>
      </c>
      <c r="J1291" s="853"/>
      <c r="K1291" s="853">
        <v>22</v>
      </c>
      <c r="L1291" s="853"/>
      <c r="M1291" s="854"/>
      <c r="N1291" s="853">
        <f t="shared" si="40"/>
        <v>22</v>
      </c>
      <c r="O1291" s="853"/>
      <c r="P1291" s="853">
        <v>1</v>
      </c>
      <c r="Q1291" s="853"/>
      <c r="R1291" s="855"/>
      <c r="S1291" s="856">
        <f t="shared" ref="S1291:S1354" si="41">P1291</f>
        <v>1</v>
      </c>
      <c r="T1291" s="1177" t="s">
        <v>9609</v>
      </c>
      <c r="U1291" s="1163">
        <v>18.75</v>
      </c>
      <c r="V1291" s="857"/>
      <c r="W1291" s="858"/>
      <c r="X1291" s="914"/>
      <c r="Y1291" s="914">
        <v>204</v>
      </c>
    </row>
    <row r="1292" spans="1:25" s="12" customFormat="1" ht="12.75" customHeight="1" thickBot="1">
      <c r="A1292" s="44">
        <v>1283</v>
      </c>
      <c r="B1292" s="837" t="s">
        <v>1223</v>
      </c>
      <c r="C1292" s="838" t="s">
        <v>11618</v>
      </c>
      <c r="D1292" s="839" t="str">
        <f>VLOOKUP(C1292,'Color Code (2)'!$A$5:$B$177,2,FALSE)</f>
        <v>X61748</v>
      </c>
      <c r="E1292" s="839" t="s">
        <v>11737</v>
      </c>
      <c r="F1292" s="840" t="s">
        <v>11742</v>
      </c>
      <c r="G1292" s="841" t="str">
        <f>VLOOKUP(F1292,'Color and Description'!$A$6:$B$1136,2,FALSE)</f>
        <v>BLACK</v>
      </c>
      <c r="H1292" s="842" t="str">
        <f>VLOOKUP(C1292,'Color and Description'!$D$8:$E$393,2,FALSE)</f>
        <v xml:space="preserve">Men Knit L/S T-shirt 100% Cotton  </v>
      </c>
      <c r="I1292" s="846" t="s">
        <v>11704</v>
      </c>
      <c r="J1292" s="843"/>
      <c r="K1292" s="843">
        <v>2</v>
      </c>
      <c r="L1292" s="843"/>
      <c r="M1292" s="844"/>
      <c r="N1292" s="843">
        <f t="shared" si="40"/>
        <v>2</v>
      </c>
      <c r="O1292" s="843"/>
      <c r="P1292" s="843"/>
      <c r="Q1292" s="843"/>
      <c r="R1292" s="845"/>
      <c r="S1292" s="846">
        <f t="shared" si="41"/>
        <v>0</v>
      </c>
      <c r="T1292" s="1182"/>
      <c r="U1292" s="938"/>
      <c r="V1292" s="847"/>
      <c r="W1292" s="848"/>
      <c r="X1292" s="941"/>
      <c r="Y1292" s="914"/>
    </row>
    <row r="1293" spans="1:25" s="12" customFormat="1" ht="13.5" customHeight="1" thickBot="1">
      <c r="A1293" s="44">
        <v>1284</v>
      </c>
      <c r="B1293" s="861" t="s">
        <v>1225</v>
      </c>
      <c r="C1293" s="862" t="s">
        <v>11618</v>
      </c>
      <c r="D1293" s="863" t="str">
        <f>VLOOKUP(C1293,'Color Code (2)'!$A$5:$B$177,2,FALSE)</f>
        <v>X61748</v>
      </c>
      <c r="E1293" s="863" t="s">
        <v>11722</v>
      </c>
      <c r="F1293" s="864" t="s">
        <v>11752</v>
      </c>
      <c r="G1293" s="878" t="str">
        <f>VLOOKUP(F1293,'Color and Description'!$A$6:$B$1136,2,FALSE)</f>
        <v>WHITE</v>
      </c>
      <c r="H1293" s="865" t="str">
        <f>VLOOKUP(C1293,'Color and Description'!$D$8:$E$393,2,FALSE)</f>
        <v xml:space="preserve">Men Knit L/S T-shirt 100% Cotton  </v>
      </c>
      <c r="I1293" s="869" t="s">
        <v>11695</v>
      </c>
      <c r="J1293" s="866"/>
      <c r="K1293" s="866">
        <v>24</v>
      </c>
      <c r="L1293" s="866"/>
      <c r="M1293" s="867"/>
      <c r="N1293" s="866">
        <f t="shared" si="40"/>
        <v>24</v>
      </c>
      <c r="O1293" s="866"/>
      <c r="P1293" s="866">
        <v>1</v>
      </c>
      <c r="Q1293" s="866"/>
      <c r="R1293" s="868"/>
      <c r="S1293" s="869">
        <f t="shared" si="41"/>
        <v>1</v>
      </c>
      <c r="T1293" s="1176" t="s">
        <v>9609</v>
      </c>
      <c r="U1293" s="1164">
        <v>17.399999999999999</v>
      </c>
      <c r="V1293" s="870"/>
      <c r="W1293" s="871"/>
      <c r="X1293" s="942"/>
      <c r="Y1293" s="914">
        <v>205</v>
      </c>
    </row>
    <row r="1294" spans="1:25" s="12" customFormat="1" ht="12.75" customHeight="1">
      <c r="A1294" s="44">
        <v>1285</v>
      </c>
      <c r="B1294" s="850" t="s">
        <v>1226</v>
      </c>
      <c r="C1294" s="860" t="s">
        <v>11581</v>
      </c>
      <c r="D1294" s="873" t="str">
        <f>VLOOKUP(C1294,'Color Code (2)'!$A$5:$B$177,2,FALSE)</f>
        <v>X11736</v>
      </c>
      <c r="E1294" s="873" t="s">
        <v>11737</v>
      </c>
      <c r="F1294" s="874" t="s">
        <v>11746</v>
      </c>
      <c r="G1294" s="851" t="str">
        <f>VLOOKUP(F1294,'Color and Description'!$A$6:$B$1136,2,FALSE)</f>
        <v>LT GOLD</v>
      </c>
      <c r="H1294" s="852" t="str">
        <f>VLOOKUP(C1294,'Color and Description'!$D$8:$E$393,2,FALSE)</f>
        <v>Boy knit s/s T-shirt 100% cotton</v>
      </c>
      <c r="I1294" s="856" t="s">
        <v>11690</v>
      </c>
      <c r="J1294" s="853"/>
      <c r="K1294" s="853">
        <v>5</v>
      </c>
      <c r="L1294" s="853"/>
      <c r="M1294" s="854"/>
      <c r="N1294" s="853">
        <f t="shared" si="40"/>
        <v>5</v>
      </c>
      <c r="O1294" s="853"/>
      <c r="P1294" s="853">
        <v>1</v>
      </c>
      <c r="Q1294" s="853"/>
      <c r="R1294" s="855"/>
      <c r="S1294" s="856">
        <f t="shared" si="41"/>
        <v>1</v>
      </c>
      <c r="T1294" s="1177" t="s">
        <v>9609</v>
      </c>
      <c r="U1294" s="1163">
        <v>15.1</v>
      </c>
      <c r="V1294" s="857"/>
      <c r="W1294" s="858"/>
      <c r="X1294" s="914"/>
      <c r="Y1294" s="914">
        <v>206</v>
      </c>
    </row>
    <row r="1295" spans="1:25" s="12" customFormat="1" ht="13.5" customHeight="1">
      <c r="A1295" s="44">
        <v>1286</v>
      </c>
      <c r="B1295" s="816" t="s">
        <v>1227</v>
      </c>
      <c r="C1295" s="860" t="s">
        <v>11581</v>
      </c>
      <c r="D1295" s="818" t="str">
        <f>VLOOKUP(C1295,'Color Code (2)'!$A$5:$B$177,2,FALSE)</f>
        <v>X11736</v>
      </c>
      <c r="E1295" s="818" t="s">
        <v>11737</v>
      </c>
      <c r="F1295" s="819" t="s">
        <v>11785</v>
      </c>
      <c r="G1295" s="820" t="str">
        <f>VLOOKUP(F1295,'Color and Description'!$A$6:$B$1136,2,FALSE)</f>
        <v>CHARCOAL HEATHER</v>
      </c>
      <c r="H1295" s="852" t="str">
        <f>VLOOKUP(C1295,'Color and Description'!$D$8:$E$393,2,FALSE)</f>
        <v>Boy knit s/s T-shirt 100% cotton</v>
      </c>
      <c r="I1295" s="833" t="s">
        <v>11690</v>
      </c>
      <c r="J1295" s="830"/>
      <c r="K1295" s="830">
        <v>2</v>
      </c>
      <c r="L1295" s="830"/>
      <c r="M1295" s="831"/>
      <c r="N1295" s="830">
        <f t="shared" si="40"/>
        <v>2</v>
      </c>
      <c r="O1295" s="830"/>
      <c r="P1295" s="830"/>
      <c r="Q1295" s="830"/>
      <c r="R1295" s="832"/>
      <c r="S1295" s="833">
        <f t="shared" si="41"/>
        <v>0</v>
      </c>
      <c r="T1295" s="1179"/>
      <c r="U1295" s="937"/>
      <c r="V1295" s="834"/>
      <c r="W1295" s="835"/>
      <c r="X1295" s="940"/>
      <c r="Y1295" s="914"/>
    </row>
    <row r="1296" spans="1:25" s="12" customFormat="1" ht="13.5" customHeight="1">
      <c r="A1296" s="44">
        <v>1287</v>
      </c>
      <c r="B1296" s="816" t="s">
        <v>1228</v>
      </c>
      <c r="C1296" s="860" t="s">
        <v>11581</v>
      </c>
      <c r="D1296" s="818" t="str">
        <f>VLOOKUP(C1296,'Color Code (2)'!$A$5:$B$177,2,FALSE)</f>
        <v>X11736</v>
      </c>
      <c r="E1296" s="818" t="s">
        <v>11737</v>
      </c>
      <c r="F1296" s="819" t="s">
        <v>11763</v>
      </c>
      <c r="G1296" s="820" t="str">
        <f>VLOOKUP(F1296,'Color and Description'!$A$6:$B$1136,2,FALSE)</f>
        <v>KELLY</v>
      </c>
      <c r="H1296" s="852" t="str">
        <f>VLOOKUP(C1296,'Color and Description'!$D$8:$E$393,2,FALSE)</f>
        <v>Boy knit s/s T-shirt 100% cotton</v>
      </c>
      <c r="I1296" s="833" t="s">
        <v>11690</v>
      </c>
      <c r="J1296" s="830"/>
      <c r="K1296" s="830">
        <v>19</v>
      </c>
      <c r="L1296" s="830"/>
      <c r="M1296" s="831"/>
      <c r="N1296" s="830">
        <f t="shared" ref="N1296:N1359" si="42">K1296</f>
        <v>19</v>
      </c>
      <c r="O1296" s="830"/>
      <c r="P1296" s="830"/>
      <c r="Q1296" s="830"/>
      <c r="R1296" s="832"/>
      <c r="S1296" s="833">
        <f t="shared" si="41"/>
        <v>0</v>
      </c>
      <c r="T1296" s="1179"/>
      <c r="U1296" s="937"/>
      <c r="V1296" s="834"/>
      <c r="W1296" s="835"/>
      <c r="X1296" s="940"/>
      <c r="Y1296" s="914"/>
    </row>
    <row r="1297" spans="1:25" s="12" customFormat="1" ht="13.5" customHeight="1" thickBot="1">
      <c r="A1297" s="44">
        <v>1288</v>
      </c>
      <c r="B1297" s="837" t="s">
        <v>1229</v>
      </c>
      <c r="C1297" s="838" t="s">
        <v>11581</v>
      </c>
      <c r="D1297" s="839" t="str">
        <f>VLOOKUP(C1297,'Color Code (2)'!$A$5:$B$177,2,FALSE)</f>
        <v>X11736</v>
      </c>
      <c r="E1297" s="839" t="s">
        <v>11737</v>
      </c>
      <c r="F1297" s="840" t="s">
        <v>11759</v>
      </c>
      <c r="G1297" s="841" t="str">
        <f>VLOOKUP(F1297,'Color and Description'!$A$6:$B$1136,2,FALSE)</f>
        <v>DK GREEN</v>
      </c>
      <c r="H1297" s="842" t="str">
        <f>VLOOKUP(C1297,'Color and Description'!$D$8:$E$393,2,FALSE)</f>
        <v>Boy knit s/s T-shirt 100% cotton</v>
      </c>
      <c r="I1297" s="846" t="s">
        <v>11690</v>
      </c>
      <c r="J1297" s="843"/>
      <c r="K1297" s="843">
        <v>22</v>
      </c>
      <c r="L1297" s="843"/>
      <c r="M1297" s="844"/>
      <c r="N1297" s="843">
        <f t="shared" si="42"/>
        <v>22</v>
      </c>
      <c r="O1297" s="843"/>
      <c r="P1297" s="843"/>
      <c r="Q1297" s="843"/>
      <c r="R1297" s="845"/>
      <c r="S1297" s="846">
        <f t="shared" si="41"/>
        <v>0</v>
      </c>
      <c r="T1297" s="1182"/>
      <c r="U1297" s="938"/>
      <c r="V1297" s="847"/>
      <c r="W1297" s="848"/>
      <c r="X1297" s="941"/>
      <c r="Y1297" s="914"/>
    </row>
    <row r="1298" spans="1:25" s="12" customFormat="1" ht="13.5" customHeight="1" thickBot="1">
      <c r="A1298" s="44">
        <v>1289</v>
      </c>
      <c r="B1298" s="790" t="s">
        <v>1230</v>
      </c>
      <c r="C1298" s="791" t="s">
        <v>11579</v>
      </c>
      <c r="D1298" s="792" t="str">
        <f>VLOOKUP(C1298,'Color Code (2)'!$A$5:$B$177,2,FALSE)</f>
        <v>XSB252</v>
      </c>
      <c r="E1298" s="792" t="s">
        <v>11737</v>
      </c>
      <c r="F1298" s="793" t="s">
        <v>11746</v>
      </c>
      <c r="G1298" s="794" t="str">
        <f>VLOOKUP(F1298,'Color and Description'!$A$6:$B$1136,2,FALSE)</f>
        <v>LT GOLD</v>
      </c>
      <c r="H1298" s="795" t="str">
        <f>VLOOKUP(C1298,'Color and Description'!$D$8:$E$393,2,FALSE)</f>
        <v xml:space="preserve">Boy Knit s/s T-Shirt 50% Cotton 50% Polyester   </v>
      </c>
      <c r="I1298" s="799" t="s">
        <v>11769</v>
      </c>
      <c r="J1298" s="796"/>
      <c r="K1298" s="796">
        <v>72</v>
      </c>
      <c r="L1298" s="796"/>
      <c r="M1298" s="797"/>
      <c r="N1298" s="796">
        <f t="shared" si="42"/>
        <v>72</v>
      </c>
      <c r="O1298" s="796"/>
      <c r="P1298" s="796">
        <v>1</v>
      </c>
      <c r="Q1298" s="796"/>
      <c r="R1298" s="798"/>
      <c r="S1298" s="799">
        <f t="shared" si="41"/>
        <v>1</v>
      </c>
      <c r="T1298" s="1178" t="s">
        <v>9609</v>
      </c>
      <c r="U1298" s="1166">
        <v>14.9</v>
      </c>
      <c r="V1298" s="800"/>
      <c r="W1298" s="801"/>
      <c r="X1298" s="943"/>
      <c r="Y1298" s="914">
        <v>207</v>
      </c>
    </row>
    <row r="1299" spans="1:25" s="12" customFormat="1" ht="12.75" customHeight="1" thickBot="1">
      <c r="A1299" s="44">
        <v>1290</v>
      </c>
      <c r="B1299" s="790" t="s">
        <v>1230</v>
      </c>
      <c r="C1299" s="791" t="s">
        <v>11579</v>
      </c>
      <c r="D1299" s="792" t="str">
        <f>VLOOKUP(C1299,'Color Code (2)'!$A$5:$B$177,2,FALSE)</f>
        <v>XSB252</v>
      </c>
      <c r="E1299" s="792" t="s">
        <v>11737</v>
      </c>
      <c r="F1299" s="793" t="s">
        <v>11746</v>
      </c>
      <c r="G1299" s="794" t="str">
        <f>VLOOKUP(F1299,'Color and Description'!$A$6:$B$1136,2,FALSE)</f>
        <v>LT GOLD</v>
      </c>
      <c r="H1299" s="795" t="str">
        <f>VLOOKUP(C1299,'Color and Description'!$D$8:$E$393,2,FALSE)</f>
        <v xml:space="preserve">Boy Knit s/s T-Shirt 50% Cotton 50% Polyester   </v>
      </c>
      <c r="I1299" s="799" t="s">
        <v>11769</v>
      </c>
      <c r="J1299" s="796"/>
      <c r="K1299" s="796">
        <v>72</v>
      </c>
      <c r="L1299" s="796"/>
      <c r="M1299" s="797"/>
      <c r="N1299" s="796">
        <f t="shared" si="42"/>
        <v>72</v>
      </c>
      <c r="O1299" s="796"/>
      <c r="P1299" s="796">
        <v>1</v>
      </c>
      <c r="Q1299" s="796"/>
      <c r="R1299" s="798"/>
      <c r="S1299" s="799">
        <f t="shared" si="41"/>
        <v>1</v>
      </c>
      <c r="T1299" s="1178" t="s">
        <v>9609</v>
      </c>
      <c r="U1299" s="1166">
        <v>14.9</v>
      </c>
      <c r="V1299" s="800"/>
      <c r="W1299" s="801"/>
      <c r="X1299" s="943"/>
      <c r="Y1299" s="914">
        <v>208</v>
      </c>
    </row>
    <row r="1300" spans="1:25" s="12" customFormat="1" ht="12.75" customHeight="1" thickBot="1">
      <c r="A1300" s="44">
        <v>1291</v>
      </c>
      <c r="B1300" s="790" t="s">
        <v>1230</v>
      </c>
      <c r="C1300" s="791" t="s">
        <v>11579</v>
      </c>
      <c r="D1300" s="792" t="str">
        <f>VLOOKUP(C1300,'Color Code (2)'!$A$5:$B$177,2,FALSE)</f>
        <v>XSB252</v>
      </c>
      <c r="E1300" s="792" t="s">
        <v>11737</v>
      </c>
      <c r="F1300" s="793" t="s">
        <v>11746</v>
      </c>
      <c r="G1300" s="794" t="str">
        <f>VLOOKUP(F1300,'Color and Description'!$A$6:$B$1136,2,FALSE)</f>
        <v>LT GOLD</v>
      </c>
      <c r="H1300" s="795" t="str">
        <f>VLOOKUP(C1300,'Color and Description'!$D$8:$E$393,2,FALSE)</f>
        <v xml:space="preserve">Boy Knit s/s T-Shirt 50% Cotton 50% Polyester   </v>
      </c>
      <c r="I1300" s="799" t="s">
        <v>11769</v>
      </c>
      <c r="J1300" s="796"/>
      <c r="K1300" s="796">
        <v>72</v>
      </c>
      <c r="L1300" s="796"/>
      <c r="M1300" s="797"/>
      <c r="N1300" s="796">
        <f t="shared" si="42"/>
        <v>72</v>
      </c>
      <c r="O1300" s="796"/>
      <c r="P1300" s="796">
        <v>1</v>
      </c>
      <c r="Q1300" s="796"/>
      <c r="R1300" s="798"/>
      <c r="S1300" s="799">
        <f t="shared" si="41"/>
        <v>1</v>
      </c>
      <c r="T1300" s="1178" t="s">
        <v>9609</v>
      </c>
      <c r="U1300" s="1166">
        <v>15</v>
      </c>
      <c r="V1300" s="800"/>
      <c r="W1300" s="801"/>
      <c r="X1300" s="943"/>
      <c r="Y1300" s="914">
        <v>209</v>
      </c>
    </row>
    <row r="1301" spans="1:25" s="12" customFormat="1" ht="12.75" customHeight="1" thickBot="1">
      <c r="A1301" s="44">
        <v>1292</v>
      </c>
      <c r="B1301" s="790" t="s">
        <v>1230</v>
      </c>
      <c r="C1301" s="791" t="s">
        <v>11579</v>
      </c>
      <c r="D1301" s="792" t="str">
        <f>VLOOKUP(C1301,'Color Code (2)'!$A$5:$B$177,2,FALSE)</f>
        <v>XSB252</v>
      </c>
      <c r="E1301" s="792" t="s">
        <v>11737</v>
      </c>
      <c r="F1301" s="793" t="s">
        <v>11746</v>
      </c>
      <c r="G1301" s="794" t="str">
        <f>VLOOKUP(F1301,'Color and Description'!$A$6:$B$1136,2,FALSE)</f>
        <v>LT GOLD</v>
      </c>
      <c r="H1301" s="795" t="str">
        <f>VLOOKUP(C1301,'Color and Description'!$D$8:$E$393,2,FALSE)</f>
        <v xml:space="preserve">Boy Knit s/s T-Shirt 50% Cotton 50% Polyester   </v>
      </c>
      <c r="I1301" s="799" t="s">
        <v>11769</v>
      </c>
      <c r="J1301" s="796"/>
      <c r="K1301" s="796">
        <v>72</v>
      </c>
      <c r="L1301" s="796"/>
      <c r="M1301" s="797"/>
      <c r="N1301" s="796">
        <f t="shared" si="42"/>
        <v>72</v>
      </c>
      <c r="O1301" s="796"/>
      <c r="P1301" s="796">
        <v>1</v>
      </c>
      <c r="Q1301" s="796"/>
      <c r="R1301" s="798"/>
      <c r="S1301" s="799">
        <f t="shared" si="41"/>
        <v>1</v>
      </c>
      <c r="T1301" s="1178" t="s">
        <v>9609</v>
      </c>
      <c r="U1301" s="1166">
        <v>14.95</v>
      </c>
      <c r="V1301" s="800"/>
      <c r="W1301" s="801"/>
      <c r="X1301" s="943"/>
      <c r="Y1301" s="914">
        <v>210</v>
      </c>
    </row>
    <row r="1302" spans="1:25" s="12" customFormat="1" ht="12.75" customHeight="1">
      <c r="A1302" s="44">
        <v>1293</v>
      </c>
      <c r="B1302" s="850" t="s">
        <v>1183</v>
      </c>
      <c r="C1302" s="860" t="s">
        <v>11616</v>
      </c>
      <c r="D1302" s="873" t="str">
        <f>VLOOKUP(C1302,'Color Code (2)'!$A$5:$B$177,2,FALSE)</f>
        <v>X65000</v>
      </c>
      <c r="E1302" s="873" t="s">
        <v>11737</v>
      </c>
      <c r="F1302" s="874" t="s">
        <v>11739</v>
      </c>
      <c r="G1302" s="851" t="str">
        <f>VLOOKUP(F1302,'Color and Description'!$A$6:$B$1136,2,FALSE)</f>
        <v>LT BLUE</v>
      </c>
      <c r="H1302" s="852" t="str">
        <f>VLOOKUP(C1302,'Color and Description'!$D$8:$E$393,2,FALSE)</f>
        <v xml:space="preserve">Men Knit s/s T-Shirt 100% Cotton  </v>
      </c>
      <c r="I1302" s="856" t="s">
        <v>11688</v>
      </c>
      <c r="J1302" s="853"/>
      <c r="K1302" s="853">
        <v>57</v>
      </c>
      <c r="L1302" s="853"/>
      <c r="M1302" s="854"/>
      <c r="N1302" s="853">
        <f t="shared" si="42"/>
        <v>57</v>
      </c>
      <c r="O1302" s="853"/>
      <c r="P1302" s="853">
        <v>1</v>
      </c>
      <c r="Q1302" s="853"/>
      <c r="R1302" s="855"/>
      <c r="S1302" s="856">
        <f t="shared" si="41"/>
        <v>1</v>
      </c>
      <c r="T1302" s="1177" t="s">
        <v>9609</v>
      </c>
      <c r="U1302" s="1163">
        <v>33.35</v>
      </c>
      <c r="V1302" s="857"/>
      <c r="W1302" s="858"/>
      <c r="X1302" s="914"/>
      <c r="Y1302" s="914">
        <v>211</v>
      </c>
    </row>
    <row r="1303" spans="1:25" s="12" customFormat="1" ht="12.75" customHeight="1">
      <c r="A1303" s="44">
        <v>1294</v>
      </c>
      <c r="B1303" s="816" t="s">
        <v>1231</v>
      </c>
      <c r="C1303" s="860" t="s">
        <v>11616</v>
      </c>
      <c r="D1303" s="818" t="str">
        <f>VLOOKUP(C1303,'Color Code (2)'!$A$5:$B$177,2,FALSE)</f>
        <v>X65000</v>
      </c>
      <c r="E1303" s="818" t="s">
        <v>11737</v>
      </c>
      <c r="F1303" s="819" t="s">
        <v>11743</v>
      </c>
      <c r="G1303" s="820" t="str">
        <f>VLOOKUP(F1303,'Color and Description'!$A$6:$B$1136,2,FALSE)</f>
        <v>NAVY</v>
      </c>
      <c r="H1303" s="852" t="str">
        <f>VLOOKUP(C1303,'Color and Description'!$D$8:$E$393,2,FALSE)</f>
        <v xml:space="preserve">Men Knit s/s T-Shirt 100% Cotton  </v>
      </c>
      <c r="I1303" s="833" t="s">
        <v>11688</v>
      </c>
      <c r="J1303" s="830"/>
      <c r="K1303" s="830">
        <v>6</v>
      </c>
      <c r="L1303" s="830"/>
      <c r="M1303" s="831"/>
      <c r="N1303" s="830">
        <f t="shared" si="42"/>
        <v>6</v>
      </c>
      <c r="O1303" s="830"/>
      <c r="P1303" s="830"/>
      <c r="Q1303" s="830"/>
      <c r="R1303" s="832"/>
      <c r="S1303" s="833">
        <f t="shared" si="41"/>
        <v>0</v>
      </c>
      <c r="T1303" s="1179"/>
      <c r="U1303" s="937"/>
      <c r="V1303" s="834"/>
      <c r="W1303" s="835"/>
      <c r="X1303" s="940"/>
      <c r="Y1303" s="914"/>
    </row>
    <row r="1304" spans="1:25" s="12" customFormat="1" ht="12.75" customHeight="1">
      <c r="A1304" s="44">
        <v>1295</v>
      </c>
      <c r="B1304" s="816" t="s">
        <v>1232</v>
      </c>
      <c r="C1304" s="860" t="s">
        <v>11616</v>
      </c>
      <c r="D1304" s="818" t="str">
        <f>VLOOKUP(C1304,'Color Code (2)'!$A$5:$B$177,2,FALSE)</f>
        <v>X65000</v>
      </c>
      <c r="E1304" s="818" t="s">
        <v>11737</v>
      </c>
      <c r="F1304" s="819" t="s">
        <v>11744</v>
      </c>
      <c r="G1304" s="820" t="str">
        <f>VLOOKUP(F1304,'Color and Description'!$A$6:$B$1136,2,FALSE)</f>
        <v>CARDINAL</v>
      </c>
      <c r="H1304" s="852" t="str">
        <f>VLOOKUP(C1304,'Color and Description'!$D$8:$E$393,2,FALSE)</f>
        <v xml:space="preserve">Men Knit s/s T-Shirt 100% Cotton  </v>
      </c>
      <c r="I1304" s="833" t="s">
        <v>11688</v>
      </c>
      <c r="J1304" s="830"/>
      <c r="K1304" s="830">
        <v>4</v>
      </c>
      <c r="L1304" s="830"/>
      <c r="M1304" s="831"/>
      <c r="N1304" s="830">
        <f t="shared" si="42"/>
        <v>4</v>
      </c>
      <c r="O1304" s="830"/>
      <c r="P1304" s="830"/>
      <c r="Q1304" s="830"/>
      <c r="R1304" s="832"/>
      <c r="S1304" s="833">
        <f t="shared" si="41"/>
        <v>0</v>
      </c>
      <c r="T1304" s="1179"/>
      <c r="U1304" s="937"/>
      <c r="V1304" s="834"/>
      <c r="W1304" s="835"/>
      <c r="X1304" s="940"/>
      <c r="Y1304" s="914"/>
    </row>
    <row r="1305" spans="1:25" s="12" customFormat="1" ht="12.75" customHeight="1" thickBot="1">
      <c r="A1305" s="44">
        <v>1296</v>
      </c>
      <c r="B1305" s="837" t="s">
        <v>1233</v>
      </c>
      <c r="C1305" s="838" t="s">
        <v>11616</v>
      </c>
      <c r="D1305" s="839" t="str">
        <f>VLOOKUP(C1305,'Color Code (2)'!$A$5:$B$177,2,FALSE)</f>
        <v>X65000</v>
      </c>
      <c r="E1305" s="839" t="s">
        <v>11737</v>
      </c>
      <c r="F1305" s="840" t="s">
        <v>11749</v>
      </c>
      <c r="G1305" s="841" t="str">
        <f>VLOOKUP(F1305,'Color and Description'!$A$6:$B$1136,2,FALSE)</f>
        <v>ATHLETIC OXFORD (Delta)</v>
      </c>
      <c r="H1305" s="842" t="str">
        <f>VLOOKUP(C1305,'Color and Description'!$D$8:$E$393,2,FALSE)</f>
        <v xml:space="preserve">Men Knit s/s T-Shirt 100% Cotton  </v>
      </c>
      <c r="I1305" s="846" t="s">
        <v>11688</v>
      </c>
      <c r="J1305" s="843"/>
      <c r="K1305" s="843">
        <v>5</v>
      </c>
      <c r="L1305" s="843"/>
      <c r="M1305" s="844"/>
      <c r="N1305" s="843">
        <f t="shared" si="42"/>
        <v>5</v>
      </c>
      <c r="O1305" s="843"/>
      <c r="P1305" s="843"/>
      <c r="Q1305" s="843"/>
      <c r="R1305" s="845"/>
      <c r="S1305" s="846">
        <f t="shared" si="41"/>
        <v>0</v>
      </c>
      <c r="T1305" s="1182"/>
      <c r="U1305" s="938"/>
      <c r="V1305" s="847"/>
      <c r="W1305" s="848"/>
      <c r="X1305" s="941"/>
      <c r="Y1305" s="914"/>
    </row>
    <row r="1306" spans="1:25" s="12" customFormat="1" ht="13.5" customHeight="1">
      <c r="A1306" s="44">
        <v>1297</v>
      </c>
      <c r="B1306" s="850" t="s">
        <v>1234</v>
      </c>
      <c r="C1306" s="860" t="s">
        <v>11616</v>
      </c>
      <c r="D1306" s="873" t="str">
        <f>VLOOKUP(C1306,'Color Code (2)'!$A$5:$B$177,2,FALSE)</f>
        <v>X65000</v>
      </c>
      <c r="E1306" s="873" t="s">
        <v>11737</v>
      </c>
      <c r="F1306" s="874" t="s">
        <v>11743</v>
      </c>
      <c r="G1306" s="851" t="str">
        <f>VLOOKUP(F1306,'Color and Description'!$A$6:$B$1136,2,FALSE)</f>
        <v>NAVY</v>
      </c>
      <c r="H1306" s="852" t="str">
        <f>VLOOKUP(C1306,'Color and Description'!$D$8:$E$393,2,FALSE)</f>
        <v xml:space="preserve">Men Knit s/s T-Shirt 100% Cotton  </v>
      </c>
      <c r="I1306" s="856" t="s">
        <v>11690</v>
      </c>
      <c r="J1306" s="853"/>
      <c r="K1306" s="853">
        <v>22</v>
      </c>
      <c r="L1306" s="853"/>
      <c r="M1306" s="854"/>
      <c r="N1306" s="853">
        <f t="shared" si="42"/>
        <v>22</v>
      </c>
      <c r="O1306" s="853"/>
      <c r="P1306" s="853">
        <v>1</v>
      </c>
      <c r="Q1306" s="853"/>
      <c r="R1306" s="855"/>
      <c r="S1306" s="856">
        <f t="shared" si="41"/>
        <v>1</v>
      </c>
      <c r="T1306" s="1177" t="s">
        <v>9609</v>
      </c>
      <c r="U1306" s="1163">
        <v>31</v>
      </c>
      <c r="V1306" s="857"/>
      <c r="W1306" s="858"/>
      <c r="X1306" s="914"/>
      <c r="Y1306" s="914">
        <v>212</v>
      </c>
    </row>
    <row r="1307" spans="1:25" s="12" customFormat="1" ht="12.75" customHeight="1">
      <c r="A1307" s="44">
        <v>1298</v>
      </c>
      <c r="B1307" s="816" t="s">
        <v>1235</v>
      </c>
      <c r="C1307" s="817" t="s">
        <v>11616</v>
      </c>
      <c r="D1307" s="818" t="str">
        <f>VLOOKUP(C1307,'Color Code (2)'!$A$5:$B$177,2,FALSE)</f>
        <v>X65000</v>
      </c>
      <c r="E1307" s="818" t="s">
        <v>11737</v>
      </c>
      <c r="F1307" s="819" t="s">
        <v>11743</v>
      </c>
      <c r="G1307" s="820" t="str">
        <f>VLOOKUP(F1307,'Color and Description'!$A$6:$B$1136,2,FALSE)</f>
        <v>NAVY</v>
      </c>
      <c r="H1307" s="829" t="str">
        <f>VLOOKUP(C1307,'Color and Description'!$D$8:$E$393,2,FALSE)</f>
        <v xml:space="preserve">Men Knit s/s T-Shirt 100% Cotton  </v>
      </c>
      <c r="I1307" s="833" t="s">
        <v>11690</v>
      </c>
      <c r="J1307" s="830"/>
      <c r="K1307" s="830">
        <v>47</v>
      </c>
      <c r="L1307" s="830"/>
      <c r="M1307" s="831"/>
      <c r="N1307" s="830">
        <f t="shared" si="42"/>
        <v>47</v>
      </c>
      <c r="O1307" s="830"/>
      <c r="P1307" s="830"/>
      <c r="Q1307" s="830"/>
      <c r="R1307" s="832"/>
      <c r="S1307" s="833">
        <f t="shared" si="41"/>
        <v>0</v>
      </c>
      <c r="T1307" s="1179"/>
      <c r="U1307" s="937"/>
      <c r="V1307" s="834"/>
      <c r="W1307" s="835"/>
      <c r="X1307" s="940"/>
      <c r="Y1307" s="914"/>
    </row>
    <row r="1308" spans="1:25" s="12" customFormat="1" ht="12.75" customHeight="1" thickBot="1">
      <c r="A1308" s="44">
        <v>1299</v>
      </c>
      <c r="B1308" s="837" t="s">
        <v>1203</v>
      </c>
      <c r="C1308" s="838" t="s">
        <v>11616</v>
      </c>
      <c r="D1308" s="839" t="str">
        <f>VLOOKUP(C1308,'Color Code (2)'!$A$5:$B$177,2,FALSE)</f>
        <v>X65000</v>
      </c>
      <c r="E1308" s="839" t="s">
        <v>11737</v>
      </c>
      <c r="F1308" s="840" t="s">
        <v>11745</v>
      </c>
      <c r="G1308" s="841" t="str">
        <f>VLOOKUP(F1308,'Color and Description'!$A$6:$B$1136,2,FALSE)</f>
        <v>OD GREEN</v>
      </c>
      <c r="H1308" s="842" t="str">
        <f>VLOOKUP(C1308,'Color and Description'!$D$8:$E$393,2,FALSE)</f>
        <v xml:space="preserve">Men Knit s/s T-Shirt 100% Cotton  </v>
      </c>
      <c r="I1308" s="846" t="s">
        <v>11690</v>
      </c>
      <c r="J1308" s="843"/>
      <c r="K1308" s="843">
        <v>3</v>
      </c>
      <c r="L1308" s="843"/>
      <c r="M1308" s="844"/>
      <c r="N1308" s="843">
        <f t="shared" si="42"/>
        <v>3</v>
      </c>
      <c r="O1308" s="843"/>
      <c r="P1308" s="843"/>
      <c r="Q1308" s="843"/>
      <c r="R1308" s="845"/>
      <c r="S1308" s="846">
        <f t="shared" si="41"/>
        <v>0</v>
      </c>
      <c r="T1308" s="1182"/>
      <c r="U1308" s="938"/>
      <c r="V1308" s="847"/>
      <c r="W1308" s="848"/>
      <c r="X1308" s="941"/>
      <c r="Y1308" s="914"/>
    </row>
    <row r="1309" spans="1:25" s="12" customFormat="1" ht="12.75" customHeight="1">
      <c r="A1309" s="44">
        <v>1300</v>
      </c>
      <c r="B1309" s="850" t="s">
        <v>1236</v>
      </c>
      <c r="C1309" s="860" t="s">
        <v>11618</v>
      </c>
      <c r="D1309" s="873" t="str">
        <f>VLOOKUP(C1309,'Color Code (2)'!$A$5:$B$177,2,FALSE)</f>
        <v>X61748</v>
      </c>
      <c r="E1309" s="873" t="s">
        <v>11737</v>
      </c>
      <c r="F1309" s="874" t="s">
        <v>11744</v>
      </c>
      <c r="G1309" s="851" t="str">
        <f>VLOOKUP(F1309,'Color and Description'!$A$6:$B$1136,2,FALSE)</f>
        <v>CARDINAL</v>
      </c>
      <c r="H1309" s="852" t="str">
        <f>VLOOKUP(C1309,'Color and Description'!$D$8:$E$393,2,FALSE)</f>
        <v xml:space="preserve">Men Knit L/S T-shirt 100% Cotton  </v>
      </c>
      <c r="I1309" s="856" t="s">
        <v>11688</v>
      </c>
      <c r="J1309" s="853"/>
      <c r="K1309" s="853">
        <v>31</v>
      </c>
      <c r="L1309" s="853"/>
      <c r="M1309" s="854"/>
      <c r="N1309" s="853">
        <f t="shared" si="42"/>
        <v>31</v>
      </c>
      <c r="O1309" s="853"/>
      <c r="P1309" s="853">
        <v>1</v>
      </c>
      <c r="Q1309" s="853"/>
      <c r="R1309" s="855"/>
      <c r="S1309" s="856">
        <f t="shared" si="41"/>
        <v>1</v>
      </c>
      <c r="T1309" s="1177" t="s">
        <v>9609</v>
      </c>
      <c r="U1309" s="1163">
        <v>23.3</v>
      </c>
      <c r="V1309" s="857"/>
      <c r="W1309" s="858"/>
      <c r="X1309" s="914"/>
      <c r="Y1309" s="914">
        <v>213</v>
      </c>
    </row>
    <row r="1310" spans="1:25" s="12" customFormat="1" ht="13.5" thickBot="1">
      <c r="A1310" s="44">
        <v>1301</v>
      </c>
      <c r="B1310" s="837" t="s">
        <v>1237</v>
      </c>
      <c r="C1310" s="838" t="s">
        <v>11618</v>
      </c>
      <c r="D1310" s="839" t="str">
        <f>VLOOKUP(C1310,'Color Code (2)'!$A$5:$B$177,2,FALSE)</f>
        <v>X61748</v>
      </c>
      <c r="E1310" s="839" t="s">
        <v>11737</v>
      </c>
      <c r="F1310" s="840" t="s">
        <v>11743</v>
      </c>
      <c r="G1310" s="841" t="str">
        <f>VLOOKUP(F1310,'Color and Description'!$A$6:$B$1136,2,FALSE)</f>
        <v>NAVY</v>
      </c>
      <c r="H1310" s="842" t="str">
        <f>VLOOKUP(C1310,'Color and Description'!$D$8:$E$393,2,FALSE)</f>
        <v xml:space="preserve">Men Knit L/S T-shirt 100% Cotton  </v>
      </c>
      <c r="I1310" s="846" t="s">
        <v>11688</v>
      </c>
      <c r="J1310" s="843"/>
      <c r="K1310" s="843">
        <v>5</v>
      </c>
      <c r="L1310" s="843"/>
      <c r="M1310" s="844"/>
      <c r="N1310" s="843">
        <f t="shared" si="42"/>
        <v>5</v>
      </c>
      <c r="O1310" s="843"/>
      <c r="P1310" s="843"/>
      <c r="Q1310" s="843"/>
      <c r="R1310" s="845"/>
      <c r="S1310" s="846">
        <f t="shared" si="41"/>
        <v>0</v>
      </c>
      <c r="T1310" s="1182"/>
      <c r="U1310" s="938"/>
      <c r="V1310" s="847"/>
      <c r="W1310" s="848"/>
      <c r="X1310" s="941"/>
      <c r="Y1310" s="914"/>
    </row>
    <row r="1311" spans="1:25" s="12" customFormat="1">
      <c r="A1311" s="44">
        <v>1302</v>
      </c>
      <c r="B1311" s="850" t="s">
        <v>1238</v>
      </c>
      <c r="C1311" s="817" t="s">
        <v>11618</v>
      </c>
      <c r="D1311" s="873" t="str">
        <f>VLOOKUP(C1311,'Color Code (2)'!$A$5:$B$177,2,FALSE)</f>
        <v>X61748</v>
      </c>
      <c r="E1311" s="873" t="s">
        <v>11737</v>
      </c>
      <c r="F1311" s="874" t="s">
        <v>11742</v>
      </c>
      <c r="G1311" s="851" t="str">
        <f>VLOOKUP(F1311,'Color and Description'!$A$6:$B$1136,2,FALSE)</f>
        <v>BLACK</v>
      </c>
      <c r="H1311" s="852" t="str">
        <f>VLOOKUP(C1311,'Color and Description'!$D$8:$E$393,2,FALSE)</f>
        <v xml:space="preserve">Men Knit L/S T-shirt 100% Cotton  </v>
      </c>
      <c r="I1311" s="856" t="s">
        <v>11688</v>
      </c>
      <c r="J1311" s="853"/>
      <c r="K1311" s="853">
        <v>27</v>
      </c>
      <c r="L1311" s="853"/>
      <c r="M1311" s="854"/>
      <c r="N1311" s="853">
        <f t="shared" si="42"/>
        <v>27</v>
      </c>
      <c r="O1311" s="853"/>
      <c r="P1311" s="853">
        <v>1</v>
      </c>
      <c r="Q1311" s="853"/>
      <c r="R1311" s="855"/>
      <c r="S1311" s="856">
        <f t="shared" si="41"/>
        <v>1</v>
      </c>
      <c r="T1311" s="1177" t="s">
        <v>9609</v>
      </c>
      <c r="U1311" s="1163">
        <v>22.05</v>
      </c>
      <c r="V1311" s="857"/>
      <c r="W1311" s="858"/>
      <c r="X1311" s="914"/>
      <c r="Y1311" s="914">
        <v>214</v>
      </c>
    </row>
    <row r="1312" spans="1:25" s="12" customFormat="1" ht="13.5" thickBot="1">
      <c r="A1312" s="44">
        <v>1303</v>
      </c>
      <c r="B1312" s="837" t="s">
        <v>1236</v>
      </c>
      <c r="C1312" s="838" t="s">
        <v>11618</v>
      </c>
      <c r="D1312" s="839" t="str">
        <f>VLOOKUP(C1312,'Color Code (2)'!$A$5:$B$177,2,FALSE)</f>
        <v>X61748</v>
      </c>
      <c r="E1312" s="839" t="s">
        <v>11737</v>
      </c>
      <c r="F1312" s="840" t="s">
        <v>11744</v>
      </c>
      <c r="G1312" s="841" t="str">
        <f>VLOOKUP(F1312,'Color and Description'!$A$6:$B$1136,2,FALSE)</f>
        <v>CARDINAL</v>
      </c>
      <c r="H1312" s="842" t="str">
        <f>VLOOKUP(C1312,'Color and Description'!$D$8:$E$393,2,FALSE)</f>
        <v xml:space="preserve">Men Knit L/S T-shirt 100% Cotton  </v>
      </c>
      <c r="I1312" s="846" t="s">
        <v>11688</v>
      </c>
      <c r="J1312" s="843"/>
      <c r="K1312" s="843">
        <v>9</v>
      </c>
      <c r="L1312" s="843"/>
      <c r="M1312" s="844"/>
      <c r="N1312" s="843">
        <f t="shared" si="42"/>
        <v>9</v>
      </c>
      <c r="O1312" s="843"/>
      <c r="P1312" s="843"/>
      <c r="Q1312" s="843"/>
      <c r="R1312" s="845"/>
      <c r="S1312" s="846">
        <f t="shared" si="41"/>
        <v>0</v>
      </c>
      <c r="T1312" s="1182"/>
      <c r="U1312" s="938"/>
      <c r="V1312" s="847"/>
      <c r="W1312" s="848"/>
      <c r="X1312" s="941"/>
      <c r="Y1312" s="914"/>
    </row>
    <row r="1313" spans="1:25" s="12" customFormat="1" ht="12.75" customHeight="1" thickBot="1">
      <c r="A1313" s="44">
        <v>1304</v>
      </c>
      <c r="B1313" s="790" t="s">
        <v>1239</v>
      </c>
      <c r="C1313" s="791" t="s">
        <v>11624</v>
      </c>
      <c r="D1313" s="792" t="str">
        <f>VLOOKUP(C1313,'Color Code (2)'!$A$5:$B$177,2,FALSE)</f>
        <v>X65000</v>
      </c>
      <c r="E1313" s="792" t="s">
        <v>11737</v>
      </c>
      <c r="F1313" s="793" t="s">
        <v>11742</v>
      </c>
      <c r="G1313" s="794" t="str">
        <f>VLOOKUP(F1313,'Color and Description'!$A$6:$B$1136,2,FALSE)</f>
        <v>BLACK</v>
      </c>
      <c r="H1313" s="795" t="str">
        <f>VLOOKUP(C1313,'Color and Description'!$D$8:$E$393,2,FALSE)</f>
        <v xml:space="preserve">Men Knit s/s T-Shirt 100% Cotton  </v>
      </c>
      <c r="I1313" s="799" t="s">
        <v>11695</v>
      </c>
      <c r="J1313" s="796"/>
      <c r="K1313" s="796">
        <v>36</v>
      </c>
      <c r="L1313" s="796"/>
      <c r="M1313" s="797"/>
      <c r="N1313" s="796">
        <f t="shared" si="42"/>
        <v>36</v>
      </c>
      <c r="O1313" s="796"/>
      <c r="P1313" s="796">
        <v>1</v>
      </c>
      <c r="Q1313" s="796"/>
      <c r="R1313" s="798"/>
      <c r="S1313" s="799">
        <f t="shared" si="41"/>
        <v>1</v>
      </c>
      <c r="T1313" s="1178" t="s">
        <v>9609</v>
      </c>
      <c r="U1313" s="1166">
        <v>28</v>
      </c>
      <c r="V1313" s="800"/>
      <c r="W1313" s="801"/>
      <c r="X1313" s="943"/>
      <c r="Y1313" s="914">
        <v>215</v>
      </c>
    </row>
    <row r="1314" spans="1:25" s="12" customFormat="1" ht="12.75" customHeight="1" thickBot="1">
      <c r="A1314" s="44">
        <v>1305</v>
      </c>
      <c r="B1314" s="790" t="s">
        <v>1239</v>
      </c>
      <c r="C1314" s="791" t="s">
        <v>11624</v>
      </c>
      <c r="D1314" s="792" t="str">
        <f>VLOOKUP(C1314,'Color Code (2)'!$A$5:$B$177,2,FALSE)</f>
        <v>X65000</v>
      </c>
      <c r="E1314" s="792" t="s">
        <v>11737</v>
      </c>
      <c r="F1314" s="793" t="s">
        <v>11742</v>
      </c>
      <c r="G1314" s="794" t="str">
        <f>VLOOKUP(F1314,'Color and Description'!$A$6:$B$1136,2,FALSE)</f>
        <v>BLACK</v>
      </c>
      <c r="H1314" s="795" t="str">
        <f>VLOOKUP(C1314,'Color and Description'!$D$8:$E$393,2,FALSE)</f>
        <v xml:space="preserve">Men Knit s/s T-Shirt 100% Cotton  </v>
      </c>
      <c r="I1314" s="799" t="s">
        <v>11695</v>
      </c>
      <c r="J1314" s="796"/>
      <c r="K1314" s="796">
        <v>36</v>
      </c>
      <c r="L1314" s="796"/>
      <c r="M1314" s="797"/>
      <c r="N1314" s="796">
        <f t="shared" si="42"/>
        <v>36</v>
      </c>
      <c r="O1314" s="796"/>
      <c r="P1314" s="796">
        <v>1</v>
      </c>
      <c r="Q1314" s="796"/>
      <c r="R1314" s="798"/>
      <c r="S1314" s="799">
        <f t="shared" si="41"/>
        <v>1</v>
      </c>
      <c r="T1314" s="1178" t="s">
        <v>9609</v>
      </c>
      <c r="U1314" s="1166">
        <v>28.05</v>
      </c>
      <c r="V1314" s="800"/>
      <c r="W1314" s="801"/>
      <c r="X1314" s="943"/>
      <c r="Y1314" s="914">
        <v>216</v>
      </c>
    </row>
    <row r="1315" spans="1:25" s="12" customFormat="1" ht="12.75" customHeight="1" thickBot="1">
      <c r="A1315" s="44">
        <v>1306</v>
      </c>
      <c r="B1315" s="861" t="s">
        <v>1240</v>
      </c>
      <c r="C1315" s="862" t="s">
        <v>11616</v>
      </c>
      <c r="D1315" s="863" t="str">
        <f>VLOOKUP(C1315,'Color Code (2)'!$A$5:$B$177,2,FALSE)</f>
        <v>X65000</v>
      </c>
      <c r="E1315" s="863" t="s">
        <v>11737</v>
      </c>
      <c r="F1315" s="864" t="s">
        <v>11761</v>
      </c>
      <c r="G1315" s="878" t="str">
        <f>VLOOKUP(F1315,'Color and Description'!$A$6:$B$1136,2,FALSE)</f>
        <v>NEW PURPLE</v>
      </c>
      <c r="H1315" s="865" t="str">
        <f>VLOOKUP(C1315,'Color and Description'!$D$8:$E$393,2,FALSE)</f>
        <v xml:space="preserve">Men Knit s/s T-Shirt 100% Cotton  </v>
      </c>
      <c r="I1315" s="869" t="s">
        <v>11704</v>
      </c>
      <c r="J1315" s="866"/>
      <c r="K1315" s="866">
        <v>36</v>
      </c>
      <c r="L1315" s="866"/>
      <c r="M1315" s="867"/>
      <c r="N1315" s="866">
        <f t="shared" si="42"/>
        <v>36</v>
      </c>
      <c r="O1315" s="866"/>
      <c r="P1315" s="866">
        <v>1</v>
      </c>
      <c r="Q1315" s="866"/>
      <c r="R1315" s="868"/>
      <c r="S1315" s="869">
        <f t="shared" si="41"/>
        <v>1</v>
      </c>
      <c r="T1315" s="1176" t="s">
        <v>9609</v>
      </c>
      <c r="U1315" s="1164">
        <v>21.2</v>
      </c>
      <c r="V1315" s="870"/>
      <c r="W1315" s="871"/>
      <c r="X1315" s="942"/>
      <c r="Y1315" s="914">
        <v>217</v>
      </c>
    </row>
    <row r="1316" spans="1:25" s="12" customFormat="1" ht="12.75" customHeight="1">
      <c r="A1316" s="44">
        <v>1307</v>
      </c>
      <c r="B1316" s="850" t="s">
        <v>1071</v>
      </c>
      <c r="C1316" s="860" t="s">
        <v>11618</v>
      </c>
      <c r="D1316" s="873" t="str">
        <f>VLOOKUP(C1316,'Color Code (2)'!$A$5:$B$177,2,FALSE)</f>
        <v>X61748</v>
      </c>
      <c r="E1316" s="873" t="s">
        <v>11737</v>
      </c>
      <c r="F1316" s="874" t="s">
        <v>11749</v>
      </c>
      <c r="G1316" s="851" t="str">
        <f>VLOOKUP(F1316,'Color and Description'!$A$6:$B$1136,2,FALSE)</f>
        <v>ATHLETIC OXFORD (Delta)</v>
      </c>
      <c r="H1316" s="852" t="str">
        <f>VLOOKUP(C1316,'Color and Description'!$D$8:$E$393,2,FALSE)</f>
        <v xml:space="preserve">Men Knit L/S T-shirt 100% Cotton  </v>
      </c>
      <c r="I1316" s="856" t="s">
        <v>11709</v>
      </c>
      <c r="J1316" s="853"/>
      <c r="K1316" s="853">
        <v>3</v>
      </c>
      <c r="L1316" s="853"/>
      <c r="M1316" s="854"/>
      <c r="N1316" s="853">
        <f t="shared" si="42"/>
        <v>3</v>
      </c>
      <c r="O1316" s="853"/>
      <c r="P1316" s="853">
        <v>1</v>
      </c>
      <c r="Q1316" s="853"/>
      <c r="R1316" s="855"/>
      <c r="S1316" s="856">
        <f t="shared" si="41"/>
        <v>1</v>
      </c>
      <c r="T1316" s="1177" t="s">
        <v>9609</v>
      </c>
      <c r="U1316" s="1163">
        <v>18.3</v>
      </c>
      <c r="V1316" s="857"/>
      <c r="W1316" s="858"/>
      <c r="X1316" s="914"/>
      <c r="Y1316" s="914">
        <v>218</v>
      </c>
    </row>
    <row r="1317" spans="1:25" s="12" customFormat="1" ht="13.5" customHeight="1">
      <c r="A1317" s="44">
        <v>1308</v>
      </c>
      <c r="B1317" s="816" t="s">
        <v>1097</v>
      </c>
      <c r="C1317" s="860" t="s">
        <v>11618</v>
      </c>
      <c r="D1317" s="818" t="str">
        <f>VLOOKUP(C1317,'Color Code (2)'!$A$5:$B$177,2,FALSE)</f>
        <v>X61748</v>
      </c>
      <c r="E1317" s="818" t="s">
        <v>11737</v>
      </c>
      <c r="F1317" s="819" t="s">
        <v>11792</v>
      </c>
      <c r="G1317" s="820" t="str">
        <f>VLOOKUP(F1317,'Color and Description'!$A$6:$B$1136,2,FALSE)</f>
        <v xml:space="preserve">BLACKENED ASH/INDIGO BERBER </v>
      </c>
      <c r="H1317" s="852" t="str">
        <f>VLOOKUP(C1317,'Color and Description'!$D$8:$E$393,2,FALSE)</f>
        <v xml:space="preserve">Men Knit L/S T-shirt 100% Cotton  </v>
      </c>
      <c r="I1317" s="833" t="s">
        <v>11709</v>
      </c>
      <c r="J1317" s="830"/>
      <c r="K1317" s="830">
        <v>6</v>
      </c>
      <c r="L1317" s="830"/>
      <c r="M1317" s="831"/>
      <c r="N1317" s="830">
        <f t="shared" si="42"/>
        <v>6</v>
      </c>
      <c r="O1317" s="830"/>
      <c r="P1317" s="830"/>
      <c r="Q1317" s="830"/>
      <c r="R1317" s="832"/>
      <c r="S1317" s="833">
        <f t="shared" si="41"/>
        <v>0</v>
      </c>
      <c r="T1317" s="1179"/>
      <c r="U1317" s="937"/>
      <c r="V1317" s="834"/>
      <c r="W1317" s="835"/>
      <c r="X1317" s="940"/>
      <c r="Y1317" s="914"/>
    </row>
    <row r="1318" spans="1:25" s="12" customFormat="1" ht="12.75" customHeight="1">
      <c r="A1318" s="44">
        <v>1309</v>
      </c>
      <c r="B1318" s="816" t="s">
        <v>1241</v>
      </c>
      <c r="C1318" s="860" t="s">
        <v>11618</v>
      </c>
      <c r="D1318" s="818" t="str">
        <f>VLOOKUP(C1318,'Color Code (2)'!$A$5:$B$177,2,FALSE)</f>
        <v>X61748</v>
      </c>
      <c r="E1318" s="818" t="s">
        <v>11737</v>
      </c>
      <c r="F1318" s="819" t="s">
        <v>11741</v>
      </c>
      <c r="G1318" s="820" t="str">
        <f>VLOOKUP(F1318,'Color and Description'!$A$6:$B$1136,2,FALSE)</f>
        <v>ORANGE</v>
      </c>
      <c r="H1318" s="852" t="str">
        <f>VLOOKUP(C1318,'Color and Description'!$D$8:$E$393,2,FALSE)</f>
        <v xml:space="preserve">Men Knit L/S T-shirt 100% Cotton  </v>
      </c>
      <c r="I1318" s="833" t="s">
        <v>11709</v>
      </c>
      <c r="J1318" s="830"/>
      <c r="K1318" s="830">
        <v>21</v>
      </c>
      <c r="L1318" s="830"/>
      <c r="M1318" s="831"/>
      <c r="N1318" s="830">
        <f t="shared" si="42"/>
        <v>21</v>
      </c>
      <c r="O1318" s="830"/>
      <c r="P1318" s="830"/>
      <c r="Q1318" s="830"/>
      <c r="R1318" s="832"/>
      <c r="S1318" s="833">
        <f t="shared" si="41"/>
        <v>0</v>
      </c>
      <c r="T1318" s="1179"/>
      <c r="U1318" s="937"/>
      <c r="V1318" s="834"/>
      <c r="W1318" s="835"/>
      <c r="X1318" s="940"/>
      <c r="Y1318" s="914"/>
    </row>
    <row r="1319" spans="1:25" s="12" customFormat="1" ht="12.75" customHeight="1" thickBot="1">
      <c r="A1319" s="44">
        <v>1310</v>
      </c>
      <c r="B1319" s="837" t="s">
        <v>1242</v>
      </c>
      <c r="C1319" s="838" t="s">
        <v>11618</v>
      </c>
      <c r="D1319" s="839" t="str">
        <f>VLOOKUP(C1319,'Color Code (2)'!$A$5:$B$177,2,FALSE)</f>
        <v>X61748</v>
      </c>
      <c r="E1319" s="839" t="s">
        <v>11737</v>
      </c>
      <c r="F1319" s="840" t="s">
        <v>11744</v>
      </c>
      <c r="G1319" s="841" t="str">
        <f>VLOOKUP(F1319,'Color and Description'!$A$6:$B$1136,2,FALSE)</f>
        <v>CARDINAL</v>
      </c>
      <c r="H1319" s="842" t="str">
        <f>VLOOKUP(C1319,'Color and Description'!$D$8:$E$393,2,FALSE)</f>
        <v xml:space="preserve">Men Knit L/S T-shirt 100% Cotton  </v>
      </c>
      <c r="I1319" s="846" t="s">
        <v>11709</v>
      </c>
      <c r="J1319" s="843"/>
      <c r="K1319" s="843">
        <v>6</v>
      </c>
      <c r="L1319" s="843"/>
      <c r="M1319" s="844"/>
      <c r="N1319" s="843">
        <f t="shared" si="42"/>
        <v>6</v>
      </c>
      <c r="O1319" s="843"/>
      <c r="P1319" s="843"/>
      <c r="Q1319" s="843"/>
      <c r="R1319" s="845"/>
      <c r="S1319" s="846">
        <f t="shared" si="41"/>
        <v>0</v>
      </c>
      <c r="T1319" s="1182"/>
      <c r="U1319" s="938"/>
      <c r="V1319" s="847"/>
      <c r="W1319" s="848"/>
      <c r="X1319" s="941"/>
      <c r="Y1319" s="914"/>
    </row>
    <row r="1320" spans="1:25" s="12" customFormat="1" ht="13.5" customHeight="1">
      <c r="A1320" s="44">
        <v>1311</v>
      </c>
      <c r="B1320" s="850" t="s">
        <v>1243</v>
      </c>
      <c r="C1320" s="817" t="s">
        <v>11618</v>
      </c>
      <c r="D1320" s="873" t="str">
        <f>VLOOKUP(C1320,'Color Code (2)'!$A$5:$B$177,2,FALSE)</f>
        <v>X61748</v>
      </c>
      <c r="E1320" s="873" t="s">
        <v>11737</v>
      </c>
      <c r="F1320" s="874" t="s">
        <v>12339</v>
      </c>
      <c r="G1320" s="851" t="str">
        <f>VLOOKUP(F1320,'Color and Description'!$A$6:$B$1136,2,FALSE)</f>
        <v>ARMY BROWN</v>
      </c>
      <c r="H1320" s="852" t="str">
        <f>VLOOKUP(C1320,'Color and Description'!$D$8:$E$393,2,FALSE)</f>
        <v xml:space="preserve">Men Knit L/S T-shirt 100% Cotton  </v>
      </c>
      <c r="I1320" s="856" t="s">
        <v>11690</v>
      </c>
      <c r="J1320" s="853"/>
      <c r="K1320" s="853">
        <v>7</v>
      </c>
      <c r="L1320" s="853"/>
      <c r="M1320" s="854"/>
      <c r="N1320" s="853">
        <f t="shared" si="42"/>
        <v>7</v>
      </c>
      <c r="O1320" s="853"/>
      <c r="P1320" s="853">
        <v>1</v>
      </c>
      <c r="Q1320" s="853"/>
      <c r="R1320" s="855"/>
      <c r="S1320" s="856">
        <f t="shared" si="41"/>
        <v>1</v>
      </c>
      <c r="T1320" s="1177" t="s">
        <v>9609</v>
      </c>
      <c r="U1320" s="1163">
        <v>20.85</v>
      </c>
      <c r="V1320" s="857"/>
      <c r="W1320" s="858"/>
      <c r="X1320" s="914"/>
      <c r="Y1320" s="914">
        <v>219</v>
      </c>
    </row>
    <row r="1321" spans="1:25" s="12" customFormat="1" ht="12.75" customHeight="1">
      <c r="A1321" s="44">
        <v>1312</v>
      </c>
      <c r="B1321" s="816" t="s">
        <v>1244</v>
      </c>
      <c r="C1321" s="817" t="s">
        <v>11618</v>
      </c>
      <c r="D1321" s="818" t="str">
        <f>VLOOKUP(C1321,'Color Code (2)'!$A$5:$B$177,2,FALSE)</f>
        <v>X61748</v>
      </c>
      <c r="E1321" s="818" t="s">
        <v>11737</v>
      </c>
      <c r="F1321" s="819" t="s">
        <v>11686</v>
      </c>
      <c r="G1321" s="820" t="str">
        <f>VLOOKUP(F1321,'Color and Description'!$A$6:$B$1136,2,FALSE)</f>
        <v>ROYAL</v>
      </c>
      <c r="H1321" s="852" t="str">
        <f>VLOOKUP(C1321,'Color and Description'!$D$8:$E$393,2,FALSE)</f>
        <v xml:space="preserve">Men Knit L/S T-shirt 100% Cotton  </v>
      </c>
      <c r="I1321" s="833" t="s">
        <v>11690</v>
      </c>
      <c r="J1321" s="830"/>
      <c r="K1321" s="830">
        <v>5</v>
      </c>
      <c r="L1321" s="830"/>
      <c r="M1321" s="831"/>
      <c r="N1321" s="830">
        <f t="shared" si="42"/>
        <v>5</v>
      </c>
      <c r="O1321" s="830"/>
      <c r="P1321" s="830"/>
      <c r="Q1321" s="830"/>
      <c r="R1321" s="832"/>
      <c r="S1321" s="833">
        <f t="shared" si="41"/>
        <v>0</v>
      </c>
      <c r="T1321" s="1179"/>
      <c r="U1321" s="937"/>
      <c r="V1321" s="834"/>
      <c r="W1321" s="835"/>
      <c r="X1321" s="940"/>
      <c r="Y1321" s="914"/>
    </row>
    <row r="1322" spans="1:25" s="12" customFormat="1" ht="12.75" customHeight="1">
      <c r="A1322" s="44">
        <v>1313</v>
      </c>
      <c r="B1322" s="816" t="s">
        <v>1245</v>
      </c>
      <c r="C1322" s="817" t="s">
        <v>11618</v>
      </c>
      <c r="D1322" s="818" t="str">
        <f>VLOOKUP(C1322,'Color Code (2)'!$A$5:$B$177,2,FALSE)</f>
        <v>X61748</v>
      </c>
      <c r="E1322" s="818" t="s">
        <v>11737</v>
      </c>
      <c r="F1322" s="819" t="s">
        <v>11742</v>
      </c>
      <c r="G1322" s="820" t="str">
        <f>VLOOKUP(F1322,'Color and Description'!$A$6:$B$1136,2,FALSE)</f>
        <v>BLACK</v>
      </c>
      <c r="H1322" s="852" t="str">
        <f>VLOOKUP(C1322,'Color and Description'!$D$8:$E$393,2,FALSE)</f>
        <v xml:space="preserve">Men Knit L/S T-shirt 100% Cotton  </v>
      </c>
      <c r="I1322" s="833" t="s">
        <v>11690</v>
      </c>
      <c r="J1322" s="830"/>
      <c r="K1322" s="830">
        <v>15</v>
      </c>
      <c r="L1322" s="830"/>
      <c r="M1322" s="831"/>
      <c r="N1322" s="830">
        <f t="shared" si="42"/>
        <v>15</v>
      </c>
      <c r="O1322" s="830"/>
      <c r="P1322" s="830"/>
      <c r="Q1322" s="830"/>
      <c r="R1322" s="832"/>
      <c r="S1322" s="833">
        <f t="shared" si="41"/>
        <v>0</v>
      </c>
      <c r="T1322" s="1179"/>
      <c r="U1322" s="937"/>
      <c r="V1322" s="834"/>
      <c r="W1322" s="835"/>
      <c r="X1322" s="940"/>
      <c r="Y1322" s="914"/>
    </row>
    <row r="1323" spans="1:25" s="12" customFormat="1" ht="12.75" customHeight="1" thickBot="1">
      <c r="A1323" s="44">
        <v>1314</v>
      </c>
      <c r="B1323" s="837" t="s">
        <v>1217</v>
      </c>
      <c r="C1323" s="838" t="s">
        <v>11618</v>
      </c>
      <c r="D1323" s="839" t="str">
        <f>VLOOKUP(C1323,'Color Code (2)'!$A$5:$B$177,2,FALSE)</f>
        <v>X61748</v>
      </c>
      <c r="E1323" s="839" t="s">
        <v>11737</v>
      </c>
      <c r="F1323" s="840" t="s">
        <v>11743</v>
      </c>
      <c r="G1323" s="841" t="str">
        <f>VLOOKUP(F1323,'Color and Description'!$A$6:$B$1136,2,FALSE)</f>
        <v>NAVY</v>
      </c>
      <c r="H1323" s="842" t="str">
        <f>VLOOKUP(C1323,'Color and Description'!$D$8:$E$393,2,FALSE)</f>
        <v xml:space="preserve">Men Knit L/S T-shirt 100% Cotton  </v>
      </c>
      <c r="I1323" s="846" t="s">
        <v>11690</v>
      </c>
      <c r="J1323" s="843"/>
      <c r="K1323" s="843">
        <v>9</v>
      </c>
      <c r="L1323" s="843"/>
      <c r="M1323" s="844"/>
      <c r="N1323" s="843">
        <f t="shared" si="42"/>
        <v>9</v>
      </c>
      <c r="O1323" s="843"/>
      <c r="P1323" s="843"/>
      <c r="Q1323" s="843"/>
      <c r="R1323" s="845"/>
      <c r="S1323" s="846">
        <f t="shared" si="41"/>
        <v>0</v>
      </c>
      <c r="T1323" s="1182"/>
      <c r="U1323" s="938"/>
      <c r="V1323" s="847"/>
      <c r="W1323" s="848"/>
      <c r="X1323" s="941"/>
      <c r="Y1323" s="914"/>
    </row>
    <row r="1324" spans="1:25" s="12" customFormat="1" ht="12.75" customHeight="1">
      <c r="A1324" s="44">
        <v>1315</v>
      </c>
      <c r="B1324" s="850" t="s">
        <v>1246</v>
      </c>
      <c r="C1324" s="860" t="s">
        <v>11618</v>
      </c>
      <c r="D1324" s="873" t="str">
        <f>VLOOKUP(C1324,'Color Code (2)'!$A$5:$B$177,2,FALSE)</f>
        <v>X61748</v>
      </c>
      <c r="E1324" s="873" t="s">
        <v>11737</v>
      </c>
      <c r="F1324" s="874" t="s">
        <v>11686</v>
      </c>
      <c r="G1324" s="851" t="str">
        <f>VLOOKUP(F1324,'Color and Description'!$A$6:$B$1136,2,FALSE)</f>
        <v>ROYAL</v>
      </c>
      <c r="H1324" s="852" t="str">
        <f>VLOOKUP(C1324,'Color and Description'!$D$8:$E$393,2,FALSE)</f>
        <v xml:space="preserve">Men Knit L/S T-shirt 100% Cotton  </v>
      </c>
      <c r="I1324" s="856" t="s">
        <v>11690</v>
      </c>
      <c r="J1324" s="853"/>
      <c r="K1324" s="853">
        <v>31</v>
      </c>
      <c r="L1324" s="853"/>
      <c r="M1324" s="854"/>
      <c r="N1324" s="853">
        <f t="shared" si="42"/>
        <v>31</v>
      </c>
      <c r="O1324" s="853"/>
      <c r="P1324" s="853">
        <v>1</v>
      </c>
      <c r="Q1324" s="853"/>
      <c r="R1324" s="855"/>
      <c r="S1324" s="856">
        <f t="shared" si="41"/>
        <v>1</v>
      </c>
      <c r="T1324" s="1177" t="s">
        <v>9609</v>
      </c>
      <c r="U1324" s="1163">
        <v>21.15</v>
      </c>
      <c r="V1324" s="857"/>
      <c r="W1324" s="858"/>
      <c r="X1324" s="914"/>
      <c r="Y1324" s="914">
        <v>220</v>
      </c>
    </row>
    <row r="1325" spans="1:25" s="12" customFormat="1" ht="12.75" customHeight="1">
      <c r="A1325" s="44">
        <v>1316</v>
      </c>
      <c r="B1325" s="816" t="s">
        <v>1247</v>
      </c>
      <c r="C1325" s="860" t="s">
        <v>11618</v>
      </c>
      <c r="D1325" s="818" t="str">
        <f>VLOOKUP(C1325,'Color Code (2)'!$A$5:$B$177,2,FALSE)</f>
        <v>X61748</v>
      </c>
      <c r="E1325" s="818" t="s">
        <v>11737</v>
      </c>
      <c r="F1325" s="819" t="s">
        <v>11748</v>
      </c>
      <c r="G1325" s="820" t="str">
        <f>VLOOKUP(F1325,'Color and Description'!$A$6:$B$1136,2,FALSE)</f>
        <v>SAND</v>
      </c>
      <c r="H1325" s="829" t="str">
        <f>VLOOKUP(C1325,'Color and Description'!$D$8:$E$393,2,FALSE)</f>
        <v xml:space="preserve">Men Knit L/S T-shirt 100% Cotton  </v>
      </c>
      <c r="I1325" s="833" t="s">
        <v>11690</v>
      </c>
      <c r="J1325" s="830"/>
      <c r="K1325" s="830">
        <v>3</v>
      </c>
      <c r="L1325" s="830"/>
      <c r="M1325" s="831"/>
      <c r="N1325" s="830">
        <f t="shared" si="42"/>
        <v>3</v>
      </c>
      <c r="O1325" s="830"/>
      <c r="P1325" s="830"/>
      <c r="Q1325" s="830"/>
      <c r="R1325" s="832"/>
      <c r="S1325" s="833">
        <f t="shared" si="41"/>
        <v>0</v>
      </c>
      <c r="T1325" s="1179"/>
      <c r="U1325" s="937"/>
      <c r="V1325" s="834"/>
      <c r="W1325" s="835"/>
      <c r="X1325" s="940"/>
      <c r="Y1325" s="914"/>
    </row>
    <row r="1326" spans="1:25" s="12" customFormat="1" ht="13.5" customHeight="1" thickBot="1">
      <c r="A1326" s="44">
        <v>1317</v>
      </c>
      <c r="B1326" s="837" t="s">
        <v>1217</v>
      </c>
      <c r="C1326" s="838" t="s">
        <v>11618</v>
      </c>
      <c r="D1326" s="839" t="str">
        <f>VLOOKUP(C1326,'Color Code (2)'!$A$5:$B$177,2,FALSE)</f>
        <v>X61748</v>
      </c>
      <c r="E1326" s="839" t="s">
        <v>11737</v>
      </c>
      <c r="F1326" s="840" t="s">
        <v>11743</v>
      </c>
      <c r="G1326" s="841" t="str">
        <f>VLOOKUP(F1326,'Color and Description'!$A$6:$B$1136,2,FALSE)</f>
        <v>NAVY</v>
      </c>
      <c r="H1326" s="842" t="str">
        <f>VLOOKUP(C1326,'Color and Description'!$D$8:$E$393,2,FALSE)</f>
        <v xml:space="preserve">Men Knit L/S T-shirt 100% Cotton  </v>
      </c>
      <c r="I1326" s="846" t="s">
        <v>11690</v>
      </c>
      <c r="J1326" s="843"/>
      <c r="K1326" s="843">
        <v>2</v>
      </c>
      <c r="L1326" s="843"/>
      <c r="M1326" s="844"/>
      <c r="N1326" s="843">
        <f t="shared" si="42"/>
        <v>2</v>
      </c>
      <c r="O1326" s="843"/>
      <c r="P1326" s="843"/>
      <c r="Q1326" s="843"/>
      <c r="R1326" s="845"/>
      <c r="S1326" s="846">
        <f t="shared" si="41"/>
        <v>0</v>
      </c>
      <c r="T1326" s="1182"/>
      <c r="U1326" s="938"/>
      <c r="V1326" s="847"/>
      <c r="W1326" s="848"/>
      <c r="X1326" s="941"/>
      <c r="Y1326" s="914"/>
    </row>
    <row r="1327" spans="1:25" s="12" customFormat="1" ht="12.75" customHeight="1" thickBot="1">
      <c r="A1327" s="44">
        <v>1318</v>
      </c>
      <c r="B1327" s="790" t="s">
        <v>1248</v>
      </c>
      <c r="C1327" s="791" t="s">
        <v>11618</v>
      </c>
      <c r="D1327" s="792" t="str">
        <f>VLOOKUP(C1327,'Color Code (2)'!$A$5:$B$177,2,FALSE)</f>
        <v>X61748</v>
      </c>
      <c r="E1327" s="792" t="s">
        <v>11737</v>
      </c>
      <c r="F1327" s="793" t="s">
        <v>11759</v>
      </c>
      <c r="G1327" s="794" t="str">
        <f>VLOOKUP(F1327,'Color and Description'!$A$6:$B$1136,2,FALSE)</f>
        <v>DK GREEN</v>
      </c>
      <c r="H1327" s="795" t="str">
        <f>VLOOKUP(C1327,'Color and Description'!$D$8:$E$393,2,FALSE)</f>
        <v xml:space="preserve">Men Knit L/S T-shirt 100% Cotton  </v>
      </c>
      <c r="I1327" s="799" t="s">
        <v>11704</v>
      </c>
      <c r="J1327" s="796"/>
      <c r="K1327" s="796">
        <v>24</v>
      </c>
      <c r="L1327" s="796"/>
      <c r="M1327" s="797"/>
      <c r="N1327" s="796">
        <f t="shared" si="42"/>
        <v>24</v>
      </c>
      <c r="O1327" s="796"/>
      <c r="P1327" s="796">
        <v>1</v>
      </c>
      <c r="Q1327" s="796"/>
      <c r="R1327" s="798"/>
      <c r="S1327" s="799">
        <f t="shared" si="41"/>
        <v>1</v>
      </c>
      <c r="T1327" s="1178" t="s">
        <v>9609</v>
      </c>
      <c r="U1327" s="1166">
        <v>18.75</v>
      </c>
      <c r="V1327" s="800"/>
      <c r="W1327" s="801"/>
      <c r="X1327" s="943"/>
      <c r="Y1327" s="914">
        <v>221</v>
      </c>
    </row>
    <row r="1328" spans="1:25" s="12" customFormat="1" ht="12.75" customHeight="1" thickBot="1">
      <c r="A1328" s="44">
        <v>1319</v>
      </c>
      <c r="B1328" s="790" t="s">
        <v>1248</v>
      </c>
      <c r="C1328" s="791" t="s">
        <v>11618</v>
      </c>
      <c r="D1328" s="792" t="str">
        <f>VLOOKUP(C1328,'Color Code (2)'!$A$5:$B$177,2,FALSE)</f>
        <v>X61748</v>
      </c>
      <c r="E1328" s="792" t="s">
        <v>11737</v>
      </c>
      <c r="F1328" s="793" t="s">
        <v>11759</v>
      </c>
      <c r="G1328" s="794" t="str">
        <f>VLOOKUP(F1328,'Color and Description'!$A$6:$B$1136,2,FALSE)</f>
        <v>DK GREEN</v>
      </c>
      <c r="H1328" s="795" t="str">
        <f>VLOOKUP(C1328,'Color and Description'!$D$8:$E$393,2,FALSE)</f>
        <v xml:space="preserve">Men Knit L/S T-shirt 100% Cotton  </v>
      </c>
      <c r="I1328" s="799" t="s">
        <v>11704</v>
      </c>
      <c r="J1328" s="796"/>
      <c r="K1328" s="796">
        <v>24</v>
      </c>
      <c r="L1328" s="796"/>
      <c r="M1328" s="797"/>
      <c r="N1328" s="796">
        <f t="shared" si="42"/>
        <v>24</v>
      </c>
      <c r="O1328" s="796"/>
      <c r="P1328" s="796">
        <v>1</v>
      </c>
      <c r="Q1328" s="796"/>
      <c r="R1328" s="798"/>
      <c r="S1328" s="799">
        <f t="shared" si="41"/>
        <v>1</v>
      </c>
      <c r="T1328" s="1178" t="s">
        <v>9609</v>
      </c>
      <c r="U1328" s="1166">
        <v>18.95</v>
      </c>
      <c r="V1328" s="800"/>
      <c r="W1328" s="801"/>
      <c r="X1328" s="943"/>
      <c r="Y1328" s="914">
        <v>222</v>
      </c>
    </row>
    <row r="1329" spans="1:25" s="12" customFormat="1" ht="12.75" customHeight="1" thickBot="1">
      <c r="A1329" s="44">
        <v>1320</v>
      </c>
      <c r="B1329" s="790" t="s">
        <v>1248</v>
      </c>
      <c r="C1329" s="791" t="s">
        <v>11618</v>
      </c>
      <c r="D1329" s="792" t="str">
        <f>VLOOKUP(C1329,'Color Code (2)'!$A$5:$B$177,2,FALSE)</f>
        <v>X61748</v>
      </c>
      <c r="E1329" s="792" t="s">
        <v>11737</v>
      </c>
      <c r="F1329" s="793" t="s">
        <v>11759</v>
      </c>
      <c r="G1329" s="794" t="str">
        <f>VLOOKUP(F1329,'Color and Description'!$A$6:$B$1136,2,FALSE)</f>
        <v>DK GREEN</v>
      </c>
      <c r="H1329" s="795" t="str">
        <f>VLOOKUP(C1329,'Color and Description'!$D$8:$E$393,2,FALSE)</f>
        <v xml:space="preserve">Men Knit L/S T-shirt 100% Cotton  </v>
      </c>
      <c r="I1329" s="799" t="s">
        <v>11704</v>
      </c>
      <c r="J1329" s="796"/>
      <c r="K1329" s="796">
        <v>24</v>
      </c>
      <c r="L1329" s="796"/>
      <c r="M1329" s="797"/>
      <c r="N1329" s="796">
        <f t="shared" si="42"/>
        <v>24</v>
      </c>
      <c r="O1329" s="796"/>
      <c r="P1329" s="796">
        <v>1</v>
      </c>
      <c r="Q1329" s="796"/>
      <c r="R1329" s="798"/>
      <c r="S1329" s="799">
        <f t="shared" si="41"/>
        <v>1</v>
      </c>
      <c r="T1329" s="1178" t="s">
        <v>9609</v>
      </c>
      <c r="U1329" s="1166">
        <v>19</v>
      </c>
      <c r="V1329" s="800"/>
      <c r="W1329" s="801"/>
      <c r="X1329" s="943"/>
      <c r="Y1329" s="914">
        <v>223</v>
      </c>
    </row>
    <row r="1330" spans="1:25" s="12" customFormat="1" ht="13.5" customHeight="1" thickBot="1">
      <c r="A1330" s="44">
        <v>1321</v>
      </c>
      <c r="B1330" s="790" t="s">
        <v>1249</v>
      </c>
      <c r="C1330" s="791" t="s">
        <v>11618</v>
      </c>
      <c r="D1330" s="792" t="str">
        <f>VLOOKUP(C1330,'Color Code (2)'!$A$5:$B$177,2,FALSE)</f>
        <v>X61748</v>
      </c>
      <c r="E1330" s="792" t="s">
        <v>11737</v>
      </c>
      <c r="F1330" s="793" t="s">
        <v>11748</v>
      </c>
      <c r="G1330" s="794" t="str">
        <f>VLOOKUP(F1330,'Color and Description'!$A$6:$B$1136,2,FALSE)</f>
        <v>SAND</v>
      </c>
      <c r="H1330" s="795" t="str">
        <f>VLOOKUP(C1330,'Color and Description'!$D$8:$E$393,2,FALSE)</f>
        <v xml:space="preserve">Men Knit L/S T-shirt 100% Cotton  </v>
      </c>
      <c r="I1330" s="799" t="s">
        <v>11704</v>
      </c>
      <c r="J1330" s="796"/>
      <c r="K1330" s="796">
        <v>24</v>
      </c>
      <c r="L1330" s="796"/>
      <c r="M1330" s="797"/>
      <c r="N1330" s="796">
        <f t="shared" si="42"/>
        <v>24</v>
      </c>
      <c r="O1330" s="796"/>
      <c r="P1330" s="796">
        <v>1</v>
      </c>
      <c r="Q1330" s="796"/>
      <c r="R1330" s="798"/>
      <c r="S1330" s="799">
        <f t="shared" si="41"/>
        <v>1</v>
      </c>
      <c r="T1330" s="1178" t="s">
        <v>9609</v>
      </c>
      <c r="U1330" s="1166">
        <v>19.05</v>
      </c>
      <c r="V1330" s="800"/>
      <c r="W1330" s="801"/>
      <c r="X1330" s="943"/>
      <c r="Y1330" s="914">
        <v>224</v>
      </c>
    </row>
    <row r="1331" spans="1:25" s="12" customFormat="1" ht="13.5" customHeight="1" thickBot="1">
      <c r="A1331" s="44">
        <v>1322</v>
      </c>
      <c r="B1331" s="790" t="s">
        <v>1249</v>
      </c>
      <c r="C1331" s="791" t="s">
        <v>11618</v>
      </c>
      <c r="D1331" s="792" t="str">
        <f>VLOOKUP(C1331,'Color Code (2)'!$A$5:$B$177,2,FALSE)</f>
        <v>X61748</v>
      </c>
      <c r="E1331" s="792" t="s">
        <v>11737</v>
      </c>
      <c r="F1331" s="793" t="s">
        <v>11748</v>
      </c>
      <c r="G1331" s="794" t="str">
        <f>VLOOKUP(F1331,'Color and Description'!$A$6:$B$1136,2,FALSE)</f>
        <v>SAND</v>
      </c>
      <c r="H1331" s="795" t="str">
        <f>VLOOKUP(C1331,'Color and Description'!$D$8:$E$393,2,FALSE)</f>
        <v xml:space="preserve">Men Knit L/S T-shirt 100% Cotton  </v>
      </c>
      <c r="I1331" s="799" t="s">
        <v>11704</v>
      </c>
      <c r="J1331" s="796"/>
      <c r="K1331" s="796">
        <v>24</v>
      </c>
      <c r="L1331" s="796"/>
      <c r="M1331" s="797"/>
      <c r="N1331" s="796">
        <f t="shared" si="42"/>
        <v>24</v>
      </c>
      <c r="O1331" s="796"/>
      <c r="P1331" s="796">
        <v>1</v>
      </c>
      <c r="Q1331" s="796"/>
      <c r="R1331" s="798"/>
      <c r="S1331" s="799">
        <f t="shared" si="41"/>
        <v>1</v>
      </c>
      <c r="T1331" s="1178" t="s">
        <v>9609</v>
      </c>
      <c r="U1331" s="1166">
        <v>19</v>
      </c>
      <c r="V1331" s="800"/>
      <c r="W1331" s="801"/>
      <c r="X1331" s="943"/>
      <c r="Y1331" s="914">
        <v>225</v>
      </c>
    </row>
    <row r="1332" spans="1:25" s="12" customFormat="1" ht="13.5" customHeight="1" thickBot="1">
      <c r="A1332" s="44">
        <v>1323</v>
      </c>
      <c r="B1332" s="790" t="s">
        <v>1249</v>
      </c>
      <c r="C1332" s="791" t="s">
        <v>11618</v>
      </c>
      <c r="D1332" s="792" t="str">
        <f>VLOOKUP(C1332,'Color Code (2)'!$A$5:$B$177,2,FALSE)</f>
        <v>X61748</v>
      </c>
      <c r="E1332" s="792" t="s">
        <v>11737</v>
      </c>
      <c r="F1332" s="793" t="s">
        <v>11748</v>
      </c>
      <c r="G1332" s="794" t="str">
        <f>VLOOKUP(F1332,'Color and Description'!$A$6:$B$1136,2,FALSE)</f>
        <v>SAND</v>
      </c>
      <c r="H1332" s="795" t="str">
        <f>VLOOKUP(C1332,'Color and Description'!$D$8:$E$393,2,FALSE)</f>
        <v xml:space="preserve">Men Knit L/S T-shirt 100% Cotton  </v>
      </c>
      <c r="I1332" s="799" t="s">
        <v>11704</v>
      </c>
      <c r="J1332" s="796"/>
      <c r="K1332" s="796">
        <v>24</v>
      </c>
      <c r="L1332" s="796"/>
      <c r="M1332" s="797"/>
      <c r="N1332" s="796">
        <f t="shared" si="42"/>
        <v>24</v>
      </c>
      <c r="O1332" s="796"/>
      <c r="P1332" s="796">
        <v>1</v>
      </c>
      <c r="Q1332" s="796"/>
      <c r="R1332" s="798"/>
      <c r="S1332" s="799">
        <f t="shared" si="41"/>
        <v>1</v>
      </c>
      <c r="T1332" s="1178" t="s">
        <v>9609</v>
      </c>
      <c r="U1332" s="1166">
        <v>18.95</v>
      </c>
      <c r="V1332" s="800"/>
      <c r="W1332" s="801"/>
      <c r="X1332" s="943"/>
      <c r="Y1332" s="914">
        <v>226</v>
      </c>
    </row>
    <row r="1333" spans="1:25" s="12" customFormat="1" ht="12.75" customHeight="1" thickBot="1">
      <c r="A1333" s="44">
        <v>1324</v>
      </c>
      <c r="B1333" s="861" t="s">
        <v>1250</v>
      </c>
      <c r="C1333" s="862" t="s">
        <v>11618</v>
      </c>
      <c r="D1333" s="863" t="str">
        <f>VLOOKUP(C1333,'Color Code (2)'!$A$5:$B$177,2,FALSE)</f>
        <v>X61748</v>
      </c>
      <c r="E1333" s="863" t="s">
        <v>11737</v>
      </c>
      <c r="F1333" s="864" t="s">
        <v>11743</v>
      </c>
      <c r="G1333" s="878" t="str">
        <f>VLOOKUP(F1333,'Color and Description'!$A$6:$B$1136,2,FALSE)</f>
        <v>NAVY</v>
      </c>
      <c r="H1333" s="865" t="str">
        <f>VLOOKUP(C1333,'Color and Description'!$D$8:$E$393,2,FALSE)</f>
        <v xml:space="preserve">Men Knit L/S T-shirt 100% Cotton  </v>
      </c>
      <c r="I1333" s="869" t="s">
        <v>11704</v>
      </c>
      <c r="J1333" s="866"/>
      <c r="K1333" s="866">
        <v>24</v>
      </c>
      <c r="L1333" s="866"/>
      <c r="M1333" s="867"/>
      <c r="N1333" s="866">
        <f t="shared" si="42"/>
        <v>24</v>
      </c>
      <c r="O1333" s="866"/>
      <c r="P1333" s="866">
        <v>1</v>
      </c>
      <c r="Q1333" s="866"/>
      <c r="R1333" s="868"/>
      <c r="S1333" s="869">
        <f t="shared" si="41"/>
        <v>1</v>
      </c>
      <c r="T1333" s="1176" t="s">
        <v>9609</v>
      </c>
      <c r="U1333" s="1164">
        <v>19.2</v>
      </c>
      <c r="V1333" s="870"/>
      <c r="W1333" s="871"/>
      <c r="X1333" s="942"/>
      <c r="Y1333" s="914">
        <v>227</v>
      </c>
    </row>
    <row r="1334" spans="1:25" s="12" customFormat="1" ht="12.75" customHeight="1">
      <c r="A1334" s="44">
        <v>1325</v>
      </c>
      <c r="B1334" s="850" t="s">
        <v>1249</v>
      </c>
      <c r="C1334" s="860" t="s">
        <v>11618</v>
      </c>
      <c r="D1334" s="873" t="str">
        <f>VLOOKUP(C1334,'Color Code (2)'!$A$5:$B$177,2,FALSE)</f>
        <v>X61748</v>
      </c>
      <c r="E1334" s="873" t="s">
        <v>11737</v>
      </c>
      <c r="F1334" s="874" t="s">
        <v>11748</v>
      </c>
      <c r="G1334" s="851" t="str">
        <f>VLOOKUP(F1334,'Color and Description'!$A$6:$B$1136,2,FALSE)</f>
        <v>SAND</v>
      </c>
      <c r="H1334" s="852" t="str">
        <f>VLOOKUP(C1334,'Color and Description'!$D$8:$E$393,2,FALSE)</f>
        <v xml:space="preserve">Men Knit L/S T-shirt 100% Cotton  </v>
      </c>
      <c r="I1334" s="856" t="s">
        <v>11704</v>
      </c>
      <c r="J1334" s="853"/>
      <c r="K1334" s="853">
        <v>21</v>
      </c>
      <c r="L1334" s="853"/>
      <c r="M1334" s="854"/>
      <c r="N1334" s="853">
        <f t="shared" si="42"/>
        <v>21</v>
      </c>
      <c r="O1334" s="853"/>
      <c r="P1334" s="853">
        <v>1</v>
      </c>
      <c r="Q1334" s="853"/>
      <c r="R1334" s="855"/>
      <c r="S1334" s="856">
        <f t="shared" si="41"/>
        <v>1</v>
      </c>
      <c r="T1334" s="1177" t="s">
        <v>9609</v>
      </c>
      <c r="U1334" s="1163">
        <v>19.05</v>
      </c>
      <c r="V1334" s="857"/>
      <c r="W1334" s="858"/>
      <c r="X1334" s="914"/>
      <c r="Y1334" s="914">
        <v>228</v>
      </c>
    </row>
    <row r="1335" spans="1:25" s="12" customFormat="1" ht="12.75" customHeight="1" thickBot="1">
      <c r="A1335" s="44">
        <v>1326</v>
      </c>
      <c r="B1335" s="837" t="s">
        <v>1250</v>
      </c>
      <c r="C1335" s="838" t="s">
        <v>11618</v>
      </c>
      <c r="D1335" s="839" t="str">
        <f>VLOOKUP(C1335,'Color Code (2)'!$A$5:$B$177,2,FALSE)</f>
        <v>X61748</v>
      </c>
      <c r="E1335" s="839" t="s">
        <v>11737</v>
      </c>
      <c r="F1335" s="840" t="s">
        <v>11743</v>
      </c>
      <c r="G1335" s="841" t="str">
        <f>VLOOKUP(F1335,'Color and Description'!$A$6:$B$1136,2,FALSE)</f>
        <v>NAVY</v>
      </c>
      <c r="H1335" s="842" t="str">
        <f>VLOOKUP(C1335,'Color and Description'!$D$8:$E$393,2,FALSE)</f>
        <v xml:space="preserve">Men Knit L/S T-shirt 100% Cotton  </v>
      </c>
      <c r="I1335" s="846" t="s">
        <v>11704</v>
      </c>
      <c r="J1335" s="843"/>
      <c r="K1335" s="843">
        <v>3</v>
      </c>
      <c r="L1335" s="843"/>
      <c r="M1335" s="844"/>
      <c r="N1335" s="843">
        <f t="shared" si="42"/>
        <v>3</v>
      </c>
      <c r="O1335" s="843"/>
      <c r="P1335" s="843"/>
      <c r="Q1335" s="843"/>
      <c r="R1335" s="845"/>
      <c r="S1335" s="846">
        <f t="shared" si="41"/>
        <v>0</v>
      </c>
      <c r="T1335" s="1182"/>
      <c r="U1335" s="938"/>
      <c r="V1335" s="847"/>
      <c r="W1335" s="848"/>
      <c r="X1335" s="941"/>
      <c r="Y1335" s="914"/>
    </row>
    <row r="1336" spans="1:25" s="12" customFormat="1" ht="12.75" customHeight="1">
      <c r="A1336" s="44">
        <v>1327</v>
      </c>
      <c r="B1336" s="850" t="s">
        <v>1248</v>
      </c>
      <c r="C1336" s="860" t="s">
        <v>11618</v>
      </c>
      <c r="D1336" s="873" t="str">
        <f>VLOOKUP(C1336,'Color Code (2)'!$A$5:$B$177,2,FALSE)</f>
        <v>X61748</v>
      </c>
      <c r="E1336" s="873" t="s">
        <v>11737</v>
      </c>
      <c r="F1336" s="874" t="s">
        <v>11759</v>
      </c>
      <c r="G1336" s="851" t="str">
        <f>VLOOKUP(F1336,'Color and Description'!$A$6:$B$1136,2,FALSE)</f>
        <v>DK GREEN</v>
      </c>
      <c r="H1336" s="852" t="str">
        <f>VLOOKUP(C1336,'Color and Description'!$D$8:$E$393,2,FALSE)</f>
        <v xml:space="preserve">Men Knit L/S T-shirt 100% Cotton  </v>
      </c>
      <c r="I1336" s="856" t="s">
        <v>11704</v>
      </c>
      <c r="J1336" s="853"/>
      <c r="K1336" s="853">
        <v>16</v>
      </c>
      <c r="L1336" s="853"/>
      <c r="M1336" s="854"/>
      <c r="N1336" s="853">
        <f t="shared" si="42"/>
        <v>16</v>
      </c>
      <c r="O1336" s="853"/>
      <c r="P1336" s="853">
        <v>1</v>
      </c>
      <c r="Q1336" s="853"/>
      <c r="R1336" s="855"/>
      <c r="S1336" s="856">
        <f t="shared" si="41"/>
        <v>1</v>
      </c>
      <c r="T1336" s="1177" t="s">
        <v>9609</v>
      </c>
      <c r="U1336" s="1163">
        <v>18.7</v>
      </c>
      <c r="V1336" s="857"/>
      <c r="W1336" s="858"/>
      <c r="X1336" s="914"/>
      <c r="Y1336" s="914">
        <v>229</v>
      </c>
    </row>
    <row r="1337" spans="1:25" s="12" customFormat="1" ht="13.5" customHeight="1" thickBot="1">
      <c r="A1337" s="44">
        <v>1328</v>
      </c>
      <c r="B1337" s="837" t="s">
        <v>1249</v>
      </c>
      <c r="C1337" s="838" t="s">
        <v>11618</v>
      </c>
      <c r="D1337" s="839" t="str">
        <f>VLOOKUP(C1337,'Color Code (2)'!$A$5:$B$177,2,FALSE)</f>
        <v>X61748</v>
      </c>
      <c r="E1337" s="839" t="s">
        <v>11737</v>
      </c>
      <c r="F1337" s="840" t="s">
        <v>11748</v>
      </c>
      <c r="G1337" s="841" t="str">
        <f>VLOOKUP(F1337,'Color and Description'!$A$6:$B$1136,2,FALSE)</f>
        <v>SAND</v>
      </c>
      <c r="H1337" s="842" t="str">
        <f>VLOOKUP(C1337,'Color and Description'!$D$8:$E$393,2,FALSE)</f>
        <v xml:space="preserve">Men Knit L/S T-shirt 100% Cotton  </v>
      </c>
      <c r="I1337" s="846" t="s">
        <v>11704</v>
      </c>
      <c r="J1337" s="843"/>
      <c r="K1337" s="843">
        <v>8</v>
      </c>
      <c r="L1337" s="843"/>
      <c r="M1337" s="844"/>
      <c r="N1337" s="843">
        <f t="shared" si="42"/>
        <v>8</v>
      </c>
      <c r="O1337" s="843"/>
      <c r="P1337" s="843"/>
      <c r="Q1337" s="843"/>
      <c r="R1337" s="845"/>
      <c r="S1337" s="846">
        <f t="shared" si="41"/>
        <v>0</v>
      </c>
      <c r="T1337" s="1182"/>
      <c r="U1337" s="938"/>
      <c r="V1337" s="847"/>
      <c r="W1337" s="848"/>
      <c r="X1337" s="941"/>
      <c r="Y1337" s="914"/>
    </row>
    <row r="1338" spans="1:25" s="12" customFormat="1" ht="13.5" thickBot="1">
      <c r="A1338" s="44">
        <v>1329</v>
      </c>
      <c r="B1338" s="861" t="s">
        <v>1251</v>
      </c>
      <c r="C1338" s="862" t="s">
        <v>11618</v>
      </c>
      <c r="D1338" s="863" t="str">
        <f>VLOOKUP(C1338,'Color Code (2)'!$A$5:$B$177,2,FALSE)</f>
        <v>X61748</v>
      </c>
      <c r="E1338" s="863" t="s">
        <v>11737</v>
      </c>
      <c r="F1338" s="864" t="s">
        <v>11759</v>
      </c>
      <c r="G1338" s="878" t="str">
        <f>VLOOKUP(F1338,'Color and Description'!$A$6:$B$1136,2,FALSE)</f>
        <v>DK GREEN</v>
      </c>
      <c r="H1338" s="865" t="str">
        <f>VLOOKUP(C1338,'Color and Description'!$D$8:$E$393,2,FALSE)</f>
        <v xml:space="preserve">Men Knit L/S T-shirt 100% Cotton  </v>
      </c>
      <c r="I1338" s="869" t="s">
        <v>11695</v>
      </c>
      <c r="J1338" s="866"/>
      <c r="K1338" s="866">
        <v>24</v>
      </c>
      <c r="L1338" s="866"/>
      <c r="M1338" s="867"/>
      <c r="N1338" s="866">
        <f t="shared" si="42"/>
        <v>24</v>
      </c>
      <c r="O1338" s="866"/>
      <c r="P1338" s="866">
        <v>1</v>
      </c>
      <c r="Q1338" s="866"/>
      <c r="R1338" s="868"/>
      <c r="S1338" s="869">
        <f t="shared" si="41"/>
        <v>1</v>
      </c>
      <c r="T1338" s="1176" t="s">
        <v>9609</v>
      </c>
      <c r="U1338" s="1164">
        <v>18.05</v>
      </c>
      <c r="V1338" s="870"/>
      <c r="W1338" s="871"/>
      <c r="X1338" s="942"/>
      <c r="Y1338" s="914">
        <v>230</v>
      </c>
    </row>
    <row r="1339" spans="1:25" s="12" customFormat="1" ht="12.75" customHeight="1" thickBot="1">
      <c r="A1339" s="44">
        <v>1330</v>
      </c>
      <c r="B1339" s="861" t="s">
        <v>1252</v>
      </c>
      <c r="C1339" s="862" t="s">
        <v>11618</v>
      </c>
      <c r="D1339" s="863" t="str">
        <f>VLOOKUP(C1339,'Color Code (2)'!$A$5:$B$177,2,FALSE)</f>
        <v>X61748</v>
      </c>
      <c r="E1339" s="863" t="s">
        <v>11737</v>
      </c>
      <c r="F1339" s="864" t="s">
        <v>11741</v>
      </c>
      <c r="G1339" s="878" t="str">
        <f>VLOOKUP(F1339,'Color and Description'!$A$6:$B$1136,2,FALSE)</f>
        <v>ORANGE</v>
      </c>
      <c r="H1339" s="865" t="str">
        <f>VLOOKUP(C1339,'Color and Description'!$D$8:$E$393,2,FALSE)</f>
        <v xml:space="preserve">Men Knit L/S T-shirt 100% Cotton  </v>
      </c>
      <c r="I1339" s="869" t="s">
        <v>11695</v>
      </c>
      <c r="J1339" s="866"/>
      <c r="K1339" s="866">
        <v>24</v>
      </c>
      <c r="L1339" s="866"/>
      <c r="M1339" s="867"/>
      <c r="N1339" s="866">
        <f t="shared" si="42"/>
        <v>24</v>
      </c>
      <c r="O1339" s="866"/>
      <c r="P1339" s="866">
        <v>1</v>
      </c>
      <c r="Q1339" s="866"/>
      <c r="R1339" s="868"/>
      <c r="S1339" s="869">
        <f t="shared" si="41"/>
        <v>1</v>
      </c>
      <c r="T1339" s="1176" t="s">
        <v>9609</v>
      </c>
      <c r="U1339" s="1164">
        <v>17.55</v>
      </c>
      <c r="V1339" s="870"/>
      <c r="W1339" s="871"/>
      <c r="X1339" s="942"/>
      <c r="Y1339" s="914">
        <v>231</v>
      </c>
    </row>
    <row r="1340" spans="1:25" s="12" customFormat="1" ht="12.75" customHeight="1">
      <c r="A1340" s="44">
        <v>1331</v>
      </c>
      <c r="B1340" s="850" t="s">
        <v>1251</v>
      </c>
      <c r="C1340" s="860" t="s">
        <v>11618</v>
      </c>
      <c r="D1340" s="873" t="str">
        <f>VLOOKUP(C1340,'Color Code (2)'!$A$5:$B$177,2,FALSE)</f>
        <v>X61748</v>
      </c>
      <c r="E1340" s="873" t="s">
        <v>11737</v>
      </c>
      <c r="F1340" s="874" t="s">
        <v>11759</v>
      </c>
      <c r="G1340" s="851" t="str">
        <f>VLOOKUP(F1340,'Color and Description'!$A$6:$B$1136,2,FALSE)</f>
        <v>DK GREEN</v>
      </c>
      <c r="H1340" s="852" t="str">
        <f>VLOOKUP(C1340,'Color and Description'!$D$8:$E$393,2,FALSE)</f>
        <v xml:space="preserve">Men Knit L/S T-shirt 100% Cotton  </v>
      </c>
      <c r="I1340" s="856" t="s">
        <v>11695</v>
      </c>
      <c r="J1340" s="853"/>
      <c r="K1340" s="853">
        <v>12</v>
      </c>
      <c r="L1340" s="853"/>
      <c r="M1340" s="854"/>
      <c r="N1340" s="853">
        <f t="shared" si="42"/>
        <v>12</v>
      </c>
      <c r="O1340" s="853"/>
      <c r="P1340" s="853">
        <v>1</v>
      </c>
      <c r="Q1340" s="853"/>
      <c r="R1340" s="855"/>
      <c r="S1340" s="856">
        <f t="shared" si="41"/>
        <v>1</v>
      </c>
      <c r="T1340" s="1177" t="s">
        <v>9609</v>
      </c>
      <c r="U1340" s="1163">
        <v>17.649999999999999</v>
      </c>
      <c r="V1340" s="857"/>
      <c r="W1340" s="858"/>
      <c r="X1340" s="914"/>
      <c r="Y1340" s="914">
        <v>232</v>
      </c>
    </row>
    <row r="1341" spans="1:25" s="12" customFormat="1" ht="13.5" thickBot="1">
      <c r="A1341" s="44">
        <v>1332</v>
      </c>
      <c r="B1341" s="837" t="s">
        <v>1253</v>
      </c>
      <c r="C1341" s="838" t="s">
        <v>11618</v>
      </c>
      <c r="D1341" s="839" t="str">
        <f>VLOOKUP(C1341,'Color Code (2)'!$A$5:$B$177,2,FALSE)</f>
        <v>X61748</v>
      </c>
      <c r="E1341" s="839" t="s">
        <v>11737</v>
      </c>
      <c r="F1341" s="840" t="s">
        <v>12339</v>
      </c>
      <c r="G1341" s="841" t="str">
        <f>VLOOKUP(F1341,'Color and Description'!$A$6:$B$1136,2,FALSE)</f>
        <v>ARMY BROWN</v>
      </c>
      <c r="H1341" s="842" t="str">
        <f>VLOOKUP(C1341,'Color and Description'!$D$8:$E$393,2,FALSE)</f>
        <v xml:space="preserve">Men Knit L/S T-shirt 100% Cotton  </v>
      </c>
      <c r="I1341" s="846" t="s">
        <v>11695</v>
      </c>
      <c r="J1341" s="843"/>
      <c r="K1341" s="843">
        <v>12</v>
      </c>
      <c r="L1341" s="843"/>
      <c r="M1341" s="844"/>
      <c r="N1341" s="843">
        <f t="shared" si="42"/>
        <v>12</v>
      </c>
      <c r="O1341" s="843"/>
      <c r="P1341" s="843"/>
      <c r="Q1341" s="843"/>
      <c r="R1341" s="845"/>
      <c r="S1341" s="846">
        <f t="shared" si="41"/>
        <v>0</v>
      </c>
      <c r="T1341" s="1182"/>
      <c r="U1341" s="938"/>
      <c r="V1341" s="847"/>
      <c r="W1341" s="848"/>
      <c r="X1341" s="941"/>
      <c r="Y1341" s="914"/>
    </row>
    <row r="1342" spans="1:25" s="12" customFormat="1" ht="12.75" customHeight="1">
      <c r="A1342" s="44">
        <v>1333</v>
      </c>
      <c r="B1342" s="850" t="s">
        <v>1253</v>
      </c>
      <c r="C1342" s="860" t="s">
        <v>11618</v>
      </c>
      <c r="D1342" s="873" t="str">
        <f>VLOOKUP(C1342,'Color Code (2)'!$A$5:$B$177,2,FALSE)</f>
        <v>X61748</v>
      </c>
      <c r="E1342" s="873" t="s">
        <v>11737</v>
      </c>
      <c r="F1342" s="874" t="s">
        <v>12339</v>
      </c>
      <c r="G1342" s="851" t="str">
        <f>VLOOKUP(F1342,'Color and Description'!$A$6:$B$1136,2,FALSE)</f>
        <v>ARMY BROWN</v>
      </c>
      <c r="H1342" s="852" t="str">
        <f>VLOOKUP(C1342,'Color and Description'!$D$8:$E$393,2,FALSE)</f>
        <v xml:space="preserve">Men Knit L/S T-shirt 100% Cotton  </v>
      </c>
      <c r="I1342" s="856" t="s">
        <v>11695</v>
      </c>
      <c r="J1342" s="853"/>
      <c r="K1342" s="853">
        <v>18</v>
      </c>
      <c r="L1342" s="853"/>
      <c r="M1342" s="854"/>
      <c r="N1342" s="853">
        <f t="shared" si="42"/>
        <v>18</v>
      </c>
      <c r="O1342" s="853"/>
      <c r="P1342" s="853">
        <v>1</v>
      </c>
      <c r="Q1342" s="853"/>
      <c r="R1342" s="855"/>
      <c r="S1342" s="856">
        <f t="shared" si="41"/>
        <v>1</v>
      </c>
      <c r="T1342" s="1177" t="s">
        <v>9609</v>
      </c>
      <c r="U1342" s="1163">
        <v>17.399999999999999</v>
      </c>
      <c r="V1342" s="857"/>
      <c r="W1342" s="858"/>
      <c r="X1342" s="914"/>
      <c r="Y1342" s="914">
        <v>233</v>
      </c>
    </row>
    <row r="1343" spans="1:25" s="12" customFormat="1" ht="13.5" customHeight="1" thickBot="1">
      <c r="A1343" s="44">
        <v>1334</v>
      </c>
      <c r="B1343" s="837" t="s">
        <v>1254</v>
      </c>
      <c r="C1343" s="838" t="s">
        <v>11618</v>
      </c>
      <c r="D1343" s="839" t="str">
        <f>VLOOKUP(C1343,'Color Code (2)'!$A$5:$B$177,2,FALSE)</f>
        <v>X61748</v>
      </c>
      <c r="E1343" s="839" t="s">
        <v>11737</v>
      </c>
      <c r="F1343" s="840" t="s">
        <v>11745</v>
      </c>
      <c r="G1343" s="841" t="str">
        <f>VLOOKUP(F1343,'Color and Description'!$A$6:$B$1136,2,FALSE)</f>
        <v>OD GREEN</v>
      </c>
      <c r="H1343" s="842" t="str">
        <f>VLOOKUP(C1343,'Color and Description'!$D$8:$E$393,2,FALSE)</f>
        <v xml:space="preserve">Men Knit L/S T-shirt 100% Cotton  </v>
      </c>
      <c r="I1343" s="846" t="s">
        <v>11695</v>
      </c>
      <c r="J1343" s="843"/>
      <c r="K1343" s="843">
        <v>6</v>
      </c>
      <c r="L1343" s="843"/>
      <c r="M1343" s="844"/>
      <c r="N1343" s="843">
        <f t="shared" si="42"/>
        <v>6</v>
      </c>
      <c r="O1343" s="843"/>
      <c r="P1343" s="843"/>
      <c r="Q1343" s="843"/>
      <c r="R1343" s="845"/>
      <c r="S1343" s="846">
        <f t="shared" si="41"/>
        <v>0</v>
      </c>
      <c r="T1343" s="1182"/>
      <c r="U1343" s="938"/>
      <c r="V1343" s="847"/>
      <c r="W1343" s="848"/>
      <c r="X1343" s="941"/>
      <c r="Y1343" s="914"/>
    </row>
    <row r="1344" spans="1:25" s="12" customFormat="1" ht="12.75" customHeight="1">
      <c r="A1344" s="44">
        <v>1335</v>
      </c>
      <c r="B1344" s="850" t="s">
        <v>1254</v>
      </c>
      <c r="C1344" s="860" t="s">
        <v>11618</v>
      </c>
      <c r="D1344" s="873" t="str">
        <f>VLOOKUP(C1344,'Color Code (2)'!$A$5:$B$177,2,FALSE)</f>
        <v>X61748</v>
      </c>
      <c r="E1344" s="873" t="s">
        <v>11737</v>
      </c>
      <c r="F1344" s="874" t="s">
        <v>11745</v>
      </c>
      <c r="G1344" s="851" t="str">
        <f>VLOOKUP(F1344,'Color and Description'!$A$6:$B$1136,2,FALSE)</f>
        <v>OD GREEN</v>
      </c>
      <c r="H1344" s="852" t="str">
        <f>VLOOKUP(C1344,'Color and Description'!$D$8:$E$393,2,FALSE)</f>
        <v xml:space="preserve">Men Knit L/S T-shirt 100% Cotton  </v>
      </c>
      <c r="I1344" s="856" t="s">
        <v>11695</v>
      </c>
      <c r="J1344" s="853"/>
      <c r="K1344" s="853">
        <v>17</v>
      </c>
      <c r="L1344" s="853"/>
      <c r="M1344" s="854"/>
      <c r="N1344" s="853">
        <f t="shared" si="42"/>
        <v>17</v>
      </c>
      <c r="O1344" s="853"/>
      <c r="P1344" s="853">
        <v>1</v>
      </c>
      <c r="Q1344" s="853"/>
      <c r="R1344" s="855"/>
      <c r="S1344" s="856">
        <f t="shared" si="41"/>
        <v>1</v>
      </c>
      <c r="T1344" s="1177" t="s">
        <v>9609</v>
      </c>
      <c r="U1344" s="1163">
        <v>17.25</v>
      </c>
      <c r="V1344" s="857"/>
      <c r="W1344" s="858"/>
      <c r="X1344" s="914"/>
      <c r="Y1344" s="914">
        <v>234</v>
      </c>
    </row>
    <row r="1345" spans="1:25" s="12" customFormat="1" ht="12.75" customHeight="1" thickBot="1">
      <c r="A1345" s="44">
        <v>1336</v>
      </c>
      <c r="B1345" s="837" t="s">
        <v>1252</v>
      </c>
      <c r="C1345" s="838" t="s">
        <v>11618</v>
      </c>
      <c r="D1345" s="839" t="str">
        <f>VLOOKUP(C1345,'Color Code (2)'!$A$5:$B$177,2,FALSE)</f>
        <v>X61748</v>
      </c>
      <c r="E1345" s="839" t="s">
        <v>11737</v>
      </c>
      <c r="F1345" s="840" t="s">
        <v>11741</v>
      </c>
      <c r="G1345" s="841" t="str">
        <f>VLOOKUP(F1345,'Color and Description'!$A$6:$B$1136,2,FALSE)</f>
        <v>ORANGE</v>
      </c>
      <c r="H1345" s="842" t="str">
        <f>VLOOKUP(C1345,'Color and Description'!$D$8:$E$393,2,FALSE)</f>
        <v xml:space="preserve">Men Knit L/S T-shirt 100% Cotton  </v>
      </c>
      <c r="I1345" s="846" t="s">
        <v>11695</v>
      </c>
      <c r="J1345" s="843"/>
      <c r="K1345" s="843">
        <v>7</v>
      </c>
      <c r="L1345" s="843"/>
      <c r="M1345" s="844"/>
      <c r="N1345" s="843">
        <f t="shared" si="42"/>
        <v>7</v>
      </c>
      <c r="O1345" s="843"/>
      <c r="P1345" s="843"/>
      <c r="Q1345" s="843"/>
      <c r="R1345" s="845"/>
      <c r="S1345" s="846">
        <f t="shared" si="41"/>
        <v>0</v>
      </c>
      <c r="T1345" s="1182"/>
      <c r="U1345" s="938"/>
      <c r="V1345" s="847"/>
      <c r="W1345" s="848"/>
      <c r="X1345" s="941"/>
      <c r="Y1345" s="914"/>
    </row>
    <row r="1346" spans="1:25" s="12" customFormat="1" ht="13.5" customHeight="1">
      <c r="A1346" s="44">
        <v>1337</v>
      </c>
      <c r="B1346" s="850" t="s">
        <v>1255</v>
      </c>
      <c r="C1346" s="860" t="s">
        <v>11618</v>
      </c>
      <c r="D1346" s="873" t="str">
        <f>VLOOKUP(C1346,'Color Code (2)'!$A$5:$B$177,2,FALSE)</f>
        <v>X61748</v>
      </c>
      <c r="E1346" s="873" t="s">
        <v>11737</v>
      </c>
      <c r="F1346" s="874" t="s">
        <v>11742</v>
      </c>
      <c r="G1346" s="851" t="str">
        <f>VLOOKUP(F1346,'Color and Description'!$A$6:$B$1136,2,FALSE)</f>
        <v>BLACK</v>
      </c>
      <c r="H1346" s="852" t="str">
        <f>VLOOKUP(C1346,'Color and Description'!$D$8:$E$393,2,FALSE)</f>
        <v xml:space="preserve">Men Knit L/S T-shirt 100% Cotton  </v>
      </c>
      <c r="I1346" s="856" t="s">
        <v>11695</v>
      </c>
      <c r="J1346" s="853"/>
      <c r="K1346" s="853">
        <v>18</v>
      </c>
      <c r="L1346" s="853"/>
      <c r="M1346" s="854"/>
      <c r="N1346" s="853">
        <f t="shared" si="42"/>
        <v>18</v>
      </c>
      <c r="O1346" s="853"/>
      <c r="P1346" s="853">
        <v>1</v>
      </c>
      <c r="Q1346" s="853"/>
      <c r="R1346" s="855"/>
      <c r="S1346" s="856">
        <f t="shared" si="41"/>
        <v>1</v>
      </c>
      <c r="T1346" s="1177" t="s">
        <v>9609</v>
      </c>
      <c r="U1346" s="1163">
        <v>18</v>
      </c>
      <c r="V1346" s="857"/>
      <c r="W1346" s="858"/>
      <c r="X1346" s="914"/>
      <c r="Y1346" s="914">
        <v>235</v>
      </c>
    </row>
    <row r="1347" spans="1:25" s="12" customFormat="1" ht="12.75" customHeight="1">
      <c r="A1347" s="44">
        <v>1338</v>
      </c>
      <c r="B1347" s="816" t="s">
        <v>1256</v>
      </c>
      <c r="C1347" s="860" t="s">
        <v>11618</v>
      </c>
      <c r="D1347" s="818" t="str">
        <f>VLOOKUP(C1347,'Color Code (2)'!$A$5:$B$177,2,FALSE)</f>
        <v>X61748</v>
      </c>
      <c r="E1347" s="818" t="s">
        <v>11737</v>
      </c>
      <c r="F1347" s="819" t="s">
        <v>11748</v>
      </c>
      <c r="G1347" s="820" t="str">
        <f>VLOOKUP(F1347,'Color and Description'!$A$6:$B$1136,2,FALSE)</f>
        <v>SAND</v>
      </c>
      <c r="H1347" s="852" t="str">
        <f>VLOOKUP(C1347,'Color and Description'!$D$8:$E$393,2,FALSE)</f>
        <v xml:space="preserve">Men Knit L/S T-shirt 100% Cotton  </v>
      </c>
      <c r="I1347" s="833" t="s">
        <v>11695</v>
      </c>
      <c r="J1347" s="830"/>
      <c r="K1347" s="830">
        <v>1</v>
      </c>
      <c r="L1347" s="830"/>
      <c r="M1347" s="831"/>
      <c r="N1347" s="830">
        <f t="shared" si="42"/>
        <v>1</v>
      </c>
      <c r="O1347" s="830"/>
      <c r="P1347" s="830"/>
      <c r="Q1347" s="830"/>
      <c r="R1347" s="832"/>
      <c r="S1347" s="833">
        <f t="shared" si="41"/>
        <v>0</v>
      </c>
      <c r="T1347" s="1179"/>
      <c r="U1347" s="937"/>
      <c r="V1347" s="834"/>
      <c r="W1347" s="835"/>
      <c r="X1347" s="940"/>
      <c r="Y1347" s="914"/>
    </row>
    <row r="1348" spans="1:25" s="12" customFormat="1" ht="12.75" customHeight="1" thickBot="1">
      <c r="A1348" s="44">
        <v>1339</v>
      </c>
      <c r="B1348" s="837" t="s">
        <v>1257</v>
      </c>
      <c r="C1348" s="838" t="s">
        <v>11618</v>
      </c>
      <c r="D1348" s="839" t="str">
        <f>VLOOKUP(C1348,'Color Code (2)'!$A$5:$B$177,2,FALSE)</f>
        <v>X61748</v>
      </c>
      <c r="E1348" s="839" t="s">
        <v>11737</v>
      </c>
      <c r="F1348" s="840" t="s">
        <v>11742</v>
      </c>
      <c r="G1348" s="841" t="str">
        <f>VLOOKUP(F1348,'Color and Description'!$A$6:$B$1136,2,FALSE)</f>
        <v>BLACK</v>
      </c>
      <c r="H1348" s="842" t="str">
        <f>VLOOKUP(C1348,'Color and Description'!$D$8:$E$393,2,FALSE)</f>
        <v xml:space="preserve">Men Knit L/S T-shirt 100% Cotton  </v>
      </c>
      <c r="I1348" s="846" t="s">
        <v>11695</v>
      </c>
      <c r="J1348" s="843"/>
      <c r="K1348" s="843">
        <v>5</v>
      </c>
      <c r="L1348" s="843"/>
      <c r="M1348" s="844"/>
      <c r="N1348" s="843">
        <f t="shared" si="42"/>
        <v>5</v>
      </c>
      <c r="O1348" s="843"/>
      <c r="P1348" s="843"/>
      <c r="Q1348" s="843"/>
      <c r="R1348" s="845"/>
      <c r="S1348" s="846">
        <f t="shared" si="41"/>
        <v>0</v>
      </c>
      <c r="T1348" s="1182"/>
      <c r="U1348" s="938"/>
      <c r="V1348" s="847"/>
      <c r="W1348" s="848"/>
      <c r="X1348" s="941"/>
      <c r="Y1348" s="914"/>
    </row>
    <row r="1349" spans="1:25" s="12" customFormat="1" ht="12.75" customHeight="1">
      <c r="A1349" s="44">
        <v>1340</v>
      </c>
      <c r="B1349" s="850" t="s">
        <v>1192</v>
      </c>
      <c r="C1349" s="860" t="s">
        <v>11618</v>
      </c>
      <c r="D1349" s="873" t="str">
        <f>VLOOKUP(C1349,'Color Code (2)'!$A$5:$B$177,2,FALSE)</f>
        <v>X61748</v>
      </c>
      <c r="E1349" s="873" t="s">
        <v>11737</v>
      </c>
      <c r="F1349" s="874" t="s">
        <v>11686</v>
      </c>
      <c r="G1349" s="851" t="str">
        <f>VLOOKUP(F1349,'Color and Description'!$A$6:$B$1136,2,FALSE)</f>
        <v>ROYAL</v>
      </c>
      <c r="H1349" s="852" t="str">
        <f>VLOOKUP(C1349,'Color and Description'!$D$8:$E$393,2,FALSE)</f>
        <v xml:space="preserve">Men Knit L/S T-shirt 100% Cotton  </v>
      </c>
      <c r="I1349" s="856" t="s">
        <v>11688</v>
      </c>
      <c r="J1349" s="853"/>
      <c r="K1349" s="853">
        <v>5</v>
      </c>
      <c r="L1349" s="853"/>
      <c r="M1349" s="854"/>
      <c r="N1349" s="853">
        <f t="shared" si="42"/>
        <v>5</v>
      </c>
      <c r="O1349" s="853"/>
      <c r="P1349" s="853">
        <v>1</v>
      </c>
      <c r="Q1349" s="853"/>
      <c r="R1349" s="855"/>
      <c r="S1349" s="856">
        <f t="shared" si="41"/>
        <v>1</v>
      </c>
      <c r="T1349" s="1177" t="s">
        <v>9609</v>
      </c>
      <c r="U1349" s="1163">
        <v>22.9</v>
      </c>
      <c r="V1349" s="857"/>
      <c r="W1349" s="858"/>
      <c r="X1349" s="914"/>
      <c r="Y1349" s="914">
        <v>236</v>
      </c>
    </row>
    <row r="1350" spans="1:25" s="12" customFormat="1" ht="12.75" customHeight="1">
      <c r="A1350" s="44">
        <v>1341</v>
      </c>
      <c r="B1350" s="816" t="s">
        <v>1258</v>
      </c>
      <c r="C1350" s="860" t="s">
        <v>11618</v>
      </c>
      <c r="D1350" s="818" t="str">
        <f>VLOOKUP(C1350,'Color Code (2)'!$A$5:$B$177,2,FALSE)</f>
        <v>X61748</v>
      </c>
      <c r="E1350" s="818" t="s">
        <v>11737</v>
      </c>
      <c r="F1350" s="819" t="s">
        <v>11742</v>
      </c>
      <c r="G1350" s="820" t="str">
        <f>VLOOKUP(F1350,'Color and Description'!$A$6:$B$1136,2,FALSE)</f>
        <v>BLACK</v>
      </c>
      <c r="H1350" s="852" t="str">
        <f>VLOOKUP(C1350,'Color and Description'!$D$8:$E$393,2,FALSE)</f>
        <v xml:space="preserve">Men Knit L/S T-shirt 100% Cotton  </v>
      </c>
      <c r="I1350" s="833" t="s">
        <v>11688</v>
      </c>
      <c r="J1350" s="830"/>
      <c r="K1350" s="830">
        <v>2</v>
      </c>
      <c r="L1350" s="830"/>
      <c r="M1350" s="831"/>
      <c r="N1350" s="830">
        <f t="shared" si="42"/>
        <v>2</v>
      </c>
      <c r="O1350" s="830"/>
      <c r="P1350" s="830"/>
      <c r="Q1350" s="830"/>
      <c r="R1350" s="832"/>
      <c r="S1350" s="833">
        <f t="shared" si="41"/>
        <v>0</v>
      </c>
      <c r="T1350" s="1179"/>
      <c r="U1350" s="937"/>
      <c r="V1350" s="834"/>
      <c r="W1350" s="835"/>
      <c r="X1350" s="940"/>
      <c r="Y1350" s="914"/>
    </row>
    <row r="1351" spans="1:25" s="12" customFormat="1">
      <c r="A1351" s="44">
        <v>1342</v>
      </c>
      <c r="B1351" s="816" t="s">
        <v>1259</v>
      </c>
      <c r="C1351" s="860" t="s">
        <v>11618</v>
      </c>
      <c r="D1351" s="818" t="str">
        <f>VLOOKUP(C1351,'Color Code (2)'!$A$5:$B$177,2,FALSE)</f>
        <v>X61748</v>
      </c>
      <c r="E1351" s="818" t="s">
        <v>11737</v>
      </c>
      <c r="F1351" s="819" t="s">
        <v>11759</v>
      </c>
      <c r="G1351" s="820" t="str">
        <f>VLOOKUP(F1351,'Color and Description'!$A$6:$B$1136,2,FALSE)</f>
        <v>DK GREEN</v>
      </c>
      <c r="H1351" s="852" t="str">
        <f>VLOOKUP(C1351,'Color and Description'!$D$8:$E$393,2,FALSE)</f>
        <v xml:space="preserve">Men Knit L/S T-shirt 100% Cotton  </v>
      </c>
      <c r="I1351" s="833" t="s">
        <v>11688</v>
      </c>
      <c r="J1351" s="830"/>
      <c r="K1351" s="830">
        <v>11</v>
      </c>
      <c r="L1351" s="830"/>
      <c r="M1351" s="831"/>
      <c r="N1351" s="830">
        <f t="shared" si="42"/>
        <v>11</v>
      </c>
      <c r="O1351" s="830"/>
      <c r="P1351" s="830"/>
      <c r="Q1351" s="830"/>
      <c r="R1351" s="832"/>
      <c r="S1351" s="833">
        <f t="shared" si="41"/>
        <v>0</v>
      </c>
      <c r="T1351" s="1179"/>
      <c r="U1351" s="937"/>
      <c r="V1351" s="834"/>
      <c r="W1351" s="835"/>
      <c r="X1351" s="940"/>
      <c r="Y1351" s="914"/>
    </row>
    <row r="1352" spans="1:25" s="12" customFormat="1" ht="13.5" thickBot="1">
      <c r="A1352" s="44">
        <v>1343</v>
      </c>
      <c r="B1352" s="837" t="s">
        <v>1260</v>
      </c>
      <c r="C1352" s="838" t="s">
        <v>11618</v>
      </c>
      <c r="D1352" s="839" t="str">
        <f>VLOOKUP(C1352,'Color Code (2)'!$A$5:$B$177,2,FALSE)</f>
        <v>X61748</v>
      </c>
      <c r="E1352" s="839" t="s">
        <v>11737</v>
      </c>
      <c r="F1352" s="840" t="s">
        <v>11686</v>
      </c>
      <c r="G1352" s="841" t="str">
        <f>VLOOKUP(F1352,'Color and Description'!$A$6:$B$1136,2,FALSE)</f>
        <v>ROYAL</v>
      </c>
      <c r="H1352" s="842" t="str">
        <f>VLOOKUP(C1352,'Color and Description'!$D$8:$E$393,2,FALSE)</f>
        <v xml:space="preserve">Men Knit L/S T-shirt 100% Cotton  </v>
      </c>
      <c r="I1352" s="846" t="s">
        <v>11688</v>
      </c>
      <c r="J1352" s="843"/>
      <c r="K1352" s="843">
        <v>18</v>
      </c>
      <c r="L1352" s="843"/>
      <c r="M1352" s="844"/>
      <c r="N1352" s="843">
        <f t="shared" si="42"/>
        <v>18</v>
      </c>
      <c r="O1352" s="843"/>
      <c r="P1352" s="843"/>
      <c r="Q1352" s="843"/>
      <c r="R1352" s="845"/>
      <c r="S1352" s="846">
        <f t="shared" si="41"/>
        <v>0</v>
      </c>
      <c r="T1352" s="1182"/>
      <c r="U1352" s="938"/>
      <c r="V1352" s="847"/>
      <c r="W1352" s="848"/>
      <c r="X1352" s="941"/>
      <c r="Y1352" s="914"/>
    </row>
    <row r="1353" spans="1:25" s="12" customFormat="1" ht="13.5" customHeight="1">
      <c r="A1353" s="44">
        <v>1344</v>
      </c>
      <c r="B1353" s="850" t="s">
        <v>1261</v>
      </c>
      <c r="C1353" s="860" t="s">
        <v>11579</v>
      </c>
      <c r="D1353" s="873" t="str">
        <f>VLOOKUP(C1353,'Color Code (2)'!$A$5:$B$177,2,FALSE)</f>
        <v>XSB252</v>
      </c>
      <c r="E1353" s="873" t="s">
        <v>11737</v>
      </c>
      <c r="F1353" s="874" t="s">
        <v>11738</v>
      </c>
      <c r="G1353" s="851" t="str">
        <f>VLOOKUP(F1353,'Color and Description'!$A$6:$B$1136,2,FALSE)</f>
        <v>OXFORD</v>
      </c>
      <c r="H1353" s="852" t="str">
        <f>VLOOKUP(C1353,'Color and Description'!$D$8:$E$393,2,FALSE)</f>
        <v xml:space="preserve">Boy Knit s/s T-Shirt 50% Cotton 50% Polyester   </v>
      </c>
      <c r="I1353" s="856" t="s">
        <v>11769</v>
      </c>
      <c r="J1353" s="853"/>
      <c r="K1353" s="853">
        <v>23</v>
      </c>
      <c r="L1353" s="853"/>
      <c r="M1353" s="854"/>
      <c r="N1353" s="853">
        <f t="shared" si="42"/>
        <v>23</v>
      </c>
      <c r="O1353" s="853"/>
      <c r="P1353" s="853">
        <v>1</v>
      </c>
      <c r="Q1353" s="853"/>
      <c r="R1353" s="855"/>
      <c r="S1353" s="856">
        <f t="shared" si="41"/>
        <v>1</v>
      </c>
      <c r="T1353" s="1177" t="s">
        <v>9609</v>
      </c>
      <c r="U1353" s="1163">
        <v>15.1</v>
      </c>
      <c r="V1353" s="857"/>
      <c r="W1353" s="858"/>
      <c r="X1353" s="914"/>
      <c r="Y1353" s="914">
        <v>237</v>
      </c>
    </row>
    <row r="1354" spans="1:25" s="12" customFormat="1" ht="12.75" customHeight="1">
      <c r="A1354" s="44">
        <v>1345</v>
      </c>
      <c r="B1354" s="816" t="s">
        <v>1262</v>
      </c>
      <c r="C1354" s="860" t="s">
        <v>11579</v>
      </c>
      <c r="D1354" s="818" t="str">
        <f>VLOOKUP(C1354,'Color Code (2)'!$A$5:$B$177,2,FALSE)</f>
        <v>XSB252</v>
      </c>
      <c r="E1354" s="818" t="s">
        <v>11737</v>
      </c>
      <c r="F1354" s="819" t="s">
        <v>11743</v>
      </c>
      <c r="G1354" s="820" t="str">
        <f>VLOOKUP(F1354,'Color and Description'!$A$6:$B$1136,2,FALSE)</f>
        <v>NAVY</v>
      </c>
      <c r="H1354" s="852" t="str">
        <f>VLOOKUP(C1354,'Color and Description'!$D$8:$E$393,2,FALSE)</f>
        <v xml:space="preserve">Boy Knit s/s T-Shirt 50% Cotton 50% Polyester   </v>
      </c>
      <c r="I1354" s="833" t="s">
        <v>11769</v>
      </c>
      <c r="J1354" s="830"/>
      <c r="K1354" s="830">
        <v>21</v>
      </c>
      <c r="L1354" s="830"/>
      <c r="M1354" s="831"/>
      <c r="N1354" s="830">
        <f t="shared" si="42"/>
        <v>21</v>
      </c>
      <c r="O1354" s="830"/>
      <c r="P1354" s="830"/>
      <c r="Q1354" s="830"/>
      <c r="R1354" s="832"/>
      <c r="S1354" s="833">
        <f t="shared" si="41"/>
        <v>0</v>
      </c>
      <c r="T1354" s="1179"/>
      <c r="U1354" s="937"/>
      <c r="V1354" s="834"/>
      <c r="W1354" s="835"/>
      <c r="X1354" s="940"/>
      <c r="Y1354" s="914"/>
    </row>
    <row r="1355" spans="1:25" s="12" customFormat="1" ht="13.5" customHeight="1">
      <c r="A1355" s="44">
        <v>1346</v>
      </c>
      <c r="B1355" s="816" t="s">
        <v>1230</v>
      </c>
      <c r="C1355" s="860" t="s">
        <v>11579</v>
      </c>
      <c r="D1355" s="818" t="str">
        <f>VLOOKUP(C1355,'Color Code (2)'!$A$5:$B$177,2,FALSE)</f>
        <v>XSB252</v>
      </c>
      <c r="E1355" s="818" t="s">
        <v>11737</v>
      </c>
      <c r="F1355" s="819" t="s">
        <v>11746</v>
      </c>
      <c r="G1355" s="820" t="str">
        <f>VLOOKUP(F1355,'Color and Description'!$A$6:$B$1136,2,FALSE)</f>
        <v>LT GOLD</v>
      </c>
      <c r="H1355" s="852" t="str">
        <f>VLOOKUP(C1355,'Color and Description'!$D$8:$E$393,2,FALSE)</f>
        <v xml:space="preserve">Boy Knit s/s T-Shirt 50% Cotton 50% Polyester   </v>
      </c>
      <c r="I1355" s="833" t="s">
        <v>11769</v>
      </c>
      <c r="J1355" s="830"/>
      <c r="K1355" s="830">
        <v>27</v>
      </c>
      <c r="L1355" s="830"/>
      <c r="M1355" s="831"/>
      <c r="N1355" s="830">
        <f t="shared" si="42"/>
        <v>27</v>
      </c>
      <c r="O1355" s="830"/>
      <c r="P1355" s="830"/>
      <c r="Q1355" s="830"/>
      <c r="R1355" s="832"/>
      <c r="S1355" s="833">
        <f t="shared" ref="S1355:S1386" si="43">P1355</f>
        <v>0</v>
      </c>
      <c r="T1355" s="1179"/>
      <c r="U1355" s="937"/>
      <c r="V1355" s="834"/>
      <c r="W1355" s="835"/>
      <c r="X1355" s="940"/>
      <c r="Y1355" s="914"/>
    </row>
    <row r="1356" spans="1:25" s="12" customFormat="1" ht="12.75" customHeight="1" thickBot="1">
      <c r="A1356" s="44">
        <v>1347</v>
      </c>
      <c r="B1356" s="837" t="s">
        <v>1263</v>
      </c>
      <c r="C1356" s="838" t="s">
        <v>11579</v>
      </c>
      <c r="D1356" s="839" t="str">
        <f>VLOOKUP(C1356,'Color Code (2)'!$A$5:$B$177,2,FALSE)</f>
        <v>XSB252</v>
      </c>
      <c r="E1356" s="839" t="s">
        <v>11737</v>
      </c>
      <c r="F1356" s="840" t="s">
        <v>11743</v>
      </c>
      <c r="G1356" s="841" t="str">
        <f>VLOOKUP(F1356,'Color and Description'!$A$6:$B$1136,2,FALSE)</f>
        <v>NAVY</v>
      </c>
      <c r="H1356" s="842" t="str">
        <f>VLOOKUP(C1356,'Color and Description'!$D$8:$E$393,2,FALSE)</f>
        <v xml:space="preserve">Boy Knit s/s T-Shirt 50% Cotton 50% Polyester   </v>
      </c>
      <c r="I1356" s="846" t="s">
        <v>11769</v>
      </c>
      <c r="J1356" s="843"/>
      <c r="K1356" s="843">
        <v>1</v>
      </c>
      <c r="L1356" s="843"/>
      <c r="M1356" s="844"/>
      <c r="N1356" s="843">
        <f t="shared" si="42"/>
        <v>1</v>
      </c>
      <c r="O1356" s="843"/>
      <c r="P1356" s="843"/>
      <c r="Q1356" s="843"/>
      <c r="R1356" s="845"/>
      <c r="S1356" s="846">
        <f t="shared" si="43"/>
        <v>0</v>
      </c>
      <c r="T1356" s="1182"/>
      <c r="U1356" s="938"/>
      <c r="V1356" s="847"/>
      <c r="W1356" s="848"/>
      <c r="X1356" s="941"/>
      <c r="Y1356" s="914"/>
    </row>
    <row r="1357" spans="1:25" s="12" customFormat="1" ht="12.75" customHeight="1">
      <c r="A1357" s="44">
        <v>1348</v>
      </c>
      <c r="B1357" s="850" t="s">
        <v>1211</v>
      </c>
      <c r="C1357" s="860" t="s">
        <v>11616</v>
      </c>
      <c r="D1357" s="873" t="str">
        <f>VLOOKUP(C1357,'Color Code (2)'!$A$5:$B$177,2,FALSE)</f>
        <v>X65000</v>
      </c>
      <c r="E1357" s="873" t="s">
        <v>11737</v>
      </c>
      <c r="F1357" s="874" t="s">
        <v>11744</v>
      </c>
      <c r="G1357" s="851" t="str">
        <f>VLOOKUP(F1357,'Color and Description'!$A$6:$B$1136,2,FALSE)</f>
        <v>CARDINAL</v>
      </c>
      <c r="H1357" s="852" t="str">
        <f>VLOOKUP(C1357,'Color and Description'!$D$8:$E$393,2,FALSE)</f>
        <v xml:space="preserve">Men Knit s/s T-Shirt 100% Cotton  </v>
      </c>
      <c r="I1357" s="856" t="s">
        <v>11695</v>
      </c>
      <c r="J1357" s="853"/>
      <c r="K1357" s="853">
        <v>13</v>
      </c>
      <c r="L1357" s="853"/>
      <c r="M1357" s="854"/>
      <c r="N1357" s="853">
        <f t="shared" si="42"/>
        <v>13</v>
      </c>
      <c r="O1357" s="853"/>
      <c r="P1357" s="853">
        <v>1</v>
      </c>
      <c r="Q1357" s="853"/>
      <c r="R1357" s="855"/>
      <c r="S1357" s="856">
        <f t="shared" si="43"/>
        <v>1</v>
      </c>
      <c r="T1357" s="1177" t="s">
        <v>9609</v>
      </c>
      <c r="U1357" s="1163">
        <v>20.55</v>
      </c>
      <c r="V1357" s="857"/>
      <c r="W1357" s="858"/>
      <c r="X1357" s="914"/>
      <c r="Y1357" s="914">
        <v>238</v>
      </c>
    </row>
    <row r="1358" spans="1:25" s="12" customFormat="1" ht="12.75" customHeight="1">
      <c r="A1358" s="44">
        <v>1349</v>
      </c>
      <c r="B1358" s="816" t="s">
        <v>1264</v>
      </c>
      <c r="C1358" s="860" t="s">
        <v>11616</v>
      </c>
      <c r="D1358" s="818" t="str">
        <f>VLOOKUP(C1358,'Color Code (2)'!$A$5:$B$177,2,FALSE)</f>
        <v>X65000</v>
      </c>
      <c r="E1358" s="818" t="s">
        <v>11737</v>
      </c>
      <c r="F1358" s="819" t="s">
        <v>11743</v>
      </c>
      <c r="G1358" s="820" t="str">
        <f>VLOOKUP(F1358,'Color and Description'!$A$6:$B$1136,2,FALSE)</f>
        <v>NAVY</v>
      </c>
      <c r="H1358" s="852" t="str">
        <f>VLOOKUP(C1358,'Color and Description'!$D$8:$E$393,2,FALSE)</f>
        <v xml:space="preserve">Men Knit s/s T-Shirt 100% Cotton  </v>
      </c>
      <c r="I1358" s="833" t="s">
        <v>11695</v>
      </c>
      <c r="J1358" s="830"/>
      <c r="K1358" s="830">
        <v>22</v>
      </c>
      <c r="L1358" s="830"/>
      <c r="M1358" s="831"/>
      <c r="N1358" s="830">
        <f t="shared" si="42"/>
        <v>22</v>
      </c>
      <c r="O1358" s="830"/>
      <c r="P1358" s="830"/>
      <c r="Q1358" s="830"/>
      <c r="R1358" s="832"/>
      <c r="S1358" s="833">
        <f t="shared" si="43"/>
        <v>0</v>
      </c>
      <c r="T1358" s="1179"/>
      <c r="U1358" s="937"/>
      <c r="V1358" s="834"/>
      <c r="W1358" s="835"/>
      <c r="X1358" s="940"/>
      <c r="Y1358" s="914"/>
    </row>
    <row r="1359" spans="1:25" s="12" customFormat="1" ht="13.5" thickBot="1">
      <c r="A1359" s="44">
        <v>1350</v>
      </c>
      <c r="B1359" s="837" t="s">
        <v>1221</v>
      </c>
      <c r="C1359" s="838" t="s">
        <v>11616</v>
      </c>
      <c r="D1359" s="839" t="str">
        <f>VLOOKUP(C1359,'Color Code (2)'!$A$5:$B$177,2,FALSE)</f>
        <v>X65000</v>
      </c>
      <c r="E1359" s="839" t="s">
        <v>11737</v>
      </c>
      <c r="F1359" s="840" t="s">
        <v>11745</v>
      </c>
      <c r="G1359" s="841" t="str">
        <f>VLOOKUP(F1359,'Color and Description'!$A$6:$B$1136,2,FALSE)</f>
        <v>OD GREEN</v>
      </c>
      <c r="H1359" s="842" t="str">
        <f>VLOOKUP(C1359,'Color and Description'!$D$8:$E$393,2,FALSE)</f>
        <v xml:space="preserve">Men Knit s/s T-Shirt 100% Cotton  </v>
      </c>
      <c r="I1359" s="846" t="s">
        <v>11695</v>
      </c>
      <c r="J1359" s="843"/>
      <c r="K1359" s="843">
        <v>1</v>
      </c>
      <c r="L1359" s="843"/>
      <c r="M1359" s="844"/>
      <c r="N1359" s="843">
        <f t="shared" si="42"/>
        <v>1</v>
      </c>
      <c r="O1359" s="843"/>
      <c r="P1359" s="843"/>
      <c r="Q1359" s="843"/>
      <c r="R1359" s="845"/>
      <c r="S1359" s="846">
        <f t="shared" si="43"/>
        <v>0</v>
      </c>
      <c r="T1359" s="1182"/>
      <c r="U1359" s="938"/>
      <c r="V1359" s="847"/>
      <c r="W1359" s="848"/>
      <c r="X1359" s="941"/>
      <c r="Y1359" s="914"/>
    </row>
    <row r="1360" spans="1:25" s="12" customFormat="1" ht="13.5" customHeight="1" thickBot="1">
      <c r="A1360" s="44">
        <v>1351</v>
      </c>
      <c r="B1360" s="861" t="s">
        <v>1265</v>
      </c>
      <c r="C1360" s="862" t="s">
        <v>11618</v>
      </c>
      <c r="D1360" s="863" t="str">
        <f>VLOOKUP(C1360,'Color Code (2)'!$A$5:$B$177,2,FALSE)</f>
        <v>X61748</v>
      </c>
      <c r="E1360" s="863" t="s">
        <v>11737</v>
      </c>
      <c r="F1360" s="864" t="s">
        <v>12339</v>
      </c>
      <c r="G1360" s="878" t="str">
        <f>VLOOKUP(F1360,'Color and Description'!$A$6:$B$1136,2,FALSE)</f>
        <v>ARMY BROWN</v>
      </c>
      <c r="H1360" s="865" t="str">
        <f>VLOOKUP(C1360,'Color and Description'!$D$8:$E$393,2,FALSE)</f>
        <v xml:space="preserve">Men Knit L/S T-shirt 100% Cotton  </v>
      </c>
      <c r="I1360" s="869" t="s">
        <v>11695</v>
      </c>
      <c r="J1360" s="866"/>
      <c r="K1360" s="866">
        <v>24</v>
      </c>
      <c r="L1360" s="866"/>
      <c r="M1360" s="867"/>
      <c r="N1360" s="866">
        <f t="shared" ref="N1360:N1391" si="44">K1360</f>
        <v>24</v>
      </c>
      <c r="O1360" s="866"/>
      <c r="P1360" s="866">
        <v>1</v>
      </c>
      <c r="Q1360" s="866"/>
      <c r="R1360" s="868"/>
      <c r="S1360" s="869">
        <f t="shared" si="43"/>
        <v>1</v>
      </c>
      <c r="T1360" s="1176" t="s">
        <v>9609</v>
      </c>
      <c r="U1360" s="1164">
        <v>17.600000000000001</v>
      </c>
      <c r="V1360" s="870"/>
      <c r="W1360" s="871"/>
      <c r="X1360" s="942"/>
      <c r="Y1360" s="914">
        <v>239</v>
      </c>
    </row>
    <row r="1361" spans="1:25" s="12" customFormat="1" ht="12.75" customHeight="1">
      <c r="A1361" s="44">
        <v>1352</v>
      </c>
      <c r="B1361" s="850" t="s">
        <v>1266</v>
      </c>
      <c r="C1361" s="860" t="s">
        <v>11618</v>
      </c>
      <c r="D1361" s="873" t="str">
        <f>VLOOKUP(C1361,'Color Code (2)'!$A$5:$B$177,2,FALSE)</f>
        <v>X61748</v>
      </c>
      <c r="E1361" s="873" t="s">
        <v>11737</v>
      </c>
      <c r="F1361" s="874" t="s">
        <v>11743</v>
      </c>
      <c r="G1361" s="851" t="str">
        <f>VLOOKUP(F1361,'Color and Description'!$A$6:$B$1136,2,FALSE)</f>
        <v>NAVY</v>
      </c>
      <c r="H1361" s="852" t="str">
        <f>VLOOKUP(C1361,'Color and Description'!$D$8:$E$393,2,FALSE)</f>
        <v xml:space="preserve">Men Knit L/S T-shirt 100% Cotton  </v>
      </c>
      <c r="I1361" s="856" t="s">
        <v>11695</v>
      </c>
      <c r="J1361" s="853"/>
      <c r="K1361" s="853">
        <v>12</v>
      </c>
      <c r="L1361" s="853"/>
      <c r="M1361" s="854"/>
      <c r="N1361" s="853">
        <f t="shared" si="44"/>
        <v>12</v>
      </c>
      <c r="O1361" s="853"/>
      <c r="P1361" s="853">
        <v>1</v>
      </c>
      <c r="Q1361" s="853"/>
      <c r="R1361" s="855"/>
      <c r="S1361" s="856">
        <f t="shared" si="43"/>
        <v>1</v>
      </c>
      <c r="T1361" s="1177" t="s">
        <v>9609</v>
      </c>
      <c r="U1361" s="1163">
        <v>17.8</v>
      </c>
      <c r="V1361" s="857"/>
      <c r="W1361" s="858"/>
      <c r="X1361" s="914"/>
      <c r="Y1361" s="914">
        <v>240</v>
      </c>
    </row>
    <row r="1362" spans="1:25" s="12" customFormat="1" ht="12.75" customHeight="1" thickBot="1">
      <c r="A1362" s="44">
        <v>1353</v>
      </c>
      <c r="B1362" s="837" t="s">
        <v>1265</v>
      </c>
      <c r="C1362" s="838" t="s">
        <v>11618</v>
      </c>
      <c r="D1362" s="839" t="str">
        <f>VLOOKUP(C1362,'Color Code (2)'!$A$5:$B$177,2,FALSE)</f>
        <v>X61748</v>
      </c>
      <c r="E1362" s="839" t="s">
        <v>11737</v>
      </c>
      <c r="F1362" s="840" t="s">
        <v>12339</v>
      </c>
      <c r="G1362" s="841" t="str">
        <f>VLOOKUP(F1362,'Color and Description'!$A$6:$B$1136,2,FALSE)</f>
        <v>ARMY BROWN</v>
      </c>
      <c r="H1362" s="842" t="str">
        <f>VLOOKUP(C1362,'Color and Description'!$D$8:$E$393,2,FALSE)</f>
        <v xml:space="preserve">Men Knit L/S T-shirt 100% Cotton  </v>
      </c>
      <c r="I1362" s="846" t="s">
        <v>11695</v>
      </c>
      <c r="J1362" s="843"/>
      <c r="K1362" s="843">
        <v>12</v>
      </c>
      <c r="L1362" s="843"/>
      <c r="M1362" s="844"/>
      <c r="N1362" s="843">
        <f t="shared" si="44"/>
        <v>12</v>
      </c>
      <c r="O1362" s="843"/>
      <c r="P1362" s="843"/>
      <c r="Q1362" s="843"/>
      <c r="R1362" s="845"/>
      <c r="S1362" s="846">
        <f t="shared" si="43"/>
        <v>0</v>
      </c>
      <c r="T1362" s="1182"/>
      <c r="U1362" s="938"/>
      <c r="V1362" s="847"/>
      <c r="W1362" s="848"/>
      <c r="X1362" s="941"/>
      <c r="Y1362" s="914"/>
    </row>
    <row r="1363" spans="1:25" s="12" customFormat="1" ht="12.75" customHeight="1">
      <c r="A1363" s="44">
        <v>1354</v>
      </c>
      <c r="B1363" s="850" t="s">
        <v>1257</v>
      </c>
      <c r="C1363" s="860" t="s">
        <v>11618</v>
      </c>
      <c r="D1363" s="873" t="str">
        <f>VLOOKUP(C1363,'Color Code (2)'!$A$5:$B$177,2,FALSE)</f>
        <v>X61748</v>
      </c>
      <c r="E1363" s="873" t="s">
        <v>11737</v>
      </c>
      <c r="F1363" s="874" t="s">
        <v>11742</v>
      </c>
      <c r="G1363" s="851" t="str">
        <f>VLOOKUP(F1363,'Color and Description'!$A$6:$B$1136,2,FALSE)</f>
        <v>BLACK</v>
      </c>
      <c r="H1363" s="852" t="str">
        <f>VLOOKUP(C1363,'Color and Description'!$D$8:$E$393,2,FALSE)</f>
        <v xml:space="preserve">Men Knit L/S T-shirt 100% Cotton  </v>
      </c>
      <c r="I1363" s="856" t="s">
        <v>11695</v>
      </c>
      <c r="J1363" s="853"/>
      <c r="K1363" s="853">
        <v>3</v>
      </c>
      <c r="L1363" s="853"/>
      <c r="M1363" s="854"/>
      <c r="N1363" s="853">
        <f t="shared" si="44"/>
        <v>3</v>
      </c>
      <c r="O1363" s="853"/>
      <c r="P1363" s="853">
        <v>1</v>
      </c>
      <c r="Q1363" s="853"/>
      <c r="R1363" s="855"/>
      <c r="S1363" s="856">
        <f t="shared" si="43"/>
        <v>1</v>
      </c>
      <c r="T1363" s="1177" t="s">
        <v>9609</v>
      </c>
      <c r="U1363" s="1163">
        <v>18.399999999999999</v>
      </c>
      <c r="V1363" s="857"/>
      <c r="W1363" s="858"/>
      <c r="X1363" s="914"/>
      <c r="Y1363" s="914">
        <v>241</v>
      </c>
    </row>
    <row r="1364" spans="1:25" s="12" customFormat="1" ht="13.5" customHeight="1">
      <c r="A1364" s="44">
        <v>1355</v>
      </c>
      <c r="B1364" s="816" t="s">
        <v>1252</v>
      </c>
      <c r="C1364" s="860" t="s">
        <v>11618</v>
      </c>
      <c r="D1364" s="818" t="str">
        <f>VLOOKUP(C1364,'Color Code (2)'!$A$5:$B$177,2,FALSE)</f>
        <v>X61748</v>
      </c>
      <c r="E1364" s="818" t="s">
        <v>11737</v>
      </c>
      <c r="F1364" s="819" t="s">
        <v>11741</v>
      </c>
      <c r="G1364" s="820" t="str">
        <f>VLOOKUP(F1364,'Color and Description'!$A$6:$B$1136,2,FALSE)</f>
        <v>ORANGE</v>
      </c>
      <c r="H1364" s="852" t="str">
        <f>VLOOKUP(C1364,'Color and Description'!$D$8:$E$393,2,FALSE)</f>
        <v xml:space="preserve">Men Knit L/S T-shirt 100% Cotton  </v>
      </c>
      <c r="I1364" s="833" t="s">
        <v>11695</v>
      </c>
      <c r="J1364" s="830"/>
      <c r="K1364" s="830">
        <v>1</v>
      </c>
      <c r="L1364" s="830"/>
      <c r="M1364" s="831"/>
      <c r="N1364" s="830">
        <f t="shared" si="44"/>
        <v>1</v>
      </c>
      <c r="O1364" s="830"/>
      <c r="P1364" s="830"/>
      <c r="Q1364" s="830"/>
      <c r="R1364" s="832"/>
      <c r="S1364" s="833">
        <f t="shared" si="43"/>
        <v>0</v>
      </c>
      <c r="T1364" s="1179"/>
      <c r="U1364" s="937"/>
      <c r="V1364" s="834"/>
      <c r="W1364" s="835"/>
      <c r="X1364" s="940"/>
      <c r="Y1364" s="914"/>
    </row>
    <row r="1365" spans="1:25" s="12" customFormat="1" ht="12.75" customHeight="1" thickBot="1">
      <c r="A1365" s="44">
        <v>1356</v>
      </c>
      <c r="B1365" s="837" t="s">
        <v>1267</v>
      </c>
      <c r="C1365" s="838" t="s">
        <v>11618</v>
      </c>
      <c r="D1365" s="839" t="str">
        <f>VLOOKUP(C1365,'Color Code (2)'!$A$5:$B$177,2,FALSE)</f>
        <v>X61748</v>
      </c>
      <c r="E1365" s="839" t="s">
        <v>11737</v>
      </c>
      <c r="F1365" s="840" t="s">
        <v>11744</v>
      </c>
      <c r="G1365" s="841" t="str">
        <f>VLOOKUP(F1365,'Color and Description'!$A$6:$B$1136,2,FALSE)</f>
        <v>CARDINAL</v>
      </c>
      <c r="H1365" s="842" t="str">
        <f>VLOOKUP(C1365,'Color and Description'!$D$8:$E$393,2,FALSE)</f>
        <v xml:space="preserve">Men Knit L/S T-shirt 100% Cotton  </v>
      </c>
      <c r="I1365" s="846" t="s">
        <v>11695</v>
      </c>
      <c r="J1365" s="843"/>
      <c r="K1365" s="843">
        <v>20</v>
      </c>
      <c r="L1365" s="843"/>
      <c r="M1365" s="844"/>
      <c r="N1365" s="843">
        <f t="shared" si="44"/>
        <v>20</v>
      </c>
      <c r="O1365" s="843"/>
      <c r="P1365" s="843"/>
      <c r="Q1365" s="843"/>
      <c r="R1365" s="845"/>
      <c r="S1365" s="846">
        <f t="shared" si="43"/>
        <v>0</v>
      </c>
      <c r="T1365" s="1182"/>
      <c r="U1365" s="938"/>
      <c r="V1365" s="847"/>
      <c r="W1365" s="848"/>
      <c r="X1365" s="941"/>
      <c r="Y1365" s="914"/>
    </row>
    <row r="1366" spans="1:25" s="12" customFormat="1" ht="13.5" customHeight="1" thickBot="1">
      <c r="A1366" s="44">
        <v>1357</v>
      </c>
      <c r="B1366" s="861" t="s">
        <v>1268</v>
      </c>
      <c r="C1366" s="862" t="s">
        <v>11618</v>
      </c>
      <c r="D1366" s="863" t="str">
        <f>VLOOKUP(C1366,'Color Code (2)'!$A$5:$B$177,2,FALSE)</f>
        <v>X61748</v>
      </c>
      <c r="E1366" s="863" t="s">
        <v>11737</v>
      </c>
      <c r="F1366" s="864" t="s">
        <v>11742</v>
      </c>
      <c r="G1366" s="878" t="str">
        <f>VLOOKUP(F1366,'Color and Description'!$A$6:$B$1136,2,FALSE)</f>
        <v>BLACK</v>
      </c>
      <c r="H1366" s="865" t="str">
        <f>VLOOKUP(C1366,'Color and Description'!$D$8:$E$393,2,FALSE)</f>
        <v xml:space="preserve">Men Knit L/S T-shirt 100% Cotton  </v>
      </c>
      <c r="I1366" s="869" t="s">
        <v>11690</v>
      </c>
      <c r="J1366" s="866"/>
      <c r="K1366" s="866">
        <v>36</v>
      </c>
      <c r="L1366" s="866"/>
      <c r="M1366" s="867"/>
      <c r="N1366" s="866">
        <f t="shared" si="44"/>
        <v>36</v>
      </c>
      <c r="O1366" s="866"/>
      <c r="P1366" s="866">
        <v>1</v>
      </c>
      <c r="Q1366" s="866"/>
      <c r="R1366" s="868"/>
      <c r="S1366" s="869">
        <f t="shared" si="43"/>
        <v>1</v>
      </c>
      <c r="T1366" s="1176" t="s">
        <v>9609</v>
      </c>
      <c r="U1366" s="1164">
        <v>22.2</v>
      </c>
      <c r="V1366" s="870"/>
      <c r="W1366" s="871"/>
      <c r="X1366" s="942"/>
      <c r="Y1366" s="914">
        <v>242</v>
      </c>
    </row>
    <row r="1367" spans="1:25" s="12" customFormat="1" ht="12.75" customHeight="1">
      <c r="A1367" s="44">
        <v>1358</v>
      </c>
      <c r="B1367" s="850" t="s">
        <v>1268</v>
      </c>
      <c r="C1367" s="860" t="s">
        <v>11618</v>
      </c>
      <c r="D1367" s="873" t="str">
        <f>VLOOKUP(C1367,'Color Code (2)'!$A$5:$B$177,2,FALSE)</f>
        <v>X61748</v>
      </c>
      <c r="E1367" s="873" t="s">
        <v>11737</v>
      </c>
      <c r="F1367" s="874" t="s">
        <v>11742</v>
      </c>
      <c r="G1367" s="851" t="str">
        <f>VLOOKUP(F1367,'Color and Description'!$A$6:$B$1136,2,FALSE)</f>
        <v>BLACK</v>
      </c>
      <c r="H1367" s="852" t="str">
        <f>VLOOKUP(C1367,'Color and Description'!$D$8:$E$393,2,FALSE)</f>
        <v xml:space="preserve">Men Knit L/S T-shirt 100% Cotton  </v>
      </c>
      <c r="I1367" s="856" t="s">
        <v>11690</v>
      </c>
      <c r="J1367" s="853"/>
      <c r="K1367" s="853">
        <v>10</v>
      </c>
      <c r="L1367" s="853"/>
      <c r="M1367" s="854"/>
      <c r="N1367" s="853">
        <f t="shared" si="44"/>
        <v>10</v>
      </c>
      <c r="O1367" s="853"/>
      <c r="P1367" s="853">
        <v>1</v>
      </c>
      <c r="Q1367" s="853"/>
      <c r="R1367" s="855"/>
      <c r="S1367" s="856">
        <f t="shared" si="43"/>
        <v>1</v>
      </c>
      <c r="T1367" s="1177" t="s">
        <v>9609</v>
      </c>
      <c r="U1367" s="1163">
        <v>21.4</v>
      </c>
      <c r="V1367" s="857"/>
      <c r="W1367" s="858"/>
      <c r="X1367" s="914"/>
      <c r="Y1367" s="914">
        <v>243</v>
      </c>
    </row>
    <row r="1368" spans="1:25" s="12" customFormat="1" ht="12.75" customHeight="1">
      <c r="A1368" s="44">
        <v>1359</v>
      </c>
      <c r="B1368" s="816" t="s">
        <v>1269</v>
      </c>
      <c r="C1368" s="860" t="s">
        <v>11618</v>
      </c>
      <c r="D1368" s="818" t="str">
        <f>VLOOKUP(C1368,'Color Code (2)'!$A$5:$B$177,2,FALSE)</f>
        <v>X61748</v>
      </c>
      <c r="E1368" s="818" t="s">
        <v>11737</v>
      </c>
      <c r="F1368" s="819" t="s">
        <v>12339</v>
      </c>
      <c r="G1368" s="820" t="str">
        <f>VLOOKUP(F1368,'Color and Description'!$A$6:$B$1136,2,FALSE)</f>
        <v>ARMY BROWN</v>
      </c>
      <c r="H1368" s="852" t="str">
        <f>VLOOKUP(C1368,'Color and Description'!$D$8:$E$393,2,FALSE)</f>
        <v xml:space="preserve">Men Knit L/S T-shirt 100% Cotton  </v>
      </c>
      <c r="I1368" s="833" t="s">
        <v>11690</v>
      </c>
      <c r="J1368" s="830"/>
      <c r="K1368" s="830">
        <v>10</v>
      </c>
      <c r="L1368" s="830"/>
      <c r="M1368" s="831"/>
      <c r="N1368" s="830">
        <f t="shared" si="44"/>
        <v>10</v>
      </c>
      <c r="O1368" s="830"/>
      <c r="P1368" s="830"/>
      <c r="Q1368" s="830"/>
      <c r="R1368" s="832"/>
      <c r="S1368" s="833">
        <f t="shared" si="43"/>
        <v>0</v>
      </c>
      <c r="T1368" s="1179"/>
      <c r="U1368" s="937"/>
      <c r="V1368" s="834"/>
      <c r="W1368" s="835"/>
      <c r="X1368" s="940"/>
      <c r="Y1368" s="914"/>
    </row>
    <row r="1369" spans="1:25" s="12" customFormat="1" ht="12.75" customHeight="1">
      <c r="A1369" s="44">
        <v>1360</v>
      </c>
      <c r="B1369" s="816" t="s">
        <v>1270</v>
      </c>
      <c r="C1369" s="860" t="s">
        <v>11618</v>
      </c>
      <c r="D1369" s="818" t="str">
        <f>VLOOKUP(C1369,'Color Code (2)'!$A$5:$B$177,2,FALSE)</f>
        <v>X61748</v>
      </c>
      <c r="E1369" s="818" t="s">
        <v>11737</v>
      </c>
      <c r="F1369" s="819" t="s">
        <v>11749</v>
      </c>
      <c r="G1369" s="820" t="str">
        <f>VLOOKUP(F1369,'Color and Description'!$A$6:$B$1136,2,FALSE)</f>
        <v>ATHLETIC OXFORD (Delta)</v>
      </c>
      <c r="H1369" s="852" t="str">
        <f>VLOOKUP(C1369,'Color and Description'!$D$8:$E$393,2,FALSE)</f>
        <v xml:space="preserve">Men Knit L/S T-shirt 100% Cotton  </v>
      </c>
      <c r="I1369" s="833" t="s">
        <v>11690</v>
      </c>
      <c r="J1369" s="830"/>
      <c r="K1369" s="830">
        <v>5</v>
      </c>
      <c r="L1369" s="830"/>
      <c r="M1369" s="831"/>
      <c r="N1369" s="830">
        <f t="shared" si="44"/>
        <v>5</v>
      </c>
      <c r="O1369" s="830"/>
      <c r="P1369" s="830"/>
      <c r="Q1369" s="830"/>
      <c r="R1369" s="832"/>
      <c r="S1369" s="833">
        <f t="shared" si="43"/>
        <v>0</v>
      </c>
      <c r="T1369" s="1179"/>
      <c r="U1369" s="937"/>
      <c r="V1369" s="834"/>
      <c r="W1369" s="835"/>
      <c r="X1369" s="940"/>
      <c r="Y1369" s="914"/>
    </row>
    <row r="1370" spans="1:25" s="12" customFormat="1" ht="12.75" customHeight="1">
      <c r="A1370" s="44">
        <v>1361</v>
      </c>
      <c r="B1370" s="816" t="s">
        <v>1271</v>
      </c>
      <c r="C1370" s="860" t="s">
        <v>11618</v>
      </c>
      <c r="D1370" s="818" t="str">
        <f>VLOOKUP(C1370,'Color Code (2)'!$A$5:$B$177,2,FALSE)</f>
        <v>X61748</v>
      </c>
      <c r="E1370" s="818" t="s">
        <v>11737</v>
      </c>
      <c r="F1370" s="819" t="s">
        <v>11743</v>
      </c>
      <c r="G1370" s="820" t="str">
        <f>VLOOKUP(F1370,'Color and Description'!$A$6:$B$1136,2,FALSE)</f>
        <v>NAVY</v>
      </c>
      <c r="H1370" s="852" t="str">
        <f>VLOOKUP(C1370,'Color and Description'!$D$8:$E$393,2,FALSE)</f>
        <v xml:space="preserve">Men Knit L/S T-shirt 100% Cotton  </v>
      </c>
      <c r="I1370" s="833" t="s">
        <v>11690</v>
      </c>
      <c r="J1370" s="830"/>
      <c r="K1370" s="830">
        <v>10</v>
      </c>
      <c r="L1370" s="830"/>
      <c r="M1370" s="831"/>
      <c r="N1370" s="830">
        <f t="shared" si="44"/>
        <v>10</v>
      </c>
      <c r="O1370" s="830"/>
      <c r="P1370" s="830"/>
      <c r="Q1370" s="830"/>
      <c r="R1370" s="832"/>
      <c r="S1370" s="833">
        <f t="shared" si="43"/>
        <v>0</v>
      </c>
      <c r="T1370" s="1179"/>
      <c r="U1370" s="937"/>
      <c r="V1370" s="834"/>
      <c r="W1370" s="835"/>
      <c r="X1370" s="940"/>
      <c r="Y1370" s="914"/>
    </row>
    <row r="1371" spans="1:25" s="12" customFormat="1" ht="12.75" customHeight="1" thickBot="1">
      <c r="A1371" s="44">
        <v>1362</v>
      </c>
      <c r="B1371" s="837" t="s">
        <v>1217</v>
      </c>
      <c r="C1371" s="838" t="s">
        <v>11618</v>
      </c>
      <c r="D1371" s="839" t="str">
        <f>VLOOKUP(C1371,'Color Code (2)'!$A$5:$B$177,2,FALSE)</f>
        <v>X61748</v>
      </c>
      <c r="E1371" s="839" t="s">
        <v>11737</v>
      </c>
      <c r="F1371" s="840" t="s">
        <v>11743</v>
      </c>
      <c r="G1371" s="841" t="str">
        <f>VLOOKUP(F1371,'Color and Description'!$A$6:$B$1136,2,FALSE)</f>
        <v>NAVY</v>
      </c>
      <c r="H1371" s="842" t="str">
        <f>VLOOKUP(C1371,'Color and Description'!$D$8:$E$393,2,FALSE)</f>
        <v xml:space="preserve">Men Knit L/S T-shirt 100% Cotton  </v>
      </c>
      <c r="I1371" s="846" t="s">
        <v>11690</v>
      </c>
      <c r="J1371" s="843"/>
      <c r="K1371" s="843">
        <v>1</v>
      </c>
      <c r="L1371" s="843"/>
      <c r="M1371" s="844"/>
      <c r="N1371" s="843">
        <f t="shared" si="44"/>
        <v>1</v>
      </c>
      <c r="O1371" s="843"/>
      <c r="P1371" s="843"/>
      <c r="Q1371" s="843"/>
      <c r="R1371" s="845"/>
      <c r="S1371" s="846">
        <f t="shared" si="43"/>
        <v>0</v>
      </c>
      <c r="T1371" s="1182"/>
      <c r="U1371" s="938"/>
      <c r="V1371" s="847"/>
      <c r="W1371" s="848"/>
      <c r="X1371" s="941"/>
      <c r="Y1371" s="914"/>
    </row>
    <row r="1372" spans="1:25" s="12" customFormat="1" ht="12.75" customHeight="1">
      <c r="A1372" s="44">
        <v>1363</v>
      </c>
      <c r="B1372" s="850" t="s">
        <v>1124</v>
      </c>
      <c r="C1372" s="860" t="s">
        <v>11618</v>
      </c>
      <c r="D1372" s="873" t="str">
        <f>VLOOKUP(C1372,'Color Code (2)'!$A$5:$B$177,2,FALSE)</f>
        <v>X61748</v>
      </c>
      <c r="E1372" s="873" t="s">
        <v>11737</v>
      </c>
      <c r="F1372" s="874" t="s">
        <v>11742</v>
      </c>
      <c r="G1372" s="851" t="str">
        <f>VLOOKUP(F1372,'Color and Description'!$A$6:$B$1136,2,FALSE)</f>
        <v>BLACK</v>
      </c>
      <c r="H1372" s="852" t="str">
        <f>VLOOKUP(C1372,'Color and Description'!$D$8:$E$393,2,FALSE)</f>
        <v xml:space="preserve">Men Knit L/S T-shirt 100% Cotton  </v>
      </c>
      <c r="I1372" s="856" t="s">
        <v>11688</v>
      </c>
      <c r="J1372" s="853"/>
      <c r="K1372" s="853">
        <v>31</v>
      </c>
      <c r="L1372" s="853"/>
      <c r="M1372" s="854"/>
      <c r="N1372" s="853">
        <f t="shared" si="44"/>
        <v>31</v>
      </c>
      <c r="O1372" s="853"/>
      <c r="P1372" s="853">
        <v>1</v>
      </c>
      <c r="Q1372" s="853"/>
      <c r="R1372" s="855"/>
      <c r="S1372" s="856">
        <f t="shared" si="43"/>
        <v>1</v>
      </c>
      <c r="T1372" s="1177" t="s">
        <v>9609</v>
      </c>
      <c r="U1372" s="1163">
        <v>22.8</v>
      </c>
      <c r="V1372" s="857"/>
      <c r="W1372" s="858"/>
      <c r="X1372" s="914"/>
      <c r="Y1372" s="914">
        <v>244</v>
      </c>
    </row>
    <row r="1373" spans="1:25" s="12" customFormat="1" ht="12.75" customHeight="1">
      <c r="A1373" s="44">
        <v>1364</v>
      </c>
      <c r="B1373" s="816" t="s">
        <v>1272</v>
      </c>
      <c r="C1373" s="860" t="s">
        <v>11618</v>
      </c>
      <c r="D1373" s="818" t="str">
        <f>VLOOKUP(C1373,'Color Code (2)'!$A$5:$B$177,2,FALSE)</f>
        <v>X61748</v>
      </c>
      <c r="E1373" s="818" t="s">
        <v>11737</v>
      </c>
      <c r="F1373" s="819" t="s">
        <v>11745</v>
      </c>
      <c r="G1373" s="820" t="str">
        <f>VLOOKUP(F1373,'Color and Description'!$A$6:$B$1136,2,FALSE)</f>
        <v>OD GREEN</v>
      </c>
      <c r="H1373" s="852" t="str">
        <f>VLOOKUP(C1373,'Color and Description'!$D$8:$E$393,2,FALSE)</f>
        <v xml:space="preserve">Men Knit L/S T-shirt 100% Cotton  </v>
      </c>
      <c r="I1373" s="833" t="s">
        <v>11688</v>
      </c>
      <c r="J1373" s="830"/>
      <c r="K1373" s="830">
        <v>2</v>
      </c>
      <c r="L1373" s="830"/>
      <c r="M1373" s="831"/>
      <c r="N1373" s="830">
        <f t="shared" si="44"/>
        <v>2</v>
      </c>
      <c r="O1373" s="830"/>
      <c r="P1373" s="830"/>
      <c r="Q1373" s="830"/>
      <c r="R1373" s="832"/>
      <c r="S1373" s="833">
        <f t="shared" si="43"/>
        <v>0</v>
      </c>
      <c r="T1373" s="1179"/>
      <c r="U1373" s="937"/>
      <c r="V1373" s="834"/>
      <c r="W1373" s="835"/>
      <c r="X1373" s="940"/>
      <c r="Y1373" s="914"/>
    </row>
    <row r="1374" spans="1:25" s="12" customFormat="1" ht="13.5" customHeight="1" thickBot="1">
      <c r="A1374" s="44">
        <v>1365</v>
      </c>
      <c r="B1374" s="837" t="s">
        <v>1273</v>
      </c>
      <c r="C1374" s="838" t="s">
        <v>11618</v>
      </c>
      <c r="D1374" s="839" t="str">
        <f>VLOOKUP(C1374,'Color Code (2)'!$A$5:$B$177,2,FALSE)</f>
        <v>X61748</v>
      </c>
      <c r="E1374" s="839" t="s">
        <v>11737</v>
      </c>
      <c r="F1374" s="840" t="s">
        <v>11748</v>
      </c>
      <c r="G1374" s="841" t="str">
        <f>VLOOKUP(F1374,'Color and Description'!$A$6:$B$1136,2,FALSE)</f>
        <v>SAND</v>
      </c>
      <c r="H1374" s="842" t="str">
        <f>VLOOKUP(C1374,'Color and Description'!$D$8:$E$393,2,FALSE)</f>
        <v xml:space="preserve">Men Knit L/S T-shirt 100% Cotton  </v>
      </c>
      <c r="I1374" s="846" t="s">
        <v>11688</v>
      </c>
      <c r="J1374" s="843"/>
      <c r="K1374" s="843">
        <v>3</v>
      </c>
      <c r="L1374" s="843"/>
      <c r="M1374" s="844"/>
      <c r="N1374" s="843">
        <f t="shared" si="44"/>
        <v>3</v>
      </c>
      <c r="O1374" s="843"/>
      <c r="P1374" s="843"/>
      <c r="Q1374" s="843"/>
      <c r="R1374" s="845"/>
      <c r="S1374" s="846">
        <f t="shared" si="43"/>
        <v>0</v>
      </c>
      <c r="T1374" s="1182"/>
      <c r="U1374" s="938"/>
      <c r="V1374" s="847"/>
      <c r="W1374" s="848"/>
      <c r="X1374" s="941"/>
      <c r="Y1374" s="914"/>
    </row>
    <row r="1375" spans="1:25" s="12" customFormat="1" ht="12.75" customHeight="1">
      <c r="A1375" s="44">
        <v>1366</v>
      </c>
      <c r="B1375" s="850" t="s">
        <v>1274</v>
      </c>
      <c r="C1375" s="860" t="s">
        <v>11618</v>
      </c>
      <c r="D1375" s="873" t="str">
        <f>VLOOKUP(C1375,'Color Code (2)'!$A$5:$B$177,2,FALSE)</f>
        <v>X61748</v>
      </c>
      <c r="E1375" s="873" t="s">
        <v>11737</v>
      </c>
      <c r="F1375" s="874" t="s">
        <v>11686</v>
      </c>
      <c r="G1375" s="851" t="str">
        <f>VLOOKUP(F1375,'Color and Description'!$A$6:$B$1136,2,FALSE)</f>
        <v>ROYAL</v>
      </c>
      <c r="H1375" s="852" t="str">
        <f>VLOOKUP(C1375,'Color and Description'!$D$8:$E$393,2,FALSE)</f>
        <v xml:space="preserve">Men Knit L/S T-shirt 100% Cotton  </v>
      </c>
      <c r="I1375" s="856" t="s">
        <v>11704</v>
      </c>
      <c r="J1375" s="853"/>
      <c r="K1375" s="853">
        <v>8</v>
      </c>
      <c r="L1375" s="853"/>
      <c r="M1375" s="854"/>
      <c r="N1375" s="853">
        <f t="shared" si="44"/>
        <v>8</v>
      </c>
      <c r="O1375" s="853"/>
      <c r="P1375" s="853">
        <v>1</v>
      </c>
      <c r="Q1375" s="853"/>
      <c r="R1375" s="855"/>
      <c r="S1375" s="856">
        <f t="shared" si="43"/>
        <v>1</v>
      </c>
      <c r="T1375" s="1177" t="s">
        <v>9609</v>
      </c>
      <c r="U1375" s="1163">
        <v>19</v>
      </c>
      <c r="V1375" s="857"/>
      <c r="W1375" s="858"/>
      <c r="X1375" s="914"/>
      <c r="Y1375" s="914">
        <v>245</v>
      </c>
    </row>
    <row r="1376" spans="1:25" s="12" customFormat="1" ht="12.75" customHeight="1">
      <c r="A1376" s="44">
        <v>1367</v>
      </c>
      <c r="B1376" s="816" t="s">
        <v>1250</v>
      </c>
      <c r="C1376" s="860" t="s">
        <v>11618</v>
      </c>
      <c r="D1376" s="818" t="str">
        <f>VLOOKUP(C1376,'Color Code (2)'!$A$5:$B$177,2,FALSE)</f>
        <v>X61748</v>
      </c>
      <c r="E1376" s="818" t="s">
        <v>11737</v>
      </c>
      <c r="F1376" s="819" t="s">
        <v>11743</v>
      </c>
      <c r="G1376" s="820" t="str">
        <f>VLOOKUP(F1376,'Color and Description'!$A$6:$B$1136,2,FALSE)</f>
        <v>NAVY</v>
      </c>
      <c r="H1376" s="852" t="str">
        <f>VLOOKUP(C1376,'Color and Description'!$D$8:$E$393,2,FALSE)</f>
        <v xml:space="preserve">Men Knit L/S T-shirt 100% Cotton  </v>
      </c>
      <c r="I1376" s="833" t="s">
        <v>11704</v>
      </c>
      <c r="J1376" s="830"/>
      <c r="K1376" s="830">
        <v>3</v>
      </c>
      <c r="L1376" s="830"/>
      <c r="M1376" s="831"/>
      <c r="N1376" s="830">
        <f t="shared" si="44"/>
        <v>3</v>
      </c>
      <c r="O1376" s="830"/>
      <c r="P1376" s="830"/>
      <c r="Q1376" s="830"/>
      <c r="R1376" s="832"/>
      <c r="S1376" s="833">
        <f t="shared" si="43"/>
        <v>0</v>
      </c>
      <c r="T1376" s="1179"/>
      <c r="U1376" s="937"/>
      <c r="V1376" s="834"/>
      <c r="W1376" s="835"/>
      <c r="X1376" s="940"/>
      <c r="Y1376" s="914"/>
    </row>
    <row r="1377" spans="1:25" s="12" customFormat="1" ht="12.75" customHeight="1" thickBot="1">
      <c r="A1377" s="44">
        <v>1368</v>
      </c>
      <c r="B1377" s="837" t="s">
        <v>1249</v>
      </c>
      <c r="C1377" s="838" t="s">
        <v>11618</v>
      </c>
      <c r="D1377" s="839" t="str">
        <f>VLOOKUP(C1377,'Color Code (2)'!$A$5:$B$177,2,FALSE)</f>
        <v>X61748</v>
      </c>
      <c r="E1377" s="839" t="s">
        <v>11737</v>
      </c>
      <c r="F1377" s="840" t="s">
        <v>11748</v>
      </c>
      <c r="G1377" s="841" t="str">
        <f>VLOOKUP(F1377,'Color and Description'!$A$6:$B$1136,2,FALSE)</f>
        <v>SAND</v>
      </c>
      <c r="H1377" s="842" t="str">
        <f>VLOOKUP(C1377,'Color and Description'!$D$8:$E$393,2,FALSE)</f>
        <v xml:space="preserve">Men Knit L/S T-shirt 100% Cotton  </v>
      </c>
      <c r="I1377" s="846" t="s">
        <v>11704</v>
      </c>
      <c r="J1377" s="843"/>
      <c r="K1377" s="843">
        <v>13</v>
      </c>
      <c r="L1377" s="843"/>
      <c r="M1377" s="844"/>
      <c r="N1377" s="843">
        <f t="shared" si="44"/>
        <v>13</v>
      </c>
      <c r="O1377" s="843"/>
      <c r="P1377" s="843"/>
      <c r="Q1377" s="843"/>
      <c r="R1377" s="845"/>
      <c r="S1377" s="846">
        <f t="shared" si="43"/>
        <v>0</v>
      </c>
      <c r="T1377" s="1182"/>
      <c r="U1377" s="938"/>
      <c r="V1377" s="847"/>
      <c r="W1377" s="848"/>
      <c r="X1377" s="941"/>
      <c r="Y1377" s="914"/>
    </row>
    <row r="1378" spans="1:25" s="12" customFormat="1" ht="13.5" thickBot="1">
      <c r="A1378" s="44">
        <v>1369</v>
      </c>
      <c r="B1378" s="790" t="s">
        <v>1267</v>
      </c>
      <c r="C1378" s="791" t="s">
        <v>11618</v>
      </c>
      <c r="D1378" s="792" t="str">
        <f>VLOOKUP(C1378,'Color Code (2)'!$A$5:$B$177,2,FALSE)</f>
        <v>X61748</v>
      </c>
      <c r="E1378" s="792" t="s">
        <v>11737</v>
      </c>
      <c r="F1378" s="793" t="s">
        <v>11744</v>
      </c>
      <c r="G1378" s="794" t="str">
        <f>VLOOKUP(F1378,'Color and Description'!$A$6:$B$1136,2,FALSE)</f>
        <v>CARDINAL</v>
      </c>
      <c r="H1378" s="795" t="str">
        <f>VLOOKUP(C1378,'Color and Description'!$D$8:$E$393,2,FALSE)</f>
        <v xml:space="preserve">Men Knit L/S T-shirt 100% Cotton  </v>
      </c>
      <c r="I1378" s="799" t="s">
        <v>11695</v>
      </c>
      <c r="J1378" s="796"/>
      <c r="K1378" s="796">
        <v>24</v>
      </c>
      <c r="L1378" s="796"/>
      <c r="M1378" s="797"/>
      <c r="N1378" s="796">
        <f t="shared" si="44"/>
        <v>24</v>
      </c>
      <c r="O1378" s="796"/>
      <c r="P1378" s="796">
        <v>1</v>
      </c>
      <c r="Q1378" s="796"/>
      <c r="R1378" s="798"/>
      <c r="S1378" s="799">
        <f t="shared" si="43"/>
        <v>1</v>
      </c>
      <c r="T1378" s="1178" t="s">
        <v>9609</v>
      </c>
      <c r="U1378" s="1166">
        <v>17.3</v>
      </c>
      <c r="V1378" s="800"/>
      <c r="W1378" s="801"/>
      <c r="X1378" s="943"/>
      <c r="Y1378" s="914">
        <v>246</v>
      </c>
    </row>
    <row r="1379" spans="1:25" s="12" customFormat="1" ht="13.5" thickBot="1">
      <c r="A1379" s="44">
        <v>1370</v>
      </c>
      <c r="B1379" s="790" t="s">
        <v>1267</v>
      </c>
      <c r="C1379" s="791" t="s">
        <v>11618</v>
      </c>
      <c r="D1379" s="792" t="str">
        <f>VLOOKUP(C1379,'Color Code (2)'!$A$5:$B$177,2,FALSE)</f>
        <v>X61748</v>
      </c>
      <c r="E1379" s="792" t="s">
        <v>11737</v>
      </c>
      <c r="F1379" s="793" t="s">
        <v>11744</v>
      </c>
      <c r="G1379" s="794" t="str">
        <f>VLOOKUP(F1379,'Color and Description'!$A$6:$B$1136,2,FALSE)</f>
        <v>CARDINAL</v>
      </c>
      <c r="H1379" s="795" t="str">
        <f>VLOOKUP(C1379,'Color and Description'!$D$8:$E$393,2,FALSE)</f>
        <v xml:space="preserve">Men Knit L/S T-shirt 100% Cotton  </v>
      </c>
      <c r="I1379" s="799" t="s">
        <v>11695</v>
      </c>
      <c r="J1379" s="796"/>
      <c r="K1379" s="796">
        <v>24</v>
      </c>
      <c r="L1379" s="796"/>
      <c r="M1379" s="797"/>
      <c r="N1379" s="796">
        <f t="shared" si="44"/>
        <v>24</v>
      </c>
      <c r="O1379" s="796"/>
      <c r="P1379" s="796">
        <v>1</v>
      </c>
      <c r="Q1379" s="796"/>
      <c r="R1379" s="798"/>
      <c r="S1379" s="799">
        <f t="shared" si="43"/>
        <v>1</v>
      </c>
      <c r="T1379" s="1178" t="s">
        <v>9609</v>
      </c>
      <c r="U1379" s="1166">
        <v>17.399999999999999</v>
      </c>
      <c r="V1379" s="800"/>
      <c r="W1379" s="801"/>
      <c r="X1379" s="943"/>
      <c r="Y1379" s="914">
        <v>247</v>
      </c>
    </row>
    <row r="1380" spans="1:25" s="12" customFormat="1" ht="13.5" thickBot="1">
      <c r="A1380" s="44">
        <v>1371</v>
      </c>
      <c r="B1380" s="790" t="s">
        <v>1267</v>
      </c>
      <c r="C1380" s="791" t="s">
        <v>11618</v>
      </c>
      <c r="D1380" s="792" t="str">
        <f>VLOOKUP(C1380,'Color Code (2)'!$A$5:$B$177,2,FALSE)</f>
        <v>X61748</v>
      </c>
      <c r="E1380" s="792" t="s">
        <v>11737</v>
      </c>
      <c r="F1380" s="793" t="s">
        <v>11744</v>
      </c>
      <c r="G1380" s="794" t="str">
        <f>VLOOKUP(F1380,'Color and Description'!$A$6:$B$1136,2,FALSE)</f>
        <v>CARDINAL</v>
      </c>
      <c r="H1380" s="795" t="str">
        <f>VLOOKUP(C1380,'Color and Description'!$D$8:$E$393,2,FALSE)</f>
        <v xml:space="preserve">Men Knit L/S T-shirt 100% Cotton  </v>
      </c>
      <c r="I1380" s="799" t="s">
        <v>11695</v>
      </c>
      <c r="J1380" s="796"/>
      <c r="K1380" s="796">
        <v>24</v>
      </c>
      <c r="L1380" s="796"/>
      <c r="M1380" s="797"/>
      <c r="N1380" s="796">
        <f t="shared" si="44"/>
        <v>24</v>
      </c>
      <c r="O1380" s="796"/>
      <c r="P1380" s="796">
        <v>1</v>
      </c>
      <c r="Q1380" s="796"/>
      <c r="R1380" s="798"/>
      <c r="S1380" s="799">
        <f t="shared" si="43"/>
        <v>1</v>
      </c>
      <c r="T1380" s="1178" t="s">
        <v>9609</v>
      </c>
      <c r="U1380" s="1166">
        <v>17.350000000000001</v>
      </c>
      <c r="V1380" s="800"/>
      <c r="W1380" s="801"/>
      <c r="X1380" s="943"/>
      <c r="Y1380" s="914">
        <v>248</v>
      </c>
    </row>
    <row r="1381" spans="1:25" s="12" customFormat="1" ht="12.75" customHeight="1" thickBot="1">
      <c r="A1381" s="44">
        <v>1372</v>
      </c>
      <c r="B1381" s="790" t="s">
        <v>1267</v>
      </c>
      <c r="C1381" s="791" t="s">
        <v>11618</v>
      </c>
      <c r="D1381" s="792" t="str">
        <f>VLOOKUP(C1381,'Color Code (2)'!$A$5:$B$177,2,FALSE)</f>
        <v>X61748</v>
      </c>
      <c r="E1381" s="792" t="s">
        <v>11737</v>
      </c>
      <c r="F1381" s="793" t="s">
        <v>11744</v>
      </c>
      <c r="G1381" s="794" t="str">
        <f>VLOOKUP(F1381,'Color and Description'!$A$6:$B$1136,2,FALSE)</f>
        <v>CARDINAL</v>
      </c>
      <c r="H1381" s="795" t="str">
        <f>VLOOKUP(C1381,'Color and Description'!$D$8:$E$393,2,FALSE)</f>
        <v xml:space="preserve">Men Knit L/S T-shirt 100% Cotton  </v>
      </c>
      <c r="I1381" s="799" t="s">
        <v>11695</v>
      </c>
      <c r="J1381" s="796"/>
      <c r="K1381" s="796">
        <v>24</v>
      </c>
      <c r="L1381" s="796"/>
      <c r="M1381" s="797"/>
      <c r="N1381" s="796">
        <f t="shared" si="44"/>
        <v>24</v>
      </c>
      <c r="O1381" s="796"/>
      <c r="P1381" s="796">
        <v>1</v>
      </c>
      <c r="Q1381" s="796"/>
      <c r="R1381" s="798"/>
      <c r="S1381" s="799">
        <f t="shared" si="43"/>
        <v>1</v>
      </c>
      <c r="T1381" s="1178" t="s">
        <v>9609</v>
      </c>
      <c r="U1381" s="1166">
        <v>17.3</v>
      </c>
      <c r="V1381" s="800"/>
      <c r="W1381" s="801"/>
      <c r="X1381" s="943"/>
      <c r="Y1381" s="914">
        <v>249</v>
      </c>
    </row>
    <row r="1382" spans="1:25" s="12" customFormat="1" ht="12.75" customHeight="1" thickBot="1">
      <c r="A1382" s="44">
        <v>1373</v>
      </c>
      <c r="B1382" s="790" t="s">
        <v>1267</v>
      </c>
      <c r="C1382" s="791" t="s">
        <v>11618</v>
      </c>
      <c r="D1382" s="792" t="str">
        <f>VLOOKUP(C1382,'Color Code (2)'!$A$5:$B$177,2,FALSE)</f>
        <v>X61748</v>
      </c>
      <c r="E1382" s="792" t="s">
        <v>11737</v>
      </c>
      <c r="F1382" s="793" t="s">
        <v>11744</v>
      </c>
      <c r="G1382" s="794" t="str">
        <f>VLOOKUP(F1382,'Color and Description'!$A$6:$B$1136,2,FALSE)</f>
        <v>CARDINAL</v>
      </c>
      <c r="H1382" s="795" t="str">
        <f>VLOOKUP(C1382,'Color and Description'!$D$8:$E$393,2,FALSE)</f>
        <v xml:space="preserve">Men Knit L/S T-shirt 100% Cotton  </v>
      </c>
      <c r="I1382" s="799" t="s">
        <v>11695</v>
      </c>
      <c r="J1382" s="796"/>
      <c r="K1382" s="796">
        <v>24</v>
      </c>
      <c r="L1382" s="796"/>
      <c r="M1382" s="797"/>
      <c r="N1382" s="796">
        <f t="shared" si="44"/>
        <v>24</v>
      </c>
      <c r="O1382" s="796"/>
      <c r="P1382" s="796">
        <v>1</v>
      </c>
      <c r="Q1382" s="796"/>
      <c r="R1382" s="798"/>
      <c r="S1382" s="799">
        <f t="shared" si="43"/>
        <v>1</v>
      </c>
      <c r="T1382" s="1178" t="s">
        <v>9609</v>
      </c>
      <c r="U1382" s="1166">
        <v>17.3</v>
      </c>
      <c r="V1382" s="800"/>
      <c r="W1382" s="801"/>
      <c r="X1382" s="943"/>
      <c r="Y1382" s="914">
        <v>250</v>
      </c>
    </row>
    <row r="1383" spans="1:25" s="12" customFormat="1" ht="12.75" customHeight="1" thickBot="1">
      <c r="A1383" s="44">
        <v>1374</v>
      </c>
      <c r="B1383" s="790" t="s">
        <v>1267</v>
      </c>
      <c r="C1383" s="791" t="s">
        <v>11618</v>
      </c>
      <c r="D1383" s="792" t="str">
        <f>VLOOKUP(C1383,'Color Code (2)'!$A$5:$B$177,2,FALSE)</f>
        <v>X61748</v>
      </c>
      <c r="E1383" s="792" t="s">
        <v>11737</v>
      </c>
      <c r="F1383" s="793" t="s">
        <v>11744</v>
      </c>
      <c r="G1383" s="794" t="str">
        <f>VLOOKUP(F1383,'Color and Description'!$A$6:$B$1136,2,FALSE)</f>
        <v>CARDINAL</v>
      </c>
      <c r="H1383" s="795" t="str">
        <f>VLOOKUP(C1383,'Color and Description'!$D$8:$E$393,2,FALSE)</f>
        <v xml:space="preserve">Men Knit L/S T-shirt 100% Cotton  </v>
      </c>
      <c r="I1383" s="799" t="s">
        <v>11695</v>
      </c>
      <c r="J1383" s="796"/>
      <c r="K1383" s="796">
        <v>24</v>
      </c>
      <c r="L1383" s="796"/>
      <c r="M1383" s="797"/>
      <c r="N1383" s="796">
        <f t="shared" si="44"/>
        <v>24</v>
      </c>
      <c r="O1383" s="796"/>
      <c r="P1383" s="796">
        <v>1</v>
      </c>
      <c r="Q1383" s="796"/>
      <c r="R1383" s="798"/>
      <c r="S1383" s="799">
        <f t="shared" si="43"/>
        <v>1</v>
      </c>
      <c r="T1383" s="1178" t="s">
        <v>9609</v>
      </c>
      <c r="U1383" s="1166">
        <v>17.399999999999999</v>
      </c>
      <c r="V1383" s="800"/>
      <c r="W1383" s="801"/>
      <c r="X1383" s="943"/>
      <c r="Y1383" s="914">
        <v>251</v>
      </c>
    </row>
    <row r="1384" spans="1:25" s="12" customFormat="1" ht="12.75" customHeight="1" thickBot="1">
      <c r="A1384" s="44">
        <v>1375</v>
      </c>
      <c r="B1384" s="790" t="s">
        <v>1267</v>
      </c>
      <c r="C1384" s="791" t="s">
        <v>11618</v>
      </c>
      <c r="D1384" s="792" t="str">
        <f>VLOOKUP(C1384,'Color Code (2)'!$A$5:$B$177,2,FALSE)</f>
        <v>X61748</v>
      </c>
      <c r="E1384" s="792" t="s">
        <v>11737</v>
      </c>
      <c r="F1384" s="793" t="s">
        <v>11744</v>
      </c>
      <c r="G1384" s="794" t="str">
        <f>VLOOKUP(F1384,'Color and Description'!$A$6:$B$1136,2,FALSE)</f>
        <v>CARDINAL</v>
      </c>
      <c r="H1384" s="795" t="str">
        <f>VLOOKUP(C1384,'Color and Description'!$D$8:$E$393,2,FALSE)</f>
        <v xml:space="preserve">Men Knit L/S T-shirt 100% Cotton  </v>
      </c>
      <c r="I1384" s="799" t="s">
        <v>11695</v>
      </c>
      <c r="J1384" s="796"/>
      <c r="K1384" s="796">
        <v>24</v>
      </c>
      <c r="L1384" s="796"/>
      <c r="M1384" s="797"/>
      <c r="N1384" s="796">
        <f t="shared" si="44"/>
        <v>24</v>
      </c>
      <c r="O1384" s="796"/>
      <c r="P1384" s="796">
        <v>1</v>
      </c>
      <c r="Q1384" s="796"/>
      <c r="R1384" s="798"/>
      <c r="S1384" s="799">
        <f t="shared" si="43"/>
        <v>1</v>
      </c>
      <c r="T1384" s="1178" t="s">
        <v>9609</v>
      </c>
      <c r="U1384" s="1166">
        <v>17.350000000000001</v>
      </c>
      <c r="V1384" s="800"/>
      <c r="W1384" s="801"/>
      <c r="X1384" s="943"/>
      <c r="Y1384" s="914">
        <v>252</v>
      </c>
    </row>
    <row r="1385" spans="1:25" s="12" customFormat="1" ht="13.5" customHeight="1" thickBot="1">
      <c r="A1385" s="44">
        <v>1376</v>
      </c>
      <c r="B1385" s="790" t="s">
        <v>1267</v>
      </c>
      <c r="C1385" s="791" t="s">
        <v>11618</v>
      </c>
      <c r="D1385" s="792" t="str">
        <f>VLOOKUP(C1385,'Color Code (2)'!$A$5:$B$177,2,FALSE)</f>
        <v>X61748</v>
      </c>
      <c r="E1385" s="792" t="s">
        <v>11737</v>
      </c>
      <c r="F1385" s="793" t="s">
        <v>11744</v>
      </c>
      <c r="G1385" s="794" t="str">
        <f>VLOOKUP(F1385,'Color and Description'!$A$6:$B$1136,2,FALSE)</f>
        <v>CARDINAL</v>
      </c>
      <c r="H1385" s="795" t="str">
        <f>VLOOKUP(C1385,'Color and Description'!$D$8:$E$393,2,FALSE)</f>
        <v xml:space="preserve">Men Knit L/S T-shirt 100% Cotton  </v>
      </c>
      <c r="I1385" s="799" t="s">
        <v>11695</v>
      </c>
      <c r="J1385" s="796"/>
      <c r="K1385" s="796">
        <v>24</v>
      </c>
      <c r="L1385" s="796"/>
      <c r="M1385" s="797"/>
      <c r="N1385" s="796">
        <f t="shared" si="44"/>
        <v>24</v>
      </c>
      <c r="O1385" s="796"/>
      <c r="P1385" s="796">
        <v>1</v>
      </c>
      <c r="Q1385" s="796"/>
      <c r="R1385" s="798"/>
      <c r="S1385" s="799">
        <f t="shared" si="43"/>
        <v>1</v>
      </c>
      <c r="T1385" s="1178" t="s">
        <v>9609</v>
      </c>
      <c r="U1385" s="1166">
        <v>17.350000000000001</v>
      </c>
      <c r="V1385" s="800"/>
      <c r="W1385" s="801"/>
      <c r="X1385" s="943"/>
      <c r="Y1385" s="914">
        <v>253</v>
      </c>
    </row>
    <row r="1386" spans="1:25" s="12" customFormat="1" ht="13.5" customHeight="1" thickBot="1">
      <c r="A1386" s="44">
        <v>1377</v>
      </c>
      <c r="B1386" s="790" t="s">
        <v>1267</v>
      </c>
      <c r="C1386" s="791" t="s">
        <v>11618</v>
      </c>
      <c r="D1386" s="792" t="str">
        <f>VLOOKUP(C1386,'Color Code (2)'!$A$5:$B$177,2,FALSE)</f>
        <v>X61748</v>
      </c>
      <c r="E1386" s="792" t="s">
        <v>11737</v>
      </c>
      <c r="F1386" s="793" t="s">
        <v>11744</v>
      </c>
      <c r="G1386" s="794" t="str">
        <f>VLOOKUP(F1386,'Color and Description'!$A$6:$B$1136,2,FALSE)</f>
        <v>CARDINAL</v>
      </c>
      <c r="H1386" s="795" t="str">
        <f>VLOOKUP(C1386,'Color and Description'!$D$8:$E$393,2,FALSE)</f>
        <v xml:space="preserve">Men Knit L/S T-shirt 100% Cotton  </v>
      </c>
      <c r="I1386" s="799" t="s">
        <v>11695</v>
      </c>
      <c r="J1386" s="796"/>
      <c r="K1386" s="796">
        <v>24</v>
      </c>
      <c r="L1386" s="796"/>
      <c r="M1386" s="797"/>
      <c r="N1386" s="796">
        <f t="shared" si="44"/>
        <v>24</v>
      </c>
      <c r="O1386" s="796"/>
      <c r="P1386" s="796">
        <v>1</v>
      </c>
      <c r="Q1386" s="796"/>
      <c r="R1386" s="798"/>
      <c r="S1386" s="799">
        <f t="shared" si="43"/>
        <v>1</v>
      </c>
      <c r="T1386" s="1178" t="s">
        <v>9609</v>
      </c>
      <c r="U1386" s="1166">
        <v>17.350000000000001</v>
      </c>
      <c r="V1386" s="800"/>
      <c r="W1386" s="801"/>
      <c r="X1386" s="943"/>
      <c r="Y1386" s="914">
        <v>254</v>
      </c>
    </row>
    <row r="1387" spans="1:25" s="12" customFormat="1" ht="12.75" customHeight="1" thickBot="1">
      <c r="A1387" s="44">
        <v>1378</v>
      </c>
      <c r="B1387" s="790" t="s">
        <v>1267</v>
      </c>
      <c r="C1387" s="791" t="s">
        <v>11618</v>
      </c>
      <c r="D1387" s="792" t="str">
        <f>VLOOKUP(C1387,'Color Code (2)'!$A$5:$B$177,2,FALSE)</f>
        <v>X61748</v>
      </c>
      <c r="E1387" s="792" t="s">
        <v>11737</v>
      </c>
      <c r="F1387" s="793" t="s">
        <v>11744</v>
      </c>
      <c r="G1387" s="794" t="str">
        <f>VLOOKUP(F1387,'Color and Description'!$A$6:$B$1136,2,FALSE)</f>
        <v>CARDINAL</v>
      </c>
      <c r="H1387" s="795" t="str">
        <f>VLOOKUP(C1387,'Color and Description'!$D$8:$E$393,2,FALSE)</f>
        <v xml:space="preserve">Men Knit L/S T-shirt 100% Cotton  </v>
      </c>
      <c r="I1387" s="799" t="s">
        <v>11695</v>
      </c>
      <c r="J1387" s="796"/>
      <c r="K1387" s="796">
        <v>24</v>
      </c>
      <c r="L1387" s="796"/>
      <c r="M1387" s="797"/>
      <c r="N1387" s="796">
        <f t="shared" si="44"/>
        <v>24</v>
      </c>
      <c r="O1387" s="796"/>
      <c r="P1387" s="796">
        <v>1</v>
      </c>
      <c r="Q1387" s="796"/>
      <c r="R1387" s="798"/>
      <c r="S1387" s="799">
        <f t="shared" ref="S1387:S1418" si="45">P1387</f>
        <v>1</v>
      </c>
      <c r="T1387" s="1178" t="s">
        <v>9609</v>
      </c>
      <c r="U1387" s="1166">
        <v>17.399999999999999</v>
      </c>
      <c r="V1387" s="800"/>
      <c r="W1387" s="801"/>
      <c r="X1387" s="943"/>
      <c r="Y1387" s="914">
        <v>255</v>
      </c>
    </row>
    <row r="1388" spans="1:25" s="12" customFormat="1" ht="12.75" customHeight="1" thickBot="1">
      <c r="A1388" s="44">
        <v>1379</v>
      </c>
      <c r="B1388" s="790" t="s">
        <v>1267</v>
      </c>
      <c r="C1388" s="791" t="s">
        <v>11618</v>
      </c>
      <c r="D1388" s="792" t="str">
        <f>VLOOKUP(C1388,'Color Code (2)'!$A$5:$B$177,2,FALSE)</f>
        <v>X61748</v>
      </c>
      <c r="E1388" s="792" t="s">
        <v>11737</v>
      </c>
      <c r="F1388" s="793" t="s">
        <v>11744</v>
      </c>
      <c r="G1388" s="794" t="str">
        <f>VLOOKUP(F1388,'Color and Description'!$A$6:$B$1136,2,FALSE)</f>
        <v>CARDINAL</v>
      </c>
      <c r="H1388" s="795" t="str">
        <f>VLOOKUP(C1388,'Color and Description'!$D$8:$E$393,2,FALSE)</f>
        <v xml:space="preserve">Men Knit L/S T-shirt 100% Cotton  </v>
      </c>
      <c r="I1388" s="799" t="s">
        <v>11695</v>
      </c>
      <c r="J1388" s="796"/>
      <c r="K1388" s="796">
        <v>24</v>
      </c>
      <c r="L1388" s="796"/>
      <c r="M1388" s="797"/>
      <c r="N1388" s="796">
        <f t="shared" si="44"/>
        <v>24</v>
      </c>
      <c r="O1388" s="796"/>
      <c r="P1388" s="796">
        <v>1</v>
      </c>
      <c r="Q1388" s="796"/>
      <c r="R1388" s="798"/>
      <c r="S1388" s="799">
        <f t="shared" si="45"/>
        <v>1</v>
      </c>
      <c r="T1388" s="1178" t="s">
        <v>9609</v>
      </c>
      <c r="U1388" s="1166">
        <v>17.399999999999999</v>
      </c>
      <c r="V1388" s="800"/>
      <c r="W1388" s="801"/>
      <c r="X1388" s="943"/>
      <c r="Y1388" s="914">
        <v>256</v>
      </c>
    </row>
    <row r="1389" spans="1:25" s="12" customFormat="1" ht="12.75" customHeight="1" thickBot="1">
      <c r="A1389" s="44">
        <v>1380</v>
      </c>
      <c r="B1389" s="790" t="s">
        <v>1267</v>
      </c>
      <c r="C1389" s="791" t="s">
        <v>11618</v>
      </c>
      <c r="D1389" s="792" t="str">
        <f>VLOOKUP(C1389,'Color Code (2)'!$A$5:$B$177,2,FALSE)</f>
        <v>X61748</v>
      </c>
      <c r="E1389" s="792" t="s">
        <v>11737</v>
      </c>
      <c r="F1389" s="793" t="s">
        <v>11744</v>
      </c>
      <c r="G1389" s="794" t="str">
        <f>VLOOKUP(F1389,'Color and Description'!$A$6:$B$1136,2,FALSE)</f>
        <v>CARDINAL</v>
      </c>
      <c r="H1389" s="795" t="str">
        <f>VLOOKUP(C1389,'Color and Description'!$D$8:$E$393,2,FALSE)</f>
        <v xml:space="preserve">Men Knit L/S T-shirt 100% Cotton  </v>
      </c>
      <c r="I1389" s="799" t="s">
        <v>11695</v>
      </c>
      <c r="J1389" s="796"/>
      <c r="K1389" s="796">
        <v>24</v>
      </c>
      <c r="L1389" s="796"/>
      <c r="M1389" s="797"/>
      <c r="N1389" s="796">
        <f t="shared" si="44"/>
        <v>24</v>
      </c>
      <c r="O1389" s="796"/>
      <c r="P1389" s="796">
        <v>1</v>
      </c>
      <c r="Q1389" s="796"/>
      <c r="R1389" s="798"/>
      <c r="S1389" s="799">
        <f t="shared" si="45"/>
        <v>1</v>
      </c>
      <c r="T1389" s="1178" t="s">
        <v>9609</v>
      </c>
      <c r="U1389" s="1166">
        <v>17.3</v>
      </c>
      <c r="V1389" s="800"/>
      <c r="W1389" s="801"/>
      <c r="X1389" s="943"/>
      <c r="Y1389" s="914">
        <v>257</v>
      </c>
    </row>
    <row r="1390" spans="1:25" s="12" customFormat="1" ht="12.75" customHeight="1" thickBot="1">
      <c r="A1390" s="44">
        <v>1381</v>
      </c>
      <c r="B1390" s="790" t="s">
        <v>1266</v>
      </c>
      <c r="C1390" s="791" t="s">
        <v>11618</v>
      </c>
      <c r="D1390" s="792" t="str">
        <f>VLOOKUP(C1390,'Color Code (2)'!$A$5:$B$177,2,FALSE)</f>
        <v>X61748</v>
      </c>
      <c r="E1390" s="792" t="s">
        <v>11737</v>
      </c>
      <c r="F1390" s="793" t="s">
        <v>11743</v>
      </c>
      <c r="G1390" s="794" t="str">
        <f>VLOOKUP(F1390,'Color and Description'!$A$6:$B$1136,2,FALSE)</f>
        <v>NAVY</v>
      </c>
      <c r="H1390" s="795" t="str">
        <f>VLOOKUP(C1390,'Color and Description'!$D$8:$E$393,2,FALSE)</f>
        <v xml:space="preserve">Men Knit L/S T-shirt 100% Cotton  </v>
      </c>
      <c r="I1390" s="799" t="s">
        <v>11695</v>
      </c>
      <c r="J1390" s="796"/>
      <c r="K1390" s="796">
        <v>24</v>
      </c>
      <c r="L1390" s="796"/>
      <c r="M1390" s="797"/>
      <c r="N1390" s="796">
        <f t="shared" si="44"/>
        <v>24</v>
      </c>
      <c r="O1390" s="796"/>
      <c r="P1390" s="796">
        <v>1</v>
      </c>
      <c r="Q1390" s="796"/>
      <c r="R1390" s="798"/>
      <c r="S1390" s="799">
        <f t="shared" si="45"/>
        <v>1</v>
      </c>
      <c r="T1390" s="1178" t="s">
        <v>9609</v>
      </c>
      <c r="U1390" s="1166">
        <v>17.3</v>
      </c>
      <c r="V1390" s="800"/>
      <c r="W1390" s="801"/>
      <c r="X1390" s="943"/>
      <c r="Y1390" s="914">
        <v>258</v>
      </c>
    </row>
    <row r="1391" spans="1:25" s="12" customFormat="1" ht="12.75" customHeight="1" thickBot="1">
      <c r="A1391" s="44">
        <v>1382</v>
      </c>
      <c r="B1391" s="790" t="s">
        <v>1266</v>
      </c>
      <c r="C1391" s="791" t="s">
        <v>11618</v>
      </c>
      <c r="D1391" s="792" t="str">
        <f>VLOOKUP(C1391,'Color Code (2)'!$A$5:$B$177,2,FALSE)</f>
        <v>X61748</v>
      </c>
      <c r="E1391" s="792" t="s">
        <v>11737</v>
      </c>
      <c r="F1391" s="793" t="s">
        <v>11743</v>
      </c>
      <c r="G1391" s="794" t="str">
        <f>VLOOKUP(F1391,'Color and Description'!$A$6:$B$1136,2,FALSE)</f>
        <v>NAVY</v>
      </c>
      <c r="H1391" s="795" t="str">
        <f>VLOOKUP(C1391,'Color and Description'!$D$8:$E$393,2,FALSE)</f>
        <v xml:space="preserve">Men Knit L/S T-shirt 100% Cotton  </v>
      </c>
      <c r="I1391" s="799" t="s">
        <v>11695</v>
      </c>
      <c r="J1391" s="796"/>
      <c r="K1391" s="796">
        <v>24</v>
      </c>
      <c r="L1391" s="796"/>
      <c r="M1391" s="797"/>
      <c r="N1391" s="796">
        <f t="shared" si="44"/>
        <v>24</v>
      </c>
      <c r="O1391" s="796"/>
      <c r="P1391" s="796">
        <v>1</v>
      </c>
      <c r="Q1391" s="796"/>
      <c r="R1391" s="798"/>
      <c r="S1391" s="799">
        <f t="shared" si="45"/>
        <v>1</v>
      </c>
      <c r="T1391" s="1178" t="s">
        <v>9609</v>
      </c>
      <c r="U1391" s="1166">
        <v>17.3</v>
      </c>
      <c r="V1391" s="800"/>
      <c r="W1391" s="801"/>
      <c r="X1391" s="943"/>
      <c r="Y1391" s="914">
        <v>259</v>
      </c>
    </row>
    <row r="1392" spans="1:25" s="12" customFormat="1" ht="12.75" customHeight="1" thickBot="1">
      <c r="A1392" s="44">
        <v>1383</v>
      </c>
      <c r="B1392" s="790" t="s">
        <v>1266</v>
      </c>
      <c r="C1392" s="791" t="s">
        <v>11618</v>
      </c>
      <c r="D1392" s="792" t="str">
        <f>VLOOKUP(C1392,'Color Code (2)'!$A$5:$B$177,2,FALSE)</f>
        <v>X61748</v>
      </c>
      <c r="E1392" s="792" t="s">
        <v>11737</v>
      </c>
      <c r="F1392" s="793" t="s">
        <v>11743</v>
      </c>
      <c r="G1392" s="794" t="str">
        <f>VLOOKUP(F1392,'Color and Description'!$A$6:$B$1136,2,FALSE)</f>
        <v>NAVY</v>
      </c>
      <c r="H1392" s="795" t="str">
        <f>VLOOKUP(C1392,'Color and Description'!$D$8:$E$393,2,FALSE)</f>
        <v xml:space="preserve">Men Knit L/S T-shirt 100% Cotton  </v>
      </c>
      <c r="I1392" s="799" t="s">
        <v>11695</v>
      </c>
      <c r="J1392" s="796"/>
      <c r="K1392" s="796">
        <v>24</v>
      </c>
      <c r="L1392" s="796"/>
      <c r="M1392" s="797"/>
      <c r="N1392" s="796">
        <f t="shared" ref="N1392:N1423" si="46">K1392</f>
        <v>24</v>
      </c>
      <c r="O1392" s="796"/>
      <c r="P1392" s="796">
        <v>1</v>
      </c>
      <c r="Q1392" s="796"/>
      <c r="R1392" s="798"/>
      <c r="S1392" s="799">
        <f t="shared" si="45"/>
        <v>1</v>
      </c>
      <c r="T1392" s="1178" t="s">
        <v>9609</v>
      </c>
      <c r="U1392" s="1166">
        <v>17.399999999999999</v>
      </c>
      <c r="V1392" s="800"/>
      <c r="W1392" s="801"/>
      <c r="X1392" s="943"/>
      <c r="Y1392" s="914">
        <v>260</v>
      </c>
    </row>
    <row r="1393" spans="1:25" s="12" customFormat="1" ht="12.75" customHeight="1" thickBot="1">
      <c r="A1393" s="44">
        <v>1384</v>
      </c>
      <c r="B1393" s="790" t="s">
        <v>1266</v>
      </c>
      <c r="C1393" s="791" t="s">
        <v>11618</v>
      </c>
      <c r="D1393" s="792" t="str">
        <f>VLOOKUP(C1393,'Color Code (2)'!$A$5:$B$177,2,FALSE)</f>
        <v>X61748</v>
      </c>
      <c r="E1393" s="792" t="s">
        <v>11737</v>
      </c>
      <c r="F1393" s="793" t="s">
        <v>11743</v>
      </c>
      <c r="G1393" s="794" t="str">
        <f>VLOOKUP(F1393,'Color and Description'!$A$6:$B$1136,2,FALSE)</f>
        <v>NAVY</v>
      </c>
      <c r="H1393" s="795" t="str">
        <f>VLOOKUP(C1393,'Color and Description'!$D$8:$E$393,2,FALSE)</f>
        <v xml:space="preserve">Men Knit L/S T-shirt 100% Cotton  </v>
      </c>
      <c r="I1393" s="799" t="s">
        <v>11695</v>
      </c>
      <c r="J1393" s="796"/>
      <c r="K1393" s="796">
        <v>24</v>
      </c>
      <c r="L1393" s="796"/>
      <c r="M1393" s="797"/>
      <c r="N1393" s="796">
        <f t="shared" si="46"/>
        <v>24</v>
      </c>
      <c r="O1393" s="796"/>
      <c r="P1393" s="796">
        <v>1</v>
      </c>
      <c r="Q1393" s="796"/>
      <c r="R1393" s="798"/>
      <c r="S1393" s="799">
        <f t="shared" si="45"/>
        <v>1</v>
      </c>
      <c r="T1393" s="1178" t="s">
        <v>9609</v>
      </c>
      <c r="U1393" s="1166">
        <v>17.399999999999999</v>
      </c>
      <c r="V1393" s="800"/>
      <c r="W1393" s="801"/>
      <c r="X1393" s="943"/>
      <c r="Y1393" s="914">
        <v>261</v>
      </c>
    </row>
    <row r="1394" spans="1:25" s="12" customFormat="1" ht="13.5" customHeight="1">
      <c r="A1394" s="44">
        <v>1385</v>
      </c>
      <c r="B1394" s="850" t="s">
        <v>1275</v>
      </c>
      <c r="C1394" s="860" t="s">
        <v>11618</v>
      </c>
      <c r="D1394" s="873" t="str">
        <f>VLOOKUP(C1394,'Color Code (2)'!$A$5:$B$177,2,FALSE)</f>
        <v>X61748</v>
      </c>
      <c r="E1394" s="873" t="s">
        <v>11737</v>
      </c>
      <c r="F1394" s="874" t="s">
        <v>11743</v>
      </c>
      <c r="G1394" s="851" t="str">
        <f>VLOOKUP(F1394,'Color and Description'!$A$6:$B$1136,2,FALSE)</f>
        <v>NAVY</v>
      </c>
      <c r="H1394" s="852" t="str">
        <f>VLOOKUP(C1394,'Color and Description'!$D$8:$E$393,2,FALSE)</f>
        <v xml:space="preserve">Men Knit L/S T-shirt 100% Cotton  </v>
      </c>
      <c r="I1394" s="856" t="s">
        <v>11695</v>
      </c>
      <c r="J1394" s="853"/>
      <c r="K1394" s="853">
        <v>22</v>
      </c>
      <c r="L1394" s="853"/>
      <c r="M1394" s="854"/>
      <c r="N1394" s="853">
        <f t="shared" si="46"/>
        <v>22</v>
      </c>
      <c r="O1394" s="853"/>
      <c r="P1394" s="853">
        <v>1</v>
      </c>
      <c r="Q1394" s="853"/>
      <c r="R1394" s="855"/>
      <c r="S1394" s="856">
        <f t="shared" si="45"/>
        <v>1</v>
      </c>
      <c r="T1394" s="1177" t="s">
        <v>9609</v>
      </c>
      <c r="U1394" s="1163">
        <v>17.350000000000001</v>
      </c>
      <c r="V1394" s="857"/>
      <c r="W1394" s="858"/>
      <c r="X1394" s="914"/>
      <c r="Y1394" s="914">
        <v>262</v>
      </c>
    </row>
    <row r="1395" spans="1:25" s="12" customFormat="1" ht="12.75" customHeight="1" thickBot="1">
      <c r="A1395" s="44">
        <v>1386</v>
      </c>
      <c r="B1395" s="837" t="s">
        <v>1276</v>
      </c>
      <c r="C1395" s="838" t="s">
        <v>11618</v>
      </c>
      <c r="D1395" s="839" t="str">
        <f>VLOOKUP(C1395,'Color Code (2)'!$A$5:$B$177,2,FALSE)</f>
        <v>X61748</v>
      </c>
      <c r="E1395" s="839" t="s">
        <v>11737</v>
      </c>
      <c r="F1395" s="840" t="s">
        <v>11785</v>
      </c>
      <c r="G1395" s="841" t="str">
        <f>VLOOKUP(F1395,'Color and Description'!$A$6:$B$1136,2,FALSE)</f>
        <v>CHARCOAL HEATHER</v>
      </c>
      <c r="H1395" s="842" t="str">
        <f>VLOOKUP(C1395,'Color and Description'!$D$8:$E$393,2,FALSE)</f>
        <v xml:space="preserve">Men Knit L/S T-shirt 100% Cotton  </v>
      </c>
      <c r="I1395" s="846" t="s">
        <v>11695</v>
      </c>
      <c r="J1395" s="843"/>
      <c r="K1395" s="843">
        <v>2</v>
      </c>
      <c r="L1395" s="843"/>
      <c r="M1395" s="844"/>
      <c r="N1395" s="843">
        <f t="shared" si="46"/>
        <v>2</v>
      </c>
      <c r="O1395" s="843"/>
      <c r="P1395" s="843"/>
      <c r="Q1395" s="843"/>
      <c r="R1395" s="845"/>
      <c r="S1395" s="846">
        <f t="shared" si="45"/>
        <v>0</v>
      </c>
      <c r="T1395" s="1182"/>
      <c r="U1395" s="938"/>
      <c r="V1395" s="847"/>
      <c r="W1395" s="848"/>
      <c r="X1395" s="941"/>
      <c r="Y1395" s="914"/>
    </row>
    <row r="1396" spans="1:25" s="12" customFormat="1" ht="12.75" customHeight="1" thickBot="1">
      <c r="A1396" s="44">
        <v>1387</v>
      </c>
      <c r="B1396" s="790" t="s">
        <v>1277</v>
      </c>
      <c r="C1396" s="791" t="s">
        <v>11618</v>
      </c>
      <c r="D1396" s="792" t="str">
        <f>VLOOKUP(C1396,'Color Code (2)'!$A$5:$B$177,2,FALSE)</f>
        <v>X61748</v>
      </c>
      <c r="E1396" s="792" t="s">
        <v>11737</v>
      </c>
      <c r="F1396" s="793" t="s">
        <v>11745</v>
      </c>
      <c r="G1396" s="794" t="str">
        <f>VLOOKUP(F1396,'Color and Description'!$A$6:$B$1136,2,FALSE)</f>
        <v>OD GREEN</v>
      </c>
      <c r="H1396" s="795" t="str">
        <f>VLOOKUP(C1396,'Color and Description'!$D$8:$E$393,2,FALSE)</f>
        <v xml:space="preserve">Men Knit L/S T-shirt 100% Cotton  </v>
      </c>
      <c r="I1396" s="799" t="s">
        <v>11695</v>
      </c>
      <c r="J1396" s="796"/>
      <c r="K1396" s="796">
        <v>24</v>
      </c>
      <c r="L1396" s="796"/>
      <c r="M1396" s="797"/>
      <c r="N1396" s="796">
        <f t="shared" si="46"/>
        <v>24</v>
      </c>
      <c r="O1396" s="796"/>
      <c r="P1396" s="796">
        <v>1</v>
      </c>
      <c r="Q1396" s="796"/>
      <c r="R1396" s="798"/>
      <c r="S1396" s="799">
        <f t="shared" si="45"/>
        <v>1</v>
      </c>
      <c r="T1396" s="1178" t="s">
        <v>9609</v>
      </c>
      <c r="U1396" s="1166">
        <v>17.350000000000001</v>
      </c>
      <c r="V1396" s="800"/>
      <c r="W1396" s="801"/>
      <c r="X1396" s="943"/>
      <c r="Y1396" s="914">
        <v>263</v>
      </c>
    </row>
    <row r="1397" spans="1:25" s="12" customFormat="1" ht="12.75" customHeight="1" thickBot="1">
      <c r="A1397" s="44">
        <v>1388</v>
      </c>
      <c r="B1397" s="790" t="s">
        <v>1277</v>
      </c>
      <c r="C1397" s="791" t="s">
        <v>11618</v>
      </c>
      <c r="D1397" s="792" t="str">
        <f>VLOOKUP(C1397,'Color Code (2)'!$A$5:$B$177,2,FALSE)</f>
        <v>X61748</v>
      </c>
      <c r="E1397" s="792" t="s">
        <v>11737</v>
      </c>
      <c r="F1397" s="793" t="s">
        <v>11745</v>
      </c>
      <c r="G1397" s="794" t="str">
        <f>VLOOKUP(F1397,'Color and Description'!$A$6:$B$1136,2,FALSE)</f>
        <v>OD GREEN</v>
      </c>
      <c r="H1397" s="795" t="str">
        <f>VLOOKUP(C1397,'Color and Description'!$D$8:$E$393,2,FALSE)</f>
        <v xml:space="preserve">Men Knit L/S T-shirt 100% Cotton  </v>
      </c>
      <c r="I1397" s="799" t="s">
        <v>11695</v>
      </c>
      <c r="J1397" s="796"/>
      <c r="K1397" s="796">
        <v>24</v>
      </c>
      <c r="L1397" s="796"/>
      <c r="M1397" s="797"/>
      <c r="N1397" s="796">
        <f t="shared" si="46"/>
        <v>24</v>
      </c>
      <c r="O1397" s="796"/>
      <c r="P1397" s="796">
        <v>1</v>
      </c>
      <c r="Q1397" s="796"/>
      <c r="R1397" s="798"/>
      <c r="S1397" s="799">
        <f t="shared" si="45"/>
        <v>1</v>
      </c>
      <c r="T1397" s="1178" t="s">
        <v>9609</v>
      </c>
      <c r="U1397" s="1166">
        <v>17.350000000000001</v>
      </c>
      <c r="V1397" s="800"/>
      <c r="W1397" s="801"/>
      <c r="X1397" s="943"/>
      <c r="Y1397" s="914">
        <v>264</v>
      </c>
    </row>
    <row r="1398" spans="1:25" s="12" customFormat="1" ht="13.5" thickBot="1">
      <c r="A1398" s="44">
        <v>1389</v>
      </c>
      <c r="B1398" s="790" t="s">
        <v>1277</v>
      </c>
      <c r="C1398" s="791" t="s">
        <v>11618</v>
      </c>
      <c r="D1398" s="792" t="str">
        <f>VLOOKUP(C1398,'Color Code (2)'!$A$5:$B$177,2,FALSE)</f>
        <v>X61748</v>
      </c>
      <c r="E1398" s="792" t="s">
        <v>11737</v>
      </c>
      <c r="F1398" s="793" t="s">
        <v>11745</v>
      </c>
      <c r="G1398" s="794" t="str">
        <f>VLOOKUP(F1398,'Color and Description'!$A$6:$B$1136,2,FALSE)</f>
        <v>OD GREEN</v>
      </c>
      <c r="H1398" s="795" t="str">
        <f>VLOOKUP(C1398,'Color and Description'!$D$8:$E$393,2,FALSE)</f>
        <v xml:space="preserve">Men Knit L/S T-shirt 100% Cotton  </v>
      </c>
      <c r="I1398" s="799" t="s">
        <v>11695</v>
      </c>
      <c r="J1398" s="796"/>
      <c r="K1398" s="796">
        <v>24</v>
      </c>
      <c r="L1398" s="796"/>
      <c r="M1398" s="797"/>
      <c r="N1398" s="796">
        <f t="shared" si="46"/>
        <v>24</v>
      </c>
      <c r="O1398" s="796"/>
      <c r="P1398" s="796">
        <v>1</v>
      </c>
      <c r="Q1398" s="796"/>
      <c r="R1398" s="798"/>
      <c r="S1398" s="799">
        <f t="shared" si="45"/>
        <v>1</v>
      </c>
      <c r="T1398" s="1178" t="s">
        <v>9609</v>
      </c>
      <c r="U1398" s="1166">
        <v>17.399999999999999</v>
      </c>
      <c r="V1398" s="800"/>
      <c r="W1398" s="801"/>
      <c r="X1398" s="943"/>
      <c r="Y1398" s="914">
        <v>265</v>
      </c>
    </row>
    <row r="1399" spans="1:25" s="12" customFormat="1" ht="13.5" thickBot="1">
      <c r="A1399" s="44">
        <v>1390</v>
      </c>
      <c r="B1399" s="790" t="s">
        <v>1124</v>
      </c>
      <c r="C1399" s="791" t="s">
        <v>11618</v>
      </c>
      <c r="D1399" s="792" t="str">
        <f>VLOOKUP(C1399,'Color Code (2)'!$A$5:$B$177,2,FALSE)</f>
        <v>X61748</v>
      </c>
      <c r="E1399" s="792" t="s">
        <v>11737</v>
      </c>
      <c r="F1399" s="793" t="s">
        <v>11742</v>
      </c>
      <c r="G1399" s="794" t="str">
        <f>VLOOKUP(F1399,'Color and Description'!$A$6:$B$1136,2,FALSE)</f>
        <v>BLACK</v>
      </c>
      <c r="H1399" s="795" t="str">
        <f>VLOOKUP(C1399,'Color and Description'!$D$8:$E$393,2,FALSE)</f>
        <v xml:space="preserve">Men Knit L/S T-shirt 100% Cotton  </v>
      </c>
      <c r="I1399" s="799" t="s">
        <v>11688</v>
      </c>
      <c r="J1399" s="796"/>
      <c r="K1399" s="796">
        <v>36</v>
      </c>
      <c r="L1399" s="796"/>
      <c r="M1399" s="797"/>
      <c r="N1399" s="796">
        <f t="shared" si="46"/>
        <v>36</v>
      </c>
      <c r="O1399" s="796"/>
      <c r="P1399" s="796">
        <v>1</v>
      </c>
      <c r="Q1399" s="796"/>
      <c r="R1399" s="798"/>
      <c r="S1399" s="799">
        <f t="shared" si="45"/>
        <v>1</v>
      </c>
      <c r="T1399" s="1178" t="s">
        <v>9609</v>
      </c>
      <c r="U1399" s="1166">
        <v>22.98</v>
      </c>
      <c r="V1399" s="800"/>
      <c r="W1399" s="801"/>
      <c r="X1399" s="943"/>
      <c r="Y1399" s="914">
        <v>266</v>
      </c>
    </row>
    <row r="1400" spans="1:25" s="12" customFormat="1" ht="13.5" thickBot="1">
      <c r="A1400" s="44">
        <v>1391</v>
      </c>
      <c r="B1400" s="790" t="s">
        <v>1124</v>
      </c>
      <c r="C1400" s="791" t="s">
        <v>11618</v>
      </c>
      <c r="D1400" s="792" t="str">
        <f>VLOOKUP(C1400,'Color Code (2)'!$A$5:$B$177,2,FALSE)</f>
        <v>X61748</v>
      </c>
      <c r="E1400" s="792" t="s">
        <v>11737</v>
      </c>
      <c r="F1400" s="793" t="s">
        <v>11742</v>
      </c>
      <c r="G1400" s="794" t="str">
        <f>VLOOKUP(F1400,'Color and Description'!$A$6:$B$1136,2,FALSE)</f>
        <v>BLACK</v>
      </c>
      <c r="H1400" s="795" t="str">
        <f>VLOOKUP(C1400,'Color and Description'!$D$8:$E$393,2,FALSE)</f>
        <v xml:space="preserve">Men Knit L/S T-shirt 100% Cotton  </v>
      </c>
      <c r="I1400" s="799" t="s">
        <v>11688</v>
      </c>
      <c r="J1400" s="796"/>
      <c r="K1400" s="796">
        <v>36</v>
      </c>
      <c r="L1400" s="796"/>
      <c r="M1400" s="797"/>
      <c r="N1400" s="796">
        <f t="shared" si="46"/>
        <v>36</v>
      </c>
      <c r="O1400" s="796"/>
      <c r="P1400" s="796">
        <v>1</v>
      </c>
      <c r="Q1400" s="796"/>
      <c r="R1400" s="798"/>
      <c r="S1400" s="799">
        <f t="shared" si="45"/>
        <v>1</v>
      </c>
      <c r="T1400" s="1178" t="s">
        <v>9609</v>
      </c>
      <c r="U1400" s="1166">
        <v>23.1</v>
      </c>
      <c r="V1400" s="800"/>
      <c r="W1400" s="801"/>
      <c r="X1400" s="943"/>
      <c r="Y1400" s="914">
        <v>267</v>
      </c>
    </row>
    <row r="1401" spans="1:25" s="12" customFormat="1" ht="12.75" customHeight="1" thickBot="1">
      <c r="A1401" s="44">
        <v>1392</v>
      </c>
      <c r="B1401" s="790" t="s">
        <v>1124</v>
      </c>
      <c r="C1401" s="791" t="s">
        <v>11618</v>
      </c>
      <c r="D1401" s="792" t="str">
        <f>VLOOKUP(C1401,'Color Code (2)'!$A$5:$B$177,2,FALSE)</f>
        <v>X61748</v>
      </c>
      <c r="E1401" s="792" t="s">
        <v>11737</v>
      </c>
      <c r="F1401" s="793" t="s">
        <v>11742</v>
      </c>
      <c r="G1401" s="794" t="str">
        <f>VLOOKUP(F1401,'Color and Description'!$A$6:$B$1136,2,FALSE)</f>
        <v>BLACK</v>
      </c>
      <c r="H1401" s="795" t="str">
        <f>VLOOKUP(C1401,'Color and Description'!$D$8:$E$393,2,FALSE)</f>
        <v xml:space="preserve">Men Knit L/S T-shirt 100% Cotton  </v>
      </c>
      <c r="I1401" s="799" t="s">
        <v>11688</v>
      </c>
      <c r="J1401" s="796"/>
      <c r="K1401" s="796">
        <v>36</v>
      </c>
      <c r="L1401" s="796"/>
      <c r="M1401" s="797"/>
      <c r="N1401" s="796">
        <f t="shared" si="46"/>
        <v>36</v>
      </c>
      <c r="O1401" s="796"/>
      <c r="P1401" s="796">
        <v>1</v>
      </c>
      <c r="Q1401" s="796"/>
      <c r="R1401" s="798"/>
      <c r="S1401" s="799">
        <f t="shared" si="45"/>
        <v>1</v>
      </c>
      <c r="T1401" s="1178" t="s">
        <v>9609</v>
      </c>
      <c r="U1401" s="1166">
        <v>23.05</v>
      </c>
      <c r="V1401" s="800"/>
      <c r="W1401" s="801"/>
      <c r="X1401" s="943"/>
      <c r="Y1401" s="914">
        <v>268</v>
      </c>
    </row>
    <row r="1402" spans="1:25" s="12" customFormat="1" ht="12.75" customHeight="1" thickBot="1">
      <c r="A1402" s="44">
        <v>1393</v>
      </c>
      <c r="B1402" s="790" t="s">
        <v>1124</v>
      </c>
      <c r="C1402" s="791" t="s">
        <v>11618</v>
      </c>
      <c r="D1402" s="792" t="str">
        <f>VLOOKUP(C1402,'Color Code (2)'!$A$5:$B$177,2,FALSE)</f>
        <v>X61748</v>
      </c>
      <c r="E1402" s="792" t="s">
        <v>11737</v>
      </c>
      <c r="F1402" s="793" t="s">
        <v>11742</v>
      </c>
      <c r="G1402" s="794" t="str">
        <f>VLOOKUP(F1402,'Color and Description'!$A$6:$B$1136,2,FALSE)</f>
        <v>BLACK</v>
      </c>
      <c r="H1402" s="795" t="str">
        <f>VLOOKUP(C1402,'Color and Description'!$D$8:$E$393,2,FALSE)</f>
        <v xml:space="preserve">Men Knit L/S T-shirt 100% Cotton  </v>
      </c>
      <c r="I1402" s="799" t="s">
        <v>11688</v>
      </c>
      <c r="J1402" s="796"/>
      <c r="K1402" s="796">
        <v>36</v>
      </c>
      <c r="L1402" s="796"/>
      <c r="M1402" s="797"/>
      <c r="N1402" s="796">
        <f t="shared" si="46"/>
        <v>36</v>
      </c>
      <c r="O1402" s="796"/>
      <c r="P1402" s="796">
        <v>1</v>
      </c>
      <c r="Q1402" s="796"/>
      <c r="R1402" s="798"/>
      <c r="S1402" s="799">
        <f t="shared" si="45"/>
        <v>1</v>
      </c>
      <c r="T1402" s="1178" t="s">
        <v>9609</v>
      </c>
      <c r="U1402" s="1166">
        <v>23.05</v>
      </c>
      <c r="V1402" s="800"/>
      <c r="W1402" s="801"/>
      <c r="X1402" s="943"/>
      <c r="Y1402" s="914">
        <v>269</v>
      </c>
    </row>
    <row r="1403" spans="1:25" s="12" customFormat="1" ht="12.75" customHeight="1" thickBot="1">
      <c r="A1403" s="44">
        <v>1394</v>
      </c>
      <c r="B1403" s="790" t="s">
        <v>1124</v>
      </c>
      <c r="C1403" s="791" t="s">
        <v>11618</v>
      </c>
      <c r="D1403" s="792" t="str">
        <f>VLOOKUP(C1403,'Color Code (2)'!$A$5:$B$177,2,FALSE)</f>
        <v>X61748</v>
      </c>
      <c r="E1403" s="792" t="s">
        <v>11737</v>
      </c>
      <c r="F1403" s="793" t="s">
        <v>11742</v>
      </c>
      <c r="G1403" s="794" t="str">
        <f>VLOOKUP(F1403,'Color and Description'!$A$6:$B$1136,2,FALSE)</f>
        <v>BLACK</v>
      </c>
      <c r="H1403" s="795" t="str">
        <f>VLOOKUP(C1403,'Color and Description'!$D$8:$E$393,2,FALSE)</f>
        <v xml:space="preserve">Men Knit L/S T-shirt 100% Cotton  </v>
      </c>
      <c r="I1403" s="799" t="s">
        <v>11688</v>
      </c>
      <c r="J1403" s="796"/>
      <c r="K1403" s="796">
        <v>36</v>
      </c>
      <c r="L1403" s="796"/>
      <c r="M1403" s="797"/>
      <c r="N1403" s="796">
        <f t="shared" si="46"/>
        <v>36</v>
      </c>
      <c r="O1403" s="796"/>
      <c r="P1403" s="796">
        <v>1</v>
      </c>
      <c r="Q1403" s="796"/>
      <c r="R1403" s="798"/>
      <c r="S1403" s="799">
        <f t="shared" si="45"/>
        <v>1</v>
      </c>
      <c r="T1403" s="1178" t="s">
        <v>9609</v>
      </c>
      <c r="U1403" s="1166">
        <v>22.95</v>
      </c>
      <c r="V1403" s="800"/>
      <c r="W1403" s="801"/>
      <c r="X1403" s="943"/>
      <c r="Y1403" s="914">
        <v>270</v>
      </c>
    </row>
    <row r="1404" spans="1:25" s="12" customFormat="1" ht="12.75" customHeight="1" thickBot="1">
      <c r="A1404" s="44">
        <v>1395</v>
      </c>
      <c r="B1404" s="790" t="s">
        <v>1124</v>
      </c>
      <c r="C1404" s="791" t="s">
        <v>11618</v>
      </c>
      <c r="D1404" s="792" t="str">
        <f>VLOOKUP(C1404,'Color Code (2)'!$A$5:$B$177,2,FALSE)</f>
        <v>X61748</v>
      </c>
      <c r="E1404" s="792" t="s">
        <v>11737</v>
      </c>
      <c r="F1404" s="793" t="s">
        <v>11742</v>
      </c>
      <c r="G1404" s="794" t="str">
        <f>VLOOKUP(F1404,'Color and Description'!$A$6:$B$1136,2,FALSE)</f>
        <v>BLACK</v>
      </c>
      <c r="H1404" s="795" t="str">
        <f>VLOOKUP(C1404,'Color and Description'!$D$8:$E$393,2,FALSE)</f>
        <v xml:space="preserve">Men Knit L/S T-shirt 100% Cotton  </v>
      </c>
      <c r="I1404" s="799" t="s">
        <v>11688</v>
      </c>
      <c r="J1404" s="796"/>
      <c r="K1404" s="796">
        <v>36</v>
      </c>
      <c r="L1404" s="796"/>
      <c r="M1404" s="797"/>
      <c r="N1404" s="796">
        <f t="shared" si="46"/>
        <v>36</v>
      </c>
      <c r="O1404" s="796"/>
      <c r="P1404" s="796">
        <v>1</v>
      </c>
      <c r="Q1404" s="796"/>
      <c r="R1404" s="798"/>
      <c r="S1404" s="799">
        <f t="shared" si="45"/>
        <v>1</v>
      </c>
      <c r="T1404" s="1178" t="s">
        <v>9609</v>
      </c>
      <c r="U1404" s="1166">
        <v>23.1</v>
      </c>
      <c r="V1404" s="800"/>
      <c r="W1404" s="801"/>
      <c r="X1404" s="943"/>
      <c r="Y1404" s="914">
        <v>271</v>
      </c>
    </row>
    <row r="1405" spans="1:25" s="12" customFormat="1" ht="13.5" customHeight="1" thickBot="1">
      <c r="A1405" s="44">
        <v>1396</v>
      </c>
      <c r="B1405" s="790" t="s">
        <v>1124</v>
      </c>
      <c r="C1405" s="791" t="s">
        <v>11618</v>
      </c>
      <c r="D1405" s="792" t="str">
        <f>VLOOKUP(C1405,'Color Code (2)'!$A$5:$B$177,2,FALSE)</f>
        <v>X61748</v>
      </c>
      <c r="E1405" s="792" t="s">
        <v>11737</v>
      </c>
      <c r="F1405" s="793" t="s">
        <v>11742</v>
      </c>
      <c r="G1405" s="794" t="str">
        <f>VLOOKUP(F1405,'Color and Description'!$A$6:$B$1136,2,FALSE)</f>
        <v>BLACK</v>
      </c>
      <c r="H1405" s="795" t="str">
        <f>VLOOKUP(C1405,'Color and Description'!$D$8:$E$393,2,FALSE)</f>
        <v xml:space="preserve">Men Knit L/S T-shirt 100% Cotton  </v>
      </c>
      <c r="I1405" s="799" t="s">
        <v>11688</v>
      </c>
      <c r="J1405" s="796"/>
      <c r="K1405" s="796">
        <v>36</v>
      </c>
      <c r="L1405" s="796"/>
      <c r="M1405" s="797"/>
      <c r="N1405" s="796">
        <f t="shared" si="46"/>
        <v>36</v>
      </c>
      <c r="O1405" s="796"/>
      <c r="P1405" s="796">
        <v>1</v>
      </c>
      <c r="Q1405" s="796"/>
      <c r="R1405" s="798"/>
      <c r="S1405" s="799">
        <f t="shared" si="45"/>
        <v>1</v>
      </c>
      <c r="T1405" s="1178" t="s">
        <v>9609</v>
      </c>
      <c r="U1405" s="1166">
        <v>23.05</v>
      </c>
      <c r="V1405" s="800"/>
      <c r="W1405" s="801"/>
      <c r="X1405" s="943"/>
      <c r="Y1405" s="914">
        <v>272</v>
      </c>
    </row>
    <row r="1406" spans="1:25" s="12" customFormat="1" ht="13.5" customHeight="1" thickBot="1">
      <c r="A1406" s="44">
        <v>1397</v>
      </c>
      <c r="B1406" s="861" t="s">
        <v>1272</v>
      </c>
      <c r="C1406" s="862" t="s">
        <v>11618</v>
      </c>
      <c r="D1406" s="863" t="str">
        <f>VLOOKUP(C1406,'Color Code (2)'!$A$5:$B$177,2,FALSE)</f>
        <v>X61748</v>
      </c>
      <c r="E1406" s="863" t="s">
        <v>11737</v>
      </c>
      <c r="F1406" s="864" t="s">
        <v>11745</v>
      </c>
      <c r="G1406" s="878" t="str">
        <f>VLOOKUP(F1406,'Color and Description'!$A$6:$B$1136,2,FALSE)</f>
        <v>OD GREEN</v>
      </c>
      <c r="H1406" s="865" t="str">
        <f>VLOOKUP(C1406,'Color and Description'!$D$8:$E$393,2,FALSE)</f>
        <v xml:space="preserve">Men Knit L/S T-shirt 100% Cotton  </v>
      </c>
      <c r="I1406" s="869" t="s">
        <v>11688</v>
      </c>
      <c r="J1406" s="866"/>
      <c r="K1406" s="866">
        <v>36</v>
      </c>
      <c r="L1406" s="866"/>
      <c r="M1406" s="867"/>
      <c r="N1406" s="866">
        <f t="shared" si="46"/>
        <v>36</v>
      </c>
      <c r="O1406" s="866"/>
      <c r="P1406" s="866">
        <v>1</v>
      </c>
      <c r="Q1406" s="866"/>
      <c r="R1406" s="868"/>
      <c r="S1406" s="869">
        <f t="shared" si="45"/>
        <v>1</v>
      </c>
      <c r="T1406" s="1176" t="s">
        <v>9609</v>
      </c>
      <c r="U1406" s="1164">
        <v>22.9</v>
      </c>
      <c r="V1406" s="870"/>
      <c r="W1406" s="871"/>
      <c r="X1406" s="942"/>
      <c r="Y1406" s="914">
        <v>273</v>
      </c>
    </row>
    <row r="1407" spans="1:25" s="12" customFormat="1" ht="13.5" customHeight="1" thickBot="1">
      <c r="A1407" s="44">
        <v>1398</v>
      </c>
      <c r="B1407" s="790" t="s">
        <v>1272</v>
      </c>
      <c r="C1407" s="791" t="s">
        <v>11618</v>
      </c>
      <c r="D1407" s="792" t="str">
        <f>VLOOKUP(C1407,'Color Code (2)'!$A$5:$B$177,2,FALSE)</f>
        <v>X61748</v>
      </c>
      <c r="E1407" s="792" t="s">
        <v>11737</v>
      </c>
      <c r="F1407" s="793" t="s">
        <v>11745</v>
      </c>
      <c r="G1407" s="794" t="str">
        <f>VLOOKUP(F1407,'Color and Description'!$A$6:$B$1136,2,FALSE)</f>
        <v>OD GREEN</v>
      </c>
      <c r="H1407" s="795" t="str">
        <f>VLOOKUP(C1407,'Color and Description'!$D$8:$E$393,2,FALSE)</f>
        <v xml:space="preserve">Men Knit L/S T-shirt 100% Cotton  </v>
      </c>
      <c r="I1407" s="799" t="s">
        <v>11688</v>
      </c>
      <c r="J1407" s="796"/>
      <c r="K1407" s="796">
        <v>36</v>
      </c>
      <c r="L1407" s="796"/>
      <c r="M1407" s="797"/>
      <c r="N1407" s="796">
        <f t="shared" si="46"/>
        <v>36</v>
      </c>
      <c r="O1407" s="796"/>
      <c r="P1407" s="796">
        <v>1</v>
      </c>
      <c r="Q1407" s="796"/>
      <c r="R1407" s="798"/>
      <c r="S1407" s="799">
        <f t="shared" si="45"/>
        <v>1</v>
      </c>
      <c r="T1407" s="1178" t="s">
        <v>9609</v>
      </c>
      <c r="U1407" s="1166">
        <v>22.9</v>
      </c>
      <c r="V1407" s="800"/>
      <c r="W1407" s="801"/>
      <c r="X1407" s="943"/>
      <c r="Y1407" s="914">
        <v>274</v>
      </c>
    </row>
    <row r="1408" spans="1:25" s="12" customFormat="1" ht="12.75" customHeight="1" thickBot="1">
      <c r="A1408" s="44">
        <v>1399</v>
      </c>
      <c r="B1408" s="790" t="s">
        <v>1272</v>
      </c>
      <c r="C1408" s="791" t="s">
        <v>11618</v>
      </c>
      <c r="D1408" s="792" t="str">
        <f>VLOOKUP(C1408,'Color Code (2)'!$A$5:$B$177,2,FALSE)</f>
        <v>X61748</v>
      </c>
      <c r="E1408" s="792" t="s">
        <v>11737</v>
      </c>
      <c r="F1408" s="793" t="s">
        <v>11745</v>
      </c>
      <c r="G1408" s="794" t="str">
        <f>VLOOKUP(F1408,'Color and Description'!$A$6:$B$1136,2,FALSE)</f>
        <v>OD GREEN</v>
      </c>
      <c r="H1408" s="795" t="str">
        <f>VLOOKUP(C1408,'Color and Description'!$D$8:$E$393,2,FALSE)</f>
        <v xml:space="preserve">Men Knit L/S T-shirt 100% Cotton  </v>
      </c>
      <c r="I1408" s="799" t="s">
        <v>11688</v>
      </c>
      <c r="J1408" s="796"/>
      <c r="K1408" s="796">
        <v>36</v>
      </c>
      <c r="L1408" s="796"/>
      <c r="M1408" s="797"/>
      <c r="N1408" s="796">
        <f t="shared" si="46"/>
        <v>36</v>
      </c>
      <c r="O1408" s="796"/>
      <c r="P1408" s="796">
        <v>1</v>
      </c>
      <c r="Q1408" s="796"/>
      <c r="R1408" s="798"/>
      <c r="S1408" s="799">
        <f t="shared" si="45"/>
        <v>1</v>
      </c>
      <c r="T1408" s="1178" t="s">
        <v>9609</v>
      </c>
      <c r="U1408" s="1166">
        <v>23.05</v>
      </c>
      <c r="V1408" s="800"/>
      <c r="W1408" s="801"/>
      <c r="X1408" s="943"/>
      <c r="Y1408" s="914">
        <v>275</v>
      </c>
    </row>
    <row r="1409" spans="1:25" s="12" customFormat="1" ht="12.75" customHeight="1" thickBot="1">
      <c r="A1409" s="44">
        <v>1400</v>
      </c>
      <c r="B1409" s="790" t="s">
        <v>1272</v>
      </c>
      <c r="C1409" s="791" t="s">
        <v>11618</v>
      </c>
      <c r="D1409" s="792" t="str">
        <f>VLOOKUP(C1409,'Color Code (2)'!$A$5:$B$177,2,FALSE)</f>
        <v>X61748</v>
      </c>
      <c r="E1409" s="792" t="s">
        <v>11737</v>
      </c>
      <c r="F1409" s="793" t="s">
        <v>11745</v>
      </c>
      <c r="G1409" s="794" t="str">
        <f>VLOOKUP(F1409,'Color and Description'!$A$6:$B$1136,2,FALSE)</f>
        <v>OD GREEN</v>
      </c>
      <c r="H1409" s="795" t="str">
        <f>VLOOKUP(C1409,'Color and Description'!$D$8:$E$393,2,FALSE)</f>
        <v xml:space="preserve">Men Knit L/S T-shirt 100% Cotton  </v>
      </c>
      <c r="I1409" s="799" t="s">
        <v>11688</v>
      </c>
      <c r="J1409" s="796"/>
      <c r="K1409" s="796">
        <v>36</v>
      </c>
      <c r="L1409" s="796"/>
      <c r="M1409" s="797"/>
      <c r="N1409" s="796">
        <f t="shared" si="46"/>
        <v>36</v>
      </c>
      <c r="O1409" s="796"/>
      <c r="P1409" s="796">
        <v>1</v>
      </c>
      <c r="Q1409" s="796"/>
      <c r="R1409" s="798"/>
      <c r="S1409" s="799">
        <f t="shared" si="45"/>
        <v>1</v>
      </c>
      <c r="T1409" s="1178" t="s">
        <v>9609</v>
      </c>
      <c r="U1409" s="1166">
        <v>23.1</v>
      </c>
      <c r="V1409" s="800"/>
      <c r="W1409" s="801"/>
      <c r="X1409" s="943"/>
      <c r="Y1409" s="914">
        <v>276</v>
      </c>
    </row>
    <row r="1410" spans="1:25" s="12" customFormat="1" ht="12.75" customHeight="1" thickBot="1">
      <c r="A1410" s="44">
        <v>1401</v>
      </c>
      <c r="B1410" s="790" t="s">
        <v>1272</v>
      </c>
      <c r="C1410" s="791" t="s">
        <v>11618</v>
      </c>
      <c r="D1410" s="792" t="str">
        <f>VLOOKUP(C1410,'Color Code (2)'!$A$5:$B$177,2,FALSE)</f>
        <v>X61748</v>
      </c>
      <c r="E1410" s="792" t="s">
        <v>11737</v>
      </c>
      <c r="F1410" s="793" t="s">
        <v>11745</v>
      </c>
      <c r="G1410" s="794" t="str">
        <f>VLOOKUP(F1410,'Color and Description'!$A$6:$B$1136,2,FALSE)</f>
        <v>OD GREEN</v>
      </c>
      <c r="H1410" s="795" t="str">
        <f>VLOOKUP(C1410,'Color and Description'!$D$8:$E$393,2,FALSE)</f>
        <v xml:space="preserve">Men Knit L/S T-shirt 100% Cotton  </v>
      </c>
      <c r="I1410" s="799" t="s">
        <v>11688</v>
      </c>
      <c r="J1410" s="796"/>
      <c r="K1410" s="796">
        <v>36</v>
      </c>
      <c r="L1410" s="796"/>
      <c r="M1410" s="797"/>
      <c r="N1410" s="796">
        <f t="shared" si="46"/>
        <v>36</v>
      </c>
      <c r="O1410" s="796"/>
      <c r="P1410" s="796">
        <v>1</v>
      </c>
      <c r="Q1410" s="796"/>
      <c r="R1410" s="798"/>
      <c r="S1410" s="799">
        <f t="shared" si="45"/>
        <v>1</v>
      </c>
      <c r="T1410" s="1178" t="s">
        <v>9609</v>
      </c>
      <c r="U1410" s="1166">
        <v>23.05</v>
      </c>
      <c r="V1410" s="800"/>
      <c r="W1410" s="801"/>
      <c r="X1410" s="943"/>
      <c r="Y1410" s="914">
        <v>277</v>
      </c>
    </row>
    <row r="1411" spans="1:25" s="12" customFormat="1" ht="12.75" customHeight="1" thickBot="1">
      <c r="A1411" s="44">
        <v>1402</v>
      </c>
      <c r="B1411" s="790" t="s">
        <v>1278</v>
      </c>
      <c r="C1411" s="791" t="s">
        <v>11618</v>
      </c>
      <c r="D1411" s="792" t="str">
        <f>VLOOKUP(C1411,'Color Code (2)'!$A$5:$B$177,2,FALSE)</f>
        <v>X61748</v>
      </c>
      <c r="E1411" s="792" t="s">
        <v>11737</v>
      </c>
      <c r="F1411" s="793" t="s">
        <v>11743</v>
      </c>
      <c r="G1411" s="794" t="str">
        <f>VLOOKUP(F1411,'Color and Description'!$A$6:$B$1136,2,FALSE)</f>
        <v>NAVY</v>
      </c>
      <c r="H1411" s="795" t="str">
        <f>VLOOKUP(C1411,'Color and Description'!$D$8:$E$393,2,FALSE)</f>
        <v xml:space="preserve">Men Knit L/S T-shirt 100% Cotton  </v>
      </c>
      <c r="I1411" s="799" t="s">
        <v>11704</v>
      </c>
      <c r="J1411" s="796"/>
      <c r="K1411" s="796">
        <v>24</v>
      </c>
      <c r="L1411" s="796"/>
      <c r="M1411" s="797"/>
      <c r="N1411" s="796">
        <f t="shared" si="46"/>
        <v>24</v>
      </c>
      <c r="O1411" s="796"/>
      <c r="P1411" s="796">
        <v>1</v>
      </c>
      <c r="Q1411" s="796"/>
      <c r="R1411" s="798"/>
      <c r="S1411" s="799">
        <f t="shared" si="45"/>
        <v>1</v>
      </c>
      <c r="T1411" s="1178" t="s">
        <v>9609</v>
      </c>
      <c r="U1411" s="1166">
        <v>18.899999999999999</v>
      </c>
      <c r="V1411" s="800"/>
      <c r="W1411" s="801"/>
      <c r="X1411" s="943"/>
      <c r="Y1411" s="914">
        <v>278</v>
      </c>
    </row>
    <row r="1412" spans="1:25" s="12" customFormat="1" ht="12.75" customHeight="1" thickBot="1">
      <c r="A1412" s="44">
        <v>1403</v>
      </c>
      <c r="B1412" s="790" t="s">
        <v>1278</v>
      </c>
      <c r="C1412" s="791" t="s">
        <v>11618</v>
      </c>
      <c r="D1412" s="792" t="str">
        <f>VLOOKUP(C1412,'Color Code (2)'!$A$5:$B$177,2,FALSE)</f>
        <v>X61748</v>
      </c>
      <c r="E1412" s="792" t="s">
        <v>11737</v>
      </c>
      <c r="F1412" s="793" t="s">
        <v>11743</v>
      </c>
      <c r="G1412" s="794" t="str">
        <f>VLOOKUP(F1412,'Color and Description'!$A$6:$B$1136,2,FALSE)</f>
        <v>NAVY</v>
      </c>
      <c r="H1412" s="795" t="str">
        <f>VLOOKUP(C1412,'Color and Description'!$D$8:$E$393,2,FALSE)</f>
        <v xml:space="preserve">Men Knit L/S T-shirt 100% Cotton  </v>
      </c>
      <c r="I1412" s="799" t="s">
        <v>11704</v>
      </c>
      <c r="J1412" s="796"/>
      <c r="K1412" s="796">
        <v>24</v>
      </c>
      <c r="L1412" s="796"/>
      <c r="M1412" s="797"/>
      <c r="N1412" s="796">
        <f t="shared" si="46"/>
        <v>24</v>
      </c>
      <c r="O1412" s="796"/>
      <c r="P1412" s="796">
        <v>1</v>
      </c>
      <c r="Q1412" s="796"/>
      <c r="R1412" s="798"/>
      <c r="S1412" s="799">
        <f t="shared" si="45"/>
        <v>1</v>
      </c>
      <c r="T1412" s="1178" t="s">
        <v>9609</v>
      </c>
      <c r="U1412" s="1166">
        <v>18.850000000000001</v>
      </c>
      <c r="V1412" s="800"/>
      <c r="W1412" s="801"/>
      <c r="X1412" s="943"/>
      <c r="Y1412" s="914">
        <v>279</v>
      </c>
    </row>
    <row r="1413" spans="1:25" s="12" customFormat="1" ht="12.75" customHeight="1" thickBot="1">
      <c r="A1413" s="44">
        <v>1404</v>
      </c>
      <c r="B1413" s="790" t="s">
        <v>1278</v>
      </c>
      <c r="C1413" s="791" t="s">
        <v>11618</v>
      </c>
      <c r="D1413" s="792" t="str">
        <f>VLOOKUP(C1413,'Color Code (2)'!$A$5:$B$177,2,FALSE)</f>
        <v>X61748</v>
      </c>
      <c r="E1413" s="792" t="s">
        <v>11737</v>
      </c>
      <c r="F1413" s="793" t="s">
        <v>11743</v>
      </c>
      <c r="G1413" s="794" t="str">
        <f>VLOOKUP(F1413,'Color and Description'!$A$6:$B$1136,2,FALSE)</f>
        <v>NAVY</v>
      </c>
      <c r="H1413" s="795" t="str">
        <f>VLOOKUP(C1413,'Color and Description'!$D$8:$E$393,2,FALSE)</f>
        <v xml:space="preserve">Men Knit L/S T-shirt 100% Cotton  </v>
      </c>
      <c r="I1413" s="799" t="s">
        <v>11704</v>
      </c>
      <c r="J1413" s="796"/>
      <c r="K1413" s="796">
        <v>24</v>
      </c>
      <c r="L1413" s="796"/>
      <c r="M1413" s="797"/>
      <c r="N1413" s="796">
        <f t="shared" si="46"/>
        <v>24</v>
      </c>
      <c r="O1413" s="796"/>
      <c r="P1413" s="796">
        <v>1</v>
      </c>
      <c r="Q1413" s="796"/>
      <c r="R1413" s="798"/>
      <c r="S1413" s="799">
        <f t="shared" si="45"/>
        <v>1</v>
      </c>
      <c r="T1413" s="1178" t="s">
        <v>9609</v>
      </c>
      <c r="U1413" s="1166">
        <v>18.95</v>
      </c>
      <c r="V1413" s="800"/>
      <c r="W1413" s="801"/>
      <c r="X1413" s="943"/>
      <c r="Y1413" s="914">
        <v>280</v>
      </c>
    </row>
    <row r="1414" spans="1:25" s="12" customFormat="1" ht="12.75" customHeight="1" thickBot="1">
      <c r="A1414" s="44">
        <v>1405</v>
      </c>
      <c r="B1414" s="790" t="s">
        <v>1279</v>
      </c>
      <c r="C1414" s="791" t="s">
        <v>11581</v>
      </c>
      <c r="D1414" s="792" t="str">
        <f>VLOOKUP(C1414,'Color Code (2)'!$A$5:$B$177,2,FALSE)</f>
        <v>X11736</v>
      </c>
      <c r="E1414" s="792" t="s">
        <v>11737</v>
      </c>
      <c r="F1414" s="793" t="s">
        <v>11746</v>
      </c>
      <c r="G1414" s="794" t="str">
        <f>VLOOKUP(F1414,'Color and Description'!$A$6:$B$1136,2,FALSE)</f>
        <v>LT GOLD</v>
      </c>
      <c r="H1414" s="795" t="str">
        <f>VLOOKUP(C1414,'Color and Description'!$D$8:$E$393,2,FALSE)</f>
        <v>Boy knit s/s T-shirt 100% cotton</v>
      </c>
      <c r="I1414" s="799" t="s">
        <v>11695</v>
      </c>
      <c r="J1414" s="796"/>
      <c r="K1414" s="796">
        <v>48</v>
      </c>
      <c r="L1414" s="796"/>
      <c r="M1414" s="797"/>
      <c r="N1414" s="796">
        <f t="shared" si="46"/>
        <v>48</v>
      </c>
      <c r="O1414" s="796"/>
      <c r="P1414" s="796">
        <v>1</v>
      </c>
      <c r="Q1414" s="796"/>
      <c r="R1414" s="798"/>
      <c r="S1414" s="799">
        <f t="shared" si="45"/>
        <v>1</v>
      </c>
      <c r="T1414" s="1178" t="s">
        <v>9609</v>
      </c>
      <c r="U1414" s="1166">
        <v>19.649999999999999</v>
      </c>
      <c r="V1414" s="800"/>
      <c r="W1414" s="801"/>
      <c r="X1414" s="943"/>
      <c r="Y1414" s="914">
        <v>281</v>
      </c>
    </row>
    <row r="1415" spans="1:25" s="12" customFormat="1" ht="13.5" customHeight="1" thickBot="1">
      <c r="A1415" s="44">
        <v>1406</v>
      </c>
      <c r="B1415" s="790" t="s">
        <v>1279</v>
      </c>
      <c r="C1415" s="791" t="s">
        <v>11581</v>
      </c>
      <c r="D1415" s="792" t="str">
        <f>VLOOKUP(C1415,'Color Code (2)'!$A$5:$B$177,2,FALSE)</f>
        <v>X11736</v>
      </c>
      <c r="E1415" s="792" t="s">
        <v>11737</v>
      </c>
      <c r="F1415" s="793" t="s">
        <v>11746</v>
      </c>
      <c r="G1415" s="794" t="str">
        <f>VLOOKUP(F1415,'Color and Description'!$A$6:$B$1136,2,FALSE)</f>
        <v>LT GOLD</v>
      </c>
      <c r="H1415" s="795" t="str">
        <f>VLOOKUP(C1415,'Color and Description'!$D$8:$E$393,2,FALSE)</f>
        <v>Boy knit s/s T-shirt 100% cotton</v>
      </c>
      <c r="I1415" s="799" t="s">
        <v>11695</v>
      </c>
      <c r="J1415" s="796"/>
      <c r="K1415" s="796">
        <v>48</v>
      </c>
      <c r="L1415" s="796"/>
      <c r="M1415" s="797"/>
      <c r="N1415" s="796">
        <f t="shared" si="46"/>
        <v>48</v>
      </c>
      <c r="O1415" s="796"/>
      <c r="P1415" s="796">
        <v>1</v>
      </c>
      <c r="Q1415" s="796"/>
      <c r="R1415" s="798"/>
      <c r="S1415" s="799">
        <f t="shared" si="45"/>
        <v>1</v>
      </c>
      <c r="T1415" s="1178" t="s">
        <v>9609</v>
      </c>
      <c r="U1415" s="1166">
        <v>19.649999999999999</v>
      </c>
      <c r="V1415" s="800"/>
      <c r="W1415" s="801"/>
      <c r="X1415" s="943"/>
      <c r="Y1415" s="914">
        <v>282</v>
      </c>
    </row>
    <row r="1416" spans="1:25" s="12" customFormat="1" ht="12.75" customHeight="1" thickBot="1">
      <c r="A1416" s="44">
        <v>1407</v>
      </c>
      <c r="B1416" s="790" t="s">
        <v>1279</v>
      </c>
      <c r="C1416" s="791" t="s">
        <v>11581</v>
      </c>
      <c r="D1416" s="792" t="str">
        <f>VLOOKUP(C1416,'Color Code (2)'!$A$5:$B$177,2,FALSE)</f>
        <v>X11736</v>
      </c>
      <c r="E1416" s="792" t="s">
        <v>11737</v>
      </c>
      <c r="F1416" s="793" t="s">
        <v>11746</v>
      </c>
      <c r="G1416" s="794" t="str">
        <f>VLOOKUP(F1416,'Color and Description'!$A$6:$B$1136,2,FALSE)</f>
        <v>LT GOLD</v>
      </c>
      <c r="H1416" s="795" t="str">
        <f>VLOOKUP(C1416,'Color and Description'!$D$8:$E$393,2,FALSE)</f>
        <v>Boy knit s/s T-shirt 100% cotton</v>
      </c>
      <c r="I1416" s="799" t="s">
        <v>11695</v>
      </c>
      <c r="J1416" s="796"/>
      <c r="K1416" s="796">
        <v>48</v>
      </c>
      <c r="L1416" s="796"/>
      <c r="M1416" s="797"/>
      <c r="N1416" s="796">
        <f t="shared" si="46"/>
        <v>48</v>
      </c>
      <c r="O1416" s="796"/>
      <c r="P1416" s="796">
        <v>1</v>
      </c>
      <c r="Q1416" s="796"/>
      <c r="R1416" s="798"/>
      <c r="S1416" s="799">
        <f t="shared" si="45"/>
        <v>1</v>
      </c>
      <c r="T1416" s="1178" t="s">
        <v>9609</v>
      </c>
      <c r="U1416" s="1166">
        <v>19.7</v>
      </c>
      <c r="V1416" s="800"/>
      <c r="W1416" s="801"/>
      <c r="X1416" s="943"/>
      <c r="Y1416" s="914">
        <v>283</v>
      </c>
    </row>
    <row r="1417" spans="1:25" s="12" customFormat="1" ht="12.75" customHeight="1" thickBot="1">
      <c r="A1417" s="44">
        <v>1408</v>
      </c>
      <c r="B1417" s="790" t="s">
        <v>1279</v>
      </c>
      <c r="C1417" s="791" t="s">
        <v>11581</v>
      </c>
      <c r="D1417" s="792" t="str">
        <f>VLOOKUP(C1417,'Color Code (2)'!$A$5:$B$177,2,FALSE)</f>
        <v>X11736</v>
      </c>
      <c r="E1417" s="792" t="s">
        <v>11737</v>
      </c>
      <c r="F1417" s="793" t="s">
        <v>11746</v>
      </c>
      <c r="G1417" s="794" t="str">
        <f>VLOOKUP(F1417,'Color and Description'!$A$6:$B$1136,2,FALSE)</f>
        <v>LT GOLD</v>
      </c>
      <c r="H1417" s="795" t="str">
        <f>VLOOKUP(C1417,'Color and Description'!$D$8:$E$393,2,FALSE)</f>
        <v>Boy knit s/s T-shirt 100% cotton</v>
      </c>
      <c r="I1417" s="799" t="s">
        <v>11695</v>
      </c>
      <c r="J1417" s="796"/>
      <c r="K1417" s="796">
        <v>48</v>
      </c>
      <c r="L1417" s="796"/>
      <c r="M1417" s="797"/>
      <c r="N1417" s="796">
        <f t="shared" si="46"/>
        <v>48</v>
      </c>
      <c r="O1417" s="796"/>
      <c r="P1417" s="796">
        <v>1</v>
      </c>
      <c r="Q1417" s="796"/>
      <c r="R1417" s="798"/>
      <c r="S1417" s="799">
        <f t="shared" si="45"/>
        <v>1</v>
      </c>
      <c r="T1417" s="1178" t="s">
        <v>9609</v>
      </c>
      <c r="U1417" s="1166">
        <v>19.7</v>
      </c>
      <c r="V1417" s="800"/>
      <c r="W1417" s="801"/>
      <c r="X1417" s="943"/>
      <c r="Y1417" s="914">
        <v>284</v>
      </c>
    </row>
    <row r="1418" spans="1:25" s="12" customFormat="1" ht="12.75" customHeight="1" thickBot="1">
      <c r="A1418" s="44">
        <v>1409</v>
      </c>
      <c r="B1418" s="790" t="s">
        <v>1279</v>
      </c>
      <c r="C1418" s="791" t="s">
        <v>11581</v>
      </c>
      <c r="D1418" s="792" t="str">
        <f>VLOOKUP(C1418,'Color Code (2)'!$A$5:$B$177,2,FALSE)</f>
        <v>X11736</v>
      </c>
      <c r="E1418" s="792" t="s">
        <v>11737</v>
      </c>
      <c r="F1418" s="793" t="s">
        <v>11746</v>
      </c>
      <c r="G1418" s="794" t="str">
        <f>VLOOKUP(F1418,'Color and Description'!$A$6:$B$1136,2,FALSE)</f>
        <v>LT GOLD</v>
      </c>
      <c r="H1418" s="795" t="str">
        <f>VLOOKUP(C1418,'Color and Description'!$D$8:$E$393,2,FALSE)</f>
        <v>Boy knit s/s T-shirt 100% cotton</v>
      </c>
      <c r="I1418" s="799" t="s">
        <v>11695</v>
      </c>
      <c r="J1418" s="796"/>
      <c r="K1418" s="796">
        <v>48</v>
      </c>
      <c r="L1418" s="796"/>
      <c r="M1418" s="797"/>
      <c r="N1418" s="796">
        <f t="shared" si="46"/>
        <v>48</v>
      </c>
      <c r="O1418" s="796"/>
      <c r="P1418" s="796">
        <v>1</v>
      </c>
      <c r="Q1418" s="796"/>
      <c r="R1418" s="798"/>
      <c r="S1418" s="799">
        <f t="shared" si="45"/>
        <v>1</v>
      </c>
      <c r="T1418" s="1178" t="s">
        <v>9609</v>
      </c>
      <c r="U1418" s="1166">
        <v>19.75</v>
      </c>
      <c r="V1418" s="800"/>
      <c r="W1418" s="801"/>
      <c r="X1418" s="943"/>
      <c r="Y1418" s="914">
        <v>285</v>
      </c>
    </row>
    <row r="1419" spans="1:25" s="12" customFormat="1" ht="13.5" thickBot="1">
      <c r="A1419" s="44">
        <v>1410</v>
      </c>
      <c r="B1419" s="790" t="s">
        <v>1279</v>
      </c>
      <c r="C1419" s="791" t="s">
        <v>11581</v>
      </c>
      <c r="D1419" s="792" t="str">
        <f>VLOOKUP(C1419,'Color Code (2)'!$A$5:$B$177,2,FALSE)</f>
        <v>X11736</v>
      </c>
      <c r="E1419" s="792" t="s">
        <v>11737</v>
      </c>
      <c r="F1419" s="793" t="s">
        <v>11746</v>
      </c>
      <c r="G1419" s="794" t="str">
        <f>VLOOKUP(F1419,'Color and Description'!$A$6:$B$1136,2,FALSE)</f>
        <v>LT GOLD</v>
      </c>
      <c r="H1419" s="795" t="str">
        <f>VLOOKUP(C1419,'Color and Description'!$D$8:$E$393,2,FALSE)</f>
        <v>Boy knit s/s T-shirt 100% cotton</v>
      </c>
      <c r="I1419" s="799" t="s">
        <v>11695</v>
      </c>
      <c r="J1419" s="796"/>
      <c r="K1419" s="796">
        <v>48</v>
      </c>
      <c r="L1419" s="796"/>
      <c r="M1419" s="797"/>
      <c r="N1419" s="796">
        <f t="shared" si="46"/>
        <v>48</v>
      </c>
      <c r="O1419" s="796"/>
      <c r="P1419" s="796">
        <v>1</v>
      </c>
      <c r="Q1419" s="796"/>
      <c r="R1419" s="798"/>
      <c r="S1419" s="799">
        <f t="shared" ref="S1419:S1450" si="47">P1419</f>
        <v>1</v>
      </c>
      <c r="T1419" s="1178" t="s">
        <v>9609</v>
      </c>
      <c r="U1419" s="1166">
        <v>19.649999999999999</v>
      </c>
      <c r="V1419" s="800"/>
      <c r="W1419" s="801"/>
      <c r="X1419" s="943"/>
      <c r="Y1419" s="914">
        <v>286</v>
      </c>
    </row>
    <row r="1420" spans="1:25" s="12" customFormat="1" ht="13.5" thickBot="1">
      <c r="A1420" s="44">
        <v>1411</v>
      </c>
      <c r="B1420" s="790" t="s">
        <v>1279</v>
      </c>
      <c r="C1420" s="791" t="s">
        <v>11581</v>
      </c>
      <c r="D1420" s="792" t="str">
        <f>VLOOKUP(C1420,'Color Code (2)'!$A$5:$B$177,2,FALSE)</f>
        <v>X11736</v>
      </c>
      <c r="E1420" s="792" t="s">
        <v>11737</v>
      </c>
      <c r="F1420" s="793" t="s">
        <v>11746</v>
      </c>
      <c r="G1420" s="794" t="str">
        <f>VLOOKUP(F1420,'Color and Description'!$A$6:$B$1136,2,FALSE)</f>
        <v>LT GOLD</v>
      </c>
      <c r="H1420" s="795" t="str">
        <f>VLOOKUP(C1420,'Color and Description'!$D$8:$E$393,2,FALSE)</f>
        <v>Boy knit s/s T-shirt 100% cotton</v>
      </c>
      <c r="I1420" s="799" t="s">
        <v>11695</v>
      </c>
      <c r="J1420" s="796"/>
      <c r="K1420" s="796">
        <v>48</v>
      </c>
      <c r="L1420" s="796"/>
      <c r="M1420" s="797"/>
      <c r="N1420" s="796">
        <f t="shared" si="46"/>
        <v>48</v>
      </c>
      <c r="O1420" s="796"/>
      <c r="P1420" s="796">
        <v>1</v>
      </c>
      <c r="Q1420" s="796"/>
      <c r="R1420" s="798"/>
      <c r="S1420" s="799">
        <f t="shared" si="47"/>
        <v>1</v>
      </c>
      <c r="T1420" s="1178" t="s">
        <v>9609</v>
      </c>
      <c r="U1420" s="1166">
        <v>19.7</v>
      </c>
      <c r="V1420" s="800"/>
      <c r="W1420" s="801"/>
      <c r="X1420" s="943"/>
      <c r="Y1420" s="914">
        <v>287</v>
      </c>
    </row>
    <row r="1421" spans="1:25" s="12" customFormat="1" ht="13.5" thickBot="1">
      <c r="A1421" s="44">
        <v>1412</v>
      </c>
      <c r="B1421" s="790" t="s">
        <v>1279</v>
      </c>
      <c r="C1421" s="791" t="s">
        <v>11581</v>
      </c>
      <c r="D1421" s="792" t="str">
        <f>VLOOKUP(C1421,'Color Code (2)'!$A$5:$B$177,2,FALSE)</f>
        <v>X11736</v>
      </c>
      <c r="E1421" s="792" t="s">
        <v>11737</v>
      </c>
      <c r="F1421" s="793" t="s">
        <v>11746</v>
      </c>
      <c r="G1421" s="794" t="str">
        <f>VLOOKUP(F1421,'Color and Description'!$A$6:$B$1136,2,FALSE)</f>
        <v>LT GOLD</v>
      </c>
      <c r="H1421" s="795" t="str">
        <f>VLOOKUP(C1421,'Color and Description'!$D$8:$E$393,2,FALSE)</f>
        <v>Boy knit s/s T-shirt 100% cotton</v>
      </c>
      <c r="I1421" s="799" t="s">
        <v>11695</v>
      </c>
      <c r="J1421" s="796"/>
      <c r="K1421" s="796">
        <v>48</v>
      </c>
      <c r="L1421" s="796"/>
      <c r="M1421" s="797"/>
      <c r="N1421" s="796">
        <f t="shared" si="46"/>
        <v>48</v>
      </c>
      <c r="O1421" s="796"/>
      <c r="P1421" s="796">
        <v>1</v>
      </c>
      <c r="Q1421" s="796"/>
      <c r="R1421" s="798"/>
      <c r="S1421" s="799">
        <f t="shared" si="47"/>
        <v>1</v>
      </c>
      <c r="T1421" s="1178" t="s">
        <v>9609</v>
      </c>
      <c r="U1421" s="1166">
        <v>19.8</v>
      </c>
      <c r="V1421" s="800"/>
      <c r="W1421" s="801"/>
      <c r="X1421" s="943"/>
      <c r="Y1421" s="914">
        <v>288</v>
      </c>
    </row>
    <row r="1422" spans="1:25" s="12" customFormat="1" ht="12.75" customHeight="1" thickBot="1">
      <c r="A1422" s="44">
        <v>1413</v>
      </c>
      <c r="B1422" s="790" t="s">
        <v>1279</v>
      </c>
      <c r="C1422" s="791" t="s">
        <v>11581</v>
      </c>
      <c r="D1422" s="792" t="str">
        <f>VLOOKUP(C1422,'Color Code (2)'!$A$5:$B$177,2,FALSE)</f>
        <v>X11736</v>
      </c>
      <c r="E1422" s="792" t="s">
        <v>11737</v>
      </c>
      <c r="F1422" s="793" t="s">
        <v>11746</v>
      </c>
      <c r="G1422" s="794" t="str">
        <f>VLOOKUP(F1422,'Color and Description'!$A$6:$B$1136,2,FALSE)</f>
        <v>LT GOLD</v>
      </c>
      <c r="H1422" s="795" t="str">
        <f>VLOOKUP(C1422,'Color and Description'!$D$8:$E$393,2,FALSE)</f>
        <v>Boy knit s/s T-shirt 100% cotton</v>
      </c>
      <c r="I1422" s="799" t="s">
        <v>11695</v>
      </c>
      <c r="J1422" s="796"/>
      <c r="K1422" s="796">
        <v>48</v>
      </c>
      <c r="L1422" s="796"/>
      <c r="M1422" s="797"/>
      <c r="N1422" s="796">
        <f t="shared" si="46"/>
        <v>48</v>
      </c>
      <c r="O1422" s="796"/>
      <c r="P1422" s="796">
        <v>1</v>
      </c>
      <c r="Q1422" s="796"/>
      <c r="R1422" s="798"/>
      <c r="S1422" s="799">
        <f t="shared" si="47"/>
        <v>1</v>
      </c>
      <c r="T1422" s="1178" t="s">
        <v>9609</v>
      </c>
      <c r="U1422" s="1166">
        <v>19.75</v>
      </c>
      <c r="V1422" s="800"/>
      <c r="W1422" s="801"/>
      <c r="X1422" s="943"/>
      <c r="Y1422" s="914">
        <v>289</v>
      </c>
    </row>
    <row r="1423" spans="1:25" s="12" customFormat="1" ht="12.75" customHeight="1" thickBot="1">
      <c r="A1423" s="44">
        <v>1414</v>
      </c>
      <c r="B1423" s="790" t="s">
        <v>1278</v>
      </c>
      <c r="C1423" s="791" t="s">
        <v>11618</v>
      </c>
      <c r="D1423" s="792" t="str">
        <f>VLOOKUP(C1423,'Color Code (2)'!$A$5:$B$177,2,FALSE)</f>
        <v>X61748</v>
      </c>
      <c r="E1423" s="792" t="s">
        <v>11737</v>
      </c>
      <c r="F1423" s="793" t="s">
        <v>11743</v>
      </c>
      <c r="G1423" s="794" t="str">
        <f>VLOOKUP(F1423,'Color and Description'!$A$6:$B$1136,2,FALSE)</f>
        <v>NAVY</v>
      </c>
      <c r="H1423" s="795" t="str">
        <f>VLOOKUP(C1423,'Color and Description'!$D$8:$E$393,2,FALSE)</f>
        <v xml:space="preserve">Men Knit L/S T-shirt 100% Cotton  </v>
      </c>
      <c r="I1423" s="799" t="s">
        <v>11704</v>
      </c>
      <c r="J1423" s="796"/>
      <c r="K1423" s="796">
        <v>24</v>
      </c>
      <c r="L1423" s="796"/>
      <c r="M1423" s="797"/>
      <c r="N1423" s="796">
        <f t="shared" si="46"/>
        <v>24</v>
      </c>
      <c r="O1423" s="796"/>
      <c r="P1423" s="796">
        <v>1</v>
      </c>
      <c r="Q1423" s="796"/>
      <c r="R1423" s="798"/>
      <c r="S1423" s="799">
        <f t="shared" si="47"/>
        <v>1</v>
      </c>
      <c r="T1423" s="1178" t="s">
        <v>9609</v>
      </c>
      <c r="U1423" s="1166">
        <v>18.899999999999999</v>
      </c>
      <c r="V1423" s="800"/>
      <c r="W1423" s="801"/>
      <c r="X1423" s="943"/>
      <c r="Y1423" s="914">
        <v>290</v>
      </c>
    </row>
    <row r="1424" spans="1:25" s="12" customFormat="1" ht="12.75" customHeight="1" thickBot="1">
      <c r="A1424" s="44">
        <v>1415</v>
      </c>
      <c r="B1424" s="790" t="s">
        <v>1278</v>
      </c>
      <c r="C1424" s="791" t="s">
        <v>11618</v>
      </c>
      <c r="D1424" s="792" t="str">
        <f>VLOOKUP(C1424,'Color Code (2)'!$A$5:$B$177,2,FALSE)</f>
        <v>X61748</v>
      </c>
      <c r="E1424" s="792" t="s">
        <v>11737</v>
      </c>
      <c r="F1424" s="793" t="s">
        <v>11743</v>
      </c>
      <c r="G1424" s="794" t="str">
        <f>VLOOKUP(F1424,'Color and Description'!$A$6:$B$1136,2,FALSE)</f>
        <v>NAVY</v>
      </c>
      <c r="H1424" s="795" t="str">
        <f>VLOOKUP(C1424,'Color and Description'!$D$8:$E$393,2,FALSE)</f>
        <v xml:space="preserve">Men Knit L/S T-shirt 100% Cotton  </v>
      </c>
      <c r="I1424" s="799" t="s">
        <v>11704</v>
      </c>
      <c r="J1424" s="796"/>
      <c r="K1424" s="796">
        <v>24</v>
      </c>
      <c r="L1424" s="796"/>
      <c r="M1424" s="797"/>
      <c r="N1424" s="796">
        <f t="shared" ref="N1424:N1455" si="48">K1424</f>
        <v>24</v>
      </c>
      <c r="O1424" s="796"/>
      <c r="P1424" s="796">
        <v>1</v>
      </c>
      <c r="Q1424" s="796"/>
      <c r="R1424" s="798"/>
      <c r="S1424" s="799">
        <f t="shared" si="47"/>
        <v>1</v>
      </c>
      <c r="T1424" s="1178" t="s">
        <v>9609</v>
      </c>
      <c r="U1424" s="1166">
        <v>18.899999999999999</v>
      </c>
      <c r="V1424" s="800"/>
      <c r="W1424" s="801"/>
      <c r="X1424" s="943"/>
      <c r="Y1424" s="914">
        <v>291</v>
      </c>
    </row>
    <row r="1425" spans="1:25" s="12" customFormat="1" ht="12.75" customHeight="1" thickBot="1">
      <c r="A1425" s="44">
        <v>1416</v>
      </c>
      <c r="B1425" s="790" t="s">
        <v>1278</v>
      </c>
      <c r="C1425" s="791" t="s">
        <v>11618</v>
      </c>
      <c r="D1425" s="792" t="str">
        <f>VLOOKUP(C1425,'Color Code (2)'!$A$5:$B$177,2,FALSE)</f>
        <v>X61748</v>
      </c>
      <c r="E1425" s="792" t="s">
        <v>11737</v>
      </c>
      <c r="F1425" s="793" t="s">
        <v>11743</v>
      </c>
      <c r="G1425" s="794" t="str">
        <f>VLOOKUP(F1425,'Color and Description'!$A$6:$B$1136,2,FALSE)</f>
        <v>NAVY</v>
      </c>
      <c r="H1425" s="795" t="str">
        <f>VLOOKUP(C1425,'Color and Description'!$D$8:$E$393,2,FALSE)</f>
        <v xml:space="preserve">Men Knit L/S T-shirt 100% Cotton  </v>
      </c>
      <c r="I1425" s="799" t="s">
        <v>11704</v>
      </c>
      <c r="J1425" s="796"/>
      <c r="K1425" s="796">
        <v>24</v>
      </c>
      <c r="L1425" s="796"/>
      <c r="M1425" s="797"/>
      <c r="N1425" s="796">
        <f t="shared" si="48"/>
        <v>24</v>
      </c>
      <c r="O1425" s="796"/>
      <c r="P1425" s="796">
        <v>1</v>
      </c>
      <c r="Q1425" s="796"/>
      <c r="R1425" s="798"/>
      <c r="S1425" s="799">
        <f t="shared" si="47"/>
        <v>1</v>
      </c>
      <c r="T1425" s="1178" t="s">
        <v>9609</v>
      </c>
      <c r="U1425" s="1166">
        <v>18.8</v>
      </c>
      <c r="V1425" s="800"/>
      <c r="W1425" s="801"/>
      <c r="X1425" s="943"/>
      <c r="Y1425" s="914">
        <v>292</v>
      </c>
    </row>
    <row r="1426" spans="1:25" s="12" customFormat="1" ht="13.5" customHeight="1">
      <c r="A1426" s="44">
        <v>1417</v>
      </c>
      <c r="B1426" s="850" t="s">
        <v>1260</v>
      </c>
      <c r="C1426" s="860" t="s">
        <v>11618</v>
      </c>
      <c r="D1426" s="873" t="str">
        <f>VLOOKUP(C1426,'Color Code (2)'!$A$5:$B$177,2,FALSE)</f>
        <v>X61748</v>
      </c>
      <c r="E1426" s="873" t="s">
        <v>11737</v>
      </c>
      <c r="F1426" s="874" t="s">
        <v>11686</v>
      </c>
      <c r="G1426" s="851" t="str">
        <f>VLOOKUP(F1426,'Color and Description'!$A$6:$B$1136,2,FALSE)</f>
        <v>ROYAL</v>
      </c>
      <c r="H1426" s="852" t="str">
        <f>VLOOKUP(C1426,'Color and Description'!$D$8:$E$393,2,FALSE)</f>
        <v xml:space="preserve">Men Knit L/S T-shirt 100% Cotton  </v>
      </c>
      <c r="I1426" s="856" t="s">
        <v>11688</v>
      </c>
      <c r="J1426" s="853"/>
      <c r="K1426" s="853">
        <v>3</v>
      </c>
      <c r="L1426" s="853"/>
      <c r="M1426" s="854"/>
      <c r="N1426" s="853">
        <f t="shared" si="48"/>
        <v>3</v>
      </c>
      <c r="O1426" s="853"/>
      <c r="P1426" s="853">
        <v>1</v>
      </c>
      <c r="Q1426" s="853"/>
      <c r="R1426" s="855"/>
      <c r="S1426" s="856">
        <f t="shared" si="47"/>
        <v>1</v>
      </c>
      <c r="T1426" s="1177" t="s">
        <v>9609</v>
      </c>
      <c r="U1426" s="1163">
        <v>22.8</v>
      </c>
      <c r="V1426" s="857"/>
      <c r="W1426" s="858"/>
      <c r="X1426" s="914"/>
      <c r="Y1426" s="914">
        <v>293</v>
      </c>
    </row>
    <row r="1427" spans="1:25" s="12" customFormat="1" ht="13.5" customHeight="1">
      <c r="A1427" s="44">
        <v>1418</v>
      </c>
      <c r="B1427" s="816" t="s">
        <v>1237</v>
      </c>
      <c r="C1427" s="860" t="s">
        <v>11618</v>
      </c>
      <c r="D1427" s="818" t="str">
        <f>VLOOKUP(C1427,'Color Code (2)'!$A$5:$B$177,2,FALSE)</f>
        <v>X61748</v>
      </c>
      <c r="E1427" s="818" t="s">
        <v>11737</v>
      </c>
      <c r="F1427" s="819" t="s">
        <v>11743</v>
      </c>
      <c r="G1427" s="820" t="str">
        <f>VLOOKUP(F1427,'Color and Description'!$A$6:$B$1136,2,FALSE)</f>
        <v>NAVY</v>
      </c>
      <c r="H1427" s="852" t="str">
        <f>VLOOKUP(C1427,'Color and Description'!$D$8:$E$393,2,FALSE)</f>
        <v xml:space="preserve">Men Knit L/S T-shirt 100% Cotton  </v>
      </c>
      <c r="I1427" s="833" t="s">
        <v>11688</v>
      </c>
      <c r="J1427" s="830"/>
      <c r="K1427" s="830">
        <v>13</v>
      </c>
      <c r="L1427" s="830"/>
      <c r="M1427" s="831"/>
      <c r="N1427" s="830">
        <f t="shared" si="48"/>
        <v>13</v>
      </c>
      <c r="O1427" s="830"/>
      <c r="P1427" s="830"/>
      <c r="Q1427" s="830"/>
      <c r="R1427" s="832"/>
      <c r="S1427" s="833">
        <f t="shared" si="47"/>
        <v>0</v>
      </c>
      <c r="T1427" s="1179"/>
      <c r="U1427" s="937"/>
      <c r="V1427" s="834"/>
      <c r="W1427" s="835"/>
      <c r="X1427" s="940"/>
      <c r="Y1427" s="914"/>
    </row>
    <row r="1428" spans="1:25" s="12" customFormat="1" ht="13.5" customHeight="1">
      <c r="A1428" s="44">
        <v>1419</v>
      </c>
      <c r="B1428" s="816" t="s">
        <v>1273</v>
      </c>
      <c r="C1428" s="860" t="s">
        <v>11618</v>
      </c>
      <c r="D1428" s="818" t="str">
        <f>VLOOKUP(C1428,'Color Code (2)'!$A$5:$B$177,2,FALSE)</f>
        <v>X61748</v>
      </c>
      <c r="E1428" s="818" t="s">
        <v>11737</v>
      </c>
      <c r="F1428" s="819" t="s">
        <v>11748</v>
      </c>
      <c r="G1428" s="820" t="str">
        <f>VLOOKUP(F1428,'Color and Description'!$A$6:$B$1136,2,FALSE)</f>
        <v>SAND</v>
      </c>
      <c r="H1428" s="852" t="str">
        <f>VLOOKUP(C1428,'Color and Description'!$D$8:$E$393,2,FALSE)</f>
        <v xml:space="preserve">Men Knit L/S T-shirt 100% Cotton  </v>
      </c>
      <c r="I1428" s="833" t="s">
        <v>11688</v>
      </c>
      <c r="J1428" s="830"/>
      <c r="K1428" s="830">
        <v>5</v>
      </c>
      <c r="L1428" s="830"/>
      <c r="M1428" s="831"/>
      <c r="N1428" s="830">
        <f t="shared" si="48"/>
        <v>5</v>
      </c>
      <c r="O1428" s="830"/>
      <c r="P1428" s="830"/>
      <c r="Q1428" s="830"/>
      <c r="R1428" s="832"/>
      <c r="S1428" s="833">
        <f t="shared" si="47"/>
        <v>0</v>
      </c>
      <c r="T1428" s="1179"/>
      <c r="U1428" s="937"/>
      <c r="V1428" s="834"/>
      <c r="W1428" s="835"/>
      <c r="X1428" s="940"/>
      <c r="Y1428" s="914"/>
    </row>
    <row r="1429" spans="1:25" s="12" customFormat="1" ht="13.5" customHeight="1" thickBot="1">
      <c r="A1429" s="44">
        <v>1420</v>
      </c>
      <c r="B1429" s="837" t="s">
        <v>1280</v>
      </c>
      <c r="C1429" s="838" t="s">
        <v>11618</v>
      </c>
      <c r="D1429" s="839" t="str">
        <f>VLOOKUP(C1429,'Color Code (2)'!$A$5:$B$177,2,FALSE)</f>
        <v>X61748</v>
      </c>
      <c r="E1429" s="839" t="s">
        <v>11737</v>
      </c>
      <c r="F1429" s="840" t="s">
        <v>11748</v>
      </c>
      <c r="G1429" s="841" t="str">
        <f>VLOOKUP(F1429,'Color and Description'!$A$6:$B$1136,2,FALSE)</f>
        <v>SAND</v>
      </c>
      <c r="H1429" s="842" t="str">
        <f>VLOOKUP(C1429,'Color and Description'!$D$8:$E$393,2,FALSE)</f>
        <v xml:space="preserve">Men Knit L/S T-shirt 100% Cotton  </v>
      </c>
      <c r="I1429" s="846" t="s">
        <v>11688</v>
      </c>
      <c r="J1429" s="843"/>
      <c r="K1429" s="843">
        <v>15</v>
      </c>
      <c r="L1429" s="843"/>
      <c r="M1429" s="844"/>
      <c r="N1429" s="843">
        <f t="shared" si="48"/>
        <v>15</v>
      </c>
      <c r="O1429" s="843"/>
      <c r="P1429" s="843"/>
      <c r="Q1429" s="843"/>
      <c r="R1429" s="845"/>
      <c r="S1429" s="846">
        <f t="shared" si="47"/>
        <v>0</v>
      </c>
      <c r="T1429" s="1182"/>
      <c r="U1429" s="938"/>
      <c r="V1429" s="847"/>
      <c r="W1429" s="848"/>
      <c r="X1429" s="941"/>
      <c r="Y1429" s="914"/>
    </row>
    <row r="1430" spans="1:25" s="12" customFormat="1" ht="12.75" customHeight="1" thickBot="1">
      <c r="A1430" s="44">
        <v>1421</v>
      </c>
      <c r="B1430" s="861" t="s">
        <v>1281</v>
      </c>
      <c r="C1430" s="862" t="s">
        <v>11616</v>
      </c>
      <c r="D1430" s="863" t="str">
        <f>VLOOKUP(C1430,'Color Code (2)'!$A$5:$B$177,2,FALSE)</f>
        <v>X65000</v>
      </c>
      <c r="E1430" s="863" t="s">
        <v>11737</v>
      </c>
      <c r="F1430" s="864" t="s">
        <v>11743</v>
      </c>
      <c r="G1430" s="878" t="str">
        <f>VLOOKUP(F1430,'Color and Description'!$A$6:$B$1136,2,FALSE)</f>
        <v>NAVY</v>
      </c>
      <c r="H1430" s="865" t="str">
        <f>VLOOKUP(C1430,'Color and Description'!$D$8:$E$393,2,FALSE)</f>
        <v xml:space="preserve">Men Knit s/s T-Shirt 100% Cotton  </v>
      </c>
      <c r="I1430" s="869" t="s">
        <v>11704</v>
      </c>
      <c r="J1430" s="866"/>
      <c r="K1430" s="866">
        <v>36</v>
      </c>
      <c r="L1430" s="866"/>
      <c r="M1430" s="867"/>
      <c r="N1430" s="866">
        <f t="shared" si="48"/>
        <v>36</v>
      </c>
      <c r="O1430" s="866"/>
      <c r="P1430" s="866">
        <v>1</v>
      </c>
      <c r="Q1430" s="866"/>
      <c r="R1430" s="868"/>
      <c r="S1430" s="869">
        <f t="shared" si="47"/>
        <v>1</v>
      </c>
      <c r="T1430" s="1176" t="s">
        <v>9609</v>
      </c>
      <c r="U1430" s="1164">
        <v>21.8</v>
      </c>
      <c r="V1430" s="870"/>
      <c r="W1430" s="871"/>
      <c r="X1430" s="942"/>
      <c r="Y1430" s="914">
        <v>294</v>
      </c>
    </row>
    <row r="1431" spans="1:25" s="12" customFormat="1" ht="12.75" customHeight="1">
      <c r="A1431" s="44">
        <v>1422</v>
      </c>
      <c r="B1431" s="850" t="s">
        <v>1281</v>
      </c>
      <c r="C1431" s="860" t="s">
        <v>11616</v>
      </c>
      <c r="D1431" s="873" t="str">
        <f>VLOOKUP(C1431,'Color Code (2)'!$A$5:$B$177,2,FALSE)</f>
        <v>X65000</v>
      </c>
      <c r="E1431" s="873" t="s">
        <v>11737</v>
      </c>
      <c r="F1431" s="874" t="s">
        <v>11743</v>
      </c>
      <c r="G1431" s="851" t="str">
        <f>VLOOKUP(F1431,'Color and Description'!$A$6:$B$1136,2,FALSE)</f>
        <v>NAVY</v>
      </c>
      <c r="H1431" s="852" t="str">
        <f>VLOOKUP(C1431,'Color and Description'!$D$8:$E$393,2,FALSE)</f>
        <v xml:space="preserve">Men Knit s/s T-Shirt 100% Cotton  </v>
      </c>
      <c r="I1431" s="856" t="s">
        <v>11704</v>
      </c>
      <c r="J1431" s="853"/>
      <c r="K1431" s="853">
        <v>22</v>
      </c>
      <c r="L1431" s="853"/>
      <c r="M1431" s="854"/>
      <c r="N1431" s="853">
        <f t="shared" si="48"/>
        <v>22</v>
      </c>
      <c r="O1431" s="853"/>
      <c r="P1431" s="853">
        <v>1</v>
      </c>
      <c r="Q1431" s="853"/>
      <c r="R1431" s="855"/>
      <c r="S1431" s="856">
        <f t="shared" si="47"/>
        <v>1</v>
      </c>
      <c r="T1431" s="1177" t="s">
        <v>9609</v>
      </c>
      <c r="U1431" s="1163">
        <v>21.65</v>
      </c>
      <c r="V1431" s="857"/>
      <c r="W1431" s="858"/>
      <c r="X1431" s="914"/>
      <c r="Y1431" s="914">
        <v>295</v>
      </c>
    </row>
    <row r="1432" spans="1:25" s="12" customFormat="1" ht="12.75" customHeight="1">
      <c r="A1432" s="44">
        <v>1423</v>
      </c>
      <c r="B1432" s="816" t="s">
        <v>1240</v>
      </c>
      <c r="C1432" s="860" t="s">
        <v>11616</v>
      </c>
      <c r="D1432" s="818" t="str">
        <f>VLOOKUP(C1432,'Color Code (2)'!$A$5:$B$177,2,FALSE)</f>
        <v>X65000</v>
      </c>
      <c r="E1432" s="818" t="s">
        <v>11737</v>
      </c>
      <c r="F1432" s="819" t="s">
        <v>11761</v>
      </c>
      <c r="G1432" s="820" t="str">
        <f>VLOOKUP(F1432,'Color and Description'!$A$6:$B$1136,2,FALSE)</f>
        <v>NEW PURPLE</v>
      </c>
      <c r="H1432" s="829" t="str">
        <f>VLOOKUP(C1432,'Color and Description'!$D$8:$E$393,2,FALSE)</f>
        <v xml:space="preserve">Men Knit s/s T-Shirt 100% Cotton  </v>
      </c>
      <c r="I1432" s="833" t="s">
        <v>11704</v>
      </c>
      <c r="J1432" s="830"/>
      <c r="K1432" s="830">
        <v>12</v>
      </c>
      <c r="L1432" s="830"/>
      <c r="M1432" s="831"/>
      <c r="N1432" s="830">
        <f t="shared" si="48"/>
        <v>12</v>
      </c>
      <c r="O1432" s="830"/>
      <c r="P1432" s="830"/>
      <c r="Q1432" s="830"/>
      <c r="R1432" s="832"/>
      <c r="S1432" s="833">
        <f t="shared" si="47"/>
        <v>0</v>
      </c>
      <c r="T1432" s="1179"/>
      <c r="U1432" s="937"/>
      <c r="V1432" s="834"/>
      <c r="W1432" s="835"/>
      <c r="X1432" s="940"/>
      <c r="Y1432" s="914"/>
    </row>
    <row r="1433" spans="1:25" s="12" customFormat="1" ht="12.75" customHeight="1" thickBot="1">
      <c r="A1433" s="44">
        <v>1424</v>
      </c>
      <c r="B1433" s="837" t="s">
        <v>1214</v>
      </c>
      <c r="C1433" s="838" t="s">
        <v>11616</v>
      </c>
      <c r="D1433" s="839" t="str">
        <f>VLOOKUP(C1433,'Color Code (2)'!$A$5:$B$177,2,FALSE)</f>
        <v>X65000</v>
      </c>
      <c r="E1433" s="839" t="s">
        <v>11737</v>
      </c>
      <c r="F1433" s="840" t="s">
        <v>11743</v>
      </c>
      <c r="G1433" s="841" t="str">
        <f>VLOOKUP(F1433,'Color and Description'!$A$6:$B$1136,2,FALSE)</f>
        <v>NAVY</v>
      </c>
      <c r="H1433" s="842" t="str">
        <f>VLOOKUP(C1433,'Color and Description'!$D$8:$E$393,2,FALSE)</f>
        <v xml:space="preserve">Men Knit s/s T-Shirt 100% Cotton  </v>
      </c>
      <c r="I1433" s="846" t="s">
        <v>11704</v>
      </c>
      <c r="J1433" s="843"/>
      <c r="K1433" s="843">
        <v>2</v>
      </c>
      <c r="L1433" s="843"/>
      <c r="M1433" s="844"/>
      <c r="N1433" s="843">
        <f t="shared" si="48"/>
        <v>2</v>
      </c>
      <c r="O1433" s="843"/>
      <c r="P1433" s="843"/>
      <c r="Q1433" s="843"/>
      <c r="R1433" s="845"/>
      <c r="S1433" s="846">
        <f t="shared" si="47"/>
        <v>0</v>
      </c>
      <c r="T1433" s="1182"/>
      <c r="U1433" s="938"/>
      <c r="V1433" s="847"/>
      <c r="W1433" s="848"/>
      <c r="X1433" s="941"/>
      <c r="Y1433" s="914"/>
    </row>
    <row r="1434" spans="1:25" s="12" customFormat="1" ht="12.75" customHeight="1" thickBot="1">
      <c r="A1434" s="44">
        <v>1425</v>
      </c>
      <c r="B1434" s="790" t="s">
        <v>1282</v>
      </c>
      <c r="C1434" s="791" t="s">
        <v>11624</v>
      </c>
      <c r="D1434" s="792" t="str">
        <f>VLOOKUP(C1434,'Color Code (2)'!$A$5:$B$177,2,FALSE)</f>
        <v>X65000</v>
      </c>
      <c r="E1434" s="792" t="s">
        <v>11737</v>
      </c>
      <c r="F1434" s="793" t="s">
        <v>11742</v>
      </c>
      <c r="G1434" s="794" t="str">
        <f>VLOOKUP(F1434,'Color and Description'!$A$6:$B$1136,2,FALSE)</f>
        <v>BLACK</v>
      </c>
      <c r="H1434" s="795" t="str">
        <f>VLOOKUP(C1434,'Color and Description'!$D$8:$E$393,2,FALSE)</f>
        <v xml:space="preserve">Men Knit s/s T-Shirt 100% Cotton  </v>
      </c>
      <c r="I1434" s="799" t="s">
        <v>11704</v>
      </c>
      <c r="J1434" s="796"/>
      <c r="K1434" s="796">
        <v>36</v>
      </c>
      <c r="L1434" s="796"/>
      <c r="M1434" s="797"/>
      <c r="N1434" s="796">
        <f t="shared" si="48"/>
        <v>36</v>
      </c>
      <c r="O1434" s="796"/>
      <c r="P1434" s="796">
        <v>1</v>
      </c>
      <c r="Q1434" s="796"/>
      <c r="R1434" s="798"/>
      <c r="S1434" s="799">
        <f t="shared" si="47"/>
        <v>1</v>
      </c>
      <c r="T1434" s="1178" t="s">
        <v>9609</v>
      </c>
      <c r="U1434" s="1166">
        <v>31.5</v>
      </c>
      <c r="V1434" s="800"/>
      <c r="W1434" s="801"/>
      <c r="X1434" s="943"/>
      <c r="Y1434" s="914">
        <v>296</v>
      </c>
    </row>
    <row r="1435" spans="1:25" s="12" customFormat="1" ht="12.75" customHeight="1">
      <c r="A1435" s="44">
        <v>1426</v>
      </c>
      <c r="B1435" s="875" t="s">
        <v>1282</v>
      </c>
      <c r="C1435" s="877" t="s">
        <v>11624</v>
      </c>
      <c r="D1435" s="879" t="str">
        <f>VLOOKUP(C1435,'Color Code (2)'!$A$5:$B$177,2,FALSE)</f>
        <v>X65000</v>
      </c>
      <c r="E1435" s="879" t="s">
        <v>11737</v>
      </c>
      <c r="F1435" s="876" t="s">
        <v>11742</v>
      </c>
      <c r="G1435" s="821" t="str">
        <f>VLOOKUP(F1435,'Color and Description'!$A$6:$B$1136,2,FALSE)</f>
        <v>BLACK</v>
      </c>
      <c r="H1435" s="822" t="str">
        <f>VLOOKUP(C1435,'Color and Description'!$D$8:$E$393,2,FALSE)</f>
        <v xml:space="preserve">Men Knit s/s T-Shirt 100% Cotton  </v>
      </c>
      <c r="I1435" s="826" t="s">
        <v>11704</v>
      </c>
      <c r="J1435" s="823"/>
      <c r="K1435" s="823">
        <v>36</v>
      </c>
      <c r="L1435" s="823"/>
      <c r="M1435" s="824"/>
      <c r="N1435" s="823">
        <f t="shared" si="48"/>
        <v>36</v>
      </c>
      <c r="O1435" s="823"/>
      <c r="P1435" s="823">
        <v>1</v>
      </c>
      <c r="Q1435" s="823"/>
      <c r="R1435" s="825"/>
      <c r="S1435" s="826">
        <f t="shared" si="47"/>
        <v>1</v>
      </c>
      <c r="T1435" s="1181" t="s">
        <v>9609</v>
      </c>
      <c r="U1435" s="1168">
        <v>31.55</v>
      </c>
      <c r="V1435" s="827"/>
      <c r="W1435" s="828"/>
      <c r="X1435" s="945"/>
      <c r="Y1435" s="914">
        <v>297</v>
      </c>
    </row>
    <row r="1436" spans="1:25" s="12" customFormat="1" ht="12.75" customHeight="1" thickBot="1">
      <c r="A1436" s="44">
        <v>1427</v>
      </c>
      <c r="B1436" s="837" t="s">
        <v>1282</v>
      </c>
      <c r="C1436" s="838" t="s">
        <v>11624</v>
      </c>
      <c r="D1436" s="839" t="str">
        <f>VLOOKUP(C1436,'Color Code (2)'!$A$5:$B$177,2,FALSE)</f>
        <v>X65000</v>
      </c>
      <c r="E1436" s="839" t="s">
        <v>11737</v>
      </c>
      <c r="F1436" s="840" t="s">
        <v>11742</v>
      </c>
      <c r="G1436" s="841" t="str">
        <f>VLOOKUP(F1436,'Color and Description'!$A$6:$B$1136,2,FALSE)</f>
        <v>BLACK</v>
      </c>
      <c r="H1436" s="842" t="str">
        <f>VLOOKUP(C1436,'Color and Description'!$D$8:$E$393,2,FALSE)</f>
        <v xml:space="preserve">Men Knit s/s T-Shirt 100% Cotton  </v>
      </c>
      <c r="I1436" s="846" t="s">
        <v>11704</v>
      </c>
      <c r="J1436" s="843"/>
      <c r="K1436" s="843">
        <v>36</v>
      </c>
      <c r="L1436" s="843"/>
      <c r="M1436" s="844"/>
      <c r="N1436" s="843">
        <f t="shared" si="48"/>
        <v>36</v>
      </c>
      <c r="O1436" s="843"/>
      <c r="P1436" s="843">
        <v>1</v>
      </c>
      <c r="Q1436" s="843"/>
      <c r="R1436" s="845"/>
      <c r="S1436" s="846">
        <f t="shared" si="47"/>
        <v>1</v>
      </c>
      <c r="T1436" s="1182" t="s">
        <v>9609</v>
      </c>
      <c r="U1436" s="1165">
        <v>31.6</v>
      </c>
      <c r="V1436" s="847"/>
      <c r="W1436" s="848"/>
      <c r="X1436" s="941"/>
      <c r="Y1436" s="914">
        <v>298</v>
      </c>
    </row>
    <row r="1437" spans="1:25" s="12" customFormat="1" ht="13.5" customHeight="1" thickBot="1">
      <c r="A1437" s="44" t="s">
        <v>225</v>
      </c>
      <c r="B1437" s="837" t="s">
        <v>1282</v>
      </c>
      <c r="C1437" s="838" t="s">
        <v>11624</v>
      </c>
      <c r="D1437" s="839" t="str">
        <f>VLOOKUP(C1437,'Color Code (2)'!$A$5:$B$177,2,FALSE)</f>
        <v>X65000</v>
      </c>
      <c r="E1437" s="839" t="s">
        <v>11737</v>
      </c>
      <c r="F1437" s="840" t="s">
        <v>11742</v>
      </c>
      <c r="G1437" s="841" t="str">
        <f>VLOOKUP(F1437,'Color and Description'!$A$6:$B$1136,2,FALSE)</f>
        <v>BLACK</v>
      </c>
      <c r="H1437" s="842" t="str">
        <f>VLOOKUP(C1437,'Color and Description'!$D$8:$E$393,2,FALSE)</f>
        <v xml:space="preserve">Men Knit s/s T-Shirt 100% Cotton  </v>
      </c>
      <c r="I1437" s="846" t="s">
        <v>11704</v>
      </c>
      <c r="J1437" s="843"/>
      <c r="K1437" s="843">
        <v>36</v>
      </c>
      <c r="L1437" s="843"/>
      <c r="M1437" s="844"/>
      <c r="N1437" s="843">
        <f t="shared" si="48"/>
        <v>36</v>
      </c>
      <c r="O1437" s="843"/>
      <c r="P1437" s="843">
        <v>1</v>
      </c>
      <c r="Q1437" s="843"/>
      <c r="R1437" s="845"/>
      <c r="S1437" s="846">
        <f t="shared" si="47"/>
        <v>1</v>
      </c>
      <c r="T1437" s="1182" t="s">
        <v>9609</v>
      </c>
      <c r="U1437" s="1165">
        <v>31.55</v>
      </c>
      <c r="V1437" s="847"/>
      <c r="W1437" s="848"/>
      <c r="X1437" s="941"/>
      <c r="Y1437" s="914">
        <v>299</v>
      </c>
    </row>
    <row r="1438" spans="1:25" s="12" customFormat="1" ht="12.75" customHeight="1" thickBot="1">
      <c r="A1438" s="44"/>
      <c r="B1438" s="837" t="s">
        <v>1282</v>
      </c>
      <c r="C1438" s="838" t="s">
        <v>11624</v>
      </c>
      <c r="D1438" s="839" t="str">
        <f>VLOOKUP(C1438,'Color Code (2)'!$A$5:$B$177,2,FALSE)</f>
        <v>X65000</v>
      </c>
      <c r="E1438" s="839" t="s">
        <v>11737</v>
      </c>
      <c r="F1438" s="840" t="s">
        <v>11742</v>
      </c>
      <c r="G1438" s="841" t="str">
        <f>VLOOKUP(F1438,'Color and Description'!$A$6:$B$1136,2,FALSE)</f>
        <v>BLACK</v>
      </c>
      <c r="H1438" s="842" t="str">
        <f>VLOOKUP(C1438,'Color and Description'!$D$8:$E$393,2,FALSE)</f>
        <v xml:space="preserve">Men Knit s/s T-Shirt 100% Cotton  </v>
      </c>
      <c r="I1438" s="846" t="s">
        <v>11704</v>
      </c>
      <c r="J1438" s="843"/>
      <c r="K1438" s="843">
        <v>36</v>
      </c>
      <c r="L1438" s="843"/>
      <c r="M1438" s="844"/>
      <c r="N1438" s="843">
        <f t="shared" si="48"/>
        <v>36</v>
      </c>
      <c r="O1438" s="843"/>
      <c r="P1438" s="843">
        <v>1</v>
      </c>
      <c r="Q1438" s="843"/>
      <c r="R1438" s="845"/>
      <c r="S1438" s="846">
        <f t="shared" si="47"/>
        <v>1</v>
      </c>
      <c r="T1438" s="1182" t="s">
        <v>9609</v>
      </c>
      <c r="U1438" s="1165">
        <v>31.65</v>
      </c>
      <c r="V1438" s="847"/>
      <c r="W1438" s="848"/>
      <c r="X1438" s="941"/>
      <c r="Y1438" s="914">
        <v>300</v>
      </c>
    </row>
    <row r="1439" spans="1:25" s="12" customFormat="1" ht="12.75" customHeight="1" thickBot="1">
      <c r="A1439" s="44"/>
      <c r="B1439" s="837" t="s">
        <v>1282</v>
      </c>
      <c r="C1439" s="838" t="s">
        <v>11624</v>
      </c>
      <c r="D1439" s="839" t="str">
        <f>VLOOKUP(C1439,'Color Code (2)'!$A$5:$B$177,2,FALSE)</f>
        <v>X65000</v>
      </c>
      <c r="E1439" s="839" t="s">
        <v>11737</v>
      </c>
      <c r="F1439" s="840" t="s">
        <v>11742</v>
      </c>
      <c r="G1439" s="841" t="str">
        <f>VLOOKUP(F1439,'Color and Description'!$A$6:$B$1136,2,FALSE)</f>
        <v>BLACK</v>
      </c>
      <c r="H1439" s="842" t="str">
        <f>VLOOKUP(C1439,'Color and Description'!$D$8:$E$393,2,FALSE)</f>
        <v xml:space="preserve">Men Knit s/s T-Shirt 100% Cotton  </v>
      </c>
      <c r="I1439" s="846" t="s">
        <v>11704</v>
      </c>
      <c r="J1439" s="843"/>
      <c r="K1439" s="843">
        <v>36</v>
      </c>
      <c r="L1439" s="843"/>
      <c r="M1439" s="844"/>
      <c r="N1439" s="843">
        <f t="shared" si="48"/>
        <v>36</v>
      </c>
      <c r="O1439" s="843"/>
      <c r="P1439" s="843">
        <v>1</v>
      </c>
      <c r="Q1439" s="843"/>
      <c r="R1439" s="845"/>
      <c r="S1439" s="846">
        <f t="shared" si="47"/>
        <v>1</v>
      </c>
      <c r="T1439" s="1182" t="s">
        <v>9609</v>
      </c>
      <c r="U1439" s="1165">
        <v>31.65</v>
      </c>
      <c r="V1439" s="847"/>
      <c r="W1439" s="848"/>
      <c r="X1439" s="941"/>
      <c r="Y1439" s="914">
        <v>301</v>
      </c>
    </row>
    <row r="1440" spans="1:25" s="12" customFormat="1" ht="12.75" customHeight="1">
      <c r="A1440" s="44"/>
      <c r="B1440" s="946" t="s">
        <v>1282</v>
      </c>
      <c r="C1440" s="947" t="s">
        <v>11624</v>
      </c>
      <c r="D1440" s="948" t="str">
        <f>VLOOKUP(C1440,'Color Code (2)'!$A$5:$B$177,2,FALSE)</f>
        <v>X65000</v>
      </c>
      <c r="E1440" s="948" t="s">
        <v>11737</v>
      </c>
      <c r="F1440" s="949" t="s">
        <v>11742</v>
      </c>
      <c r="G1440" s="950" t="str">
        <f>VLOOKUP(F1440,'Color and Description'!$A$6:$B$1136,2,FALSE)</f>
        <v>BLACK</v>
      </c>
      <c r="H1440" s="951" t="str">
        <f>VLOOKUP(C1440,'Color and Description'!$D$8:$E$393,2,FALSE)</f>
        <v xml:space="preserve">Men Knit s/s T-Shirt 100% Cotton  </v>
      </c>
      <c r="I1440" s="955" t="s">
        <v>11704</v>
      </c>
      <c r="J1440" s="952"/>
      <c r="K1440" s="952">
        <v>36</v>
      </c>
      <c r="L1440" s="952"/>
      <c r="M1440" s="953"/>
      <c r="N1440" s="952">
        <f t="shared" si="48"/>
        <v>36</v>
      </c>
      <c r="O1440" s="952"/>
      <c r="P1440" s="952">
        <v>1</v>
      </c>
      <c r="Q1440" s="952"/>
      <c r="R1440" s="954"/>
      <c r="S1440" s="955">
        <f t="shared" si="47"/>
        <v>1</v>
      </c>
      <c r="T1440" s="1183" t="s">
        <v>9609</v>
      </c>
      <c r="U1440" s="1169">
        <v>31.25</v>
      </c>
      <c r="V1440" s="956"/>
      <c r="W1440" s="957"/>
      <c r="X1440" s="958"/>
      <c r="Y1440" s="914">
        <v>302</v>
      </c>
    </row>
    <row r="1441" spans="1:25" s="12" customFormat="1" ht="13.5" thickBot="1">
      <c r="A1441" s="44"/>
      <c r="B1441" s="837" t="s">
        <v>1283</v>
      </c>
      <c r="C1441" s="838" t="s">
        <v>11618</v>
      </c>
      <c r="D1441" s="839" t="str">
        <f>VLOOKUP(C1441,'Color Code (2)'!$A$5:$B$177,2,FALSE)</f>
        <v>X61748</v>
      </c>
      <c r="E1441" s="839" t="s">
        <v>11737</v>
      </c>
      <c r="F1441" s="840" t="s">
        <v>11787</v>
      </c>
      <c r="G1441" s="841" t="str">
        <f>VLOOKUP(F1441,'Color and Description'!$A$6:$B$1136,2,FALSE)</f>
        <v>TEAL</v>
      </c>
      <c r="H1441" s="842" t="str">
        <f>VLOOKUP(C1441,'Color and Description'!$D$8:$E$393,2,FALSE)</f>
        <v xml:space="preserve">Men Knit L/S T-shirt 100% Cotton  </v>
      </c>
      <c r="I1441" s="846" t="s">
        <v>11704</v>
      </c>
      <c r="J1441" s="843"/>
      <c r="K1441" s="843">
        <v>24</v>
      </c>
      <c r="L1441" s="843"/>
      <c r="M1441" s="844"/>
      <c r="N1441" s="843">
        <f t="shared" si="48"/>
        <v>24</v>
      </c>
      <c r="O1441" s="843"/>
      <c r="P1441" s="843">
        <v>1</v>
      </c>
      <c r="Q1441" s="843"/>
      <c r="R1441" s="845"/>
      <c r="S1441" s="846">
        <f t="shared" si="47"/>
        <v>1</v>
      </c>
      <c r="T1441" s="1182" t="s">
        <v>9609</v>
      </c>
      <c r="U1441" s="1165">
        <v>18.8</v>
      </c>
      <c r="V1441" s="847"/>
      <c r="W1441" s="848"/>
      <c r="X1441" s="941"/>
      <c r="Y1441" s="914">
        <v>303</v>
      </c>
    </row>
    <row r="1442" spans="1:25" s="12" customFormat="1" ht="13.5" thickBot="1">
      <c r="A1442" s="44"/>
      <c r="B1442" s="837" t="s">
        <v>1283</v>
      </c>
      <c r="C1442" s="838" t="s">
        <v>11618</v>
      </c>
      <c r="D1442" s="839" t="str">
        <f>VLOOKUP(C1442,'Color Code (2)'!$A$5:$B$177,2,FALSE)</f>
        <v>X61748</v>
      </c>
      <c r="E1442" s="839" t="s">
        <v>11737</v>
      </c>
      <c r="F1442" s="840" t="s">
        <v>11787</v>
      </c>
      <c r="G1442" s="841" t="str">
        <f>VLOOKUP(F1442,'Color and Description'!$A$6:$B$1136,2,FALSE)</f>
        <v>TEAL</v>
      </c>
      <c r="H1442" s="842" t="str">
        <f>VLOOKUP(C1442,'Color and Description'!$D$8:$E$393,2,FALSE)</f>
        <v xml:space="preserve">Men Knit L/S T-shirt 100% Cotton  </v>
      </c>
      <c r="I1442" s="846" t="s">
        <v>11704</v>
      </c>
      <c r="J1442" s="843"/>
      <c r="K1442" s="843">
        <v>24</v>
      </c>
      <c r="L1442" s="843"/>
      <c r="M1442" s="844"/>
      <c r="N1442" s="843">
        <f t="shared" si="48"/>
        <v>24</v>
      </c>
      <c r="O1442" s="843"/>
      <c r="P1442" s="843">
        <v>1</v>
      </c>
      <c r="Q1442" s="843"/>
      <c r="R1442" s="845"/>
      <c r="S1442" s="846">
        <f t="shared" si="47"/>
        <v>1</v>
      </c>
      <c r="T1442" s="1182" t="s">
        <v>9609</v>
      </c>
      <c r="U1442" s="1165">
        <v>18.75</v>
      </c>
      <c r="V1442" s="847"/>
      <c r="W1442" s="848"/>
      <c r="X1442" s="941"/>
      <c r="Y1442" s="914">
        <v>304</v>
      </c>
    </row>
    <row r="1443" spans="1:25" s="12" customFormat="1">
      <c r="A1443" s="44"/>
      <c r="B1443" s="875" t="s">
        <v>1283</v>
      </c>
      <c r="C1443" s="877" t="s">
        <v>11618</v>
      </c>
      <c r="D1443" s="879" t="str">
        <f>VLOOKUP(C1443,'Color Code (2)'!$A$5:$B$177,2,FALSE)</f>
        <v>X61748</v>
      </c>
      <c r="E1443" s="879" t="s">
        <v>11737</v>
      </c>
      <c r="F1443" s="876" t="s">
        <v>11787</v>
      </c>
      <c r="G1443" s="821" t="str">
        <f>VLOOKUP(F1443,'Color and Description'!$A$6:$B$1136,2,FALSE)</f>
        <v>TEAL</v>
      </c>
      <c r="H1443" s="822" t="str">
        <f>VLOOKUP(C1443,'Color and Description'!$D$8:$E$393,2,FALSE)</f>
        <v xml:space="preserve">Men Knit L/S T-shirt 100% Cotton  </v>
      </c>
      <c r="I1443" s="826" t="s">
        <v>11704</v>
      </c>
      <c r="J1443" s="823"/>
      <c r="K1443" s="823">
        <v>20</v>
      </c>
      <c r="L1443" s="823"/>
      <c r="M1443" s="824"/>
      <c r="N1443" s="823">
        <f t="shared" si="48"/>
        <v>20</v>
      </c>
      <c r="O1443" s="823"/>
      <c r="P1443" s="823">
        <v>1</v>
      </c>
      <c r="Q1443" s="823"/>
      <c r="R1443" s="825"/>
      <c r="S1443" s="826">
        <f t="shared" si="47"/>
        <v>1</v>
      </c>
      <c r="T1443" s="1181" t="s">
        <v>9609</v>
      </c>
      <c r="U1443" s="1168">
        <v>18.8</v>
      </c>
      <c r="V1443" s="827"/>
      <c r="W1443" s="828"/>
      <c r="X1443" s="945"/>
      <c r="Y1443" s="914">
        <v>305</v>
      </c>
    </row>
    <row r="1444" spans="1:25" s="12" customFormat="1" ht="12.75" customHeight="1" thickBot="1">
      <c r="A1444" s="44"/>
      <c r="B1444" s="837" t="s">
        <v>1284</v>
      </c>
      <c r="C1444" s="838" t="s">
        <v>11618</v>
      </c>
      <c r="D1444" s="839" t="str">
        <f>VLOOKUP(C1444,'Color Code (2)'!$A$5:$B$177,2,FALSE)</f>
        <v>X61748</v>
      </c>
      <c r="E1444" s="839" t="s">
        <v>11737</v>
      </c>
      <c r="F1444" s="840" t="s">
        <v>11742</v>
      </c>
      <c r="G1444" s="841" t="str">
        <f>VLOOKUP(F1444,'Color and Description'!$A$6:$B$1136,2,FALSE)</f>
        <v>BLACK</v>
      </c>
      <c r="H1444" s="842" t="str">
        <f>VLOOKUP(C1444,'Color and Description'!$D$8:$E$393,2,FALSE)</f>
        <v xml:space="preserve">Men Knit L/S T-shirt 100% Cotton  </v>
      </c>
      <c r="I1444" s="846" t="s">
        <v>11704</v>
      </c>
      <c r="J1444" s="843"/>
      <c r="K1444" s="843">
        <v>4</v>
      </c>
      <c r="L1444" s="843"/>
      <c r="M1444" s="844"/>
      <c r="N1444" s="843">
        <f t="shared" si="48"/>
        <v>4</v>
      </c>
      <c r="O1444" s="843"/>
      <c r="P1444" s="843"/>
      <c r="Q1444" s="843"/>
      <c r="R1444" s="845"/>
      <c r="S1444" s="846">
        <f t="shared" si="47"/>
        <v>0</v>
      </c>
      <c r="T1444" s="1182"/>
      <c r="U1444" s="938"/>
      <c r="V1444" s="847"/>
      <c r="W1444" s="848"/>
      <c r="X1444" s="941"/>
      <c r="Y1444" s="914"/>
    </row>
    <row r="1445" spans="1:25" s="12" customFormat="1" ht="12.75" customHeight="1">
      <c r="A1445" s="44"/>
      <c r="B1445" s="850" t="s">
        <v>1266</v>
      </c>
      <c r="C1445" s="860" t="s">
        <v>11618</v>
      </c>
      <c r="D1445" s="873" t="str">
        <f>VLOOKUP(C1445,'Color Code (2)'!$A$5:$B$177,2,FALSE)</f>
        <v>X61748</v>
      </c>
      <c r="E1445" s="873" t="s">
        <v>11737</v>
      </c>
      <c r="F1445" s="874" t="s">
        <v>11743</v>
      </c>
      <c r="G1445" s="851" t="str">
        <f>VLOOKUP(F1445,'Color and Description'!$A$6:$B$1136,2,FALSE)</f>
        <v>NAVY</v>
      </c>
      <c r="H1445" s="852" t="str">
        <f>VLOOKUP(C1445,'Color and Description'!$D$8:$E$393,2,FALSE)</f>
        <v xml:space="preserve">Men Knit L/S T-shirt 100% Cotton  </v>
      </c>
      <c r="I1445" s="856" t="s">
        <v>11695</v>
      </c>
      <c r="J1445" s="853"/>
      <c r="K1445" s="853">
        <v>4</v>
      </c>
      <c r="L1445" s="853"/>
      <c r="M1445" s="854"/>
      <c r="N1445" s="853">
        <f t="shared" si="48"/>
        <v>4</v>
      </c>
      <c r="O1445" s="853"/>
      <c r="P1445" s="853">
        <v>1</v>
      </c>
      <c r="Q1445" s="853"/>
      <c r="R1445" s="855"/>
      <c r="S1445" s="856">
        <f t="shared" si="47"/>
        <v>1</v>
      </c>
      <c r="T1445" s="1177" t="s">
        <v>9609</v>
      </c>
      <c r="U1445" s="1163">
        <v>17.600000000000001</v>
      </c>
      <c r="V1445" s="857"/>
      <c r="W1445" s="858"/>
      <c r="X1445" s="914"/>
      <c r="Y1445" s="914">
        <v>306</v>
      </c>
    </row>
    <row r="1446" spans="1:25" s="12" customFormat="1" ht="12.75" customHeight="1">
      <c r="A1446" s="44"/>
      <c r="B1446" s="816" t="s">
        <v>1285</v>
      </c>
      <c r="C1446" s="860" t="s">
        <v>11618</v>
      </c>
      <c r="D1446" s="818" t="str">
        <f>VLOOKUP(C1446,'Color Code (2)'!$A$5:$B$177,2,FALSE)</f>
        <v>X61748</v>
      </c>
      <c r="E1446" s="818" t="s">
        <v>11737</v>
      </c>
      <c r="F1446" s="819" t="s">
        <v>11743</v>
      </c>
      <c r="G1446" s="820" t="str">
        <f>VLOOKUP(F1446,'Color and Description'!$A$6:$B$1136,2,FALSE)</f>
        <v>NAVY</v>
      </c>
      <c r="H1446" s="852" t="str">
        <f>VLOOKUP(C1446,'Color and Description'!$D$8:$E$393,2,FALSE)</f>
        <v xml:space="preserve">Men Knit L/S T-shirt 100% Cotton  </v>
      </c>
      <c r="I1446" s="833" t="s">
        <v>11695</v>
      </c>
      <c r="J1446" s="830"/>
      <c r="K1446" s="830">
        <v>9</v>
      </c>
      <c r="L1446" s="830"/>
      <c r="M1446" s="831"/>
      <c r="N1446" s="830">
        <f t="shared" si="48"/>
        <v>9</v>
      </c>
      <c r="O1446" s="830"/>
      <c r="P1446" s="830"/>
      <c r="Q1446" s="830"/>
      <c r="R1446" s="832"/>
      <c r="S1446" s="833">
        <f t="shared" si="47"/>
        <v>0</v>
      </c>
      <c r="T1446" s="1179"/>
      <c r="U1446" s="937"/>
      <c r="V1446" s="834"/>
      <c r="W1446" s="835"/>
      <c r="X1446" s="940"/>
      <c r="Y1446" s="914"/>
    </row>
    <row r="1447" spans="1:25" s="12" customFormat="1" ht="12.75" customHeight="1">
      <c r="A1447" s="44"/>
      <c r="B1447" s="816" t="s">
        <v>1276</v>
      </c>
      <c r="C1447" s="860" t="s">
        <v>11618</v>
      </c>
      <c r="D1447" s="818" t="str">
        <f>VLOOKUP(C1447,'Color Code (2)'!$A$5:$B$177,2,FALSE)</f>
        <v>X61748</v>
      </c>
      <c r="E1447" s="818" t="s">
        <v>11737</v>
      </c>
      <c r="F1447" s="819" t="s">
        <v>11785</v>
      </c>
      <c r="G1447" s="820" t="str">
        <f>VLOOKUP(F1447,'Color and Description'!$A$6:$B$1136,2,FALSE)</f>
        <v>CHARCOAL HEATHER</v>
      </c>
      <c r="H1447" s="852" t="str">
        <f>VLOOKUP(C1447,'Color and Description'!$D$8:$E$393,2,FALSE)</f>
        <v xml:space="preserve">Men Knit L/S T-shirt 100% Cotton  </v>
      </c>
      <c r="I1447" s="833" t="s">
        <v>11695</v>
      </c>
      <c r="J1447" s="830"/>
      <c r="K1447" s="830">
        <v>6</v>
      </c>
      <c r="L1447" s="830"/>
      <c r="M1447" s="831"/>
      <c r="N1447" s="830">
        <f t="shared" si="48"/>
        <v>6</v>
      </c>
      <c r="O1447" s="830"/>
      <c r="P1447" s="830"/>
      <c r="Q1447" s="830"/>
      <c r="R1447" s="832"/>
      <c r="S1447" s="833">
        <f t="shared" si="47"/>
        <v>0</v>
      </c>
      <c r="T1447" s="1179"/>
      <c r="U1447" s="937"/>
      <c r="V1447" s="834"/>
      <c r="W1447" s="835"/>
      <c r="X1447" s="940"/>
      <c r="Y1447" s="914"/>
    </row>
    <row r="1448" spans="1:25" s="12" customFormat="1" ht="13.5" customHeight="1">
      <c r="A1448" s="44"/>
      <c r="B1448" s="816" t="s">
        <v>1265</v>
      </c>
      <c r="C1448" s="860" t="s">
        <v>11618</v>
      </c>
      <c r="D1448" s="818" t="str">
        <f>VLOOKUP(C1448,'Color Code (2)'!$A$5:$B$177,2,FALSE)</f>
        <v>X61748</v>
      </c>
      <c r="E1448" s="818" t="s">
        <v>11737</v>
      </c>
      <c r="F1448" s="819" t="s">
        <v>12339</v>
      </c>
      <c r="G1448" s="820" t="str">
        <f>VLOOKUP(F1448,'Color and Description'!$A$6:$B$1136,2,FALSE)</f>
        <v>ARMY BROWN</v>
      </c>
      <c r="H1448" s="852" t="str">
        <f>VLOOKUP(C1448,'Color and Description'!$D$8:$E$393,2,FALSE)</f>
        <v xml:space="preserve">Men Knit L/S T-shirt 100% Cotton  </v>
      </c>
      <c r="I1448" s="833" t="s">
        <v>11695</v>
      </c>
      <c r="J1448" s="830"/>
      <c r="K1448" s="830">
        <v>3</v>
      </c>
      <c r="L1448" s="830"/>
      <c r="M1448" s="831"/>
      <c r="N1448" s="830">
        <f t="shared" si="48"/>
        <v>3</v>
      </c>
      <c r="O1448" s="830"/>
      <c r="P1448" s="830"/>
      <c r="Q1448" s="830"/>
      <c r="R1448" s="832"/>
      <c r="S1448" s="833">
        <f t="shared" si="47"/>
        <v>0</v>
      </c>
      <c r="T1448" s="1179"/>
      <c r="U1448" s="937"/>
      <c r="V1448" s="834"/>
      <c r="W1448" s="835"/>
      <c r="X1448" s="940"/>
      <c r="Y1448" s="914"/>
    </row>
    <row r="1449" spans="1:25" s="12" customFormat="1" ht="12.75" customHeight="1" thickBot="1">
      <c r="A1449" s="44"/>
      <c r="B1449" s="837" t="s">
        <v>1286</v>
      </c>
      <c r="C1449" s="838" t="s">
        <v>11618</v>
      </c>
      <c r="D1449" s="839" t="str">
        <f>VLOOKUP(C1449,'Color Code (2)'!$A$5:$B$177,2,FALSE)</f>
        <v>X61748</v>
      </c>
      <c r="E1449" s="839" t="s">
        <v>11737</v>
      </c>
      <c r="F1449" s="840" t="s">
        <v>11748</v>
      </c>
      <c r="G1449" s="841" t="str">
        <f>VLOOKUP(F1449,'Color and Description'!$A$6:$B$1136,2,FALSE)</f>
        <v>SAND</v>
      </c>
      <c r="H1449" s="842" t="str">
        <f>VLOOKUP(C1449,'Color and Description'!$D$8:$E$393,2,FALSE)</f>
        <v xml:space="preserve">Men Knit L/S T-shirt 100% Cotton  </v>
      </c>
      <c r="I1449" s="846" t="s">
        <v>11695</v>
      </c>
      <c r="J1449" s="843"/>
      <c r="K1449" s="843">
        <v>2</v>
      </c>
      <c r="L1449" s="843"/>
      <c r="M1449" s="844"/>
      <c r="N1449" s="843">
        <f t="shared" si="48"/>
        <v>2</v>
      </c>
      <c r="O1449" s="843"/>
      <c r="P1449" s="843"/>
      <c r="Q1449" s="843"/>
      <c r="R1449" s="845"/>
      <c r="S1449" s="846">
        <f t="shared" si="47"/>
        <v>0</v>
      </c>
      <c r="T1449" s="1182"/>
      <c r="U1449" s="938"/>
      <c r="V1449" s="847"/>
      <c r="W1449" s="848"/>
      <c r="X1449" s="941"/>
      <c r="Y1449" s="914"/>
    </row>
    <row r="1450" spans="1:25" s="12" customFormat="1" ht="13.5" customHeight="1">
      <c r="A1450" s="44"/>
      <c r="B1450" s="850" t="s">
        <v>1287</v>
      </c>
      <c r="C1450" s="860" t="s">
        <v>11618</v>
      </c>
      <c r="D1450" s="873" t="str">
        <f>VLOOKUP(C1450,'Color Code (2)'!$A$5:$B$177,2,FALSE)</f>
        <v>X61748</v>
      </c>
      <c r="E1450" s="873" t="s">
        <v>11737</v>
      </c>
      <c r="F1450" s="874" t="s">
        <v>11719</v>
      </c>
      <c r="G1450" s="851" t="str">
        <f>VLOOKUP(F1450,'Color and Description'!$A$6:$B$1136,2,FALSE)</f>
        <v>TEAL</v>
      </c>
      <c r="H1450" s="852" t="str">
        <f>VLOOKUP(C1450,'Color and Description'!$D$8:$E$393,2,FALSE)</f>
        <v xml:space="preserve">Men Knit L/S T-shirt 100% Cotton  </v>
      </c>
      <c r="I1450" s="856" t="s">
        <v>11709</v>
      </c>
      <c r="J1450" s="853"/>
      <c r="K1450" s="853">
        <v>29</v>
      </c>
      <c r="L1450" s="853"/>
      <c r="M1450" s="854"/>
      <c r="N1450" s="853">
        <f t="shared" si="48"/>
        <v>29</v>
      </c>
      <c r="O1450" s="853"/>
      <c r="P1450" s="853">
        <v>1</v>
      </c>
      <c r="Q1450" s="853"/>
      <c r="R1450" s="855"/>
      <c r="S1450" s="856">
        <f t="shared" si="47"/>
        <v>1</v>
      </c>
      <c r="T1450" s="1177" t="s">
        <v>9609</v>
      </c>
      <c r="U1450" s="1163">
        <v>18.45</v>
      </c>
      <c r="V1450" s="857"/>
      <c r="W1450" s="858"/>
      <c r="X1450" s="914"/>
      <c r="Y1450" s="914">
        <v>307</v>
      </c>
    </row>
    <row r="1451" spans="1:25" s="12" customFormat="1" ht="13.5" customHeight="1">
      <c r="A1451" s="44"/>
      <c r="B1451" s="946" t="s">
        <v>1242</v>
      </c>
      <c r="C1451" s="947" t="s">
        <v>11618</v>
      </c>
      <c r="D1451" s="948" t="str">
        <f>VLOOKUP(C1451,'Color Code (2)'!$A$5:$B$177,2,FALSE)</f>
        <v>X61748</v>
      </c>
      <c r="E1451" s="948" t="s">
        <v>11737</v>
      </c>
      <c r="F1451" s="949" t="s">
        <v>11744</v>
      </c>
      <c r="G1451" s="950" t="str">
        <f>VLOOKUP(F1451,'Color and Description'!$A$6:$B$1136,2,FALSE)</f>
        <v>CARDINAL</v>
      </c>
      <c r="H1451" s="951" t="str">
        <f>VLOOKUP(C1451,'Color and Description'!$D$8:$E$393,2,FALSE)</f>
        <v xml:space="preserve">Men Knit L/S T-shirt 100% Cotton  </v>
      </c>
      <c r="I1451" s="955" t="s">
        <v>11709</v>
      </c>
      <c r="J1451" s="952"/>
      <c r="K1451" s="952">
        <v>7</v>
      </c>
      <c r="L1451" s="952"/>
      <c r="M1451" s="953"/>
      <c r="N1451" s="952">
        <f t="shared" si="48"/>
        <v>7</v>
      </c>
      <c r="O1451" s="952"/>
      <c r="P1451" s="952"/>
      <c r="Q1451" s="952"/>
      <c r="R1451" s="954"/>
      <c r="S1451" s="955">
        <f t="shared" ref="S1451:S1482" si="49">P1451</f>
        <v>0</v>
      </c>
      <c r="T1451" s="1183"/>
      <c r="U1451" s="960"/>
      <c r="V1451" s="956"/>
      <c r="W1451" s="957"/>
      <c r="X1451" s="958"/>
      <c r="Y1451" s="914"/>
    </row>
    <row r="1452" spans="1:25" s="12" customFormat="1" ht="13.5" customHeight="1" thickBot="1">
      <c r="A1452" s="44"/>
      <c r="B1452" s="837" t="s">
        <v>1287</v>
      </c>
      <c r="C1452" s="838" t="s">
        <v>11618</v>
      </c>
      <c r="D1452" s="839" t="str">
        <f>VLOOKUP(C1452,'Color Code (2)'!$A$5:$B$177,2,FALSE)</f>
        <v>X61748</v>
      </c>
      <c r="E1452" s="839" t="s">
        <v>11737</v>
      </c>
      <c r="F1452" s="840" t="s">
        <v>11719</v>
      </c>
      <c r="G1452" s="841" t="str">
        <f>VLOOKUP(F1452,'Color and Description'!$A$6:$B$1136,2,FALSE)</f>
        <v>TEAL</v>
      </c>
      <c r="H1452" s="842" t="str">
        <f>VLOOKUP(C1452,'Color and Description'!$D$8:$E$393,2,FALSE)</f>
        <v xml:space="preserve">Men Knit L/S T-shirt 100% Cotton  </v>
      </c>
      <c r="I1452" s="846" t="s">
        <v>11709</v>
      </c>
      <c r="J1452" s="843"/>
      <c r="K1452" s="843">
        <v>36</v>
      </c>
      <c r="L1452" s="843"/>
      <c r="M1452" s="844"/>
      <c r="N1452" s="843">
        <f t="shared" si="48"/>
        <v>36</v>
      </c>
      <c r="O1452" s="843"/>
      <c r="P1452" s="843">
        <v>1</v>
      </c>
      <c r="Q1452" s="843"/>
      <c r="R1452" s="845"/>
      <c r="S1452" s="846">
        <f t="shared" si="49"/>
        <v>1</v>
      </c>
      <c r="T1452" s="1182" t="s">
        <v>9609</v>
      </c>
      <c r="U1452" s="1165">
        <v>18.3</v>
      </c>
      <c r="V1452" s="847"/>
      <c r="W1452" s="848"/>
      <c r="X1452" s="941"/>
      <c r="Y1452" s="914">
        <v>308</v>
      </c>
    </row>
    <row r="1453" spans="1:25" s="12" customFormat="1" ht="12.75" customHeight="1" thickBot="1">
      <c r="A1453" s="44"/>
      <c r="B1453" s="837" t="s">
        <v>1288</v>
      </c>
      <c r="C1453" s="838" t="s">
        <v>11618</v>
      </c>
      <c r="D1453" s="839" t="str">
        <f>VLOOKUP(C1453,'Color Code (2)'!$A$5:$B$177,2,FALSE)</f>
        <v>X61748</v>
      </c>
      <c r="E1453" s="839" t="s">
        <v>11737</v>
      </c>
      <c r="F1453" s="840" t="s">
        <v>11719</v>
      </c>
      <c r="G1453" s="841" t="str">
        <f>VLOOKUP(F1453,'Color and Description'!$A$6:$B$1136,2,FALSE)</f>
        <v>TEAL</v>
      </c>
      <c r="H1453" s="842" t="str">
        <f>VLOOKUP(C1453,'Color and Description'!$D$8:$E$393,2,FALSE)</f>
        <v xml:space="preserve">Men Knit L/S T-shirt 100% Cotton  </v>
      </c>
      <c r="I1453" s="846" t="s">
        <v>11690</v>
      </c>
      <c r="J1453" s="843"/>
      <c r="K1453" s="843">
        <v>36</v>
      </c>
      <c r="L1453" s="843"/>
      <c r="M1453" s="844"/>
      <c r="N1453" s="843">
        <f t="shared" si="48"/>
        <v>36</v>
      </c>
      <c r="O1453" s="843"/>
      <c r="P1453" s="843">
        <v>1</v>
      </c>
      <c r="Q1453" s="843"/>
      <c r="R1453" s="845"/>
      <c r="S1453" s="846">
        <f t="shared" si="49"/>
        <v>1</v>
      </c>
      <c r="T1453" s="1182" t="s">
        <v>9609</v>
      </c>
      <c r="U1453" s="1165">
        <v>20.8</v>
      </c>
      <c r="V1453" s="847"/>
      <c r="W1453" s="848"/>
      <c r="X1453" s="941"/>
      <c r="Y1453" s="914">
        <v>309</v>
      </c>
    </row>
    <row r="1454" spans="1:25" s="12" customFormat="1" ht="12.75" customHeight="1">
      <c r="A1454" s="44"/>
      <c r="B1454" s="850" t="s">
        <v>1217</v>
      </c>
      <c r="C1454" s="860" t="s">
        <v>11618</v>
      </c>
      <c r="D1454" s="873" t="str">
        <f>VLOOKUP(C1454,'Color Code (2)'!$A$5:$B$177,2,FALSE)</f>
        <v>X61748</v>
      </c>
      <c r="E1454" s="873" t="s">
        <v>11737</v>
      </c>
      <c r="F1454" s="874" t="s">
        <v>11743</v>
      </c>
      <c r="G1454" s="851" t="str">
        <f>VLOOKUP(F1454,'Color and Description'!$A$6:$B$1136,2,FALSE)</f>
        <v>NAVY</v>
      </c>
      <c r="H1454" s="852" t="str">
        <f>VLOOKUP(C1454,'Color and Description'!$D$8:$E$393,2,FALSE)</f>
        <v xml:space="preserve">Men Knit L/S T-shirt 100% Cotton  </v>
      </c>
      <c r="I1454" s="856" t="s">
        <v>11690</v>
      </c>
      <c r="J1454" s="853"/>
      <c r="K1454" s="853">
        <v>1</v>
      </c>
      <c r="L1454" s="853"/>
      <c r="M1454" s="854"/>
      <c r="N1454" s="853">
        <f t="shared" si="48"/>
        <v>1</v>
      </c>
      <c r="O1454" s="853"/>
      <c r="P1454" s="853">
        <v>1</v>
      </c>
      <c r="Q1454" s="853"/>
      <c r="R1454" s="855"/>
      <c r="S1454" s="856">
        <f t="shared" si="49"/>
        <v>1</v>
      </c>
      <c r="T1454" s="1177" t="s">
        <v>9609</v>
      </c>
      <c r="U1454" s="1163">
        <v>20.9</v>
      </c>
      <c r="V1454" s="857"/>
      <c r="W1454" s="858"/>
      <c r="X1454" s="914"/>
      <c r="Y1454" s="914">
        <v>310</v>
      </c>
    </row>
    <row r="1455" spans="1:25" s="12" customFormat="1" ht="12.75" customHeight="1">
      <c r="A1455" s="44"/>
      <c r="B1455" s="816" t="s">
        <v>1288</v>
      </c>
      <c r="C1455" s="860" t="s">
        <v>11618</v>
      </c>
      <c r="D1455" s="818" t="str">
        <f>VLOOKUP(C1455,'Color Code (2)'!$A$5:$B$177,2,FALSE)</f>
        <v>X61748</v>
      </c>
      <c r="E1455" s="818" t="s">
        <v>11737</v>
      </c>
      <c r="F1455" s="819" t="s">
        <v>11719</v>
      </c>
      <c r="G1455" s="820" t="str">
        <f>VLOOKUP(F1455,'Color and Description'!$A$6:$B$1136,2,FALSE)</f>
        <v>TEAL</v>
      </c>
      <c r="H1455" s="852" t="str">
        <f>VLOOKUP(C1455,'Color and Description'!$D$8:$E$393,2,FALSE)</f>
        <v xml:space="preserve">Men Knit L/S T-shirt 100% Cotton  </v>
      </c>
      <c r="I1455" s="833" t="s">
        <v>11690</v>
      </c>
      <c r="J1455" s="830"/>
      <c r="K1455" s="830">
        <v>29</v>
      </c>
      <c r="L1455" s="830"/>
      <c r="M1455" s="831"/>
      <c r="N1455" s="830">
        <f t="shared" si="48"/>
        <v>29</v>
      </c>
      <c r="O1455" s="830"/>
      <c r="P1455" s="830"/>
      <c r="Q1455" s="830"/>
      <c r="R1455" s="832"/>
      <c r="S1455" s="833">
        <f t="shared" si="49"/>
        <v>0</v>
      </c>
      <c r="T1455" s="1179"/>
      <c r="U1455" s="937"/>
      <c r="V1455" s="834"/>
      <c r="W1455" s="835"/>
      <c r="X1455" s="940"/>
      <c r="Y1455" s="914"/>
    </row>
    <row r="1456" spans="1:25" s="12" customFormat="1" ht="12.75" customHeight="1" thickBot="1">
      <c r="A1456" s="44"/>
      <c r="B1456" s="837" t="s">
        <v>1289</v>
      </c>
      <c r="C1456" s="838" t="s">
        <v>11618</v>
      </c>
      <c r="D1456" s="839" t="str">
        <f>VLOOKUP(C1456,'Color Code (2)'!$A$5:$B$177,2,FALSE)</f>
        <v>X61748</v>
      </c>
      <c r="E1456" s="839" t="s">
        <v>11737</v>
      </c>
      <c r="F1456" s="840" t="s">
        <v>1330</v>
      </c>
      <c r="G1456" s="841" t="str">
        <f>VLOOKUP(F1456,'Color and Description'!$A$6:$B$1136,2,FALSE)</f>
        <v>POISON GREEN</v>
      </c>
      <c r="H1456" s="842" t="str">
        <f>VLOOKUP(C1456,'Color and Description'!$D$8:$E$393,2,FALSE)</f>
        <v xml:space="preserve">Men Knit L/S T-shirt 100% Cotton  </v>
      </c>
      <c r="I1456" s="846" t="s">
        <v>11690</v>
      </c>
      <c r="J1456" s="843"/>
      <c r="K1456" s="843">
        <v>6</v>
      </c>
      <c r="L1456" s="843"/>
      <c r="M1456" s="844"/>
      <c r="N1456" s="843">
        <f t="shared" ref="N1456:N1487" si="50">K1456</f>
        <v>6</v>
      </c>
      <c r="O1456" s="843"/>
      <c r="P1456" s="843"/>
      <c r="Q1456" s="843"/>
      <c r="R1456" s="845"/>
      <c r="S1456" s="846">
        <f t="shared" si="49"/>
        <v>0</v>
      </c>
      <c r="T1456" s="1182"/>
      <c r="U1456" s="938"/>
      <c r="V1456" s="847"/>
      <c r="W1456" s="848"/>
      <c r="X1456" s="941"/>
      <c r="Y1456" s="914"/>
    </row>
    <row r="1457" spans="1:25" s="12" customFormat="1" ht="12.75" customHeight="1" thickBot="1">
      <c r="A1457" s="44"/>
      <c r="B1457" s="790" t="s">
        <v>1290</v>
      </c>
      <c r="C1457" s="791" t="s">
        <v>11611</v>
      </c>
      <c r="D1457" s="792" t="str">
        <f>VLOOKUP(C1457,'Color Code (2)'!$A$5:$B$177,2,FALSE)</f>
        <v>X28350</v>
      </c>
      <c r="E1457" s="792" t="s">
        <v>11722</v>
      </c>
      <c r="F1457" s="793" t="s">
        <v>13285</v>
      </c>
      <c r="G1457" s="794" t="str">
        <f>VLOOKUP(F1457,'Color and Description'!$A$6:$B$1136,2,FALSE)</f>
        <v>WHITE/KELLY</v>
      </c>
      <c r="H1457" s="795" t="str">
        <f>VLOOKUP(C1457,'Color and Description'!$D$8:$E$393,2,FALSE)</f>
        <v xml:space="preserve">Men Knit 3/4 sleeve Pullover 50% Cotton 50% Polyester   </v>
      </c>
      <c r="I1457" s="799" t="s">
        <v>11704</v>
      </c>
      <c r="J1457" s="796"/>
      <c r="K1457" s="796">
        <v>48</v>
      </c>
      <c r="L1457" s="796"/>
      <c r="M1457" s="797"/>
      <c r="N1457" s="796">
        <f t="shared" si="50"/>
        <v>48</v>
      </c>
      <c r="O1457" s="796"/>
      <c r="P1457" s="796">
        <v>1</v>
      </c>
      <c r="Q1457" s="796"/>
      <c r="R1457" s="798"/>
      <c r="S1457" s="799">
        <f t="shared" si="49"/>
        <v>1</v>
      </c>
      <c r="T1457" s="1178" t="s">
        <v>9609</v>
      </c>
      <c r="U1457" s="1166">
        <v>30.3</v>
      </c>
      <c r="V1457" s="800"/>
      <c r="W1457" s="801"/>
      <c r="X1457" s="943"/>
      <c r="Y1457" s="914">
        <v>311</v>
      </c>
    </row>
    <row r="1458" spans="1:25" s="12" customFormat="1" ht="12.75" customHeight="1" thickBot="1">
      <c r="A1458" s="44"/>
      <c r="B1458" s="837" t="s">
        <v>1290</v>
      </c>
      <c r="C1458" s="838" t="s">
        <v>11611</v>
      </c>
      <c r="D1458" s="839" t="str">
        <f>VLOOKUP(C1458,'Color Code (2)'!$A$5:$B$177,2,FALSE)</f>
        <v>X28350</v>
      </c>
      <c r="E1458" s="839" t="s">
        <v>11722</v>
      </c>
      <c r="F1458" s="840" t="s">
        <v>13285</v>
      </c>
      <c r="G1458" s="841" t="str">
        <f>VLOOKUP(F1458,'Color and Description'!$A$6:$B$1136,2,FALSE)</f>
        <v>WHITE/KELLY</v>
      </c>
      <c r="H1458" s="842" t="str">
        <f>VLOOKUP(C1458,'Color and Description'!$D$8:$E$393,2,FALSE)</f>
        <v xml:space="preserve">Men Knit 3/4 sleeve Pullover 50% Cotton 50% Polyester   </v>
      </c>
      <c r="I1458" s="846" t="s">
        <v>11704</v>
      </c>
      <c r="J1458" s="843"/>
      <c r="K1458" s="843">
        <v>48</v>
      </c>
      <c r="L1458" s="843"/>
      <c r="M1458" s="844"/>
      <c r="N1458" s="843">
        <f t="shared" si="50"/>
        <v>48</v>
      </c>
      <c r="O1458" s="843"/>
      <c r="P1458" s="843">
        <v>1</v>
      </c>
      <c r="Q1458" s="843"/>
      <c r="R1458" s="845"/>
      <c r="S1458" s="846">
        <f t="shared" si="49"/>
        <v>1</v>
      </c>
      <c r="T1458" s="1182" t="s">
        <v>9609</v>
      </c>
      <c r="U1458" s="1165">
        <v>30.35</v>
      </c>
      <c r="V1458" s="847"/>
      <c r="W1458" s="848"/>
      <c r="X1458" s="941"/>
      <c r="Y1458" s="914">
        <v>312</v>
      </c>
    </row>
    <row r="1459" spans="1:25" s="12" customFormat="1" ht="12.75" customHeight="1" thickBot="1">
      <c r="A1459" s="44"/>
      <c r="B1459" s="861" t="s">
        <v>1290</v>
      </c>
      <c r="C1459" s="862" t="s">
        <v>11611</v>
      </c>
      <c r="D1459" s="863" t="str">
        <f>VLOOKUP(C1459,'Color Code (2)'!$A$5:$B$177,2,FALSE)</f>
        <v>X28350</v>
      </c>
      <c r="E1459" s="863" t="s">
        <v>11722</v>
      </c>
      <c r="F1459" s="864" t="s">
        <v>13285</v>
      </c>
      <c r="G1459" s="878" t="str">
        <f>VLOOKUP(F1459,'Color and Description'!$A$6:$B$1136,2,FALSE)</f>
        <v>WHITE/KELLY</v>
      </c>
      <c r="H1459" s="865" t="str">
        <f>VLOOKUP(C1459,'Color and Description'!$D$8:$E$393,2,FALSE)</f>
        <v xml:space="preserve">Men Knit 3/4 sleeve Pullover 50% Cotton 50% Polyester   </v>
      </c>
      <c r="I1459" s="869" t="s">
        <v>11704</v>
      </c>
      <c r="J1459" s="866"/>
      <c r="K1459" s="866">
        <v>48</v>
      </c>
      <c r="L1459" s="866"/>
      <c r="M1459" s="867"/>
      <c r="N1459" s="866">
        <f t="shared" si="50"/>
        <v>48</v>
      </c>
      <c r="O1459" s="866"/>
      <c r="P1459" s="866">
        <v>1</v>
      </c>
      <c r="Q1459" s="866"/>
      <c r="R1459" s="868"/>
      <c r="S1459" s="869">
        <f t="shared" si="49"/>
        <v>1</v>
      </c>
      <c r="T1459" s="1176" t="s">
        <v>9609</v>
      </c>
      <c r="U1459" s="1164">
        <v>30.4</v>
      </c>
      <c r="V1459" s="870"/>
      <c r="W1459" s="871"/>
      <c r="X1459" s="942"/>
      <c r="Y1459" s="914">
        <v>313</v>
      </c>
    </row>
    <row r="1460" spans="1:25" s="12" customFormat="1" ht="13.5" customHeight="1" thickBot="1">
      <c r="A1460" s="44"/>
      <c r="B1460" s="790" t="s">
        <v>1291</v>
      </c>
      <c r="C1460" s="791" t="s">
        <v>11576</v>
      </c>
      <c r="D1460" s="792" t="str">
        <f>VLOOKUP(C1460,'Color Code (2)'!$A$5:$B$177,2,FALSE)</f>
        <v>X28346</v>
      </c>
      <c r="E1460" s="792" t="s">
        <v>11722</v>
      </c>
      <c r="F1460" s="793" t="s">
        <v>12157</v>
      </c>
      <c r="G1460" s="794" t="str">
        <f>VLOOKUP(F1460,'Color and Description'!$A$6:$B$1136,2,FALSE)</f>
        <v>WHITE/ROYAL</v>
      </c>
      <c r="H1460" s="795" t="str">
        <f>VLOOKUP(C1460,'Color and Description'!$D$8:$E$393,2,FALSE)</f>
        <v xml:space="preserve">Boy Knit 3/4 sleeve Pullover 50% Cotton 50% Polyester   </v>
      </c>
      <c r="I1460" s="799" t="s">
        <v>11690</v>
      </c>
      <c r="J1460" s="796"/>
      <c r="K1460" s="796">
        <v>72</v>
      </c>
      <c r="L1460" s="796"/>
      <c r="M1460" s="797"/>
      <c r="N1460" s="796">
        <f t="shared" si="50"/>
        <v>72</v>
      </c>
      <c r="O1460" s="796"/>
      <c r="P1460" s="796">
        <v>1</v>
      </c>
      <c r="Q1460" s="796"/>
      <c r="R1460" s="798"/>
      <c r="S1460" s="799">
        <f t="shared" si="49"/>
        <v>1</v>
      </c>
      <c r="T1460" s="1178" t="s">
        <v>9609</v>
      </c>
      <c r="U1460" s="1166">
        <v>22.9</v>
      </c>
      <c r="V1460" s="800"/>
      <c r="W1460" s="801"/>
      <c r="X1460" s="943"/>
      <c r="Y1460" s="914">
        <v>314</v>
      </c>
    </row>
    <row r="1461" spans="1:25" s="12" customFormat="1" ht="12.75" customHeight="1">
      <c r="A1461" s="44"/>
      <c r="B1461" s="850" t="s">
        <v>1279</v>
      </c>
      <c r="C1461" s="860" t="s">
        <v>11581</v>
      </c>
      <c r="D1461" s="873" t="str">
        <f>VLOOKUP(C1461,'Color Code (2)'!$A$5:$B$177,2,FALSE)</f>
        <v>X11736</v>
      </c>
      <c r="E1461" s="873" t="s">
        <v>11737</v>
      </c>
      <c r="F1461" s="874" t="s">
        <v>11746</v>
      </c>
      <c r="G1461" s="851" t="str">
        <f>VLOOKUP(F1461,'Color and Description'!$A$6:$B$1136,2,FALSE)</f>
        <v>LT GOLD</v>
      </c>
      <c r="H1461" s="852" t="str">
        <f>VLOOKUP(C1461,'Color and Description'!$D$8:$E$393,2,FALSE)</f>
        <v>Boy knit s/s T-shirt 100% cotton</v>
      </c>
      <c r="I1461" s="856" t="s">
        <v>11695</v>
      </c>
      <c r="J1461" s="853"/>
      <c r="K1461" s="853">
        <v>41</v>
      </c>
      <c r="L1461" s="853"/>
      <c r="M1461" s="854"/>
      <c r="N1461" s="853">
        <f t="shared" si="50"/>
        <v>41</v>
      </c>
      <c r="O1461" s="853"/>
      <c r="P1461" s="853">
        <v>1</v>
      </c>
      <c r="Q1461" s="853"/>
      <c r="R1461" s="855"/>
      <c r="S1461" s="856">
        <f t="shared" si="49"/>
        <v>1</v>
      </c>
      <c r="T1461" s="1177" t="s">
        <v>9609</v>
      </c>
      <c r="U1461" s="1163">
        <v>20.3</v>
      </c>
      <c r="V1461" s="857"/>
      <c r="W1461" s="858"/>
      <c r="X1461" s="914"/>
      <c r="Y1461" s="914">
        <v>315</v>
      </c>
    </row>
    <row r="1462" spans="1:25" s="12" customFormat="1" ht="12.75" customHeight="1" thickBot="1">
      <c r="A1462" s="44"/>
      <c r="B1462" s="837" t="s">
        <v>1292</v>
      </c>
      <c r="C1462" s="838" t="s">
        <v>11581</v>
      </c>
      <c r="D1462" s="839" t="str">
        <f>VLOOKUP(C1462,'Color Code (2)'!$A$5:$B$177,2,FALSE)</f>
        <v>X11736</v>
      </c>
      <c r="E1462" s="839" t="s">
        <v>11737</v>
      </c>
      <c r="F1462" s="840" t="s">
        <v>11743</v>
      </c>
      <c r="G1462" s="841" t="str">
        <f>VLOOKUP(F1462,'Color and Description'!$A$6:$B$1136,2,FALSE)</f>
        <v>NAVY</v>
      </c>
      <c r="H1462" s="842" t="str">
        <f>VLOOKUP(C1462,'Color and Description'!$D$8:$E$393,2,FALSE)</f>
        <v>Boy knit s/s T-shirt 100% cotton</v>
      </c>
      <c r="I1462" s="846" t="s">
        <v>11695</v>
      </c>
      <c r="J1462" s="843"/>
      <c r="K1462" s="843">
        <v>7</v>
      </c>
      <c r="L1462" s="843"/>
      <c r="M1462" s="844"/>
      <c r="N1462" s="843">
        <f t="shared" si="50"/>
        <v>7</v>
      </c>
      <c r="O1462" s="843"/>
      <c r="P1462" s="843"/>
      <c r="Q1462" s="843"/>
      <c r="R1462" s="845"/>
      <c r="S1462" s="846">
        <f t="shared" si="49"/>
        <v>0</v>
      </c>
      <c r="T1462" s="1182"/>
      <c r="U1462" s="938"/>
      <c r="V1462" s="847"/>
      <c r="W1462" s="848"/>
      <c r="X1462" s="941"/>
      <c r="Y1462" s="914"/>
    </row>
    <row r="1463" spans="1:25" s="12" customFormat="1" ht="12.75" customHeight="1">
      <c r="A1463" s="44"/>
      <c r="B1463" s="850" t="s">
        <v>1290</v>
      </c>
      <c r="C1463" s="860" t="s">
        <v>11611</v>
      </c>
      <c r="D1463" s="873" t="str">
        <f>VLOOKUP(C1463,'Color Code (2)'!$A$5:$B$177,2,FALSE)</f>
        <v>X28350</v>
      </c>
      <c r="E1463" s="873" t="s">
        <v>11722</v>
      </c>
      <c r="F1463" s="874" t="s">
        <v>13285</v>
      </c>
      <c r="G1463" s="851" t="str">
        <f>VLOOKUP(F1463,'Color and Description'!$A$6:$B$1136,2,FALSE)</f>
        <v>WHITE/KELLY</v>
      </c>
      <c r="H1463" s="852" t="str">
        <f>VLOOKUP(C1463,'Color and Description'!$D$8:$E$393,2,FALSE)</f>
        <v xml:space="preserve">Men Knit 3/4 sleeve Pullover 50% Cotton 50% Polyester   </v>
      </c>
      <c r="I1463" s="856" t="s">
        <v>11704</v>
      </c>
      <c r="J1463" s="853"/>
      <c r="K1463" s="853">
        <v>24</v>
      </c>
      <c r="L1463" s="853"/>
      <c r="M1463" s="854"/>
      <c r="N1463" s="853">
        <f t="shared" si="50"/>
        <v>24</v>
      </c>
      <c r="O1463" s="853"/>
      <c r="P1463" s="853">
        <v>1</v>
      </c>
      <c r="Q1463" s="853"/>
      <c r="R1463" s="855"/>
      <c r="S1463" s="856">
        <f t="shared" si="49"/>
        <v>1</v>
      </c>
      <c r="T1463" s="1177" t="s">
        <v>9609</v>
      </c>
      <c r="U1463" s="1163">
        <v>30.9</v>
      </c>
      <c r="V1463" s="857"/>
      <c r="W1463" s="858"/>
      <c r="X1463" s="914"/>
      <c r="Y1463" s="914">
        <v>316</v>
      </c>
    </row>
    <row r="1464" spans="1:25" s="12" customFormat="1">
      <c r="A1464" s="44"/>
      <c r="B1464" s="816" t="s">
        <v>1293</v>
      </c>
      <c r="C1464" s="860" t="s">
        <v>11611</v>
      </c>
      <c r="D1464" s="818" t="str">
        <f>VLOOKUP(C1464,'Color Code (2)'!$A$5:$B$177,2,FALSE)</f>
        <v>X28350</v>
      </c>
      <c r="E1464" s="818" t="s">
        <v>11722</v>
      </c>
      <c r="F1464" s="819" t="s">
        <v>12144</v>
      </c>
      <c r="G1464" s="820" t="str">
        <f>VLOOKUP(F1464,'Color and Description'!$A$6:$B$1136,2,FALSE)</f>
        <v>WHITE/BLACK</v>
      </c>
      <c r="H1464" s="852" t="str">
        <f>VLOOKUP(C1464,'Color and Description'!$D$8:$E$393,2,FALSE)</f>
        <v xml:space="preserve">Men Knit 3/4 sleeve Pullover 50% Cotton 50% Polyester   </v>
      </c>
      <c r="I1464" s="833" t="s">
        <v>11704</v>
      </c>
      <c r="J1464" s="830"/>
      <c r="K1464" s="830">
        <v>15</v>
      </c>
      <c r="L1464" s="830"/>
      <c r="M1464" s="831"/>
      <c r="N1464" s="830">
        <f t="shared" si="50"/>
        <v>15</v>
      </c>
      <c r="O1464" s="830"/>
      <c r="P1464" s="830"/>
      <c r="Q1464" s="830"/>
      <c r="R1464" s="832"/>
      <c r="S1464" s="833">
        <f t="shared" si="49"/>
        <v>0</v>
      </c>
      <c r="T1464" s="1179"/>
      <c r="U1464" s="937"/>
      <c r="V1464" s="834"/>
      <c r="W1464" s="835"/>
      <c r="X1464" s="940"/>
      <c r="Y1464" s="914"/>
    </row>
    <row r="1465" spans="1:25" s="12" customFormat="1" ht="13.5" thickBot="1">
      <c r="A1465" s="44"/>
      <c r="B1465" s="837" t="s">
        <v>1294</v>
      </c>
      <c r="C1465" s="838" t="s">
        <v>11611</v>
      </c>
      <c r="D1465" s="839" t="str">
        <f>VLOOKUP(C1465,'Color Code (2)'!$A$5:$B$177,2,FALSE)</f>
        <v>X28350</v>
      </c>
      <c r="E1465" s="839" t="s">
        <v>11722</v>
      </c>
      <c r="F1465" s="840" t="s">
        <v>12154</v>
      </c>
      <c r="G1465" s="841" t="str">
        <f>VLOOKUP(F1465,'Color and Description'!$A$6:$B$1136,2,FALSE)</f>
        <v>WHITE/NAVY</v>
      </c>
      <c r="H1465" s="842" t="str">
        <f>VLOOKUP(C1465,'Color and Description'!$D$8:$E$393,2,FALSE)</f>
        <v xml:space="preserve">Men Knit 3/4 sleeve Pullover 50% Cotton 50% Polyester   </v>
      </c>
      <c r="I1465" s="846" t="s">
        <v>11704</v>
      </c>
      <c r="J1465" s="843"/>
      <c r="K1465" s="843">
        <v>9</v>
      </c>
      <c r="L1465" s="843"/>
      <c r="M1465" s="844"/>
      <c r="N1465" s="843">
        <f t="shared" si="50"/>
        <v>9</v>
      </c>
      <c r="O1465" s="843"/>
      <c r="P1465" s="843"/>
      <c r="Q1465" s="843"/>
      <c r="R1465" s="845"/>
      <c r="S1465" s="846">
        <f t="shared" si="49"/>
        <v>0</v>
      </c>
      <c r="T1465" s="1182"/>
      <c r="U1465" s="938"/>
      <c r="V1465" s="847"/>
      <c r="W1465" s="848"/>
      <c r="X1465" s="941"/>
      <c r="Y1465" s="914"/>
    </row>
    <row r="1466" spans="1:25" s="12" customFormat="1" ht="13.5" thickBot="1">
      <c r="A1466" s="44"/>
      <c r="B1466" s="790" t="s">
        <v>1290</v>
      </c>
      <c r="C1466" s="791" t="s">
        <v>11611</v>
      </c>
      <c r="D1466" s="792" t="str">
        <f>VLOOKUP(C1466,'Color Code (2)'!$A$5:$B$177,2,FALSE)</f>
        <v>X28350</v>
      </c>
      <c r="E1466" s="792" t="s">
        <v>11722</v>
      </c>
      <c r="F1466" s="793" t="s">
        <v>13285</v>
      </c>
      <c r="G1466" s="794" t="str">
        <f>VLOOKUP(F1466,'Color and Description'!$A$6:$B$1136,2,FALSE)</f>
        <v>WHITE/KELLY</v>
      </c>
      <c r="H1466" s="795" t="str">
        <f>VLOOKUP(C1466,'Color and Description'!$D$8:$E$393,2,FALSE)</f>
        <v xml:space="preserve">Men Knit 3/4 sleeve Pullover 50% Cotton 50% Polyester   </v>
      </c>
      <c r="I1466" s="799" t="s">
        <v>11704</v>
      </c>
      <c r="J1466" s="796"/>
      <c r="K1466" s="796">
        <v>48</v>
      </c>
      <c r="L1466" s="796"/>
      <c r="M1466" s="797"/>
      <c r="N1466" s="796">
        <f t="shared" si="50"/>
        <v>48</v>
      </c>
      <c r="O1466" s="796"/>
      <c r="P1466" s="796">
        <v>1</v>
      </c>
      <c r="Q1466" s="796"/>
      <c r="R1466" s="798"/>
      <c r="S1466" s="799">
        <f t="shared" si="49"/>
        <v>1</v>
      </c>
      <c r="T1466" s="1178" t="s">
        <v>9609</v>
      </c>
      <c r="U1466" s="1166">
        <v>30.4</v>
      </c>
      <c r="V1466" s="800"/>
      <c r="W1466" s="801"/>
      <c r="X1466" s="943"/>
      <c r="Y1466" s="914">
        <v>317</v>
      </c>
    </row>
    <row r="1467" spans="1:25" s="12" customFormat="1" ht="12.75" customHeight="1" thickBot="1">
      <c r="A1467" s="44"/>
      <c r="B1467" s="790" t="s">
        <v>1290</v>
      </c>
      <c r="C1467" s="791" t="s">
        <v>11611</v>
      </c>
      <c r="D1467" s="792" t="str">
        <f>VLOOKUP(C1467,'Color Code (2)'!$A$5:$B$177,2,FALSE)</f>
        <v>X28350</v>
      </c>
      <c r="E1467" s="792" t="s">
        <v>11722</v>
      </c>
      <c r="F1467" s="793" t="s">
        <v>13285</v>
      </c>
      <c r="G1467" s="794" t="str">
        <f>VLOOKUP(F1467,'Color and Description'!$A$6:$B$1136,2,FALSE)</f>
        <v>WHITE/KELLY</v>
      </c>
      <c r="H1467" s="795" t="str">
        <f>VLOOKUP(C1467,'Color and Description'!$D$8:$E$393,2,FALSE)</f>
        <v xml:space="preserve">Men Knit 3/4 sleeve Pullover 50% Cotton 50% Polyester   </v>
      </c>
      <c r="I1467" s="799" t="s">
        <v>11704</v>
      </c>
      <c r="J1467" s="796"/>
      <c r="K1467" s="796">
        <v>48</v>
      </c>
      <c r="L1467" s="796"/>
      <c r="M1467" s="797"/>
      <c r="N1467" s="796">
        <f t="shared" si="50"/>
        <v>48</v>
      </c>
      <c r="O1467" s="796"/>
      <c r="P1467" s="796">
        <v>1</v>
      </c>
      <c r="Q1467" s="796"/>
      <c r="R1467" s="798"/>
      <c r="S1467" s="799">
        <f t="shared" si="49"/>
        <v>1</v>
      </c>
      <c r="T1467" s="1178" t="s">
        <v>9609</v>
      </c>
      <c r="U1467" s="1166">
        <v>30.6</v>
      </c>
      <c r="V1467" s="800"/>
      <c r="W1467" s="801"/>
      <c r="X1467" s="943"/>
      <c r="Y1467" s="914">
        <v>318</v>
      </c>
    </row>
    <row r="1468" spans="1:25" s="12" customFormat="1" ht="12.75" customHeight="1">
      <c r="A1468" s="44"/>
      <c r="B1468" s="850" t="s">
        <v>1295</v>
      </c>
      <c r="C1468" s="860" t="s">
        <v>11616</v>
      </c>
      <c r="D1468" s="873" t="str">
        <f>VLOOKUP(C1468,'Color Code (2)'!$A$5:$B$177,2,FALSE)</f>
        <v>X65000</v>
      </c>
      <c r="E1468" s="873" t="s">
        <v>11737</v>
      </c>
      <c r="F1468" s="874" t="s">
        <v>11743</v>
      </c>
      <c r="G1468" s="851" t="str">
        <f>VLOOKUP(F1468,'Color and Description'!$A$6:$B$1136,2,FALSE)</f>
        <v>NAVY</v>
      </c>
      <c r="H1468" s="852" t="str">
        <f>VLOOKUP(C1468,'Color and Description'!$D$8:$E$393,2,FALSE)</f>
        <v xml:space="preserve">Men Knit s/s T-Shirt 100% Cotton  </v>
      </c>
      <c r="I1468" s="856" t="s">
        <v>11688</v>
      </c>
      <c r="J1468" s="853"/>
      <c r="K1468" s="853">
        <v>60</v>
      </c>
      <c r="L1468" s="853"/>
      <c r="M1468" s="854"/>
      <c r="N1468" s="853">
        <f t="shared" si="50"/>
        <v>60</v>
      </c>
      <c r="O1468" s="853"/>
      <c r="P1468" s="853">
        <v>1</v>
      </c>
      <c r="Q1468" s="853"/>
      <c r="R1468" s="855"/>
      <c r="S1468" s="856">
        <f t="shared" si="49"/>
        <v>1</v>
      </c>
      <c r="T1468" s="1177" t="s">
        <v>9609</v>
      </c>
      <c r="U1468" s="1163">
        <v>34.049999999999997</v>
      </c>
      <c r="V1468" s="857"/>
      <c r="W1468" s="858"/>
      <c r="X1468" s="914"/>
      <c r="Y1468" s="914">
        <v>319</v>
      </c>
    </row>
    <row r="1469" spans="1:25" s="12" customFormat="1" ht="12.75" customHeight="1" thickBot="1">
      <c r="A1469" s="44"/>
      <c r="B1469" s="837" t="s">
        <v>1296</v>
      </c>
      <c r="C1469" s="838" t="s">
        <v>11616</v>
      </c>
      <c r="D1469" s="839" t="str">
        <f>VLOOKUP(C1469,'Color Code (2)'!$A$5:$B$177,2,FALSE)</f>
        <v>X65000</v>
      </c>
      <c r="E1469" s="839" t="s">
        <v>11737</v>
      </c>
      <c r="F1469" s="840" t="s">
        <v>11749</v>
      </c>
      <c r="G1469" s="841" t="str">
        <f>VLOOKUP(F1469,'Color and Description'!$A$6:$B$1136,2,FALSE)</f>
        <v>ATHLETIC OXFORD (Delta)</v>
      </c>
      <c r="H1469" s="842" t="str">
        <f>VLOOKUP(C1469,'Color and Description'!$D$8:$E$393,2,FALSE)</f>
        <v xml:space="preserve">Men Knit s/s T-Shirt 100% Cotton  </v>
      </c>
      <c r="I1469" s="846" t="s">
        <v>11688</v>
      </c>
      <c r="J1469" s="843"/>
      <c r="K1469" s="843">
        <v>12</v>
      </c>
      <c r="L1469" s="843"/>
      <c r="M1469" s="844"/>
      <c r="N1469" s="843">
        <f t="shared" si="50"/>
        <v>12</v>
      </c>
      <c r="O1469" s="843"/>
      <c r="P1469" s="843"/>
      <c r="Q1469" s="843"/>
      <c r="R1469" s="845"/>
      <c r="S1469" s="846">
        <f t="shared" si="49"/>
        <v>0</v>
      </c>
      <c r="T1469" s="1182"/>
      <c r="U1469" s="938"/>
      <c r="V1469" s="847"/>
      <c r="W1469" s="848"/>
      <c r="X1469" s="941"/>
      <c r="Y1469" s="914"/>
    </row>
    <row r="1470" spans="1:25" s="12" customFormat="1" ht="12.75" customHeight="1" thickBot="1">
      <c r="A1470" s="44"/>
      <c r="B1470" s="861" t="s">
        <v>1297</v>
      </c>
      <c r="C1470" s="862" t="s">
        <v>11616</v>
      </c>
      <c r="D1470" s="863" t="str">
        <f>VLOOKUP(C1470,'Color Code (2)'!$A$5:$B$177,2,FALSE)</f>
        <v>X65000</v>
      </c>
      <c r="E1470" s="863" t="s">
        <v>11737</v>
      </c>
      <c r="F1470" s="864" t="s">
        <v>11749</v>
      </c>
      <c r="G1470" s="878" t="str">
        <f>VLOOKUP(F1470,'Color and Description'!$A$6:$B$1136,2,FALSE)</f>
        <v>ATHLETIC OXFORD (Delta)</v>
      </c>
      <c r="H1470" s="865" t="str">
        <f>VLOOKUP(C1470,'Color and Description'!$D$8:$E$393,2,FALSE)</f>
        <v xml:space="preserve">Men Knit s/s T-Shirt 100% Cotton  </v>
      </c>
      <c r="I1470" s="869" t="s">
        <v>11690</v>
      </c>
      <c r="J1470" s="866"/>
      <c r="K1470" s="866">
        <v>72</v>
      </c>
      <c r="L1470" s="866"/>
      <c r="M1470" s="867"/>
      <c r="N1470" s="866">
        <f t="shared" si="50"/>
        <v>72</v>
      </c>
      <c r="O1470" s="866"/>
      <c r="P1470" s="866">
        <v>1</v>
      </c>
      <c r="Q1470" s="866"/>
      <c r="R1470" s="868"/>
      <c r="S1470" s="869">
        <f t="shared" si="49"/>
        <v>1</v>
      </c>
      <c r="T1470" s="1176" t="s">
        <v>9609</v>
      </c>
      <c r="U1470" s="1164">
        <v>30.3</v>
      </c>
      <c r="V1470" s="870"/>
      <c r="W1470" s="871"/>
      <c r="X1470" s="942"/>
      <c r="Y1470" s="914">
        <v>320</v>
      </c>
    </row>
    <row r="1471" spans="1:25" s="12" customFormat="1" ht="13.5" customHeight="1">
      <c r="A1471" s="44"/>
      <c r="B1471" s="850" t="s">
        <v>1203</v>
      </c>
      <c r="C1471" s="860" t="s">
        <v>11616</v>
      </c>
      <c r="D1471" s="873" t="str">
        <f>VLOOKUP(C1471,'Color Code (2)'!$A$5:$B$177,2,FALSE)</f>
        <v>X65000</v>
      </c>
      <c r="E1471" s="873" t="s">
        <v>11737</v>
      </c>
      <c r="F1471" s="874" t="s">
        <v>11745</v>
      </c>
      <c r="G1471" s="851" t="str">
        <f>VLOOKUP(F1471,'Color and Description'!$A$6:$B$1136,2,FALSE)</f>
        <v>OD GREEN</v>
      </c>
      <c r="H1471" s="852" t="str">
        <f>VLOOKUP(C1471,'Color and Description'!$D$8:$E$393,2,FALSE)</f>
        <v xml:space="preserve">Men Knit s/s T-Shirt 100% Cotton  </v>
      </c>
      <c r="I1471" s="856" t="s">
        <v>11690</v>
      </c>
      <c r="J1471" s="853"/>
      <c r="K1471" s="853">
        <v>17</v>
      </c>
      <c r="L1471" s="853"/>
      <c r="M1471" s="854"/>
      <c r="N1471" s="853">
        <f t="shared" si="50"/>
        <v>17</v>
      </c>
      <c r="O1471" s="853"/>
      <c r="P1471" s="853">
        <v>1</v>
      </c>
      <c r="Q1471" s="853"/>
      <c r="R1471" s="855"/>
      <c r="S1471" s="856">
        <f t="shared" si="49"/>
        <v>1</v>
      </c>
      <c r="T1471" s="1177" t="s">
        <v>9609</v>
      </c>
      <c r="U1471" s="1163">
        <v>31</v>
      </c>
      <c r="V1471" s="857"/>
      <c r="W1471" s="858"/>
      <c r="X1471" s="914"/>
      <c r="Y1471" s="914">
        <v>321</v>
      </c>
    </row>
    <row r="1472" spans="1:25" s="12" customFormat="1" ht="13.5" customHeight="1">
      <c r="A1472" s="44"/>
      <c r="B1472" s="816" t="s">
        <v>1298</v>
      </c>
      <c r="C1472" s="860" t="s">
        <v>11616</v>
      </c>
      <c r="D1472" s="818" t="str">
        <f>VLOOKUP(C1472,'Color Code (2)'!$A$5:$B$177,2,FALSE)</f>
        <v>X65000</v>
      </c>
      <c r="E1472" s="818" t="s">
        <v>11737</v>
      </c>
      <c r="F1472" s="819" t="s">
        <v>11749</v>
      </c>
      <c r="G1472" s="820" t="str">
        <f>VLOOKUP(F1472,'Color and Description'!$A$6:$B$1136,2,FALSE)</f>
        <v>ATHLETIC OXFORD (Delta)</v>
      </c>
      <c r="H1472" s="852" t="str">
        <f>VLOOKUP(C1472,'Color and Description'!$D$8:$E$393,2,FALSE)</f>
        <v xml:space="preserve">Men Knit s/s T-Shirt 100% Cotton  </v>
      </c>
      <c r="I1472" s="833" t="s">
        <v>11690</v>
      </c>
      <c r="J1472" s="830"/>
      <c r="K1472" s="830">
        <v>18</v>
      </c>
      <c r="L1472" s="830"/>
      <c r="M1472" s="831"/>
      <c r="N1472" s="830">
        <f t="shared" si="50"/>
        <v>18</v>
      </c>
      <c r="O1472" s="830"/>
      <c r="P1472" s="830"/>
      <c r="Q1472" s="830"/>
      <c r="R1472" s="832"/>
      <c r="S1472" s="833">
        <f t="shared" si="49"/>
        <v>0</v>
      </c>
      <c r="T1472" s="1179"/>
      <c r="U1472" s="937"/>
      <c r="V1472" s="834"/>
      <c r="W1472" s="835"/>
      <c r="X1472" s="940"/>
      <c r="Y1472" s="914"/>
    </row>
    <row r="1473" spans="1:25" s="12" customFormat="1" ht="12.75" customHeight="1">
      <c r="A1473" s="44"/>
      <c r="B1473" s="816" t="s">
        <v>1299</v>
      </c>
      <c r="C1473" s="860" t="s">
        <v>11616</v>
      </c>
      <c r="D1473" s="818" t="str">
        <f>VLOOKUP(C1473,'Color Code (2)'!$A$5:$B$177,2,FALSE)</f>
        <v>X65000</v>
      </c>
      <c r="E1473" s="818" t="s">
        <v>11737</v>
      </c>
      <c r="F1473" s="819" t="s">
        <v>11743</v>
      </c>
      <c r="G1473" s="820" t="str">
        <f>VLOOKUP(F1473,'Color and Description'!$A$6:$B$1136,2,FALSE)</f>
        <v>NAVY</v>
      </c>
      <c r="H1473" s="852" t="str">
        <f>VLOOKUP(C1473,'Color and Description'!$D$8:$E$393,2,FALSE)</f>
        <v xml:space="preserve">Men Knit s/s T-Shirt 100% Cotton  </v>
      </c>
      <c r="I1473" s="833" t="s">
        <v>11690</v>
      </c>
      <c r="J1473" s="830"/>
      <c r="K1473" s="830">
        <v>18</v>
      </c>
      <c r="L1473" s="830"/>
      <c r="M1473" s="831"/>
      <c r="N1473" s="830">
        <f t="shared" si="50"/>
        <v>18</v>
      </c>
      <c r="O1473" s="830"/>
      <c r="P1473" s="830"/>
      <c r="Q1473" s="830"/>
      <c r="R1473" s="832"/>
      <c r="S1473" s="833">
        <f t="shared" si="49"/>
        <v>0</v>
      </c>
      <c r="T1473" s="1179"/>
      <c r="U1473" s="937"/>
      <c r="V1473" s="834"/>
      <c r="W1473" s="835"/>
      <c r="X1473" s="940"/>
      <c r="Y1473" s="914"/>
    </row>
    <row r="1474" spans="1:25" s="12" customFormat="1" ht="12.75" customHeight="1" thickBot="1">
      <c r="A1474" s="44"/>
      <c r="B1474" s="837" t="s">
        <v>1297</v>
      </c>
      <c r="C1474" s="838" t="s">
        <v>11616</v>
      </c>
      <c r="D1474" s="839" t="str">
        <f>VLOOKUP(C1474,'Color Code (2)'!$A$5:$B$177,2,FALSE)</f>
        <v>X65000</v>
      </c>
      <c r="E1474" s="839" t="s">
        <v>11737</v>
      </c>
      <c r="F1474" s="840" t="s">
        <v>11749</v>
      </c>
      <c r="G1474" s="841" t="str">
        <f>VLOOKUP(F1474,'Color and Description'!$A$6:$B$1136,2,FALSE)</f>
        <v>ATHLETIC OXFORD (Delta)</v>
      </c>
      <c r="H1474" s="842" t="str">
        <f>VLOOKUP(C1474,'Color and Description'!$D$8:$E$393,2,FALSE)</f>
        <v xml:space="preserve">Men Knit s/s T-Shirt 100% Cotton  </v>
      </c>
      <c r="I1474" s="846" t="s">
        <v>11690</v>
      </c>
      <c r="J1474" s="843"/>
      <c r="K1474" s="843">
        <v>19</v>
      </c>
      <c r="L1474" s="843"/>
      <c r="M1474" s="844"/>
      <c r="N1474" s="843">
        <f t="shared" si="50"/>
        <v>19</v>
      </c>
      <c r="O1474" s="843"/>
      <c r="P1474" s="843"/>
      <c r="Q1474" s="843"/>
      <c r="R1474" s="845"/>
      <c r="S1474" s="846">
        <f t="shared" si="49"/>
        <v>0</v>
      </c>
      <c r="T1474" s="1182"/>
      <c r="U1474" s="938"/>
      <c r="V1474" s="847"/>
      <c r="W1474" s="848"/>
      <c r="X1474" s="941"/>
      <c r="Y1474" s="914"/>
    </row>
    <row r="1475" spans="1:25" s="12" customFormat="1" ht="12.75" customHeight="1" thickBot="1">
      <c r="A1475" s="44"/>
      <c r="B1475" s="790" t="s">
        <v>1297</v>
      </c>
      <c r="C1475" s="791" t="s">
        <v>11616</v>
      </c>
      <c r="D1475" s="792" t="str">
        <f>VLOOKUP(C1475,'Color Code (2)'!$A$5:$B$177,2,FALSE)</f>
        <v>X65000</v>
      </c>
      <c r="E1475" s="792" t="s">
        <v>11737</v>
      </c>
      <c r="F1475" s="793" t="s">
        <v>11749</v>
      </c>
      <c r="G1475" s="794" t="str">
        <f>VLOOKUP(F1475,'Color and Description'!$A$6:$B$1136,2,FALSE)</f>
        <v>ATHLETIC OXFORD (Delta)</v>
      </c>
      <c r="H1475" s="795" t="str">
        <f>VLOOKUP(C1475,'Color and Description'!$D$8:$E$393,2,FALSE)</f>
        <v xml:space="preserve">Men Knit s/s T-Shirt 100% Cotton  </v>
      </c>
      <c r="I1475" s="799" t="s">
        <v>11690</v>
      </c>
      <c r="J1475" s="796"/>
      <c r="K1475" s="796">
        <v>72</v>
      </c>
      <c r="L1475" s="796"/>
      <c r="M1475" s="797"/>
      <c r="N1475" s="796">
        <f t="shared" si="50"/>
        <v>72</v>
      </c>
      <c r="O1475" s="796"/>
      <c r="P1475" s="796">
        <v>1</v>
      </c>
      <c r="Q1475" s="796"/>
      <c r="R1475" s="798"/>
      <c r="S1475" s="799">
        <f t="shared" si="49"/>
        <v>1</v>
      </c>
      <c r="T1475" s="1178" t="s">
        <v>9609</v>
      </c>
      <c r="U1475" s="1166">
        <v>30.75</v>
      </c>
      <c r="V1475" s="800"/>
      <c r="W1475" s="801"/>
      <c r="X1475" s="943"/>
      <c r="Y1475" s="914">
        <v>322</v>
      </c>
    </row>
    <row r="1476" spans="1:25" s="12" customFormat="1" ht="12.75" customHeight="1" thickBot="1">
      <c r="A1476" s="44"/>
      <c r="B1476" s="790" t="s">
        <v>1300</v>
      </c>
      <c r="C1476" s="791" t="s">
        <v>11616</v>
      </c>
      <c r="D1476" s="792" t="str">
        <f>VLOOKUP(C1476,'Color Code (2)'!$A$5:$B$177,2,FALSE)</f>
        <v>X65000</v>
      </c>
      <c r="E1476" s="792" t="s">
        <v>11737</v>
      </c>
      <c r="F1476" s="793" t="s">
        <v>11749</v>
      </c>
      <c r="G1476" s="794" t="str">
        <f>VLOOKUP(F1476,'Color and Description'!$A$6:$B$1136,2,FALSE)</f>
        <v>ATHLETIC OXFORD (Delta)</v>
      </c>
      <c r="H1476" s="795" t="str">
        <f>VLOOKUP(C1476,'Color and Description'!$D$8:$E$393,2,FALSE)</f>
        <v xml:space="preserve">Men Knit s/s T-Shirt 100% Cotton  </v>
      </c>
      <c r="I1476" s="799" t="s">
        <v>11709</v>
      </c>
      <c r="J1476" s="796"/>
      <c r="K1476" s="796">
        <v>72</v>
      </c>
      <c r="L1476" s="796"/>
      <c r="M1476" s="797"/>
      <c r="N1476" s="796">
        <f t="shared" si="50"/>
        <v>72</v>
      </c>
      <c r="O1476" s="796"/>
      <c r="P1476" s="796">
        <v>1</v>
      </c>
      <c r="Q1476" s="796"/>
      <c r="R1476" s="798"/>
      <c r="S1476" s="799">
        <f t="shared" si="49"/>
        <v>1</v>
      </c>
      <c r="T1476" s="1178" t="s">
        <v>9609</v>
      </c>
      <c r="U1476" s="1166">
        <v>26.6</v>
      </c>
      <c r="V1476" s="800"/>
      <c r="W1476" s="801"/>
      <c r="X1476" s="943"/>
      <c r="Y1476" s="914">
        <v>323</v>
      </c>
    </row>
    <row r="1477" spans="1:25" s="12" customFormat="1" ht="12.75" customHeight="1">
      <c r="A1477" s="44"/>
      <c r="B1477" s="850" t="s">
        <v>1210</v>
      </c>
      <c r="C1477" s="860" t="s">
        <v>11616</v>
      </c>
      <c r="D1477" s="873" t="str">
        <f>VLOOKUP(C1477,'Color Code (2)'!$A$5:$B$177,2,FALSE)</f>
        <v>X65000</v>
      </c>
      <c r="E1477" s="873" t="s">
        <v>11737</v>
      </c>
      <c r="F1477" s="874" t="s">
        <v>11743</v>
      </c>
      <c r="G1477" s="851" t="str">
        <f>VLOOKUP(F1477,'Color and Description'!$A$6:$B$1136,2,FALSE)</f>
        <v>NAVY</v>
      </c>
      <c r="H1477" s="852" t="str">
        <f>VLOOKUP(C1477,'Color and Description'!$D$8:$E$393,2,FALSE)</f>
        <v xml:space="preserve">Men Knit s/s T-Shirt 100% Cotton  </v>
      </c>
      <c r="I1477" s="856" t="s">
        <v>11709</v>
      </c>
      <c r="J1477" s="853"/>
      <c r="K1477" s="853">
        <v>5</v>
      </c>
      <c r="L1477" s="853"/>
      <c r="M1477" s="854"/>
      <c r="N1477" s="853">
        <f t="shared" si="50"/>
        <v>5</v>
      </c>
      <c r="O1477" s="853"/>
      <c r="P1477" s="853">
        <v>1</v>
      </c>
      <c r="Q1477" s="853"/>
      <c r="R1477" s="855"/>
      <c r="S1477" s="856">
        <f t="shared" si="49"/>
        <v>1</v>
      </c>
      <c r="T1477" s="1177" t="s">
        <v>9609</v>
      </c>
      <c r="U1477" s="1163">
        <v>27.05</v>
      </c>
      <c r="V1477" s="857"/>
      <c r="W1477" s="858"/>
      <c r="X1477" s="914"/>
      <c r="Y1477" s="914">
        <v>324</v>
      </c>
    </row>
    <row r="1478" spans="1:25" s="12" customFormat="1" ht="12.75" customHeight="1">
      <c r="A1478" s="44"/>
      <c r="B1478" s="816" t="s">
        <v>1301</v>
      </c>
      <c r="C1478" s="860" t="s">
        <v>11616</v>
      </c>
      <c r="D1478" s="818" t="str">
        <f>VLOOKUP(C1478,'Color Code (2)'!$A$5:$B$177,2,FALSE)</f>
        <v>X65000</v>
      </c>
      <c r="E1478" s="818" t="s">
        <v>11737</v>
      </c>
      <c r="F1478" s="959" t="s">
        <v>1327</v>
      </c>
      <c r="G1478" s="820" t="str">
        <f>VLOOKUP(F1478,'Color and Description'!$A$6:$B$1136,2,FALSE)</f>
        <v>DARK STEEL</v>
      </c>
      <c r="H1478" s="829" t="str">
        <f>VLOOKUP(C1478,'Color and Description'!$D$8:$E$393,2,FALSE)</f>
        <v xml:space="preserve">Men Knit s/s T-Shirt 100% Cotton  </v>
      </c>
      <c r="I1478" s="833" t="s">
        <v>11709</v>
      </c>
      <c r="J1478" s="830"/>
      <c r="K1478" s="830">
        <v>24</v>
      </c>
      <c r="L1478" s="830"/>
      <c r="M1478" s="831"/>
      <c r="N1478" s="830">
        <f t="shared" si="50"/>
        <v>24</v>
      </c>
      <c r="O1478" s="830"/>
      <c r="P1478" s="830"/>
      <c r="Q1478" s="830"/>
      <c r="R1478" s="832"/>
      <c r="S1478" s="833">
        <f t="shared" si="49"/>
        <v>0</v>
      </c>
      <c r="T1478" s="1179"/>
      <c r="U1478" s="937"/>
      <c r="V1478" s="834"/>
      <c r="W1478" s="835"/>
      <c r="X1478" s="940"/>
      <c r="Y1478" s="914"/>
    </row>
    <row r="1479" spans="1:25" s="12" customFormat="1" ht="12.75" customHeight="1">
      <c r="A1479" s="44"/>
      <c r="B1479" s="816" t="s">
        <v>1302</v>
      </c>
      <c r="C1479" s="860" t="s">
        <v>11616</v>
      </c>
      <c r="D1479" s="818" t="str">
        <f>VLOOKUP(C1479,'Color Code (2)'!$A$5:$B$177,2,FALSE)</f>
        <v>X65000</v>
      </c>
      <c r="E1479" s="818" t="s">
        <v>11737</v>
      </c>
      <c r="F1479" s="819" t="s">
        <v>11749</v>
      </c>
      <c r="G1479" s="820" t="str">
        <f>VLOOKUP(F1479,'Color and Description'!$A$6:$B$1136,2,FALSE)</f>
        <v>ATHLETIC OXFORD (Delta)</v>
      </c>
      <c r="H1479" s="829" t="str">
        <f>VLOOKUP(C1479,'Color and Description'!$D$8:$E$393,2,FALSE)</f>
        <v xml:space="preserve">Men Knit s/s T-Shirt 100% Cotton  </v>
      </c>
      <c r="I1479" s="833" t="s">
        <v>11709</v>
      </c>
      <c r="J1479" s="830"/>
      <c r="K1479" s="830">
        <v>18</v>
      </c>
      <c r="L1479" s="830"/>
      <c r="M1479" s="831"/>
      <c r="N1479" s="830">
        <f t="shared" si="50"/>
        <v>18</v>
      </c>
      <c r="O1479" s="830"/>
      <c r="P1479" s="830"/>
      <c r="Q1479" s="830"/>
      <c r="R1479" s="832"/>
      <c r="S1479" s="833">
        <f t="shared" si="49"/>
        <v>0</v>
      </c>
      <c r="T1479" s="1179"/>
      <c r="U1479" s="937"/>
      <c r="V1479" s="834"/>
      <c r="W1479" s="835"/>
      <c r="X1479" s="940"/>
      <c r="Y1479" s="914"/>
    </row>
    <row r="1480" spans="1:25" s="12" customFormat="1" ht="13.5" customHeight="1" thickBot="1">
      <c r="A1480" s="44"/>
      <c r="B1480" s="837" t="s">
        <v>1300</v>
      </c>
      <c r="C1480" s="838" t="s">
        <v>11616</v>
      </c>
      <c r="D1480" s="839" t="str">
        <f>VLOOKUP(C1480,'Color Code (2)'!$A$5:$B$177,2,FALSE)</f>
        <v>X65000</v>
      </c>
      <c r="E1480" s="839" t="s">
        <v>11737</v>
      </c>
      <c r="F1480" s="840" t="s">
        <v>11749</v>
      </c>
      <c r="G1480" s="841" t="str">
        <f>VLOOKUP(F1480,'Color and Description'!$A$6:$B$1136,2,FALSE)</f>
        <v>ATHLETIC OXFORD (Delta)</v>
      </c>
      <c r="H1480" s="842" t="str">
        <f>VLOOKUP(C1480,'Color and Description'!$D$8:$E$393,2,FALSE)</f>
        <v xml:space="preserve">Men Knit s/s T-Shirt 100% Cotton  </v>
      </c>
      <c r="I1480" s="846" t="s">
        <v>11709</v>
      </c>
      <c r="J1480" s="843"/>
      <c r="K1480" s="843">
        <v>25</v>
      </c>
      <c r="L1480" s="843"/>
      <c r="M1480" s="844"/>
      <c r="N1480" s="843">
        <f t="shared" si="50"/>
        <v>25</v>
      </c>
      <c r="O1480" s="843"/>
      <c r="P1480" s="843"/>
      <c r="Q1480" s="843"/>
      <c r="R1480" s="845"/>
      <c r="S1480" s="846">
        <f t="shared" si="49"/>
        <v>0</v>
      </c>
      <c r="T1480" s="1182"/>
      <c r="U1480" s="938"/>
      <c r="V1480" s="847"/>
      <c r="W1480" s="848"/>
      <c r="X1480" s="941"/>
      <c r="Y1480" s="914"/>
    </row>
    <row r="1481" spans="1:25" s="12" customFormat="1" ht="12.75" customHeight="1">
      <c r="A1481" s="44"/>
      <c r="B1481" s="850" t="s">
        <v>1303</v>
      </c>
      <c r="C1481" s="860" t="s">
        <v>11616</v>
      </c>
      <c r="D1481" s="873" t="str">
        <f>VLOOKUP(C1481,'Color Code (2)'!$A$5:$B$177,2,FALSE)</f>
        <v>X65000</v>
      </c>
      <c r="E1481" s="873" t="s">
        <v>11737</v>
      </c>
      <c r="F1481" s="874" t="s">
        <v>11764</v>
      </c>
      <c r="G1481" s="851" t="str">
        <f>VLOOKUP(F1481,'Color and Description'!$A$6:$B$1136,2,FALSE)</f>
        <v>HOT PINK</v>
      </c>
      <c r="H1481" s="852" t="str">
        <f>VLOOKUP(C1481,'Color and Description'!$D$8:$E$393,2,FALSE)</f>
        <v xml:space="preserve">Men Knit s/s T-Shirt 100% Cotton  </v>
      </c>
      <c r="I1481" s="856" t="s">
        <v>11688</v>
      </c>
      <c r="J1481" s="853"/>
      <c r="K1481" s="853">
        <v>48</v>
      </c>
      <c r="L1481" s="853"/>
      <c r="M1481" s="854"/>
      <c r="N1481" s="853">
        <f t="shared" si="50"/>
        <v>48</v>
      </c>
      <c r="O1481" s="853"/>
      <c r="P1481" s="853">
        <v>1</v>
      </c>
      <c r="Q1481" s="853"/>
      <c r="R1481" s="855"/>
      <c r="S1481" s="856">
        <f t="shared" si="49"/>
        <v>1</v>
      </c>
      <c r="T1481" s="1177" t="s">
        <v>9609</v>
      </c>
      <c r="U1481" s="1163">
        <v>34.299999999999997</v>
      </c>
      <c r="V1481" s="857"/>
      <c r="W1481" s="858"/>
      <c r="X1481" s="914"/>
      <c r="Y1481" s="914">
        <v>325</v>
      </c>
    </row>
    <row r="1482" spans="1:25" s="12" customFormat="1" ht="12.75" customHeight="1">
      <c r="A1482" s="44"/>
      <c r="B1482" s="816" t="s">
        <v>1304</v>
      </c>
      <c r="C1482" s="860" t="s">
        <v>11616</v>
      </c>
      <c r="D1482" s="818" t="str">
        <f>VLOOKUP(C1482,'Color Code (2)'!$A$5:$B$177,2,FALSE)</f>
        <v>X65000</v>
      </c>
      <c r="E1482" s="818" t="s">
        <v>11737</v>
      </c>
      <c r="F1482" s="819" t="s">
        <v>11748</v>
      </c>
      <c r="G1482" s="820" t="str">
        <f>VLOOKUP(F1482,'Color and Description'!$A$6:$B$1136,2,FALSE)</f>
        <v>SAND</v>
      </c>
      <c r="H1482" s="852" t="str">
        <f>VLOOKUP(C1482,'Color and Description'!$D$8:$E$393,2,FALSE)</f>
        <v xml:space="preserve">Men Knit s/s T-Shirt 100% Cotton  </v>
      </c>
      <c r="I1482" s="833" t="s">
        <v>11688</v>
      </c>
      <c r="J1482" s="830"/>
      <c r="K1482" s="830">
        <v>6</v>
      </c>
      <c r="L1482" s="830"/>
      <c r="M1482" s="831"/>
      <c r="N1482" s="830">
        <f t="shared" si="50"/>
        <v>6</v>
      </c>
      <c r="O1482" s="830"/>
      <c r="P1482" s="830"/>
      <c r="Q1482" s="830"/>
      <c r="R1482" s="832"/>
      <c r="S1482" s="833">
        <f t="shared" si="49"/>
        <v>0</v>
      </c>
      <c r="T1482" s="1179"/>
      <c r="U1482" s="937"/>
      <c r="V1482" s="834"/>
      <c r="W1482" s="835"/>
      <c r="X1482" s="940"/>
      <c r="Y1482" s="914"/>
    </row>
    <row r="1483" spans="1:25" s="12" customFormat="1" ht="12.75" customHeight="1">
      <c r="A1483" s="44"/>
      <c r="B1483" s="816" t="s">
        <v>1305</v>
      </c>
      <c r="C1483" s="817" t="s">
        <v>11566</v>
      </c>
      <c r="D1483" s="818" t="str">
        <f>VLOOKUP(C1483,'Color Code (2)'!$A$5:$B$177,2,FALSE)</f>
        <v>X65000</v>
      </c>
      <c r="E1483" s="818" t="s">
        <v>11737</v>
      </c>
      <c r="F1483" s="819" t="s">
        <v>11748</v>
      </c>
      <c r="G1483" s="820" t="str">
        <f>VLOOKUP(F1483,'Color and Description'!$A$6:$B$1136,2,FALSE)</f>
        <v>SAND</v>
      </c>
      <c r="H1483" s="852" t="str">
        <f>VLOOKUP(C1483,'Color and Description'!$D$8:$E$393,2,FALSE)</f>
        <v>Men Knit s/s T-Shirt 100% Cotton</v>
      </c>
      <c r="I1483" s="833" t="s">
        <v>11688</v>
      </c>
      <c r="J1483" s="830"/>
      <c r="K1483" s="830">
        <v>10</v>
      </c>
      <c r="L1483" s="830"/>
      <c r="M1483" s="831"/>
      <c r="N1483" s="830">
        <f t="shared" si="50"/>
        <v>10</v>
      </c>
      <c r="O1483" s="830"/>
      <c r="P1483" s="830"/>
      <c r="Q1483" s="830"/>
      <c r="R1483" s="832"/>
      <c r="S1483" s="833">
        <f t="shared" ref="S1483:S1514" si="51">P1483</f>
        <v>0</v>
      </c>
      <c r="T1483" s="1179"/>
      <c r="U1483" s="937"/>
      <c r="V1483" s="834"/>
      <c r="W1483" s="835"/>
      <c r="X1483" s="940"/>
      <c r="Y1483" s="914"/>
    </row>
    <row r="1484" spans="1:25" s="12" customFormat="1" ht="13.5" thickBot="1">
      <c r="A1484" s="44"/>
      <c r="B1484" s="837" t="s">
        <v>1306</v>
      </c>
      <c r="C1484" s="838" t="s">
        <v>11616</v>
      </c>
      <c r="D1484" s="839" t="str">
        <f>VLOOKUP(C1484,'Color Code (2)'!$A$5:$B$177,2,FALSE)</f>
        <v>X65000</v>
      </c>
      <c r="E1484" s="839" t="s">
        <v>11737</v>
      </c>
      <c r="F1484" s="840" t="s">
        <v>11743</v>
      </c>
      <c r="G1484" s="841" t="str">
        <f>VLOOKUP(F1484,'Color and Description'!$A$6:$B$1136,2,FALSE)</f>
        <v>NAVY</v>
      </c>
      <c r="H1484" s="842" t="str">
        <f>VLOOKUP(C1484,'Color and Description'!$D$8:$E$393,2,FALSE)</f>
        <v xml:space="preserve">Men Knit s/s T-Shirt 100% Cotton  </v>
      </c>
      <c r="I1484" s="846" t="s">
        <v>11688</v>
      </c>
      <c r="J1484" s="843"/>
      <c r="K1484" s="843">
        <v>8</v>
      </c>
      <c r="L1484" s="843"/>
      <c r="M1484" s="844"/>
      <c r="N1484" s="843">
        <f t="shared" si="50"/>
        <v>8</v>
      </c>
      <c r="O1484" s="843"/>
      <c r="P1484" s="843"/>
      <c r="Q1484" s="843"/>
      <c r="R1484" s="845"/>
      <c r="S1484" s="846">
        <f t="shared" si="51"/>
        <v>0</v>
      </c>
      <c r="T1484" s="1182"/>
      <c r="U1484" s="938"/>
      <c r="V1484" s="847"/>
      <c r="W1484" s="848"/>
      <c r="X1484" s="941"/>
      <c r="Y1484" s="914"/>
    </row>
    <row r="1485" spans="1:25" s="12" customFormat="1" ht="13.5" thickBot="1">
      <c r="A1485" s="44"/>
      <c r="B1485" s="790" t="s">
        <v>1307</v>
      </c>
      <c r="C1485" s="791" t="s">
        <v>11618</v>
      </c>
      <c r="D1485" s="792" t="str">
        <f>VLOOKUP(C1485,'Color Code (2)'!$A$5:$B$177,2,FALSE)</f>
        <v>X61748</v>
      </c>
      <c r="E1485" s="792" t="s">
        <v>11737</v>
      </c>
      <c r="F1485" s="793" t="s">
        <v>11719</v>
      </c>
      <c r="G1485" s="794" t="str">
        <f>VLOOKUP(F1485,'Color and Description'!$A$6:$B$1136,2,FALSE)</f>
        <v>TEAL</v>
      </c>
      <c r="H1485" s="795" t="str">
        <f>VLOOKUP(C1485,'Color and Description'!$D$8:$E$393,2,FALSE)</f>
        <v xml:space="preserve">Men Knit L/S T-shirt 100% Cotton  </v>
      </c>
      <c r="I1485" s="799" t="s">
        <v>11695</v>
      </c>
      <c r="J1485" s="796"/>
      <c r="K1485" s="796">
        <v>24</v>
      </c>
      <c r="L1485" s="796"/>
      <c r="M1485" s="797"/>
      <c r="N1485" s="796">
        <f t="shared" si="50"/>
        <v>24</v>
      </c>
      <c r="O1485" s="796"/>
      <c r="P1485" s="796">
        <v>1</v>
      </c>
      <c r="Q1485" s="796"/>
      <c r="R1485" s="798"/>
      <c r="S1485" s="799">
        <f t="shared" si="51"/>
        <v>1</v>
      </c>
      <c r="T1485" s="1178" t="s">
        <v>9609</v>
      </c>
      <c r="U1485" s="1166">
        <v>17.399999999999999</v>
      </c>
      <c r="V1485" s="800"/>
      <c r="W1485" s="801"/>
      <c r="X1485" s="943"/>
      <c r="Y1485" s="914">
        <v>326</v>
      </c>
    </row>
    <row r="1486" spans="1:25" s="12" customFormat="1" ht="13.5" thickBot="1">
      <c r="A1486" s="44"/>
      <c r="B1486" s="790" t="s">
        <v>1307</v>
      </c>
      <c r="C1486" s="791" t="s">
        <v>11618</v>
      </c>
      <c r="D1486" s="792" t="str">
        <f>VLOOKUP(C1486,'Color Code (2)'!$A$5:$B$177,2,FALSE)</f>
        <v>X61748</v>
      </c>
      <c r="E1486" s="792" t="s">
        <v>11737</v>
      </c>
      <c r="F1486" s="793" t="s">
        <v>11719</v>
      </c>
      <c r="G1486" s="794" t="str">
        <f>VLOOKUP(F1486,'Color and Description'!$A$6:$B$1136,2,FALSE)</f>
        <v>TEAL</v>
      </c>
      <c r="H1486" s="795" t="str">
        <f>VLOOKUP(C1486,'Color and Description'!$D$8:$E$393,2,FALSE)</f>
        <v xml:space="preserve">Men Knit L/S T-shirt 100% Cotton  </v>
      </c>
      <c r="I1486" s="799" t="s">
        <v>11695</v>
      </c>
      <c r="J1486" s="796"/>
      <c r="K1486" s="796">
        <v>24</v>
      </c>
      <c r="L1486" s="796"/>
      <c r="M1486" s="797"/>
      <c r="N1486" s="796">
        <f t="shared" si="50"/>
        <v>24</v>
      </c>
      <c r="O1486" s="796"/>
      <c r="P1486" s="796">
        <v>1</v>
      </c>
      <c r="Q1486" s="796"/>
      <c r="R1486" s="798"/>
      <c r="S1486" s="799">
        <f t="shared" si="51"/>
        <v>1</v>
      </c>
      <c r="T1486" s="1178" t="s">
        <v>9609</v>
      </c>
      <c r="U1486" s="1166">
        <v>17.399999999999999</v>
      </c>
      <c r="V1486" s="800"/>
      <c r="W1486" s="801"/>
      <c r="X1486" s="943"/>
      <c r="Y1486" s="914">
        <v>327</v>
      </c>
    </row>
    <row r="1487" spans="1:25" s="12" customFormat="1" ht="12.75" customHeight="1">
      <c r="A1487" s="44"/>
      <c r="B1487" s="850" t="s">
        <v>1307</v>
      </c>
      <c r="C1487" s="860" t="s">
        <v>11618</v>
      </c>
      <c r="D1487" s="873" t="str">
        <f>VLOOKUP(C1487,'Color Code (2)'!$A$5:$B$177,2,FALSE)</f>
        <v>X61748</v>
      </c>
      <c r="E1487" s="873" t="s">
        <v>11737</v>
      </c>
      <c r="F1487" s="874" t="s">
        <v>11719</v>
      </c>
      <c r="G1487" s="851" t="str">
        <f>VLOOKUP(F1487,'Color and Description'!$A$6:$B$1136,2,FALSE)</f>
        <v>TEAL</v>
      </c>
      <c r="H1487" s="852" t="str">
        <f>VLOOKUP(C1487,'Color and Description'!$D$8:$E$393,2,FALSE)</f>
        <v xml:space="preserve">Men Knit L/S T-shirt 100% Cotton  </v>
      </c>
      <c r="I1487" s="856" t="s">
        <v>11695</v>
      </c>
      <c r="J1487" s="853"/>
      <c r="K1487" s="853">
        <v>15</v>
      </c>
      <c r="L1487" s="853"/>
      <c r="M1487" s="854"/>
      <c r="N1487" s="853">
        <f t="shared" si="50"/>
        <v>15</v>
      </c>
      <c r="O1487" s="853"/>
      <c r="P1487" s="853">
        <v>1</v>
      </c>
      <c r="Q1487" s="853"/>
      <c r="R1487" s="855"/>
      <c r="S1487" s="856">
        <f t="shared" si="51"/>
        <v>1</v>
      </c>
      <c r="T1487" s="1177" t="s">
        <v>9609</v>
      </c>
      <c r="U1487" s="1163">
        <v>17.100000000000001</v>
      </c>
      <c r="V1487" s="857"/>
      <c r="W1487" s="858"/>
      <c r="X1487" s="914"/>
      <c r="Y1487" s="914">
        <v>328</v>
      </c>
    </row>
    <row r="1488" spans="1:25" s="12" customFormat="1" ht="12.75" customHeight="1">
      <c r="A1488" s="44"/>
      <c r="B1488" s="946" t="s">
        <v>1308</v>
      </c>
      <c r="C1488" s="947" t="s">
        <v>11618</v>
      </c>
      <c r="D1488" s="948" t="str">
        <f>VLOOKUP(C1488,'Color Code (2)'!$A$5:$B$177,2,FALSE)</f>
        <v>X61748</v>
      </c>
      <c r="E1488" s="948" t="s">
        <v>11737</v>
      </c>
      <c r="F1488" s="949" t="s">
        <v>11749</v>
      </c>
      <c r="G1488" s="950" t="str">
        <f>VLOOKUP(F1488,'Color and Description'!$A$6:$B$1136,2,FALSE)</f>
        <v>ATHLETIC OXFORD (Delta)</v>
      </c>
      <c r="H1488" s="951" t="str">
        <f>VLOOKUP(C1488,'Color and Description'!$D$8:$E$393,2,FALSE)</f>
        <v xml:space="preserve">Men Knit L/S T-shirt 100% Cotton  </v>
      </c>
      <c r="I1488" s="955" t="s">
        <v>11695</v>
      </c>
      <c r="J1488" s="952"/>
      <c r="K1488" s="952">
        <v>9</v>
      </c>
      <c r="L1488" s="952"/>
      <c r="M1488" s="953"/>
      <c r="N1488" s="952">
        <f t="shared" ref="N1488:N1519" si="52">K1488</f>
        <v>9</v>
      </c>
      <c r="O1488" s="952"/>
      <c r="P1488" s="952"/>
      <c r="Q1488" s="952"/>
      <c r="R1488" s="954"/>
      <c r="S1488" s="955">
        <f t="shared" si="51"/>
        <v>0</v>
      </c>
      <c r="T1488" s="1183"/>
      <c r="U1488" s="960"/>
      <c r="V1488" s="956"/>
      <c r="W1488" s="957"/>
      <c r="X1488" s="958"/>
      <c r="Y1488" s="945"/>
    </row>
    <row r="1489" spans="1:25" s="12" customFormat="1" ht="12.75" customHeight="1" thickBot="1">
      <c r="A1489" s="44"/>
      <c r="B1489" s="837" t="s">
        <v>1308</v>
      </c>
      <c r="C1489" s="838" t="s">
        <v>11618</v>
      </c>
      <c r="D1489" s="839" t="str">
        <f>VLOOKUP(C1489,'Color Code (2)'!$A$5:$B$177,2,FALSE)</f>
        <v>X61748</v>
      </c>
      <c r="E1489" s="839" t="s">
        <v>11737</v>
      </c>
      <c r="F1489" s="840" t="s">
        <v>11749</v>
      </c>
      <c r="G1489" s="841" t="str">
        <f>VLOOKUP(F1489,'Color and Description'!$A$6:$B$1136,2,FALSE)</f>
        <v>ATHLETIC OXFORD (Delta)</v>
      </c>
      <c r="H1489" s="842" t="str">
        <f>VLOOKUP(C1489,'Color and Description'!$D$8:$E$393,2,FALSE)</f>
        <v xml:space="preserve">Men Knit L/S T-shirt 100% Cotton  </v>
      </c>
      <c r="I1489" s="846" t="s">
        <v>11695</v>
      </c>
      <c r="J1489" s="843"/>
      <c r="K1489" s="843">
        <v>24</v>
      </c>
      <c r="L1489" s="843"/>
      <c r="M1489" s="844"/>
      <c r="N1489" s="843">
        <f t="shared" si="52"/>
        <v>24</v>
      </c>
      <c r="O1489" s="843"/>
      <c r="P1489" s="843">
        <v>1</v>
      </c>
      <c r="Q1489" s="843"/>
      <c r="R1489" s="845"/>
      <c r="S1489" s="846">
        <f t="shared" si="51"/>
        <v>1</v>
      </c>
      <c r="T1489" s="1182" t="s">
        <v>9609</v>
      </c>
      <c r="U1489" s="1165">
        <v>16.55</v>
      </c>
      <c r="V1489" s="847"/>
      <c r="W1489" s="848"/>
      <c r="X1489" s="941"/>
      <c r="Y1489" s="914">
        <v>329</v>
      </c>
    </row>
    <row r="1490" spans="1:25" s="12" customFormat="1" ht="12.75" customHeight="1" thickBot="1">
      <c r="A1490" s="44"/>
      <c r="B1490" s="790" t="s">
        <v>1309</v>
      </c>
      <c r="C1490" s="791" t="s">
        <v>11618</v>
      </c>
      <c r="D1490" s="792" t="str">
        <f>VLOOKUP(C1490,'Color Code (2)'!$A$5:$B$177,2,FALSE)</f>
        <v>X61748</v>
      </c>
      <c r="E1490" s="792" t="s">
        <v>11737</v>
      </c>
      <c r="F1490" s="793" t="s">
        <v>11742</v>
      </c>
      <c r="G1490" s="794" t="str">
        <f>VLOOKUP(F1490,'Color and Description'!$A$6:$B$1136,2,FALSE)</f>
        <v>BLACK</v>
      </c>
      <c r="H1490" s="795" t="str">
        <f>VLOOKUP(C1490,'Color and Description'!$D$8:$E$393,2,FALSE)</f>
        <v xml:space="preserve">Men Knit L/S T-shirt 100% Cotton  </v>
      </c>
      <c r="I1490" s="799" t="s">
        <v>11695</v>
      </c>
      <c r="J1490" s="796"/>
      <c r="K1490" s="796">
        <v>24</v>
      </c>
      <c r="L1490" s="796"/>
      <c r="M1490" s="797"/>
      <c r="N1490" s="796">
        <f t="shared" si="52"/>
        <v>24</v>
      </c>
      <c r="O1490" s="796"/>
      <c r="P1490" s="796">
        <v>1</v>
      </c>
      <c r="Q1490" s="796"/>
      <c r="R1490" s="798"/>
      <c r="S1490" s="799">
        <f t="shared" si="51"/>
        <v>1</v>
      </c>
      <c r="T1490" s="1178" t="s">
        <v>9609</v>
      </c>
      <c r="U1490" s="1166">
        <v>18.149999999999999</v>
      </c>
      <c r="V1490" s="800"/>
      <c r="W1490" s="801"/>
      <c r="X1490" s="943"/>
      <c r="Y1490" s="914">
        <v>330</v>
      </c>
    </row>
    <row r="1491" spans="1:25" s="12" customFormat="1" ht="13.5" customHeight="1" thickBot="1">
      <c r="A1491" s="44"/>
      <c r="B1491" s="837" t="s">
        <v>1309</v>
      </c>
      <c r="C1491" s="838" t="s">
        <v>11618</v>
      </c>
      <c r="D1491" s="839" t="str">
        <f>VLOOKUP(C1491,'Color Code (2)'!$A$5:$B$177,2,FALSE)</f>
        <v>X61748</v>
      </c>
      <c r="E1491" s="839" t="s">
        <v>11737</v>
      </c>
      <c r="F1491" s="840" t="s">
        <v>11742</v>
      </c>
      <c r="G1491" s="841" t="str">
        <f>VLOOKUP(F1491,'Color and Description'!$A$6:$B$1136,2,FALSE)</f>
        <v>BLACK</v>
      </c>
      <c r="H1491" s="842" t="str">
        <f>VLOOKUP(C1491,'Color and Description'!$D$8:$E$393,2,FALSE)</f>
        <v xml:space="preserve">Men Knit L/S T-shirt 100% Cotton  </v>
      </c>
      <c r="I1491" s="846" t="s">
        <v>11695</v>
      </c>
      <c r="J1491" s="843"/>
      <c r="K1491" s="843">
        <v>24</v>
      </c>
      <c r="L1491" s="843"/>
      <c r="M1491" s="844"/>
      <c r="N1491" s="843">
        <f t="shared" si="52"/>
        <v>24</v>
      </c>
      <c r="O1491" s="843"/>
      <c r="P1491" s="843">
        <v>1</v>
      </c>
      <c r="Q1491" s="843"/>
      <c r="R1491" s="845"/>
      <c r="S1491" s="846">
        <f t="shared" si="51"/>
        <v>1</v>
      </c>
      <c r="T1491" s="1182" t="s">
        <v>9609</v>
      </c>
      <c r="U1491" s="1165">
        <v>18.25</v>
      </c>
      <c r="V1491" s="847"/>
      <c r="W1491" s="848"/>
      <c r="X1491" s="941"/>
      <c r="Y1491" s="914">
        <v>331</v>
      </c>
    </row>
    <row r="1492" spans="1:25" s="12" customFormat="1" ht="13.5" customHeight="1" thickBot="1">
      <c r="A1492" s="44"/>
      <c r="B1492" s="837" t="s">
        <v>1309</v>
      </c>
      <c r="C1492" s="838" t="s">
        <v>11618</v>
      </c>
      <c r="D1492" s="839" t="str">
        <f>VLOOKUP(C1492,'Color Code (2)'!$A$5:$B$177,2,FALSE)</f>
        <v>X61748</v>
      </c>
      <c r="E1492" s="839" t="s">
        <v>11737</v>
      </c>
      <c r="F1492" s="840" t="s">
        <v>11742</v>
      </c>
      <c r="G1492" s="841" t="str">
        <f>VLOOKUP(F1492,'Color and Description'!$A$6:$B$1136,2,FALSE)</f>
        <v>BLACK</v>
      </c>
      <c r="H1492" s="842" t="str">
        <f>VLOOKUP(C1492,'Color and Description'!$D$8:$E$393,2,FALSE)</f>
        <v xml:space="preserve">Men Knit L/S T-shirt 100% Cotton  </v>
      </c>
      <c r="I1492" s="846" t="s">
        <v>11695</v>
      </c>
      <c r="J1492" s="843"/>
      <c r="K1492" s="843">
        <v>24</v>
      </c>
      <c r="L1492" s="843"/>
      <c r="M1492" s="844"/>
      <c r="N1492" s="843">
        <f t="shared" si="52"/>
        <v>24</v>
      </c>
      <c r="O1492" s="843"/>
      <c r="P1492" s="843">
        <v>1</v>
      </c>
      <c r="Q1492" s="843"/>
      <c r="R1492" s="845"/>
      <c r="S1492" s="846">
        <f t="shared" si="51"/>
        <v>1</v>
      </c>
      <c r="T1492" s="1182" t="s">
        <v>9609</v>
      </c>
      <c r="U1492" s="1165">
        <v>18.149999999999999</v>
      </c>
      <c r="V1492" s="847"/>
      <c r="W1492" s="848"/>
      <c r="X1492" s="941"/>
      <c r="Y1492" s="914">
        <v>332</v>
      </c>
    </row>
    <row r="1493" spans="1:25" s="12" customFormat="1" ht="13.5" customHeight="1" thickBot="1">
      <c r="A1493" s="44"/>
      <c r="B1493" s="837" t="s">
        <v>1309</v>
      </c>
      <c r="C1493" s="838" t="s">
        <v>11618</v>
      </c>
      <c r="D1493" s="839" t="str">
        <f>VLOOKUP(C1493,'Color Code (2)'!$A$5:$B$177,2,FALSE)</f>
        <v>X61748</v>
      </c>
      <c r="E1493" s="839" t="s">
        <v>11737</v>
      </c>
      <c r="F1493" s="840" t="s">
        <v>11742</v>
      </c>
      <c r="G1493" s="841" t="str">
        <f>VLOOKUP(F1493,'Color and Description'!$A$6:$B$1136,2,FALSE)</f>
        <v>BLACK</v>
      </c>
      <c r="H1493" s="842" t="str">
        <f>VLOOKUP(C1493,'Color and Description'!$D$8:$E$393,2,FALSE)</f>
        <v xml:space="preserve">Men Knit L/S T-shirt 100% Cotton  </v>
      </c>
      <c r="I1493" s="846" t="s">
        <v>11695</v>
      </c>
      <c r="J1493" s="843"/>
      <c r="K1493" s="843">
        <v>24</v>
      </c>
      <c r="L1493" s="843"/>
      <c r="M1493" s="844"/>
      <c r="N1493" s="843">
        <f t="shared" si="52"/>
        <v>24</v>
      </c>
      <c r="O1493" s="843"/>
      <c r="P1493" s="843">
        <v>1</v>
      </c>
      <c r="Q1493" s="843"/>
      <c r="R1493" s="845"/>
      <c r="S1493" s="846">
        <f t="shared" si="51"/>
        <v>1</v>
      </c>
      <c r="T1493" s="1182" t="s">
        <v>9609</v>
      </c>
      <c r="U1493" s="1165">
        <v>18.2</v>
      </c>
      <c r="V1493" s="847"/>
      <c r="W1493" s="848"/>
      <c r="X1493" s="941"/>
      <c r="Y1493" s="914">
        <v>333</v>
      </c>
    </row>
    <row r="1494" spans="1:25" s="12" customFormat="1" ht="12.75" customHeight="1" thickBot="1">
      <c r="A1494" s="44"/>
      <c r="B1494" s="837" t="s">
        <v>1309</v>
      </c>
      <c r="C1494" s="838" t="s">
        <v>11618</v>
      </c>
      <c r="D1494" s="839" t="str">
        <f>VLOOKUP(C1494,'Color Code (2)'!$A$5:$B$177,2,FALSE)</f>
        <v>X61748</v>
      </c>
      <c r="E1494" s="839" t="s">
        <v>11737</v>
      </c>
      <c r="F1494" s="840" t="s">
        <v>11742</v>
      </c>
      <c r="G1494" s="841" t="str">
        <f>VLOOKUP(F1494,'Color and Description'!$A$6:$B$1136,2,FALSE)</f>
        <v>BLACK</v>
      </c>
      <c r="H1494" s="842" t="str">
        <f>VLOOKUP(C1494,'Color and Description'!$D$8:$E$393,2,FALSE)</f>
        <v xml:space="preserve">Men Knit L/S T-shirt 100% Cotton  </v>
      </c>
      <c r="I1494" s="846" t="s">
        <v>11695</v>
      </c>
      <c r="J1494" s="843"/>
      <c r="K1494" s="843">
        <v>24</v>
      </c>
      <c r="L1494" s="843"/>
      <c r="M1494" s="844"/>
      <c r="N1494" s="843">
        <f t="shared" si="52"/>
        <v>24</v>
      </c>
      <c r="O1494" s="843"/>
      <c r="P1494" s="843">
        <v>1</v>
      </c>
      <c r="Q1494" s="843"/>
      <c r="R1494" s="845"/>
      <c r="S1494" s="846">
        <f t="shared" si="51"/>
        <v>1</v>
      </c>
      <c r="T1494" s="1182" t="s">
        <v>9609</v>
      </c>
      <c r="U1494" s="1165">
        <v>18.2</v>
      </c>
      <c r="V1494" s="847"/>
      <c r="W1494" s="848"/>
      <c r="X1494" s="941"/>
      <c r="Y1494" s="914">
        <v>334</v>
      </c>
    </row>
    <row r="1495" spans="1:25" s="12" customFormat="1" ht="12.75" customHeight="1" thickBot="1">
      <c r="A1495" s="44"/>
      <c r="B1495" s="837" t="s">
        <v>1309</v>
      </c>
      <c r="C1495" s="838" t="s">
        <v>11618</v>
      </c>
      <c r="D1495" s="839" t="str">
        <f>VLOOKUP(C1495,'Color Code (2)'!$A$5:$B$177,2,FALSE)</f>
        <v>X61748</v>
      </c>
      <c r="E1495" s="839" t="s">
        <v>11737</v>
      </c>
      <c r="F1495" s="840" t="s">
        <v>11742</v>
      </c>
      <c r="G1495" s="841" t="str">
        <f>VLOOKUP(F1495,'Color and Description'!$A$6:$B$1136,2,FALSE)</f>
        <v>BLACK</v>
      </c>
      <c r="H1495" s="842" t="str">
        <f>VLOOKUP(C1495,'Color and Description'!$D$8:$E$393,2,FALSE)</f>
        <v xml:space="preserve">Men Knit L/S T-shirt 100% Cotton  </v>
      </c>
      <c r="I1495" s="846" t="s">
        <v>11695</v>
      </c>
      <c r="J1495" s="843"/>
      <c r="K1495" s="843">
        <v>24</v>
      </c>
      <c r="L1495" s="843"/>
      <c r="M1495" s="844"/>
      <c r="N1495" s="843">
        <f t="shared" si="52"/>
        <v>24</v>
      </c>
      <c r="O1495" s="843"/>
      <c r="P1495" s="843">
        <v>1</v>
      </c>
      <c r="Q1495" s="843"/>
      <c r="R1495" s="845"/>
      <c r="S1495" s="846">
        <f t="shared" si="51"/>
        <v>1</v>
      </c>
      <c r="T1495" s="1182" t="s">
        <v>9609</v>
      </c>
      <c r="U1495" s="1165">
        <v>18.149999999999999</v>
      </c>
      <c r="V1495" s="847"/>
      <c r="W1495" s="848"/>
      <c r="X1495" s="941"/>
      <c r="Y1495" s="914">
        <v>335</v>
      </c>
    </row>
    <row r="1496" spans="1:25" s="12" customFormat="1" ht="12.75" customHeight="1" thickBot="1">
      <c r="A1496" s="44"/>
      <c r="B1496" s="837" t="s">
        <v>1309</v>
      </c>
      <c r="C1496" s="838" t="s">
        <v>11618</v>
      </c>
      <c r="D1496" s="839" t="str">
        <f>VLOOKUP(C1496,'Color Code (2)'!$A$5:$B$177,2,FALSE)</f>
        <v>X61748</v>
      </c>
      <c r="E1496" s="839" t="s">
        <v>11737</v>
      </c>
      <c r="F1496" s="840" t="s">
        <v>11742</v>
      </c>
      <c r="G1496" s="841" t="str">
        <f>VLOOKUP(F1496,'Color and Description'!$A$6:$B$1136,2,FALSE)</f>
        <v>BLACK</v>
      </c>
      <c r="H1496" s="842" t="str">
        <f>VLOOKUP(C1496,'Color and Description'!$D$8:$E$393,2,FALSE)</f>
        <v xml:space="preserve">Men Knit L/S T-shirt 100% Cotton  </v>
      </c>
      <c r="I1496" s="846" t="s">
        <v>11695</v>
      </c>
      <c r="J1496" s="843"/>
      <c r="K1496" s="843">
        <v>24</v>
      </c>
      <c r="L1496" s="843"/>
      <c r="M1496" s="844"/>
      <c r="N1496" s="843">
        <f t="shared" si="52"/>
        <v>24</v>
      </c>
      <c r="O1496" s="843"/>
      <c r="P1496" s="843">
        <v>1</v>
      </c>
      <c r="Q1496" s="843"/>
      <c r="R1496" s="845"/>
      <c r="S1496" s="846">
        <f t="shared" si="51"/>
        <v>1</v>
      </c>
      <c r="T1496" s="1182" t="s">
        <v>9609</v>
      </c>
      <c r="U1496" s="1165">
        <v>18.2</v>
      </c>
      <c r="V1496" s="847"/>
      <c r="W1496" s="848"/>
      <c r="X1496" s="941"/>
      <c r="Y1496" s="914">
        <v>336</v>
      </c>
    </row>
    <row r="1497" spans="1:25" s="12" customFormat="1" ht="12.75" customHeight="1" thickBot="1">
      <c r="A1497" s="44"/>
      <c r="B1497" s="837" t="s">
        <v>1309</v>
      </c>
      <c r="C1497" s="838" t="s">
        <v>11618</v>
      </c>
      <c r="D1497" s="839" t="str">
        <f>VLOOKUP(C1497,'Color Code (2)'!$A$5:$B$177,2,FALSE)</f>
        <v>X61748</v>
      </c>
      <c r="E1497" s="839" t="s">
        <v>11737</v>
      </c>
      <c r="F1497" s="840" t="s">
        <v>11742</v>
      </c>
      <c r="G1497" s="841" t="str">
        <f>VLOOKUP(F1497,'Color and Description'!$A$6:$B$1136,2,FALSE)</f>
        <v>BLACK</v>
      </c>
      <c r="H1497" s="842" t="str">
        <f>VLOOKUP(C1497,'Color and Description'!$D$8:$E$393,2,FALSE)</f>
        <v xml:space="preserve">Men Knit L/S T-shirt 100% Cotton  </v>
      </c>
      <c r="I1497" s="846" t="s">
        <v>11695</v>
      </c>
      <c r="J1497" s="843"/>
      <c r="K1497" s="843">
        <v>24</v>
      </c>
      <c r="L1497" s="843"/>
      <c r="M1497" s="844"/>
      <c r="N1497" s="843">
        <f t="shared" si="52"/>
        <v>24</v>
      </c>
      <c r="O1497" s="843"/>
      <c r="P1497" s="843">
        <v>1</v>
      </c>
      <c r="Q1497" s="843"/>
      <c r="R1497" s="845"/>
      <c r="S1497" s="846">
        <f t="shared" si="51"/>
        <v>1</v>
      </c>
      <c r="T1497" s="1182" t="s">
        <v>9609</v>
      </c>
      <c r="U1497" s="1165">
        <v>18.149999999999999</v>
      </c>
      <c r="V1497" s="847"/>
      <c r="W1497" s="848"/>
      <c r="X1497" s="941"/>
      <c r="Y1497" s="914">
        <v>337</v>
      </c>
    </row>
    <row r="1498" spans="1:25" s="12" customFormat="1" ht="12.75" customHeight="1" thickBot="1">
      <c r="A1498" s="44"/>
      <c r="B1498" s="837" t="s">
        <v>1309</v>
      </c>
      <c r="C1498" s="838" t="s">
        <v>11618</v>
      </c>
      <c r="D1498" s="839" t="str">
        <f>VLOOKUP(C1498,'Color Code (2)'!$A$5:$B$177,2,FALSE)</f>
        <v>X61748</v>
      </c>
      <c r="E1498" s="839" t="s">
        <v>11737</v>
      </c>
      <c r="F1498" s="840" t="s">
        <v>11742</v>
      </c>
      <c r="G1498" s="841" t="str">
        <f>VLOOKUP(F1498,'Color and Description'!$A$6:$B$1136,2,FALSE)</f>
        <v>BLACK</v>
      </c>
      <c r="H1498" s="842" t="str">
        <f>VLOOKUP(C1498,'Color and Description'!$D$8:$E$393,2,FALSE)</f>
        <v xml:space="preserve">Men Knit L/S T-shirt 100% Cotton  </v>
      </c>
      <c r="I1498" s="846" t="s">
        <v>11695</v>
      </c>
      <c r="J1498" s="843"/>
      <c r="K1498" s="843">
        <v>24</v>
      </c>
      <c r="L1498" s="843"/>
      <c r="M1498" s="844"/>
      <c r="N1498" s="843">
        <f t="shared" si="52"/>
        <v>24</v>
      </c>
      <c r="O1498" s="843"/>
      <c r="P1498" s="843">
        <v>1</v>
      </c>
      <c r="Q1498" s="843"/>
      <c r="R1498" s="845"/>
      <c r="S1498" s="846">
        <f t="shared" si="51"/>
        <v>1</v>
      </c>
      <c r="T1498" s="1182" t="s">
        <v>9609</v>
      </c>
      <c r="U1498" s="1165">
        <v>18.149999999999999</v>
      </c>
      <c r="V1498" s="847"/>
      <c r="W1498" s="848"/>
      <c r="X1498" s="941"/>
      <c r="Y1498" s="914">
        <v>338</v>
      </c>
    </row>
    <row r="1499" spans="1:25" s="12" customFormat="1" ht="12.75" customHeight="1" thickBot="1">
      <c r="A1499" s="44"/>
      <c r="B1499" s="790" t="s">
        <v>1309</v>
      </c>
      <c r="C1499" s="791" t="s">
        <v>11618</v>
      </c>
      <c r="D1499" s="792" t="str">
        <f>VLOOKUP(C1499,'Color Code (2)'!$A$5:$B$177,2,FALSE)</f>
        <v>X61748</v>
      </c>
      <c r="E1499" s="792" t="s">
        <v>11737</v>
      </c>
      <c r="F1499" s="793" t="s">
        <v>11742</v>
      </c>
      <c r="G1499" s="794" t="str">
        <f>VLOOKUP(F1499,'Color and Description'!$A$6:$B$1136,2,FALSE)</f>
        <v>BLACK</v>
      </c>
      <c r="H1499" s="795" t="str">
        <f>VLOOKUP(C1499,'Color and Description'!$D$8:$E$393,2,FALSE)</f>
        <v xml:space="preserve">Men Knit L/S T-shirt 100% Cotton  </v>
      </c>
      <c r="I1499" s="799" t="s">
        <v>11695</v>
      </c>
      <c r="J1499" s="796"/>
      <c r="K1499" s="796">
        <v>24</v>
      </c>
      <c r="L1499" s="796"/>
      <c r="M1499" s="797"/>
      <c r="N1499" s="796">
        <f t="shared" si="52"/>
        <v>24</v>
      </c>
      <c r="O1499" s="796"/>
      <c r="P1499" s="796">
        <v>1</v>
      </c>
      <c r="Q1499" s="796"/>
      <c r="R1499" s="798"/>
      <c r="S1499" s="799">
        <f t="shared" si="51"/>
        <v>1</v>
      </c>
      <c r="T1499" s="1178" t="s">
        <v>9609</v>
      </c>
      <c r="U1499" s="1166">
        <v>18.149999999999999</v>
      </c>
      <c r="V1499" s="800"/>
      <c r="W1499" s="801"/>
      <c r="X1499" s="943"/>
      <c r="Y1499" s="914">
        <v>339</v>
      </c>
    </row>
    <row r="1500" spans="1:25" s="12" customFormat="1" ht="12.75" customHeight="1" thickBot="1">
      <c r="A1500" s="44"/>
      <c r="B1500" s="861" t="s">
        <v>1309</v>
      </c>
      <c r="C1500" s="862" t="s">
        <v>11618</v>
      </c>
      <c r="D1500" s="863" t="str">
        <f>VLOOKUP(C1500,'Color Code (2)'!$A$5:$B$177,2,FALSE)</f>
        <v>X61748</v>
      </c>
      <c r="E1500" s="863" t="s">
        <v>11737</v>
      </c>
      <c r="F1500" s="864" t="s">
        <v>11742</v>
      </c>
      <c r="G1500" s="878" t="str">
        <f>VLOOKUP(F1500,'Color and Description'!$A$6:$B$1136,2,FALSE)</f>
        <v>BLACK</v>
      </c>
      <c r="H1500" s="865" t="str">
        <f>VLOOKUP(C1500,'Color and Description'!$D$8:$E$393,2,FALSE)</f>
        <v xml:space="preserve">Men Knit L/S T-shirt 100% Cotton  </v>
      </c>
      <c r="I1500" s="869" t="s">
        <v>11695</v>
      </c>
      <c r="J1500" s="866"/>
      <c r="K1500" s="866">
        <v>24</v>
      </c>
      <c r="L1500" s="866"/>
      <c r="M1500" s="867"/>
      <c r="N1500" s="866">
        <f t="shared" si="52"/>
        <v>24</v>
      </c>
      <c r="O1500" s="866"/>
      <c r="P1500" s="866">
        <v>1</v>
      </c>
      <c r="Q1500" s="866"/>
      <c r="R1500" s="868"/>
      <c r="S1500" s="869">
        <f t="shared" si="51"/>
        <v>1</v>
      </c>
      <c r="T1500" s="1176" t="s">
        <v>9609</v>
      </c>
      <c r="U1500" s="1164">
        <v>18.100000000000001</v>
      </c>
      <c r="V1500" s="870"/>
      <c r="W1500" s="871"/>
      <c r="X1500" s="942"/>
      <c r="Y1500" s="914">
        <v>340</v>
      </c>
    </row>
    <row r="1501" spans="1:25" s="12" customFormat="1" ht="13.5" customHeight="1">
      <c r="A1501" s="44"/>
      <c r="B1501" s="850" t="s">
        <v>1286</v>
      </c>
      <c r="C1501" s="860" t="s">
        <v>11618</v>
      </c>
      <c r="D1501" s="873" t="str">
        <f>VLOOKUP(C1501,'Color Code (2)'!$A$5:$B$177,2,FALSE)</f>
        <v>X61748</v>
      </c>
      <c r="E1501" s="873" t="s">
        <v>11737</v>
      </c>
      <c r="F1501" s="874" t="s">
        <v>11748</v>
      </c>
      <c r="G1501" s="851" t="str">
        <f>VLOOKUP(F1501,'Color and Description'!$A$6:$B$1136,2,FALSE)</f>
        <v>SAND</v>
      </c>
      <c r="H1501" s="852" t="str">
        <f>VLOOKUP(C1501,'Color and Description'!$D$8:$E$393,2,FALSE)</f>
        <v xml:space="preserve">Men Knit L/S T-shirt 100% Cotton  </v>
      </c>
      <c r="I1501" s="856" t="s">
        <v>11695</v>
      </c>
      <c r="J1501" s="853"/>
      <c r="K1501" s="853">
        <v>10</v>
      </c>
      <c r="L1501" s="853"/>
      <c r="M1501" s="854"/>
      <c r="N1501" s="853">
        <f t="shared" si="52"/>
        <v>10</v>
      </c>
      <c r="O1501" s="853"/>
      <c r="P1501" s="853">
        <v>1</v>
      </c>
      <c r="Q1501" s="853"/>
      <c r="R1501" s="855"/>
      <c r="S1501" s="856">
        <f t="shared" si="51"/>
        <v>1</v>
      </c>
      <c r="T1501" s="1177" t="s">
        <v>9609</v>
      </c>
      <c r="U1501" s="1163">
        <v>17.600000000000001</v>
      </c>
      <c r="V1501" s="857"/>
      <c r="W1501" s="858"/>
      <c r="X1501" s="914"/>
      <c r="Y1501" s="914">
        <v>341</v>
      </c>
    </row>
    <row r="1502" spans="1:25" s="12" customFormat="1" ht="12.75" customHeight="1">
      <c r="A1502" s="44"/>
      <c r="B1502" s="816" t="s">
        <v>1310</v>
      </c>
      <c r="C1502" s="860" t="s">
        <v>11618</v>
      </c>
      <c r="D1502" s="818" t="str">
        <f>VLOOKUP(C1502,'Color Code (2)'!$A$5:$B$177,2,FALSE)</f>
        <v>X61748</v>
      </c>
      <c r="E1502" s="818" t="s">
        <v>11737</v>
      </c>
      <c r="F1502" s="819" t="s">
        <v>11739</v>
      </c>
      <c r="G1502" s="820" t="str">
        <f>VLOOKUP(F1502,'Color and Description'!$A$6:$B$1136,2,FALSE)</f>
        <v>LT BLUE</v>
      </c>
      <c r="H1502" s="852" t="str">
        <f>VLOOKUP(C1502,'Color and Description'!$D$8:$E$393,2,FALSE)</f>
        <v xml:space="preserve">Men Knit L/S T-shirt 100% Cotton  </v>
      </c>
      <c r="I1502" s="833" t="s">
        <v>11695</v>
      </c>
      <c r="J1502" s="830"/>
      <c r="K1502" s="830">
        <v>13</v>
      </c>
      <c r="L1502" s="830"/>
      <c r="M1502" s="831"/>
      <c r="N1502" s="830">
        <f t="shared" si="52"/>
        <v>13</v>
      </c>
      <c r="O1502" s="830"/>
      <c r="P1502" s="830"/>
      <c r="Q1502" s="830"/>
      <c r="R1502" s="832"/>
      <c r="S1502" s="833">
        <f t="shared" si="51"/>
        <v>0</v>
      </c>
      <c r="T1502" s="1179"/>
      <c r="U1502" s="937"/>
      <c r="V1502" s="834"/>
      <c r="W1502" s="835"/>
      <c r="X1502" s="940"/>
      <c r="Y1502" s="914"/>
    </row>
    <row r="1503" spans="1:25" s="12" customFormat="1" ht="12.75" customHeight="1" thickBot="1">
      <c r="A1503" s="44"/>
      <c r="B1503" s="837" t="s">
        <v>1309</v>
      </c>
      <c r="C1503" s="838" t="s">
        <v>11618</v>
      </c>
      <c r="D1503" s="839" t="str">
        <f>VLOOKUP(C1503,'Color Code (2)'!$A$5:$B$177,2,FALSE)</f>
        <v>X61748</v>
      </c>
      <c r="E1503" s="839" t="s">
        <v>11737</v>
      </c>
      <c r="F1503" s="840" t="s">
        <v>11742</v>
      </c>
      <c r="G1503" s="841" t="str">
        <f>VLOOKUP(F1503,'Color and Description'!$A$6:$B$1136,2,FALSE)</f>
        <v>BLACK</v>
      </c>
      <c r="H1503" s="842" t="str">
        <f>VLOOKUP(C1503,'Color and Description'!$D$8:$E$393,2,FALSE)</f>
        <v xml:space="preserve">Men Knit L/S T-shirt 100% Cotton  </v>
      </c>
      <c r="I1503" s="846" t="s">
        <v>11695</v>
      </c>
      <c r="J1503" s="843"/>
      <c r="K1503" s="843">
        <v>1</v>
      </c>
      <c r="L1503" s="843"/>
      <c r="M1503" s="844"/>
      <c r="N1503" s="843">
        <f t="shared" si="52"/>
        <v>1</v>
      </c>
      <c r="O1503" s="843"/>
      <c r="P1503" s="843"/>
      <c r="Q1503" s="843"/>
      <c r="R1503" s="845"/>
      <c r="S1503" s="846">
        <f t="shared" si="51"/>
        <v>0</v>
      </c>
      <c r="T1503" s="1182"/>
      <c r="U1503" s="938"/>
      <c r="V1503" s="847"/>
      <c r="W1503" s="848"/>
      <c r="X1503" s="941"/>
      <c r="Y1503" s="914"/>
    </row>
    <row r="1504" spans="1:25" s="12" customFormat="1" ht="12.75" customHeight="1">
      <c r="A1504" s="44"/>
      <c r="B1504" s="850" t="s">
        <v>1311</v>
      </c>
      <c r="C1504" s="860" t="s">
        <v>11618</v>
      </c>
      <c r="D1504" s="873" t="str">
        <f>VLOOKUP(C1504,'Color Code (2)'!$A$5:$B$177,2,FALSE)</f>
        <v>X61748</v>
      </c>
      <c r="E1504" s="873" t="s">
        <v>11737</v>
      </c>
      <c r="F1504" s="874" t="s">
        <v>1330</v>
      </c>
      <c r="G1504" s="851" t="str">
        <f>VLOOKUP(F1504,'Color and Description'!$A$6:$B$1136,2,FALSE)</f>
        <v>POISON GREEN</v>
      </c>
      <c r="H1504" s="852" t="str">
        <f>VLOOKUP(C1504,'Color and Description'!$D$8:$E$393,2,FALSE)</f>
        <v xml:space="preserve">Men Knit L/S T-shirt 100% Cotton  </v>
      </c>
      <c r="I1504" s="856" t="s">
        <v>11704</v>
      </c>
      <c r="J1504" s="853"/>
      <c r="K1504" s="853">
        <v>18</v>
      </c>
      <c r="L1504" s="853"/>
      <c r="M1504" s="854"/>
      <c r="N1504" s="853">
        <f t="shared" si="52"/>
        <v>18</v>
      </c>
      <c r="O1504" s="853"/>
      <c r="P1504" s="853">
        <v>1</v>
      </c>
      <c r="Q1504" s="853"/>
      <c r="R1504" s="855"/>
      <c r="S1504" s="856">
        <f t="shared" si="51"/>
        <v>1</v>
      </c>
      <c r="T1504" s="1177" t="s">
        <v>9609</v>
      </c>
      <c r="U1504" s="1163">
        <v>18.5</v>
      </c>
      <c r="V1504" s="857"/>
      <c r="W1504" s="858"/>
      <c r="X1504" s="914"/>
      <c r="Y1504" s="914">
        <v>342</v>
      </c>
    </row>
    <row r="1505" spans="1:25" s="12" customFormat="1" ht="13.5" thickBot="1">
      <c r="A1505" s="44"/>
      <c r="B1505" s="837" t="s">
        <v>1278</v>
      </c>
      <c r="C1505" s="838" t="s">
        <v>11618</v>
      </c>
      <c r="D1505" s="839" t="str">
        <f>VLOOKUP(C1505,'Color Code (2)'!$A$5:$B$177,2,FALSE)</f>
        <v>X61748</v>
      </c>
      <c r="E1505" s="839" t="s">
        <v>11737</v>
      </c>
      <c r="F1505" s="840" t="s">
        <v>11743</v>
      </c>
      <c r="G1505" s="841" t="str">
        <f>VLOOKUP(F1505,'Color and Description'!$A$6:$B$1136,2,FALSE)</f>
        <v>NAVY</v>
      </c>
      <c r="H1505" s="842" t="str">
        <f>VLOOKUP(C1505,'Color and Description'!$D$8:$E$393,2,FALSE)</f>
        <v xml:space="preserve">Men Knit L/S T-shirt 100% Cotton  </v>
      </c>
      <c r="I1505" s="846" t="s">
        <v>11704</v>
      </c>
      <c r="J1505" s="843"/>
      <c r="K1505" s="843">
        <v>6</v>
      </c>
      <c r="L1505" s="843"/>
      <c r="M1505" s="844"/>
      <c r="N1505" s="843">
        <f t="shared" si="52"/>
        <v>6</v>
      </c>
      <c r="O1505" s="843"/>
      <c r="P1505" s="843"/>
      <c r="Q1505" s="843"/>
      <c r="R1505" s="845"/>
      <c r="S1505" s="846">
        <f t="shared" si="51"/>
        <v>0</v>
      </c>
      <c r="T1505" s="1182"/>
      <c r="U1505" s="938"/>
      <c r="V1505" s="847"/>
      <c r="W1505" s="848"/>
      <c r="X1505" s="941"/>
      <c r="Y1505" s="914"/>
    </row>
    <row r="1506" spans="1:25" s="12" customFormat="1">
      <c r="A1506" s="44"/>
      <c r="B1506" s="850" t="s">
        <v>1312</v>
      </c>
      <c r="C1506" s="860" t="s">
        <v>11618</v>
      </c>
      <c r="D1506" s="873" t="str">
        <f>VLOOKUP(C1506,'Color Code (2)'!$A$5:$B$177,2,FALSE)</f>
        <v>X61748</v>
      </c>
      <c r="E1506" s="873" t="s">
        <v>11737</v>
      </c>
      <c r="F1506" s="874" t="s">
        <v>11785</v>
      </c>
      <c r="G1506" s="851" t="str">
        <f>VLOOKUP(F1506,'Color and Description'!$A$6:$B$1136,2,FALSE)</f>
        <v>CHARCOAL HEATHER</v>
      </c>
      <c r="H1506" s="852" t="str">
        <f>VLOOKUP(C1506,'Color and Description'!$D$8:$E$393,2,FALSE)</f>
        <v xml:space="preserve">Men Knit L/S T-shirt 100% Cotton  </v>
      </c>
      <c r="I1506" s="856" t="s">
        <v>11704</v>
      </c>
      <c r="J1506" s="853"/>
      <c r="K1506" s="853">
        <v>22</v>
      </c>
      <c r="L1506" s="853"/>
      <c r="M1506" s="854"/>
      <c r="N1506" s="853">
        <f t="shared" si="52"/>
        <v>22</v>
      </c>
      <c r="O1506" s="853"/>
      <c r="P1506" s="853">
        <v>1</v>
      </c>
      <c r="Q1506" s="853"/>
      <c r="R1506" s="855"/>
      <c r="S1506" s="856">
        <f t="shared" si="51"/>
        <v>1</v>
      </c>
      <c r="T1506" s="1177" t="s">
        <v>9609</v>
      </c>
      <c r="U1506" s="1163">
        <v>18.350000000000001</v>
      </c>
      <c r="V1506" s="857"/>
      <c r="W1506" s="858"/>
      <c r="X1506" s="914"/>
      <c r="Y1506" s="914">
        <v>343</v>
      </c>
    </row>
    <row r="1507" spans="1:25" s="12" customFormat="1" ht="13.5" thickBot="1">
      <c r="A1507" s="44"/>
      <c r="B1507" s="837" t="s">
        <v>1311</v>
      </c>
      <c r="C1507" s="838" t="s">
        <v>11618</v>
      </c>
      <c r="D1507" s="839" t="str">
        <f>VLOOKUP(C1507,'Color Code (2)'!$A$5:$B$177,2,FALSE)</f>
        <v>X61748</v>
      </c>
      <c r="E1507" s="839" t="s">
        <v>11737</v>
      </c>
      <c r="F1507" s="840" t="s">
        <v>1330</v>
      </c>
      <c r="G1507" s="841" t="str">
        <f>VLOOKUP(F1507,'Color and Description'!$A$6:$B$1136,2,FALSE)</f>
        <v>POISON GREEN</v>
      </c>
      <c r="H1507" s="842" t="str">
        <f>VLOOKUP(C1507,'Color and Description'!$D$8:$E$393,2,FALSE)</f>
        <v xml:space="preserve">Men Knit L/S T-shirt 100% Cotton  </v>
      </c>
      <c r="I1507" s="846" t="s">
        <v>11704</v>
      </c>
      <c r="J1507" s="843"/>
      <c r="K1507" s="843">
        <v>2</v>
      </c>
      <c r="L1507" s="843"/>
      <c r="M1507" s="844"/>
      <c r="N1507" s="843">
        <f t="shared" si="52"/>
        <v>2</v>
      </c>
      <c r="O1507" s="843"/>
      <c r="P1507" s="843"/>
      <c r="Q1507" s="843"/>
      <c r="R1507" s="845"/>
      <c r="S1507" s="846">
        <f t="shared" si="51"/>
        <v>0</v>
      </c>
      <c r="T1507" s="1182"/>
      <c r="U1507" s="938"/>
      <c r="V1507" s="847"/>
      <c r="W1507" s="848"/>
      <c r="X1507" s="941"/>
      <c r="Y1507" s="914"/>
    </row>
    <row r="1508" spans="1:25" s="12" customFormat="1" ht="12.75" customHeight="1" thickBot="1">
      <c r="A1508" s="44"/>
      <c r="B1508" s="861" t="s">
        <v>1313</v>
      </c>
      <c r="C1508" s="862" t="s">
        <v>11618</v>
      </c>
      <c r="D1508" s="863" t="str">
        <f>VLOOKUP(C1508,'Color Code (2)'!$A$5:$B$177,2,FALSE)</f>
        <v>X61748</v>
      </c>
      <c r="E1508" s="863" t="s">
        <v>11737</v>
      </c>
      <c r="F1508" s="864" t="s">
        <v>11749</v>
      </c>
      <c r="G1508" s="878" t="str">
        <f>VLOOKUP(F1508,'Color and Description'!$A$6:$B$1136,2,FALSE)</f>
        <v>ATHLETIC OXFORD (Delta)</v>
      </c>
      <c r="H1508" s="865" t="str">
        <f>VLOOKUP(C1508,'Color and Description'!$D$8:$E$393,2,FALSE)</f>
        <v xml:space="preserve">Men Knit L/S T-shirt 100% Cotton  </v>
      </c>
      <c r="I1508" s="869" t="s">
        <v>11690</v>
      </c>
      <c r="J1508" s="866"/>
      <c r="K1508" s="866">
        <v>36</v>
      </c>
      <c r="L1508" s="866"/>
      <c r="M1508" s="867"/>
      <c r="N1508" s="866">
        <f t="shared" si="52"/>
        <v>36</v>
      </c>
      <c r="O1508" s="866"/>
      <c r="P1508" s="866">
        <v>1</v>
      </c>
      <c r="Q1508" s="866"/>
      <c r="R1508" s="868"/>
      <c r="S1508" s="869">
        <f t="shared" si="51"/>
        <v>1</v>
      </c>
      <c r="T1508" s="1176" t="s">
        <v>9609</v>
      </c>
      <c r="U1508" s="1164">
        <v>21.25</v>
      </c>
      <c r="V1508" s="870"/>
      <c r="W1508" s="871"/>
      <c r="X1508" s="942"/>
      <c r="Y1508" s="914">
        <v>344</v>
      </c>
    </row>
    <row r="1509" spans="1:25" s="12" customFormat="1" ht="12.75" customHeight="1" thickBot="1">
      <c r="A1509" s="44"/>
      <c r="B1509" s="790" t="s">
        <v>1314</v>
      </c>
      <c r="C1509" s="791" t="s">
        <v>11618</v>
      </c>
      <c r="D1509" s="792" t="str">
        <f>VLOOKUP(C1509,'Color Code (2)'!$A$5:$B$177,2,FALSE)</f>
        <v>X61748</v>
      </c>
      <c r="E1509" s="792" t="s">
        <v>11737</v>
      </c>
      <c r="F1509" s="793" t="s">
        <v>11743</v>
      </c>
      <c r="G1509" s="794" t="str">
        <f>VLOOKUP(F1509,'Color and Description'!$A$6:$B$1136,2,FALSE)</f>
        <v>NAVY</v>
      </c>
      <c r="H1509" s="795" t="str">
        <f>VLOOKUP(C1509,'Color and Description'!$D$8:$E$393,2,FALSE)</f>
        <v xml:space="preserve">Men Knit L/S T-shirt 100% Cotton  </v>
      </c>
      <c r="I1509" s="799" t="s">
        <v>11690</v>
      </c>
      <c r="J1509" s="796"/>
      <c r="K1509" s="796">
        <v>36</v>
      </c>
      <c r="L1509" s="796"/>
      <c r="M1509" s="797"/>
      <c r="N1509" s="796">
        <f t="shared" si="52"/>
        <v>36</v>
      </c>
      <c r="O1509" s="796"/>
      <c r="P1509" s="796">
        <v>1</v>
      </c>
      <c r="Q1509" s="796"/>
      <c r="R1509" s="798"/>
      <c r="S1509" s="799">
        <f t="shared" si="51"/>
        <v>1</v>
      </c>
      <c r="T1509" s="1178" t="s">
        <v>9609</v>
      </c>
      <c r="U1509" s="1166">
        <v>21.25</v>
      </c>
      <c r="V1509" s="800"/>
      <c r="W1509" s="801"/>
      <c r="X1509" s="943"/>
      <c r="Y1509" s="914">
        <v>345</v>
      </c>
    </row>
    <row r="1510" spans="1:25" s="12" customFormat="1" ht="12.75" customHeight="1" thickBot="1">
      <c r="A1510" s="44"/>
      <c r="B1510" s="790" t="s">
        <v>1314</v>
      </c>
      <c r="C1510" s="791" t="s">
        <v>11618</v>
      </c>
      <c r="D1510" s="792" t="str">
        <f>VLOOKUP(C1510,'Color Code (2)'!$A$5:$B$177,2,FALSE)</f>
        <v>X61748</v>
      </c>
      <c r="E1510" s="792" t="s">
        <v>11737</v>
      </c>
      <c r="F1510" s="793" t="s">
        <v>11743</v>
      </c>
      <c r="G1510" s="794" t="str">
        <f>VLOOKUP(F1510,'Color and Description'!$A$6:$B$1136,2,FALSE)</f>
        <v>NAVY</v>
      </c>
      <c r="H1510" s="795" t="str">
        <f>VLOOKUP(C1510,'Color and Description'!$D$8:$E$393,2,FALSE)</f>
        <v xml:space="preserve">Men Knit L/S T-shirt 100% Cotton  </v>
      </c>
      <c r="I1510" s="799" t="s">
        <v>11690</v>
      </c>
      <c r="J1510" s="796"/>
      <c r="K1510" s="796">
        <v>36</v>
      </c>
      <c r="L1510" s="796"/>
      <c r="M1510" s="797"/>
      <c r="N1510" s="796">
        <f t="shared" si="52"/>
        <v>36</v>
      </c>
      <c r="O1510" s="796"/>
      <c r="P1510" s="796">
        <v>1</v>
      </c>
      <c r="Q1510" s="796"/>
      <c r="R1510" s="798"/>
      <c r="S1510" s="799">
        <f t="shared" si="51"/>
        <v>1</v>
      </c>
      <c r="T1510" s="1178" t="s">
        <v>9609</v>
      </c>
      <c r="U1510" s="1166">
        <v>20.7</v>
      </c>
      <c r="V1510" s="800"/>
      <c r="W1510" s="801"/>
      <c r="X1510" s="943"/>
      <c r="Y1510" s="914">
        <v>346</v>
      </c>
    </row>
    <row r="1511" spans="1:25" s="12" customFormat="1" ht="12.75" customHeight="1">
      <c r="A1511" s="44"/>
      <c r="B1511" s="850" t="s">
        <v>1314</v>
      </c>
      <c r="C1511" s="860" t="s">
        <v>11618</v>
      </c>
      <c r="D1511" s="873" t="str">
        <f>VLOOKUP(C1511,'Color Code (2)'!$A$5:$B$177,2,FALSE)</f>
        <v>X61748</v>
      </c>
      <c r="E1511" s="873" t="s">
        <v>11737</v>
      </c>
      <c r="F1511" s="874" t="s">
        <v>11743</v>
      </c>
      <c r="G1511" s="851" t="str">
        <f>VLOOKUP(F1511,'Color and Description'!$A$6:$B$1136,2,FALSE)</f>
        <v>NAVY</v>
      </c>
      <c r="H1511" s="852" t="str">
        <f>VLOOKUP(C1511,'Color and Description'!$D$8:$E$393,2,FALSE)</f>
        <v xml:space="preserve">Men Knit L/S T-shirt 100% Cotton  </v>
      </c>
      <c r="I1511" s="856" t="s">
        <v>11690</v>
      </c>
      <c r="J1511" s="853"/>
      <c r="K1511" s="853">
        <v>26</v>
      </c>
      <c r="L1511" s="853"/>
      <c r="M1511" s="854"/>
      <c r="N1511" s="853">
        <f t="shared" si="52"/>
        <v>26</v>
      </c>
      <c r="O1511" s="853"/>
      <c r="P1511" s="853">
        <v>1</v>
      </c>
      <c r="Q1511" s="853"/>
      <c r="R1511" s="855"/>
      <c r="S1511" s="856">
        <f t="shared" si="51"/>
        <v>1</v>
      </c>
      <c r="T1511" s="1177" t="s">
        <v>9609</v>
      </c>
      <c r="U1511" s="1163">
        <v>20.9</v>
      </c>
      <c r="V1511" s="857"/>
      <c r="W1511" s="858"/>
      <c r="X1511" s="914"/>
      <c r="Y1511" s="914">
        <v>347</v>
      </c>
    </row>
    <row r="1512" spans="1:25" s="12" customFormat="1" ht="13.5" customHeight="1" thickBot="1">
      <c r="A1512" s="44"/>
      <c r="B1512" s="837" t="s">
        <v>1289</v>
      </c>
      <c r="C1512" s="791" t="s">
        <v>11618</v>
      </c>
      <c r="D1512" s="839" t="str">
        <f>VLOOKUP(C1512,'Color Code (2)'!$A$5:$B$177,2,FALSE)</f>
        <v>X61748</v>
      </c>
      <c r="E1512" s="839" t="s">
        <v>11737</v>
      </c>
      <c r="F1512" s="840" t="s">
        <v>1330</v>
      </c>
      <c r="G1512" s="841" t="str">
        <f>VLOOKUP(F1512,'Color and Description'!$A$6:$B$1136,2,FALSE)</f>
        <v>POISON GREEN</v>
      </c>
      <c r="H1512" s="842" t="str">
        <f>VLOOKUP(C1512,'Color and Description'!$D$8:$E$393,2,FALSE)</f>
        <v xml:space="preserve">Men Knit L/S T-shirt 100% Cotton  </v>
      </c>
      <c r="I1512" s="846" t="s">
        <v>11690</v>
      </c>
      <c r="J1512" s="843"/>
      <c r="K1512" s="843">
        <v>10</v>
      </c>
      <c r="L1512" s="843"/>
      <c r="M1512" s="844"/>
      <c r="N1512" s="843">
        <f t="shared" si="52"/>
        <v>10</v>
      </c>
      <c r="O1512" s="843"/>
      <c r="P1512" s="843"/>
      <c r="Q1512" s="843"/>
      <c r="R1512" s="845"/>
      <c r="S1512" s="846">
        <f t="shared" si="51"/>
        <v>0</v>
      </c>
      <c r="T1512" s="1182"/>
      <c r="U1512" s="938"/>
      <c r="V1512" s="847"/>
      <c r="W1512" s="848"/>
      <c r="X1512" s="941"/>
      <c r="Y1512" s="914"/>
    </row>
    <row r="1513" spans="1:25" s="12" customFormat="1" ht="13.5" customHeight="1" thickBot="1">
      <c r="A1513" s="44"/>
      <c r="B1513" s="861" t="s">
        <v>1315</v>
      </c>
      <c r="C1513" s="862" t="s">
        <v>11618</v>
      </c>
      <c r="D1513" s="863" t="str">
        <f>VLOOKUP(C1513,'Color Code (2)'!$A$5:$B$177,2,FALSE)</f>
        <v>X61748</v>
      </c>
      <c r="E1513" s="863" t="s">
        <v>11737</v>
      </c>
      <c r="F1513" s="864" t="s">
        <v>1330</v>
      </c>
      <c r="G1513" s="878" t="str">
        <f>VLOOKUP(F1513,'Color and Description'!$A$6:$B$1136,2,FALSE)</f>
        <v>POISON GREEN</v>
      </c>
      <c r="H1513" s="865" t="str">
        <f>VLOOKUP(C1513,'Color and Description'!$D$8:$E$393,2,FALSE)</f>
        <v xml:space="preserve">Men Knit L/S T-shirt 100% Cotton  </v>
      </c>
      <c r="I1513" s="869" t="s">
        <v>11688</v>
      </c>
      <c r="J1513" s="866"/>
      <c r="K1513" s="866">
        <v>36</v>
      </c>
      <c r="L1513" s="866"/>
      <c r="M1513" s="867"/>
      <c r="N1513" s="866">
        <f t="shared" si="52"/>
        <v>36</v>
      </c>
      <c r="O1513" s="866"/>
      <c r="P1513" s="866">
        <v>1</v>
      </c>
      <c r="Q1513" s="866"/>
      <c r="R1513" s="868"/>
      <c r="S1513" s="869">
        <f t="shared" si="51"/>
        <v>1</v>
      </c>
      <c r="T1513" s="1176" t="s">
        <v>9609</v>
      </c>
      <c r="U1513" s="1164">
        <v>22.6</v>
      </c>
      <c r="V1513" s="870"/>
      <c r="W1513" s="871"/>
      <c r="X1513" s="942"/>
      <c r="Y1513" s="914">
        <v>348</v>
      </c>
    </row>
    <row r="1514" spans="1:25" s="12" customFormat="1" ht="13.5" customHeight="1">
      <c r="A1514" s="44"/>
      <c r="B1514" s="850" t="s">
        <v>1316</v>
      </c>
      <c r="C1514" s="860" t="s">
        <v>11618</v>
      </c>
      <c r="D1514" s="873" t="str">
        <f>VLOOKUP(C1514,'Color Code (2)'!$A$5:$B$177,2,FALSE)</f>
        <v>X61748</v>
      </c>
      <c r="E1514" s="873" t="s">
        <v>11737</v>
      </c>
      <c r="F1514" s="874" t="s">
        <v>11743</v>
      </c>
      <c r="G1514" s="851" t="str">
        <f>VLOOKUP(F1514,'Color and Description'!$A$6:$B$1136,2,FALSE)</f>
        <v>NAVY</v>
      </c>
      <c r="H1514" s="852" t="str">
        <f>VLOOKUP(C1514,'Color and Description'!$D$8:$E$393,2,FALSE)</f>
        <v xml:space="preserve">Men Knit L/S T-shirt 100% Cotton  </v>
      </c>
      <c r="I1514" s="856" t="s">
        <v>11688</v>
      </c>
      <c r="J1514" s="853"/>
      <c r="K1514" s="853">
        <v>33</v>
      </c>
      <c r="L1514" s="853"/>
      <c r="M1514" s="854"/>
      <c r="N1514" s="853">
        <f t="shared" si="52"/>
        <v>33</v>
      </c>
      <c r="O1514" s="853"/>
      <c r="P1514" s="853">
        <v>1</v>
      </c>
      <c r="Q1514" s="853"/>
      <c r="R1514" s="855"/>
      <c r="S1514" s="856">
        <f t="shared" si="51"/>
        <v>1</v>
      </c>
      <c r="T1514" s="1177" t="s">
        <v>9609</v>
      </c>
      <c r="U1514" s="1163">
        <v>23.15</v>
      </c>
      <c r="V1514" s="857"/>
      <c r="W1514" s="858"/>
      <c r="X1514" s="914"/>
      <c r="Y1514" s="914">
        <v>349</v>
      </c>
    </row>
    <row r="1515" spans="1:25" s="12" customFormat="1" ht="13.5" customHeight="1" thickBot="1">
      <c r="A1515" s="44"/>
      <c r="B1515" s="837" t="s">
        <v>1317</v>
      </c>
      <c r="C1515" s="838" t="s">
        <v>11618</v>
      </c>
      <c r="D1515" s="839" t="str">
        <f>VLOOKUP(C1515,'Color Code (2)'!$A$5:$B$177,2,FALSE)</f>
        <v>X61748</v>
      </c>
      <c r="E1515" s="839" t="s">
        <v>11737</v>
      </c>
      <c r="F1515" s="840" t="s">
        <v>1330</v>
      </c>
      <c r="G1515" s="841" t="str">
        <f>VLOOKUP(F1515,'Color and Description'!$A$6:$B$1136,2,FALSE)</f>
        <v>POISON GREEN</v>
      </c>
      <c r="H1515" s="842" t="str">
        <f>VLOOKUP(C1515,'Color and Description'!$D$8:$E$393,2,FALSE)</f>
        <v xml:space="preserve">Men Knit L/S T-shirt 100% Cotton  </v>
      </c>
      <c r="I1515" s="846" t="s">
        <v>11688</v>
      </c>
      <c r="J1515" s="843"/>
      <c r="K1515" s="843">
        <v>3</v>
      </c>
      <c r="L1515" s="843"/>
      <c r="M1515" s="844"/>
      <c r="N1515" s="843">
        <f t="shared" si="52"/>
        <v>3</v>
      </c>
      <c r="O1515" s="843"/>
      <c r="P1515" s="843"/>
      <c r="Q1515" s="843"/>
      <c r="R1515" s="845"/>
      <c r="S1515" s="846">
        <f t="shared" ref="S1515:S1523" si="53">P1515</f>
        <v>0</v>
      </c>
      <c r="T1515" s="1182"/>
      <c r="U1515" s="938"/>
      <c r="V1515" s="847"/>
      <c r="W1515" s="848"/>
      <c r="X1515" s="941"/>
      <c r="Y1515" s="914"/>
    </row>
    <row r="1516" spans="1:25" s="12" customFormat="1" ht="12.75" customHeight="1" thickBot="1">
      <c r="A1516" s="44"/>
      <c r="B1516" s="861" t="s">
        <v>1318</v>
      </c>
      <c r="C1516" s="862" t="s">
        <v>11618</v>
      </c>
      <c r="D1516" s="863" t="str">
        <f>VLOOKUP(C1516,'Color Code (2)'!$A$5:$B$177,2,FALSE)</f>
        <v>X61748</v>
      </c>
      <c r="E1516" s="863" t="s">
        <v>11737</v>
      </c>
      <c r="F1516" s="864" t="s">
        <v>1330</v>
      </c>
      <c r="G1516" s="878" t="str">
        <f>VLOOKUP(F1516,'Color and Description'!$A$6:$B$1136,2,FALSE)</f>
        <v>POISON GREEN</v>
      </c>
      <c r="H1516" s="865" t="str">
        <f>VLOOKUP(C1516,'Color and Description'!$D$8:$E$393,2,FALSE)</f>
        <v xml:space="preserve">Men Knit L/S T-shirt 100% Cotton  </v>
      </c>
      <c r="I1516" s="869" t="s">
        <v>11695</v>
      </c>
      <c r="J1516" s="866"/>
      <c r="K1516" s="866">
        <v>24</v>
      </c>
      <c r="L1516" s="866"/>
      <c r="M1516" s="867"/>
      <c r="N1516" s="866">
        <f t="shared" si="52"/>
        <v>24</v>
      </c>
      <c r="O1516" s="866"/>
      <c r="P1516" s="866">
        <v>1</v>
      </c>
      <c r="Q1516" s="866"/>
      <c r="R1516" s="868"/>
      <c r="S1516" s="869">
        <f t="shared" si="53"/>
        <v>1</v>
      </c>
      <c r="T1516" s="1176" t="s">
        <v>9609</v>
      </c>
      <c r="U1516" s="1164">
        <v>17.350000000000001</v>
      </c>
      <c r="V1516" s="870"/>
      <c r="W1516" s="871"/>
      <c r="X1516" s="942"/>
      <c r="Y1516" s="914">
        <v>350</v>
      </c>
    </row>
    <row r="1517" spans="1:25" s="12" customFormat="1" ht="12.75" customHeight="1">
      <c r="A1517" s="44"/>
      <c r="B1517" s="850" t="s">
        <v>1306</v>
      </c>
      <c r="C1517" s="860" t="s">
        <v>11616</v>
      </c>
      <c r="D1517" s="873" t="str">
        <f>VLOOKUP(C1517,'Color Code (2)'!$A$5:$B$177,2,FALSE)</f>
        <v>X65000</v>
      </c>
      <c r="E1517" s="873" t="s">
        <v>11737</v>
      </c>
      <c r="F1517" s="874" t="s">
        <v>11743</v>
      </c>
      <c r="G1517" s="851" t="str">
        <f>VLOOKUP(F1517,'Color and Description'!$A$6:$B$1136,2,FALSE)</f>
        <v>NAVY</v>
      </c>
      <c r="H1517" s="852" t="str">
        <f>VLOOKUP(C1517,'Color and Description'!$D$8:$E$393,2,FALSE)</f>
        <v xml:space="preserve">Men Knit s/s T-Shirt 100% Cotton  </v>
      </c>
      <c r="I1517" s="856" t="s">
        <v>11688</v>
      </c>
      <c r="J1517" s="853"/>
      <c r="K1517" s="853">
        <v>67</v>
      </c>
      <c r="L1517" s="853"/>
      <c r="M1517" s="854"/>
      <c r="N1517" s="853">
        <f t="shared" si="52"/>
        <v>67</v>
      </c>
      <c r="O1517" s="853"/>
      <c r="P1517" s="853">
        <v>1</v>
      </c>
      <c r="Q1517" s="853"/>
      <c r="R1517" s="855"/>
      <c r="S1517" s="856">
        <f t="shared" si="53"/>
        <v>1</v>
      </c>
      <c r="T1517" s="1177" t="s">
        <v>9609</v>
      </c>
      <c r="U1517" s="1163">
        <v>33.5</v>
      </c>
      <c r="V1517" s="857"/>
      <c r="W1517" s="858"/>
      <c r="X1517" s="914"/>
      <c r="Y1517" s="914">
        <v>351</v>
      </c>
    </row>
    <row r="1518" spans="1:25" s="12" customFormat="1" ht="12.75" customHeight="1" thickBot="1">
      <c r="A1518" s="44"/>
      <c r="B1518" s="837" t="s">
        <v>1319</v>
      </c>
      <c r="C1518" s="838" t="s">
        <v>11616</v>
      </c>
      <c r="D1518" s="839" t="str">
        <f>VLOOKUP(C1518,'Color Code (2)'!$A$5:$B$177,2,FALSE)</f>
        <v>X65000</v>
      </c>
      <c r="E1518" s="839" t="s">
        <v>11737</v>
      </c>
      <c r="F1518" s="840" t="s">
        <v>11749</v>
      </c>
      <c r="G1518" s="841" t="str">
        <f>VLOOKUP(F1518,'Color and Description'!$A$6:$B$1136,2,FALSE)</f>
        <v>ATHLETIC OXFORD (Delta)</v>
      </c>
      <c r="H1518" s="842" t="str">
        <f>VLOOKUP(C1518,'Color and Description'!$D$8:$E$393,2,FALSE)</f>
        <v xml:space="preserve">Men Knit s/s T-Shirt 100% Cotton  </v>
      </c>
      <c r="I1518" s="846" t="s">
        <v>11688</v>
      </c>
      <c r="J1518" s="843"/>
      <c r="K1518" s="843">
        <v>5</v>
      </c>
      <c r="L1518" s="843"/>
      <c r="M1518" s="844"/>
      <c r="N1518" s="843">
        <f t="shared" si="52"/>
        <v>5</v>
      </c>
      <c r="O1518" s="843"/>
      <c r="P1518" s="843"/>
      <c r="Q1518" s="843"/>
      <c r="R1518" s="845"/>
      <c r="S1518" s="846">
        <f t="shared" si="53"/>
        <v>0</v>
      </c>
      <c r="T1518" s="1182"/>
      <c r="U1518" s="938"/>
      <c r="V1518" s="847"/>
      <c r="W1518" s="848"/>
      <c r="X1518" s="941"/>
      <c r="Y1518" s="914"/>
    </row>
    <row r="1519" spans="1:25" s="12" customFormat="1" ht="12.75" customHeight="1">
      <c r="A1519" s="44"/>
      <c r="B1519" s="850" t="s">
        <v>1319</v>
      </c>
      <c r="C1519" s="860" t="s">
        <v>11616</v>
      </c>
      <c r="D1519" s="873" t="str">
        <f>VLOOKUP(C1519,'Color Code (2)'!$A$5:$B$177,2,FALSE)</f>
        <v>X65000</v>
      </c>
      <c r="E1519" s="873" t="s">
        <v>11737</v>
      </c>
      <c r="F1519" s="874" t="s">
        <v>11749</v>
      </c>
      <c r="G1519" s="851" t="str">
        <f>VLOOKUP(F1519,'Color and Description'!$A$6:$B$1136,2,FALSE)</f>
        <v>ATHLETIC OXFORD (Delta)</v>
      </c>
      <c r="H1519" s="852" t="str">
        <f>VLOOKUP(C1519,'Color and Description'!$D$8:$E$393,2,FALSE)</f>
        <v xml:space="preserve">Men Knit s/s T-Shirt 100% Cotton  </v>
      </c>
      <c r="I1519" s="856" t="s">
        <v>11688</v>
      </c>
      <c r="J1519" s="853"/>
      <c r="K1519" s="853">
        <v>1</v>
      </c>
      <c r="L1519" s="853"/>
      <c r="M1519" s="854"/>
      <c r="N1519" s="853">
        <f t="shared" si="52"/>
        <v>1</v>
      </c>
      <c r="O1519" s="853"/>
      <c r="P1519" s="853">
        <v>1</v>
      </c>
      <c r="Q1519" s="853"/>
      <c r="R1519" s="855"/>
      <c r="S1519" s="856">
        <f t="shared" si="53"/>
        <v>1</v>
      </c>
      <c r="T1519" s="1177" t="s">
        <v>9609</v>
      </c>
      <c r="U1519" s="1163">
        <v>34</v>
      </c>
      <c r="V1519" s="857"/>
      <c r="W1519" s="858"/>
      <c r="X1519" s="914"/>
      <c r="Y1519" s="914">
        <v>352</v>
      </c>
    </row>
    <row r="1520" spans="1:25" s="12" customFormat="1" ht="12.75" customHeight="1">
      <c r="A1520" s="44"/>
      <c r="B1520" s="816" t="s">
        <v>1320</v>
      </c>
      <c r="C1520" s="860" t="s">
        <v>11616</v>
      </c>
      <c r="D1520" s="818" t="str">
        <f>VLOOKUP(C1520,'Color Code (2)'!$A$5:$B$177,2,FALSE)</f>
        <v>X65000</v>
      </c>
      <c r="E1520" s="818" t="s">
        <v>11737</v>
      </c>
      <c r="F1520" s="819" t="s">
        <v>11743</v>
      </c>
      <c r="G1520" s="820" t="str">
        <f>VLOOKUP(F1520,'Color and Description'!$A$6:$B$1136,2,FALSE)</f>
        <v>NAVY</v>
      </c>
      <c r="H1520" s="829" t="str">
        <f>VLOOKUP(C1520,'Color and Description'!$D$8:$E$393,2,FALSE)</f>
        <v xml:space="preserve">Men Knit s/s T-Shirt 100% Cotton  </v>
      </c>
      <c r="I1520" s="833" t="s">
        <v>11688</v>
      </c>
      <c r="J1520" s="830"/>
      <c r="K1520" s="830">
        <v>44</v>
      </c>
      <c r="L1520" s="830"/>
      <c r="M1520" s="831"/>
      <c r="N1520" s="830">
        <f t="shared" ref="N1520:N1528" si="54">K1520</f>
        <v>44</v>
      </c>
      <c r="O1520" s="830"/>
      <c r="P1520" s="830"/>
      <c r="Q1520" s="830"/>
      <c r="R1520" s="832"/>
      <c r="S1520" s="833">
        <f t="shared" si="53"/>
        <v>0</v>
      </c>
      <c r="T1520" s="1179"/>
      <c r="U1520" s="937"/>
      <c r="V1520" s="834"/>
      <c r="W1520" s="835"/>
      <c r="X1520" s="940"/>
      <c r="Y1520" s="914"/>
    </row>
    <row r="1521" spans="1:25" s="12" customFormat="1" ht="12.75" customHeight="1">
      <c r="A1521" s="44"/>
      <c r="B1521" s="816" t="s">
        <v>1321</v>
      </c>
      <c r="C1521" s="860" t="s">
        <v>11616</v>
      </c>
      <c r="D1521" s="818" t="str">
        <f>VLOOKUP(C1521,'Color Code (2)'!$A$5:$B$177,2,FALSE)</f>
        <v>X65000</v>
      </c>
      <c r="E1521" s="818" t="s">
        <v>11737</v>
      </c>
      <c r="F1521" s="819" t="s">
        <v>11739</v>
      </c>
      <c r="G1521" s="820" t="str">
        <f>VLOOKUP(F1521,'Color and Description'!$A$6:$B$1136,2,FALSE)</f>
        <v>LT BLUE</v>
      </c>
      <c r="H1521" s="829" t="str">
        <f>VLOOKUP(C1521,'Color and Description'!$D$8:$E$393,2,FALSE)</f>
        <v xml:space="preserve">Men Knit s/s T-Shirt 100% Cotton  </v>
      </c>
      <c r="I1521" s="833" t="s">
        <v>11688</v>
      </c>
      <c r="J1521" s="830"/>
      <c r="K1521" s="830">
        <v>25</v>
      </c>
      <c r="L1521" s="830"/>
      <c r="M1521" s="831"/>
      <c r="N1521" s="830">
        <f t="shared" si="54"/>
        <v>25</v>
      </c>
      <c r="O1521" s="830"/>
      <c r="P1521" s="830"/>
      <c r="Q1521" s="830"/>
      <c r="R1521" s="832"/>
      <c r="S1521" s="833">
        <f t="shared" si="53"/>
        <v>0</v>
      </c>
      <c r="T1521" s="1179"/>
      <c r="U1521" s="937"/>
      <c r="V1521" s="834"/>
      <c r="W1521" s="835"/>
      <c r="X1521" s="940"/>
      <c r="Y1521" s="914"/>
    </row>
    <row r="1522" spans="1:25" s="12" customFormat="1" ht="12.75" customHeight="1" thickBot="1">
      <c r="A1522" s="44"/>
      <c r="B1522" s="837" t="s">
        <v>1322</v>
      </c>
      <c r="C1522" s="838" t="s">
        <v>11616</v>
      </c>
      <c r="D1522" s="839" t="str">
        <f>VLOOKUP(C1522,'Color Code (2)'!$A$5:$B$177,2,FALSE)</f>
        <v>X65000</v>
      </c>
      <c r="E1522" s="839" t="s">
        <v>11737</v>
      </c>
      <c r="F1522" s="840" t="s">
        <v>11686</v>
      </c>
      <c r="G1522" s="841" t="str">
        <f>VLOOKUP(F1522,'Color and Description'!$A$6:$B$1136,2,FALSE)</f>
        <v>ROYAL</v>
      </c>
      <c r="H1522" s="842" t="str">
        <f>VLOOKUP(C1522,'Color and Description'!$D$8:$E$393,2,FALSE)</f>
        <v xml:space="preserve">Men Knit s/s T-Shirt 100% Cotton  </v>
      </c>
      <c r="I1522" s="846" t="s">
        <v>11688</v>
      </c>
      <c r="J1522" s="843"/>
      <c r="K1522" s="843">
        <v>2</v>
      </c>
      <c r="L1522" s="843"/>
      <c r="M1522" s="844"/>
      <c r="N1522" s="843">
        <f t="shared" si="54"/>
        <v>2</v>
      </c>
      <c r="O1522" s="843"/>
      <c r="P1522" s="843"/>
      <c r="Q1522" s="843"/>
      <c r="R1522" s="845"/>
      <c r="S1522" s="846">
        <f t="shared" si="53"/>
        <v>0</v>
      </c>
      <c r="T1522" s="1182"/>
      <c r="U1522" s="938"/>
      <c r="V1522" s="847"/>
      <c r="W1522" s="848"/>
      <c r="X1522" s="941"/>
      <c r="Y1522" s="914"/>
    </row>
    <row r="1523" spans="1:25" s="12" customFormat="1" ht="13.5" customHeight="1" thickBot="1">
      <c r="A1523" s="44"/>
      <c r="B1523" s="790" t="s">
        <v>1323</v>
      </c>
      <c r="C1523" s="791" t="s">
        <v>11616</v>
      </c>
      <c r="D1523" s="792" t="str">
        <f>VLOOKUP(C1523,'Color Code (2)'!$A$5:$B$177,2,FALSE)</f>
        <v>X65000</v>
      </c>
      <c r="E1523" s="792" t="s">
        <v>11737</v>
      </c>
      <c r="F1523" s="793" t="s">
        <v>11749</v>
      </c>
      <c r="G1523" s="794" t="str">
        <f>VLOOKUP(F1523,'Color and Description'!$A$6:$B$1136,2,FALSE)</f>
        <v>ATHLETIC OXFORD (Delta)</v>
      </c>
      <c r="H1523" s="795" t="str">
        <f>VLOOKUP(C1523,'Color and Description'!$D$8:$E$393,2,FALSE)</f>
        <v xml:space="preserve">Men Knit s/s T-Shirt 100% Cotton  </v>
      </c>
      <c r="I1523" s="799" t="s">
        <v>11690</v>
      </c>
      <c r="J1523" s="796"/>
      <c r="K1523" s="796">
        <v>72</v>
      </c>
      <c r="L1523" s="796"/>
      <c r="M1523" s="797"/>
      <c r="N1523" s="796">
        <f t="shared" si="54"/>
        <v>72</v>
      </c>
      <c r="O1523" s="796"/>
      <c r="P1523" s="796">
        <v>1</v>
      </c>
      <c r="Q1523" s="796"/>
      <c r="R1523" s="798"/>
      <c r="S1523" s="799">
        <f t="shared" si="53"/>
        <v>1</v>
      </c>
      <c r="T1523" s="1178" t="s">
        <v>9609</v>
      </c>
      <c r="U1523" s="1166">
        <v>31.05</v>
      </c>
      <c r="V1523" s="800"/>
      <c r="W1523" s="801"/>
      <c r="X1523" s="943"/>
      <c r="Y1523" s="914">
        <v>353</v>
      </c>
    </row>
    <row r="1524" spans="1:25" s="12" customFormat="1" ht="12.75" customHeight="1" thickBot="1">
      <c r="A1524" s="44"/>
      <c r="B1524" s="790" t="s">
        <v>1323</v>
      </c>
      <c r="C1524" s="791" t="s">
        <v>11616</v>
      </c>
      <c r="D1524" s="792" t="str">
        <f>VLOOKUP(C1524,'Color Code (2)'!$A$5:$B$177,2,FALSE)</f>
        <v>X65000</v>
      </c>
      <c r="E1524" s="792" t="s">
        <v>11737</v>
      </c>
      <c r="F1524" s="793" t="s">
        <v>11749</v>
      </c>
      <c r="G1524" s="794" t="str">
        <f>VLOOKUP(F1524,'Color and Description'!$A$6:$B$1136,2,FALSE)</f>
        <v>ATHLETIC OXFORD (Delta)</v>
      </c>
      <c r="H1524" s="795" t="str">
        <f>VLOOKUP(C1524,'Color and Description'!$D$8:$E$393,2,FALSE)</f>
        <v xml:space="preserve">Men Knit s/s T-Shirt 100% Cotton  </v>
      </c>
      <c r="I1524" s="799" t="s">
        <v>11690</v>
      </c>
      <c r="J1524" s="796"/>
      <c r="K1524" s="796">
        <v>72</v>
      </c>
      <c r="L1524" s="796"/>
      <c r="M1524" s="797"/>
      <c r="N1524" s="796">
        <f t="shared" si="54"/>
        <v>72</v>
      </c>
      <c r="O1524" s="796"/>
      <c r="P1524" s="796">
        <v>1</v>
      </c>
      <c r="Q1524" s="796"/>
      <c r="R1524" s="798"/>
      <c r="S1524" s="799">
        <f t="shared" ref="S1524:S1693" si="55">P1524</f>
        <v>1</v>
      </c>
      <c r="T1524" s="1178" t="s">
        <v>9609</v>
      </c>
      <c r="U1524" s="1166">
        <v>30.95</v>
      </c>
      <c r="V1524" s="800"/>
      <c r="W1524" s="801"/>
      <c r="X1524" s="943"/>
      <c r="Y1524" s="914">
        <v>354</v>
      </c>
    </row>
    <row r="1525" spans="1:25" s="12" customFormat="1" ht="12.75" customHeight="1" thickBot="1">
      <c r="A1525" s="44"/>
      <c r="B1525" s="790" t="s">
        <v>1323</v>
      </c>
      <c r="C1525" s="791" t="s">
        <v>11616</v>
      </c>
      <c r="D1525" s="792" t="str">
        <f>VLOOKUP(C1525,'Color Code (2)'!$A$5:$B$177,2,FALSE)</f>
        <v>X65000</v>
      </c>
      <c r="E1525" s="792" t="s">
        <v>11737</v>
      </c>
      <c r="F1525" s="793" t="s">
        <v>11749</v>
      </c>
      <c r="G1525" s="794" t="str">
        <f>VLOOKUP(F1525,'Color and Description'!$A$6:$B$1136,2,FALSE)</f>
        <v>ATHLETIC OXFORD (Delta)</v>
      </c>
      <c r="H1525" s="795" t="str">
        <f>VLOOKUP(C1525,'Color and Description'!$D$8:$E$393,2,FALSE)</f>
        <v xml:space="preserve">Men Knit s/s T-Shirt 100% Cotton  </v>
      </c>
      <c r="I1525" s="799" t="s">
        <v>11690</v>
      </c>
      <c r="J1525" s="796"/>
      <c r="K1525" s="796">
        <v>72</v>
      </c>
      <c r="L1525" s="796"/>
      <c r="M1525" s="797"/>
      <c r="N1525" s="796">
        <f t="shared" si="54"/>
        <v>72</v>
      </c>
      <c r="O1525" s="796"/>
      <c r="P1525" s="796">
        <v>1</v>
      </c>
      <c r="Q1525" s="796"/>
      <c r="R1525" s="798"/>
      <c r="S1525" s="799">
        <f t="shared" si="55"/>
        <v>1</v>
      </c>
      <c r="T1525" s="1178" t="s">
        <v>9609</v>
      </c>
      <c r="U1525" s="1166">
        <v>31</v>
      </c>
      <c r="V1525" s="800"/>
      <c r="W1525" s="801"/>
      <c r="X1525" s="943"/>
      <c r="Y1525" s="914">
        <v>355</v>
      </c>
    </row>
    <row r="1526" spans="1:25" s="12" customFormat="1" ht="12.75" customHeight="1" thickBot="1">
      <c r="A1526" s="44"/>
      <c r="B1526" s="790" t="s">
        <v>1323</v>
      </c>
      <c r="C1526" s="791" t="s">
        <v>11616</v>
      </c>
      <c r="D1526" s="792" t="str">
        <f>VLOOKUP(C1526,'Color Code (2)'!$A$5:$B$177,2,FALSE)</f>
        <v>X65000</v>
      </c>
      <c r="E1526" s="792" t="s">
        <v>11737</v>
      </c>
      <c r="F1526" s="793" t="s">
        <v>11749</v>
      </c>
      <c r="G1526" s="794" t="str">
        <f>VLOOKUP(F1526,'Color and Description'!$A$6:$B$1136,2,FALSE)</f>
        <v>ATHLETIC OXFORD (Delta)</v>
      </c>
      <c r="H1526" s="795" t="str">
        <f>VLOOKUP(C1526,'Color and Description'!$D$8:$E$393,2,FALSE)</f>
        <v xml:space="preserve">Men Knit s/s T-Shirt 100% Cotton  </v>
      </c>
      <c r="I1526" s="799" t="s">
        <v>11690</v>
      </c>
      <c r="J1526" s="796"/>
      <c r="K1526" s="796">
        <v>72</v>
      </c>
      <c r="L1526" s="796"/>
      <c r="M1526" s="797"/>
      <c r="N1526" s="796">
        <f t="shared" si="54"/>
        <v>72</v>
      </c>
      <c r="O1526" s="796"/>
      <c r="P1526" s="796">
        <v>1</v>
      </c>
      <c r="Q1526" s="796"/>
      <c r="R1526" s="798"/>
      <c r="S1526" s="799">
        <f t="shared" si="55"/>
        <v>1</v>
      </c>
      <c r="T1526" s="1178" t="s">
        <v>9609</v>
      </c>
      <c r="U1526" s="1166">
        <v>31.05</v>
      </c>
      <c r="V1526" s="800"/>
      <c r="W1526" s="801"/>
      <c r="X1526" s="943"/>
      <c r="Y1526" s="914">
        <v>356</v>
      </c>
    </row>
    <row r="1527" spans="1:25" s="12" customFormat="1" ht="13.5" thickBot="1">
      <c r="A1527" s="44"/>
      <c r="B1527" s="790" t="s">
        <v>1324</v>
      </c>
      <c r="C1527" s="791" t="s">
        <v>11578</v>
      </c>
      <c r="D1527" s="792" t="str">
        <f>VLOOKUP(C1527,'Color Code (2)'!$A$5:$B$177,2,FALSE)</f>
        <v>X28346</v>
      </c>
      <c r="E1527" s="792" t="s">
        <v>11722</v>
      </c>
      <c r="F1527" s="793" t="s">
        <v>13295</v>
      </c>
      <c r="G1527" s="794" t="str">
        <f>VLOOKUP(F1527,'Color and Description'!$A$6:$B$1136,2,FALSE)</f>
        <v>WHITE/ORANGE</v>
      </c>
      <c r="H1527" s="795" t="str">
        <f>VLOOKUP(C1527,'Color and Description'!$D$8:$E$393,2,FALSE)</f>
        <v xml:space="preserve">Boy Knit 3/4 sleeve Pullover 50% Cotton 50% Polyester   </v>
      </c>
      <c r="I1527" s="799" t="s">
        <v>11688</v>
      </c>
      <c r="J1527" s="796"/>
      <c r="K1527" s="796">
        <v>72</v>
      </c>
      <c r="L1527" s="796"/>
      <c r="M1527" s="797"/>
      <c r="N1527" s="796">
        <f t="shared" si="54"/>
        <v>72</v>
      </c>
      <c r="O1527" s="796"/>
      <c r="P1527" s="796">
        <v>1</v>
      </c>
      <c r="Q1527" s="796"/>
      <c r="R1527" s="798"/>
      <c r="S1527" s="799">
        <f t="shared" si="55"/>
        <v>1</v>
      </c>
      <c r="T1527" s="1178" t="s">
        <v>9609</v>
      </c>
      <c r="U1527" s="1166">
        <v>25.55</v>
      </c>
      <c r="V1527" s="800"/>
      <c r="W1527" s="801"/>
      <c r="X1527" s="943"/>
      <c r="Y1527" s="914">
        <v>357</v>
      </c>
    </row>
    <row r="1528" spans="1:25" s="12" customFormat="1" ht="13.5" thickBot="1">
      <c r="A1528" s="44"/>
      <c r="B1528" s="837" t="s">
        <v>1337</v>
      </c>
      <c r="C1528" s="838" t="s">
        <v>11634</v>
      </c>
      <c r="D1528" s="839" t="str">
        <f>VLOOKUP(C1528,'Color Code (2)'!$A$5:$B$177,2,FALSE)</f>
        <v>XSM835</v>
      </c>
      <c r="E1528" s="839" t="s">
        <v>11737</v>
      </c>
      <c r="F1528" s="840" t="s">
        <v>11766</v>
      </c>
      <c r="G1528" s="841" t="str">
        <f>VLOOKUP(F1528,'Color and Description'!$A$6:$B$1136,2,FALSE)</f>
        <v>LT GREY HEATHER 554 DRI-RLSE</v>
      </c>
      <c r="H1528" s="842" t="str">
        <f>VLOOKUP(C1528,'Color and Description'!$D$8:$E$393,2,FALSE)</f>
        <v xml:space="preserve">Men Knit L/S T-Shirt 85% Polyester 15% Cotton   </v>
      </c>
      <c r="I1528" s="846" t="s">
        <v>11688</v>
      </c>
      <c r="J1528" s="843"/>
      <c r="K1528" s="843">
        <v>48</v>
      </c>
      <c r="L1528" s="843"/>
      <c r="M1528" s="844"/>
      <c r="N1528" s="843">
        <f t="shared" si="54"/>
        <v>48</v>
      </c>
      <c r="O1528" s="843"/>
      <c r="P1528" s="843">
        <v>1</v>
      </c>
      <c r="Q1528" s="843"/>
      <c r="R1528" s="845"/>
      <c r="S1528" s="846">
        <f t="shared" si="55"/>
        <v>1</v>
      </c>
      <c r="T1528" s="1182" t="s">
        <v>9609</v>
      </c>
      <c r="U1528" s="1165">
        <v>27.7</v>
      </c>
      <c r="V1528" s="847"/>
      <c r="W1528" s="848"/>
      <c r="X1528" s="941"/>
      <c r="Y1528" s="914">
        <v>1</v>
      </c>
    </row>
    <row r="1529" spans="1:25" s="12" customFormat="1">
      <c r="A1529" s="44"/>
      <c r="B1529" s="850" t="s">
        <v>1338</v>
      </c>
      <c r="C1529" s="860" t="s">
        <v>11632</v>
      </c>
      <c r="D1529" s="873" t="str">
        <f>VLOOKUP(C1529,'Color Code (2)'!$A$5:$B$177,2,FALSE)</f>
        <v>XSM835</v>
      </c>
      <c r="E1529" s="873" t="s">
        <v>11737</v>
      </c>
      <c r="F1529" s="874" t="s">
        <v>11766</v>
      </c>
      <c r="G1529" s="851" t="str">
        <f>VLOOKUP(F1529,'Color and Description'!$A$6:$B$1136,2,FALSE)</f>
        <v>LT GREY HEATHER 554 DRI-RLSE</v>
      </c>
      <c r="H1529" s="852" t="str">
        <f>VLOOKUP(C1529,'Color and Description'!$D$8:$E$393,2,FALSE)</f>
        <v xml:space="preserve">Men Knit L/S T-Shirt 85% Polyester 15% Cotton   </v>
      </c>
      <c r="I1529" s="856" t="s">
        <v>11709</v>
      </c>
      <c r="J1529" s="853"/>
      <c r="K1529" s="853">
        <v>35</v>
      </c>
      <c r="L1529" s="853"/>
      <c r="M1529" s="854"/>
      <c r="N1529" s="853">
        <f t="shared" ref="N1529:N1698" si="56">K1529</f>
        <v>35</v>
      </c>
      <c r="O1529" s="853"/>
      <c r="P1529" s="853">
        <v>1</v>
      </c>
      <c r="Q1529" s="853"/>
      <c r="R1529" s="855"/>
      <c r="S1529" s="856">
        <f t="shared" si="55"/>
        <v>1</v>
      </c>
      <c r="T1529" s="1177" t="s">
        <v>9609</v>
      </c>
      <c r="U1529" s="1163">
        <v>24.9</v>
      </c>
      <c r="V1529" s="857"/>
      <c r="W1529" s="858"/>
      <c r="X1529" s="914"/>
      <c r="Y1529" s="914">
        <v>2</v>
      </c>
    </row>
    <row r="1530" spans="1:25" s="12" customFormat="1" ht="12.75" customHeight="1">
      <c r="A1530" s="44"/>
      <c r="B1530" s="816" t="s">
        <v>1339</v>
      </c>
      <c r="C1530" s="860" t="s">
        <v>11632</v>
      </c>
      <c r="D1530" s="818" t="str">
        <f>VLOOKUP(C1530,'Color Code (2)'!$A$5:$B$177,2,FALSE)</f>
        <v>XSM835</v>
      </c>
      <c r="E1530" s="873" t="s">
        <v>11737</v>
      </c>
      <c r="F1530" s="819" t="s">
        <v>11766</v>
      </c>
      <c r="G1530" s="820" t="str">
        <f>VLOOKUP(F1530,'Color and Description'!$A$6:$B$1136,2,FALSE)</f>
        <v>LT GREY HEATHER 554 DRI-RLSE</v>
      </c>
      <c r="H1530" s="852" t="str">
        <f>VLOOKUP(C1530,'Color and Description'!$D$8:$E$393,2,FALSE)</f>
        <v xml:space="preserve">Men Knit L/S T-Shirt 85% Polyester 15% Cotton   </v>
      </c>
      <c r="I1530" s="833" t="s">
        <v>11709</v>
      </c>
      <c r="J1530" s="830"/>
      <c r="K1530" s="830">
        <v>3</v>
      </c>
      <c r="L1530" s="830"/>
      <c r="M1530" s="831"/>
      <c r="N1530" s="830">
        <f t="shared" si="56"/>
        <v>3</v>
      </c>
      <c r="O1530" s="830"/>
      <c r="P1530" s="830"/>
      <c r="Q1530" s="830"/>
      <c r="R1530" s="832"/>
      <c r="S1530" s="833">
        <f t="shared" si="55"/>
        <v>0</v>
      </c>
      <c r="T1530" s="1179"/>
      <c r="U1530" s="937"/>
      <c r="V1530" s="834"/>
      <c r="W1530" s="835"/>
      <c r="X1530" s="940"/>
      <c r="Y1530" s="914"/>
    </row>
    <row r="1531" spans="1:25" s="12" customFormat="1" ht="12.75" customHeight="1" thickBot="1">
      <c r="A1531" s="44"/>
      <c r="B1531" s="837" t="s">
        <v>1340</v>
      </c>
      <c r="C1531" s="838" t="s">
        <v>11634</v>
      </c>
      <c r="D1531" s="839" t="str">
        <f>VLOOKUP(C1531,'Color Code (2)'!$A$5:$B$177,2,FALSE)</f>
        <v>XSM835</v>
      </c>
      <c r="E1531" s="839" t="s">
        <v>11737</v>
      </c>
      <c r="F1531" s="840" t="s">
        <v>11742</v>
      </c>
      <c r="G1531" s="841" t="str">
        <f>VLOOKUP(F1531,'Color and Description'!$A$6:$B$1136,2,FALSE)</f>
        <v>BLACK</v>
      </c>
      <c r="H1531" s="842" t="str">
        <f>VLOOKUP(C1531,'Color and Description'!$D$8:$E$393,2,FALSE)</f>
        <v xml:space="preserve">Men Knit L/S T-Shirt 85% Polyester 15% Cotton   </v>
      </c>
      <c r="I1531" s="846" t="s">
        <v>11709</v>
      </c>
      <c r="J1531" s="843"/>
      <c r="K1531" s="843">
        <v>10</v>
      </c>
      <c r="L1531" s="843"/>
      <c r="M1531" s="844"/>
      <c r="N1531" s="843">
        <f t="shared" si="56"/>
        <v>10</v>
      </c>
      <c r="O1531" s="843"/>
      <c r="P1531" s="843"/>
      <c r="Q1531" s="843"/>
      <c r="R1531" s="845"/>
      <c r="S1531" s="846">
        <f t="shared" si="55"/>
        <v>0</v>
      </c>
      <c r="T1531" s="1182"/>
      <c r="U1531" s="938"/>
      <c r="V1531" s="847"/>
      <c r="W1531" s="848"/>
      <c r="X1531" s="941"/>
      <c r="Y1531" s="914"/>
    </row>
    <row r="1532" spans="1:25" s="12" customFormat="1" ht="12.75" customHeight="1">
      <c r="A1532" s="44"/>
      <c r="B1532" s="850" t="s">
        <v>1341</v>
      </c>
      <c r="C1532" s="860" t="s">
        <v>11628</v>
      </c>
      <c r="D1532" s="873" t="str">
        <f>VLOOKUP(C1532,'Color Code (2)'!$A$5:$B$177,2,FALSE)</f>
        <v>XSM805</v>
      </c>
      <c r="E1532" s="873" t="s">
        <v>11737</v>
      </c>
      <c r="F1532" s="874" t="s">
        <v>11767</v>
      </c>
      <c r="G1532" s="851" t="str">
        <f>VLOOKUP(F1532,'Color and Description'!$A$6:$B$1136,2,FALSE)</f>
        <v>DK OXFORD DRI-RELEASE</v>
      </c>
      <c r="H1532" s="852" t="str">
        <f>VLOOKUP(C1532,'Color and Description'!$D$8:$E$393,2,FALSE)</f>
        <v xml:space="preserve">Men Knit s/s T-Shirt 85% Polyester 15% Cotton   </v>
      </c>
      <c r="I1532" s="856" t="s">
        <v>11688</v>
      </c>
      <c r="J1532" s="853"/>
      <c r="K1532" s="853">
        <v>6</v>
      </c>
      <c r="L1532" s="853"/>
      <c r="M1532" s="854"/>
      <c r="N1532" s="853">
        <f t="shared" si="56"/>
        <v>6</v>
      </c>
      <c r="O1532" s="853"/>
      <c r="P1532" s="853">
        <v>1</v>
      </c>
      <c r="Q1532" s="853"/>
      <c r="R1532" s="855"/>
      <c r="S1532" s="856">
        <f t="shared" si="55"/>
        <v>1</v>
      </c>
      <c r="T1532" s="1177" t="s">
        <v>9609</v>
      </c>
      <c r="U1532" s="1163">
        <v>23.25</v>
      </c>
      <c r="V1532" s="857"/>
      <c r="W1532" s="858"/>
      <c r="X1532" s="914"/>
      <c r="Y1532" s="914">
        <v>3</v>
      </c>
    </row>
    <row r="1533" spans="1:25" s="12" customFormat="1" ht="12.75" customHeight="1">
      <c r="A1533" s="44"/>
      <c r="B1533" s="816" t="s">
        <v>272</v>
      </c>
      <c r="C1533" s="860" t="s">
        <v>11628</v>
      </c>
      <c r="D1533" s="818" t="str">
        <f>VLOOKUP(C1533,'Color Code (2)'!$A$5:$B$177,2,FALSE)</f>
        <v>XSM805</v>
      </c>
      <c r="E1533" s="873" t="s">
        <v>11737</v>
      </c>
      <c r="F1533" s="819" t="s">
        <v>11744</v>
      </c>
      <c r="G1533" s="820" t="str">
        <f>VLOOKUP(F1533,'Color and Description'!$A$6:$B$1136,2,FALSE)</f>
        <v>CARDINAL</v>
      </c>
      <c r="H1533" s="852" t="str">
        <f>VLOOKUP(C1533,'Color and Description'!$D$8:$E$393,2,FALSE)</f>
        <v xml:space="preserve">Men Knit s/s T-Shirt 85% Polyester 15% Cotton   </v>
      </c>
      <c r="I1533" s="833" t="s">
        <v>11688</v>
      </c>
      <c r="J1533" s="830"/>
      <c r="K1533" s="830">
        <v>3</v>
      </c>
      <c r="L1533" s="830"/>
      <c r="M1533" s="831"/>
      <c r="N1533" s="830">
        <f t="shared" si="56"/>
        <v>3</v>
      </c>
      <c r="O1533" s="830"/>
      <c r="P1533" s="830"/>
      <c r="Q1533" s="830"/>
      <c r="R1533" s="832"/>
      <c r="S1533" s="833">
        <f t="shared" si="55"/>
        <v>0</v>
      </c>
      <c r="T1533" s="1179"/>
      <c r="U1533" s="937"/>
      <c r="V1533" s="834"/>
      <c r="W1533" s="835"/>
      <c r="X1533" s="940"/>
      <c r="Y1533" s="914"/>
    </row>
    <row r="1534" spans="1:25" s="12" customFormat="1" ht="13.5" customHeight="1">
      <c r="A1534" s="44"/>
      <c r="B1534" s="816" t="s">
        <v>275</v>
      </c>
      <c r="C1534" s="860" t="s">
        <v>11628</v>
      </c>
      <c r="D1534" s="818" t="str">
        <f>VLOOKUP(C1534,'Color Code (2)'!$A$5:$B$177,2,FALSE)</f>
        <v>XSM805</v>
      </c>
      <c r="E1534" s="873" t="s">
        <v>11737</v>
      </c>
      <c r="F1534" s="819" t="s">
        <v>11767</v>
      </c>
      <c r="G1534" s="820" t="str">
        <f>VLOOKUP(F1534,'Color and Description'!$A$6:$B$1136,2,FALSE)</f>
        <v>DK OXFORD DRI-RELEASE</v>
      </c>
      <c r="H1534" s="852" t="str">
        <f>VLOOKUP(C1534,'Color and Description'!$D$8:$E$393,2,FALSE)</f>
        <v xml:space="preserve">Men Knit s/s T-Shirt 85% Polyester 15% Cotton   </v>
      </c>
      <c r="I1534" s="833" t="s">
        <v>11688</v>
      </c>
      <c r="J1534" s="830"/>
      <c r="K1534" s="830">
        <v>6</v>
      </c>
      <c r="L1534" s="830"/>
      <c r="M1534" s="831"/>
      <c r="N1534" s="830">
        <f t="shared" si="56"/>
        <v>6</v>
      </c>
      <c r="O1534" s="830"/>
      <c r="P1534" s="830"/>
      <c r="Q1534" s="830"/>
      <c r="R1534" s="832"/>
      <c r="S1534" s="833">
        <f t="shared" si="55"/>
        <v>0</v>
      </c>
      <c r="T1534" s="1179"/>
      <c r="U1534" s="937"/>
      <c r="V1534" s="834"/>
      <c r="W1534" s="835"/>
      <c r="X1534" s="940"/>
      <c r="Y1534" s="914"/>
    </row>
    <row r="1535" spans="1:25" s="12" customFormat="1" ht="12.75" customHeight="1">
      <c r="A1535" s="44"/>
      <c r="B1535" s="816" t="s">
        <v>278</v>
      </c>
      <c r="C1535" s="860" t="s">
        <v>11628</v>
      </c>
      <c r="D1535" s="818" t="str">
        <f>VLOOKUP(C1535,'Color Code (2)'!$A$5:$B$177,2,FALSE)</f>
        <v>XSM805</v>
      </c>
      <c r="E1535" s="873" t="s">
        <v>11737</v>
      </c>
      <c r="F1535" s="819" t="s">
        <v>11759</v>
      </c>
      <c r="G1535" s="820" t="str">
        <f>VLOOKUP(F1535,'Color and Description'!$A$6:$B$1136,2,FALSE)</f>
        <v>DK GREEN</v>
      </c>
      <c r="H1535" s="852" t="str">
        <f>VLOOKUP(C1535,'Color and Description'!$D$8:$E$393,2,FALSE)</f>
        <v xml:space="preserve">Men Knit s/s T-Shirt 85% Polyester 15% Cotton   </v>
      </c>
      <c r="I1535" s="833" t="s">
        <v>11688</v>
      </c>
      <c r="J1535" s="830"/>
      <c r="K1535" s="830">
        <v>13</v>
      </c>
      <c r="L1535" s="830"/>
      <c r="M1535" s="831"/>
      <c r="N1535" s="830">
        <f t="shared" si="56"/>
        <v>13</v>
      </c>
      <c r="O1535" s="830"/>
      <c r="P1535" s="830"/>
      <c r="Q1535" s="830"/>
      <c r="R1535" s="832"/>
      <c r="S1535" s="833">
        <f t="shared" si="55"/>
        <v>0</v>
      </c>
      <c r="T1535" s="1179"/>
      <c r="U1535" s="937"/>
      <c r="V1535" s="834"/>
      <c r="W1535" s="835"/>
      <c r="X1535" s="940"/>
      <c r="Y1535" s="914"/>
    </row>
    <row r="1536" spans="1:25" s="12" customFormat="1" ht="13.5" customHeight="1">
      <c r="A1536" s="44"/>
      <c r="B1536" s="816" t="s">
        <v>279</v>
      </c>
      <c r="C1536" s="860" t="s">
        <v>11628</v>
      </c>
      <c r="D1536" s="818" t="str">
        <f>VLOOKUP(C1536,'Color Code (2)'!$A$5:$B$177,2,FALSE)</f>
        <v>XSM805</v>
      </c>
      <c r="E1536" s="873" t="s">
        <v>11737</v>
      </c>
      <c r="F1536" s="819" t="s">
        <v>11748</v>
      </c>
      <c r="G1536" s="820" t="str">
        <f>VLOOKUP(F1536,'Color and Description'!$A$6:$B$1136,2,FALSE)</f>
        <v>SAND</v>
      </c>
      <c r="H1536" s="852" t="str">
        <f>VLOOKUP(C1536,'Color and Description'!$D$8:$E$393,2,FALSE)</f>
        <v xml:space="preserve">Men Knit s/s T-Shirt 85% Polyester 15% Cotton   </v>
      </c>
      <c r="I1536" s="833" t="s">
        <v>11688</v>
      </c>
      <c r="J1536" s="830"/>
      <c r="K1536" s="830">
        <v>11</v>
      </c>
      <c r="L1536" s="830"/>
      <c r="M1536" s="831"/>
      <c r="N1536" s="830">
        <f t="shared" si="56"/>
        <v>11</v>
      </c>
      <c r="O1536" s="830"/>
      <c r="P1536" s="830"/>
      <c r="Q1536" s="830"/>
      <c r="R1536" s="832"/>
      <c r="S1536" s="833">
        <f t="shared" si="55"/>
        <v>0</v>
      </c>
      <c r="T1536" s="1179"/>
      <c r="U1536" s="937"/>
      <c r="V1536" s="834"/>
      <c r="W1536" s="835"/>
      <c r="X1536" s="940"/>
      <c r="Y1536" s="914"/>
    </row>
    <row r="1537" spans="1:25" s="12" customFormat="1" ht="13.5" customHeight="1" thickBot="1">
      <c r="A1537" s="44"/>
      <c r="B1537" s="837" t="s">
        <v>1342</v>
      </c>
      <c r="C1537" s="838" t="s">
        <v>11628</v>
      </c>
      <c r="D1537" s="839" t="str">
        <f>VLOOKUP(C1537,'Color Code (2)'!$A$5:$B$177,2,FALSE)</f>
        <v>XSM805</v>
      </c>
      <c r="E1537" s="839" t="s">
        <v>11737</v>
      </c>
      <c r="F1537" s="840" t="s">
        <v>11754</v>
      </c>
      <c r="G1537" s="841" t="str">
        <f>VLOOKUP(F1537,'Color and Description'!$A$6:$B$1136,2,FALSE)</f>
        <v>RED</v>
      </c>
      <c r="H1537" s="842" t="str">
        <f>VLOOKUP(C1537,'Color and Description'!$D$8:$E$393,2,FALSE)</f>
        <v xml:space="preserve">Men Knit s/s T-Shirt 85% Polyester 15% Cotton   </v>
      </c>
      <c r="I1537" s="846" t="s">
        <v>11688</v>
      </c>
      <c r="J1537" s="843"/>
      <c r="K1537" s="843">
        <v>9</v>
      </c>
      <c r="L1537" s="843"/>
      <c r="M1537" s="844"/>
      <c r="N1537" s="843">
        <f t="shared" si="56"/>
        <v>9</v>
      </c>
      <c r="O1537" s="843"/>
      <c r="P1537" s="843"/>
      <c r="Q1537" s="843"/>
      <c r="R1537" s="845"/>
      <c r="S1537" s="846">
        <f t="shared" si="55"/>
        <v>0</v>
      </c>
      <c r="T1537" s="1182"/>
      <c r="U1537" s="938"/>
      <c r="V1537" s="847"/>
      <c r="W1537" s="848"/>
      <c r="X1537" s="941"/>
      <c r="Y1537" s="914"/>
    </row>
    <row r="1538" spans="1:25" s="12" customFormat="1" ht="12.75" customHeight="1">
      <c r="A1538" s="44"/>
      <c r="B1538" s="850" t="s">
        <v>1343</v>
      </c>
      <c r="C1538" s="860" t="s">
        <v>11631</v>
      </c>
      <c r="D1538" s="873" t="str">
        <f>VLOOKUP(C1538,'Color Code (2)'!$A$5:$B$177,2,FALSE)</f>
        <v>XSM805</v>
      </c>
      <c r="E1538" s="873" t="s">
        <v>11737</v>
      </c>
      <c r="F1538" s="874" t="s">
        <v>11766</v>
      </c>
      <c r="G1538" s="851" t="str">
        <f>VLOOKUP(F1538,'Color and Description'!$A$6:$B$1136,2,FALSE)</f>
        <v>LT GREY HEATHER 554 DRI-RLSE</v>
      </c>
      <c r="H1538" s="852" t="str">
        <f>VLOOKUP(C1538,'Color and Description'!$D$8:$E$393,2,FALSE)</f>
        <v xml:space="preserve">Men Knit s/s T-Shirt 85% Polyester 15% Cotton   </v>
      </c>
      <c r="I1538" s="856" t="s">
        <v>11690</v>
      </c>
      <c r="J1538" s="853"/>
      <c r="K1538" s="853">
        <v>1</v>
      </c>
      <c r="L1538" s="853"/>
      <c r="M1538" s="854"/>
      <c r="N1538" s="853">
        <f t="shared" si="56"/>
        <v>1</v>
      </c>
      <c r="O1538" s="853"/>
      <c r="P1538" s="853">
        <v>1</v>
      </c>
      <c r="Q1538" s="853"/>
      <c r="R1538" s="855"/>
      <c r="S1538" s="856">
        <f t="shared" si="55"/>
        <v>1</v>
      </c>
      <c r="T1538" s="1177" t="s">
        <v>9609</v>
      </c>
      <c r="U1538" s="1163">
        <v>20.45</v>
      </c>
      <c r="V1538" s="857"/>
      <c r="W1538" s="858"/>
      <c r="X1538" s="914"/>
      <c r="Y1538" s="914">
        <v>4</v>
      </c>
    </row>
    <row r="1539" spans="1:25" s="12" customFormat="1" ht="12.75" customHeight="1">
      <c r="A1539" s="44"/>
      <c r="B1539" s="816" t="s">
        <v>1344</v>
      </c>
      <c r="C1539" s="817" t="s">
        <v>11628</v>
      </c>
      <c r="D1539" s="818" t="str">
        <f>VLOOKUP(C1539,'Color Code (2)'!$A$5:$B$177,2,FALSE)</f>
        <v>XSM805</v>
      </c>
      <c r="E1539" s="873" t="s">
        <v>11737</v>
      </c>
      <c r="F1539" s="819" t="s">
        <v>11767</v>
      </c>
      <c r="G1539" s="820" t="str">
        <f>VLOOKUP(F1539,'Color and Description'!$A$6:$B$1136,2,FALSE)</f>
        <v>DK OXFORD DRI-RELEASE</v>
      </c>
      <c r="H1539" s="852" t="str">
        <f>VLOOKUP(C1539,'Color and Description'!$D$8:$E$393,2,FALSE)</f>
        <v xml:space="preserve">Men Knit s/s T-Shirt 85% Polyester 15% Cotton   </v>
      </c>
      <c r="I1539" s="833" t="s">
        <v>11690</v>
      </c>
      <c r="J1539" s="830"/>
      <c r="K1539" s="830">
        <v>30</v>
      </c>
      <c r="L1539" s="830"/>
      <c r="M1539" s="831"/>
      <c r="N1539" s="830">
        <f t="shared" si="56"/>
        <v>30</v>
      </c>
      <c r="O1539" s="830"/>
      <c r="P1539" s="830"/>
      <c r="Q1539" s="830"/>
      <c r="R1539" s="832"/>
      <c r="S1539" s="833">
        <f t="shared" si="55"/>
        <v>0</v>
      </c>
      <c r="T1539" s="1179"/>
      <c r="U1539" s="937"/>
      <c r="V1539" s="834"/>
      <c r="W1539" s="835"/>
      <c r="X1539" s="940"/>
      <c r="Y1539" s="914"/>
    </row>
    <row r="1540" spans="1:25" s="12" customFormat="1" ht="12.75" customHeight="1">
      <c r="A1540" s="44"/>
      <c r="B1540" s="816" t="s">
        <v>273</v>
      </c>
      <c r="C1540" s="817" t="s">
        <v>11628</v>
      </c>
      <c r="D1540" s="818" t="str">
        <f>VLOOKUP(C1540,'Color Code (2)'!$A$5:$B$177,2,FALSE)</f>
        <v>XSM805</v>
      </c>
      <c r="E1540" s="873" t="s">
        <v>11737</v>
      </c>
      <c r="F1540" s="819" t="s">
        <v>212</v>
      </c>
      <c r="G1540" s="820" t="str">
        <f>VLOOKUP(F1540,'Color and Description'!$A$6:$B$1136,2,FALSE)</f>
        <v>ARMY TAN</v>
      </c>
      <c r="H1540" s="852" t="str">
        <f>VLOOKUP(C1540,'Color and Description'!$D$8:$E$393,2,FALSE)</f>
        <v xml:space="preserve">Men Knit s/s T-Shirt 85% Polyester 15% Cotton   </v>
      </c>
      <c r="I1540" s="833" t="s">
        <v>11690</v>
      </c>
      <c r="J1540" s="830"/>
      <c r="K1540" s="830">
        <v>11</v>
      </c>
      <c r="L1540" s="830"/>
      <c r="M1540" s="831"/>
      <c r="N1540" s="830">
        <f t="shared" si="56"/>
        <v>11</v>
      </c>
      <c r="O1540" s="830"/>
      <c r="P1540" s="830"/>
      <c r="Q1540" s="830"/>
      <c r="R1540" s="832"/>
      <c r="S1540" s="833">
        <f t="shared" si="55"/>
        <v>0</v>
      </c>
      <c r="T1540" s="1179"/>
      <c r="U1540" s="937"/>
      <c r="V1540" s="834"/>
      <c r="W1540" s="835"/>
      <c r="X1540" s="940"/>
      <c r="Y1540" s="914"/>
    </row>
    <row r="1541" spans="1:25" s="12" customFormat="1" ht="12.75" customHeight="1" thickBot="1">
      <c r="A1541" s="44"/>
      <c r="B1541" s="837" t="s">
        <v>1345</v>
      </c>
      <c r="C1541" s="838" t="s">
        <v>11628</v>
      </c>
      <c r="D1541" s="839" t="str">
        <f>VLOOKUP(C1541,'Color Code (2)'!$A$5:$B$177,2,FALSE)</f>
        <v>XSM805</v>
      </c>
      <c r="E1541" s="839" t="s">
        <v>11737</v>
      </c>
      <c r="F1541" s="840" t="s">
        <v>11754</v>
      </c>
      <c r="G1541" s="841" t="str">
        <f>VLOOKUP(F1541,'Color and Description'!$A$6:$B$1136,2,FALSE)</f>
        <v>RED</v>
      </c>
      <c r="H1541" s="842" t="str">
        <f>VLOOKUP(C1541,'Color and Description'!$D$8:$E$393,2,FALSE)</f>
        <v xml:space="preserve">Men Knit s/s T-Shirt 85% Polyester 15% Cotton   </v>
      </c>
      <c r="I1541" s="846" t="s">
        <v>11690</v>
      </c>
      <c r="J1541" s="843"/>
      <c r="K1541" s="843">
        <v>6</v>
      </c>
      <c r="L1541" s="843"/>
      <c r="M1541" s="844"/>
      <c r="N1541" s="843">
        <f t="shared" si="56"/>
        <v>6</v>
      </c>
      <c r="O1541" s="843"/>
      <c r="P1541" s="843"/>
      <c r="Q1541" s="843"/>
      <c r="R1541" s="845"/>
      <c r="S1541" s="846">
        <f t="shared" si="55"/>
        <v>0</v>
      </c>
      <c r="T1541" s="1182"/>
      <c r="U1541" s="938"/>
      <c r="V1541" s="847"/>
      <c r="W1541" s="848"/>
      <c r="X1541" s="941"/>
      <c r="Y1541" s="914"/>
    </row>
    <row r="1542" spans="1:25" s="12" customFormat="1" ht="12.75" customHeight="1">
      <c r="A1542" s="44"/>
      <c r="B1542" s="850" t="s">
        <v>1346</v>
      </c>
      <c r="C1542" s="860" t="s">
        <v>11628</v>
      </c>
      <c r="D1542" s="873" t="str">
        <f>VLOOKUP(C1542,'Color Code (2)'!$A$5:$B$177,2,FALSE)</f>
        <v>XSM805</v>
      </c>
      <c r="E1542" s="873" t="s">
        <v>11737</v>
      </c>
      <c r="F1542" s="874" t="s">
        <v>11742</v>
      </c>
      <c r="G1542" s="807" t="str">
        <f>VLOOKUP(F1542,'Color and Description'!$A$6:$B$1136,2,FALSE)</f>
        <v>BLACK</v>
      </c>
      <c r="H1542" s="852" t="str">
        <f>VLOOKUP(C1542,'Color and Description'!$D$8:$E$393,2,FALSE)</f>
        <v xml:space="preserve">Men Knit s/s T-Shirt 85% Polyester 15% Cotton   </v>
      </c>
      <c r="I1542" s="856" t="s">
        <v>11704</v>
      </c>
      <c r="J1542" s="853"/>
      <c r="K1542" s="853">
        <v>25</v>
      </c>
      <c r="L1542" s="853"/>
      <c r="M1542" s="854"/>
      <c r="N1542" s="853">
        <f t="shared" si="56"/>
        <v>25</v>
      </c>
      <c r="O1542" s="853"/>
      <c r="P1542" s="853">
        <v>1</v>
      </c>
      <c r="Q1542" s="853"/>
      <c r="R1542" s="855"/>
      <c r="S1542" s="856">
        <f t="shared" si="55"/>
        <v>1</v>
      </c>
      <c r="T1542" s="1177" t="s">
        <v>9609</v>
      </c>
      <c r="U1542" s="1163">
        <v>22.6</v>
      </c>
      <c r="V1542" s="857"/>
      <c r="W1542" s="858"/>
      <c r="X1542" s="914"/>
      <c r="Y1542" s="914">
        <v>5</v>
      </c>
    </row>
    <row r="1543" spans="1:25" s="12" customFormat="1" ht="12.75" customHeight="1" thickBot="1">
      <c r="A1543" s="44"/>
      <c r="B1543" s="837" t="s">
        <v>1347</v>
      </c>
      <c r="C1543" s="838" t="s">
        <v>11628</v>
      </c>
      <c r="D1543" s="839" t="str">
        <f>VLOOKUP(C1543,'Color Code (2)'!$A$5:$B$177,2,FALSE)</f>
        <v>XSM805</v>
      </c>
      <c r="E1543" s="839" t="s">
        <v>11737</v>
      </c>
      <c r="F1543" s="840" t="s">
        <v>11754</v>
      </c>
      <c r="G1543" s="794" t="str">
        <f>VLOOKUP(F1543,'Color and Description'!$A$6:$B$1136,2,FALSE)</f>
        <v>RED</v>
      </c>
      <c r="H1543" s="842" t="str">
        <f>VLOOKUP(C1543,'Color and Description'!$D$8:$E$393,2,FALSE)</f>
        <v xml:space="preserve">Men Knit s/s T-Shirt 85% Polyester 15% Cotton   </v>
      </c>
      <c r="I1543" s="846" t="s">
        <v>11704</v>
      </c>
      <c r="J1543" s="843"/>
      <c r="K1543" s="843">
        <v>11</v>
      </c>
      <c r="L1543" s="843"/>
      <c r="M1543" s="844"/>
      <c r="N1543" s="843">
        <f t="shared" si="56"/>
        <v>11</v>
      </c>
      <c r="O1543" s="843"/>
      <c r="P1543" s="843"/>
      <c r="Q1543" s="843"/>
      <c r="R1543" s="845"/>
      <c r="S1543" s="846">
        <f t="shared" si="55"/>
        <v>0</v>
      </c>
      <c r="T1543" s="1182"/>
      <c r="U1543" s="938"/>
      <c r="V1543" s="847"/>
      <c r="W1543" s="848"/>
      <c r="X1543" s="941"/>
      <c r="Y1543" s="914"/>
    </row>
    <row r="1544" spans="1:25" s="12" customFormat="1" ht="12.75" customHeight="1">
      <c r="A1544" s="44"/>
      <c r="B1544" s="850" t="s">
        <v>1348</v>
      </c>
      <c r="C1544" s="860" t="s">
        <v>11628</v>
      </c>
      <c r="D1544" s="873" t="str">
        <f>VLOOKUP(C1544,'Color Code (2)'!$A$5:$B$177,2,FALSE)</f>
        <v>XSM805</v>
      </c>
      <c r="E1544" s="873" t="s">
        <v>11737</v>
      </c>
      <c r="F1544" s="874" t="s">
        <v>11767</v>
      </c>
      <c r="G1544" s="851" t="str">
        <f>VLOOKUP(F1544,'Color and Description'!$A$6:$B$1136,2,FALSE)</f>
        <v>DK OXFORD DRI-RELEASE</v>
      </c>
      <c r="H1544" s="852" t="str">
        <f>VLOOKUP(C1544,'Color and Description'!$D$8:$E$393,2,FALSE)</f>
        <v xml:space="preserve">Men Knit s/s T-Shirt 85% Polyester 15% Cotton   </v>
      </c>
      <c r="I1544" s="856" t="s">
        <v>11690</v>
      </c>
      <c r="J1544" s="853"/>
      <c r="K1544" s="853">
        <v>36</v>
      </c>
      <c r="L1544" s="853"/>
      <c r="M1544" s="854"/>
      <c r="N1544" s="853">
        <f t="shared" si="56"/>
        <v>36</v>
      </c>
      <c r="O1544" s="853"/>
      <c r="P1544" s="853">
        <v>1</v>
      </c>
      <c r="Q1544" s="853"/>
      <c r="R1544" s="855"/>
      <c r="S1544" s="856">
        <f t="shared" si="55"/>
        <v>1</v>
      </c>
      <c r="T1544" s="1177" t="s">
        <v>9609</v>
      </c>
      <c r="U1544" s="1163">
        <v>20.65</v>
      </c>
      <c r="V1544" s="857"/>
      <c r="W1544" s="858"/>
      <c r="X1544" s="914"/>
      <c r="Y1544" s="914">
        <v>6</v>
      </c>
    </row>
    <row r="1545" spans="1:25" s="12" customFormat="1" ht="13.5" customHeight="1" thickBot="1">
      <c r="A1545" s="44"/>
      <c r="B1545" s="837" t="s">
        <v>1345</v>
      </c>
      <c r="C1545" s="838" t="s">
        <v>11628</v>
      </c>
      <c r="D1545" s="839" t="str">
        <f>VLOOKUP(C1545,'Color Code (2)'!$A$5:$B$177,2,FALSE)</f>
        <v>XSM805</v>
      </c>
      <c r="E1545" s="839" t="s">
        <v>11737</v>
      </c>
      <c r="F1545" s="840" t="s">
        <v>11754</v>
      </c>
      <c r="G1545" s="841" t="str">
        <f>VLOOKUP(F1545,'Color and Description'!$A$6:$B$1136,2,FALSE)</f>
        <v>RED</v>
      </c>
      <c r="H1545" s="842" t="str">
        <f>VLOOKUP(C1545,'Color and Description'!$D$8:$E$393,2,FALSE)</f>
        <v xml:space="preserve">Men Knit s/s T-Shirt 85% Polyester 15% Cotton   </v>
      </c>
      <c r="I1545" s="846" t="s">
        <v>11690</v>
      </c>
      <c r="J1545" s="843"/>
      <c r="K1545" s="843">
        <v>12</v>
      </c>
      <c r="L1545" s="843"/>
      <c r="M1545" s="844"/>
      <c r="N1545" s="843">
        <f t="shared" si="56"/>
        <v>12</v>
      </c>
      <c r="O1545" s="843"/>
      <c r="P1545" s="843"/>
      <c r="Q1545" s="843"/>
      <c r="R1545" s="845"/>
      <c r="S1545" s="846">
        <f t="shared" si="55"/>
        <v>0</v>
      </c>
      <c r="T1545" s="1182"/>
      <c r="U1545" s="938"/>
      <c r="V1545" s="847"/>
      <c r="W1545" s="848"/>
      <c r="X1545" s="941"/>
      <c r="Y1545" s="914"/>
    </row>
    <row r="1546" spans="1:25" s="12" customFormat="1" ht="12.75" customHeight="1" thickBot="1">
      <c r="A1546" s="44"/>
      <c r="B1546" s="861" t="s">
        <v>1349</v>
      </c>
      <c r="C1546" s="862" t="s">
        <v>11628</v>
      </c>
      <c r="D1546" s="863" t="str">
        <f>VLOOKUP(C1546,'Color Code (2)'!$A$5:$B$177,2,FALSE)</f>
        <v>XSM805</v>
      </c>
      <c r="E1546" s="863" t="s">
        <v>11737</v>
      </c>
      <c r="F1546" s="864" t="s">
        <v>11754</v>
      </c>
      <c r="G1546" s="878" t="str">
        <f>VLOOKUP(F1546,'Color and Description'!$A$6:$B$1136,2,FALSE)</f>
        <v>RED</v>
      </c>
      <c r="H1546" s="865" t="str">
        <f>VLOOKUP(C1546,'Color and Description'!$D$8:$E$393,2,FALSE)</f>
        <v xml:space="preserve">Men Knit s/s T-Shirt 85% Polyester 15% Cotton   </v>
      </c>
      <c r="I1546" s="869" t="s">
        <v>11709</v>
      </c>
      <c r="J1546" s="866"/>
      <c r="K1546" s="866">
        <v>48</v>
      </c>
      <c r="L1546" s="866"/>
      <c r="M1546" s="867"/>
      <c r="N1546" s="866">
        <f t="shared" si="56"/>
        <v>48</v>
      </c>
      <c r="O1546" s="866"/>
      <c r="P1546" s="866">
        <v>1</v>
      </c>
      <c r="Q1546" s="866"/>
      <c r="R1546" s="868"/>
      <c r="S1546" s="869">
        <f t="shared" si="55"/>
        <v>1</v>
      </c>
      <c r="T1546" s="1176" t="s">
        <v>9609</v>
      </c>
      <c r="U1546" s="1164">
        <v>18.45</v>
      </c>
      <c r="V1546" s="870"/>
      <c r="W1546" s="871"/>
      <c r="X1546" s="942"/>
      <c r="Y1546" s="914">
        <v>7</v>
      </c>
    </row>
    <row r="1547" spans="1:25" s="12" customFormat="1" ht="12.75" customHeight="1">
      <c r="A1547" s="44"/>
      <c r="B1547" s="850" t="s">
        <v>274</v>
      </c>
      <c r="C1547" s="860" t="s">
        <v>11631</v>
      </c>
      <c r="D1547" s="873" t="str">
        <f>VLOOKUP(C1547,'Color Code (2)'!$A$5:$B$177,2,FALSE)</f>
        <v>XSM805</v>
      </c>
      <c r="E1547" s="873" t="s">
        <v>11737</v>
      </c>
      <c r="F1547" s="874" t="s">
        <v>11766</v>
      </c>
      <c r="G1547" s="851" t="str">
        <f>VLOOKUP(F1547,'Color and Description'!$A$6:$B$1136,2,FALSE)</f>
        <v>LT GREY HEATHER 554 DRI-RLSE</v>
      </c>
      <c r="H1547" s="852" t="str">
        <f>VLOOKUP(C1547,'Color and Description'!$D$8:$E$393,2,FALSE)</f>
        <v xml:space="preserve">Men Knit s/s T-Shirt 85% Polyester 15% Cotton   </v>
      </c>
      <c r="I1547" s="856" t="s">
        <v>11709</v>
      </c>
      <c r="J1547" s="853"/>
      <c r="K1547" s="853">
        <v>1</v>
      </c>
      <c r="L1547" s="853"/>
      <c r="M1547" s="854"/>
      <c r="N1547" s="853">
        <f t="shared" si="56"/>
        <v>1</v>
      </c>
      <c r="O1547" s="853"/>
      <c r="P1547" s="853">
        <v>1</v>
      </c>
      <c r="Q1547" s="853"/>
      <c r="R1547" s="855"/>
      <c r="S1547" s="856">
        <f t="shared" si="55"/>
        <v>1</v>
      </c>
      <c r="T1547" s="1177" t="s">
        <v>9609</v>
      </c>
      <c r="U1547" s="1163">
        <v>18.2</v>
      </c>
      <c r="V1547" s="857"/>
      <c r="W1547" s="858"/>
      <c r="X1547" s="914"/>
      <c r="Y1547" s="914">
        <v>8</v>
      </c>
    </row>
    <row r="1548" spans="1:25" s="12" customFormat="1" ht="12.75" customHeight="1">
      <c r="A1548" s="44"/>
      <c r="B1548" s="816" t="s">
        <v>276</v>
      </c>
      <c r="C1548" s="817" t="s">
        <v>11628</v>
      </c>
      <c r="D1548" s="818" t="str">
        <f>VLOOKUP(C1548,'Color Code (2)'!$A$5:$B$177,2,FALSE)</f>
        <v>XSM805</v>
      </c>
      <c r="E1548" s="873" t="s">
        <v>11737</v>
      </c>
      <c r="F1548" s="819" t="s">
        <v>212</v>
      </c>
      <c r="G1548" s="820" t="str">
        <f>VLOOKUP(F1548,'Color and Description'!$A$6:$B$1136,2,FALSE)</f>
        <v>ARMY TAN</v>
      </c>
      <c r="H1548" s="852" t="str">
        <f>VLOOKUP(C1548,'Color and Description'!$D$8:$E$393,2,FALSE)</f>
        <v xml:space="preserve">Men Knit s/s T-Shirt 85% Polyester 15% Cotton   </v>
      </c>
      <c r="I1548" s="833" t="s">
        <v>11709</v>
      </c>
      <c r="J1548" s="830"/>
      <c r="K1548" s="830">
        <v>24</v>
      </c>
      <c r="L1548" s="830"/>
      <c r="M1548" s="831"/>
      <c r="N1548" s="830">
        <f t="shared" si="56"/>
        <v>24</v>
      </c>
      <c r="O1548" s="830"/>
      <c r="P1548" s="830"/>
      <c r="Q1548" s="830"/>
      <c r="R1548" s="832"/>
      <c r="S1548" s="833">
        <f t="shared" si="55"/>
        <v>0</v>
      </c>
      <c r="T1548" s="1179"/>
      <c r="U1548" s="937"/>
      <c r="V1548" s="834"/>
      <c r="W1548" s="835"/>
      <c r="X1548" s="940"/>
      <c r="Y1548" s="914"/>
    </row>
    <row r="1549" spans="1:25" s="12" customFormat="1">
      <c r="A1549" s="44"/>
      <c r="B1549" s="816" t="s">
        <v>280</v>
      </c>
      <c r="C1549" s="817" t="s">
        <v>11628</v>
      </c>
      <c r="D1549" s="818" t="str">
        <f>VLOOKUP(C1549,'Color Code (2)'!$A$5:$B$177,2,FALSE)</f>
        <v>XSM805</v>
      </c>
      <c r="E1549" s="873" t="s">
        <v>11737</v>
      </c>
      <c r="F1549" s="819" t="s">
        <v>11744</v>
      </c>
      <c r="G1549" s="820" t="str">
        <f>VLOOKUP(F1549,'Color and Description'!$A$6:$B$1136,2,FALSE)</f>
        <v>CARDINAL</v>
      </c>
      <c r="H1549" s="852" t="str">
        <f>VLOOKUP(C1549,'Color and Description'!$D$8:$E$393,2,FALSE)</f>
        <v xml:space="preserve">Men Knit s/s T-Shirt 85% Polyester 15% Cotton   </v>
      </c>
      <c r="I1549" s="833" t="s">
        <v>11709</v>
      </c>
      <c r="J1549" s="830"/>
      <c r="K1549" s="830">
        <v>12</v>
      </c>
      <c r="L1549" s="830"/>
      <c r="M1549" s="831"/>
      <c r="N1549" s="830">
        <f t="shared" si="56"/>
        <v>12</v>
      </c>
      <c r="O1549" s="830"/>
      <c r="P1549" s="830"/>
      <c r="Q1549" s="830"/>
      <c r="R1549" s="832"/>
      <c r="S1549" s="833">
        <f t="shared" si="55"/>
        <v>0</v>
      </c>
      <c r="T1549" s="1179"/>
      <c r="U1549" s="937"/>
      <c r="V1549" s="834"/>
      <c r="W1549" s="835"/>
      <c r="X1549" s="940"/>
      <c r="Y1549" s="914"/>
    </row>
    <row r="1550" spans="1:25" s="12" customFormat="1" ht="13.5" thickBot="1">
      <c r="A1550" s="44"/>
      <c r="B1550" s="837" t="s">
        <v>1349</v>
      </c>
      <c r="C1550" s="838" t="s">
        <v>11628</v>
      </c>
      <c r="D1550" s="839" t="str">
        <f>VLOOKUP(C1550,'Color Code (2)'!$A$5:$B$177,2,FALSE)</f>
        <v>XSM805</v>
      </c>
      <c r="E1550" s="839" t="s">
        <v>11737</v>
      </c>
      <c r="F1550" s="840" t="s">
        <v>11754</v>
      </c>
      <c r="G1550" s="841" t="str">
        <f>VLOOKUP(F1550,'Color and Description'!$A$6:$B$1136,2,FALSE)</f>
        <v>RED</v>
      </c>
      <c r="H1550" s="842" t="str">
        <f>VLOOKUP(C1550,'Color and Description'!$D$8:$E$393,2,FALSE)</f>
        <v xml:space="preserve">Men Knit s/s T-Shirt 85% Polyester 15% Cotton   </v>
      </c>
      <c r="I1550" s="846" t="s">
        <v>11709</v>
      </c>
      <c r="J1550" s="843"/>
      <c r="K1550" s="843">
        <v>11</v>
      </c>
      <c r="L1550" s="843"/>
      <c r="M1550" s="844"/>
      <c r="N1550" s="843">
        <f t="shared" si="56"/>
        <v>11</v>
      </c>
      <c r="O1550" s="843"/>
      <c r="P1550" s="843"/>
      <c r="Q1550" s="843"/>
      <c r="R1550" s="845"/>
      <c r="S1550" s="846">
        <f t="shared" si="55"/>
        <v>0</v>
      </c>
      <c r="T1550" s="1182"/>
      <c r="U1550" s="938"/>
      <c r="V1550" s="847"/>
      <c r="W1550" s="848"/>
      <c r="X1550" s="941"/>
      <c r="Y1550" s="914"/>
    </row>
    <row r="1551" spans="1:25" s="12" customFormat="1">
      <c r="A1551" s="44"/>
      <c r="B1551" s="850" t="s">
        <v>1342</v>
      </c>
      <c r="C1551" s="860" t="s">
        <v>11628</v>
      </c>
      <c r="D1551" s="873" t="str">
        <f>VLOOKUP(C1551,'Color Code (2)'!$A$5:$B$177,2,FALSE)</f>
        <v>XSM805</v>
      </c>
      <c r="E1551" s="873" t="s">
        <v>11737</v>
      </c>
      <c r="F1551" s="874" t="s">
        <v>11754</v>
      </c>
      <c r="G1551" s="851" t="str">
        <f>VLOOKUP(F1551,'Color and Description'!$A$6:$B$1136,2,FALSE)</f>
        <v>RED</v>
      </c>
      <c r="H1551" s="852" t="str">
        <f>VLOOKUP(C1551,'Color and Description'!$D$8:$E$393,2,FALSE)</f>
        <v xml:space="preserve">Men Knit s/s T-Shirt 85% Polyester 15% Cotton   </v>
      </c>
      <c r="I1551" s="856" t="s">
        <v>11690</v>
      </c>
      <c r="J1551" s="853"/>
      <c r="K1551" s="853">
        <v>20</v>
      </c>
      <c r="L1551" s="853"/>
      <c r="M1551" s="854"/>
      <c r="N1551" s="853">
        <f t="shared" si="56"/>
        <v>20</v>
      </c>
      <c r="O1551" s="853"/>
      <c r="P1551" s="853">
        <v>1</v>
      </c>
      <c r="Q1551" s="853"/>
      <c r="R1551" s="855"/>
      <c r="S1551" s="856">
        <f t="shared" si="55"/>
        <v>1</v>
      </c>
      <c r="T1551" s="1177" t="s">
        <v>9609</v>
      </c>
      <c r="U1551" s="1163">
        <v>25</v>
      </c>
      <c r="V1551" s="857"/>
      <c r="W1551" s="858"/>
      <c r="X1551" s="914"/>
      <c r="Y1551" s="914">
        <v>9</v>
      </c>
    </row>
    <row r="1552" spans="1:25" s="12" customFormat="1" ht="12.75" customHeight="1">
      <c r="A1552" s="44"/>
      <c r="B1552" s="816" t="s">
        <v>1350</v>
      </c>
      <c r="C1552" s="860" t="s">
        <v>11628</v>
      </c>
      <c r="D1552" s="818" t="str">
        <f>VLOOKUP(C1552,'Color Code (2)'!$A$5:$B$177,2,FALSE)</f>
        <v>XSM805</v>
      </c>
      <c r="E1552" s="873" t="s">
        <v>11737</v>
      </c>
      <c r="F1552" s="819" t="s">
        <v>11748</v>
      </c>
      <c r="G1552" s="820" t="str">
        <f>VLOOKUP(F1552,'Color and Description'!$A$6:$B$1136,2,FALSE)</f>
        <v>SAND</v>
      </c>
      <c r="H1552" s="852" t="str">
        <f>VLOOKUP(C1552,'Color and Description'!$D$8:$E$393,2,FALSE)</f>
        <v xml:space="preserve">Men Knit s/s T-Shirt 85% Polyester 15% Cotton   </v>
      </c>
      <c r="I1552" s="833" t="s">
        <v>11690</v>
      </c>
      <c r="J1552" s="830"/>
      <c r="K1552" s="830">
        <v>13</v>
      </c>
      <c r="L1552" s="830"/>
      <c r="M1552" s="831"/>
      <c r="N1552" s="830">
        <f t="shared" si="56"/>
        <v>13</v>
      </c>
      <c r="O1552" s="830"/>
      <c r="P1552" s="830"/>
      <c r="Q1552" s="830"/>
      <c r="R1552" s="832"/>
      <c r="S1552" s="833">
        <f t="shared" si="55"/>
        <v>0</v>
      </c>
      <c r="T1552" s="1179"/>
      <c r="U1552" s="937"/>
      <c r="V1552" s="834"/>
      <c r="W1552" s="835"/>
      <c r="X1552" s="940"/>
      <c r="Y1552" s="914"/>
    </row>
    <row r="1553" spans="1:25" s="12" customFormat="1" ht="12.75" customHeight="1" thickBot="1">
      <c r="A1553" s="44"/>
      <c r="B1553" s="837" t="s">
        <v>1351</v>
      </c>
      <c r="C1553" s="838" t="s">
        <v>11628</v>
      </c>
      <c r="D1553" s="839" t="str">
        <f>VLOOKUP(C1553,'Color Code (2)'!$A$5:$B$177,2,FALSE)</f>
        <v>XSM805</v>
      </c>
      <c r="E1553" s="839" t="s">
        <v>11737</v>
      </c>
      <c r="F1553" s="840" t="s">
        <v>11744</v>
      </c>
      <c r="G1553" s="841" t="str">
        <f>VLOOKUP(F1553,'Color and Description'!$A$6:$B$1136,2,FALSE)</f>
        <v>CARDINAL</v>
      </c>
      <c r="H1553" s="842" t="str">
        <f>VLOOKUP(C1553,'Color and Description'!$D$8:$E$393,2,FALSE)</f>
        <v xml:space="preserve">Men Knit s/s T-Shirt 85% Polyester 15% Cotton   </v>
      </c>
      <c r="I1553" s="846" t="s">
        <v>11690</v>
      </c>
      <c r="J1553" s="843"/>
      <c r="K1553" s="843">
        <v>15</v>
      </c>
      <c r="L1553" s="843"/>
      <c r="M1553" s="844"/>
      <c r="N1553" s="843">
        <f t="shared" si="56"/>
        <v>15</v>
      </c>
      <c r="O1553" s="843"/>
      <c r="P1553" s="843"/>
      <c r="Q1553" s="843"/>
      <c r="R1553" s="845"/>
      <c r="S1553" s="846">
        <f t="shared" si="55"/>
        <v>0</v>
      </c>
      <c r="T1553" s="1182"/>
      <c r="U1553" s="938"/>
      <c r="V1553" s="847"/>
      <c r="W1553" s="848"/>
      <c r="X1553" s="941"/>
      <c r="Y1553" s="914"/>
    </row>
    <row r="1554" spans="1:25" s="12" customFormat="1" ht="12.75" customHeight="1">
      <c r="A1554" s="44"/>
      <c r="B1554" s="850" t="s">
        <v>1347</v>
      </c>
      <c r="C1554" s="860" t="s">
        <v>11628</v>
      </c>
      <c r="D1554" s="873" t="str">
        <f>VLOOKUP(C1554,'Color Code (2)'!$A$5:$B$177,2,FALSE)</f>
        <v>XSM805</v>
      </c>
      <c r="E1554" s="873" t="s">
        <v>11737</v>
      </c>
      <c r="F1554" s="874" t="s">
        <v>11754</v>
      </c>
      <c r="G1554" s="851" t="str">
        <f>VLOOKUP(F1554,'Color and Description'!$A$6:$B$1136,2,FALSE)</f>
        <v>RED</v>
      </c>
      <c r="H1554" s="852" t="str">
        <f>VLOOKUP(C1554,'Color and Description'!$D$8:$E$393,2,FALSE)</f>
        <v xml:space="preserve">Men Knit s/s T-Shirt 85% Polyester 15% Cotton   </v>
      </c>
      <c r="I1554" s="856" t="s">
        <v>11704</v>
      </c>
      <c r="J1554" s="853"/>
      <c r="K1554" s="853">
        <v>16</v>
      </c>
      <c r="L1554" s="853"/>
      <c r="M1554" s="854"/>
      <c r="N1554" s="853">
        <f t="shared" si="56"/>
        <v>16</v>
      </c>
      <c r="O1554" s="853"/>
      <c r="P1554" s="853">
        <v>1</v>
      </c>
      <c r="Q1554" s="853"/>
      <c r="R1554" s="855"/>
      <c r="S1554" s="856">
        <f t="shared" si="55"/>
        <v>1</v>
      </c>
      <c r="T1554" s="1177" t="s">
        <v>9609</v>
      </c>
      <c r="U1554" s="1163">
        <v>23.45</v>
      </c>
      <c r="V1554" s="857"/>
      <c r="W1554" s="858"/>
      <c r="X1554" s="914"/>
      <c r="Y1554" s="914">
        <v>10</v>
      </c>
    </row>
    <row r="1555" spans="1:25" s="12" customFormat="1" ht="12.75" customHeight="1">
      <c r="A1555" s="44"/>
      <c r="B1555" s="816" t="s">
        <v>1352</v>
      </c>
      <c r="C1555" s="860" t="s">
        <v>11628</v>
      </c>
      <c r="D1555" s="818" t="str">
        <f>VLOOKUP(C1555,'Color Code (2)'!$A$5:$B$177,2,FALSE)</f>
        <v>XSM805</v>
      </c>
      <c r="E1555" s="873" t="s">
        <v>11737</v>
      </c>
      <c r="F1555" s="819" t="s">
        <v>212</v>
      </c>
      <c r="G1555" s="820" t="str">
        <f>VLOOKUP(F1555,'Color and Description'!$A$6:$B$1136,2,FALSE)</f>
        <v>ARMY TAN</v>
      </c>
      <c r="H1555" s="852" t="str">
        <f>VLOOKUP(C1555,'Color and Description'!$D$8:$E$393,2,FALSE)</f>
        <v xml:space="preserve">Men Knit s/s T-Shirt 85% Polyester 15% Cotton   </v>
      </c>
      <c r="I1555" s="833" t="s">
        <v>11704</v>
      </c>
      <c r="J1555" s="830"/>
      <c r="K1555" s="830">
        <v>17</v>
      </c>
      <c r="L1555" s="830"/>
      <c r="M1555" s="831"/>
      <c r="N1555" s="830">
        <f t="shared" si="56"/>
        <v>17</v>
      </c>
      <c r="O1555" s="830"/>
      <c r="P1555" s="830"/>
      <c r="Q1555" s="830"/>
      <c r="R1555" s="832"/>
      <c r="S1555" s="833">
        <f t="shared" si="55"/>
        <v>0</v>
      </c>
      <c r="T1555" s="1179"/>
      <c r="U1555" s="937"/>
      <c r="V1555" s="834"/>
      <c r="W1555" s="835"/>
      <c r="X1555" s="940"/>
      <c r="Y1555" s="914"/>
    </row>
    <row r="1556" spans="1:25" s="12" customFormat="1" ht="13.5" customHeight="1" thickBot="1">
      <c r="A1556" s="44"/>
      <c r="B1556" s="837" t="s">
        <v>1353</v>
      </c>
      <c r="C1556" s="838" t="s">
        <v>11628</v>
      </c>
      <c r="D1556" s="839" t="str">
        <f>VLOOKUP(C1556,'Color Code (2)'!$A$5:$B$177,2,FALSE)</f>
        <v>XSM805</v>
      </c>
      <c r="E1556" s="839" t="s">
        <v>11737</v>
      </c>
      <c r="F1556" s="840" t="s">
        <v>11751</v>
      </c>
      <c r="G1556" s="841" t="str">
        <f>VLOOKUP(F1556,'Color and Description'!$A$6:$B$1136,2,FALSE)</f>
        <v>MAROON</v>
      </c>
      <c r="H1556" s="842" t="str">
        <f>VLOOKUP(C1556,'Color and Description'!$D$8:$E$393,2,FALSE)</f>
        <v xml:space="preserve">Men Knit s/s T-Shirt 85% Polyester 15% Cotton   </v>
      </c>
      <c r="I1556" s="846" t="s">
        <v>11704</v>
      </c>
      <c r="J1556" s="843"/>
      <c r="K1556" s="843">
        <v>3</v>
      </c>
      <c r="L1556" s="843"/>
      <c r="M1556" s="844"/>
      <c r="N1556" s="843">
        <f t="shared" si="56"/>
        <v>3</v>
      </c>
      <c r="O1556" s="843"/>
      <c r="P1556" s="843"/>
      <c r="Q1556" s="843"/>
      <c r="R1556" s="845"/>
      <c r="S1556" s="846">
        <f t="shared" si="55"/>
        <v>0</v>
      </c>
      <c r="T1556" s="1182"/>
      <c r="U1556" s="938"/>
      <c r="V1556" s="847"/>
      <c r="W1556" s="848"/>
      <c r="X1556" s="941"/>
      <c r="Y1556" s="914"/>
    </row>
    <row r="1557" spans="1:25" s="12" customFormat="1" ht="13.5" customHeight="1">
      <c r="A1557" s="44"/>
      <c r="B1557" s="850" t="s">
        <v>1353</v>
      </c>
      <c r="C1557" s="860" t="s">
        <v>11628</v>
      </c>
      <c r="D1557" s="873" t="str">
        <f>VLOOKUP(C1557,'Color Code (2)'!$A$5:$B$177,2,FALSE)</f>
        <v>XSM805</v>
      </c>
      <c r="E1557" s="873" t="s">
        <v>11737</v>
      </c>
      <c r="F1557" s="874" t="s">
        <v>11751</v>
      </c>
      <c r="G1557" s="851" t="str">
        <f>VLOOKUP(F1557,'Color and Description'!$A$6:$B$1136,2,FALSE)</f>
        <v>MAROON</v>
      </c>
      <c r="H1557" s="852" t="str">
        <f>VLOOKUP(C1557,'Color and Description'!$D$8:$E$393,2,FALSE)</f>
        <v xml:space="preserve">Men Knit s/s T-Shirt 85% Polyester 15% Cotton   </v>
      </c>
      <c r="I1557" s="856" t="s">
        <v>11704</v>
      </c>
      <c r="J1557" s="853"/>
      <c r="K1557" s="853">
        <v>24</v>
      </c>
      <c r="L1557" s="853"/>
      <c r="M1557" s="854"/>
      <c r="N1557" s="853">
        <f t="shared" si="56"/>
        <v>24</v>
      </c>
      <c r="O1557" s="853"/>
      <c r="P1557" s="853">
        <v>1</v>
      </c>
      <c r="Q1557" s="853"/>
      <c r="R1557" s="855"/>
      <c r="S1557" s="856">
        <f t="shared" si="55"/>
        <v>1</v>
      </c>
      <c r="T1557" s="1177" t="s">
        <v>9609</v>
      </c>
      <c r="U1557" s="1163">
        <v>23.6</v>
      </c>
      <c r="V1557" s="857"/>
      <c r="W1557" s="858"/>
      <c r="X1557" s="914"/>
      <c r="Y1557" s="914">
        <v>11</v>
      </c>
    </row>
    <row r="1558" spans="1:25" s="12" customFormat="1" ht="12.75" customHeight="1" thickBot="1">
      <c r="A1558" s="44"/>
      <c r="B1558" s="837" t="s">
        <v>1354</v>
      </c>
      <c r="C1558" s="838" t="s">
        <v>11628</v>
      </c>
      <c r="D1558" s="839" t="str">
        <f>VLOOKUP(C1558,'Color Code (2)'!$A$5:$B$177,2,FALSE)</f>
        <v>XSM805</v>
      </c>
      <c r="E1558" s="839" t="s">
        <v>11737</v>
      </c>
      <c r="F1558" s="840" t="s">
        <v>11744</v>
      </c>
      <c r="G1558" s="841" t="str">
        <f>VLOOKUP(F1558,'Color and Description'!$A$6:$B$1136,2,FALSE)</f>
        <v>CARDINAL</v>
      </c>
      <c r="H1558" s="842" t="str">
        <f>VLOOKUP(C1558,'Color and Description'!$D$8:$E$393,2,FALSE)</f>
        <v xml:space="preserve">Men Knit s/s T-Shirt 85% Polyester 15% Cotton   </v>
      </c>
      <c r="I1558" s="846" t="s">
        <v>11704</v>
      </c>
      <c r="J1558" s="843"/>
      <c r="K1558" s="843">
        <v>12</v>
      </c>
      <c r="L1558" s="843"/>
      <c r="M1558" s="844"/>
      <c r="N1558" s="843">
        <f t="shared" si="56"/>
        <v>12</v>
      </c>
      <c r="O1558" s="843"/>
      <c r="P1558" s="843"/>
      <c r="Q1558" s="843"/>
      <c r="R1558" s="845"/>
      <c r="S1558" s="846">
        <f t="shared" si="55"/>
        <v>0</v>
      </c>
      <c r="T1558" s="1182"/>
      <c r="U1558" s="938"/>
      <c r="V1558" s="847"/>
      <c r="W1558" s="848"/>
      <c r="X1558" s="941"/>
      <c r="Y1558" s="914"/>
    </row>
    <row r="1559" spans="1:25" s="12" customFormat="1" ht="12.75" customHeight="1">
      <c r="A1559" s="44"/>
      <c r="B1559" s="850" t="s">
        <v>1345</v>
      </c>
      <c r="C1559" s="860" t="s">
        <v>11628</v>
      </c>
      <c r="D1559" s="873" t="str">
        <f>VLOOKUP(C1559,'Color Code (2)'!$A$5:$B$177,2,FALSE)</f>
        <v>XSM805</v>
      </c>
      <c r="E1559" s="873" t="s">
        <v>11737</v>
      </c>
      <c r="F1559" s="874" t="s">
        <v>11754</v>
      </c>
      <c r="G1559" s="851" t="str">
        <f>VLOOKUP(F1559,'Color and Description'!$A$6:$B$1136,2,FALSE)</f>
        <v>RED</v>
      </c>
      <c r="H1559" s="852" t="str">
        <f>VLOOKUP(C1559,'Color and Description'!$D$8:$E$393,2,FALSE)</f>
        <v xml:space="preserve">Men Knit s/s T-Shirt 85% Polyester 15% Cotton   </v>
      </c>
      <c r="I1559" s="856" t="s">
        <v>11690</v>
      </c>
      <c r="J1559" s="853"/>
      <c r="K1559" s="853">
        <v>7</v>
      </c>
      <c r="L1559" s="853"/>
      <c r="M1559" s="854"/>
      <c r="N1559" s="853">
        <f t="shared" si="56"/>
        <v>7</v>
      </c>
      <c r="O1559" s="853"/>
      <c r="P1559" s="853">
        <v>1</v>
      </c>
      <c r="Q1559" s="853"/>
      <c r="R1559" s="855"/>
      <c r="S1559" s="856">
        <f t="shared" si="55"/>
        <v>1</v>
      </c>
      <c r="T1559" s="1177" t="s">
        <v>9609</v>
      </c>
      <c r="U1559" s="1163">
        <v>21.35</v>
      </c>
      <c r="V1559" s="857"/>
      <c r="W1559" s="858"/>
      <c r="X1559" s="914"/>
      <c r="Y1559" s="914">
        <v>12</v>
      </c>
    </row>
    <row r="1560" spans="1:25" s="12" customFormat="1" ht="12.75" customHeight="1">
      <c r="A1560" s="44"/>
      <c r="B1560" s="816" t="s">
        <v>1348</v>
      </c>
      <c r="C1560" s="860" t="s">
        <v>11628</v>
      </c>
      <c r="D1560" s="818" t="str">
        <f>VLOOKUP(C1560,'Color Code (2)'!$A$5:$B$177,2,FALSE)</f>
        <v>XSM805</v>
      </c>
      <c r="E1560" s="873" t="s">
        <v>11737</v>
      </c>
      <c r="F1560" s="819" t="s">
        <v>11767</v>
      </c>
      <c r="G1560" s="820" t="str">
        <f>VLOOKUP(F1560,'Color and Description'!$A$6:$B$1136,2,FALSE)</f>
        <v>DK OXFORD DRI-RELEASE</v>
      </c>
      <c r="H1560" s="852" t="str">
        <f>VLOOKUP(C1560,'Color and Description'!$D$8:$E$393,2,FALSE)</f>
        <v xml:space="preserve">Men Knit s/s T-Shirt 85% Polyester 15% Cotton   </v>
      </c>
      <c r="I1560" s="833" t="s">
        <v>11690</v>
      </c>
      <c r="J1560" s="830"/>
      <c r="K1560" s="830">
        <v>3</v>
      </c>
      <c r="L1560" s="830"/>
      <c r="M1560" s="831"/>
      <c r="N1560" s="830">
        <f t="shared" si="56"/>
        <v>3</v>
      </c>
      <c r="O1560" s="830"/>
      <c r="P1560" s="830"/>
      <c r="Q1560" s="830"/>
      <c r="R1560" s="832"/>
      <c r="S1560" s="833">
        <f t="shared" si="55"/>
        <v>0</v>
      </c>
      <c r="T1560" s="1179"/>
      <c r="U1560" s="937"/>
      <c r="V1560" s="834"/>
      <c r="W1560" s="835"/>
      <c r="X1560" s="940"/>
      <c r="Y1560" s="914"/>
    </row>
    <row r="1561" spans="1:25" s="12" customFormat="1" ht="12.75" customHeight="1">
      <c r="A1561" s="44"/>
      <c r="B1561" s="816" t="s">
        <v>1355</v>
      </c>
      <c r="C1561" s="860" t="s">
        <v>11628</v>
      </c>
      <c r="D1561" s="818" t="str">
        <f>VLOOKUP(C1561,'Color Code (2)'!$A$5:$B$177,2,FALSE)</f>
        <v>XSM805</v>
      </c>
      <c r="E1561" s="873" t="s">
        <v>11737</v>
      </c>
      <c r="F1561" s="819" t="s">
        <v>11686</v>
      </c>
      <c r="G1561" s="820" t="str">
        <f>VLOOKUP(F1561,'Color and Description'!$A$6:$B$1136,2,FALSE)</f>
        <v>ROYAL</v>
      </c>
      <c r="H1561" s="852" t="str">
        <f>VLOOKUP(C1561,'Color and Description'!$D$8:$E$393,2,FALSE)</f>
        <v xml:space="preserve">Men Knit s/s T-Shirt 85% Polyester 15% Cotton   </v>
      </c>
      <c r="I1561" s="833" t="s">
        <v>11690</v>
      </c>
      <c r="J1561" s="830"/>
      <c r="K1561" s="830">
        <v>35</v>
      </c>
      <c r="L1561" s="830"/>
      <c r="M1561" s="831"/>
      <c r="N1561" s="830">
        <f t="shared" si="56"/>
        <v>35</v>
      </c>
      <c r="O1561" s="830"/>
      <c r="P1561" s="830"/>
      <c r="Q1561" s="830"/>
      <c r="R1561" s="832"/>
      <c r="S1561" s="833">
        <f t="shared" si="55"/>
        <v>0</v>
      </c>
      <c r="T1561" s="1179"/>
      <c r="U1561" s="937"/>
      <c r="V1561" s="834"/>
      <c r="W1561" s="835"/>
      <c r="X1561" s="940"/>
      <c r="Y1561" s="914"/>
    </row>
    <row r="1562" spans="1:25" s="12" customFormat="1" ht="12.75" customHeight="1" thickBot="1">
      <c r="A1562" s="44"/>
      <c r="B1562" s="837" t="s">
        <v>1356</v>
      </c>
      <c r="C1562" s="838" t="s">
        <v>11628</v>
      </c>
      <c r="D1562" s="839" t="str">
        <f>VLOOKUP(C1562,'Color Code (2)'!$A$5:$B$177,2,FALSE)</f>
        <v>XSM805</v>
      </c>
      <c r="E1562" s="839" t="s">
        <v>11737</v>
      </c>
      <c r="F1562" s="840" t="s">
        <v>11744</v>
      </c>
      <c r="G1562" s="841" t="str">
        <f>VLOOKUP(F1562,'Color and Description'!$A$6:$B$1136,2,FALSE)</f>
        <v>CARDINAL</v>
      </c>
      <c r="H1562" s="842" t="str">
        <f>VLOOKUP(C1562,'Color and Description'!$D$8:$E$393,2,FALSE)</f>
        <v xml:space="preserve">Men Knit s/s T-Shirt 85% Polyester 15% Cotton   </v>
      </c>
      <c r="I1562" s="846" t="s">
        <v>11690</v>
      </c>
      <c r="J1562" s="843"/>
      <c r="K1562" s="843">
        <v>3</v>
      </c>
      <c r="L1562" s="843"/>
      <c r="M1562" s="844"/>
      <c r="N1562" s="843">
        <f t="shared" si="56"/>
        <v>3</v>
      </c>
      <c r="O1562" s="843"/>
      <c r="P1562" s="843"/>
      <c r="Q1562" s="843"/>
      <c r="R1562" s="845"/>
      <c r="S1562" s="846">
        <f t="shared" si="55"/>
        <v>0</v>
      </c>
      <c r="T1562" s="1182"/>
      <c r="U1562" s="938"/>
      <c r="V1562" s="847"/>
      <c r="W1562" s="848"/>
      <c r="X1562" s="941"/>
      <c r="Y1562" s="914"/>
    </row>
    <row r="1563" spans="1:25" s="12" customFormat="1" ht="12.75" customHeight="1" thickBot="1">
      <c r="A1563" s="44"/>
      <c r="B1563" s="790" t="s">
        <v>1356</v>
      </c>
      <c r="C1563" s="791" t="s">
        <v>11628</v>
      </c>
      <c r="D1563" s="792" t="str">
        <f>VLOOKUP(C1563,'Color Code (2)'!$A$5:$B$177,2,FALSE)</f>
        <v>XSM805</v>
      </c>
      <c r="E1563" s="792" t="s">
        <v>11737</v>
      </c>
      <c r="F1563" s="793" t="s">
        <v>11744</v>
      </c>
      <c r="G1563" s="794" t="str">
        <f>VLOOKUP(F1563,'Color and Description'!$A$6:$B$1136,2,FALSE)</f>
        <v>CARDINAL</v>
      </c>
      <c r="H1563" s="795" t="str">
        <f>VLOOKUP(C1563,'Color and Description'!$D$8:$E$393,2,FALSE)</f>
        <v xml:space="preserve">Men Knit s/s T-Shirt 85% Polyester 15% Cotton   </v>
      </c>
      <c r="I1563" s="799" t="s">
        <v>11690</v>
      </c>
      <c r="J1563" s="796"/>
      <c r="K1563" s="796">
        <v>48</v>
      </c>
      <c r="L1563" s="796"/>
      <c r="M1563" s="797"/>
      <c r="N1563" s="796">
        <f t="shared" si="56"/>
        <v>48</v>
      </c>
      <c r="O1563" s="796"/>
      <c r="P1563" s="796">
        <v>1</v>
      </c>
      <c r="Q1563" s="796"/>
      <c r="R1563" s="798"/>
      <c r="S1563" s="799">
        <f t="shared" si="55"/>
        <v>1</v>
      </c>
      <c r="T1563" s="1178" t="s">
        <v>9609</v>
      </c>
      <c r="U1563" s="1166">
        <v>21.85</v>
      </c>
      <c r="V1563" s="800"/>
      <c r="W1563" s="801"/>
      <c r="X1563" s="943"/>
      <c r="Y1563" s="914">
        <v>13</v>
      </c>
    </row>
    <row r="1564" spans="1:25" s="12" customFormat="1" ht="12.75" customHeight="1" thickBot="1">
      <c r="A1564" s="44"/>
      <c r="B1564" s="790" t="s">
        <v>1357</v>
      </c>
      <c r="C1564" s="791" t="s">
        <v>11628</v>
      </c>
      <c r="D1564" s="792" t="str">
        <f>VLOOKUP(C1564,'Color Code (2)'!$A$5:$B$177,2,FALSE)</f>
        <v>XSM805</v>
      </c>
      <c r="E1564" s="792" t="s">
        <v>11737</v>
      </c>
      <c r="F1564" s="793" t="s">
        <v>11744</v>
      </c>
      <c r="G1564" s="794" t="str">
        <f>VLOOKUP(F1564,'Color and Description'!$A$6:$B$1136,2,FALSE)</f>
        <v>CARDINAL</v>
      </c>
      <c r="H1564" s="795" t="str">
        <f>VLOOKUP(C1564,'Color and Description'!$D$8:$E$393,2,FALSE)</f>
        <v xml:space="preserve">Men Knit s/s T-Shirt 85% Polyester 15% Cotton   </v>
      </c>
      <c r="I1564" s="799" t="s">
        <v>11709</v>
      </c>
      <c r="J1564" s="796"/>
      <c r="K1564" s="796">
        <v>48</v>
      </c>
      <c r="L1564" s="796"/>
      <c r="M1564" s="797"/>
      <c r="N1564" s="796">
        <f t="shared" si="56"/>
        <v>48</v>
      </c>
      <c r="O1564" s="796"/>
      <c r="P1564" s="796">
        <v>1</v>
      </c>
      <c r="Q1564" s="796"/>
      <c r="R1564" s="798"/>
      <c r="S1564" s="799">
        <f t="shared" si="55"/>
        <v>1</v>
      </c>
      <c r="T1564" s="1178" t="s">
        <v>9609</v>
      </c>
      <c r="U1564" s="1166">
        <v>19.350000000000001</v>
      </c>
      <c r="V1564" s="800"/>
      <c r="W1564" s="801"/>
      <c r="X1564" s="943"/>
      <c r="Y1564" s="914">
        <v>14</v>
      </c>
    </row>
    <row r="1565" spans="1:25" s="12" customFormat="1" ht="13.5" customHeight="1" thickBot="1">
      <c r="A1565" s="44"/>
      <c r="B1565" s="790" t="s">
        <v>1357</v>
      </c>
      <c r="C1565" s="791" t="s">
        <v>11628</v>
      </c>
      <c r="D1565" s="792" t="str">
        <f>VLOOKUP(C1565,'Color Code (2)'!$A$5:$B$177,2,FALSE)</f>
        <v>XSM805</v>
      </c>
      <c r="E1565" s="792" t="s">
        <v>11737</v>
      </c>
      <c r="F1565" s="793" t="s">
        <v>11744</v>
      </c>
      <c r="G1565" s="794" t="str">
        <f>VLOOKUP(F1565,'Color and Description'!$A$6:$B$1136,2,FALSE)</f>
        <v>CARDINAL</v>
      </c>
      <c r="H1565" s="795" t="str">
        <f>VLOOKUP(C1565,'Color and Description'!$D$8:$E$393,2,FALSE)</f>
        <v xml:space="preserve">Men Knit s/s T-Shirt 85% Polyester 15% Cotton   </v>
      </c>
      <c r="I1565" s="799" t="s">
        <v>11709</v>
      </c>
      <c r="J1565" s="796"/>
      <c r="K1565" s="796">
        <v>48</v>
      </c>
      <c r="L1565" s="796"/>
      <c r="M1565" s="797"/>
      <c r="N1565" s="796">
        <f t="shared" si="56"/>
        <v>48</v>
      </c>
      <c r="O1565" s="796"/>
      <c r="P1565" s="796">
        <v>1</v>
      </c>
      <c r="Q1565" s="796"/>
      <c r="R1565" s="798"/>
      <c r="S1565" s="799">
        <f t="shared" si="55"/>
        <v>1</v>
      </c>
      <c r="T1565" s="1178" t="s">
        <v>9609</v>
      </c>
      <c r="U1565" s="1166">
        <v>19.399999999999999</v>
      </c>
      <c r="V1565" s="800"/>
      <c r="W1565" s="801"/>
      <c r="X1565" s="943"/>
      <c r="Y1565" s="914">
        <v>15</v>
      </c>
    </row>
    <row r="1566" spans="1:25" s="12" customFormat="1" ht="12.75" customHeight="1" thickBot="1">
      <c r="A1566" s="44"/>
      <c r="B1566" s="790" t="s">
        <v>1358</v>
      </c>
      <c r="C1566" s="791" t="s">
        <v>11628</v>
      </c>
      <c r="D1566" s="792" t="str">
        <f>VLOOKUP(C1566,'Color Code (2)'!$A$5:$B$177,2,FALSE)</f>
        <v>XSM805</v>
      </c>
      <c r="E1566" s="792" t="s">
        <v>11737</v>
      </c>
      <c r="F1566" s="793" t="s">
        <v>11742</v>
      </c>
      <c r="G1566" s="794" t="str">
        <f>VLOOKUP(F1566,'Color and Description'!$A$6:$B$1136,2,FALSE)</f>
        <v>BLACK</v>
      </c>
      <c r="H1566" s="795" t="str">
        <f>VLOOKUP(C1566,'Color and Description'!$D$8:$E$393,2,FALSE)</f>
        <v xml:space="preserve">Men Knit s/s T-Shirt 85% Polyester 15% Cotton   </v>
      </c>
      <c r="I1566" s="799" t="s">
        <v>11688</v>
      </c>
      <c r="J1566" s="796"/>
      <c r="K1566" s="796">
        <v>48</v>
      </c>
      <c r="L1566" s="796"/>
      <c r="M1566" s="797"/>
      <c r="N1566" s="796">
        <f t="shared" si="56"/>
        <v>48</v>
      </c>
      <c r="O1566" s="796"/>
      <c r="P1566" s="796">
        <v>1</v>
      </c>
      <c r="Q1566" s="796"/>
      <c r="R1566" s="798"/>
      <c r="S1566" s="799">
        <f t="shared" si="55"/>
        <v>1</v>
      </c>
      <c r="T1566" s="1178" t="s">
        <v>9609</v>
      </c>
      <c r="U1566" s="1166">
        <v>24.9</v>
      </c>
      <c r="V1566" s="800"/>
      <c r="W1566" s="801"/>
      <c r="X1566" s="943"/>
      <c r="Y1566" s="914">
        <v>16</v>
      </c>
    </row>
    <row r="1567" spans="1:25" s="12" customFormat="1" ht="12.75" customHeight="1" thickBot="1">
      <c r="A1567" s="44"/>
      <c r="B1567" s="790" t="s">
        <v>1358</v>
      </c>
      <c r="C1567" s="791" t="s">
        <v>11628</v>
      </c>
      <c r="D1567" s="792" t="str">
        <f>VLOOKUP(C1567,'Color Code (2)'!$A$5:$B$177,2,FALSE)</f>
        <v>XSM805</v>
      </c>
      <c r="E1567" s="792" t="s">
        <v>11737</v>
      </c>
      <c r="F1567" s="793" t="s">
        <v>11742</v>
      </c>
      <c r="G1567" s="794" t="str">
        <f>VLOOKUP(F1567,'Color and Description'!$A$6:$B$1136,2,FALSE)</f>
        <v>BLACK</v>
      </c>
      <c r="H1567" s="795" t="str">
        <f>VLOOKUP(C1567,'Color and Description'!$D$8:$E$393,2,FALSE)</f>
        <v xml:space="preserve">Men Knit s/s T-Shirt 85% Polyester 15% Cotton   </v>
      </c>
      <c r="I1567" s="799" t="s">
        <v>11688</v>
      </c>
      <c r="J1567" s="796"/>
      <c r="K1567" s="796">
        <v>48</v>
      </c>
      <c r="L1567" s="796"/>
      <c r="M1567" s="797"/>
      <c r="N1567" s="796">
        <f t="shared" si="56"/>
        <v>48</v>
      </c>
      <c r="O1567" s="796"/>
      <c r="P1567" s="796">
        <v>1</v>
      </c>
      <c r="Q1567" s="796"/>
      <c r="R1567" s="798"/>
      <c r="S1567" s="799">
        <f t="shared" si="55"/>
        <v>1</v>
      </c>
      <c r="T1567" s="1178" t="s">
        <v>9609</v>
      </c>
      <c r="U1567" s="1166">
        <v>24.15</v>
      </c>
      <c r="V1567" s="800"/>
      <c r="W1567" s="801"/>
      <c r="X1567" s="943"/>
      <c r="Y1567" s="914">
        <v>17</v>
      </c>
    </row>
    <row r="1568" spans="1:25" s="12" customFormat="1" ht="12.75" customHeight="1">
      <c r="A1568" s="44"/>
      <c r="B1568" s="850" t="s">
        <v>277</v>
      </c>
      <c r="C1568" s="860" t="s">
        <v>11628</v>
      </c>
      <c r="D1568" s="873" t="str">
        <f>VLOOKUP(C1568,'Color Code (2)'!$A$5:$B$177,2,FALSE)</f>
        <v>XSM805</v>
      </c>
      <c r="E1568" s="873" t="s">
        <v>11737</v>
      </c>
      <c r="F1568" s="874" t="s">
        <v>11743</v>
      </c>
      <c r="G1568" s="851" t="str">
        <f>VLOOKUP(F1568,'Color and Description'!$A$6:$B$1136,2,FALSE)</f>
        <v>NAVY</v>
      </c>
      <c r="H1568" s="852" t="str">
        <f>VLOOKUP(C1568,'Color and Description'!$D$8:$E$393,2,FALSE)</f>
        <v xml:space="preserve">Men Knit s/s T-Shirt 85% Polyester 15% Cotton   </v>
      </c>
      <c r="I1568" s="856" t="s">
        <v>11695</v>
      </c>
      <c r="J1568" s="853"/>
      <c r="K1568" s="853">
        <v>17</v>
      </c>
      <c r="L1568" s="853"/>
      <c r="M1568" s="854"/>
      <c r="N1568" s="853">
        <f t="shared" si="56"/>
        <v>17</v>
      </c>
      <c r="O1568" s="853"/>
      <c r="P1568" s="853">
        <v>1</v>
      </c>
      <c r="Q1568" s="853"/>
      <c r="R1568" s="855"/>
      <c r="S1568" s="856">
        <f t="shared" si="55"/>
        <v>1</v>
      </c>
      <c r="T1568" s="1177" t="s">
        <v>9609</v>
      </c>
      <c r="U1568" s="1163">
        <v>25.75</v>
      </c>
      <c r="V1568" s="857"/>
      <c r="W1568" s="858"/>
      <c r="X1568" s="914"/>
      <c r="Y1568" s="914">
        <v>18</v>
      </c>
    </row>
    <row r="1569" spans="1:25" s="12" customFormat="1">
      <c r="A1569" s="44"/>
      <c r="B1569" s="816" t="s">
        <v>1359</v>
      </c>
      <c r="C1569" s="860" t="s">
        <v>11628</v>
      </c>
      <c r="D1569" s="818" t="str">
        <f>VLOOKUP(C1569,'Color Code (2)'!$A$5:$B$177,2,FALSE)</f>
        <v>XSM805</v>
      </c>
      <c r="E1569" s="873" t="s">
        <v>11737</v>
      </c>
      <c r="F1569" s="819" t="s">
        <v>11748</v>
      </c>
      <c r="G1569" s="851" t="str">
        <f>VLOOKUP(F1569,'Color and Description'!$A$6:$B$1136,2,FALSE)</f>
        <v>SAND</v>
      </c>
      <c r="H1569" s="852" t="str">
        <f>VLOOKUP(C1569,'Color and Description'!$D$8:$E$393,2,FALSE)</f>
        <v xml:space="preserve">Men Knit s/s T-Shirt 85% Polyester 15% Cotton   </v>
      </c>
      <c r="I1569" s="833" t="s">
        <v>11695</v>
      </c>
      <c r="J1569" s="830"/>
      <c r="K1569" s="830">
        <v>3</v>
      </c>
      <c r="L1569" s="830"/>
      <c r="M1569" s="831"/>
      <c r="N1569" s="830">
        <f t="shared" si="56"/>
        <v>3</v>
      </c>
      <c r="O1569" s="830"/>
      <c r="P1569" s="830"/>
      <c r="Q1569" s="830"/>
      <c r="R1569" s="832"/>
      <c r="S1569" s="833">
        <f t="shared" si="55"/>
        <v>0</v>
      </c>
      <c r="T1569" s="1179"/>
      <c r="U1569" s="937"/>
      <c r="V1569" s="834"/>
      <c r="W1569" s="835"/>
      <c r="X1569" s="940"/>
      <c r="Y1569" s="914"/>
    </row>
    <row r="1570" spans="1:25" s="12" customFormat="1">
      <c r="A1570" s="44"/>
      <c r="B1570" s="816" t="s">
        <v>1360</v>
      </c>
      <c r="C1570" s="860" t="s">
        <v>11628</v>
      </c>
      <c r="D1570" s="818" t="str">
        <f>VLOOKUP(C1570,'Color Code (2)'!$A$5:$B$177,2,FALSE)</f>
        <v>XSM805</v>
      </c>
      <c r="E1570" s="873" t="s">
        <v>11737</v>
      </c>
      <c r="F1570" s="819" t="s">
        <v>11744</v>
      </c>
      <c r="G1570" s="851" t="str">
        <f>VLOOKUP(F1570,'Color and Description'!$A$6:$B$1136,2,FALSE)</f>
        <v>CARDINAL</v>
      </c>
      <c r="H1570" s="852" t="str">
        <f>VLOOKUP(C1570,'Color and Description'!$D$8:$E$393,2,FALSE)</f>
        <v xml:space="preserve">Men Knit s/s T-Shirt 85% Polyester 15% Cotton   </v>
      </c>
      <c r="I1570" s="833" t="s">
        <v>11695</v>
      </c>
      <c r="J1570" s="830"/>
      <c r="K1570" s="830">
        <v>7</v>
      </c>
      <c r="L1570" s="830"/>
      <c r="M1570" s="831"/>
      <c r="N1570" s="830">
        <f t="shared" si="56"/>
        <v>7</v>
      </c>
      <c r="O1570" s="830"/>
      <c r="P1570" s="830"/>
      <c r="Q1570" s="830"/>
      <c r="R1570" s="832"/>
      <c r="S1570" s="833">
        <f t="shared" si="55"/>
        <v>0</v>
      </c>
      <c r="T1570" s="1179"/>
      <c r="U1570" s="937"/>
      <c r="V1570" s="834"/>
      <c r="W1570" s="835"/>
      <c r="X1570" s="940"/>
      <c r="Y1570" s="914"/>
    </row>
    <row r="1571" spans="1:25" s="12" customFormat="1">
      <c r="A1571" s="44"/>
      <c r="B1571" s="816" t="s">
        <v>1361</v>
      </c>
      <c r="C1571" s="860" t="s">
        <v>11628</v>
      </c>
      <c r="D1571" s="818" t="str">
        <f>VLOOKUP(C1571,'Color Code (2)'!$A$5:$B$177,2,FALSE)</f>
        <v>XSM805</v>
      </c>
      <c r="E1571" s="873" t="s">
        <v>11737</v>
      </c>
      <c r="F1571" s="819" t="s">
        <v>11754</v>
      </c>
      <c r="G1571" s="851" t="str">
        <f>VLOOKUP(F1571,'Color and Description'!$A$6:$B$1136,2,FALSE)</f>
        <v>RED</v>
      </c>
      <c r="H1571" s="852" t="str">
        <f>VLOOKUP(C1571,'Color and Description'!$D$8:$E$393,2,FALSE)</f>
        <v xml:space="preserve">Men Knit s/s T-Shirt 85% Polyester 15% Cotton   </v>
      </c>
      <c r="I1571" s="833" t="s">
        <v>11695</v>
      </c>
      <c r="J1571" s="830"/>
      <c r="K1571" s="830">
        <v>6</v>
      </c>
      <c r="L1571" s="830"/>
      <c r="M1571" s="831"/>
      <c r="N1571" s="830">
        <f t="shared" si="56"/>
        <v>6</v>
      </c>
      <c r="O1571" s="830"/>
      <c r="P1571" s="830"/>
      <c r="Q1571" s="830"/>
      <c r="R1571" s="832"/>
      <c r="S1571" s="833">
        <f t="shared" si="55"/>
        <v>0</v>
      </c>
      <c r="T1571" s="1179"/>
      <c r="U1571" s="937"/>
      <c r="V1571" s="834"/>
      <c r="W1571" s="835"/>
      <c r="X1571" s="940"/>
      <c r="Y1571" s="914"/>
    </row>
    <row r="1572" spans="1:25" s="12" customFormat="1" ht="12.75" customHeight="1">
      <c r="A1572" s="44"/>
      <c r="B1572" s="816" t="s">
        <v>1362</v>
      </c>
      <c r="C1572" s="860" t="s">
        <v>11628</v>
      </c>
      <c r="D1572" s="818" t="str">
        <f>VLOOKUP(C1572,'Color Code (2)'!$A$5:$B$177,2,FALSE)</f>
        <v>XSM805</v>
      </c>
      <c r="E1572" s="873" t="s">
        <v>11737</v>
      </c>
      <c r="F1572" s="819" t="s">
        <v>11767</v>
      </c>
      <c r="G1572" s="851" t="str">
        <f>VLOOKUP(F1572,'Color and Description'!$A$6:$B$1136,2,FALSE)</f>
        <v>DK OXFORD DRI-RELEASE</v>
      </c>
      <c r="H1572" s="852" t="str">
        <f>VLOOKUP(C1572,'Color and Description'!$D$8:$E$393,2,FALSE)</f>
        <v xml:space="preserve">Men Knit s/s T-Shirt 85% Polyester 15% Cotton   </v>
      </c>
      <c r="I1572" s="833" t="s">
        <v>11695</v>
      </c>
      <c r="J1572" s="830"/>
      <c r="K1572" s="830">
        <v>13</v>
      </c>
      <c r="L1572" s="830"/>
      <c r="M1572" s="831"/>
      <c r="N1572" s="830">
        <f t="shared" si="56"/>
        <v>13</v>
      </c>
      <c r="O1572" s="830"/>
      <c r="P1572" s="830"/>
      <c r="Q1572" s="830"/>
      <c r="R1572" s="832"/>
      <c r="S1572" s="833">
        <f t="shared" si="55"/>
        <v>0</v>
      </c>
      <c r="T1572" s="1179"/>
      <c r="U1572" s="937"/>
      <c r="V1572" s="834"/>
      <c r="W1572" s="835"/>
      <c r="X1572" s="940"/>
      <c r="Y1572" s="914"/>
    </row>
    <row r="1573" spans="1:25" s="12" customFormat="1" ht="12.75" customHeight="1" thickBot="1">
      <c r="A1573" s="44"/>
      <c r="B1573" s="837" t="s">
        <v>1363</v>
      </c>
      <c r="C1573" s="838" t="s">
        <v>11628</v>
      </c>
      <c r="D1573" s="839" t="str">
        <f>VLOOKUP(C1573,'Color Code (2)'!$A$5:$B$177,2,FALSE)</f>
        <v>XSM805</v>
      </c>
      <c r="E1573" s="839" t="s">
        <v>11737</v>
      </c>
      <c r="F1573" s="840" t="s">
        <v>11743</v>
      </c>
      <c r="G1573" s="841" t="str">
        <f>VLOOKUP(F1573,'Color and Description'!$A$6:$B$1136,2,FALSE)</f>
        <v>NAVY</v>
      </c>
      <c r="H1573" s="842" t="str">
        <f>VLOOKUP(C1573,'Color and Description'!$D$8:$E$393,2,FALSE)</f>
        <v xml:space="preserve">Men Knit s/s T-Shirt 85% Polyester 15% Cotton   </v>
      </c>
      <c r="I1573" s="846" t="s">
        <v>11695</v>
      </c>
      <c r="J1573" s="843"/>
      <c r="K1573" s="843">
        <v>2</v>
      </c>
      <c r="L1573" s="843"/>
      <c r="M1573" s="844"/>
      <c r="N1573" s="843">
        <f t="shared" si="56"/>
        <v>2</v>
      </c>
      <c r="O1573" s="843"/>
      <c r="P1573" s="843"/>
      <c r="Q1573" s="843"/>
      <c r="R1573" s="845"/>
      <c r="S1573" s="846">
        <f t="shared" si="55"/>
        <v>0</v>
      </c>
      <c r="T1573" s="1182"/>
      <c r="U1573" s="938"/>
      <c r="V1573" s="847"/>
      <c r="W1573" s="848"/>
      <c r="X1573" s="941"/>
      <c r="Y1573" s="914"/>
    </row>
    <row r="1574" spans="1:25" s="12" customFormat="1" ht="12.75" customHeight="1">
      <c r="A1574" s="44"/>
      <c r="B1574" s="850" t="s">
        <v>1356</v>
      </c>
      <c r="C1574" s="860" t="s">
        <v>11628</v>
      </c>
      <c r="D1574" s="873" t="str">
        <f>VLOOKUP(C1574,'Color Code (2)'!$A$5:$B$177,2,FALSE)</f>
        <v>XSM805</v>
      </c>
      <c r="E1574" s="873" t="s">
        <v>11737</v>
      </c>
      <c r="F1574" s="874" t="s">
        <v>11744</v>
      </c>
      <c r="G1574" s="851" t="str">
        <f>VLOOKUP(F1574,'Color and Description'!$A$6:$B$1136,2,FALSE)</f>
        <v>CARDINAL</v>
      </c>
      <c r="H1574" s="852" t="str">
        <f>VLOOKUP(C1574,'Color and Description'!$D$8:$E$393,2,FALSE)</f>
        <v xml:space="preserve">Men Knit s/s T-Shirt 85% Polyester 15% Cotton   </v>
      </c>
      <c r="I1574" s="856" t="s">
        <v>11690</v>
      </c>
      <c r="J1574" s="853"/>
      <c r="K1574" s="853">
        <v>25</v>
      </c>
      <c r="L1574" s="853"/>
      <c r="M1574" s="854"/>
      <c r="N1574" s="853">
        <f t="shared" si="56"/>
        <v>25</v>
      </c>
      <c r="O1574" s="853"/>
      <c r="P1574" s="853">
        <v>1</v>
      </c>
      <c r="Q1574" s="853"/>
      <c r="R1574" s="855"/>
      <c r="S1574" s="856">
        <f t="shared" si="55"/>
        <v>1</v>
      </c>
      <c r="T1574" s="1177" t="s">
        <v>9609</v>
      </c>
      <c r="U1574" s="1163">
        <v>21.9</v>
      </c>
      <c r="V1574" s="857"/>
      <c r="W1574" s="858"/>
      <c r="X1574" s="914"/>
      <c r="Y1574" s="914">
        <v>19</v>
      </c>
    </row>
    <row r="1575" spans="1:25" s="12" customFormat="1" ht="12.75" customHeight="1">
      <c r="A1575" s="44"/>
      <c r="B1575" s="816" t="s">
        <v>1364</v>
      </c>
      <c r="C1575" s="860" t="s">
        <v>11628</v>
      </c>
      <c r="D1575" s="818" t="str">
        <f>VLOOKUP(C1575,'Color Code (2)'!$A$5:$B$177,2,FALSE)</f>
        <v>XSM805</v>
      </c>
      <c r="E1575" s="873" t="s">
        <v>11737</v>
      </c>
      <c r="F1575" s="819" t="s">
        <v>11748</v>
      </c>
      <c r="G1575" s="851" t="str">
        <f>VLOOKUP(F1575,'Color and Description'!$A$6:$B$1136,2,FALSE)</f>
        <v>SAND</v>
      </c>
      <c r="H1575" s="829" t="str">
        <f>VLOOKUP(C1575,'Color and Description'!$D$8:$E$393,2,FALSE)</f>
        <v xml:space="preserve">Men Knit s/s T-Shirt 85% Polyester 15% Cotton   </v>
      </c>
      <c r="I1575" s="833" t="s">
        <v>11690</v>
      </c>
      <c r="J1575" s="830"/>
      <c r="K1575" s="830">
        <v>18</v>
      </c>
      <c r="L1575" s="830"/>
      <c r="M1575" s="831"/>
      <c r="N1575" s="830">
        <f t="shared" si="56"/>
        <v>18</v>
      </c>
      <c r="O1575" s="830"/>
      <c r="P1575" s="830"/>
      <c r="Q1575" s="830"/>
      <c r="R1575" s="832"/>
      <c r="S1575" s="833">
        <f t="shared" si="55"/>
        <v>0</v>
      </c>
      <c r="T1575" s="1179"/>
      <c r="U1575" s="937"/>
      <c r="V1575" s="834"/>
      <c r="W1575" s="835"/>
      <c r="X1575" s="940"/>
      <c r="Y1575" s="914"/>
    </row>
    <row r="1576" spans="1:25" s="12" customFormat="1" ht="13.5" customHeight="1" thickBot="1">
      <c r="A1576" s="44"/>
      <c r="B1576" s="837" t="s">
        <v>1365</v>
      </c>
      <c r="C1576" s="838" t="s">
        <v>11628</v>
      </c>
      <c r="D1576" s="839" t="str">
        <f>VLOOKUP(C1576,'Color Code (2)'!$A$5:$B$177,2,FALSE)</f>
        <v>XSM805</v>
      </c>
      <c r="E1576" s="839" t="s">
        <v>11737</v>
      </c>
      <c r="F1576" s="840" t="s">
        <v>11745</v>
      </c>
      <c r="G1576" s="841" t="str">
        <f>VLOOKUP(F1576,'Color and Description'!$A$6:$B$1136,2,FALSE)</f>
        <v>OD GREEN</v>
      </c>
      <c r="H1576" s="842" t="str">
        <f>VLOOKUP(C1576,'Color and Description'!$D$8:$E$393,2,FALSE)</f>
        <v xml:space="preserve">Men Knit s/s T-Shirt 85% Polyester 15% Cotton   </v>
      </c>
      <c r="I1576" s="846" t="s">
        <v>11690</v>
      </c>
      <c r="J1576" s="843"/>
      <c r="K1576" s="843">
        <v>5</v>
      </c>
      <c r="L1576" s="843"/>
      <c r="M1576" s="844"/>
      <c r="N1576" s="843">
        <f t="shared" si="56"/>
        <v>5</v>
      </c>
      <c r="O1576" s="843"/>
      <c r="P1576" s="843"/>
      <c r="Q1576" s="843"/>
      <c r="R1576" s="845"/>
      <c r="S1576" s="846">
        <f t="shared" si="55"/>
        <v>0</v>
      </c>
      <c r="T1576" s="1182"/>
      <c r="U1576" s="938"/>
      <c r="V1576" s="847"/>
      <c r="W1576" s="848"/>
      <c r="X1576" s="941"/>
      <c r="Y1576" s="914"/>
    </row>
    <row r="1577" spans="1:25" s="12" customFormat="1" ht="13.5" customHeight="1">
      <c r="A1577" s="44"/>
      <c r="B1577" s="850" t="s">
        <v>1366</v>
      </c>
      <c r="C1577" s="860" t="s">
        <v>11634</v>
      </c>
      <c r="D1577" s="873" t="str">
        <f>VLOOKUP(C1577,'Color Code (2)'!$A$5:$B$177,2,FALSE)</f>
        <v>XSM835</v>
      </c>
      <c r="E1577" s="873" t="s">
        <v>11737</v>
      </c>
      <c r="F1577" s="874" t="s">
        <v>11767</v>
      </c>
      <c r="G1577" s="851" t="str">
        <f>VLOOKUP(F1577,'Color and Description'!$A$6:$B$1136,2,FALSE)</f>
        <v>DK OXFORD DRI-RELEASE</v>
      </c>
      <c r="H1577" s="852" t="str">
        <f>VLOOKUP(C1577,'Color and Description'!$D$8:$E$393,2,FALSE)</f>
        <v xml:space="preserve">Men Knit L/S T-Shirt 85% Polyester 15% Cotton   </v>
      </c>
      <c r="I1577" s="856" t="s">
        <v>11690</v>
      </c>
      <c r="J1577" s="853"/>
      <c r="K1577" s="853">
        <v>2</v>
      </c>
      <c r="L1577" s="853"/>
      <c r="M1577" s="854"/>
      <c r="N1577" s="853">
        <f t="shared" si="56"/>
        <v>2</v>
      </c>
      <c r="O1577" s="853"/>
      <c r="P1577" s="853">
        <v>1</v>
      </c>
      <c r="Q1577" s="853"/>
      <c r="R1577" s="855"/>
      <c r="S1577" s="856">
        <f t="shared" si="55"/>
        <v>1</v>
      </c>
      <c r="T1577" s="1177" t="s">
        <v>9609</v>
      </c>
      <c r="U1577" s="1163">
        <v>27.35</v>
      </c>
      <c r="V1577" s="857"/>
      <c r="W1577" s="858"/>
      <c r="X1577" s="914"/>
      <c r="Y1577" s="914">
        <v>20</v>
      </c>
    </row>
    <row r="1578" spans="1:25" s="12" customFormat="1" ht="13.5" customHeight="1">
      <c r="A1578" s="44"/>
      <c r="B1578" s="816" t="s">
        <v>1367</v>
      </c>
      <c r="C1578" s="860" t="s">
        <v>11634</v>
      </c>
      <c r="D1578" s="818" t="str">
        <f>VLOOKUP(C1578,'Color Code (2)'!$A$5:$B$177,2,FALSE)</f>
        <v>XSM835</v>
      </c>
      <c r="E1578" s="873" t="s">
        <v>11737</v>
      </c>
      <c r="F1578" s="819" t="s">
        <v>11742</v>
      </c>
      <c r="G1578" s="851" t="str">
        <f>VLOOKUP(F1578,'Color and Description'!$A$6:$B$1136,2,FALSE)</f>
        <v>BLACK</v>
      </c>
      <c r="H1578" s="852" t="str">
        <f>VLOOKUP(C1578,'Color and Description'!$D$8:$E$393,2,FALSE)</f>
        <v xml:space="preserve">Men Knit L/S T-Shirt 85% Polyester 15% Cotton   </v>
      </c>
      <c r="I1578" s="833" t="s">
        <v>11690</v>
      </c>
      <c r="J1578" s="830"/>
      <c r="K1578" s="830">
        <v>8</v>
      </c>
      <c r="L1578" s="830"/>
      <c r="M1578" s="831"/>
      <c r="N1578" s="830">
        <f t="shared" si="56"/>
        <v>8</v>
      </c>
      <c r="O1578" s="830"/>
      <c r="P1578" s="830"/>
      <c r="Q1578" s="830"/>
      <c r="R1578" s="832"/>
      <c r="S1578" s="833">
        <f t="shared" si="55"/>
        <v>0</v>
      </c>
      <c r="T1578" s="1179"/>
      <c r="U1578" s="937"/>
      <c r="V1578" s="834"/>
      <c r="W1578" s="835"/>
      <c r="X1578" s="940"/>
      <c r="Y1578" s="914"/>
    </row>
    <row r="1579" spans="1:25" s="12" customFormat="1" ht="12.75" customHeight="1">
      <c r="A1579" s="44"/>
      <c r="B1579" s="816" t="s">
        <v>1368</v>
      </c>
      <c r="C1579" s="860" t="s">
        <v>11634</v>
      </c>
      <c r="D1579" s="818" t="str">
        <f>VLOOKUP(C1579,'Color Code (2)'!$A$5:$B$177,2,FALSE)</f>
        <v>XSM835</v>
      </c>
      <c r="E1579" s="873" t="s">
        <v>11737</v>
      </c>
      <c r="F1579" s="819" t="s">
        <v>11766</v>
      </c>
      <c r="G1579" s="851" t="str">
        <f>VLOOKUP(F1579,'Color and Description'!$A$6:$B$1136,2,FALSE)</f>
        <v>LT GREY HEATHER 554 DRI-RLSE</v>
      </c>
      <c r="H1579" s="852" t="str">
        <f>VLOOKUP(C1579,'Color and Description'!$D$8:$E$393,2,FALSE)</f>
        <v xml:space="preserve">Men Knit L/S T-Shirt 85% Polyester 15% Cotton   </v>
      </c>
      <c r="I1579" s="833" t="s">
        <v>11690</v>
      </c>
      <c r="J1579" s="830"/>
      <c r="K1579" s="830">
        <v>11</v>
      </c>
      <c r="L1579" s="830"/>
      <c r="M1579" s="831"/>
      <c r="N1579" s="830">
        <f t="shared" si="56"/>
        <v>11</v>
      </c>
      <c r="O1579" s="830"/>
      <c r="P1579" s="830"/>
      <c r="Q1579" s="830"/>
      <c r="R1579" s="832"/>
      <c r="S1579" s="833">
        <f t="shared" si="55"/>
        <v>0</v>
      </c>
      <c r="T1579" s="1179"/>
      <c r="U1579" s="937"/>
      <c r="V1579" s="834"/>
      <c r="W1579" s="835"/>
      <c r="X1579" s="940"/>
      <c r="Y1579" s="914"/>
    </row>
    <row r="1580" spans="1:25" s="12" customFormat="1" ht="12.75" customHeight="1">
      <c r="A1580" s="44"/>
      <c r="B1580" s="816" t="s">
        <v>1369</v>
      </c>
      <c r="C1580" s="860" t="s">
        <v>11634</v>
      </c>
      <c r="D1580" s="818" t="str">
        <f>VLOOKUP(C1580,'Color Code (2)'!$A$5:$B$177,2,FALSE)</f>
        <v>XSM835</v>
      </c>
      <c r="E1580" s="873" t="s">
        <v>11737</v>
      </c>
      <c r="F1580" s="819" t="s">
        <v>11766</v>
      </c>
      <c r="G1580" s="851" t="str">
        <f>VLOOKUP(F1580,'Color and Description'!$A$6:$B$1136,2,FALSE)</f>
        <v>LT GREY HEATHER 554 DRI-RLSE</v>
      </c>
      <c r="H1580" s="852" t="str">
        <f>VLOOKUP(C1580,'Color and Description'!$D$8:$E$393,2,FALSE)</f>
        <v xml:space="preserve">Men Knit L/S T-Shirt 85% Polyester 15% Cotton   </v>
      </c>
      <c r="I1580" s="833" t="s">
        <v>11690</v>
      </c>
      <c r="J1580" s="830"/>
      <c r="K1580" s="830">
        <v>9</v>
      </c>
      <c r="L1580" s="830"/>
      <c r="M1580" s="831"/>
      <c r="N1580" s="830">
        <f t="shared" si="56"/>
        <v>9</v>
      </c>
      <c r="O1580" s="830"/>
      <c r="P1580" s="830"/>
      <c r="Q1580" s="830"/>
      <c r="R1580" s="832"/>
      <c r="S1580" s="833">
        <f t="shared" si="55"/>
        <v>0</v>
      </c>
      <c r="T1580" s="1179"/>
      <c r="U1580" s="937"/>
      <c r="V1580" s="834"/>
      <c r="W1580" s="835"/>
      <c r="X1580" s="940"/>
      <c r="Y1580" s="914"/>
    </row>
    <row r="1581" spans="1:25" s="12" customFormat="1" ht="12.75" customHeight="1" thickBot="1">
      <c r="A1581" s="44"/>
      <c r="B1581" s="837" t="s">
        <v>1370</v>
      </c>
      <c r="C1581" s="838" t="s">
        <v>11634</v>
      </c>
      <c r="D1581" s="839" t="str">
        <f>VLOOKUP(C1581,'Color Code (2)'!$A$5:$B$177,2,FALSE)</f>
        <v>XSM835</v>
      </c>
      <c r="E1581" s="839" t="s">
        <v>11737</v>
      </c>
      <c r="F1581" s="840" t="s">
        <v>11742</v>
      </c>
      <c r="G1581" s="841" t="str">
        <f>VLOOKUP(F1581,'Color and Description'!$A$6:$B$1136,2,FALSE)</f>
        <v>BLACK</v>
      </c>
      <c r="H1581" s="842" t="str">
        <f>VLOOKUP(C1581,'Color and Description'!$D$8:$E$393,2,FALSE)</f>
        <v xml:space="preserve">Men Knit L/S T-Shirt 85% Polyester 15% Cotton   </v>
      </c>
      <c r="I1581" s="846" t="s">
        <v>11690</v>
      </c>
      <c r="J1581" s="843"/>
      <c r="K1581" s="843">
        <v>18</v>
      </c>
      <c r="L1581" s="843"/>
      <c r="M1581" s="844"/>
      <c r="N1581" s="843">
        <f t="shared" si="56"/>
        <v>18</v>
      </c>
      <c r="O1581" s="843"/>
      <c r="P1581" s="843"/>
      <c r="Q1581" s="843"/>
      <c r="R1581" s="845"/>
      <c r="S1581" s="846">
        <f t="shared" si="55"/>
        <v>0</v>
      </c>
      <c r="T1581" s="1182"/>
      <c r="U1581" s="938"/>
      <c r="V1581" s="847"/>
      <c r="W1581" s="848"/>
      <c r="X1581" s="941"/>
      <c r="Y1581" s="914"/>
    </row>
    <row r="1582" spans="1:25" s="12" customFormat="1" ht="12.75" customHeight="1">
      <c r="A1582" s="44"/>
      <c r="B1582" s="850" t="s">
        <v>1371</v>
      </c>
      <c r="C1582" s="860" t="s">
        <v>11630</v>
      </c>
      <c r="D1582" s="873" t="str">
        <f>VLOOKUP(C1582,'Color Code (2)'!$A$5:$B$177,2,FALSE)</f>
        <v>XSM805</v>
      </c>
      <c r="E1582" s="873" t="s">
        <v>11737</v>
      </c>
      <c r="F1582" s="874" t="s">
        <v>11745</v>
      </c>
      <c r="G1582" s="851" t="str">
        <f>VLOOKUP(F1582,'Color and Description'!$A$6:$B$1136,2,FALSE)</f>
        <v>OD GREEN</v>
      </c>
      <c r="H1582" s="852" t="str">
        <f>VLOOKUP(C1582,'Color and Description'!$D$8:$E$393,2,FALSE)</f>
        <v xml:space="preserve">Men Knit s/s T-Shirt 85% Polyester 15% Cotton   </v>
      </c>
      <c r="I1582" s="856" t="s">
        <v>11688</v>
      </c>
      <c r="J1582" s="853"/>
      <c r="K1582" s="853">
        <v>38</v>
      </c>
      <c r="L1582" s="853"/>
      <c r="M1582" s="854"/>
      <c r="N1582" s="853">
        <f t="shared" si="56"/>
        <v>38</v>
      </c>
      <c r="O1582" s="853"/>
      <c r="P1582" s="853">
        <v>1</v>
      </c>
      <c r="Q1582" s="853"/>
      <c r="R1582" s="855"/>
      <c r="S1582" s="856">
        <f t="shared" si="55"/>
        <v>1</v>
      </c>
      <c r="T1582" s="1177" t="s">
        <v>9609</v>
      </c>
      <c r="U1582" s="1163">
        <v>23.65</v>
      </c>
      <c r="V1582" s="857"/>
      <c r="W1582" s="858"/>
      <c r="X1582" s="914"/>
      <c r="Y1582" s="914">
        <v>21</v>
      </c>
    </row>
    <row r="1583" spans="1:25" s="12" customFormat="1" ht="12.75" customHeight="1" thickBot="1">
      <c r="A1583" s="44"/>
      <c r="B1583" s="837" t="s">
        <v>1372</v>
      </c>
      <c r="C1583" s="838" t="s">
        <v>11628</v>
      </c>
      <c r="D1583" s="839" t="str">
        <f>VLOOKUP(C1583,'Color Code (2)'!$A$5:$B$177,2,FALSE)</f>
        <v>XSM805</v>
      </c>
      <c r="E1583" s="839" t="s">
        <v>11737</v>
      </c>
      <c r="F1583" s="840" t="s">
        <v>11743</v>
      </c>
      <c r="G1583" s="841" t="str">
        <f>VLOOKUP(F1583,'Color and Description'!$A$6:$B$1136,2,FALSE)</f>
        <v>NAVY</v>
      </c>
      <c r="H1583" s="842" t="str">
        <f>VLOOKUP(C1583,'Color and Description'!$D$8:$E$393,2,FALSE)</f>
        <v xml:space="preserve">Men Knit s/s T-Shirt 85% Polyester 15% Cotton   </v>
      </c>
      <c r="I1583" s="846" t="s">
        <v>11688</v>
      </c>
      <c r="J1583" s="843"/>
      <c r="K1583" s="843">
        <v>10</v>
      </c>
      <c r="L1583" s="843"/>
      <c r="M1583" s="844"/>
      <c r="N1583" s="843">
        <f t="shared" si="56"/>
        <v>10</v>
      </c>
      <c r="O1583" s="843"/>
      <c r="P1583" s="843"/>
      <c r="Q1583" s="843"/>
      <c r="R1583" s="845"/>
      <c r="S1583" s="846">
        <f t="shared" si="55"/>
        <v>0</v>
      </c>
      <c r="T1583" s="1182"/>
      <c r="U1583" s="938"/>
      <c r="V1583" s="847"/>
      <c r="W1583" s="848"/>
      <c r="X1583" s="941"/>
      <c r="Y1583" s="914"/>
    </row>
    <row r="1584" spans="1:25" s="12" customFormat="1" ht="12.75" customHeight="1">
      <c r="A1584" s="44"/>
      <c r="B1584" s="850" t="s">
        <v>1373</v>
      </c>
      <c r="C1584" s="860" t="s">
        <v>11628</v>
      </c>
      <c r="D1584" s="873" t="str">
        <f>VLOOKUP(C1584,'Color Code (2)'!$A$5:$B$177,2,FALSE)</f>
        <v>XSM805</v>
      </c>
      <c r="E1584" s="873" t="s">
        <v>11737</v>
      </c>
      <c r="F1584" s="874" t="s">
        <v>11767</v>
      </c>
      <c r="G1584" s="851" t="str">
        <f>VLOOKUP(F1584,'Color and Description'!$A$6:$B$1136,2,FALSE)</f>
        <v>DK OXFORD DRI-RELEASE</v>
      </c>
      <c r="H1584" s="852" t="str">
        <f>VLOOKUP(C1584,'Color and Description'!$D$8:$E$393,2,FALSE)</f>
        <v xml:space="preserve">Men Knit s/s T-Shirt 85% Polyester 15% Cotton   </v>
      </c>
      <c r="I1584" s="856" t="s">
        <v>11688</v>
      </c>
      <c r="J1584" s="853"/>
      <c r="K1584" s="853">
        <v>17</v>
      </c>
      <c r="L1584" s="853"/>
      <c r="M1584" s="854"/>
      <c r="N1584" s="853">
        <f t="shared" si="56"/>
        <v>17</v>
      </c>
      <c r="O1584" s="853"/>
      <c r="P1584" s="853">
        <v>1</v>
      </c>
      <c r="Q1584" s="853"/>
      <c r="R1584" s="855"/>
      <c r="S1584" s="856">
        <f t="shared" si="55"/>
        <v>1</v>
      </c>
      <c r="T1584" s="1177" t="s">
        <v>9609</v>
      </c>
      <c r="U1584" s="1163">
        <v>23.55</v>
      </c>
      <c r="V1584" s="857"/>
      <c r="W1584" s="858"/>
      <c r="X1584" s="914"/>
      <c r="Y1584" s="914">
        <v>22</v>
      </c>
    </row>
    <row r="1585" spans="1:25" s="12" customFormat="1" ht="12.75" customHeight="1">
      <c r="A1585" s="44"/>
      <c r="B1585" s="816" t="s">
        <v>1358</v>
      </c>
      <c r="C1585" s="860" t="s">
        <v>11628</v>
      </c>
      <c r="D1585" s="818" t="str">
        <f>VLOOKUP(C1585,'Color Code (2)'!$A$5:$B$177,2,FALSE)</f>
        <v>XSM805</v>
      </c>
      <c r="E1585" s="818" t="s">
        <v>11737</v>
      </c>
      <c r="F1585" s="819" t="s">
        <v>11742</v>
      </c>
      <c r="G1585" s="851" t="str">
        <f>VLOOKUP(F1585,'Color and Description'!$A$6:$B$1136,2,FALSE)</f>
        <v>BLACK</v>
      </c>
      <c r="H1585" s="829" t="str">
        <f>VLOOKUP(C1585,'Color and Description'!$D$8:$E$393,2,FALSE)</f>
        <v xml:space="preserve">Men Knit s/s T-Shirt 85% Polyester 15% Cotton   </v>
      </c>
      <c r="I1585" s="833" t="s">
        <v>11688</v>
      </c>
      <c r="J1585" s="830"/>
      <c r="K1585" s="830">
        <v>2</v>
      </c>
      <c r="L1585" s="830"/>
      <c r="M1585" s="831"/>
      <c r="N1585" s="830">
        <f t="shared" si="56"/>
        <v>2</v>
      </c>
      <c r="O1585" s="830"/>
      <c r="P1585" s="830"/>
      <c r="Q1585" s="830"/>
      <c r="R1585" s="832"/>
      <c r="S1585" s="833">
        <f t="shared" si="55"/>
        <v>0</v>
      </c>
      <c r="T1585" s="1179"/>
      <c r="U1585" s="937"/>
      <c r="V1585" s="834"/>
      <c r="W1585" s="835"/>
      <c r="X1585" s="940"/>
      <c r="Y1585" s="914"/>
    </row>
    <row r="1586" spans="1:25" s="12" customFormat="1" ht="13.5" customHeight="1">
      <c r="A1586" s="44"/>
      <c r="B1586" s="816" t="s">
        <v>1374</v>
      </c>
      <c r="C1586" s="860" t="s">
        <v>11628</v>
      </c>
      <c r="D1586" s="818" t="str">
        <f>VLOOKUP(C1586,'Color Code (2)'!$A$5:$B$177,2,FALSE)</f>
        <v>XSM805</v>
      </c>
      <c r="E1586" s="818" t="s">
        <v>11737</v>
      </c>
      <c r="F1586" s="819" t="s">
        <v>11751</v>
      </c>
      <c r="G1586" s="851" t="str">
        <f>VLOOKUP(F1586,'Color and Description'!$A$6:$B$1136,2,FALSE)</f>
        <v>MAROON</v>
      </c>
      <c r="H1586" s="829" t="str">
        <f>VLOOKUP(C1586,'Color and Description'!$D$8:$E$393,2,FALSE)</f>
        <v xml:space="preserve">Men Knit s/s T-Shirt 85% Polyester 15% Cotton   </v>
      </c>
      <c r="I1586" s="833" t="s">
        <v>11688</v>
      </c>
      <c r="J1586" s="830"/>
      <c r="K1586" s="830">
        <v>17</v>
      </c>
      <c r="L1586" s="830"/>
      <c r="M1586" s="831"/>
      <c r="N1586" s="830">
        <f t="shared" si="56"/>
        <v>17</v>
      </c>
      <c r="O1586" s="830"/>
      <c r="P1586" s="830"/>
      <c r="Q1586" s="830"/>
      <c r="R1586" s="832"/>
      <c r="S1586" s="833">
        <f t="shared" si="55"/>
        <v>0</v>
      </c>
      <c r="T1586" s="1179"/>
      <c r="U1586" s="937"/>
      <c r="V1586" s="834"/>
      <c r="W1586" s="835"/>
      <c r="X1586" s="940"/>
      <c r="Y1586" s="914"/>
    </row>
    <row r="1587" spans="1:25" s="12" customFormat="1" ht="12.75" customHeight="1" thickBot="1">
      <c r="A1587" s="44"/>
      <c r="B1587" s="837" t="s">
        <v>1371</v>
      </c>
      <c r="C1587" s="838" t="s">
        <v>11630</v>
      </c>
      <c r="D1587" s="839" t="str">
        <f>VLOOKUP(C1587,'Color Code (2)'!$A$5:$B$177,2,FALSE)</f>
        <v>XSM805</v>
      </c>
      <c r="E1587" s="839" t="s">
        <v>11737</v>
      </c>
      <c r="F1587" s="840" t="s">
        <v>11745</v>
      </c>
      <c r="G1587" s="841" t="str">
        <f>VLOOKUP(F1587,'Color and Description'!$A$6:$B$1136,2,FALSE)</f>
        <v>OD GREEN</v>
      </c>
      <c r="H1587" s="842" t="str">
        <f>VLOOKUP(C1587,'Color and Description'!$D$8:$E$393,2,FALSE)</f>
        <v xml:space="preserve">Men Knit s/s T-Shirt 85% Polyester 15% Cotton   </v>
      </c>
      <c r="I1587" s="846" t="s">
        <v>11688</v>
      </c>
      <c r="J1587" s="843"/>
      <c r="K1587" s="843">
        <v>12</v>
      </c>
      <c r="L1587" s="843"/>
      <c r="M1587" s="844"/>
      <c r="N1587" s="843">
        <f t="shared" si="56"/>
        <v>12</v>
      </c>
      <c r="O1587" s="843"/>
      <c r="P1587" s="843"/>
      <c r="Q1587" s="843"/>
      <c r="R1587" s="845"/>
      <c r="S1587" s="846">
        <f t="shared" si="55"/>
        <v>0</v>
      </c>
      <c r="T1587" s="1182"/>
      <c r="U1587" s="938"/>
      <c r="V1587" s="847"/>
      <c r="W1587" s="848"/>
      <c r="X1587" s="941"/>
      <c r="Y1587" s="914"/>
    </row>
    <row r="1588" spans="1:25" s="12" customFormat="1" ht="12.75" customHeight="1">
      <c r="A1588" s="44"/>
      <c r="B1588" s="850" t="s">
        <v>1371</v>
      </c>
      <c r="C1588" s="860" t="s">
        <v>11630</v>
      </c>
      <c r="D1588" s="873" t="str">
        <f>VLOOKUP(C1588,'Color Code (2)'!$A$5:$B$177,2,FALSE)</f>
        <v>XSM805</v>
      </c>
      <c r="E1588" s="873" t="s">
        <v>11737</v>
      </c>
      <c r="F1588" s="874" t="s">
        <v>11745</v>
      </c>
      <c r="G1588" s="851" t="str">
        <f>VLOOKUP(F1588,'Color and Description'!$A$6:$B$1136,2,FALSE)</f>
        <v>OD GREEN</v>
      </c>
      <c r="H1588" s="852" t="str">
        <f>VLOOKUP(C1588,'Color and Description'!$D$8:$E$393,2,FALSE)</f>
        <v xml:space="preserve">Men Knit s/s T-Shirt 85% Polyester 15% Cotton   </v>
      </c>
      <c r="I1588" s="856" t="s">
        <v>11688</v>
      </c>
      <c r="J1588" s="853"/>
      <c r="K1588" s="853">
        <v>42</v>
      </c>
      <c r="L1588" s="853"/>
      <c r="M1588" s="854"/>
      <c r="N1588" s="853">
        <f t="shared" si="56"/>
        <v>42</v>
      </c>
      <c r="O1588" s="853"/>
      <c r="P1588" s="853">
        <v>1</v>
      </c>
      <c r="Q1588" s="853"/>
      <c r="R1588" s="855"/>
      <c r="S1588" s="856">
        <f t="shared" si="55"/>
        <v>1</v>
      </c>
      <c r="T1588" s="1177" t="s">
        <v>9609</v>
      </c>
      <c r="U1588" s="1163">
        <v>23.5</v>
      </c>
      <c r="V1588" s="857"/>
      <c r="W1588" s="858"/>
      <c r="X1588" s="914"/>
      <c r="Y1588" s="914">
        <v>23</v>
      </c>
    </row>
    <row r="1589" spans="1:25" s="12" customFormat="1" ht="12.75" customHeight="1" thickBot="1">
      <c r="A1589" s="44"/>
      <c r="B1589" s="837" t="s">
        <v>1375</v>
      </c>
      <c r="C1589" s="838" t="s">
        <v>11630</v>
      </c>
      <c r="D1589" s="839" t="str">
        <f>VLOOKUP(C1589,'Color Code (2)'!$A$5:$B$177,2,FALSE)</f>
        <v>XSM805</v>
      </c>
      <c r="E1589" s="839" t="s">
        <v>11737</v>
      </c>
      <c r="F1589" s="840" t="s">
        <v>11745</v>
      </c>
      <c r="G1589" s="841" t="str">
        <f>VLOOKUP(F1589,'Color and Description'!$A$6:$B$1136,2,FALSE)</f>
        <v>OD GREEN</v>
      </c>
      <c r="H1589" s="842" t="str">
        <f>VLOOKUP(C1589,'Color and Description'!$D$8:$E$393,2,FALSE)</f>
        <v xml:space="preserve">Men Knit s/s T-Shirt 85% Polyester 15% Cotton   </v>
      </c>
      <c r="I1589" s="846" t="s">
        <v>11688</v>
      </c>
      <c r="J1589" s="843"/>
      <c r="K1589" s="843">
        <v>6</v>
      </c>
      <c r="L1589" s="843"/>
      <c r="M1589" s="844"/>
      <c r="N1589" s="843">
        <f t="shared" si="56"/>
        <v>6</v>
      </c>
      <c r="O1589" s="843"/>
      <c r="P1589" s="843"/>
      <c r="Q1589" s="843"/>
      <c r="R1589" s="845"/>
      <c r="S1589" s="846">
        <f t="shared" si="55"/>
        <v>0</v>
      </c>
      <c r="T1589" s="1182"/>
      <c r="U1589" s="938"/>
      <c r="V1589" s="847"/>
      <c r="W1589" s="848"/>
      <c r="X1589" s="941"/>
      <c r="Y1589" s="914"/>
    </row>
    <row r="1590" spans="1:25" s="12" customFormat="1">
      <c r="A1590" s="44"/>
      <c r="B1590" s="850" t="s">
        <v>1365</v>
      </c>
      <c r="C1590" s="860" t="s">
        <v>11628</v>
      </c>
      <c r="D1590" s="873" t="str">
        <f>VLOOKUP(C1590,'Color Code (2)'!$A$5:$B$177,2,FALSE)</f>
        <v>XSM805</v>
      </c>
      <c r="E1590" s="873" t="s">
        <v>11737</v>
      </c>
      <c r="F1590" s="874" t="s">
        <v>11745</v>
      </c>
      <c r="G1590" s="851" t="str">
        <f>VLOOKUP(F1590,'Color and Description'!$A$6:$B$1136,2,FALSE)</f>
        <v>OD GREEN</v>
      </c>
      <c r="H1590" s="852" t="str">
        <f>VLOOKUP(C1590,'Color and Description'!$D$8:$E$393,2,FALSE)</f>
        <v xml:space="preserve">Men Knit s/s T-Shirt 85% Polyester 15% Cotton   </v>
      </c>
      <c r="I1590" s="856" t="s">
        <v>11690</v>
      </c>
      <c r="J1590" s="853"/>
      <c r="K1590" s="853">
        <v>20</v>
      </c>
      <c r="L1590" s="853"/>
      <c r="M1590" s="854"/>
      <c r="N1590" s="853">
        <f t="shared" si="56"/>
        <v>20</v>
      </c>
      <c r="O1590" s="853"/>
      <c r="P1590" s="853">
        <v>1</v>
      </c>
      <c r="Q1590" s="853"/>
      <c r="R1590" s="855"/>
      <c r="S1590" s="856">
        <f t="shared" si="55"/>
        <v>1</v>
      </c>
      <c r="T1590" s="1177" t="s">
        <v>9609</v>
      </c>
      <c r="U1590" s="1163">
        <v>20.8</v>
      </c>
      <c r="V1590" s="857"/>
      <c r="W1590" s="858"/>
      <c r="X1590" s="914"/>
      <c r="Y1590" s="914">
        <v>24</v>
      </c>
    </row>
    <row r="1591" spans="1:25" s="12" customFormat="1">
      <c r="A1591" s="44"/>
      <c r="B1591" s="816" t="s">
        <v>1376</v>
      </c>
      <c r="C1591" s="860" t="s">
        <v>11628</v>
      </c>
      <c r="D1591" s="818" t="str">
        <f>VLOOKUP(C1591,'Color Code (2)'!$A$5:$B$177,2,FALSE)</f>
        <v>XSM805</v>
      </c>
      <c r="E1591" s="818" t="s">
        <v>11737</v>
      </c>
      <c r="F1591" s="819" t="s">
        <v>11742</v>
      </c>
      <c r="G1591" s="851" t="str">
        <f>VLOOKUP(F1591,'Color and Description'!$A$6:$B$1136,2,FALSE)</f>
        <v>BLACK</v>
      </c>
      <c r="H1591" s="829" t="str">
        <f>VLOOKUP(C1591,'Color and Description'!$D$8:$E$393,2,FALSE)</f>
        <v xml:space="preserve">Men Knit s/s T-Shirt 85% Polyester 15% Cotton   </v>
      </c>
      <c r="I1591" s="833" t="s">
        <v>11690</v>
      </c>
      <c r="J1591" s="830"/>
      <c r="K1591" s="830">
        <v>15</v>
      </c>
      <c r="L1591" s="830"/>
      <c r="M1591" s="831"/>
      <c r="N1591" s="830">
        <f t="shared" si="56"/>
        <v>15</v>
      </c>
      <c r="O1591" s="830"/>
      <c r="P1591" s="830"/>
      <c r="Q1591" s="830"/>
      <c r="R1591" s="832"/>
      <c r="S1591" s="833">
        <f t="shared" si="55"/>
        <v>0</v>
      </c>
      <c r="T1591" s="1179"/>
      <c r="U1591" s="937"/>
      <c r="V1591" s="834"/>
      <c r="W1591" s="835"/>
      <c r="X1591" s="940"/>
      <c r="Y1591" s="914"/>
    </row>
    <row r="1592" spans="1:25" s="12" customFormat="1" ht="13.5" thickBot="1">
      <c r="A1592" s="44"/>
      <c r="B1592" s="837" t="s">
        <v>1377</v>
      </c>
      <c r="C1592" s="838" t="s">
        <v>11628</v>
      </c>
      <c r="D1592" s="839" t="str">
        <f>VLOOKUP(C1592,'Color Code (2)'!$A$5:$B$177,2,FALSE)</f>
        <v>XSM805</v>
      </c>
      <c r="E1592" s="839" t="s">
        <v>11737</v>
      </c>
      <c r="F1592" s="840" t="s">
        <v>11742</v>
      </c>
      <c r="G1592" s="841" t="str">
        <f>VLOOKUP(F1592,'Color and Description'!$A$6:$B$1136,2,FALSE)</f>
        <v>BLACK</v>
      </c>
      <c r="H1592" s="842" t="str">
        <f>VLOOKUP(C1592,'Color and Description'!$D$8:$E$393,2,FALSE)</f>
        <v xml:space="preserve">Men Knit s/s T-Shirt 85% Polyester 15% Cotton   </v>
      </c>
      <c r="I1592" s="846" t="s">
        <v>11690</v>
      </c>
      <c r="J1592" s="843"/>
      <c r="K1592" s="843">
        <v>13</v>
      </c>
      <c r="L1592" s="843"/>
      <c r="M1592" s="844"/>
      <c r="N1592" s="843">
        <f t="shared" si="56"/>
        <v>13</v>
      </c>
      <c r="O1592" s="843"/>
      <c r="P1592" s="843"/>
      <c r="Q1592" s="843"/>
      <c r="R1592" s="845"/>
      <c r="S1592" s="846">
        <f t="shared" si="55"/>
        <v>0</v>
      </c>
      <c r="T1592" s="1182"/>
      <c r="U1592" s="938"/>
      <c r="V1592" s="847"/>
      <c r="W1592" s="848"/>
      <c r="X1592" s="941"/>
      <c r="Y1592" s="914"/>
    </row>
    <row r="1593" spans="1:25" s="12" customFormat="1" ht="12.75" customHeight="1" thickBot="1">
      <c r="A1593" s="44"/>
      <c r="B1593" s="861" t="s">
        <v>1378</v>
      </c>
      <c r="C1593" s="862" t="s">
        <v>11628</v>
      </c>
      <c r="D1593" s="863" t="str">
        <f>VLOOKUP(C1593,'Color Code (2)'!$A$5:$B$177,2,FALSE)</f>
        <v>XSM805</v>
      </c>
      <c r="E1593" s="863" t="s">
        <v>11737</v>
      </c>
      <c r="F1593" s="864" t="s">
        <v>11751</v>
      </c>
      <c r="G1593" s="878" t="str">
        <f>VLOOKUP(F1593,'Color and Description'!$A$6:$B$1136,2,FALSE)</f>
        <v>MAROON</v>
      </c>
      <c r="H1593" s="865" t="str">
        <f>VLOOKUP(C1593,'Color and Description'!$D$8:$E$393,2,FALSE)</f>
        <v xml:space="preserve">Men Knit s/s T-Shirt 85% Polyester 15% Cotton   </v>
      </c>
      <c r="I1593" s="869" t="s">
        <v>11704</v>
      </c>
      <c r="J1593" s="866"/>
      <c r="K1593" s="866">
        <v>36</v>
      </c>
      <c r="L1593" s="866"/>
      <c r="M1593" s="867"/>
      <c r="N1593" s="866">
        <f t="shared" si="56"/>
        <v>36</v>
      </c>
      <c r="O1593" s="866"/>
      <c r="P1593" s="866">
        <v>1</v>
      </c>
      <c r="Q1593" s="866"/>
      <c r="R1593" s="868"/>
      <c r="S1593" s="869">
        <f t="shared" si="55"/>
        <v>1</v>
      </c>
      <c r="T1593" s="1176" t="s">
        <v>9609</v>
      </c>
      <c r="U1593" s="1164">
        <v>22.45</v>
      </c>
      <c r="V1593" s="870"/>
      <c r="W1593" s="871"/>
      <c r="X1593" s="942"/>
      <c r="Y1593" s="914">
        <v>25</v>
      </c>
    </row>
    <row r="1594" spans="1:25" s="12" customFormat="1" ht="12.75" customHeight="1">
      <c r="A1594" s="44"/>
      <c r="B1594" s="850" t="s">
        <v>1379</v>
      </c>
      <c r="C1594" s="860" t="s">
        <v>11628</v>
      </c>
      <c r="D1594" s="873" t="str">
        <f>VLOOKUP(C1594,'Color Code (2)'!$A$5:$B$177,2,FALSE)</f>
        <v>XSM805</v>
      </c>
      <c r="E1594" s="873" t="s">
        <v>11722</v>
      </c>
      <c r="F1594" s="874" t="s">
        <v>11752</v>
      </c>
      <c r="G1594" s="851" t="str">
        <f>VLOOKUP(F1594,'Color and Description'!$A$6:$B$1136,2,FALSE)</f>
        <v>WHITE</v>
      </c>
      <c r="H1594" s="852" t="str">
        <f>VLOOKUP(C1594,'Color and Description'!$D$8:$E$393,2,FALSE)</f>
        <v xml:space="preserve">Men Knit s/s T-Shirt 85% Polyester 15% Cotton   </v>
      </c>
      <c r="I1594" s="856" t="s">
        <v>11695</v>
      </c>
      <c r="J1594" s="853"/>
      <c r="K1594" s="853">
        <v>10</v>
      </c>
      <c r="L1594" s="853"/>
      <c r="M1594" s="854"/>
      <c r="N1594" s="853">
        <f t="shared" si="56"/>
        <v>10</v>
      </c>
      <c r="O1594" s="853"/>
      <c r="P1594" s="853">
        <v>1</v>
      </c>
      <c r="Q1594" s="853"/>
      <c r="R1594" s="855"/>
      <c r="S1594" s="856">
        <f t="shared" si="55"/>
        <v>1</v>
      </c>
      <c r="T1594" s="1177" t="s">
        <v>9609</v>
      </c>
      <c r="U1594" s="1163">
        <v>24.85</v>
      </c>
      <c r="V1594" s="857"/>
      <c r="W1594" s="858"/>
      <c r="X1594" s="914"/>
      <c r="Y1594" s="914">
        <v>26</v>
      </c>
    </row>
    <row r="1595" spans="1:25" s="12" customFormat="1" ht="12.75" customHeight="1">
      <c r="A1595" s="44"/>
      <c r="B1595" s="816" t="s">
        <v>1380</v>
      </c>
      <c r="C1595" s="860" t="s">
        <v>11628</v>
      </c>
      <c r="D1595" s="818" t="str">
        <f>VLOOKUP(C1595,'Color Code (2)'!$A$5:$B$177,2,FALSE)</f>
        <v>XSM805</v>
      </c>
      <c r="E1595" s="873" t="s">
        <v>11722</v>
      </c>
      <c r="F1595" s="874" t="s">
        <v>11752</v>
      </c>
      <c r="G1595" s="851" t="str">
        <f>VLOOKUP(F1595,'Color and Description'!$A$6:$B$1136,2,FALSE)</f>
        <v>WHITE</v>
      </c>
      <c r="H1595" s="852" t="str">
        <f>VLOOKUP(C1595,'Color and Description'!$D$8:$E$393,2,FALSE)</f>
        <v xml:space="preserve">Men Knit s/s T-Shirt 85% Polyester 15% Cotton   </v>
      </c>
      <c r="I1595" s="833" t="s">
        <v>11695</v>
      </c>
      <c r="J1595" s="830"/>
      <c r="K1595" s="830">
        <v>26</v>
      </c>
      <c r="L1595" s="830"/>
      <c r="M1595" s="831"/>
      <c r="N1595" s="830">
        <f t="shared" si="56"/>
        <v>26</v>
      </c>
      <c r="O1595" s="830"/>
      <c r="P1595" s="830"/>
      <c r="Q1595" s="830"/>
      <c r="R1595" s="832"/>
      <c r="S1595" s="833">
        <f t="shared" si="55"/>
        <v>0</v>
      </c>
      <c r="T1595" s="1179"/>
      <c r="U1595" s="937"/>
      <c r="V1595" s="834"/>
      <c r="W1595" s="835"/>
      <c r="X1595" s="940"/>
      <c r="Y1595" s="914"/>
    </row>
    <row r="1596" spans="1:25" s="12" customFormat="1" ht="12.75" customHeight="1" thickBot="1">
      <c r="A1596" s="44"/>
      <c r="B1596" s="837" t="s">
        <v>1381</v>
      </c>
      <c r="C1596" s="838" t="s">
        <v>11628</v>
      </c>
      <c r="D1596" s="839" t="str">
        <f>VLOOKUP(C1596,'Color Code (2)'!$A$5:$B$177,2,FALSE)</f>
        <v>XSM805</v>
      </c>
      <c r="E1596" s="839" t="s">
        <v>11722</v>
      </c>
      <c r="F1596" s="840" t="s">
        <v>11752</v>
      </c>
      <c r="G1596" s="841" t="str">
        <f>VLOOKUP(F1596,'Color and Description'!$A$6:$B$1136,2,FALSE)</f>
        <v>WHITE</v>
      </c>
      <c r="H1596" s="842" t="str">
        <f>VLOOKUP(C1596,'Color and Description'!$D$8:$E$393,2,FALSE)</f>
        <v xml:space="preserve">Men Knit s/s T-Shirt 85% Polyester 15% Cotton   </v>
      </c>
      <c r="I1596" s="846" t="s">
        <v>11695</v>
      </c>
      <c r="J1596" s="843"/>
      <c r="K1596" s="843">
        <v>12</v>
      </c>
      <c r="L1596" s="843"/>
      <c r="M1596" s="844"/>
      <c r="N1596" s="843">
        <f t="shared" si="56"/>
        <v>12</v>
      </c>
      <c r="O1596" s="843"/>
      <c r="P1596" s="843"/>
      <c r="Q1596" s="843"/>
      <c r="R1596" s="845"/>
      <c r="S1596" s="846">
        <f t="shared" si="55"/>
        <v>0</v>
      </c>
      <c r="T1596" s="1182"/>
      <c r="U1596" s="938"/>
      <c r="V1596" s="847"/>
      <c r="W1596" s="848"/>
      <c r="X1596" s="941"/>
      <c r="Y1596" s="914"/>
    </row>
    <row r="1597" spans="1:25" s="12" customFormat="1" ht="13.5" customHeight="1">
      <c r="A1597" s="44"/>
      <c r="B1597" s="850" t="s">
        <v>1372</v>
      </c>
      <c r="C1597" s="860" t="s">
        <v>11628</v>
      </c>
      <c r="D1597" s="873" t="str">
        <f>VLOOKUP(C1597,'Color Code (2)'!$A$5:$B$177,2,FALSE)</f>
        <v>XSM805</v>
      </c>
      <c r="E1597" s="873" t="s">
        <v>11737</v>
      </c>
      <c r="F1597" s="874" t="s">
        <v>11743</v>
      </c>
      <c r="G1597" s="851" t="str">
        <f>VLOOKUP(F1597,'Color and Description'!$A$6:$B$1136,2,FALSE)</f>
        <v>NAVY</v>
      </c>
      <c r="H1597" s="852" t="str">
        <f>VLOOKUP(C1597,'Color and Description'!$D$8:$E$393,2,FALSE)</f>
        <v xml:space="preserve">Men Knit s/s T-Shirt 85% Polyester 15% Cotton   </v>
      </c>
      <c r="I1597" s="856" t="s">
        <v>11688</v>
      </c>
      <c r="J1597" s="853"/>
      <c r="K1597" s="853">
        <v>15</v>
      </c>
      <c r="L1597" s="853"/>
      <c r="M1597" s="854"/>
      <c r="N1597" s="853">
        <f t="shared" si="56"/>
        <v>15</v>
      </c>
      <c r="O1597" s="853"/>
      <c r="P1597" s="853">
        <v>1</v>
      </c>
      <c r="Q1597" s="853"/>
      <c r="R1597" s="855"/>
      <c r="S1597" s="856">
        <f t="shared" si="55"/>
        <v>1</v>
      </c>
      <c r="T1597" s="1177" t="s">
        <v>9609</v>
      </c>
      <c r="U1597" s="1163">
        <v>24.05</v>
      </c>
      <c r="V1597" s="857"/>
      <c r="W1597" s="858"/>
      <c r="X1597" s="914"/>
      <c r="Y1597" s="914">
        <v>27</v>
      </c>
    </row>
    <row r="1598" spans="1:25" s="12" customFormat="1" ht="13.5" customHeight="1">
      <c r="A1598" s="44"/>
      <c r="B1598" s="816" t="s">
        <v>1382</v>
      </c>
      <c r="C1598" s="860" t="s">
        <v>11628</v>
      </c>
      <c r="D1598" s="818" t="str">
        <f>VLOOKUP(C1598,'Color Code (2)'!$A$5:$B$177,2,FALSE)</f>
        <v>XSM805</v>
      </c>
      <c r="E1598" s="818" t="s">
        <v>11737</v>
      </c>
      <c r="F1598" s="819" t="s">
        <v>11748</v>
      </c>
      <c r="G1598" s="851" t="str">
        <f>VLOOKUP(F1598,'Color and Description'!$A$6:$B$1136,2,FALSE)</f>
        <v>SAND</v>
      </c>
      <c r="H1598" s="829" t="str">
        <f>VLOOKUP(C1598,'Color and Description'!$D$8:$E$393,2,FALSE)</f>
        <v xml:space="preserve">Men Knit s/s T-Shirt 85% Polyester 15% Cotton   </v>
      </c>
      <c r="I1598" s="833" t="s">
        <v>11688</v>
      </c>
      <c r="J1598" s="830"/>
      <c r="K1598" s="830">
        <v>25</v>
      </c>
      <c r="L1598" s="830"/>
      <c r="M1598" s="831"/>
      <c r="N1598" s="830">
        <f t="shared" si="56"/>
        <v>25</v>
      </c>
      <c r="O1598" s="830"/>
      <c r="P1598" s="830"/>
      <c r="Q1598" s="830"/>
      <c r="R1598" s="832"/>
      <c r="S1598" s="833">
        <f t="shared" si="55"/>
        <v>0</v>
      </c>
      <c r="T1598" s="1179"/>
      <c r="U1598" s="937"/>
      <c r="V1598" s="834"/>
      <c r="W1598" s="835"/>
      <c r="X1598" s="940"/>
      <c r="Y1598" s="914"/>
    </row>
    <row r="1599" spans="1:25" s="12" customFormat="1" ht="13.5" customHeight="1" thickBot="1">
      <c r="A1599" s="44"/>
      <c r="B1599" s="837" t="s">
        <v>1383</v>
      </c>
      <c r="C1599" s="838" t="s">
        <v>11628</v>
      </c>
      <c r="D1599" s="839" t="str">
        <f>VLOOKUP(C1599,'Color Code (2)'!$A$5:$B$177,2,FALSE)</f>
        <v>XSM805</v>
      </c>
      <c r="E1599" s="839" t="s">
        <v>11737</v>
      </c>
      <c r="F1599" s="840" t="s">
        <v>11748</v>
      </c>
      <c r="G1599" s="841" t="str">
        <f>VLOOKUP(F1599,'Color and Description'!$A$6:$B$1136,2,FALSE)</f>
        <v>SAND</v>
      </c>
      <c r="H1599" s="842" t="str">
        <f>VLOOKUP(C1599,'Color and Description'!$D$8:$E$393,2,FALSE)</f>
        <v xml:space="preserve">Men Knit s/s T-Shirt 85% Polyester 15% Cotton   </v>
      </c>
      <c r="I1599" s="846" t="s">
        <v>11688</v>
      </c>
      <c r="J1599" s="843"/>
      <c r="K1599" s="843">
        <v>8</v>
      </c>
      <c r="L1599" s="843"/>
      <c r="M1599" s="844"/>
      <c r="N1599" s="843">
        <f t="shared" si="56"/>
        <v>8</v>
      </c>
      <c r="O1599" s="843"/>
      <c r="P1599" s="843"/>
      <c r="Q1599" s="843"/>
      <c r="R1599" s="845"/>
      <c r="S1599" s="846">
        <f t="shared" si="55"/>
        <v>0</v>
      </c>
      <c r="T1599" s="1182"/>
      <c r="U1599" s="938"/>
      <c r="V1599" s="847"/>
      <c r="W1599" s="848"/>
      <c r="X1599" s="941"/>
      <c r="Y1599" s="914"/>
    </row>
    <row r="1600" spans="1:25" s="12" customFormat="1" ht="13.5" customHeight="1">
      <c r="A1600" s="44"/>
      <c r="B1600" s="850" t="s">
        <v>1384</v>
      </c>
      <c r="C1600" s="860" t="s">
        <v>1385</v>
      </c>
      <c r="D1600" s="873" t="str">
        <f>VLOOKUP(C1600,'Color Code (2)'!$A$5:$B$177,2,FALSE)</f>
        <v>XS966</v>
      </c>
      <c r="E1600" s="873" t="s">
        <v>11737</v>
      </c>
      <c r="F1600" s="874" t="s">
        <v>11742</v>
      </c>
      <c r="G1600" s="851" t="str">
        <f>VLOOKUP(F1600,'Color and Description'!$A$6:$B$1136,2,FALSE)</f>
        <v>BLACK</v>
      </c>
      <c r="H1600" s="852" t="str">
        <f>VLOOKUP(C1600,'Color and Description'!$D$8:$E$393,2,FALSE)</f>
        <v>Men Knit s/s T-Shirt 100% Polyester</v>
      </c>
      <c r="I1600" s="856" t="s">
        <v>11688</v>
      </c>
      <c r="J1600" s="853"/>
      <c r="K1600" s="853">
        <v>24</v>
      </c>
      <c r="L1600" s="853"/>
      <c r="M1600" s="854"/>
      <c r="N1600" s="853">
        <f t="shared" si="56"/>
        <v>24</v>
      </c>
      <c r="O1600" s="853"/>
      <c r="P1600" s="853">
        <v>1</v>
      </c>
      <c r="Q1600" s="853"/>
      <c r="R1600" s="855"/>
      <c r="S1600" s="856">
        <f t="shared" si="55"/>
        <v>1</v>
      </c>
      <c r="T1600" s="1177" t="s">
        <v>9609</v>
      </c>
      <c r="U1600" s="1163">
        <v>21.45</v>
      </c>
      <c r="V1600" s="857"/>
      <c r="W1600" s="858"/>
      <c r="X1600" s="914"/>
      <c r="Y1600" s="914">
        <v>28</v>
      </c>
    </row>
    <row r="1601" spans="1:25" s="12" customFormat="1" ht="12.75" customHeight="1">
      <c r="A1601" s="44"/>
      <c r="B1601" s="816" t="s">
        <v>1386</v>
      </c>
      <c r="C1601" s="860" t="s">
        <v>1385</v>
      </c>
      <c r="D1601" s="818" t="str">
        <f>VLOOKUP(C1601,'Color Code (2)'!$A$5:$B$177,2,FALSE)</f>
        <v>XS966</v>
      </c>
      <c r="E1601" s="818" t="s">
        <v>11737</v>
      </c>
      <c r="F1601" s="874" t="s">
        <v>11742</v>
      </c>
      <c r="G1601" s="851" t="str">
        <f>VLOOKUP(F1601,'Color and Description'!$A$6:$B$1136,2,FALSE)</f>
        <v>BLACK</v>
      </c>
      <c r="H1601" s="852" t="str">
        <f>VLOOKUP(C1601,'Color and Description'!$D$8:$E$393,2,FALSE)</f>
        <v>Men Knit s/s T-Shirt 100% Polyester</v>
      </c>
      <c r="I1601" s="833" t="s">
        <v>11688</v>
      </c>
      <c r="J1601" s="830"/>
      <c r="K1601" s="830">
        <v>5</v>
      </c>
      <c r="L1601" s="830"/>
      <c r="M1601" s="831"/>
      <c r="N1601" s="830">
        <f t="shared" si="56"/>
        <v>5</v>
      </c>
      <c r="O1601" s="830"/>
      <c r="P1601" s="830"/>
      <c r="Q1601" s="830"/>
      <c r="R1601" s="832"/>
      <c r="S1601" s="833">
        <f t="shared" si="55"/>
        <v>0</v>
      </c>
      <c r="T1601" s="1179"/>
      <c r="U1601" s="937"/>
      <c r="V1601" s="834"/>
      <c r="W1601" s="835"/>
      <c r="X1601" s="940"/>
      <c r="Y1601" s="914"/>
    </row>
    <row r="1602" spans="1:25" s="12" customFormat="1" ht="12.75" customHeight="1">
      <c r="A1602" s="44"/>
      <c r="B1602" s="816" t="s">
        <v>1387</v>
      </c>
      <c r="C1602" s="860" t="s">
        <v>1385</v>
      </c>
      <c r="D1602" s="818" t="str">
        <f>VLOOKUP(C1602,'Color Code (2)'!$A$5:$B$177,2,FALSE)</f>
        <v>XS966</v>
      </c>
      <c r="E1602" s="818" t="s">
        <v>11737</v>
      </c>
      <c r="F1602" s="874" t="s">
        <v>11742</v>
      </c>
      <c r="G1602" s="851" t="str">
        <f>VLOOKUP(F1602,'Color and Description'!$A$6:$B$1136,2,FALSE)</f>
        <v>BLACK</v>
      </c>
      <c r="H1602" s="852" t="str">
        <f>VLOOKUP(C1602,'Color and Description'!$D$8:$E$393,2,FALSE)</f>
        <v>Men Knit s/s T-Shirt 100% Polyester</v>
      </c>
      <c r="I1602" s="833" t="s">
        <v>11688</v>
      </c>
      <c r="J1602" s="830"/>
      <c r="K1602" s="830">
        <v>12</v>
      </c>
      <c r="L1602" s="830"/>
      <c r="M1602" s="831"/>
      <c r="N1602" s="830">
        <f t="shared" si="56"/>
        <v>12</v>
      </c>
      <c r="O1602" s="830"/>
      <c r="P1602" s="830"/>
      <c r="Q1602" s="830"/>
      <c r="R1602" s="832"/>
      <c r="S1602" s="833">
        <f t="shared" si="55"/>
        <v>0</v>
      </c>
      <c r="T1602" s="1179"/>
      <c r="U1602" s="937"/>
      <c r="V1602" s="834"/>
      <c r="W1602" s="835"/>
      <c r="X1602" s="940"/>
      <c r="Y1602" s="914"/>
    </row>
    <row r="1603" spans="1:25" s="12" customFormat="1" ht="12.75" customHeight="1">
      <c r="A1603" s="44"/>
      <c r="B1603" s="816" t="s">
        <v>1388</v>
      </c>
      <c r="C1603" s="860" t="s">
        <v>1385</v>
      </c>
      <c r="D1603" s="818" t="str">
        <f>VLOOKUP(C1603,'Color Code (2)'!$A$5:$B$177,2,FALSE)</f>
        <v>XS966</v>
      </c>
      <c r="E1603" s="818" t="s">
        <v>11737</v>
      </c>
      <c r="F1603" s="874" t="s">
        <v>11742</v>
      </c>
      <c r="G1603" s="851" t="str">
        <f>VLOOKUP(F1603,'Color and Description'!$A$6:$B$1136,2,FALSE)</f>
        <v>BLACK</v>
      </c>
      <c r="H1603" s="852" t="str">
        <f>VLOOKUP(C1603,'Color and Description'!$D$8:$E$393,2,FALSE)</f>
        <v>Men Knit s/s T-Shirt 100% Polyester</v>
      </c>
      <c r="I1603" s="833" t="s">
        <v>11688</v>
      </c>
      <c r="J1603" s="830"/>
      <c r="K1603" s="830">
        <v>3</v>
      </c>
      <c r="L1603" s="830"/>
      <c r="M1603" s="831"/>
      <c r="N1603" s="830">
        <f t="shared" si="56"/>
        <v>3</v>
      </c>
      <c r="O1603" s="830"/>
      <c r="P1603" s="830"/>
      <c r="Q1603" s="830"/>
      <c r="R1603" s="832"/>
      <c r="S1603" s="833">
        <f t="shared" si="55"/>
        <v>0</v>
      </c>
      <c r="T1603" s="1179"/>
      <c r="U1603" s="937"/>
      <c r="V1603" s="834"/>
      <c r="W1603" s="835"/>
      <c r="X1603" s="940"/>
      <c r="Y1603" s="914"/>
    </row>
    <row r="1604" spans="1:25" s="12" customFormat="1" ht="12.75" customHeight="1">
      <c r="A1604" s="44"/>
      <c r="B1604" s="816" t="s">
        <v>1389</v>
      </c>
      <c r="C1604" s="860" t="s">
        <v>1385</v>
      </c>
      <c r="D1604" s="818" t="str">
        <f>VLOOKUP(C1604,'Color Code (2)'!$A$5:$B$177,2,FALSE)</f>
        <v>XS966</v>
      </c>
      <c r="E1604" s="818" t="s">
        <v>11737</v>
      </c>
      <c r="F1604" s="874" t="s">
        <v>11742</v>
      </c>
      <c r="G1604" s="851" t="str">
        <f>VLOOKUP(F1604,'Color and Description'!$A$6:$B$1136,2,FALSE)</f>
        <v>BLACK</v>
      </c>
      <c r="H1604" s="852" t="str">
        <f>VLOOKUP(C1604,'Color and Description'!$D$8:$E$393,2,FALSE)</f>
        <v>Men Knit s/s T-Shirt 100% Polyester</v>
      </c>
      <c r="I1604" s="833" t="s">
        <v>11688</v>
      </c>
      <c r="J1604" s="830"/>
      <c r="K1604" s="830">
        <v>2</v>
      </c>
      <c r="L1604" s="830"/>
      <c r="M1604" s="831"/>
      <c r="N1604" s="830">
        <f t="shared" si="56"/>
        <v>2</v>
      </c>
      <c r="O1604" s="830"/>
      <c r="P1604" s="830"/>
      <c r="Q1604" s="830"/>
      <c r="R1604" s="832"/>
      <c r="S1604" s="833">
        <f t="shared" si="55"/>
        <v>0</v>
      </c>
      <c r="T1604" s="1179"/>
      <c r="U1604" s="937"/>
      <c r="V1604" s="834"/>
      <c r="W1604" s="835"/>
      <c r="X1604" s="940"/>
      <c r="Y1604" s="914"/>
    </row>
    <row r="1605" spans="1:25" s="12" customFormat="1" ht="12.75" customHeight="1" thickBot="1">
      <c r="A1605" s="44"/>
      <c r="B1605" s="837" t="s">
        <v>1390</v>
      </c>
      <c r="C1605" s="838" t="s">
        <v>1385</v>
      </c>
      <c r="D1605" s="839" t="str">
        <f>VLOOKUP(C1605,'Color Code (2)'!$A$5:$B$177,2,FALSE)</f>
        <v>XS966</v>
      </c>
      <c r="E1605" s="839" t="s">
        <v>11737</v>
      </c>
      <c r="F1605" s="840" t="s">
        <v>11742</v>
      </c>
      <c r="G1605" s="841" t="str">
        <f>VLOOKUP(F1605,'Color and Description'!$A$6:$B$1136,2,FALSE)</f>
        <v>BLACK</v>
      </c>
      <c r="H1605" s="842" t="str">
        <f>VLOOKUP(C1605,'Color and Description'!$D$8:$E$393,2,FALSE)</f>
        <v>Men Knit s/s T-Shirt 100% Polyester</v>
      </c>
      <c r="I1605" s="846" t="s">
        <v>11688</v>
      </c>
      <c r="J1605" s="843"/>
      <c r="K1605" s="843">
        <v>14</v>
      </c>
      <c r="L1605" s="843"/>
      <c r="M1605" s="844"/>
      <c r="N1605" s="843">
        <f t="shared" si="56"/>
        <v>14</v>
      </c>
      <c r="O1605" s="843"/>
      <c r="P1605" s="843"/>
      <c r="Q1605" s="843"/>
      <c r="R1605" s="845"/>
      <c r="S1605" s="846">
        <f t="shared" si="55"/>
        <v>0</v>
      </c>
      <c r="T1605" s="1182"/>
      <c r="U1605" s="938"/>
      <c r="V1605" s="847"/>
      <c r="W1605" s="848"/>
      <c r="X1605" s="941"/>
      <c r="Y1605" s="914"/>
    </row>
    <row r="1606" spans="1:25" s="12" customFormat="1" ht="12.75" customHeight="1">
      <c r="A1606" s="44"/>
      <c r="B1606" s="850" t="s">
        <v>1391</v>
      </c>
      <c r="C1606" s="860" t="s">
        <v>1385</v>
      </c>
      <c r="D1606" s="873" t="str">
        <f>VLOOKUP(C1606,'Color Code (2)'!$A$5:$B$177,2,FALSE)</f>
        <v>XS966</v>
      </c>
      <c r="E1606" s="873" t="s">
        <v>11737</v>
      </c>
      <c r="F1606" s="874" t="s">
        <v>11742</v>
      </c>
      <c r="G1606" s="851" t="str">
        <f>VLOOKUP(F1606,'Color and Description'!$A$6:$B$1136,2,FALSE)</f>
        <v>BLACK</v>
      </c>
      <c r="H1606" s="852" t="str">
        <f>VLOOKUP(C1606,'Color and Description'!$D$8:$E$393,2,FALSE)</f>
        <v>Men Knit s/s T-Shirt 100% Polyester</v>
      </c>
      <c r="I1606" s="856" t="s">
        <v>11695</v>
      </c>
      <c r="J1606" s="853"/>
      <c r="K1606" s="853">
        <v>2</v>
      </c>
      <c r="L1606" s="853"/>
      <c r="M1606" s="854"/>
      <c r="N1606" s="853">
        <f t="shared" si="56"/>
        <v>2</v>
      </c>
      <c r="O1606" s="853"/>
      <c r="P1606" s="853">
        <v>1</v>
      </c>
      <c r="Q1606" s="853"/>
      <c r="R1606" s="855"/>
      <c r="S1606" s="856">
        <f t="shared" si="55"/>
        <v>1</v>
      </c>
      <c r="T1606" s="1177" t="s">
        <v>9609</v>
      </c>
      <c r="U1606" s="1163">
        <v>19.3</v>
      </c>
      <c r="V1606" s="857"/>
      <c r="W1606" s="858"/>
      <c r="X1606" s="914"/>
      <c r="Y1606" s="914">
        <v>29</v>
      </c>
    </row>
    <row r="1607" spans="1:25" s="12" customFormat="1" ht="12.75" customHeight="1">
      <c r="A1607" s="44"/>
      <c r="B1607" s="816" t="s">
        <v>1392</v>
      </c>
      <c r="C1607" s="860" t="s">
        <v>1385</v>
      </c>
      <c r="D1607" s="818" t="str">
        <f>VLOOKUP(C1607,'Color Code (2)'!$A$5:$B$177,2,FALSE)</f>
        <v>XS966</v>
      </c>
      <c r="E1607" s="818" t="s">
        <v>11737</v>
      </c>
      <c r="F1607" s="874" t="s">
        <v>11742</v>
      </c>
      <c r="G1607" s="851" t="str">
        <f>VLOOKUP(F1607,'Color and Description'!$A$6:$B$1136,2,FALSE)</f>
        <v>BLACK</v>
      </c>
      <c r="H1607" s="852" t="str">
        <f>VLOOKUP(C1607,'Color and Description'!$D$8:$E$393,2,FALSE)</f>
        <v>Men Knit s/s T-Shirt 100% Polyester</v>
      </c>
      <c r="I1607" s="833" t="s">
        <v>11695</v>
      </c>
      <c r="J1607" s="830"/>
      <c r="K1607" s="830">
        <v>3</v>
      </c>
      <c r="L1607" s="830"/>
      <c r="M1607" s="831"/>
      <c r="N1607" s="830">
        <f t="shared" si="56"/>
        <v>3</v>
      </c>
      <c r="O1607" s="830"/>
      <c r="P1607" s="830"/>
      <c r="Q1607" s="830"/>
      <c r="R1607" s="832"/>
      <c r="S1607" s="833">
        <f t="shared" si="55"/>
        <v>0</v>
      </c>
      <c r="T1607" s="1179"/>
      <c r="U1607" s="937"/>
      <c r="V1607" s="834"/>
      <c r="W1607" s="835"/>
      <c r="X1607" s="940"/>
      <c r="Y1607" s="914"/>
    </row>
    <row r="1608" spans="1:25" s="12" customFormat="1" ht="13.5" customHeight="1">
      <c r="A1608" s="44"/>
      <c r="B1608" s="816" t="s">
        <v>1393</v>
      </c>
      <c r="C1608" s="860" t="s">
        <v>1385</v>
      </c>
      <c r="D1608" s="818" t="str">
        <f>VLOOKUP(C1608,'Color Code (2)'!$A$5:$B$177,2,FALSE)</f>
        <v>XS966</v>
      </c>
      <c r="E1608" s="818" t="s">
        <v>11737</v>
      </c>
      <c r="F1608" s="874" t="s">
        <v>11742</v>
      </c>
      <c r="G1608" s="851" t="str">
        <f>VLOOKUP(F1608,'Color and Description'!$A$6:$B$1136,2,FALSE)</f>
        <v>BLACK</v>
      </c>
      <c r="H1608" s="852" t="str">
        <f>VLOOKUP(C1608,'Color and Description'!$D$8:$E$393,2,FALSE)</f>
        <v>Men Knit s/s T-Shirt 100% Polyester</v>
      </c>
      <c r="I1608" s="833" t="s">
        <v>11695</v>
      </c>
      <c r="J1608" s="830"/>
      <c r="K1608" s="830">
        <v>2</v>
      </c>
      <c r="L1608" s="830"/>
      <c r="M1608" s="831"/>
      <c r="N1608" s="830">
        <f t="shared" si="56"/>
        <v>2</v>
      </c>
      <c r="O1608" s="830"/>
      <c r="P1608" s="830"/>
      <c r="Q1608" s="830"/>
      <c r="R1608" s="832"/>
      <c r="S1608" s="833">
        <f t="shared" si="55"/>
        <v>0</v>
      </c>
      <c r="T1608" s="1179"/>
      <c r="U1608" s="937"/>
      <c r="V1608" s="834"/>
      <c r="W1608" s="835"/>
      <c r="X1608" s="940"/>
      <c r="Y1608" s="914"/>
    </row>
    <row r="1609" spans="1:25" s="12" customFormat="1" ht="12.75" customHeight="1">
      <c r="A1609" s="44"/>
      <c r="B1609" s="816" t="s">
        <v>1394</v>
      </c>
      <c r="C1609" s="860" t="s">
        <v>1385</v>
      </c>
      <c r="D1609" s="818" t="str">
        <f>VLOOKUP(C1609,'Color Code (2)'!$A$5:$B$177,2,FALSE)</f>
        <v>XS966</v>
      </c>
      <c r="E1609" s="818" t="s">
        <v>11737</v>
      </c>
      <c r="F1609" s="874" t="s">
        <v>11742</v>
      </c>
      <c r="G1609" s="851" t="str">
        <f>VLOOKUP(F1609,'Color and Description'!$A$6:$B$1136,2,FALSE)</f>
        <v>BLACK</v>
      </c>
      <c r="H1609" s="852" t="str">
        <f>VLOOKUP(C1609,'Color and Description'!$D$8:$E$393,2,FALSE)</f>
        <v>Men Knit s/s T-Shirt 100% Polyester</v>
      </c>
      <c r="I1609" s="833" t="s">
        <v>11695</v>
      </c>
      <c r="J1609" s="830"/>
      <c r="K1609" s="830">
        <v>13</v>
      </c>
      <c r="L1609" s="830"/>
      <c r="M1609" s="831"/>
      <c r="N1609" s="830">
        <f t="shared" si="56"/>
        <v>13</v>
      </c>
      <c r="O1609" s="830"/>
      <c r="P1609" s="830"/>
      <c r="Q1609" s="830"/>
      <c r="R1609" s="832"/>
      <c r="S1609" s="833">
        <f t="shared" si="55"/>
        <v>0</v>
      </c>
      <c r="T1609" s="1179"/>
      <c r="U1609" s="937"/>
      <c r="V1609" s="834"/>
      <c r="W1609" s="835"/>
      <c r="X1609" s="940"/>
      <c r="Y1609" s="914"/>
    </row>
    <row r="1610" spans="1:25" s="12" customFormat="1" ht="12.75" customHeight="1" thickBot="1">
      <c r="A1610" s="44"/>
      <c r="B1610" s="837" t="s">
        <v>1395</v>
      </c>
      <c r="C1610" s="838" t="s">
        <v>1385</v>
      </c>
      <c r="D1610" s="839" t="str">
        <f>VLOOKUP(C1610,'Color Code (2)'!$A$5:$B$177,2,FALSE)</f>
        <v>XS966</v>
      </c>
      <c r="E1610" s="839" t="s">
        <v>11737</v>
      </c>
      <c r="F1610" s="840" t="s">
        <v>11742</v>
      </c>
      <c r="G1610" s="841" t="str">
        <f>VLOOKUP(F1610,'Color and Description'!$A$6:$B$1136,2,FALSE)</f>
        <v>BLACK</v>
      </c>
      <c r="H1610" s="842" t="str">
        <f>VLOOKUP(C1610,'Color and Description'!$D$8:$E$393,2,FALSE)</f>
        <v>Men Knit s/s T-Shirt 100% Polyester</v>
      </c>
      <c r="I1610" s="846" t="s">
        <v>11695</v>
      </c>
      <c r="J1610" s="843"/>
      <c r="K1610" s="843">
        <v>28</v>
      </c>
      <c r="L1610" s="843"/>
      <c r="M1610" s="844"/>
      <c r="N1610" s="843">
        <f t="shared" si="56"/>
        <v>28</v>
      </c>
      <c r="O1610" s="843"/>
      <c r="P1610" s="843"/>
      <c r="Q1610" s="843"/>
      <c r="R1610" s="845"/>
      <c r="S1610" s="846">
        <f t="shared" si="55"/>
        <v>0</v>
      </c>
      <c r="T1610" s="1182"/>
      <c r="U1610" s="938"/>
      <c r="V1610" s="847"/>
      <c r="W1610" s="848"/>
      <c r="X1610" s="941"/>
      <c r="Y1610" s="914"/>
    </row>
    <row r="1611" spans="1:25" s="12" customFormat="1" ht="12.75" customHeight="1">
      <c r="A1611" s="44"/>
      <c r="B1611" s="850" t="s">
        <v>1396</v>
      </c>
      <c r="C1611" s="860" t="s">
        <v>1385</v>
      </c>
      <c r="D1611" s="873" t="str">
        <f>VLOOKUP(C1611,'Color Code (2)'!$A$5:$B$177,2,FALSE)</f>
        <v>XS966</v>
      </c>
      <c r="E1611" s="873" t="s">
        <v>11737</v>
      </c>
      <c r="F1611" s="874" t="s">
        <v>11742</v>
      </c>
      <c r="G1611" s="851" t="str">
        <f>VLOOKUP(F1611,'Color and Description'!$A$6:$B$1136,2,FALSE)</f>
        <v>BLACK</v>
      </c>
      <c r="H1611" s="852" t="str">
        <f>VLOOKUP(C1611,'Color and Description'!$D$8:$E$393,2,FALSE)</f>
        <v>Men Knit s/s T-Shirt 100% Polyester</v>
      </c>
      <c r="I1611" s="856" t="s">
        <v>11690</v>
      </c>
      <c r="J1611" s="853"/>
      <c r="K1611" s="853">
        <v>49</v>
      </c>
      <c r="L1611" s="853"/>
      <c r="M1611" s="854"/>
      <c r="N1611" s="853">
        <f t="shared" si="56"/>
        <v>49</v>
      </c>
      <c r="O1611" s="853"/>
      <c r="P1611" s="853">
        <v>1</v>
      </c>
      <c r="Q1611" s="853"/>
      <c r="R1611" s="855"/>
      <c r="S1611" s="856">
        <f t="shared" si="55"/>
        <v>1</v>
      </c>
      <c r="T1611" s="1177" t="s">
        <v>9609</v>
      </c>
      <c r="U1611" s="1163">
        <v>20.25</v>
      </c>
      <c r="V1611" s="857"/>
      <c r="W1611" s="858"/>
      <c r="X1611" s="914"/>
      <c r="Y1611" s="914">
        <v>30</v>
      </c>
    </row>
    <row r="1612" spans="1:25" s="12" customFormat="1" ht="13.5" thickBot="1">
      <c r="A1612" s="44"/>
      <c r="B1612" s="837" t="s">
        <v>1397</v>
      </c>
      <c r="C1612" s="838" t="s">
        <v>1385</v>
      </c>
      <c r="D1612" s="839" t="str">
        <f>VLOOKUP(C1612,'Color Code (2)'!$A$5:$B$177,2,FALSE)</f>
        <v>XS966</v>
      </c>
      <c r="E1612" s="839" t="s">
        <v>11737</v>
      </c>
      <c r="F1612" s="840" t="s">
        <v>11742</v>
      </c>
      <c r="G1612" s="841" t="str">
        <f>VLOOKUP(F1612,'Color and Description'!$A$6:$B$1136,2,FALSE)</f>
        <v>BLACK</v>
      </c>
      <c r="H1612" s="842" t="str">
        <f>VLOOKUP(C1612,'Color and Description'!$D$8:$E$393,2,FALSE)</f>
        <v>Men Knit s/s T-Shirt 100% Polyester</v>
      </c>
      <c r="I1612" s="846" t="s">
        <v>11690</v>
      </c>
      <c r="J1612" s="843"/>
      <c r="K1612" s="843">
        <v>11</v>
      </c>
      <c r="L1612" s="843"/>
      <c r="M1612" s="844"/>
      <c r="N1612" s="843">
        <f t="shared" si="56"/>
        <v>11</v>
      </c>
      <c r="O1612" s="843"/>
      <c r="P1612" s="843"/>
      <c r="Q1612" s="843"/>
      <c r="R1612" s="845"/>
      <c r="S1612" s="846">
        <f t="shared" si="55"/>
        <v>0</v>
      </c>
      <c r="T1612" s="1182"/>
      <c r="U1612" s="938"/>
      <c r="V1612" s="847"/>
      <c r="W1612" s="848"/>
      <c r="X1612" s="941"/>
      <c r="Y1612" s="914"/>
    </row>
    <row r="1613" spans="1:25" s="12" customFormat="1" ht="13.5" thickBot="1">
      <c r="A1613" s="44"/>
      <c r="B1613" s="790" t="s">
        <v>1398</v>
      </c>
      <c r="C1613" s="791" t="s">
        <v>11628</v>
      </c>
      <c r="D1613" s="792" t="str">
        <f>VLOOKUP(C1613,'Color Code (2)'!$A$5:$B$177,2,FALSE)</f>
        <v>XSM805</v>
      </c>
      <c r="E1613" s="792" t="s">
        <v>11737</v>
      </c>
      <c r="F1613" s="793" t="s">
        <v>11748</v>
      </c>
      <c r="G1613" s="794" t="str">
        <f>VLOOKUP(F1613,'Color and Description'!$A$6:$B$1136,2,FALSE)</f>
        <v>SAND</v>
      </c>
      <c r="H1613" s="795" t="str">
        <f>VLOOKUP(C1613,'Color and Description'!$D$8:$E$393,2,FALSE)</f>
        <v xml:space="preserve">Men Knit s/s T-Shirt 85% Polyester 15% Cotton   </v>
      </c>
      <c r="I1613" s="799" t="s">
        <v>11690</v>
      </c>
      <c r="J1613" s="796"/>
      <c r="K1613" s="796">
        <v>48</v>
      </c>
      <c r="L1613" s="796"/>
      <c r="M1613" s="797"/>
      <c r="N1613" s="796">
        <f t="shared" si="56"/>
        <v>48</v>
      </c>
      <c r="O1613" s="796"/>
      <c r="P1613" s="796">
        <v>1</v>
      </c>
      <c r="Q1613" s="796"/>
      <c r="R1613" s="798"/>
      <c r="S1613" s="799">
        <f t="shared" si="55"/>
        <v>1</v>
      </c>
      <c r="T1613" s="1178" t="s">
        <v>9609</v>
      </c>
      <c r="U1613" s="1166">
        <v>21.3</v>
      </c>
      <c r="V1613" s="800"/>
      <c r="W1613" s="801"/>
      <c r="X1613" s="943"/>
      <c r="Y1613" s="914">
        <v>31</v>
      </c>
    </row>
    <row r="1614" spans="1:25" s="12" customFormat="1" ht="13.5" thickBot="1">
      <c r="A1614" s="44"/>
      <c r="B1614" s="790" t="s">
        <v>1398</v>
      </c>
      <c r="C1614" s="791" t="s">
        <v>11628</v>
      </c>
      <c r="D1614" s="792" t="str">
        <f>VLOOKUP(C1614,'Color Code (2)'!$A$5:$B$177,2,FALSE)</f>
        <v>XSM805</v>
      </c>
      <c r="E1614" s="792" t="s">
        <v>11737</v>
      </c>
      <c r="F1614" s="793" t="s">
        <v>11748</v>
      </c>
      <c r="G1614" s="794" t="str">
        <f>VLOOKUP(F1614,'Color and Description'!$A$6:$B$1136,2,FALSE)</f>
        <v>SAND</v>
      </c>
      <c r="H1614" s="795" t="str">
        <f>VLOOKUP(C1614,'Color and Description'!$D$8:$E$393,2,FALSE)</f>
        <v xml:space="preserve">Men Knit s/s T-Shirt 85% Polyester 15% Cotton   </v>
      </c>
      <c r="I1614" s="799" t="s">
        <v>11690</v>
      </c>
      <c r="J1614" s="796"/>
      <c r="K1614" s="796">
        <v>48</v>
      </c>
      <c r="L1614" s="796"/>
      <c r="M1614" s="797"/>
      <c r="N1614" s="796">
        <f t="shared" si="56"/>
        <v>48</v>
      </c>
      <c r="O1614" s="796"/>
      <c r="P1614" s="796">
        <v>1</v>
      </c>
      <c r="Q1614" s="796"/>
      <c r="R1614" s="798"/>
      <c r="S1614" s="799">
        <f t="shared" si="55"/>
        <v>1</v>
      </c>
      <c r="T1614" s="1178" t="s">
        <v>9609</v>
      </c>
      <c r="U1614" s="1166">
        <v>21.3</v>
      </c>
      <c r="V1614" s="800"/>
      <c r="W1614" s="801"/>
      <c r="X1614" s="943"/>
      <c r="Y1614" s="914">
        <v>32</v>
      </c>
    </row>
    <row r="1615" spans="1:25" s="12" customFormat="1" ht="12.75" customHeight="1" thickBot="1">
      <c r="A1615" s="44"/>
      <c r="B1615" s="790" t="s">
        <v>1399</v>
      </c>
      <c r="C1615" s="791" t="s">
        <v>11628</v>
      </c>
      <c r="D1615" s="792" t="str">
        <f>VLOOKUP(C1615,'Color Code (2)'!$A$5:$B$177,2,FALSE)</f>
        <v>XSM805</v>
      </c>
      <c r="E1615" s="792" t="s">
        <v>11737</v>
      </c>
      <c r="F1615" s="793" t="s">
        <v>11686</v>
      </c>
      <c r="G1615" s="794" t="str">
        <f>VLOOKUP(F1615,'Color and Description'!$A$6:$B$1136,2,FALSE)</f>
        <v>ROYAL</v>
      </c>
      <c r="H1615" s="795" t="str">
        <f>VLOOKUP(C1615,'Color and Description'!$D$8:$E$393,2,FALSE)</f>
        <v xml:space="preserve">Men Knit s/s T-Shirt 85% Polyester 15% Cotton   </v>
      </c>
      <c r="I1615" s="799" t="s">
        <v>11688</v>
      </c>
      <c r="J1615" s="796"/>
      <c r="K1615" s="796">
        <v>48</v>
      </c>
      <c r="L1615" s="796"/>
      <c r="M1615" s="797"/>
      <c r="N1615" s="796">
        <f t="shared" si="56"/>
        <v>48</v>
      </c>
      <c r="O1615" s="796"/>
      <c r="P1615" s="796">
        <v>1</v>
      </c>
      <c r="Q1615" s="796"/>
      <c r="R1615" s="798"/>
      <c r="S1615" s="799">
        <f t="shared" si="55"/>
        <v>1</v>
      </c>
      <c r="T1615" s="1178" t="s">
        <v>9609</v>
      </c>
      <c r="U1615" s="1166">
        <v>23.35</v>
      </c>
      <c r="V1615" s="800"/>
      <c r="W1615" s="801"/>
      <c r="X1615" s="943"/>
      <c r="Y1615" s="914">
        <v>33</v>
      </c>
    </row>
    <row r="1616" spans="1:25" s="12" customFormat="1" ht="12.75" customHeight="1" thickBot="1">
      <c r="A1616" s="44"/>
      <c r="B1616" s="790" t="s">
        <v>1400</v>
      </c>
      <c r="C1616" s="791" t="s">
        <v>11628</v>
      </c>
      <c r="D1616" s="792" t="str">
        <f>VLOOKUP(C1616,'Color Code (2)'!$A$5:$B$177,2,FALSE)</f>
        <v>XSM805</v>
      </c>
      <c r="E1616" s="792" t="s">
        <v>11737</v>
      </c>
      <c r="F1616" s="793" t="s">
        <v>11743</v>
      </c>
      <c r="G1616" s="794" t="str">
        <f>VLOOKUP(F1616,'Color and Description'!$A$6:$B$1136,2,FALSE)</f>
        <v>NAVY</v>
      </c>
      <c r="H1616" s="795" t="str">
        <f>VLOOKUP(C1616,'Color and Description'!$D$8:$E$393,2,FALSE)</f>
        <v xml:space="preserve">Men Knit s/s T-Shirt 85% Polyester 15% Cotton   </v>
      </c>
      <c r="I1616" s="799" t="s">
        <v>11688</v>
      </c>
      <c r="J1616" s="796"/>
      <c r="K1616" s="796">
        <v>48</v>
      </c>
      <c r="L1616" s="796"/>
      <c r="M1616" s="797"/>
      <c r="N1616" s="796">
        <f t="shared" si="56"/>
        <v>48</v>
      </c>
      <c r="O1616" s="796"/>
      <c r="P1616" s="796">
        <v>1</v>
      </c>
      <c r="Q1616" s="796"/>
      <c r="R1616" s="798"/>
      <c r="S1616" s="799">
        <f t="shared" si="55"/>
        <v>1</v>
      </c>
      <c r="T1616" s="1178" t="s">
        <v>9609</v>
      </c>
      <c r="U1616" s="1166">
        <v>24</v>
      </c>
      <c r="V1616" s="800"/>
      <c r="W1616" s="801"/>
      <c r="X1616" s="943"/>
      <c r="Y1616" s="914">
        <v>34</v>
      </c>
    </row>
    <row r="1617" spans="1:25" s="12" customFormat="1" ht="12.75" customHeight="1">
      <c r="A1617" s="44"/>
      <c r="B1617" s="850" t="s">
        <v>1383</v>
      </c>
      <c r="C1617" s="860" t="s">
        <v>11628</v>
      </c>
      <c r="D1617" s="873" t="str">
        <f>VLOOKUP(C1617,'Color Code (2)'!$A$5:$B$177,2,FALSE)</f>
        <v>XSM805</v>
      </c>
      <c r="E1617" s="873" t="s">
        <v>11737</v>
      </c>
      <c r="F1617" s="874" t="s">
        <v>11748</v>
      </c>
      <c r="G1617" s="851" t="str">
        <f>VLOOKUP(F1617,'Color and Description'!$A$6:$B$1136,2,FALSE)</f>
        <v>SAND</v>
      </c>
      <c r="H1617" s="852" t="str">
        <f>VLOOKUP(C1617,'Color and Description'!$D$8:$E$393,2,FALSE)</f>
        <v xml:space="preserve">Men Knit s/s T-Shirt 85% Polyester 15% Cotton   </v>
      </c>
      <c r="I1617" s="856" t="s">
        <v>11688</v>
      </c>
      <c r="J1617" s="853"/>
      <c r="K1617" s="853">
        <v>13</v>
      </c>
      <c r="L1617" s="853"/>
      <c r="M1617" s="854"/>
      <c r="N1617" s="853">
        <f t="shared" si="56"/>
        <v>13</v>
      </c>
      <c r="O1617" s="853"/>
      <c r="P1617" s="853">
        <v>1</v>
      </c>
      <c r="Q1617" s="853"/>
      <c r="R1617" s="855"/>
      <c r="S1617" s="856">
        <f t="shared" si="55"/>
        <v>1</v>
      </c>
      <c r="T1617" s="1177" t="s">
        <v>9609</v>
      </c>
      <c r="U1617" s="1163">
        <v>23.65</v>
      </c>
      <c r="V1617" s="857"/>
      <c r="W1617" s="858"/>
      <c r="X1617" s="914"/>
      <c r="Y1617" s="914">
        <v>35</v>
      </c>
    </row>
    <row r="1618" spans="1:25" s="12" customFormat="1" ht="12.75" customHeight="1">
      <c r="A1618" s="44"/>
      <c r="B1618" s="816" t="s">
        <v>1400</v>
      </c>
      <c r="C1618" s="860" t="s">
        <v>11628</v>
      </c>
      <c r="D1618" s="818" t="str">
        <f>VLOOKUP(C1618,'Color Code (2)'!$A$5:$B$177,2,FALSE)</f>
        <v>XSM805</v>
      </c>
      <c r="E1618" s="818" t="s">
        <v>11737</v>
      </c>
      <c r="F1618" s="819" t="s">
        <v>11743</v>
      </c>
      <c r="G1618" s="851" t="str">
        <f>VLOOKUP(F1618,'Color and Description'!$A$6:$B$1136,2,FALSE)</f>
        <v>NAVY</v>
      </c>
      <c r="H1618" s="829" t="str">
        <f>VLOOKUP(C1618,'Color and Description'!$D$8:$E$393,2,FALSE)</f>
        <v xml:space="preserve">Men Knit s/s T-Shirt 85% Polyester 15% Cotton   </v>
      </c>
      <c r="I1618" s="833" t="s">
        <v>11688</v>
      </c>
      <c r="J1618" s="830"/>
      <c r="K1618" s="830">
        <v>25</v>
      </c>
      <c r="L1618" s="830"/>
      <c r="M1618" s="831"/>
      <c r="N1618" s="830">
        <f t="shared" si="56"/>
        <v>25</v>
      </c>
      <c r="O1618" s="830"/>
      <c r="P1618" s="830"/>
      <c r="Q1618" s="830"/>
      <c r="R1618" s="832"/>
      <c r="S1618" s="833">
        <f t="shared" si="55"/>
        <v>0</v>
      </c>
      <c r="T1618" s="1179"/>
      <c r="U1618" s="937"/>
      <c r="V1618" s="834"/>
      <c r="W1618" s="835"/>
      <c r="X1618" s="940"/>
      <c r="Y1618" s="914"/>
    </row>
    <row r="1619" spans="1:25" s="12" customFormat="1" ht="13.5" customHeight="1" thickBot="1">
      <c r="A1619" s="44"/>
      <c r="B1619" s="837" t="s">
        <v>1399</v>
      </c>
      <c r="C1619" s="838" t="s">
        <v>11628</v>
      </c>
      <c r="D1619" s="839" t="str">
        <f>VLOOKUP(C1619,'Color Code (2)'!$A$5:$B$177,2,FALSE)</f>
        <v>XSM805</v>
      </c>
      <c r="E1619" s="839" t="s">
        <v>11737</v>
      </c>
      <c r="F1619" s="840" t="s">
        <v>11686</v>
      </c>
      <c r="G1619" s="841" t="str">
        <f>VLOOKUP(F1619,'Color and Description'!$A$6:$B$1136,2,FALSE)</f>
        <v>ROYAL</v>
      </c>
      <c r="H1619" s="842" t="str">
        <f>VLOOKUP(C1619,'Color and Description'!$D$8:$E$393,2,FALSE)</f>
        <v xml:space="preserve">Men Knit s/s T-Shirt 85% Polyester 15% Cotton   </v>
      </c>
      <c r="I1619" s="846" t="s">
        <v>11688</v>
      </c>
      <c r="J1619" s="843"/>
      <c r="K1619" s="843">
        <v>10</v>
      </c>
      <c r="L1619" s="843"/>
      <c r="M1619" s="844"/>
      <c r="N1619" s="843">
        <f t="shared" si="56"/>
        <v>10</v>
      </c>
      <c r="O1619" s="843"/>
      <c r="P1619" s="843"/>
      <c r="Q1619" s="843"/>
      <c r="R1619" s="845"/>
      <c r="S1619" s="846">
        <f t="shared" si="55"/>
        <v>0</v>
      </c>
      <c r="T1619" s="1182"/>
      <c r="U1619" s="938"/>
      <c r="V1619" s="847"/>
      <c r="W1619" s="848"/>
      <c r="X1619" s="941"/>
      <c r="Y1619" s="914"/>
    </row>
    <row r="1620" spans="1:25" s="12" customFormat="1" ht="12.75" customHeight="1">
      <c r="A1620" s="44"/>
      <c r="B1620" s="850" t="s">
        <v>1401</v>
      </c>
      <c r="C1620" s="860" t="s">
        <v>11628</v>
      </c>
      <c r="D1620" s="873" t="str">
        <f>VLOOKUP(C1620,'Color Code (2)'!$A$5:$B$177,2,FALSE)</f>
        <v>XSM805</v>
      </c>
      <c r="E1620" s="873" t="s">
        <v>11737</v>
      </c>
      <c r="F1620" s="874" t="s">
        <v>11743</v>
      </c>
      <c r="G1620" s="851" t="str">
        <f>VLOOKUP(F1620,'Color and Description'!$A$6:$B$1136,2,FALSE)</f>
        <v>NAVY</v>
      </c>
      <c r="H1620" s="852" t="str">
        <f>VLOOKUP(C1620,'Color and Description'!$D$8:$E$393,2,FALSE)</f>
        <v xml:space="preserve">Men Knit s/s T-Shirt 85% Polyester 15% Cotton   </v>
      </c>
      <c r="I1620" s="856" t="s">
        <v>11695</v>
      </c>
      <c r="J1620" s="853"/>
      <c r="K1620" s="853">
        <v>44</v>
      </c>
      <c r="L1620" s="853"/>
      <c r="M1620" s="854"/>
      <c r="N1620" s="853">
        <f t="shared" si="56"/>
        <v>44</v>
      </c>
      <c r="O1620" s="853"/>
      <c r="P1620" s="853">
        <v>1</v>
      </c>
      <c r="Q1620" s="853"/>
      <c r="R1620" s="855"/>
      <c r="S1620" s="856">
        <f t="shared" si="55"/>
        <v>1</v>
      </c>
      <c r="T1620" s="1177" t="s">
        <v>9609</v>
      </c>
      <c r="U1620" s="1163">
        <v>25.4</v>
      </c>
      <c r="V1620" s="857"/>
      <c r="W1620" s="858"/>
      <c r="X1620" s="914"/>
      <c r="Y1620" s="914">
        <v>36</v>
      </c>
    </row>
    <row r="1621" spans="1:25" s="12" customFormat="1" ht="13.5" customHeight="1" thickBot="1">
      <c r="A1621" s="44"/>
      <c r="B1621" s="837" t="s">
        <v>1402</v>
      </c>
      <c r="C1621" s="838" t="s">
        <v>11628</v>
      </c>
      <c r="D1621" s="839" t="str">
        <f>VLOOKUP(C1621,'Color Code (2)'!$A$5:$B$177,2,FALSE)</f>
        <v>XSM805</v>
      </c>
      <c r="E1621" s="839" t="s">
        <v>11737</v>
      </c>
      <c r="F1621" s="840" t="s">
        <v>11751</v>
      </c>
      <c r="G1621" s="841" t="str">
        <f>VLOOKUP(F1621,'Color and Description'!$A$6:$B$1136,2,FALSE)</f>
        <v>MAROON</v>
      </c>
      <c r="H1621" s="842" t="str">
        <f>VLOOKUP(C1621,'Color and Description'!$D$8:$E$393,2,FALSE)</f>
        <v xml:space="preserve">Men Knit s/s T-Shirt 85% Polyester 15% Cotton   </v>
      </c>
      <c r="I1621" s="846" t="s">
        <v>11695</v>
      </c>
      <c r="J1621" s="843"/>
      <c r="K1621" s="843">
        <v>4</v>
      </c>
      <c r="L1621" s="843"/>
      <c r="M1621" s="844"/>
      <c r="N1621" s="843">
        <f t="shared" si="56"/>
        <v>4</v>
      </c>
      <c r="O1621" s="843"/>
      <c r="P1621" s="843"/>
      <c r="Q1621" s="843"/>
      <c r="R1621" s="845"/>
      <c r="S1621" s="846">
        <f t="shared" si="55"/>
        <v>0</v>
      </c>
      <c r="T1621" s="1182"/>
      <c r="U1621" s="938"/>
      <c r="V1621" s="847"/>
      <c r="W1621" s="848"/>
      <c r="X1621" s="941"/>
      <c r="Y1621" s="914"/>
    </row>
    <row r="1622" spans="1:25" s="12" customFormat="1" ht="13.5" customHeight="1" thickBot="1">
      <c r="A1622" s="44"/>
      <c r="B1622" s="790" t="s">
        <v>1401</v>
      </c>
      <c r="C1622" s="791" t="s">
        <v>11628</v>
      </c>
      <c r="D1622" s="792" t="str">
        <f>VLOOKUP(C1622,'Color Code (2)'!$A$5:$B$177,2,FALSE)</f>
        <v>XSM805</v>
      </c>
      <c r="E1622" s="792" t="s">
        <v>11737</v>
      </c>
      <c r="F1622" s="793" t="s">
        <v>11743</v>
      </c>
      <c r="G1622" s="794" t="str">
        <f>VLOOKUP(F1622,'Color and Description'!$A$6:$B$1136,2,FALSE)</f>
        <v>NAVY</v>
      </c>
      <c r="H1622" s="795" t="str">
        <f>VLOOKUP(C1622,'Color and Description'!$D$8:$E$393,2,FALSE)</f>
        <v xml:space="preserve">Men Knit s/s T-Shirt 85% Polyester 15% Cotton   </v>
      </c>
      <c r="I1622" s="799" t="s">
        <v>11695</v>
      </c>
      <c r="J1622" s="796"/>
      <c r="K1622" s="796">
        <v>48</v>
      </c>
      <c r="L1622" s="796"/>
      <c r="M1622" s="797"/>
      <c r="N1622" s="796">
        <f t="shared" si="56"/>
        <v>48</v>
      </c>
      <c r="O1622" s="796"/>
      <c r="P1622" s="796">
        <v>1</v>
      </c>
      <c r="Q1622" s="796"/>
      <c r="R1622" s="798"/>
      <c r="S1622" s="799">
        <f t="shared" si="55"/>
        <v>1</v>
      </c>
      <c r="T1622" s="1178" t="s">
        <v>9609</v>
      </c>
      <c r="U1622" s="1166">
        <v>25.35</v>
      </c>
      <c r="V1622" s="800"/>
      <c r="W1622" s="801"/>
      <c r="X1622" s="943"/>
      <c r="Y1622" s="914">
        <v>37</v>
      </c>
    </row>
    <row r="1623" spans="1:25" s="12" customFormat="1" ht="13.5" customHeight="1" thickBot="1">
      <c r="A1623" s="44"/>
      <c r="B1623" s="790" t="s">
        <v>1401</v>
      </c>
      <c r="C1623" s="791" t="s">
        <v>11628</v>
      </c>
      <c r="D1623" s="792" t="str">
        <f>VLOOKUP(C1623,'Color Code (2)'!$A$5:$B$177,2,FALSE)</f>
        <v>XSM805</v>
      </c>
      <c r="E1623" s="792" t="s">
        <v>11737</v>
      </c>
      <c r="F1623" s="793" t="s">
        <v>11743</v>
      </c>
      <c r="G1623" s="794" t="str">
        <f>VLOOKUP(F1623,'Color and Description'!$A$6:$B$1136,2,FALSE)</f>
        <v>NAVY</v>
      </c>
      <c r="H1623" s="795" t="str">
        <f>VLOOKUP(C1623,'Color and Description'!$D$8:$E$393,2,FALSE)</f>
        <v xml:space="preserve">Men Knit s/s T-Shirt 85% Polyester 15% Cotton   </v>
      </c>
      <c r="I1623" s="799" t="s">
        <v>11695</v>
      </c>
      <c r="J1623" s="796"/>
      <c r="K1623" s="796">
        <v>48</v>
      </c>
      <c r="L1623" s="796"/>
      <c r="M1623" s="797"/>
      <c r="N1623" s="796">
        <f t="shared" si="56"/>
        <v>48</v>
      </c>
      <c r="O1623" s="796"/>
      <c r="P1623" s="796">
        <v>1</v>
      </c>
      <c r="Q1623" s="796"/>
      <c r="R1623" s="798"/>
      <c r="S1623" s="799">
        <f t="shared" si="55"/>
        <v>1</v>
      </c>
      <c r="T1623" s="1178" t="s">
        <v>9609</v>
      </c>
      <c r="U1623" s="1166">
        <v>25.55</v>
      </c>
      <c r="V1623" s="800"/>
      <c r="W1623" s="801"/>
      <c r="X1623" s="943"/>
      <c r="Y1623" s="914">
        <v>38</v>
      </c>
    </row>
    <row r="1624" spans="1:25" s="12" customFormat="1" ht="12.75" customHeight="1">
      <c r="A1624" s="44"/>
      <c r="B1624" s="850" t="s">
        <v>1354</v>
      </c>
      <c r="C1624" s="860" t="s">
        <v>11628</v>
      </c>
      <c r="D1624" s="873" t="str">
        <f>VLOOKUP(C1624,'Color Code (2)'!$A$5:$B$177,2,FALSE)</f>
        <v>XSM805</v>
      </c>
      <c r="E1624" s="873" t="s">
        <v>11737</v>
      </c>
      <c r="F1624" s="874" t="s">
        <v>11744</v>
      </c>
      <c r="G1624" s="851" t="str">
        <f>VLOOKUP(F1624,'Color and Description'!$A$6:$B$1136,2,FALSE)</f>
        <v>CARDINAL</v>
      </c>
      <c r="H1624" s="852" t="str">
        <f>VLOOKUP(C1624,'Color and Description'!$D$8:$E$393,2,FALSE)</f>
        <v xml:space="preserve">Men Knit s/s T-Shirt 85% Polyester 15% Cotton   </v>
      </c>
      <c r="I1624" s="856" t="s">
        <v>11704</v>
      </c>
      <c r="J1624" s="853"/>
      <c r="K1624" s="853">
        <v>1</v>
      </c>
      <c r="L1624" s="853"/>
      <c r="M1624" s="854"/>
      <c r="N1624" s="853">
        <f t="shared" si="56"/>
        <v>1</v>
      </c>
      <c r="O1624" s="853"/>
      <c r="P1624" s="853">
        <v>1</v>
      </c>
      <c r="Q1624" s="853"/>
      <c r="R1624" s="855"/>
      <c r="S1624" s="856">
        <f t="shared" si="55"/>
        <v>1</v>
      </c>
      <c r="T1624" s="1177" t="s">
        <v>9609</v>
      </c>
      <c r="U1624" s="1163">
        <v>21.55</v>
      </c>
      <c r="V1624" s="857"/>
      <c r="W1624" s="858"/>
      <c r="X1624" s="914"/>
      <c r="Y1624" s="914">
        <v>39</v>
      </c>
    </row>
    <row r="1625" spans="1:25" s="12" customFormat="1" ht="12.75" customHeight="1">
      <c r="A1625" s="44"/>
      <c r="B1625" s="816" t="s">
        <v>1371</v>
      </c>
      <c r="C1625" s="860" t="s">
        <v>11628</v>
      </c>
      <c r="D1625" s="818" t="str">
        <f>VLOOKUP(C1625,'Color Code (2)'!$A$5:$B$177,2,FALSE)</f>
        <v>XSM805</v>
      </c>
      <c r="E1625" s="818" t="s">
        <v>11737</v>
      </c>
      <c r="F1625" s="819" t="s">
        <v>11742</v>
      </c>
      <c r="G1625" s="851" t="str">
        <f>VLOOKUP(F1625,'Color and Description'!$A$6:$B$1136,2,FALSE)</f>
        <v>BLACK</v>
      </c>
      <c r="H1625" s="852" t="str">
        <f>VLOOKUP(C1625,'Color and Description'!$D$8:$E$393,2,FALSE)</f>
        <v xml:space="preserve">Men Knit s/s T-Shirt 85% Polyester 15% Cotton   </v>
      </c>
      <c r="I1625" s="833" t="s">
        <v>11704</v>
      </c>
      <c r="J1625" s="830"/>
      <c r="K1625" s="830">
        <v>10</v>
      </c>
      <c r="L1625" s="830"/>
      <c r="M1625" s="831"/>
      <c r="N1625" s="830">
        <f t="shared" si="56"/>
        <v>10</v>
      </c>
      <c r="O1625" s="830"/>
      <c r="P1625" s="830"/>
      <c r="Q1625" s="830"/>
      <c r="R1625" s="832"/>
      <c r="S1625" s="833">
        <f t="shared" si="55"/>
        <v>0</v>
      </c>
      <c r="T1625" s="1179"/>
      <c r="U1625" s="937"/>
      <c r="V1625" s="834"/>
      <c r="W1625" s="835"/>
      <c r="X1625" s="940"/>
      <c r="Y1625" s="914"/>
    </row>
    <row r="1626" spans="1:25" s="12" customFormat="1" ht="12.75" customHeight="1">
      <c r="A1626" s="44"/>
      <c r="B1626" s="816" t="s">
        <v>1403</v>
      </c>
      <c r="C1626" s="860" t="s">
        <v>11628</v>
      </c>
      <c r="D1626" s="818" t="str">
        <f>VLOOKUP(C1626,'Color Code (2)'!$A$5:$B$177,2,FALSE)</f>
        <v>XSM805</v>
      </c>
      <c r="E1626" s="818" t="s">
        <v>11737</v>
      </c>
      <c r="F1626" s="819" t="s">
        <v>11767</v>
      </c>
      <c r="G1626" s="851" t="str">
        <f>VLOOKUP(F1626,'Color and Description'!$A$6:$B$1136,2,FALSE)</f>
        <v>DK OXFORD DRI-RELEASE</v>
      </c>
      <c r="H1626" s="852" t="str">
        <f>VLOOKUP(C1626,'Color and Description'!$D$8:$E$393,2,FALSE)</f>
        <v xml:space="preserve">Men Knit s/s T-Shirt 85% Polyester 15% Cotton   </v>
      </c>
      <c r="I1626" s="833" t="s">
        <v>11704</v>
      </c>
      <c r="J1626" s="830"/>
      <c r="K1626" s="830">
        <v>10</v>
      </c>
      <c r="L1626" s="830"/>
      <c r="M1626" s="831"/>
      <c r="N1626" s="830">
        <f t="shared" si="56"/>
        <v>10</v>
      </c>
      <c r="O1626" s="830"/>
      <c r="P1626" s="830"/>
      <c r="Q1626" s="830"/>
      <c r="R1626" s="832"/>
      <c r="S1626" s="833">
        <f t="shared" si="55"/>
        <v>0</v>
      </c>
      <c r="T1626" s="1179"/>
      <c r="U1626" s="937"/>
      <c r="V1626" s="834"/>
      <c r="W1626" s="835"/>
      <c r="X1626" s="940"/>
      <c r="Y1626" s="914"/>
    </row>
    <row r="1627" spans="1:25" s="12" customFormat="1" ht="12.75" customHeight="1">
      <c r="A1627" s="44"/>
      <c r="B1627" s="816" t="s">
        <v>1378</v>
      </c>
      <c r="C1627" s="860" t="s">
        <v>11628</v>
      </c>
      <c r="D1627" s="818" t="str">
        <f>VLOOKUP(C1627,'Color Code (2)'!$A$5:$B$177,2,FALSE)</f>
        <v>XSM805</v>
      </c>
      <c r="E1627" s="818" t="s">
        <v>11737</v>
      </c>
      <c r="F1627" s="819" t="s">
        <v>11751</v>
      </c>
      <c r="G1627" s="851" t="str">
        <f>VLOOKUP(F1627,'Color and Description'!$A$6:$B$1136,2,FALSE)</f>
        <v>MAROON</v>
      </c>
      <c r="H1627" s="852" t="str">
        <f>VLOOKUP(C1627,'Color and Description'!$D$8:$E$393,2,FALSE)</f>
        <v xml:space="preserve">Men Knit s/s T-Shirt 85% Polyester 15% Cotton   </v>
      </c>
      <c r="I1627" s="833" t="s">
        <v>11704</v>
      </c>
      <c r="J1627" s="830"/>
      <c r="K1627" s="830">
        <v>5</v>
      </c>
      <c r="L1627" s="830"/>
      <c r="M1627" s="831"/>
      <c r="N1627" s="830">
        <f t="shared" si="56"/>
        <v>5</v>
      </c>
      <c r="O1627" s="830"/>
      <c r="P1627" s="830"/>
      <c r="Q1627" s="830"/>
      <c r="R1627" s="832"/>
      <c r="S1627" s="833">
        <f t="shared" si="55"/>
        <v>0</v>
      </c>
      <c r="T1627" s="1179"/>
      <c r="U1627" s="937"/>
      <c r="V1627" s="834"/>
      <c r="W1627" s="835"/>
      <c r="X1627" s="940"/>
      <c r="Y1627" s="914"/>
    </row>
    <row r="1628" spans="1:25" s="12" customFormat="1" ht="12.75" customHeight="1" thickBot="1">
      <c r="A1628" s="44"/>
      <c r="B1628" s="837" t="s">
        <v>1404</v>
      </c>
      <c r="C1628" s="838" t="s">
        <v>11628</v>
      </c>
      <c r="D1628" s="839" t="str">
        <f>VLOOKUP(C1628,'Color Code (2)'!$A$5:$B$177,2,FALSE)</f>
        <v>XSM805</v>
      </c>
      <c r="E1628" s="839" t="s">
        <v>11737</v>
      </c>
      <c r="F1628" s="840" t="s">
        <v>11767</v>
      </c>
      <c r="G1628" s="841" t="str">
        <f>VLOOKUP(F1628,'Color and Description'!$A$6:$B$1136,2,FALSE)</f>
        <v>DK OXFORD DRI-RELEASE</v>
      </c>
      <c r="H1628" s="842" t="str">
        <f>VLOOKUP(C1628,'Color and Description'!$D$8:$E$393,2,FALSE)</f>
        <v xml:space="preserve">Men Knit s/s T-Shirt 85% Polyester 15% Cotton   </v>
      </c>
      <c r="I1628" s="846" t="s">
        <v>11704</v>
      </c>
      <c r="J1628" s="843"/>
      <c r="K1628" s="843">
        <v>10</v>
      </c>
      <c r="L1628" s="843"/>
      <c r="M1628" s="844"/>
      <c r="N1628" s="843">
        <f t="shared" si="56"/>
        <v>10</v>
      </c>
      <c r="O1628" s="843"/>
      <c r="P1628" s="843"/>
      <c r="Q1628" s="843"/>
      <c r="R1628" s="845"/>
      <c r="S1628" s="846">
        <f t="shared" si="55"/>
        <v>0</v>
      </c>
      <c r="T1628" s="1182"/>
      <c r="U1628" s="938"/>
      <c r="V1628" s="847"/>
      <c r="W1628" s="848"/>
      <c r="X1628" s="941"/>
      <c r="Y1628" s="914"/>
    </row>
    <row r="1629" spans="1:25" s="12" customFormat="1" ht="12.75" customHeight="1">
      <c r="A1629" s="44"/>
      <c r="B1629" s="850" t="s">
        <v>1377</v>
      </c>
      <c r="C1629" s="860" t="s">
        <v>11628</v>
      </c>
      <c r="D1629" s="873" t="str">
        <f>VLOOKUP(C1629,'Color Code (2)'!$A$5:$B$177,2,FALSE)</f>
        <v>XSM805</v>
      </c>
      <c r="E1629" s="873" t="s">
        <v>11737</v>
      </c>
      <c r="F1629" s="874" t="s">
        <v>11742</v>
      </c>
      <c r="G1629" s="851" t="str">
        <f>VLOOKUP(F1629,'Color and Description'!$A$6:$B$1136,2,FALSE)</f>
        <v>BLACK</v>
      </c>
      <c r="H1629" s="852" t="str">
        <f>VLOOKUP(C1629,'Color and Description'!$D$8:$E$393,2,FALSE)</f>
        <v xml:space="preserve">Men Knit s/s T-Shirt 85% Polyester 15% Cotton   </v>
      </c>
      <c r="I1629" s="856" t="s">
        <v>11690</v>
      </c>
      <c r="J1629" s="853"/>
      <c r="K1629" s="853">
        <v>1</v>
      </c>
      <c r="L1629" s="853"/>
      <c r="M1629" s="854"/>
      <c r="N1629" s="853">
        <f t="shared" si="56"/>
        <v>1</v>
      </c>
      <c r="O1629" s="853"/>
      <c r="P1629" s="853">
        <v>1</v>
      </c>
      <c r="Q1629" s="853"/>
      <c r="R1629" s="855"/>
      <c r="S1629" s="856">
        <f t="shared" si="55"/>
        <v>1</v>
      </c>
      <c r="T1629" s="1177" t="s">
        <v>9609</v>
      </c>
      <c r="U1629" s="1163">
        <v>21.05</v>
      </c>
      <c r="V1629" s="857"/>
      <c r="W1629" s="858"/>
      <c r="X1629" s="914"/>
      <c r="Y1629" s="914">
        <v>40</v>
      </c>
    </row>
    <row r="1630" spans="1:25" s="12" customFormat="1" ht="12.75" customHeight="1">
      <c r="A1630" s="44"/>
      <c r="B1630" s="816" t="s">
        <v>1398</v>
      </c>
      <c r="C1630" s="860" t="s">
        <v>11628</v>
      </c>
      <c r="D1630" s="818" t="str">
        <f>VLOOKUP(C1630,'Color Code (2)'!$A$5:$B$177,2,FALSE)</f>
        <v>XSM805</v>
      </c>
      <c r="E1630" s="818" t="s">
        <v>11737</v>
      </c>
      <c r="F1630" s="819" t="s">
        <v>11748</v>
      </c>
      <c r="G1630" s="851" t="str">
        <f>VLOOKUP(F1630,'Color and Description'!$A$6:$B$1136,2,FALSE)</f>
        <v>SAND</v>
      </c>
      <c r="H1630" s="829" t="str">
        <f>VLOOKUP(C1630,'Color and Description'!$D$8:$E$393,2,FALSE)</f>
        <v xml:space="preserve">Men Knit s/s T-Shirt 85% Polyester 15% Cotton   </v>
      </c>
      <c r="I1630" s="833" t="s">
        <v>11690</v>
      </c>
      <c r="J1630" s="830"/>
      <c r="K1630" s="830">
        <v>38</v>
      </c>
      <c r="L1630" s="830"/>
      <c r="M1630" s="831"/>
      <c r="N1630" s="830">
        <f t="shared" si="56"/>
        <v>38</v>
      </c>
      <c r="O1630" s="830"/>
      <c r="P1630" s="830"/>
      <c r="Q1630" s="830"/>
      <c r="R1630" s="832"/>
      <c r="S1630" s="833">
        <f t="shared" si="55"/>
        <v>0</v>
      </c>
      <c r="T1630" s="1179"/>
      <c r="U1630" s="937"/>
      <c r="V1630" s="834"/>
      <c r="W1630" s="835"/>
      <c r="X1630" s="940"/>
      <c r="Y1630" s="914"/>
    </row>
    <row r="1631" spans="1:25" s="12" customFormat="1" ht="13.5" customHeight="1" thickBot="1">
      <c r="A1631" s="44"/>
      <c r="B1631" s="837" t="s">
        <v>1405</v>
      </c>
      <c r="C1631" s="838" t="s">
        <v>11628</v>
      </c>
      <c r="D1631" s="839" t="str">
        <f>VLOOKUP(C1631,'Color Code (2)'!$A$5:$B$177,2,FALSE)</f>
        <v>XSM805</v>
      </c>
      <c r="E1631" s="839" t="s">
        <v>11737</v>
      </c>
      <c r="F1631" s="840" t="s">
        <v>11748</v>
      </c>
      <c r="G1631" s="841" t="str">
        <f>VLOOKUP(F1631,'Color and Description'!$A$6:$B$1136,2,FALSE)</f>
        <v>SAND</v>
      </c>
      <c r="H1631" s="842" t="str">
        <f>VLOOKUP(C1631,'Color and Description'!$D$8:$E$393,2,FALSE)</f>
        <v xml:space="preserve">Men Knit s/s T-Shirt 85% Polyester 15% Cotton   </v>
      </c>
      <c r="I1631" s="846" t="s">
        <v>11690</v>
      </c>
      <c r="J1631" s="843"/>
      <c r="K1631" s="843">
        <v>9</v>
      </c>
      <c r="L1631" s="843"/>
      <c r="M1631" s="844"/>
      <c r="N1631" s="843">
        <f t="shared" si="56"/>
        <v>9</v>
      </c>
      <c r="O1631" s="843"/>
      <c r="P1631" s="843"/>
      <c r="Q1631" s="843"/>
      <c r="R1631" s="845"/>
      <c r="S1631" s="846">
        <f t="shared" si="55"/>
        <v>0</v>
      </c>
      <c r="T1631" s="1182"/>
      <c r="U1631" s="938"/>
      <c r="V1631" s="847"/>
      <c r="W1631" s="848"/>
      <c r="X1631" s="941"/>
      <c r="Y1631" s="914"/>
    </row>
    <row r="1632" spans="1:25" s="12" customFormat="1" ht="12.75" customHeight="1">
      <c r="A1632" s="44"/>
      <c r="B1632" s="850" t="s">
        <v>1406</v>
      </c>
      <c r="C1632" s="860" t="s">
        <v>1385</v>
      </c>
      <c r="D1632" s="873" t="str">
        <f>VLOOKUP(C1632,'Color Code (2)'!$A$5:$B$177,2,FALSE)</f>
        <v>XS966</v>
      </c>
      <c r="E1632" s="873" t="s">
        <v>11737</v>
      </c>
      <c r="F1632" s="874" t="s">
        <v>11742</v>
      </c>
      <c r="G1632" s="851" t="str">
        <f>VLOOKUP(F1632,'Color and Description'!$A$6:$B$1136,2,FALSE)</f>
        <v>BLACK</v>
      </c>
      <c r="H1632" s="852" t="str">
        <f>VLOOKUP(C1632,'Color and Description'!$D$8:$E$393,2,FALSE)</f>
        <v>Men Knit s/s T-Shirt 100% Polyester</v>
      </c>
      <c r="I1632" s="856" t="s">
        <v>11690</v>
      </c>
      <c r="J1632" s="853"/>
      <c r="K1632" s="853">
        <v>34</v>
      </c>
      <c r="L1632" s="853"/>
      <c r="M1632" s="854"/>
      <c r="N1632" s="853">
        <f t="shared" si="56"/>
        <v>34</v>
      </c>
      <c r="O1632" s="853"/>
      <c r="P1632" s="853">
        <v>1</v>
      </c>
      <c r="Q1632" s="853"/>
      <c r="R1632" s="855"/>
      <c r="S1632" s="856">
        <f t="shared" si="55"/>
        <v>1</v>
      </c>
      <c r="T1632" s="1177" t="s">
        <v>9609</v>
      </c>
      <c r="U1632" s="1163">
        <v>20.2</v>
      </c>
      <c r="V1632" s="857"/>
      <c r="W1632" s="858"/>
      <c r="X1632" s="914"/>
      <c r="Y1632" s="914">
        <v>41</v>
      </c>
    </row>
    <row r="1633" spans="1:25" s="12" customFormat="1" ht="12.75" customHeight="1">
      <c r="A1633" s="44"/>
      <c r="B1633" s="816" t="s">
        <v>1407</v>
      </c>
      <c r="C1633" s="860" t="s">
        <v>1385</v>
      </c>
      <c r="D1633" s="818" t="str">
        <f>VLOOKUP(C1633,'Color Code (2)'!$A$5:$B$177,2,FALSE)</f>
        <v>XS966</v>
      </c>
      <c r="E1633" s="818" t="s">
        <v>11737</v>
      </c>
      <c r="F1633" s="819" t="s">
        <v>11742</v>
      </c>
      <c r="G1633" s="851" t="str">
        <f>VLOOKUP(F1633,'Color and Description'!$A$6:$B$1136,2,FALSE)</f>
        <v>BLACK</v>
      </c>
      <c r="H1633" s="852" t="str">
        <f>VLOOKUP(C1633,'Color and Description'!$D$8:$E$393,2,FALSE)</f>
        <v>Men Knit s/s T-Shirt 100% Polyester</v>
      </c>
      <c r="I1633" s="833" t="s">
        <v>11690</v>
      </c>
      <c r="J1633" s="830"/>
      <c r="K1633" s="830">
        <v>5</v>
      </c>
      <c r="L1633" s="830"/>
      <c r="M1633" s="831"/>
      <c r="N1633" s="830">
        <f t="shared" si="56"/>
        <v>5</v>
      </c>
      <c r="O1633" s="830"/>
      <c r="P1633" s="830"/>
      <c r="Q1633" s="830"/>
      <c r="R1633" s="832"/>
      <c r="S1633" s="833">
        <f t="shared" si="55"/>
        <v>0</v>
      </c>
      <c r="T1633" s="1179"/>
      <c r="U1633" s="937"/>
      <c r="V1633" s="834"/>
      <c r="W1633" s="835"/>
      <c r="X1633" s="940"/>
      <c r="Y1633" s="914"/>
    </row>
    <row r="1634" spans="1:25" s="12" customFormat="1" ht="12.75" customHeight="1" thickBot="1">
      <c r="A1634" s="44"/>
      <c r="B1634" s="837" t="s">
        <v>1408</v>
      </c>
      <c r="C1634" s="838" t="s">
        <v>1385</v>
      </c>
      <c r="D1634" s="839" t="str">
        <f>VLOOKUP(C1634,'Color Code (2)'!$A$5:$B$177,2,FALSE)</f>
        <v>XS966</v>
      </c>
      <c r="E1634" s="839" t="s">
        <v>11737</v>
      </c>
      <c r="F1634" s="840" t="s">
        <v>11742</v>
      </c>
      <c r="G1634" s="841" t="str">
        <f>VLOOKUP(F1634,'Color and Description'!$A$6:$B$1136,2,FALSE)</f>
        <v>BLACK</v>
      </c>
      <c r="H1634" s="842" t="str">
        <f>VLOOKUP(C1634,'Color and Description'!$D$8:$E$393,2,FALSE)</f>
        <v>Men Knit s/s T-Shirt 100% Polyester</v>
      </c>
      <c r="I1634" s="846" t="s">
        <v>11690</v>
      </c>
      <c r="J1634" s="843"/>
      <c r="K1634" s="843">
        <v>21</v>
      </c>
      <c r="L1634" s="843"/>
      <c r="M1634" s="844"/>
      <c r="N1634" s="843">
        <f t="shared" si="56"/>
        <v>21</v>
      </c>
      <c r="O1634" s="843"/>
      <c r="P1634" s="843"/>
      <c r="Q1634" s="843"/>
      <c r="R1634" s="845"/>
      <c r="S1634" s="846">
        <f t="shared" si="55"/>
        <v>0</v>
      </c>
      <c r="T1634" s="1182"/>
      <c r="U1634" s="938"/>
      <c r="V1634" s="847"/>
      <c r="W1634" s="848"/>
      <c r="X1634" s="941"/>
      <c r="Y1634" s="914"/>
    </row>
    <row r="1635" spans="1:25" s="12" customFormat="1">
      <c r="A1635" s="44"/>
      <c r="B1635" s="850" t="s">
        <v>1409</v>
      </c>
      <c r="C1635" s="860" t="s">
        <v>1385</v>
      </c>
      <c r="D1635" s="873" t="str">
        <f>VLOOKUP(C1635,'Color Code (2)'!$A$5:$B$177,2,FALSE)</f>
        <v>XS966</v>
      </c>
      <c r="E1635" s="873" t="s">
        <v>11737</v>
      </c>
      <c r="F1635" s="874" t="s">
        <v>11742</v>
      </c>
      <c r="G1635" s="851" t="str">
        <f>VLOOKUP(F1635,'Color and Description'!$A$6:$B$1136,2,FALSE)</f>
        <v>BLACK</v>
      </c>
      <c r="H1635" s="852" t="str">
        <f>VLOOKUP(C1635,'Color and Description'!$D$8:$E$393,2,FALSE)</f>
        <v>Men Knit s/s T-Shirt 100% Polyester</v>
      </c>
      <c r="I1635" s="856" t="s">
        <v>11690</v>
      </c>
      <c r="J1635" s="853"/>
      <c r="K1635" s="853">
        <v>27</v>
      </c>
      <c r="L1635" s="853"/>
      <c r="M1635" s="854"/>
      <c r="N1635" s="853">
        <f t="shared" si="56"/>
        <v>27</v>
      </c>
      <c r="O1635" s="853"/>
      <c r="P1635" s="853">
        <v>1</v>
      </c>
      <c r="Q1635" s="853"/>
      <c r="R1635" s="855"/>
      <c r="S1635" s="856">
        <f t="shared" si="55"/>
        <v>1</v>
      </c>
      <c r="T1635" s="1177" t="s">
        <v>9609</v>
      </c>
      <c r="U1635" s="1163">
        <v>19.25</v>
      </c>
      <c r="V1635" s="857"/>
      <c r="W1635" s="858"/>
      <c r="X1635" s="914"/>
      <c r="Y1635" s="914">
        <v>42</v>
      </c>
    </row>
    <row r="1636" spans="1:25" s="12" customFormat="1">
      <c r="A1636" s="44"/>
      <c r="B1636" s="816" t="s">
        <v>1410</v>
      </c>
      <c r="C1636" s="860" t="s">
        <v>1385</v>
      </c>
      <c r="D1636" s="818" t="str">
        <f>VLOOKUP(C1636,'Color Code (2)'!$A$5:$B$177,2,FALSE)</f>
        <v>XS966</v>
      </c>
      <c r="E1636" s="818" t="s">
        <v>11737</v>
      </c>
      <c r="F1636" s="874" t="s">
        <v>11742</v>
      </c>
      <c r="G1636" s="851" t="str">
        <f>VLOOKUP(F1636,'Color and Description'!$A$6:$B$1136,2,FALSE)</f>
        <v>BLACK</v>
      </c>
      <c r="H1636" s="852" t="str">
        <f>VLOOKUP(C1636,'Color and Description'!$D$8:$E$393,2,FALSE)</f>
        <v>Men Knit s/s T-Shirt 100% Polyester</v>
      </c>
      <c r="I1636" s="833" t="s">
        <v>11690</v>
      </c>
      <c r="J1636" s="830"/>
      <c r="K1636" s="830">
        <v>25</v>
      </c>
      <c r="L1636" s="830"/>
      <c r="M1636" s="831"/>
      <c r="N1636" s="830">
        <f t="shared" si="56"/>
        <v>25</v>
      </c>
      <c r="O1636" s="830"/>
      <c r="P1636" s="830"/>
      <c r="Q1636" s="830"/>
      <c r="R1636" s="832"/>
      <c r="S1636" s="833">
        <f t="shared" si="55"/>
        <v>0</v>
      </c>
      <c r="T1636" s="1179"/>
      <c r="U1636" s="937"/>
      <c r="V1636" s="834"/>
      <c r="W1636" s="835"/>
      <c r="X1636" s="940"/>
      <c r="Y1636" s="914"/>
    </row>
    <row r="1637" spans="1:25" s="12" customFormat="1">
      <c r="A1637" s="44"/>
      <c r="B1637" s="816" t="s">
        <v>1411</v>
      </c>
      <c r="C1637" s="860" t="s">
        <v>1385</v>
      </c>
      <c r="D1637" s="818" t="str">
        <f>VLOOKUP(C1637,'Color Code (2)'!$A$5:$B$177,2,FALSE)</f>
        <v>XS966</v>
      </c>
      <c r="E1637" s="818" t="s">
        <v>11737</v>
      </c>
      <c r="F1637" s="874" t="s">
        <v>11742</v>
      </c>
      <c r="G1637" s="851" t="str">
        <f>VLOOKUP(F1637,'Color and Description'!$A$6:$B$1136,2,FALSE)</f>
        <v>BLACK</v>
      </c>
      <c r="H1637" s="852" t="str">
        <f>VLOOKUP(C1637,'Color and Description'!$D$8:$E$393,2,FALSE)</f>
        <v>Men Knit s/s T-Shirt 100% Polyester</v>
      </c>
      <c r="I1637" s="833" t="s">
        <v>11690</v>
      </c>
      <c r="J1637" s="830"/>
      <c r="K1637" s="830">
        <v>3</v>
      </c>
      <c r="L1637" s="830"/>
      <c r="M1637" s="831"/>
      <c r="N1637" s="830">
        <f t="shared" si="56"/>
        <v>3</v>
      </c>
      <c r="O1637" s="830"/>
      <c r="P1637" s="830"/>
      <c r="Q1637" s="830"/>
      <c r="R1637" s="832"/>
      <c r="S1637" s="833">
        <f t="shared" si="55"/>
        <v>0</v>
      </c>
      <c r="T1637" s="1179"/>
      <c r="U1637" s="937"/>
      <c r="V1637" s="834"/>
      <c r="W1637" s="835"/>
      <c r="X1637" s="940"/>
      <c r="Y1637" s="914"/>
    </row>
    <row r="1638" spans="1:25" s="12" customFormat="1" ht="12.75" customHeight="1" thickBot="1">
      <c r="A1638" s="44"/>
      <c r="B1638" s="837" t="s">
        <v>1407</v>
      </c>
      <c r="C1638" s="838" t="s">
        <v>1385</v>
      </c>
      <c r="D1638" s="839" t="str">
        <f>VLOOKUP(C1638,'Color Code (2)'!$A$5:$B$177,2,FALSE)</f>
        <v>XS966</v>
      </c>
      <c r="E1638" s="839" t="s">
        <v>11737</v>
      </c>
      <c r="F1638" s="840" t="s">
        <v>11742</v>
      </c>
      <c r="G1638" s="841" t="str">
        <f>VLOOKUP(F1638,'Color and Description'!$A$6:$B$1136,2,FALSE)</f>
        <v>BLACK</v>
      </c>
      <c r="H1638" s="842" t="str">
        <f>VLOOKUP(C1638,'Color and Description'!$D$8:$E$393,2,FALSE)</f>
        <v>Men Knit s/s T-Shirt 100% Polyester</v>
      </c>
      <c r="I1638" s="846" t="s">
        <v>11690</v>
      </c>
      <c r="J1638" s="843"/>
      <c r="K1638" s="843">
        <v>5</v>
      </c>
      <c r="L1638" s="843"/>
      <c r="M1638" s="844"/>
      <c r="N1638" s="843">
        <f t="shared" si="56"/>
        <v>5</v>
      </c>
      <c r="O1638" s="843"/>
      <c r="P1638" s="843"/>
      <c r="Q1638" s="843"/>
      <c r="R1638" s="845"/>
      <c r="S1638" s="846">
        <f t="shared" si="55"/>
        <v>0</v>
      </c>
      <c r="T1638" s="1182"/>
      <c r="U1638" s="938"/>
      <c r="V1638" s="847"/>
      <c r="W1638" s="848"/>
      <c r="X1638" s="941"/>
      <c r="Y1638" s="914"/>
    </row>
    <row r="1639" spans="1:25" s="12" customFormat="1" ht="12.75" customHeight="1">
      <c r="A1639" s="44"/>
      <c r="B1639" s="850" t="s">
        <v>1412</v>
      </c>
      <c r="C1639" s="860" t="s">
        <v>1385</v>
      </c>
      <c r="D1639" s="873" t="str">
        <f>VLOOKUP(C1639,'Color Code (2)'!$A$5:$B$177,2,FALSE)</f>
        <v>XS966</v>
      </c>
      <c r="E1639" s="873" t="s">
        <v>11737</v>
      </c>
      <c r="F1639" s="874" t="s">
        <v>11742</v>
      </c>
      <c r="G1639" s="851" t="str">
        <f>VLOOKUP(F1639,'Color and Description'!$A$6:$B$1136,2,FALSE)</f>
        <v>BLACK</v>
      </c>
      <c r="H1639" s="852" t="str">
        <f>VLOOKUP(C1639,'Color and Description'!$D$8:$E$393,2,FALSE)</f>
        <v>Men Knit s/s T-Shirt 100% Polyester</v>
      </c>
      <c r="I1639" s="856" t="s">
        <v>11709</v>
      </c>
      <c r="J1639" s="853"/>
      <c r="K1639" s="853">
        <v>5</v>
      </c>
      <c r="L1639" s="853"/>
      <c r="M1639" s="854"/>
      <c r="N1639" s="853">
        <f t="shared" si="56"/>
        <v>5</v>
      </c>
      <c r="O1639" s="853"/>
      <c r="P1639" s="853">
        <v>1</v>
      </c>
      <c r="Q1639" s="853"/>
      <c r="R1639" s="855"/>
      <c r="S1639" s="856">
        <f t="shared" si="55"/>
        <v>1</v>
      </c>
      <c r="T1639" s="1177" t="s">
        <v>9609</v>
      </c>
      <c r="U1639" s="1163">
        <v>18.350000000000001</v>
      </c>
      <c r="V1639" s="857"/>
      <c r="W1639" s="858"/>
      <c r="X1639" s="914"/>
      <c r="Y1639" s="914">
        <v>43</v>
      </c>
    </row>
    <row r="1640" spans="1:25" s="12" customFormat="1" ht="12.75" customHeight="1">
      <c r="A1640" s="44"/>
      <c r="B1640" s="816" t="s">
        <v>1413</v>
      </c>
      <c r="C1640" s="860" t="s">
        <v>1385</v>
      </c>
      <c r="D1640" s="818" t="str">
        <f>VLOOKUP(C1640,'Color Code (2)'!$A$5:$B$177,2,FALSE)</f>
        <v>XS966</v>
      </c>
      <c r="E1640" s="818" t="s">
        <v>11737</v>
      </c>
      <c r="F1640" s="874" t="s">
        <v>11742</v>
      </c>
      <c r="G1640" s="851" t="str">
        <f>VLOOKUP(F1640,'Color and Description'!$A$6:$B$1136,2,FALSE)</f>
        <v>BLACK</v>
      </c>
      <c r="H1640" s="852" t="str">
        <f>VLOOKUP(C1640,'Color and Description'!$D$8:$E$393,2,FALSE)</f>
        <v>Men Knit s/s T-Shirt 100% Polyester</v>
      </c>
      <c r="I1640" s="833" t="s">
        <v>11709</v>
      </c>
      <c r="J1640" s="830"/>
      <c r="K1640" s="830">
        <v>5</v>
      </c>
      <c r="L1640" s="830"/>
      <c r="M1640" s="831"/>
      <c r="N1640" s="830">
        <f t="shared" si="56"/>
        <v>5</v>
      </c>
      <c r="O1640" s="830"/>
      <c r="P1640" s="830"/>
      <c r="Q1640" s="830"/>
      <c r="R1640" s="832"/>
      <c r="S1640" s="833">
        <f t="shared" si="55"/>
        <v>0</v>
      </c>
      <c r="T1640" s="1179"/>
      <c r="U1640" s="937"/>
      <c r="V1640" s="834"/>
      <c r="W1640" s="835"/>
      <c r="X1640" s="940"/>
      <c r="Y1640" s="914"/>
    </row>
    <row r="1641" spans="1:25" s="12" customFormat="1" ht="12.75" customHeight="1">
      <c r="A1641" s="44"/>
      <c r="B1641" s="816" t="s">
        <v>1414</v>
      </c>
      <c r="C1641" s="860" t="s">
        <v>1385</v>
      </c>
      <c r="D1641" s="818" t="str">
        <f>VLOOKUP(C1641,'Color Code (2)'!$A$5:$B$177,2,FALSE)</f>
        <v>XS966</v>
      </c>
      <c r="E1641" s="818" t="s">
        <v>11737</v>
      </c>
      <c r="F1641" s="874" t="s">
        <v>11742</v>
      </c>
      <c r="G1641" s="851" t="str">
        <f>VLOOKUP(F1641,'Color and Description'!$A$6:$B$1136,2,FALSE)</f>
        <v>BLACK</v>
      </c>
      <c r="H1641" s="852" t="str">
        <f>VLOOKUP(C1641,'Color and Description'!$D$8:$E$393,2,FALSE)</f>
        <v>Men Knit s/s T-Shirt 100% Polyester</v>
      </c>
      <c r="I1641" s="833" t="s">
        <v>11709</v>
      </c>
      <c r="J1641" s="830"/>
      <c r="K1641" s="830">
        <v>29</v>
      </c>
      <c r="L1641" s="830"/>
      <c r="M1641" s="831"/>
      <c r="N1641" s="830">
        <f t="shared" si="56"/>
        <v>29</v>
      </c>
      <c r="O1641" s="830"/>
      <c r="P1641" s="830"/>
      <c r="Q1641" s="830"/>
      <c r="R1641" s="832"/>
      <c r="S1641" s="833">
        <f t="shared" si="55"/>
        <v>0</v>
      </c>
      <c r="T1641" s="1179"/>
      <c r="U1641" s="937"/>
      <c r="V1641" s="834"/>
      <c r="W1641" s="835"/>
      <c r="X1641" s="940"/>
      <c r="Y1641" s="914"/>
    </row>
    <row r="1642" spans="1:25" s="12" customFormat="1" ht="13.5" customHeight="1">
      <c r="A1642" s="44"/>
      <c r="B1642" s="816" t="s">
        <v>1415</v>
      </c>
      <c r="C1642" s="860" t="s">
        <v>1385</v>
      </c>
      <c r="D1642" s="818" t="str">
        <f>VLOOKUP(C1642,'Color Code (2)'!$A$5:$B$177,2,FALSE)</f>
        <v>XS966</v>
      </c>
      <c r="E1642" s="818" t="s">
        <v>11737</v>
      </c>
      <c r="F1642" s="874" t="s">
        <v>11742</v>
      </c>
      <c r="G1642" s="851" t="str">
        <f>VLOOKUP(F1642,'Color and Description'!$A$6:$B$1136,2,FALSE)</f>
        <v>BLACK</v>
      </c>
      <c r="H1642" s="852" t="str">
        <f>VLOOKUP(C1642,'Color and Description'!$D$8:$E$393,2,FALSE)</f>
        <v>Men Knit s/s T-Shirt 100% Polyester</v>
      </c>
      <c r="I1642" s="833" t="s">
        <v>11709</v>
      </c>
      <c r="J1642" s="830"/>
      <c r="K1642" s="830">
        <v>3</v>
      </c>
      <c r="L1642" s="830"/>
      <c r="M1642" s="831"/>
      <c r="N1642" s="830">
        <f t="shared" si="56"/>
        <v>3</v>
      </c>
      <c r="O1642" s="830"/>
      <c r="P1642" s="830"/>
      <c r="Q1642" s="830"/>
      <c r="R1642" s="832"/>
      <c r="S1642" s="833">
        <f t="shared" si="55"/>
        <v>0</v>
      </c>
      <c r="T1642" s="1179"/>
      <c r="U1642" s="937"/>
      <c r="V1642" s="834"/>
      <c r="W1642" s="835"/>
      <c r="X1642" s="940"/>
      <c r="Y1642" s="914"/>
    </row>
    <row r="1643" spans="1:25" s="12" customFormat="1" ht="13.5" customHeight="1" thickBot="1">
      <c r="A1643" s="44"/>
      <c r="B1643" s="837" t="s">
        <v>1416</v>
      </c>
      <c r="C1643" s="838" t="s">
        <v>1385</v>
      </c>
      <c r="D1643" s="839" t="str">
        <f>VLOOKUP(C1643,'Color Code (2)'!$A$5:$B$177,2,FALSE)</f>
        <v>XS966</v>
      </c>
      <c r="E1643" s="839" t="s">
        <v>11737</v>
      </c>
      <c r="F1643" s="840" t="s">
        <v>11742</v>
      </c>
      <c r="G1643" s="841" t="str">
        <f>VLOOKUP(F1643,'Color and Description'!$A$6:$B$1136,2,FALSE)</f>
        <v>BLACK</v>
      </c>
      <c r="H1643" s="842" t="str">
        <f>VLOOKUP(C1643,'Color and Description'!$D$8:$E$393,2,FALSE)</f>
        <v>Men Knit s/s T-Shirt 100% Polyester</v>
      </c>
      <c r="I1643" s="846" t="s">
        <v>11709</v>
      </c>
      <c r="J1643" s="843"/>
      <c r="K1643" s="843">
        <v>18</v>
      </c>
      <c r="L1643" s="843"/>
      <c r="M1643" s="844"/>
      <c r="N1643" s="843">
        <f t="shared" si="56"/>
        <v>18</v>
      </c>
      <c r="O1643" s="843"/>
      <c r="P1643" s="843"/>
      <c r="Q1643" s="843"/>
      <c r="R1643" s="845"/>
      <c r="S1643" s="846">
        <f t="shared" si="55"/>
        <v>0</v>
      </c>
      <c r="T1643" s="1182"/>
      <c r="U1643" s="938"/>
      <c r="V1643" s="847"/>
      <c r="W1643" s="848"/>
      <c r="X1643" s="941"/>
      <c r="Y1643" s="914"/>
    </row>
    <row r="1644" spans="1:25" s="12" customFormat="1" ht="12.75" customHeight="1">
      <c r="A1644" s="44"/>
      <c r="B1644" s="850" t="s">
        <v>1417</v>
      </c>
      <c r="C1644" s="860" t="s">
        <v>1385</v>
      </c>
      <c r="D1644" s="873" t="str">
        <f>VLOOKUP(C1644,'Color Code (2)'!$A$5:$B$177,2,FALSE)</f>
        <v>XS966</v>
      </c>
      <c r="E1644" s="873" t="s">
        <v>11737</v>
      </c>
      <c r="F1644" s="874" t="s">
        <v>11742</v>
      </c>
      <c r="G1644" s="851" t="str">
        <f>VLOOKUP(F1644,'Color and Description'!$A$6:$B$1136,2,FALSE)</f>
        <v>BLACK</v>
      </c>
      <c r="H1644" s="852" t="str">
        <f>VLOOKUP(C1644,'Color and Description'!$D$8:$E$393,2,FALSE)</f>
        <v>Men Knit s/s T-Shirt 100% Polyester</v>
      </c>
      <c r="I1644" s="856" t="s">
        <v>11688</v>
      </c>
      <c r="J1644" s="853"/>
      <c r="K1644" s="853">
        <v>48</v>
      </c>
      <c r="L1644" s="853"/>
      <c r="M1644" s="854"/>
      <c r="N1644" s="853">
        <f t="shared" si="56"/>
        <v>48</v>
      </c>
      <c r="O1644" s="853"/>
      <c r="P1644" s="853">
        <v>1</v>
      </c>
      <c r="Q1644" s="853"/>
      <c r="R1644" s="855"/>
      <c r="S1644" s="856">
        <f t="shared" si="55"/>
        <v>1</v>
      </c>
      <c r="T1644" s="1177" t="s">
        <v>9609</v>
      </c>
      <c r="U1644" s="1163">
        <v>21.35</v>
      </c>
      <c r="V1644" s="857"/>
      <c r="W1644" s="858"/>
      <c r="X1644" s="914"/>
      <c r="Y1644" s="914">
        <v>44</v>
      </c>
    </row>
    <row r="1645" spans="1:25" s="12" customFormat="1" ht="12.75" customHeight="1" thickBot="1">
      <c r="A1645" s="44"/>
      <c r="B1645" s="837" t="s">
        <v>1418</v>
      </c>
      <c r="C1645" s="838" t="s">
        <v>1385</v>
      </c>
      <c r="D1645" s="839" t="str">
        <f>VLOOKUP(C1645,'Color Code (2)'!$A$5:$B$177,2,FALSE)</f>
        <v>XS966</v>
      </c>
      <c r="E1645" s="839" t="s">
        <v>11737</v>
      </c>
      <c r="F1645" s="840" t="s">
        <v>11742</v>
      </c>
      <c r="G1645" s="841" t="str">
        <f>VLOOKUP(F1645,'Color and Description'!$A$6:$B$1136,2,FALSE)</f>
        <v>BLACK</v>
      </c>
      <c r="H1645" s="842" t="str">
        <f>VLOOKUP(C1645,'Color and Description'!$D$8:$E$393,2,FALSE)</f>
        <v>Men Knit s/s T-Shirt 100% Polyester</v>
      </c>
      <c r="I1645" s="846" t="s">
        <v>11688</v>
      </c>
      <c r="J1645" s="843"/>
      <c r="K1645" s="843">
        <v>12</v>
      </c>
      <c r="L1645" s="843"/>
      <c r="M1645" s="844"/>
      <c r="N1645" s="843">
        <f t="shared" si="56"/>
        <v>12</v>
      </c>
      <c r="O1645" s="843"/>
      <c r="P1645" s="843"/>
      <c r="Q1645" s="843"/>
      <c r="R1645" s="845"/>
      <c r="S1645" s="846">
        <f t="shared" si="55"/>
        <v>0</v>
      </c>
      <c r="T1645" s="1182"/>
      <c r="U1645" s="938"/>
      <c r="V1645" s="847"/>
      <c r="W1645" s="848"/>
      <c r="X1645" s="941"/>
      <c r="Y1645" s="914"/>
    </row>
    <row r="1646" spans="1:25" s="12" customFormat="1" ht="12.75" customHeight="1">
      <c r="A1646" s="44"/>
      <c r="B1646" s="850" t="s">
        <v>1419</v>
      </c>
      <c r="C1646" s="860" t="s">
        <v>1385</v>
      </c>
      <c r="D1646" s="873" t="str">
        <f>VLOOKUP(C1646,'Color Code (2)'!$A$5:$B$177,2,FALSE)</f>
        <v>XS966</v>
      </c>
      <c r="E1646" s="873" t="s">
        <v>11737</v>
      </c>
      <c r="F1646" s="874" t="s">
        <v>11742</v>
      </c>
      <c r="G1646" s="851" t="str">
        <f>VLOOKUP(F1646,'Color and Description'!$A$6:$B$1136,2,FALSE)</f>
        <v>BLACK</v>
      </c>
      <c r="H1646" s="852" t="str">
        <f>VLOOKUP(C1646,'Color and Description'!$D$8:$E$393,2,FALSE)</f>
        <v>Men Knit s/s T-Shirt 100% Polyester</v>
      </c>
      <c r="I1646" s="856" t="s">
        <v>11688</v>
      </c>
      <c r="J1646" s="853"/>
      <c r="K1646" s="853">
        <v>49</v>
      </c>
      <c r="L1646" s="853"/>
      <c r="M1646" s="854"/>
      <c r="N1646" s="853">
        <f t="shared" si="56"/>
        <v>49</v>
      </c>
      <c r="O1646" s="853"/>
      <c r="P1646" s="853">
        <v>1</v>
      </c>
      <c r="Q1646" s="853"/>
      <c r="R1646" s="855"/>
      <c r="S1646" s="856">
        <f t="shared" si="55"/>
        <v>1</v>
      </c>
      <c r="T1646" s="1177" t="s">
        <v>9609</v>
      </c>
      <c r="U1646" s="1163">
        <v>21.4</v>
      </c>
      <c r="V1646" s="857"/>
      <c r="W1646" s="858"/>
      <c r="X1646" s="914"/>
      <c r="Y1646" s="914">
        <v>45</v>
      </c>
    </row>
    <row r="1647" spans="1:25" s="12" customFormat="1" ht="12.75" customHeight="1">
      <c r="A1647" s="44"/>
      <c r="B1647" s="816" t="s">
        <v>1420</v>
      </c>
      <c r="C1647" s="860" t="s">
        <v>1385</v>
      </c>
      <c r="D1647" s="818" t="str">
        <f>VLOOKUP(C1647,'Color Code (2)'!$A$5:$B$177,2,FALSE)</f>
        <v>XS966</v>
      </c>
      <c r="E1647" s="818" t="s">
        <v>11737</v>
      </c>
      <c r="F1647" s="819" t="s">
        <v>11742</v>
      </c>
      <c r="G1647" s="851" t="str">
        <f>VLOOKUP(F1647,'Color and Description'!$A$6:$B$1136,2,FALSE)</f>
        <v>BLACK</v>
      </c>
      <c r="H1647" s="852" t="str">
        <f>VLOOKUP(C1647,'Color and Description'!$D$8:$E$393,2,FALSE)</f>
        <v>Men Knit s/s T-Shirt 100% Polyester</v>
      </c>
      <c r="I1647" s="833" t="s">
        <v>11688</v>
      </c>
      <c r="J1647" s="830"/>
      <c r="K1647" s="830">
        <v>8</v>
      </c>
      <c r="L1647" s="830"/>
      <c r="M1647" s="831"/>
      <c r="N1647" s="830">
        <f t="shared" si="56"/>
        <v>8</v>
      </c>
      <c r="O1647" s="830"/>
      <c r="P1647" s="830"/>
      <c r="Q1647" s="830"/>
      <c r="R1647" s="832"/>
      <c r="S1647" s="833">
        <f t="shared" si="55"/>
        <v>0</v>
      </c>
      <c r="T1647" s="1179"/>
      <c r="U1647" s="937"/>
      <c r="V1647" s="834"/>
      <c r="W1647" s="835"/>
      <c r="X1647" s="940"/>
      <c r="Y1647" s="914"/>
    </row>
    <row r="1648" spans="1:25" s="12" customFormat="1" ht="12.75" customHeight="1" thickBot="1">
      <c r="A1648" s="44"/>
      <c r="B1648" s="837" t="s">
        <v>1421</v>
      </c>
      <c r="C1648" s="838" t="s">
        <v>1385</v>
      </c>
      <c r="D1648" s="839" t="str">
        <f>VLOOKUP(C1648,'Color Code (2)'!$A$5:$B$177,2,FALSE)</f>
        <v>XS966</v>
      </c>
      <c r="E1648" s="839" t="s">
        <v>11737</v>
      </c>
      <c r="F1648" s="840" t="s">
        <v>11742</v>
      </c>
      <c r="G1648" s="841" t="str">
        <f>VLOOKUP(F1648,'Color and Description'!$A$6:$B$1136,2,FALSE)</f>
        <v>BLACK</v>
      </c>
      <c r="H1648" s="842" t="str">
        <f>VLOOKUP(C1648,'Color and Description'!$D$8:$E$393,2,FALSE)</f>
        <v>Men Knit s/s T-Shirt 100% Polyester</v>
      </c>
      <c r="I1648" s="846" t="s">
        <v>11688</v>
      </c>
      <c r="J1648" s="843"/>
      <c r="K1648" s="843">
        <v>3</v>
      </c>
      <c r="L1648" s="843"/>
      <c r="M1648" s="844"/>
      <c r="N1648" s="843">
        <f t="shared" si="56"/>
        <v>3</v>
      </c>
      <c r="O1648" s="843"/>
      <c r="P1648" s="843"/>
      <c r="Q1648" s="843"/>
      <c r="R1648" s="845"/>
      <c r="S1648" s="846">
        <f t="shared" si="55"/>
        <v>0</v>
      </c>
      <c r="T1648" s="1182"/>
      <c r="U1648" s="938"/>
      <c r="V1648" s="847"/>
      <c r="W1648" s="848"/>
      <c r="X1648" s="941"/>
      <c r="Y1648" s="914"/>
    </row>
    <row r="1649" spans="1:25" s="12" customFormat="1" ht="12.75" customHeight="1">
      <c r="A1649" s="44"/>
      <c r="B1649" s="850" t="s">
        <v>1395</v>
      </c>
      <c r="C1649" s="860" t="s">
        <v>1385</v>
      </c>
      <c r="D1649" s="873" t="str">
        <f>VLOOKUP(C1649,'Color Code (2)'!$A$5:$B$177,2,FALSE)</f>
        <v>XS966</v>
      </c>
      <c r="E1649" s="873" t="s">
        <v>11737</v>
      </c>
      <c r="F1649" s="874" t="s">
        <v>11742</v>
      </c>
      <c r="G1649" s="851" t="str">
        <f>VLOOKUP(F1649,'Color and Description'!$A$6:$B$1136,2,FALSE)</f>
        <v>BLACK</v>
      </c>
      <c r="H1649" s="852" t="str">
        <f>VLOOKUP(C1649,'Color and Description'!$D$8:$E$393,2,FALSE)</f>
        <v>Men Knit s/s T-Shirt 100% Polyester</v>
      </c>
      <c r="I1649" s="856" t="s">
        <v>11695</v>
      </c>
      <c r="J1649" s="853"/>
      <c r="K1649" s="853">
        <v>5</v>
      </c>
      <c r="L1649" s="853"/>
      <c r="M1649" s="854"/>
      <c r="N1649" s="853">
        <f t="shared" si="56"/>
        <v>5</v>
      </c>
      <c r="O1649" s="853"/>
      <c r="P1649" s="853">
        <v>1</v>
      </c>
      <c r="Q1649" s="853"/>
      <c r="R1649" s="855"/>
      <c r="S1649" s="856">
        <f t="shared" si="55"/>
        <v>1</v>
      </c>
      <c r="T1649" s="1177" t="s">
        <v>9609</v>
      </c>
      <c r="U1649" s="1163">
        <v>19.899999999999999</v>
      </c>
      <c r="V1649" s="857"/>
      <c r="W1649" s="858"/>
      <c r="X1649" s="914"/>
      <c r="Y1649" s="914">
        <v>46</v>
      </c>
    </row>
    <row r="1650" spans="1:25" s="12" customFormat="1" ht="12.75" customHeight="1">
      <c r="A1650" s="44"/>
      <c r="B1650" s="816" t="s">
        <v>1422</v>
      </c>
      <c r="C1650" s="817" t="s">
        <v>1385</v>
      </c>
      <c r="D1650" s="818" t="str">
        <f>VLOOKUP(C1650,'Color Code (2)'!$A$5:$B$177,2,FALSE)</f>
        <v>XS966</v>
      </c>
      <c r="E1650" s="818" t="s">
        <v>11737</v>
      </c>
      <c r="F1650" s="819" t="s">
        <v>11742</v>
      </c>
      <c r="G1650" s="851" t="str">
        <f>VLOOKUP(F1650,'Color and Description'!$A$6:$B$1136,2,FALSE)</f>
        <v>BLACK</v>
      </c>
      <c r="H1650" s="852" t="str">
        <f>VLOOKUP(C1650,'Color and Description'!$D$8:$E$393,2,FALSE)</f>
        <v>Men Knit s/s T-Shirt 100% Polyester</v>
      </c>
      <c r="I1650" s="833" t="s">
        <v>11695</v>
      </c>
      <c r="J1650" s="830"/>
      <c r="K1650" s="830">
        <v>5</v>
      </c>
      <c r="L1650" s="830"/>
      <c r="M1650" s="831"/>
      <c r="N1650" s="830">
        <f t="shared" si="56"/>
        <v>5</v>
      </c>
      <c r="O1650" s="830"/>
      <c r="P1650" s="830"/>
      <c r="Q1650" s="830"/>
      <c r="R1650" s="832"/>
      <c r="S1650" s="833">
        <f t="shared" si="55"/>
        <v>0</v>
      </c>
      <c r="T1650" s="1179"/>
      <c r="U1650" s="937"/>
      <c r="V1650" s="834"/>
      <c r="W1650" s="835"/>
      <c r="X1650" s="940"/>
      <c r="Y1650" s="914"/>
    </row>
    <row r="1651" spans="1:25" s="12" customFormat="1" ht="13.5" customHeight="1" thickBot="1">
      <c r="A1651" s="44"/>
      <c r="B1651" s="837" t="s">
        <v>1423</v>
      </c>
      <c r="C1651" s="838" t="s">
        <v>1385</v>
      </c>
      <c r="D1651" s="839" t="str">
        <f>VLOOKUP(C1651,'Color Code (2)'!$A$5:$B$177,2,FALSE)</f>
        <v>XS966</v>
      </c>
      <c r="E1651" s="839" t="s">
        <v>11737</v>
      </c>
      <c r="F1651" s="840" t="s">
        <v>11742</v>
      </c>
      <c r="G1651" s="841" t="str">
        <f>VLOOKUP(F1651,'Color and Description'!$A$6:$B$1136,2,FALSE)</f>
        <v>BLACK</v>
      </c>
      <c r="H1651" s="842" t="str">
        <f>VLOOKUP(C1651,'Color and Description'!$D$8:$E$393,2,FALSE)</f>
        <v>Men Knit s/s T-Shirt 100% Polyester</v>
      </c>
      <c r="I1651" s="846" t="s">
        <v>11695</v>
      </c>
      <c r="J1651" s="843"/>
      <c r="K1651" s="843">
        <v>38</v>
      </c>
      <c r="L1651" s="843"/>
      <c r="M1651" s="844"/>
      <c r="N1651" s="843">
        <f t="shared" si="56"/>
        <v>38</v>
      </c>
      <c r="O1651" s="843"/>
      <c r="P1651" s="843"/>
      <c r="Q1651" s="843"/>
      <c r="R1651" s="845"/>
      <c r="S1651" s="846">
        <f t="shared" si="55"/>
        <v>0</v>
      </c>
      <c r="T1651" s="1182"/>
      <c r="U1651" s="938"/>
      <c r="V1651" s="847"/>
      <c r="W1651" s="848"/>
      <c r="X1651" s="941"/>
      <c r="Y1651" s="914"/>
    </row>
    <row r="1652" spans="1:25" s="12" customFormat="1" ht="12.75" customHeight="1">
      <c r="A1652" s="44"/>
      <c r="B1652" s="850" t="s">
        <v>1424</v>
      </c>
      <c r="C1652" s="860" t="s">
        <v>1385</v>
      </c>
      <c r="D1652" s="873" t="str">
        <f>VLOOKUP(C1652,'Color Code (2)'!$A$5:$B$177,2,FALSE)</f>
        <v>XS966</v>
      </c>
      <c r="E1652" s="873" t="s">
        <v>11737</v>
      </c>
      <c r="F1652" s="874" t="s">
        <v>11742</v>
      </c>
      <c r="G1652" s="851" t="str">
        <f>VLOOKUP(F1652,'Color and Description'!$A$6:$B$1136,2,FALSE)</f>
        <v>BLACK</v>
      </c>
      <c r="H1652" s="852" t="str">
        <f>VLOOKUP(C1652,'Color and Description'!$D$8:$E$393,2,FALSE)</f>
        <v>Men Knit s/s T-Shirt 100% Polyester</v>
      </c>
      <c r="I1652" s="856" t="s">
        <v>11704</v>
      </c>
      <c r="J1652" s="853"/>
      <c r="K1652" s="853">
        <v>1</v>
      </c>
      <c r="L1652" s="853"/>
      <c r="M1652" s="854"/>
      <c r="N1652" s="853">
        <f t="shared" si="56"/>
        <v>1</v>
      </c>
      <c r="O1652" s="853"/>
      <c r="P1652" s="853">
        <v>1</v>
      </c>
      <c r="Q1652" s="853"/>
      <c r="R1652" s="855"/>
      <c r="S1652" s="856">
        <f t="shared" si="55"/>
        <v>1</v>
      </c>
      <c r="T1652" s="1177" t="s">
        <v>9609</v>
      </c>
      <c r="U1652" s="1163">
        <v>20.7</v>
      </c>
      <c r="V1652" s="857"/>
      <c r="W1652" s="858"/>
      <c r="X1652" s="914"/>
      <c r="Y1652" s="914">
        <v>47</v>
      </c>
    </row>
    <row r="1653" spans="1:25" s="12" customFormat="1" ht="12.75" customHeight="1">
      <c r="A1653" s="44"/>
      <c r="B1653" s="816" t="s">
        <v>1425</v>
      </c>
      <c r="C1653" s="860" t="s">
        <v>1385</v>
      </c>
      <c r="D1653" s="818" t="str">
        <f>VLOOKUP(C1653,'Color Code (2)'!$A$5:$B$177,2,FALSE)</f>
        <v>XS966</v>
      </c>
      <c r="E1653" s="818" t="s">
        <v>11737</v>
      </c>
      <c r="F1653" s="874" t="s">
        <v>11742</v>
      </c>
      <c r="G1653" s="851" t="str">
        <f>VLOOKUP(F1653,'Color and Description'!$A$6:$B$1136,2,FALSE)</f>
        <v>BLACK</v>
      </c>
      <c r="H1653" s="852" t="str">
        <f>VLOOKUP(C1653,'Color and Description'!$D$8:$E$393,2,FALSE)</f>
        <v>Men Knit s/s T-Shirt 100% Polyester</v>
      </c>
      <c r="I1653" s="833" t="s">
        <v>11704</v>
      </c>
      <c r="J1653" s="830"/>
      <c r="K1653" s="830">
        <v>3</v>
      </c>
      <c r="L1653" s="830"/>
      <c r="M1653" s="831"/>
      <c r="N1653" s="830">
        <f t="shared" si="56"/>
        <v>3</v>
      </c>
      <c r="O1653" s="830"/>
      <c r="P1653" s="830"/>
      <c r="Q1653" s="830"/>
      <c r="R1653" s="832"/>
      <c r="S1653" s="833">
        <f t="shared" si="55"/>
        <v>0</v>
      </c>
      <c r="T1653" s="1179"/>
      <c r="U1653" s="937"/>
      <c r="V1653" s="834"/>
      <c r="W1653" s="835"/>
      <c r="X1653" s="940"/>
      <c r="Y1653" s="914"/>
    </row>
    <row r="1654" spans="1:25" s="12" customFormat="1" ht="12.75" customHeight="1">
      <c r="A1654" s="44"/>
      <c r="B1654" s="816" t="s">
        <v>1426</v>
      </c>
      <c r="C1654" s="860" t="s">
        <v>1385</v>
      </c>
      <c r="D1654" s="818" t="str">
        <f>VLOOKUP(C1654,'Color Code (2)'!$A$5:$B$177,2,FALSE)</f>
        <v>XS966</v>
      </c>
      <c r="E1654" s="818" t="s">
        <v>11737</v>
      </c>
      <c r="F1654" s="874" t="s">
        <v>11742</v>
      </c>
      <c r="G1654" s="851" t="str">
        <f>VLOOKUP(F1654,'Color and Description'!$A$6:$B$1136,2,FALSE)</f>
        <v>BLACK</v>
      </c>
      <c r="H1654" s="852" t="str">
        <f>VLOOKUP(C1654,'Color and Description'!$D$8:$E$393,2,FALSE)</f>
        <v>Men Knit s/s T-Shirt 100% Polyester</v>
      </c>
      <c r="I1654" s="833" t="s">
        <v>11704</v>
      </c>
      <c r="J1654" s="830"/>
      <c r="K1654" s="830">
        <v>20</v>
      </c>
      <c r="L1654" s="830"/>
      <c r="M1654" s="831"/>
      <c r="N1654" s="830">
        <f t="shared" si="56"/>
        <v>20</v>
      </c>
      <c r="O1654" s="830"/>
      <c r="P1654" s="830"/>
      <c r="Q1654" s="830"/>
      <c r="R1654" s="832"/>
      <c r="S1654" s="833">
        <f t="shared" si="55"/>
        <v>0</v>
      </c>
      <c r="T1654" s="1179"/>
      <c r="U1654" s="937"/>
      <c r="V1654" s="834"/>
      <c r="W1654" s="835"/>
      <c r="X1654" s="940"/>
      <c r="Y1654" s="914"/>
    </row>
    <row r="1655" spans="1:25" s="12" customFormat="1">
      <c r="A1655" s="44"/>
      <c r="B1655" s="816" t="s">
        <v>1427</v>
      </c>
      <c r="C1655" s="860" t="s">
        <v>1385</v>
      </c>
      <c r="D1655" s="818" t="str">
        <f>VLOOKUP(C1655,'Color Code (2)'!$A$5:$B$177,2,FALSE)</f>
        <v>XS966</v>
      </c>
      <c r="E1655" s="818" t="s">
        <v>11737</v>
      </c>
      <c r="F1655" s="874" t="s">
        <v>11742</v>
      </c>
      <c r="G1655" s="851" t="str">
        <f>VLOOKUP(F1655,'Color and Description'!$A$6:$B$1136,2,FALSE)</f>
        <v>BLACK</v>
      </c>
      <c r="H1655" s="852" t="str">
        <f>VLOOKUP(C1655,'Color and Description'!$D$8:$E$393,2,FALSE)</f>
        <v>Men Knit s/s T-Shirt 100% Polyester</v>
      </c>
      <c r="I1655" s="833" t="s">
        <v>11704</v>
      </c>
      <c r="J1655" s="830"/>
      <c r="K1655" s="830">
        <v>7</v>
      </c>
      <c r="L1655" s="830"/>
      <c r="M1655" s="831"/>
      <c r="N1655" s="830">
        <f t="shared" si="56"/>
        <v>7</v>
      </c>
      <c r="O1655" s="830"/>
      <c r="P1655" s="830"/>
      <c r="Q1655" s="830"/>
      <c r="R1655" s="832"/>
      <c r="S1655" s="833">
        <f t="shared" si="55"/>
        <v>0</v>
      </c>
      <c r="T1655" s="1179"/>
      <c r="U1655" s="937"/>
      <c r="V1655" s="834"/>
      <c r="W1655" s="835"/>
      <c r="X1655" s="940"/>
      <c r="Y1655" s="914"/>
    </row>
    <row r="1656" spans="1:25" s="12" customFormat="1" ht="13.5" thickBot="1">
      <c r="A1656" s="44"/>
      <c r="B1656" s="837" t="s">
        <v>1428</v>
      </c>
      <c r="C1656" s="838" t="s">
        <v>1385</v>
      </c>
      <c r="D1656" s="839" t="str">
        <f>VLOOKUP(C1656,'Color Code (2)'!$A$5:$B$177,2,FALSE)</f>
        <v>XS966</v>
      </c>
      <c r="E1656" s="839" t="s">
        <v>11737</v>
      </c>
      <c r="F1656" s="840" t="s">
        <v>11742</v>
      </c>
      <c r="G1656" s="841" t="str">
        <f>VLOOKUP(F1656,'Color and Description'!$A$6:$B$1136,2,FALSE)</f>
        <v>BLACK</v>
      </c>
      <c r="H1656" s="842" t="str">
        <f>VLOOKUP(C1656,'Color and Description'!$D$8:$E$393,2,FALSE)</f>
        <v>Men Knit s/s T-Shirt 100% Polyester</v>
      </c>
      <c r="I1656" s="846" t="s">
        <v>11704</v>
      </c>
      <c r="J1656" s="843"/>
      <c r="K1656" s="843">
        <v>17</v>
      </c>
      <c r="L1656" s="843"/>
      <c r="M1656" s="844"/>
      <c r="N1656" s="843">
        <f t="shared" si="56"/>
        <v>17</v>
      </c>
      <c r="O1656" s="843"/>
      <c r="P1656" s="843"/>
      <c r="Q1656" s="843"/>
      <c r="R1656" s="845"/>
      <c r="S1656" s="846">
        <f t="shared" si="55"/>
        <v>0</v>
      </c>
      <c r="T1656" s="1182"/>
      <c r="U1656" s="938"/>
      <c r="V1656" s="847"/>
      <c r="W1656" s="848"/>
      <c r="X1656" s="941"/>
      <c r="Y1656" s="914"/>
    </row>
    <row r="1657" spans="1:25" s="12" customFormat="1">
      <c r="A1657" s="44"/>
      <c r="B1657" s="850" t="s">
        <v>1429</v>
      </c>
      <c r="C1657" s="860" t="s">
        <v>1430</v>
      </c>
      <c r="D1657" s="873" t="str">
        <f>VLOOKUP(C1657,'Color Code (2)'!$A$5:$B$177,2,FALSE)</f>
        <v>XS968</v>
      </c>
      <c r="E1657" s="873" t="s">
        <v>11737</v>
      </c>
      <c r="F1657" s="874" t="s">
        <v>11742</v>
      </c>
      <c r="G1657" s="851" t="str">
        <f>VLOOKUP(F1657,'Color and Description'!$A$6:$B$1136,2,FALSE)</f>
        <v>BLACK</v>
      </c>
      <c r="H1657" s="852" t="str">
        <f>VLOOKUP(C1657,'Color and Description'!$D$8:$E$393,2,FALSE)</f>
        <v>Men Knit L/S T-Shirt 100% Polyester</v>
      </c>
      <c r="I1657" s="856" t="s">
        <v>11690</v>
      </c>
      <c r="J1657" s="853"/>
      <c r="K1657" s="853">
        <v>2</v>
      </c>
      <c r="L1657" s="853"/>
      <c r="M1657" s="854"/>
      <c r="N1657" s="853">
        <f t="shared" si="56"/>
        <v>2</v>
      </c>
      <c r="O1657" s="853"/>
      <c r="P1657" s="853">
        <v>1</v>
      </c>
      <c r="Q1657" s="853"/>
      <c r="R1657" s="855"/>
      <c r="S1657" s="856">
        <f t="shared" si="55"/>
        <v>1</v>
      </c>
      <c r="T1657" s="1177" t="s">
        <v>9609</v>
      </c>
      <c r="U1657" s="1163">
        <v>24.55</v>
      </c>
      <c r="V1657" s="857"/>
      <c r="W1657" s="858"/>
      <c r="X1657" s="914"/>
      <c r="Y1657" s="914">
        <v>48</v>
      </c>
    </row>
    <row r="1658" spans="1:25" s="12" customFormat="1" ht="12.75" customHeight="1">
      <c r="A1658" s="44"/>
      <c r="B1658" s="816" t="s">
        <v>1431</v>
      </c>
      <c r="C1658" s="860" t="s">
        <v>1430</v>
      </c>
      <c r="D1658" s="818" t="str">
        <f>VLOOKUP(C1658,'Color Code (2)'!$A$5:$B$177,2,FALSE)</f>
        <v>XS968</v>
      </c>
      <c r="E1658" s="818" t="s">
        <v>11737</v>
      </c>
      <c r="F1658" s="874" t="s">
        <v>11742</v>
      </c>
      <c r="G1658" s="851" t="str">
        <f>VLOOKUP(F1658,'Color and Description'!$A$6:$B$1136,2,FALSE)</f>
        <v>BLACK</v>
      </c>
      <c r="H1658" s="852" t="str">
        <f>VLOOKUP(C1658,'Color and Description'!$D$8:$E$393,2,FALSE)</f>
        <v>Men Knit L/S T-Shirt 100% Polyester</v>
      </c>
      <c r="I1658" s="833" t="s">
        <v>11690</v>
      </c>
      <c r="J1658" s="830"/>
      <c r="K1658" s="830">
        <v>8</v>
      </c>
      <c r="L1658" s="830"/>
      <c r="M1658" s="831"/>
      <c r="N1658" s="830">
        <f t="shared" si="56"/>
        <v>8</v>
      </c>
      <c r="O1658" s="830"/>
      <c r="P1658" s="830"/>
      <c r="Q1658" s="830"/>
      <c r="R1658" s="832"/>
      <c r="S1658" s="833">
        <f t="shared" si="55"/>
        <v>0</v>
      </c>
      <c r="T1658" s="1179"/>
      <c r="U1658" s="937"/>
      <c r="V1658" s="834"/>
      <c r="W1658" s="835"/>
      <c r="X1658" s="940"/>
      <c r="Y1658" s="914"/>
    </row>
    <row r="1659" spans="1:25" s="12" customFormat="1" ht="12.75" customHeight="1">
      <c r="A1659" s="44"/>
      <c r="B1659" s="816" t="s">
        <v>1432</v>
      </c>
      <c r="C1659" s="860" t="s">
        <v>1430</v>
      </c>
      <c r="D1659" s="818" t="str">
        <f>VLOOKUP(C1659,'Color Code (2)'!$A$5:$B$177,2,FALSE)</f>
        <v>XS968</v>
      </c>
      <c r="E1659" s="818" t="s">
        <v>11737</v>
      </c>
      <c r="F1659" s="874" t="s">
        <v>11742</v>
      </c>
      <c r="G1659" s="851" t="str">
        <f>VLOOKUP(F1659,'Color and Description'!$A$6:$B$1136,2,FALSE)</f>
        <v>BLACK</v>
      </c>
      <c r="H1659" s="852" t="str">
        <f>VLOOKUP(C1659,'Color and Description'!$D$8:$E$393,2,FALSE)</f>
        <v>Men Knit L/S T-Shirt 100% Polyester</v>
      </c>
      <c r="I1659" s="833" t="s">
        <v>11690</v>
      </c>
      <c r="J1659" s="830"/>
      <c r="K1659" s="830">
        <v>2</v>
      </c>
      <c r="L1659" s="830"/>
      <c r="M1659" s="831"/>
      <c r="N1659" s="830">
        <f t="shared" si="56"/>
        <v>2</v>
      </c>
      <c r="O1659" s="830"/>
      <c r="P1659" s="830"/>
      <c r="Q1659" s="830"/>
      <c r="R1659" s="832"/>
      <c r="S1659" s="833">
        <f t="shared" si="55"/>
        <v>0</v>
      </c>
      <c r="T1659" s="1179"/>
      <c r="U1659" s="937"/>
      <c r="V1659" s="834"/>
      <c r="W1659" s="835"/>
      <c r="X1659" s="940"/>
      <c r="Y1659" s="914"/>
    </row>
    <row r="1660" spans="1:25" s="12" customFormat="1" ht="12.75" customHeight="1" thickBot="1">
      <c r="A1660" s="44"/>
      <c r="B1660" s="837" t="s">
        <v>1433</v>
      </c>
      <c r="C1660" s="838" t="s">
        <v>1430</v>
      </c>
      <c r="D1660" s="839" t="str">
        <f>VLOOKUP(C1660,'Color Code (2)'!$A$5:$B$177,2,FALSE)</f>
        <v>XS968</v>
      </c>
      <c r="E1660" s="839" t="s">
        <v>11737</v>
      </c>
      <c r="F1660" s="840" t="s">
        <v>11742</v>
      </c>
      <c r="G1660" s="841" t="str">
        <f>VLOOKUP(F1660,'Color and Description'!$A$6:$B$1136,2,FALSE)</f>
        <v>BLACK</v>
      </c>
      <c r="H1660" s="842" t="str">
        <f>VLOOKUP(C1660,'Color and Description'!$D$8:$E$393,2,FALSE)</f>
        <v>Men Knit L/S T-Shirt 100% Polyester</v>
      </c>
      <c r="I1660" s="846" t="s">
        <v>11690</v>
      </c>
      <c r="J1660" s="843"/>
      <c r="K1660" s="843">
        <v>48</v>
      </c>
      <c r="L1660" s="843"/>
      <c r="M1660" s="844"/>
      <c r="N1660" s="843">
        <f t="shared" si="56"/>
        <v>48</v>
      </c>
      <c r="O1660" s="843"/>
      <c r="P1660" s="843"/>
      <c r="Q1660" s="843"/>
      <c r="R1660" s="845"/>
      <c r="S1660" s="846">
        <f t="shared" si="55"/>
        <v>0</v>
      </c>
      <c r="T1660" s="1182"/>
      <c r="U1660" s="938"/>
      <c r="V1660" s="847"/>
      <c r="W1660" s="848"/>
      <c r="X1660" s="941"/>
      <c r="Y1660" s="914"/>
    </row>
    <row r="1661" spans="1:25" s="12" customFormat="1" ht="12.75" customHeight="1">
      <c r="A1661" s="44"/>
      <c r="B1661" s="850" t="s">
        <v>1434</v>
      </c>
      <c r="C1661" s="860" t="s">
        <v>1385</v>
      </c>
      <c r="D1661" s="873" t="str">
        <f>VLOOKUP(C1661,'Color Code (2)'!$A$5:$B$177,2,FALSE)</f>
        <v>XS966</v>
      </c>
      <c r="E1661" s="873" t="s">
        <v>11737</v>
      </c>
      <c r="F1661" s="874" t="s">
        <v>11742</v>
      </c>
      <c r="G1661" s="851" t="str">
        <f>VLOOKUP(F1661,'Color and Description'!$A$6:$B$1136,2,FALSE)</f>
        <v>BLACK</v>
      </c>
      <c r="H1661" s="852" t="str">
        <f>VLOOKUP(C1661,'Color and Description'!$D$8:$E$393,2,FALSE)</f>
        <v>Men Knit s/s T-Shirt 100% Polyester</v>
      </c>
      <c r="I1661" s="856" t="s">
        <v>11695</v>
      </c>
      <c r="J1661" s="853"/>
      <c r="K1661" s="853">
        <v>11</v>
      </c>
      <c r="L1661" s="853"/>
      <c r="M1661" s="854"/>
      <c r="N1661" s="853">
        <f t="shared" si="56"/>
        <v>11</v>
      </c>
      <c r="O1661" s="853"/>
      <c r="P1661" s="853">
        <v>1</v>
      </c>
      <c r="Q1661" s="853"/>
      <c r="R1661" s="855"/>
      <c r="S1661" s="856">
        <f t="shared" si="55"/>
        <v>1</v>
      </c>
      <c r="T1661" s="1177" t="s">
        <v>9609</v>
      </c>
      <c r="U1661" s="1163">
        <v>19</v>
      </c>
      <c r="V1661" s="857"/>
      <c r="W1661" s="858"/>
      <c r="X1661" s="914"/>
      <c r="Y1661" s="914">
        <v>49</v>
      </c>
    </row>
    <row r="1662" spans="1:25" s="12" customFormat="1" ht="13.5" customHeight="1" thickBot="1">
      <c r="A1662" s="44"/>
      <c r="B1662" s="837" t="s">
        <v>1435</v>
      </c>
      <c r="C1662" s="838" t="s">
        <v>1385</v>
      </c>
      <c r="D1662" s="839" t="str">
        <f>VLOOKUP(C1662,'Color Code (2)'!$A$5:$B$177,2,FALSE)</f>
        <v>XS966</v>
      </c>
      <c r="E1662" s="839" t="s">
        <v>11737</v>
      </c>
      <c r="F1662" s="840" t="s">
        <v>11742</v>
      </c>
      <c r="G1662" s="841" t="str">
        <f>VLOOKUP(F1662,'Color and Description'!$A$6:$B$1136,2,FALSE)</f>
        <v>BLACK</v>
      </c>
      <c r="H1662" s="842" t="str">
        <f>VLOOKUP(C1662,'Color and Description'!$D$8:$E$393,2,FALSE)</f>
        <v>Men Knit s/s T-Shirt 100% Polyester</v>
      </c>
      <c r="I1662" s="846" t="s">
        <v>11695</v>
      </c>
      <c r="J1662" s="843"/>
      <c r="K1662" s="843">
        <v>37</v>
      </c>
      <c r="L1662" s="843"/>
      <c r="M1662" s="844"/>
      <c r="N1662" s="843">
        <f t="shared" si="56"/>
        <v>37</v>
      </c>
      <c r="O1662" s="843"/>
      <c r="P1662" s="843"/>
      <c r="Q1662" s="843"/>
      <c r="R1662" s="845"/>
      <c r="S1662" s="846">
        <f t="shared" si="55"/>
        <v>0</v>
      </c>
      <c r="T1662" s="1182"/>
      <c r="U1662" s="938"/>
      <c r="V1662" s="847"/>
      <c r="W1662" s="848"/>
      <c r="X1662" s="941"/>
      <c r="Y1662" s="914"/>
    </row>
    <row r="1663" spans="1:25" s="12" customFormat="1" ht="13.5" customHeight="1" thickBot="1">
      <c r="A1663" s="44"/>
      <c r="B1663" s="861" t="s">
        <v>1436</v>
      </c>
      <c r="C1663" s="862" t="s">
        <v>1430</v>
      </c>
      <c r="D1663" s="863" t="str">
        <f>VLOOKUP(C1663,'Color Code (2)'!$A$5:$B$177,2,FALSE)</f>
        <v>XS968</v>
      </c>
      <c r="E1663" s="863" t="s">
        <v>11737</v>
      </c>
      <c r="F1663" s="864" t="s">
        <v>11742</v>
      </c>
      <c r="G1663" s="878" t="str">
        <f>VLOOKUP(F1663,'Color and Description'!$A$6:$B$1136,2,FALSE)</f>
        <v>BLACK</v>
      </c>
      <c r="H1663" s="865" t="str">
        <f>VLOOKUP(C1663,'Color and Description'!$D$8:$E$393,2,FALSE)</f>
        <v>Men Knit L/S T-Shirt 100% Polyester</v>
      </c>
      <c r="I1663" s="869" t="s">
        <v>11695</v>
      </c>
      <c r="J1663" s="866"/>
      <c r="K1663" s="866">
        <v>48</v>
      </c>
      <c r="L1663" s="866"/>
      <c r="M1663" s="867"/>
      <c r="N1663" s="866">
        <f t="shared" si="56"/>
        <v>48</v>
      </c>
      <c r="O1663" s="866"/>
      <c r="P1663" s="866">
        <v>1</v>
      </c>
      <c r="Q1663" s="866"/>
      <c r="R1663" s="868"/>
      <c r="S1663" s="869">
        <f t="shared" si="55"/>
        <v>1</v>
      </c>
      <c r="T1663" s="1176" t="s">
        <v>9609</v>
      </c>
      <c r="U1663" s="1164">
        <v>23.6</v>
      </c>
      <c r="V1663" s="870"/>
      <c r="W1663" s="871"/>
      <c r="X1663" s="942"/>
      <c r="Y1663" s="914">
        <v>50</v>
      </c>
    </row>
    <row r="1664" spans="1:25" s="12" customFormat="1" ht="13.5" customHeight="1">
      <c r="A1664" s="44"/>
      <c r="B1664" s="850" t="s">
        <v>1437</v>
      </c>
      <c r="C1664" s="860" t="s">
        <v>1430</v>
      </c>
      <c r="D1664" s="873" t="str">
        <f>VLOOKUP(C1664,'Color Code (2)'!$A$5:$B$177,2,FALSE)</f>
        <v>XS968</v>
      </c>
      <c r="E1664" s="873" t="s">
        <v>11737</v>
      </c>
      <c r="F1664" s="874" t="s">
        <v>11742</v>
      </c>
      <c r="G1664" s="851" t="str">
        <f>VLOOKUP(F1664,'Color and Description'!$A$6:$B$1136,2,FALSE)</f>
        <v>BLACK</v>
      </c>
      <c r="H1664" s="852" t="str">
        <f>VLOOKUP(C1664,'Color and Description'!$D$8:$E$393,2,FALSE)</f>
        <v>Men Knit L/S T-Shirt 100% Polyester</v>
      </c>
      <c r="I1664" s="856" t="s">
        <v>11695</v>
      </c>
      <c r="J1664" s="853"/>
      <c r="K1664" s="853">
        <v>21</v>
      </c>
      <c r="L1664" s="853"/>
      <c r="M1664" s="854"/>
      <c r="N1664" s="853">
        <f t="shared" si="56"/>
        <v>21</v>
      </c>
      <c r="O1664" s="853"/>
      <c r="P1664" s="853">
        <v>1</v>
      </c>
      <c r="Q1664" s="853"/>
      <c r="R1664" s="855"/>
      <c r="S1664" s="856">
        <f t="shared" si="55"/>
        <v>1</v>
      </c>
      <c r="T1664" s="1177" t="s">
        <v>9609</v>
      </c>
      <c r="U1664" s="1163">
        <v>23.6</v>
      </c>
      <c r="V1664" s="857"/>
      <c r="W1664" s="858"/>
      <c r="X1664" s="914"/>
      <c r="Y1664" s="914">
        <v>51</v>
      </c>
    </row>
    <row r="1665" spans="1:25" s="12" customFormat="1" ht="12.75" customHeight="1">
      <c r="A1665" s="44"/>
      <c r="B1665" s="816" t="s">
        <v>1438</v>
      </c>
      <c r="C1665" s="860" t="s">
        <v>1430</v>
      </c>
      <c r="D1665" s="818" t="str">
        <f>VLOOKUP(C1665,'Color Code (2)'!$A$5:$B$177,2,FALSE)</f>
        <v>XS968</v>
      </c>
      <c r="E1665" s="818" t="s">
        <v>11737</v>
      </c>
      <c r="F1665" s="819" t="s">
        <v>11742</v>
      </c>
      <c r="G1665" s="851" t="str">
        <f>VLOOKUP(F1665,'Color and Description'!$A$6:$B$1136,2,FALSE)</f>
        <v>BLACK</v>
      </c>
      <c r="H1665" s="852" t="str">
        <f>VLOOKUP(C1665,'Color and Description'!$D$8:$E$393,2,FALSE)</f>
        <v>Men Knit L/S T-Shirt 100% Polyester</v>
      </c>
      <c r="I1665" s="833" t="s">
        <v>11695</v>
      </c>
      <c r="J1665" s="830"/>
      <c r="K1665" s="830">
        <v>7</v>
      </c>
      <c r="L1665" s="830"/>
      <c r="M1665" s="831"/>
      <c r="N1665" s="830">
        <f t="shared" si="56"/>
        <v>7</v>
      </c>
      <c r="O1665" s="830"/>
      <c r="P1665" s="830"/>
      <c r="Q1665" s="830"/>
      <c r="R1665" s="832"/>
      <c r="S1665" s="833">
        <f t="shared" si="55"/>
        <v>0</v>
      </c>
      <c r="T1665" s="1179"/>
      <c r="U1665" s="937"/>
      <c r="V1665" s="834"/>
      <c r="W1665" s="835"/>
      <c r="X1665" s="940"/>
      <c r="Y1665" s="914"/>
    </row>
    <row r="1666" spans="1:25" s="12" customFormat="1" ht="12.75" customHeight="1">
      <c r="A1666" s="44"/>
      <c r="B1666" s="816" t="s">
        <v>1439</v>
      </c>
      <c r="C1666" s="860" t="s">
        <v>1430</v>
      </c>
      <c r="D1666" s="818" t="str">
        <f>VLOOKUP(C1666,'Color Code (2)'!$A$5:$B$177,2,FALSE)</f>
        <v>XS968</v>
      </c>
      <c r="E1666" s="818" t="s">
        <v>11737</v>
      </c>
      <c r="F1666" s="819" t="s">
        <v>11742</v>
      </c>
      <c r="G1666" s="851" t="str">
        <f>VLOOKUP(F1666,'Color and Description'!$A$6:$B$1136,2,FALSE)</f>
        <v>BLACK</v>
      </c>
      <c r="H1666" s="852" t="str">
        <f>VLOOKUP(C1666,'Color and Description'!$D$8:$E$393,2,FALSE)</f>
        <v>Men Knit L/S T-Shirt 100% Polyester</v>
      </c>
      <c r="I1666" s="833" t="s">
        <v>11695</v>
      </c>
      <c r="J1666" s="830"/>
      <c r="K1666" s="830">
        <v>10</v>
      </c>
      <c r="L1666" s="830"/>
      <c r="M1666" s="831"/>
      <c r="N1666" s="830">
        <f t="shared" si="56"/>
        <v>10</v>
      </c>
      <c r="O1666" s="830"/>
      <c r="P1666" s="830"/>
      <c r="Q1666" s="830"/>
      <c r="R1666" s="832"/>
      <c r="S1666" s="833">
        <f t="shared" si="55"/>
        <v>0</v>
      </c>
      <c r="T1666" s="1179"/>
      <c r="U1666" s="937"/>
      <c r="V1666" s="834"/>
      <c r="W1666" s="835"/>
      <c r="X1666" s="940"/>
      <c r="Y1666" s="914"/>
    </row>
    <row r="1667" spans="1:25" s="12" customFormat="1" ht="12.75" customHeight="1" thickBot="1">
      <c r="A1667" s="44"/>
      <c r="B1667" s="837" t="s">
        <v>1436</v>
      </c>
      <c r="C1667" s="838" t="s">
        <v>1430</v>
      </c>
      <c r="D1667" s="839" t="str">
        <f>VLOOKUP(C1667,'Color Code (2)'!$A$5:$B$177,2,FALSE)</f>
        <v>XS968</v>
      </c>
      <c r="E1667" s="839" t="s">
        <v>11737</v>
      </c>
      <c r="F1667" s="840" t="s">
        <v>11742</v>
      </c>
      <c r="G1667" s="841" t="str">
        <f>VLOOKUP(F1667,'Color and Description'!$A$6:$B$1136,2,FALSE)</f>
        <v>BLACK</v>
      </c>
      <c r="H1667" s="842" t="str">
        <f>VLOOKUP(C1667,'Color and Description'!$D$8:$E$393,2,FALSE)</f>
        <v>Men Knit L/S T-Shirt 100% Polyester</v>
      </c>
      <c r="I1667" s="846" t="s">
        <v>11695</v>
      </c>
      <c r="J1667" s="843"/>
      <c r="K1667" s="843">
        <v>10</v>
      </c>
      <c r="L1667" s="843"/>
      <c r="M1667" s="844"/>
      <c r="N1667" s="843">
        <f t="shared" si="56"/>
        <v>10</v>
      </c>
      <c r="O1667" s="843"/>
      <c r="P1667" s="843"/>
      <c r="Q1667" s="843"/>
      <c r="R1667" s="845"/>
      <c r="S1667" s="846">
        <f t="shared" si="55"/>
        <v>0</v>
      </c>
      <c r="T1667" s="1182"/>
      <c r="U1667" s="938"/>
      <c r="V1667" s="847"/>
      <c r="W1667" s="848"/>
      <c r="X1667" s="941"/>
      <c r="Y1667" s="914"/>
    </row>
    <row r="1668" spans="1:25" s="12" customFormat="1" ht="12.75" customHeight="1">
      <c r="A1668" s="44"/>
      <c r="B1668" s="850" t="s">
        <v>1440</v>
      </c>
      <c r="C1668" s="860" t="s">
        <v>1430</v>
      </c>
      <c r="D1668" s="873" t="str">
        <f>VLOOKUP(C1668,'Color Code (2)'!$A$5:$B$177,2,FALSE)</f>
        <v>XS968</v>
      </c>
      <c r="E1668" s="873" t="s">
        <v>11737</v>
      </c>
      <c r="F1668" s="874" t="s">
        <v>11742</v>
      </c>
      <c r="G1668" s="851" t="str">
        <f>VLOOKUP(F1668,'Color and Description'!$A$6:$B$1136,2,FALSE)</f>
        <v>BLACK</v>
      </c>
      <c r="H1668" s="852" t="str">
        <f>VLOOKUP(C1668,'Color and Description'!$D$8:$E$393,2,FALSE)</f>
        <v>Men Knit L/S T-Shirt 100% Polyester</v>
      </c>
      <c r="I1668" s="856" t="s">
        <v>11688</v>
      </c>
      <c r="J1668" s="853"/>
      <c r="K1668" s="853">
        <v>40</v>
      </c>
      <c r="L1668" s="853"/>
      <c r="M1668" s="854"/>
      <c r="N1668" s="853">
        <f t="shared" si="56"/>
        <v>40</v>
      </c>
      <c r="O1668" s="853"/>
      <c r="P1668" s="853">
        <v>1</v>
      </c>
      <c r="Q1668" s="853"/>
      <c r="R1668" s="855"/>
      <c r="S1668" s="856">
        <f t="shared" si="55"/>
        <v>1</v>
      </c>
      <c r="T1668" s="1177" t="s">
        <v>9609</v>
      </c>
      <c r="U1668" s="1163">
        <v>26.65</v>
      </c>
      <c r="V1668" s="857"/>
      <c r="W1668" s="858"/>
      <c r="X1668" s="914"/>
      <c r="Y1668" s="914">
        <v>52</v>
      </c>
    </row>
    <row r="1669" spans="1:25" s="12" customFormat="1" ht="12.75" customHeight="1" thickBot="1">
      <c r="A1669" s="44"/>
      <c r="B1669" s="837" t="s">
        <v>1441</v>
      </c>
      <c r="C1669" s="838" t="s">
        <v>1430</v>
      </c>
      <c r="D1669" s="839" t="str">
        <f>VLOOKUP(C1669,'Color Code (2)'!$A$5:$B$177,2,FALSE)</f>
        <v>XS968</v>
      </c>
      <c r="E1669" s="839" t="s">
        <v>11737</v>
      </c>
      <c r="F1669" s="840" t="s">
        <v>11742</v>
      </c>
      <c r="G1669" s="841" t="str">
        <f>VLOOKUP(F1669,'Color and Description'!$A$6:$B$1136,2,FALSE)</f>
        <v>BLACK</v>
      </c>
      <c r="H1669" s="842" t="str">
        <f>VLOOKUP(C1669,'Color and Description'!$D$8:$E$393,2,FALSE)</f>
        <v>Men Knit L/S T-Shirt 100% Polyester</v>
      </c>
      <c r="I1669" s="846" t="s">
        <v>11688</v>
      </c>
      <c r="J1669" s="843"/>
      <c r="K1669" s="843">
        <v>20</v>
      </c>
      <c r="L1669" s="843"/>
      <c r="M1669" s="844"/>
      <c r="N1669" s="843">
        <f t="shared" si="56"/>
        <v>20</v>
      </c>
      <c r="O1669" s="843"/>
      <c r="P1669" s="843"/>
      <c r="Q1669" s="843"/>
      <c r="R1669" s="845"/>
      <c r="S1669" s="846">
        <f t="shared" si="55"/>
        <v>0</v>
      </c>
      <c r="T1669" s="1182"/>
      <c r="U1669" s="938"/>
      <c r="V1669" s="847"/>
      <c r="W1669" s="848"/>
      <c r="X1669" s="941"/>
      <c r="Y1669" s="914"/>
    </row>
    <row r="1670" spans="1:25" s="12" customFormat="1" ht="12.75" customHeight="1">
      <c r="A1670" s="44"/>
      <c r="B1670" s="850" t="s">
        <v>1442</v>
      </c>
      <c r="C1670" s="860" t="s">
        <v>1430</v>
      </c>
      <c r="D1670" s="873" t="str">
        <f>VLOOKUP(C1670,'Color Code (2)'!$A$5:$B$177,2,FALSE)</f>
        <v>XS968</v>
      </c>
      <c r="E1670" s="873" t="s">
        <v>11737</v>
      </c>
      <c r="F1670" s="874" t="s">
        <v>11742</v>
      </c>
      <c r="G1670" s="851" t="str">
        <f>VLOOKUP(F1670,'Color and Description'!$A$6:$B$1136,2,FALSE)</f>
        <v>BLACK</v>
      </c>
      <c r="H1670" s="852" t="str">
        <f>VLOOKUP(C1670,'Color and Description'!$D$8:$E$393,2,FALSE)</f>
        <v>Men Knit L/S T-Shirt 100% Polyester</v>
      </c>
      <c r="I1670" s="856" t="s">
        <v>11688</v>
      </c>
      <c r="J1670" s="853"/>
      <c r="K1670" s="853">
        <v>5</v>
      </c>
      <c r="L1670" s="853"/>
      <c r="M1670" s="854"/>
      <c r="N1670" s="853">
        <f t="shared" si="56"/>
        <v>5</v>
      </c>
      <c r="O1670" s="853"/>
      <c r="P1670" s="853">
        <v>1</v>
      </c>
      <c r="Q1670" s="853"/>
      <c r="R1670" s="855"/>
      <c r="S1670" s="856">
        <f t="shared" si="55"/>
        <v>1</v>
      </c>
      <c r="T1670" s="1177" t="s">
        <v>9609</v>
      </c>
      <c r="U1670" s="1163">
        <v>28.5</v>
      </c>
      <c r="V1670" s="857"/>
      <c r="W1670" s="858"/>
      <c r="X1670" s="914"/>
      <c r="Y1670" s="914">
        <v>53</v>
      </c>
    </row>
    <row r="1671" spans="1:25" s="12" customFormat="1" ht="12.75" customHeight="1">
      <c r="A1671" s="44"/>
      <c r="B1671" s="816" t="s">
        <v>1443</v>
      </c>
      <c r="C1671" s="860" t="s">
        <v>1430</v>
      </c>
      <c r="D1671" s="818" t="str">
        <f>VLOOKUP(C1671,'Color Code (2)'!$A$5:$B$177,2,FALSE)</f>
        <v>XS968</v>
      </c>
      <c r="E1671" s="818" t="s">
        <v>11737</v>
      </c>
      <c r="F1671" s="819" t="s">
        <v>11742</v>
      </c>
      <c r="G1671" s="851" t="str">
        <f>VLOOKUP(F1671,'Color and Description'!$A$6:$B$1136,2,FALSE)</f>
        <v>BLACK</v>
      </c>
      <c r="H1671" s="852" t="str">
        <f>VLOOKUP(C1671,'Color and Description'!$D$8:$E$393,2,FALSE)</f>
        <v>Men Knit L/S T-Shirt 100% Polyester</v>
      </c>
      <c r="I1671" s="833" t="s">
        <v>11688</v>
      </c>
      <c r="J1671" s="830"/>
      <c r="K1671" s="830">
        <v>6</v>
      </c>
      <c r="L1671" s="830"/>
      <c r="M1671" s="831"/>
      <c r="N1671" s="830">
        <f t="shared" si="56"/>
        <v>6</v>
      </c>
      <c r="O1671" s="830"/>
      <c r="P1671" s="830"/>
      <c r="Q1671" s="830"/>
      <c r="R1671" s="832"/>
      <c r="S1671" s="833">
        <f t="shared" si="55"/>
        <v>0</v>
      </c>
      <c r="T1671" s="1179"/>
      <c r="U1671" s="937"/>
      <c r="V1671" s="834"/>
      <c r="W1671" s="835"/>
      <c r="X1671" s="940"/>
      <c r="Y1671" s="914"/>
    </row>
    <row r="1672" spans="1:25" s="12" customFormat="1" ht="13.5" customHeight="1">
      <c r="A1672" s="44"/>
      <c r="B1672" s="816" t="s">
        <v>1444</v>
      </c>
      <c r="C1672" s="860" t="s">
        <v>1430</v>
      </c>
      <c r="D1672" s="818" t="str">
        <f>VLOOKUP(C1672,'Color Code (2)'!$A$5:$B$177,2,FALSE)</f>
        <v>XS968</v>
      </c>
      <c r="E1672" s="818" t="s">
        <v>11737</v>
      </c>
      <c r="F1672" s="819" t="s">
        <v>11742</v>
      </c>
      <c r="G1672" s="851" t="str">
        <f>VLOOKUP(F1672,'Color and Description'!$A$6:$B$1136,2,FALSE)</f>
        <v>BLACK</v>
      </c>
      <c r="H1672" s="852" t="str">
        <f>VLOOKUP(C1672,'Color and Description'!$D$8:$E$393,2,FALSE)</f>
        <v>Men Knit L/S T-Shirt 100% Polyester</v>
      </c>
      <c r="I1672" s="833" t="s">
        <v>11688</v>
      </c>
      <c r="J1672" s="830"/>
      <c r="K1672" s="830">
        <v>3</v>
      </c>
      <c r="L1672" s="830"/>
      <c r="M1672" s="831"/>
      <c r="N1672" s="830">
        <f t="shared" si="56"/>
        <v>3</v>
      </c>
      <c r="O1672" s="830"/>
      <c r="P1672" s="830"/>
      <c r="Q1672" s="830"/>
      <c r="R1672" s="832"/>
      <c r="S1672" s="833">
        <f t="shared" si="55"/>
        <v>0</v>
      </c>
      <c r="T1672" s="1179"/>
      <c r="U1672" s="937"/>
      <c r="V1672" s="834"/>
      <c r="W1672" s="835"/>
      <c r="X1672" s="940"/>
      <c r="Y1672" s="914"/>
    </row>
    <row r="1673" spans="1:25" s="12" customFormat="1" ht="12.75" customHeight="1">
      <c r="A1673" s="44"/>
      <c r="B1673" s="816" t="s">
        <v>1445</v>
      </c>
      <c r="C1673" s="860" t="s">
        <v>1430</v>
      </c>
      <c r="D1673" s="818" t="str">
        <f>VLOOKUP(C1673,'Color Code (2)'!$A$5:$B$177,2,FALSE)</f>
        <v>XS968</v>
      </c>
      <c r="E1673" s="818" t="s">
        <v>11737</v>
      </c>
      <c r="F1673" s="819" t="s">
        <v>11742</v>
      </c>
      <c r="G1673" s="851" t="str">
        <f>VLOOKUP(F1673,'Color and Description'!$A$6:$B$1136,2,FALSE)</f>
        <v>BLACK</v>
      </c>
      <c r="H1673" s="852" t="str">
        <f>VLOOKUP(C1673,'Color and Description'!$D$8:$E$393,2,FALSE)</f>
        <v>Men Knit L/S T-Shirt 100% Polyester</v>
      </c>
      <c r="I1673" s="833" t="s">
        <v>11688</v>
      </c>
      <c r="J1673" s="830"/>
      <c r="K1673" s="830">
        <v>12</v>
      </c>
      <c r="L1673" s="830"/>
      <c r="M1673" s="831"/>
      <c r="N1673" s="830">
        <f t="shared" si="56"/>
        <v>12</v>
      </c>
      <c r="O1673" s="830"/>
      <c r="P1673" s="830"/>
      <c r="Q1673" s="830"/>
      <c r="R1673" s="832"/>
      <c r="S1673" s="833">
        <f t="shared" si="55"/>
        <v>0</v>
      </c>
      <c r="T1673" s="1179"/>
      <c r="U1673" s="937"/>
      <c r="V1673" s="834"/>
      <c r="W1673" s="835"/>
      <c r="X1673" s="940"/>
      <c r="Y1673" s="914"/>
    </row>
    <row r="1674" spans="1:25" s="12" customFormat="1" ht="12.75" customHeight="1">
      <c r="A1674" s="44"/>
      <c r="B1674" s="816" t="s">
        <v>1446</v>
      </c>
      <c r="C1674" s="860" t="s">
        <v>1430</v>
      </c>
      <c r="D1674" s="818" t="str">
        <f>VLOOKUP(C1674,'Color Code (2)'!$A$5:$B$177,2,FALSE)</f>
        <v>XS968</v>
      </c>
      <c r="E1674" s="818" t="s">
        <v>11737</v>
      </c>
      <c r="F1674" s="819" t="s">
        <v>11742</v>
      </c>
      <c r="G1674" s="851" t="str">
        <f>VLOOKUP(F1674,'Color and Description'!$A$6:$B$1136,2,FALSE)</f>
        <v>BLACK</v>
      </c>
      <c r="H1674" s="852" t="str">
        <f>VLOOKUP(C1674,'Color and Description'!$D$8:$E$393,2,FALSE)</f>
        <v>Men Knit L/S T-Shirt 100% Polyester</v>
      </c>
      <c r="I1674" s="833" t="s">
        <v>11688</v>
      </c>
      <c r="J1674" s="830"/>
      <c r="K1674" s="830">
        <v>14</v>
      </c>
      <c r="L1674" s="830"/>
      <c r="M1674" s="831"/>
      <c r="N1674" s="830">
        <f t="shared" si="56"/>
        <v>14</v>
      </c>
      <c r="O1674" s="830"/>
      <c r="P1674" s="830"/>
      <c r="Q1674" s="830"/>
      <c r="R1674" s="832"/>
      <c r="S1674" s="833">
        <f t="shared" si="55"/>
        <v>0</v>
      </c>
      <c r="T1674" s="1179"/>
      <c r="U1674" s="937"/>
      <c r="V1674" s="834"/>
      <c r="W1674" s="835"/>
      <c r="X1674" s="940"/>
      <c r="Y1674" s="914"/>
    </row>
    <row r="1675" spans="1:25" s="12" customFormat="1" ht="12.75" customHeight="1" thickBot="1">
      <c r="A1675" s="44"/>
      <c r="B1675" s="837" t="s">
        <v>1440</v>
      </c>
      <c r="C1675" s="838" t="s">
        <v>1430</v>
      </c>
      <c r="D1675" s="839" t="str">
        <f>VLOOKUP(C1675,'Color Code (2)'!$A$5:$B$177,2,FALSE)</f>
        <v>XS968</v>
      </c>
      <c r="E1675" s="839" t="s">
        <v>11737</v>
      </c>
      <c r="F1675" s="840" t="s">
        <v>11742</v>
      </c>
      <c r="G1675" s="841" t="str">
        <f>VLOOKUP(F1675,'Color and Description'!$A$6:$B$1136,2,FALSE)</f>
        <v>BLACK</v>
      </c>
      <c r="H1675" s="842" t="str">
        <f>VLOOKUP(C1675,'Color and Description'!$D$8:$E$393,2,FALSE)</f>
        <v>Men Knit L/S T-Shirt 100% Polyester</v>
      </c>
      <c r="I1675" s="846" t="s">
        <v>11688</v>
      </c>
      <c r="J1675" s="843"/>
      <c r="K1675" s="843">
        <v>20</v>
      </c>
      <c r="L1675" s="843"/>
      <c r="M1675" s="844"/>
      <c r="N1675" s="843">
        <f t="shared" si="56"/>
        <v>20</v>
      </c>
      <c r="O1675" s="843"/>
      <c r="P1675" s="843"/>
      <c r="Q1675" s="843"/>
      <c r="R1675" s="845"/>
      <c r="S1675" s="846">
        <f t="shared" si="55"/>
        <v>0</v>
      </c>
      <c r="T1675" s="1182"/>
      <c r="U1675" s="938"/>
      <c r="V1675" s="847"/>
      <c r="W1675" s="848"/>
      <c r="X1675" s="941"/>
      <c r="Y1675" s="914"/>
    </row>
    <row r="1676" spans="1:25" s="12" customFormat="1">
      <c r="A1676" s="44"/>
      <c r="B1676" s="850" t="s">
        <v>1397</v>
      </c>
      <c r="C1676" s="860" t="s">
        <v>1385</v>
      </c>
      <c r="D1676" s="873" t="str">
        <f>VLOOKUP(C1676,'Color Code (2)'!$A$5:$B$177,2,FALSE)</f>
        <v>XS966</v>
      </c>
      <c r="E1676" s="873" t="s">
        <v>11737</v>
      </c>
      <c r="F1676" s="874" t="s">
        <v>11742</v>
      </c>
      <c r="G1676" s="851" t="str">
        <f>VLOOKUP(F1676,'Color and Description'!$A$6:$B$1136,2,FALSE)</f>
        <v>BLACK</v>
      </c>
      <c r="H1676" s="852" t="str">
        <f>VLOOKUP(C1676,'Color and Description'!$D$8:$E$393,2,FALSE)</f>
        <v>Men Knit s/s T-Shirt 100% Polyester</v>
      </c>
      <c r="I1676" s="856" t="s">
        <v>11690</v>
      </c>
      <c r="J1676" s="853"/>
      <c r="K1676" s="853">
        <v>6</v>
      </c>
      <c r="L1676" s="853"/>
      <c r="M1676" s="854"/>
      <c r="N1676" s="853">
        <f t="shared" si="56"/>
        <v>6</v>
      </c>
      <c r="O1676" s="853"/>
      <c r="P1676" s="853">
        <v>1</v>
      </c>
      <c r="Q1676" s="853"/>
      <c r="R1676" s="855"/>
      <c r="S1676" s="856">
        <f t="shared" si="55"/>
        <v>1</v>
      </c>
      <c r="T1676" s="1177" t="s">
        <v>9609</v>
      </c>
      <c r="U1676" s="1163">
        <v>19.399999999999999</v>
      </c>
      <c r="V1676" s="857"/>
      <c r="W1676" s="858"/>
      <c r="X1676" s="914"/>
      <c r="Y1676" s="914">
        <v>54</v>
      </c>
    </row>
    <row r="1677" spans="1:25" s="12" customFormat="1">
      <c r="A1677" s="44"/>
      <c r="B1677" s="816" t="s">
        <v>1447</v>
      </c>
      <c r="C1677" s="860" t="s">
        <v>1385</v>
      </c>
      <c r="D1677" s="818" t="str">
        <f>VLOOKUP(C1677,'Color Code (2)'!$A$5:$B$177,2,FALSE)</f>
        <v>XS966</v>
      </c>
      <c r="E1677" s="818" t="s">
        <v>11737</v>
      </c>
      <c r="F1677" s="874" t="s">
        <v>11742</v>
      </c>
      <c r="G1677" s="851" t="str">
        <f>VLOOKUP(F1677,'Color and Description'!$A$6:$B$1136,2,FALSE)</f>
        <v>BLACK</v>
      </c>
      <c r="H1677" s="852" t="str">
        <f>VLOOKUP(C1677,'Color and Description'!$D$8:$E$393,2,FALSE)</f>
        <v>Men Knit s/s T-Shirt 100% Polyester</v>
      </c>
      <c r="I1677" s="833" t="s">
        <v>11690</v>
      </c>
      <c r="J1677" s="830"/>
      <c r="K1677" s="830">
        <v>15</v>
      </c>
      <c r="L1677" s="830"/>
      <c r="M1677" s="831"/>
      <c r="N1677" s="830">
        <f t="shared" si="56"/>
        <v>15</v>
      </c>
      <c r="O1677" s="830"/>
      <c r="P1677" s="830"/>
      <c r="Q1677" s="830"/>
      <c r="R1677" s="832"/>
      <c r="S1677" s="833">
        <f t="shared" si="55"/>
        <v>0</v>
      </c>
      <c r="T1677" s="1179"/>
      <c r="U1677" s="937"/>
      <c r="V1677" s="834"/>
      <c r="W1677" s="835"/>
      <c r="X1677" s="940"/>
      <c r="Y1677" s="914"/>
    </row>
    <row r="1678" spans="1:25" s="12" customFormat="1" ht="13.5" thickBot="1">
      <c r="A1678" s="44"/>
      <c r="B1678" s="837" t="s">
        <v>1448</v>
      </c>
      <c r="C1678" s="838" t="s">
        <v>1385</v>
      </c>
      <c r="D1678" s="839" t="str">
        <f>VLOOKUP(C1678,'Color Code (2)'!$A$5:$B$177,2,FALSE)</f>
        <v>XS966</v>
      </c>
      <c r="E1678" s="839" t="s">
        <v>11737</v>
      </c>
      <c r="F1678" s="840" t="s">
        <v>11742</v>
      </c>
      <c r="G1678" s="841" t="str">
        <f>VLOOKUP(F1678,'Color and Description'!$A$6:$B$1136,2,FALSE)</f>
        <v>BLACK</v>
      </c>
      <c r="H1678" s="842" t="str">
        <f>VLOOKUP(C1678,'Color and Description'!$D$8:$E$393,2,FALSE)</f>
        <v>Men Knit s/s T-Shirt 100% Polyester</v>
      </c>
      <c r="I1678" s="846" t="s">
        <v>11690</v>
      </c>
      <c r="J1678" s="843"/>
      <c r="K1678" s="843">
        <v>39</v>
      </c>
      <c r="L1678" s="843"/>
      <c r="M1678" s="844"/>
      <c r="N1678" s="843">
        <f t="shared" si="56"/>
        <v>39</v>
      </c>
      <c r="O1678" s="843"/>
      <c r="P1678" s="843"/>
      <c r="Q1678" s="843"/>
      <c r="R1678" s="845"/>
      <c r="S1678" s="846">
        <f t="shared" si="55"/>
        <v>0</v>
      </c>
      <c r="T1678" s="1182"/>
      <c r="U1678" s="938"/>
      <c r="V1678" s="847"/>
      <c r="W1678" s="848"/>
      <c r="X1678" s="941"/>
      <c r="Y1678" s="914"/>
    </row>
    <row r="1679" spans="1:25" s="12" customFormat="1" ht="12.75" customHeight="1">
      <c r="A1679" s="44"/>
      <c r="B1679" s="850" t="s">
        <v>1390</v>
      </c>
      <c r="C1679" s="860" t="s">
        <v>1385</v>
      </c>
      <c r="D1679" s="873" t="str">
        <f>VLOOKUP(C1679,'Color Code (2)'!$A$5:$B$177,2,FALSE)</f>
        <v>XS966</v>
      </c>
      <c r="E1679" s="873" t="s">
        <v>11737</v>
      </c>
      <c r="F1679" s="874" t="s">
        <v>11742</v>
      </c>
      <c r="G1679" s="851" t="str">
        <f>VLOOKUP(F1679,'Color and Description'!$A$6:$B$1136,2,FALSE)</f>
        <v>BLACK</v>
      </c>
      <c r="H1679" s="852" t="str">
        <f>VLOOKUP(C1679,'Color and Description'!$D$8:$E$393,2,FALSE)</f>
        <v>Men Knit s/s T-Shirt 100% Polyester</v>
      </c>
      <c r="I1679" s="856" t="s">
        <v>11688</v>
      </c>
      <c r="J1679" s="853"/>
      <c r="K1679" s="853">
        <v>8</v>
      </c>
      <c r="L1679" s="853"/>
      <c r="M1679" s="854"/>
      <c r="N1679" s="853">
        <f t="shared" si="56"/>
        <v>8</v>
      </c>
      <c r="O1679" s="853"/>
      <c r="P1679" s="853">
        <v>1</v>
      </c>
      <c r="Q1679" s="853"/>
      <c r="R1679" s="855"/>
      <c r="S1679" s="856">
        <f t="shared" si="55"/>
        <v>1</v>
      </c>
      <c r="T1679" s="1177" t="s">
        <v>9609</v>
      </c>
      <c r="U1679" s="1163">
        <v>28.5</v>
      </c>
      <c r="V1679" s="857"/>
      <c r="W1679" s="858"/>
      <c r="X1679" s="914"/>
      <c r="Y1679" s="914">
        <v>55</v>
      </c>
    </row>
    <row r="1680" spans="1:25" s="12" customFormat="1" ht="12.75" customHeight="1">
      <c r="A1680" s="44"/>
      <c r="B1680" s="816" t="s">
        <v>1449</v>
      </c>
      <c r="C1680" s="860" t="s">
        <v>1385</v>
      </c>
      <c r="D1680" s="818" t="str">
        <f>VLOOKUP(C1680,'Color Code (2)'!$A$5:$B$177,2,FALSE)</f>
        <v>XS966</v>
      </c>
      <c r="E1680" s="873" t="s">
        <v>11737</v>
      </c>
      <c r="F1680" s="819" t="s">
        <v>11742</v>
      </c>
      <c r="G1680" s="851" t="str">
        <f>VLOOKUP(F1680,'Color and Description'!$A$6:$B$1136,2,FALSE)</f>
        <v>BLACK</v>
      </c>
      <c r="H1680" s="852" t="str">
        <f>VLOOKUP(C1680,'Color and Description'!$D$8:$E$393,2,FALSE)</f>
        <v>Men Knit s/s T-Shirt 100% Polyester</v>
      </c>
      <c r="I1680" s="833" t="s">
        <v>11688</v>
      </c>
      <c r="J1680" s="830"/>
      <c r="K1680" s="830">
        <v>8</v>
      </c>
      <c r="L1680" s="830"/>
      <c r="M1680" s="831"/>
      <c r="N1680" s="830">
        <f t="shared" si="56"/>
        <v>8</v>
      </c>
      <c r="O1680" s="830"/>
      <c r="P1680" s="830"/>
      <c r="Q1680" s="830"/>
      <c r="R1680" s="832"/>
      <c r="S1680" s="833">
        <f t="shared" si="55"/>
        <v>0</v>
      </c>
      <c r="T1680" s="1179"/>
      <c r="U1680" s="937"/>
      <c r="V1680" s="834"/>
      <c r="W1680" s="835"/>
      <c r="X1680" s="940"/>
      <c r="Y1680" s="914"/>
    </row>
    <row r="1681" spans="1:25" s="12" customFormat="1" ht="12.75" customHeight="1">
      <c r="A1681" s="44"/>
      <c r="B1681" s="816" t="s">
        <v>1450</v>
      </c>
      <c r="C1681" s="860" t="s">
        <v>1385</v>
      </c>
      <c r="D1681" s="818" t="str">
        <f>VLOOKUP(C1681,'Color Code (2)'!$A$5:$B$177,2,FALSE)</f>
        <v>XS966</v>
      </c>
      <c r="E1681" s="873" t="s">
        <v>11737</v>
      </c>
      <c r="F1681" s="819" t="s">
        <v>11742</v>
      </c>
      <c r="G1681" s="851" t="str">
        <f>VLOOKUP(F1681,'Color and Description'!$A$6:$B$1136,2,FALSE)</f>
        <v>BLACK</v>
      </c>
      <c r="H1681" s="852" t="str">
        <f>VLOOKUP(C1681,'Color and Description'!$D$8:$E$393,2,FALSE)</f>
        <v>Men Knit s/s T-Shirt 100% Polyester</v>
      </c>
      <c r="I1681" s="833" t="s">
        <v>11688</v>
      </c>
      <c r="J1681" s="830"/>
      <c r="K1681" s="830">
        <v>3</v>
      </c>
      <c r="L1681" s="830"/>
      <c r="M1681" s="831"/>
      <c r="N1681" s="830">
        <f t="shared" si="56"/>
        <v>3</v>
      </c>
      <c r="O1681" s="830"/>
      <c r="P1681" s="830"/>
      <c r="Q1681" s="830"/>
      <c r="R1681" s="832"/>
      <c r="S1681" s="833">
        <f t="shared" si="55"/>
        <v>0</v>
      </c>
      <c r="T1681" s="1179"/>
      <c r="U1681" s="937"/>
      <c r="V1681" s="834"/>
      <c r="W1681" s="835"/>
      <c r="X1681" s="940"/>
      <c r="Y1681" s="914"/>
    </row>
    <row r="1682" spans="1:25" s="12" customFormat="1" ht="12.75" customHeight="1">
      <c r="A1682" s="44"/>
      <c r="B1682" s="816" t="s">
        <v>1418</v>
      </c>
      <c r="C1682" s="860" t="s">
        <v>1385</v>
      </c>
      <c r="D1682" s="818" t="str">
        <f>VLOOKUP(C1682,'Color Code (2)'!$A$5:$B$177,2,FALSE)</f>
        <v>XS966</v>
      </c>
      <c r="E1682" s="873" t="s">
        <v>11737</v>
      </c>
      <c r="F1682" s="819" t="s">
        <v>11742</v>
      </c>
      <c r="G1682" s="851" t="str">
        <f>VLOOKUP(F1682,'Color and Description'!$A$6:$B$1136,2,FALSE)</f>
        <v>BLACK</v>
      </c>
      <c r="H1682" s="852" t="str">
        <f>VLOOKUP(C1682,'Color and Description'!$D$8:$E$393,2,FALSE)</f>
        <v>Men Knit s/s T-Shirt 100% Polyester</v>
      </c>
      <c r="I1682" s="833" t="s">
        <v>11688</v>
      </c>
      <c r="J1682" s="830"/>
      <c r="K1682" s="830">
        <v>15</v>
      </c>
      <c r="L1682" s="830"/>
      <c r="M1682" s="831"/>
      <c r="N1682" s="830">
        <f t="shared" si="56"/>
        <v>15</v>
      </c>
      <c r="O1682" s="830"/>
      <c r="P1682" s="830"/>
      <c r="Q1682" s="830"/>
      <c r="R1682" s="832"/>
      <c r="S1682" s="833">
        <f t="shared" si="55"/>
        <v>0</v>
      </c>
      <c r="T1682" s="1179"/>
      <c r="U1682" s="937"/>
      <c r="V1682" s="834"/>
      <c r="W1682" s="835"/>
      <c r="X1682" s="940"/>
      <c r="Y1682" s="914"/>
    </row>
    <row r="1683" spans="1:25" s="12" customFormat="1" ht="13.5" customHeight="1">
      <c r="A1683" s="44"/>
      <c r="B1683" s="816" t="s">
        <v>1421</v>
      </c>
      <c r="C1683" s="860" t="s">
        <v>1385</v>
      </c>
      <c r="D1683" s="818" t="str">
        <f>VLOOKUP(C1683,'Color Code (2)'!$A$5:$B$177,2,FALSE)</f>
        <v>XS966</v>
      </c>
      <c r="E1683" s="873" t="s">
        <v>11737</v>
      </c>
      <c r="F1683" s="819" t="s">
        <v>11742</v>
      </c>
      <c r="G1683" s="851" t="str">
        <f>VLOOKUP(F1683,'Color and Description'!$A$6:$B$1136,2,FALSE)</f>
        <v>BLACK</v>
      </c>
      <c r="H1683" s="852" t="str">
        <f>VLOOKUP(C1683,'Color and Description'!$D$8:$E$393,2,FALSE)</f>
        <v>Men Knit s/s T-Shirt 100% Polyester</v>
      </c>
      <c r="I1683" s="833" t="s">
        <v>11688</v>
      </c>
      <c r="J1683" s="830"/>
      <c r="K1683" s="830">
        <v>15</v>
      </c>
      <c r="L1683" s="830"/>
      <c r="M1683" s="831"/>
      <c r="N1683" s="830">
        <f t="shared" si="56"/>
        <v>15</v>
      </c>
      <c r="O1683" s="830"/>
      <c r="P1683" s="830"/>
      <c r="Q1683" s="830"/>
      <c r="R1683" s="832"/>
      <c r="S1683" s="833">
        <f t="shared" si="55"/>
        <v>0</v>
      </c>
      <c r="T1683" s="1179"/>
      <c r="U1683" s="937"/>
      <c r="V1683" s="834"/>
      <c r="W1683" s="835"/>
      <c r="X1683" s="940"/>
      <c r="Y1683" s="914"/>
    </row>
    <row r="1684" spans="1:25" s="12" customFormat="1" ht="13.5" customHeight="1" thickBot="1">
      <c r="A1684" s="44"/>
      <c r="B1684" s="837" t="s">
        <v>1451</v>
      </c>
      <c r="C1684" s="838" t="s">
        <v>1385</v>
      </c>
      <c r="D1684" s="839" t="str">
        <f>VLOOKUP(C1684,'Color Code (2)'!$A$5:$B$177,2,FALSE)</f>
        <v>XS966</v>
      </c>
      <c r="E1684" s="839" t="s">
        <v>11737</v>
      </c>
      <c r="F1684" s="840" t="s">
        <v>11742</v>
      </c>
      <c r="G1684" s="841" t="str">
        <f>VLOOKUP(F1684,'Color and Description'!$A$6:$B$1136,2,FALSE)</f>
        <v>BLACK</v>
      </c>
      <c r="H1684" s="842" t="str">
        <f>VLOOKUP(C1684,'Color and Description'!$D$8:$E$393,2,FALSE)</f>
        <v>Men Knit s/s T-Shirt 100% Polyester</v>
      </c>
      <c r="I1684" s="846" t="s">
        <v>11688</v>
      </c>
      <c r="J1684" s="843"/>
      <c r="K1684" s="843">
        <v>11</v>
      </c>
      <c r="L1684" s="843"/>
      <c r="M1684" s="844"/>
      <c r="N1684" s="843">
        <f t="shared" si="56"/>
        <v>11</v>
      </c>
      <c r="O1684" s="843"/>
      <c r="P1684" s="843"/>
      <c r="Q1684" s="843"/>
      <c r="R1684" s="845"/>
      <c r="S1684" s="846">
        <f t="shared" si="55"/>
        <v>0</v>
      </c>
      <c r="T1684" s="1182"/>
      <c r="U1684" s="938"/>
      <c r="V1684" s="847"/>
      <c r="W1684" s="848"/>
      <c r="X1684" s="941"/>
      <c r="Y1684" s="914"/>
    </row>
    <row r="1685" spans="1:25" s="12" customFormat="1" ht="13.5" customHeight="1">
      <c r="A1685" s="44"/>
      <c r="B1685" s="850" t="s">
        <v>1414</v>
      </c>
      <c r="C1685" s="860" t="s">
        <v>1385</v>
      </c>
      <c r="D1685" s="873" t="str">
        <f>VLOOKUP(C1685,'Color Code (2)'!$A$5:$B$177,2,FALSE)</f>
        <v>XS966</v>
      </c>
      <c r="E1685" s="873" t="s">
        <v>11737</v>
      </c>
      <c r="F1685" s="874" t="s">
        <v>11742</v>
      </c>
      <c r="G1685" s="851" t="str">
        <f>VLOOKUP(F1685,'Color and Description'!$A$6:$B$1136,2,FALSE)</f>
        <v>BLACK</v>
      </c>
      <c r="H1685" s="852" t="str">
        <f>VLOOKUP(C1685,'Color and Description'!$D$8:$E$393,2,FALSE)</f>
        <v>Men Knit s/s T-Shirt 100% Polyester</v>
      </c>
      <c r="I1685" s="856" t="s">
        <v>11709</v>
      </c>
      <c r="J1685" s="853"/>
      <c r="K1685" s="853">
        <v>3</v>
      </c>
      <c r="L1685" s="853"/>
      <c r="M1685" s="854"/>
      <c r="N1685" s="853">
        <f t="shared" si="56"/>
        <v>3</v>
      </c>
      <c r="O1685" s="853"/>
      <c r="P1685" s="853">
        <v>1</v>
      </c>
      <c r="Q1685" s="853"/>
      <c r="R1685" s="855"/>
      <c r="S1685" s="856">
        <f t="shared" si="55"/>
        <v>1</v>
      </c>
      <c r="T1685" s="1177" t="s">
        <v>9609</v>
      </c>
      <c r="U1685" s="1163">
        <v>18.25</v>
      </c>
      <c r="V1685" s="857"/>
      <c r="W1685" s="858"/>
      <c r="X1685" s="914"/>
      <c r="Y1685" s="914">
        <v>56</v>
      </c>
    </row>
    <row r="1686" spans="1:25" s="12" customFormat="1" ht="13.5" customHeight="1">
      <c r="A1686" s="44"/>
      <c r="B1686" s="816" t="s">
        <v>1452</v>
      </c>
      <c r="C1686" s="860" t="s">
        <v>1385</v>
      </c>
      <c r="D1686" s="818" t="str">
        <f>VLOOKUP(C1686,'Color Code (2)'!$A$5:$B$177,2,FALSE)</f>
        <v>XS966</v>
      </c>
      <c r="E1686" s="818" t="s">
        <v>11737</v>
      </c>
      <c r="F1686" s="819" t="s">
        <v>11742</v>
      </c>
      <c r="G1686" s="851" t="str">
        <f>VLOOKUP(F1686,'Color and Description'!$A$6:$B$1136,2,FALSE)</f>
        <v>BLACK</v>
      </c>
      <c r="H1686" s="852" t="str">
        <f>VLOOKUP(C1686,'Color and Description'!$D$8:$E$393,2,FALSE)</f>
        <v>Men Knit s/s T-Shirt 100% Polyester</v>
      </c>
      <c r="I1686" s="833" t="s">
        <v>11709</v>
      </c>
      <c r="J1686" s="830"/>
      <c r="K1686" s="830">
        <v>33</v>
      </c>
      <c r="L1686" s="830"/>
      <c r="M1686" s="831"/>
      <c r="N1686" s="830">
        <f t="shared" si="56"/>
        <v>33</v>
      </c>
      <c r="O1686" s="830"/>
      <c r="P1686" s="830"/>
      <c r="Q1686" s="830"/>
      <c r="R1686" s="832"/>
      <c r="S1686" s="833">
        <f t="shared" si="55"/>
        <v>0</v>
      </c>
      <c r="T1686" s="1179"/>
      <c r="U1686" s="937"/>
      <c r="V1686" s="834"/>
      <c r="W1686" s="835"/>
      <c r="X1686" s="940"/>
      <c r="Y1686" s="914"/>
    </row>
    <row r="1687" spans="1:25" s="12" customFormat="1" ht="12.75" customHeight="1" thickBot="1">
      <c r="A1687" s="44"/>
      <c r="B1687" s="837" t="s">
        <v>1453</v>
      </c>
      <c r="C1687" s="838" t="s">
        <v>1385</v>
      </c>
      <c r="D1687" s="839" t="str">
        <f>VLOOKUP(C1687,'Color Code (2)'!$A$5:$B$177,2,FALSE)</f>
        <v>XS966</v>
      </c>
      <c r="E1687" s="839" t="s">
        <v>11737</v>
      </c>
      <c r="F1687" s="840" t="s">
        <v>11742</v>
      </c>
      <c r="G1687" s="841" t="str">
        <f>VLOOKUP(F1687,'Color and Description'!$A$6:$B$1136,2,FALSE)</f>
        <v>BLACK</v>
      </c>
      <c r="H1687" s="842" t="str">
        <f>VLOOKUP(C1687,'Color and Description'!$D$8:$E$393,2,FALSE)</f>
        <v>Men Knit s/s T-Shirt 100% Polyester</v>
      </c>
      <c r="I1687" s="846" t="s">
        <v>11709</v>
      </c>
      <c r="J1687" s="843"/>
      <c r="K1687" s="843">
        <v>24</v>
      </c>
      <c r="L1687" s="843"/>
      <c r="M1687" s="844"/>
      <c r="N1687" s="843">
        <f t="shared" si="56"/>
        <v>24</v>
      </c>
      <c r="O1687" s="843"/>
      <c r="P1687" s="843"/>
      <c r="Q1687" s="843"/>
      <c r="R1687" s="845"/>
      <c r="S1687" s="846">
        <f t="shared" si="55"/>
        <v>0</v>
      </c>
      <c r="T1687" s="1182"/>
      <c r="U1687" s="938"/>
      <c r="V1687" s="847"/>
      <c r="W1687" s="848"/>
      <c r="X1687" s="941"/>
      <c r="Y1687" s="914"/>
    </row>
    <row r="1688" spans="1:25" s="12" customFormat="1" ht="12.75" customHeight="1">
      <c r="A1688" s="44"/>
      <c r="B1688" s="850" t="s">
        <v>1432</v>
      </c>
      <c r="C1688" s="860" t="s">
        <v>1430</v>
      </c>
      <c r="D1688" s="873" t="str">
        <f>VLOOKUP(C1688,'Color Code (2)'!$A$5:$B$177,2,FALSE)</f>
        <v>XS968</v>
      </c>
      <c r="E1688" s="873" t="s">
        <v>11737</v>
      </c>
      <c r="F1688" s="874" t="s">
        <v>11742</v>
      </c>
      <c r="G1688" s="851" t="str">
        <f>VLOOKUP(F1688,'Color and Description'!$A$6:$B$1136,2,FALSE)</f>
        <v>BLACK</v>
      </c>
      <c r="H1688" s="852" t="str">
        <f>VLOOKUP(C1688,'Color and Description'!$D$8:$E$393,2,FALSE)</f>
        <v>Men Knit L/S T-Shirt 100% Polyester</v>
      </c>
      <c r="I1688" s="856" t="s">
        <v>11690</v>
      </c>
      <c r="J1688" s="853"/>
      <c r="K1688" s="853">
        <v>1</v>
      </c>
      <c r="L1688" s="853"/>
      <c r="M1688" s="854"/>
      <c r="N1688" s="853">
        <f t="shared" si="56"/>
        <v>1</v>
      </c>
      <c r="O1688" s="853"/>
      <c r="P1688" s="853">
        <v>1</v>
      </c>
      <c r="Q1688" s="853"/>
      <c r="R1688" s="855"/>
      <c r="S1688" s="856">
        <f t="shared" si="55"/>
        <v>1</v>
      </c>
      <c r="T1688" s="1177" t="s">
        <v>9609</v>
      </c>
      <c r="U1688" s="1163">
        <v>24.8</v>
      </c>
      <c r="V1688" s="857"/>
      <c r="W1688" s="858"/>
      <c r="X1688" s="914"/>
      <c r="Y1688" s="914">
        <v>57</v>
      </c>
    </row>
    <row r="1689" spans="1:25" s="12" customFormat="1" ht="12.75" customHeight="1">
      <c r="A1689" s="44"/>
      <c r="B1689" s="816" t="s">
        <v>1454</v>
      </c>
      <c r="C1689" s="860" t="s">
        <v>1430</v>
      </c>
      <c r="D1689" s="818" t="str">
        <f>VLOOKUP(C1689,'Color Code (2)'!$A$5:$B$177,2,FALSE)</f>
        <v>XS968</v>
      </c>
      <c r="E1689" s="818" t="s">
        <v>11737</v>
      </c>
      <c r="F1689" s="874" t="s">
        <v>11742</v>
      </c>
      <c r="G1689" s="851" t="str">
        <f>VLOOKUP(F1689,'Color and Description'!$A$6:$B$1136,2,FALSE)</f>
        <v>BLACK</v>
      </c>
      <c r="H1689" s="852" t="str">
        <f>VLOOKUP(C1689,'Color and Description'!$D$8:$E$393,2,FALSE)</f>
        <v>Men Knit L/S T-Shirt 100% Polyester</v>
      </c>
      <c r="I1689" s="833" t="s">
        <v>11690</v>
      </c>
      <c r="J1689" s="830"/>
      <c r="K1689" s="830">
        <v>5</v>
      </c>
      <c r="L1689" s="830"/>
      <c r="M1689" s="831"/>
      <c r="N1689" s="830">
        <f t="shared" si="56"/>
        <v>5</v>
      </c>
      <c r="O1689" s="830"/>
      <c r="P1689" s="830"/>
      <c r="Q1689" s="830"/>
      <c r="R1689" s="832"/>
      <c r="S1689" s="833">
        <f t="shared" si="55"/>
        <v>0</v>
      </c>
      <c r="T1689" s="1179"/>
      <c r="U1689" s="937"/>
      <c r="V1689" s="834"/>
      <c r="W1689" s="835"/>
      <c r="X1689" s="940"/>
      <c r="Y1689" s="914"/>
    </row>
    <row r="1690" spans="1:25" s="12" customFormat="1" ht="12.75" customHeight="1">
      <c r="A1690" s="44"/>
      <c r="B1690" s="816" t="s">
        <v>1455</v>
      </c>
      <c r="C1690" s="860" t="s">
        <v>1430</v>
      </c>
      <c r="D1690" s="818" t="str">
        <f>VLOOKUP(C1690,'Color Code (2)'!$A$5:$B$177,2,FALSE)</f>
        <v>XS968</v>
      </c>
      <c r="E1690" s="818" t="s">
        <v>11737</v>
      </c>
      <c r="F1690" s="874" t="s">
        <v>11742</v>
      </c>
      <c r="G1690" s="851" t="str">
        <f>VLOOKUP(F1690,'Color and Description'!$A$6:$B$1136,2,FALSE)</f>
        <v>BLACK</v>
      </c>
      <c r="H1690" s="852" t="str">
        <f>VLOOKUP(C1690,'Color and Description'!$D$8:$E$393,2,FALSE)</f>
        <v>Men Knit L/S T-Shirt 100% Polyester</v>
      </c>
      <c r="I1690" s="833" t="s">
        <v>11690</v>
      </c>
      <c r="J1690" s="830"/>
      <c r="K1690" s="830">
        <v>15</v>
      </c>
      <c r="L1690" s="830"/>
      <c r="M1690" s="831"/>
      <c r="N1690" s="830">
        <f t="shared" si="56"/>
        <v>15</v>
      </c>
      <c r="O1690" s="830"/>
      <c r="P1690" s="830"/>
      <c r="Q1690" s="830"/>
      <c r="R1690" s="832"/>
      <c r="S1690" s="833">
        <f t="shared" si="55"/>
        <v>0</v>
      </c>
      <c r="T1690" s="1179"/>
      <c r="U1690" s="937"/>
      <c r="V1690" s="834"/>
      <c r="W1690" s="835"/>
      <c r="X1690" s="940"/>
      <c r="Y1690" s="914"/>
    </row>
    <row r="1691" spans="1:25" s="12" customFormat="1" ht="12.75" customHeight="1">
      <c r="A1691" s="44"/>
      <c r="B1691" s="816" t="s">
        <v>1456</v>
      </c>
      <c r="C1691" s="860" t="s">
        <v>1430</v>
      </c>
      <c r="D1691" s="818" t="str">
        <f>VLOOKUP(C1691,'Color Code (2)'!$A$5:$B$177,2,FALSE)</f>
        <v>XS968</v>
      </c>
      <c r="E1691" s="818" t="s">
        <v>11737</v>
      </c>
      <c r="F1691" s="874" t="s">
        <v>11742</v>
      </c>
      <c r="G1691" s="851" t="str">
        <f>VLOOKUP(F1691,'Color and Description'!$A$6:$B$1136,2,FALSE)</f>
        <v>BLACK</v>
      </c>
      <c r="H1691" s="852" t="str">
        <f>VLOOKUP(C1691,'Color and Description'!$D$8:$E$393,2,FALSE)</f>
        <v>Men Knit L/S T-Shirt 100% Polyester</v>
      </c>
      <c r="I1691" s="833" t="s">
        <v>11690</v>
      </c>
      <c r="J1691" s="830"/>
      <c r="K1691" s="830">
        <v>14</v>
      </c>
      <c r="L1691" s="830"/>
      <c r="M1691" s="831"/>
      <c r="N1691" s="830">
        <f t="shared" si="56"/>
        <v>14</v>
      </c>
      <c r="O1691" s="830"/>
      <c r="P1691" s="830"/>
      <c r="Q1691" s="830"/>
      <c r="R1691" s="832"/>
      <c r="S1691" s="833">
        <f t="shared" si="55"/>
        <v>0</v>
      </c>
      <c r="T1691" s="1179"/>
      <c r="U1691" s="937"/>
      <c r="V1691" s="834"/>
      <c r="W1691" s="835"/>
      <c r="X1691" s="940"/>
      <c r="Y1691" s="914"/>
    </row>
    <row r="1692" spans="1:25" s="12" customFormat="1" ht="12.75" customHeight="1" thickBot="1">
      <c r="A1692" s="44"/>
      <c r="B1692" s="837" t="s">
        <v>1457</v>
      </c>
      <c r="C1692" s="838" t="s">
        <v>1430</v>
      </c>
      <c r="D1692" s="839" t="str">
        <f>VLOOKUP(C1692,'Color Code (2)'!$A$5:$B$177,2,FALSE)</f>
        <v>XS968</v>
      </c>
      <c r="E1692" s="839" t="s">
        <v>11737</v>
      </c>
      <c r="F1692" s="840" t="s">
        <v>11742</v>
      </c>
      <c r="G1692" s="841" t="str">
        <f>VLOOKUP(F1692,'Color and Description'!$A$6:$B$1136,2,FALSE)</f>
        <v>BLACK</v>
      </c>
      <c r="H1692" s="842" t="str">
        <f>VLOOKUP(C1692,'Color and Description'!$D$8:$E$393,2,FALSE)</f>
        <v>Men Knit L/S T-Shirt 100% Polyester</v>
      </c>
      <c r="I1692" s="846" t="s">
        <v>11690</v>
      </c>
      <c r="J1692" s="843"/>
      <c r="K1692" s="843">
        <v>25</v>
      </c>
      <c r="L1692" s="843"/>
      <c r="M1692" s="844"/>
      <c r="N1692" s="843">
        <f t="shared" si="56"/>
        <v>25</v>
      </c>
      <c r="O1692" s="843"/>
      <c r="P1692" s="843"/>
      <c r="Q1692" s="843"/>
      <c r="R1692" s="845"/>
      <c r="S1692" s="846">
        <f t="shared" si="55"/>
        <v>0</v>
      </c>
      <c r="T1692" s="1182"/>
      <c r="U1692" s="938"/>
      <c r="V1692" s="847"/>
      <c r="W1692" s="848"/>
      <c r="X1692" s="941"/>
      <c r="Y1692" s="914"/>
    </row>
    <row r="1693" spans="1:25" s="12" customFormat="1" ht="12.75" customHeight="1">
      <c r="A1693" s="44"/>
      <c r="B1693" s="850" t="s">
        <v>1457</v>
      </c>
      <c r="C1693" s="860" t="s">
        <v>1430</v>
      </c>
      <c r="D1693" s="873" t="str">
        <f>VLOOKUP(C1693,'Color Code (2)'!$A$5:$B$177,2,FALSE)</f>
        <v>XS968</v>
      </c>
      <c r="E1693" s="873" t="s">
        <v>11737</v>
      </c>
      <c r="F1693" s="874" t="s">
        <v>11742</v>
      </c>
      <c r="G1693" s="851" t="str">
        <f>VLOOKUP(F1693,'Color and Description'!$A$6:$B$1136,2,FALSE)</f>
        <v>BLACK</v>
      </c>
      <c r="H1693" s="852" t="str">
        <f>VLOOKUP(C1693,'Color and Description'!$D$8:$E$393,2,FALSE)</f>
        <v>Men Knit L/S T-Shirt 100% Polyester</v>
      </c>
      <c r="I1693" s="856" t="s">
        <v>11690</v>
      </c>
      <c r="J1693" s="853"/>
      <c r="K1693" s="853">
        <v>43</v>
      </c>
      <c r="L1693" s="853"/>
      <c r="M1693" s="854"/>
      <c r="N1693" s="853">
        <f t="shared" si="56"/>
        <v>43</v>
      </c>
      <c r="O1693" s="853"/>
      <c r="P1693" s="853">
        <v>1</v>
      </c>
      <c r="Q1693" s="853"/>
      <c r="R1693" s="855"/>
      <c r="S1693" s="856">
        <f t="shared" si="55"/>
        <v>1</v>
      </c>
      <c r="T1693" s="1177" t="s">
        <v>9609</v>
      </c>
      <c r="U1693" s="1163">
        <v>24.65</v>
      </c>
      <c r="V1693" s="857"/>
      <c r="W1693" s="858"/>
      <c r="X1693" s="914"/>
      <c r="Y1693" s="914">
        <v>58</v>
      </c>
    </row>
    <row r="1694" spans="1:25" s="12" customFormat="1" ht="13.5" customHeight="1" thickBot="1">
      <c r="A1694" s="44"/>
      <c r="B1694" s="837" t="s">
        <v>1458</v>
      </c>
      <c r="C1694" s="838" t="s">
        <v>1430</v>
      </c>
      <c r="D1694" s="839" t="str">
        <f>VLOOKUP(C1694,'Color Code (2)'!$A$5:$B$177,2,FALSE)</f>
        <v>XS968</v>
      </c>
      <c r="E1694" s="839" t="s">
        <v>11737</v>
      </c>
      <c r="F1694" s="840" t="s">
        <v>11742</v>
      </c>
      <c r="G1694" s="841" t="str">
        <f>VLOOKUP(F1694,'Color and Description'!$A$6:$B$1136,2,FALSE)</f>
        <v>BLACK</v>
      </c>
      <c r="H1694" s="842" t="str">
        <f>VLOOKUP(C1694,'Color and Description'!$D$8:$E$393,2,FALSE)</f>
        <v>Men Knit L/S T-Shirt 100% Polyester</v>
      </c>
      <c r="I1694" s="846" t="s">
        <v>11690</v>
      </c>
      <c r="J1694" s="843"/>
      <c r="K1694" s="843">
        <v>17</v>
      </c>
      <c r="L1694" s="843"/>
      <c r="M1694" s="844"/>
      <c r="N1694" s="843">
        <f t="shared" si="56"/>
        <v>17</v>
      </c>
      <c r="O1694" s="843"/>
      <c r="P1694" s="843"/>
      <c r="Q1694" s="843"/>
      <c r="R1694" s="845"/>
      <c r="S1694" s="846">
        <f t="shared" ref="S1694:S1706" si="57">P1694</f>
        <v>0</v>
      </c>
      <c r="T1694" s="1182"/>
      <c r="U1694" s="938"/>
      <c r="V1694" s="847"/>
      <c r="W1694" s="848"/>
      <c r="X1694" s="941"/>
      <c r="Y1694" s="914"/>
    </row>
    <row r="1695" spans="1:25" s="12" customFormat="1" ht="12.75" customHeight="1">
      <c r="A1695" s="44"/>
      <c r="B1695" s="850" t="s">
        <v>1459</v>
      </c>
      <c r="C1695" s="860" t="s">
        <v>1430</v>
      </c>
      <c r="D1695" s="873" t="str">
        <f>VLOOKUP(C1695,'Color Code (2)'!$A$5:$B$177,2,FALSE)</f>
        <v>XS968</v>
      </c>
      <c r="E1695" s="873" t="s">
        <v>11737</v>
      </c>
      <c r="F1695" s="874" t="s">
        <v>11742</v>
      </c>
      <c r="G1695" s="851" t="str">
        <f>VLOOKUP(F1695,'Color and Description'!$A$6:$B$1136,2,FALSE)</f>
        <v>BLACK</v>
      </c>
      <c r="H1695" s="852" t="str">
        <f>VLOOKUP(C1695,'Color and Description'!$D$8:$E$393,2,FALSE)</f>
        <v>Men Knit L/S T-Shirt 100% Polyester</v>
      </c>
      <c r="I1695" s="856" t="s">
        <v>11695</v>
      </c>
      <c r="J1695" s="853"/>
      <c r="K1695" s="853">
        <v>35</v>
      </c>
      <c r="L1695" s="853"/>
      <c r="M1695" s="854"/>
      <c r="N1695" s="853">
        <f t="shared" si="56"/>
        <v>35</v>
      </c>
      <c r="O1695" s="853"/>
      <c r="P1695" s="853">
        <v>1</v>
      </c>
      <c r="Q1695" s="853"/>
      <c r="R1695" s="855"/>
      <c r="S1695" s="856">
        <f t="shared" si="57"/>
        <v>1</v>
      </c>
      <c r="T1695" s="1177" t="s">
        <v>9609</v>
      </c>
      <c r="U1695" s="1163">
        <v>23.45</v>
      </c>
      <c r="V1695" s="857"/>
      <c r="W1695" s="858"/>
      <c r="X1695" s="914"/>
      <c r="Y1695" s="914">
        <v>59</v>
      </c>
    </row>
    <row r="1696" spans="1:25" s="12" customFormat="1" ht="12.75" customHeight="1" thickBot="1">
      <c r="A1696" s="44"/>
      <c r="B1696" s="837" t="s">
        <v>1436</v>
      </c>
      <c r="C1696" s="838" t="s">
        <v>1430</v>
      </c>
      <c r="D1696" s="839" t="str">
        <f>VLOOKUP(C1696,'Color Code (2)'!$A$5:$B$177,2,FALSE)</f>
        <v>XS968</v>
      </c>
      <c r="E1696" s="839" t="s">
        <v>11737</v>
      </c>
      <c r="F1696" s="840" t="s">
        <v>11742</v>
      </c>
      <c r="G1696" s="841" t="str">
        <f>VLOOKUP(F1696,'Color and Description'!$A$6:$B$1136,2,FALSE)</f>
        <v>BLACK</v>
      </c>
      <c r="H1696" s="842" t="str">
        <f>VLOOKUP(C1696,'Color and Description'!$D$8:$E$393,2,FALSE)</f>
        <v>Men Knit L/S T-Shirt 100% Polyester</v>
      </c>
      <c r="I1696" s="846" t="s">
        <v>11695</v>
      </c>
      <c r="J1696" s="843"/>
      <c r="K1696" s="843">
        <v>13</v>
      </c>
      <c r="L1696" s="843"/>
      <c r="M1696" s="844"/>
      <c r="N1696" s="843">
        <f t="shared" si="56"/>
        <v>13</v>
      </c>
      <c r="O1696" s="843"/>
      <c r="P1696" s="843"/>
      <c r="Q1696" s="843"/>
      <c r="R1696" s="845"/>
      <c r="S1696" s="846">
        <f t="shared" si="57"/>
        <v>0</v>
      </c>
      <c r="T1696" s="1182"/>
      <c r="U1696" s="938"/>
      <c r="V1696" s="847"/>
      <c r="W1696" s="848"/>
      <c r="X1696" s="941"/>
      <c r="Y1696" s="914"/>
    </row>
    <row r="1697" spans="1:25" s="12" customFormat="1" ht="12.75" customHeight="1">
      <c r="A1697" s="44"/>
      <c r="B1697" s="850" t="s">
        <v>1441</v>
      </c>
      <c r="C1697" s="860" t="s">
        <v>1430</v>
      </c>
      <c r="D1697" s="873" t="str">
        <f>VLOOKUP(C1697,'Color Code (2)'!$A$5:$B$177,2,FALSE)</f>
        <v>XS968</v>
      </c>
      <c r="E1697" s="873" t="s">
        <v>11737</v>
      </c>
      <c r="F1697" s="874" t="s">
        <v>11742</v>
      </c>
      <c r="G1697" s="851" t="str">
        <f>VLOOKUP(F1697,'Color and Description'!$A$6:$B$1136,2,FALSE)</f>
        <v>BLACK</v>
      </c>
      <c r="H1697" s="852" t="str">
        <f>VLOOKUP(C1697,'Color and Description'!$D$8:$E$393,2,FALSE)</f>
        <v>Men Knit L/S T-Shirt 100% Polyester</v>
      </c>
      <c r="I1697" s="856" t="s">
        <v>11688</v>
      </c>
      <c r="J1697" s="853"/>
      <c r="K1697" s="853">
        <v>9</v>
      </c>
      <c r="L1697" s="853"/>
      <c r="M1697" s="854"/>
      <c r="N1697" s="853">
        <f t="shared" si="56"/>
        <v>9</v>
      </c>
      <c r="O1697" s="853"/>
      <c r="P1697" s="853">
        <v>1</v>
      </c>
      <c r="Q1697" s="853"/>
      <c r="R1697" s="855"/>
      <c r="S1697" s="856">
        <f t="shared" si="57"/>
        <v>1</v>
      </c>
      <c r="T1697" s="1177" t="s">
        <v>9609</v>
      </c>
      <c r="U1697" s="1163">
        <v>26.85</v>
      </c>
      <c r="V1697" s="857"/>
      <c r="W1697" s="858"/>
      <c r="X1697" s="914"/>
      <c r="Y1697" s="914">
        <v>60</v>
      </c>
    </row>
    <row r="1698" spans="1:25" s="12" customFormat="1">
      <c r="A1698" s="44"/>
      <c r="B1698" s="816" t="s">
        <v>1460</v>
      </c>
      <c r="C1698" s="860" t="s">
        <v>1430</v>
      </c>
      <c r="D1698" s="818" t="str">
        <f>VLOOKUP(C1698,'Color Code (2)'!$A$5:$B$177,2,FALSE)</f>
        <v>XS968</v>
      </c>
      <c r="E1698" s="818" t="s">
        <v>11737</v>
      </c>
      <c r="F1698" s="819" t="s">
        <v>11742</v>
      </c>
      <c r="G1698" s="851" t="str">
        <f>VLOOKUP(F1698,'Color and Description'!$A$6:$B$1136,2,FALSE)</f>
        <v>BLACK</v>
      </c>
      <c r="H1698" s="852" t="str">
        <f>VLOOKUP(C1698,'Color and Description'!$D$8:$E$393,2,FALSE)</f>
        <v>Men Knit L/S T-Shirt 100% Polyester</v>
      </c>
      <c r="I1698" s="833" t="s">
        <v>11688</v>
      </c>
      <c r="J1698" s="830"/>
      <c r="K1698" s="830">
        <v>7</v>
      </c>
      <c r="L1698" s="830"/>
      <c r="M1698" s="831"/>
      <c r="N1698" s="830">
        <f t="shared" si="56"/>
        <v>7</v>
      </c>
      <c r="O1698" s="830"/>
      <c r="P1698" s="830"/>
      <c r="Q1698" s="830"/>
      <c r="R1698" s="832"/>
      <c r="S1698" s="833">
        <f t="shared" si="57"/>
        <v>0</v>
      </c>
      <c r="T1698" s="1179"/>
      <c r="U1698" s="937"/>
      <c r="V1698" s="834"/>
      <c r="W1698" s="835"/>
      <c r="X1698" s="940"/>
      <c r="Y1698" s="914"/>
    </row>
    <row r="1699" spans="1:25" s="12" customFormat="1">
      <c r="A1699" s="44"/>
      <c r="B1699" s="816" t="s">
        <v>1461</v>
      </c>
      <c r="C1699" s="860" t="s">
        <v>1430</v>
      </c>
      <c r="D1699" s="818" t="str">
        <f>VLOOKUP(C1699,'Color Code (2)'!$A$5:$B$177,2,FALSE)</f>
        <v>XS968</v>
      </c>
      <c r="E1699" s="818" t="s">
        <v>11737</v>
      </c>
      <c r="F1699" s="819" t="s">
        <v>11742</v>
      </c>
      <c r="G1699" s="851" t="str">
        <f>VLOOKUP(F1699,'Color and Description'!$A$6:$B$1136,2,FALSE)</f>
        <v>BLACK</v>
      </c>
      <c r="H1699" s="852" t="str">
        <f>VLOOKUP(C1699,'Color and Description'!$D$8:$E$393,2,FALSE)</f>
        <v>Men Knit L/S T-Shirt 100% Polyester</v>
      </c>
      <c r="I1699" s="833" t="s">
        <v>11688</v>
      </c>
      <c r="J1699" s="830"/>
      <c r="K1699" s="830">
        <v>27</v>
      </c>
      <c r="L1699" s="830"/>
      <c r="M1699" s="831"/>
      <c r="N1699" s="830">
        <f t="shared" ref="N1699:N1706" si="58">K1699</f>
        <v>27</v>
      </c>
      <c r="O1699" s="830"/>
      <c r="P1699" s="830"/>
      <c r="Q1699" s="830"/>
      <c r="R1699" s="832"/>
      <c r="S1699" s="833">
        <f t="shared" si="57"/>
        <v>0</v>
      </c>
      <c r="T1699" s="1179"/>
      <c r="U1699" s="937"/>
      <c r="V1699" s="834"/>
      <c r="W1699" s="835"/>
      <c r="X1699" s="940"/>
      <c r="Y1699" s="914"/>
    </row>
    <row r="1700" spans="1:25" s="12" customFormat="1" ht="13.5" thickBot="1">
      <c r="A1700" s="44"/>
      <c r="B1700" s="837" t="s">
        <v>1462</v>
      </c>
      <c r="C1700" s="838" t="s">
        <v>1430</v>
      </c>
      <c r="D1700" s="839" t="str">
        <f>VLOOKUP(C1700,'Color Code (2)'!$A$5:$B$177,2,FALSE)</f>
        <v>XS968</v>
      </c>
      <c r="E1700" s="839" t="s">
        <v>11737</v>
      </c>
      <c r="F1700" s="840" t="s">
        <v>11742</v>
      </c>
      <c r="G1700" s="841" t="str">
        <f>VLOOKUP(F1700,'Color and Description'!$A$6:$B$1136,2,FALSE)</f>
        <v>BLACK</v>
      </c>
      <c r="H1700" s="842" t="str">
        <f>VLOOKUP(C1700,'Color and Description'!$D$8:$E$393,2,FALSE)</f>
        <v>Men Knit L/S T-Shirt 100% Polyester</v>
      </c>
      <c r="I1700" s="846" t="s">
        <v>11688</v>
      </c>
      <c r="J1700" s="843"/>
      <c r="K1700" s="843">
        <v>17</v>
      </c>
      <c r="L1700" s="843"/>
      <c r="M1700" s="844"/>
      <c r="N1700" s="843">
        <f t="shared" si="58"/>
        <v>17</v>
      </c>
      <c r="O1700" s="843"/>
      <c r="P1700" s="843"/>
      <c r="Q1700" s="843"/>
      <c r="R1700" s="845"/>
      <c r="S1700" s="846">
        <f t="shared" si="57"/>
        <v>0</v>
      </c>
      <c r="T1700" s="1182"/>
      <c r="U1700" s="938"/>
      <c r="V1700" s="847"/>
      <c r="W1700" s="848"/>
      <c r="X1700" s="941"/>
      <c r="Y1700" s="914"/>
    </row>
    <row r="1701" spans="1:25" s="12" customFormat="1" ht="12.75" customHeight="1" thickBot="1">
      <c r="A1701" s="44"/>
      <c r="B1701" s="790" t="s">
        <v>1463</v>
      </c>
      <c r="C1701" s="791" t="s">
        <v>1385</v>
      </c>
      <c r="D1701" s="792" t="str">
        <f>VLOOKUP(C1701,'Color Code (2)'!$A$5:$B$177,2,FALSE)</f>
        <v>XS966</v>
      </c>
      <c r="E1701" s="792" t="s">
        <v>11737</v>
      </c>
      <c r="F1701" s="793" t="s">
        <v>11742</v>
      </c>
      <c r="G1701" s="794" t="str">
        <f>VLOOKUP(F1701,'Color and Description'!$A$6:$B$1136,2,FALSE)</f>
        <v>BLACK</v>
      </c>
      <c r="H1701" s="795" t="str">
        <f>VLOOKUP(C1701,'Color and Description'!$D$8:$E$393,2,FALSE)</f>
        <v>Men Knit s/s T-Shirt 100% Polyester</v>
      </c>
      <c r="I1701" s="799" t="s">
        <v>11695</v>
      </c>
      <c r="J1701" s="796"/>
      <c r="K1701" s="796">
        <v>48</v>
      </c>
      <c r="L1701" s="796"/>
      <c r="M1701" s="797"/>
      <c r="N1701" s="796">
        <f t="shared" si="58"/>
        <v>48</v>
      </c>
      <c r="O1701" s="796"/>
      <c r="P1701" s="796">
        <v>1</v>
      </c>
      <c r="Q1701" s="796"/>
      <c r="R1701" s="798"/>
      <c r="S1701" s="799">
        <f t="shared" si="57"/>
        <v>1</v>
      </c>
      <c r="T1701" s="1178" t="s">
        <v>9609</v>
      </c>
      <c r="U1701" s="1166">
        <v>19.149999999999999</v>
      </c>
      <c r="V1701" s="800"/>
      <c r="W1701" s="801"/>
      <c r="X1701" s="943"/>
      <c r="Y1701" s="914">
        <v>61</v>
      </c>
    </row>
    <row r="1702" spans="1:25" s="12" customFormat="1" ht="12.75" customHeight="1" thickBot="1">
      <c r="A1702" s="44"/>
      <c r="B1702" s="790" t="s">
        <v>1463</v>
      </c>
      <c r="C1702" s="791" t="s">
        <v>1385</v>
      </c>
      <c r="D1702" s="792" t="str">
        <f>VLOOKUP(C1702,'Color Code (2)'!$A$5:$B$177,2,FALSE)</f>
        <v>XS966</v>
      </c>
      <c r="E1702" s="792" t="s">
        <v>11737</v>
      </c>
      <c r="F1702" s="793" t="s">
        <v>11742</v>
      </c>
      <c r="G1702" s="794" t="str">
        <f>VLOOKUP(F1702,'Color and Description'!$A$6:$B$1136,2,FALSE)</f>
        <v>BLACK</v>
      </c>
      <c r="H1702" s="795" t="str">
        <f>VLOOKUP(C1702,'Color and Description'!$D$8:$E$393,2,FALSE)</f>
        <v>Men Knit s/s T-Shirt 100% Polyester</v>
      </c>
      <c r="I1702" s="799" t="s">
        <v>11695</v>
      </c>
      <c r="J1702" s="796"/>
      <c r="K1702" s="796">
        <v>48</v>
      </c>
      <c r="L1702" s="796"/>
      <c r="M1702" s="797"/>
      <c r="N1702" s="796">
        <f t="shared" si="58"/>
        <v>48</v>
      </c>
      <c r="O1702" s="796"/>
      <c r="P1702" s="796">
        <v>1</v>
      </c>
      <c r="Q1702" s="796"/>
      <c r="R1702" s="798"/>
      <c r="S1702" s="799">
        <f t="shared" si="57"/>
        <v>1</v>
      </c>
      <c r="T1702" s="1178" t="s">
        <v>9609</v>
      </c>
      <c r="U1702" s="1166">
        <v>19.149999999999999</v>
      </c>
      <c r="V1702" s="800"/>
      <c r="W1702" s="801"/>
      <c r="X1702" s="943"/>
      <c r="Y1702" s="914">
        <v>62</v>
      </c>
    </row>
    <row r="1703" spans="1:25" s="12" customFormat="1" ht="12.75" customHeight="1">
      <c r="A1703" s="44"/>
      <c r="B1703" s="850" t="s">
        <v>1453</v>
      </c>
      <c r="C1703" s="860" t="s">
        <v>1385</v>
      </c>
      <c r="D1703" s="873" t="str">
        <f>VLOOKUP(C1703,'Color Code (2)'!$A$5:$B$177,2,FALSE)</f>
        <v>XS966</v>
      </c>
      <c r="E1703" s="873" t="s">
        <v>11737</v>
      </c>
      <c r="F1703" s="874" t="s">
        <v>11742</v>
      </c>
      <c r="G1703" s="851" t="str">
        <f>VLOOKUP(F1703,'Color and Description'!$A$6:$B$1136,2,FALSE)</f>
        <v>BLACK</v>
      </c>
      <c r="H1703" s="852" t="str">
        <f>VLOOKUP(C1703,'Color and Description'!$D$8:$E$393,2,FALSE)</f>
        <v>Men Knit s/s T-Shirt 100% Polyester</v>
      </c>
      <c r="I1703" s="856" t="s">
        <v>11709</v>
      </c>
      <c r="J1703" s="853"/>
      <c r="K1703" s="853">
        <v>14</v>
      </c>
      <c r="L1703" s="853"/>
      <c r="M1703" s="854"/>
      <c r="N1703" s="853">
        <f t="shared" si="58"/>
        <v>14</v>
      </c>
      <c r="O1703" s="853"/>
      <c r="P1703" s="853">
        <v>1</v>
      </c>
      <c r="Q1703" s="853"/>
      <c r="R1703" s="855"/>
      <c r="S1703" s="856">
        <f t="shared" si="57"/>
        <v>1</v>
      </c>
      <c r="T1703" s="1177" t="s">
        <v>9609</v>
      </c>
      <c r="U1703" s="1163">
        <v>18.25</v>
      </c>
      <c r="V1703" s="857"/>
      <c r="W1703" s="858"/>
      <c r="X1703" s="914"/>
      <c r="Y1703" s="914">
        <v>63</v>
      </c>
    </row>
    <row r="1704" spans="1:25" s="12" customFormat="1" ht="12.75" customHeight="1">
      <c r="A1704" s="44"/>
      <c r="B1704" s="816" t="s">
        <v>1464</v>
      </c>
      <c r="C1704" s="860" t="s">
        <v>1385</v>
      </c>
      <c r="D1704" s="818" t="str">
        <f>VLOOKUP(C1704,'Color Code (2)'!$A$5:$B$177,2,FALSE)</f>
        <v>XS966</v>
      </c>
      <c r="E1704" s="818" t="s">
        <v>11737</v>
      </c>
      <c r="F1704" s="819" t="s">
        <v>11742</v>
      </c>
      <c r="G1704" s="851" t="str">
        <f>VLOOKUP(F1704,'Color and Description'!$A$6:$B$1136,2,FALSE)</f>
        <v>BLACK</v>
      </c>
      <c r="H1704" s="852" t="str">
        <f>VLOOKUP(C1704,'Color and Description'!$D$8:$E$393,2,FALSE)</f>
        <v>Men Knit s/s T-Shirt 100% Polyester</v>
      </c>
      <c r="I1704" s="833" t="s">
        <v>11709</v>
      </c>
      <c r="J1704" s="830"/>
      <c r="K1704" s="830">
        <v>33</v>
      </c>
      <c r="L1704" s="830"/>
      <c r="M1704" s="831"/>
      <c r="N1704" s="830">
        <f t="shared" si="58"/>
        <v>33</v>
      </c>
      <c r="O1704" s="830"/>
      <c r="P1704" s="830"/>
      <c r="Q1704" s="830"/>
      <c r="R1704" s="832"/>
      <c r="S1704" s="833">
        <f t="shared" si="57"/>
        <v>0</v>
      </c>
      <c r="T1704" s="1179"/>
      <c r="U1704" s="937"/>
      <c r="V1704" s="834"/>
      <c r="W1704" s="835"/>
      <c r="X1704" s="940"/>
      <c r="Y1704" s="914"/>
    </row>
    <row r="1705" spans="1:25" s="12" customFormat="1" ht="13.5" customHeight="1" thickBot="1">
      <c r="A1705" s="44"/>
      <c r="B1705" s="837" t="s">
        <v>1465</v>
      </c>
      <c r="C1705" s="838" t="s">
        <v>1385</v>
      </c>
      <c r="D1705" s="839" t="str">
        <f>VLOOKUP(C1705,'Color Code (2)'!$A$5:$B$177,2,FALSE)</f>
        <v>XS966</v>
      </c>
      <c r="E1705" s="839" t="s">
        <v>11737</v>
      </c>
      <c r="F1705" s="840" t="s">
        <v>11742</v>
      </c>
      <c r="G1705" s="841" t="str">
        <f>VLOOKUP(F1705,'Color and Description'!$A$6:$B$1136,2,FALSE)</f>
        <v>BLACK</v>
      </c>
      <c r="H1705" s="842" t="str">
        <f>VLOOKUP(C1705,'Color and Description'!$D$8:$E$393,2,FALSE)</f>
        <v>Men Knit s/s T-Shirt 100% Polyester</v>
      </c>
      <c r="I1705" s="846" t="s">
        <v>11709</v>
      </c>
      <c r="J1705" s="843"/>
      <c r="K1705" s="843">
        <v>13</v>
      </c>
      <c r="L1705" s="843"/>
      <c r="M1705" s="844"/>
      <c r="N1705" s="843">
        <f t="shared" si="58"/>
        <v>13</v>
      </c>
      <c r="O1705" s="843"/>
      <c r="P1705" s="843"/>
      <c r="Q1705" s="843"/>
      <c r="R1705" s="845"/>
      <c r="S1705" s="846">
        <f t="shared" si="57"/>
        <v>0</v>
      </c>
      <c r="T1705" s="1182"/>
      <c r="U1705" s="938"/>
      <c r="V1705" s="847"/>
      <c r="W1705" s="848"/>
      <c r="X1705" s="941"/>
      <c r="Y1705" s="914"/>
    </row>
    <row r="1706" spans="1:25" s="12" customFormat="1" ht="12.75" customHeight="1">
      <c r="A1706" s="44"/>
      <c r="B1706" s="850" t="s">
        <v>1400</v>
      </c>
      <c r="C1706" s="860" t="s">
        <v>11628</v>
      </c>
      <c r="D1706" s="873" t="str">
        <f>VLOOKUP(C1706,'Color Code (2)'!$A$5:$B$177,2,FALSE)</f>
        <v>XSM805</v>
      </c>
      <c r="E1706" s="873" t="s">
        <v>11737</v>
      </c>
      <c r="F1706" s="874" t="s">
        <v>11743</v>
      </c>
      <c r="G1706" s="851" t="str">
        <f>VLOOKUP(F1706,'Color and Description'!$A$6:$B$1136,2,FALSE)</f>
        <v>NAVY</v>
      </c>
      <c r="H1706" s="852" t="str">
        <f>VLOOKUP(C1706,'Color and Description'!$D$8:$E$393,2,FALSE)</f>
        <v xml:space="preserve">Men Knit s/s T-Shirt 85% Polyester 15% Cotton   </v>
      </c>
      <c r="I1706" s="856" t="s">
        <v>11688</v>
      </c>
      <c r="J1706" s="853"/>
      <c r="K1706" s="853">
        <v>12</v>
      </c>
      <c r="L1706" s="853"/>
      <c r="M1706" s="854"/>
      <c r="N1706" s="853">
        <f t="shared" si="58"/>
        <v>12</v>
      </c>
      <c r="O1706" s="853"/>
      <c r="P1706" s="853">
        <v>1</v>
      </c>
      <c r="Q1706" s="853"/>
      <c r="R1706" s="855"/>
      <c r="S1706" s="856">
        <f t="shared" si="57"/>
        <v>1</v>
      </c>
      <c r="T1706" s="1177" t="s">
        <v>9609</v>
      </c>
      <c r="U1706" s="1163">
        <v>23.3</v>
      </c>
      <c r="V1706" s="857"/>
      <c r="W1706" s="858"/>
      <c r="X1706" s="914"/>
      <c r="Y1706" s="914">
        <v>64</v>
      </c>
    </row>
    <row r="1707" spans="1:25" s="12" customFormat="1" ht="13.5" customHeight="1" thickBot="1">
      <c r="A1707" s="44"/>
      <c r="B1707" s="837" t="s">
        <v>1466</v>
      </c>
      <c r="C1707" s="838" t="s">
        <v>11628</v>
      </c>
      <c r="D1707" s="839" t="str">
        <f>VLOOKUP(C1707,'Color Code (2)'!$A$5:$B$177,2,FALSE)</f>
        <v>XSM805</v>
      </c>
      <c r="E1707" s="839" t="s">
        <v>11737</v>
      </c>
      <c r="F1707" s="840" t="s">
        <v>11767</v>
      </c>
      <c r="G1707" s="841" t="str">
        <f>VLOOKUP(F1707,'Color and Description'!$A$6:$B$1136,2,FALSE)</f>
        <v>DK OXFORD DRI-RELEASE</v>
      </c>
      <c r="H1707" s="842" t="str">
        <f>VLOOKUP(C1707,'Color and Description'!$D$8:$E$393,2,FALSE)</f>
        <v xml:space="preserve">Men Knit s/s T-Shirt 85% Polyester 15% Cotton   </v>
      </c>
      <c r="I1707" s="846" t="s">
        <v>11688</v>
      </c>
      <c r="J1707" s="843"/>
      <c r="K1707" s="843">
        <v>36</v>
      </c>
      <c r="L1707" s="843"/>
      <c r="M1707" s="844"/>
      <c r="N1707" s="843">
        <f t="shared" ref="N1707:N1876" si="59">K1707</f>
        <v>36</v>
      </c>
      <c r="O1707" s="843"/>
      <c r="P1707" s="843"/>
      <c r="Q1707" s="843"/>
      <c r="R1707" s="845"/>
      <c r="S1707" s="846">
        <f t="shared" ref="S1707:S1876" si="60">P1707</f>
        <v>0</v>
      </c>
      <c r="T1707" s="1182"/>
      <c r="U1707" s="938"/>
      <c r="V1707" s="847"/>
      <c r="W1707" s="848"/>
      <c r="X1707" s="941"/>
      <c r="Y1707" s="914"/>
    </row>
    <row r="1708" spans="1:25" s="12" customFormat="1" ht="12.75" customHeight="1" thickBot="1">
      <c r="A1708" s="44"/>
      <c r="B1708" s="790" t="s">
        <v>1467</v>
      </c>
      <c r="C1708" s="791" t="s">
        <v>11628</v>
      </c>
      <c r="D1708" s="792" t="str">
        <f>VLOOKUP(C1708,'Color Code (2)'!$A$5:$B$177,2,FALSE)</f>
        <v>XSM805</v>
      </c>
      <c r="E1708" s="792" t="s">
        <v>11737</v>
      </c>
      <c r="F1708" s="793" t="s">
        <v>11748</v>
      </c>
      <c r="G1708" s="794" t="str">
        <f>VLOOKUP(F1708,'Color and Description'!$A$6:$B$1136,2,FALSE)</f>
        <v>SAND</v>
      </c>
      <c r="H1708" s="795" t="str">
        <f>VLOOKUP(C1708,'Color and Description'!$D$8:$E$393,2,FALSE)</f>
        <v xml:space="preserve">Men Knit s/s T-Shirt 85% Polyester 15% Cotton   </v>
      </c>
      <c r="I1708" s="799" t="s">
        <v>11690</v>
      </c>
      <c r="J1708" s="796"/>
      <c r="K1708" s="796">
        <v>48</v>
      </c>
      <c r="L1708" s="796"/>
      <c r="M1708" s="797"/>
      <c r="N1708" s="796">
        <f t="shared" si="59"/>
        <v>48</v>
      </c>
      <c r="O1708" s="796"/>
      <c r="P1708" s="796">
        <v>1</v>
      </c>
      <c r="Q1708" s="796"/>
      <c r="R1708" s="798"/>
      <c r="S1708" s="799">
        <f t="shared" si="60"/>
        <v>1</v>
      </c>
      <c r="T1708" s="1178" t="s">
        <v>9609</v>
      </c>
      <c r="U1708" s="1166">
        <v>20.100000000000001</v>
      </c>
      <c r="V1708" s="800"/>
      <c r="W1708" s="801"/>
      <c r="X1708" s="943"/>
      <c r="Y1708" s="914">
        <v>65</v>
      </c>
    </row>
    <row r="1709" spans="1:25" s="12" customFormat="1" ht="12.75" customHeight="1" thickBot="1">
      <c r="A1709" s="44"/>
      <c r="B1709" s="790" t="s">
        <v>1467</v>
      </c>
      <c r="C1709" s="791" t="s">
        <v>11628</v>
      </c>
      <c r="D1709" s="792" t="str">
        <f>VLOOKUP(C1709,'Color Code (2)'!$A$5:$B$177,2,FALSE)</f>
        <v>XSM805</v>
      </c>
      <c r="E1709" s="792" t="s">
        <v>11737</v>
      </c>
      <c r="F1709" s="793" t="s">
        <v>11748</v>
      </c>
      <c r="G1709" s="794" t="str">
        <f>VLOOKUP(F1709,'Color and Description'!$A$6:$B$1136,2,FALSE)</f>
        <v>SAND</v>
      </c>
      <c r="H1709" s="795" t="str">
        <f>VLOOKUP(C1709,'Color and Description'!$D$8:$E$393,2,FALSE)</f>
        <v xml:space="preserve">Men Knit s/s T-Shirt 85% Polyester 15% Cotton   </v>
      </c>
      <c r="I1709" s="799" t="s">
        <v>11690</v>
      </c>
      <c r="J1709" s="796"/>
      <c r="K1709" s="796">
        <v>48</v>
      </c>
      <c r="L1709" s="796"/>
      <c r="M1709" s="797"/>
      <c r="N1709" s="796">
        <f t="shared" si="59"/>
        <v>48</v>
      </c>
      <c r="O1709" s="796"/>
      <c r="P1709" s="796">
        <v>1</v>
      </c>
      <c r="Q1709" s="796"/>
      <c r="R1709" s="798"/>
      <c r="S1709" s="799">
        <f t="shared" si="60"/>
        <v>1</v>
      </c>
      <c r="T1709" s="1178" t="s">
        <v>9609</v>
      </c>
      <c r="U1709" s="1166">
        <v>20.149999999999999</v>
      </c>
      <c r="V1709" s="800"/>
      <c r="W1709" s="801"/>
      <c r="X1709" s="943"/>
      <c r="Y1709" s="914">
        <v>66</v>
      </c>
    </row>
    <row r="1710" spans="1:25" s="12" customFormat="1" ht="12.75" customHeight="1" thickBot="1">
      <c r="A1710" s="44"/>
      <c r="B1710" s="790" t="s">
        <v>1467</v>
      </c>
      <c r="C1710" s="791" t="s">
        <v>11628</v>
      </c>
      <c r="D1710" s="792" t="str">
        <f>VLOOKUP(C1710,'Color Code (2)'!$A$5:$B$177,2,FALSE)</f>
        <v>XSM805</v>
      </c>
      <c r="E1710" s="792" t="s">
        <v>11737</v>
      </c>
      <c r="F1710" s="793" t="s">
        <v>11748</v>
      </c>
      <c r="G1710" s="794" t="str">
        <f>VLOOKUP(F1710,'Color and Description'!$A$6:$B$1136,2,FALSE)</f>
        <v>SAND</v>
      </c>
      <c r="H1710" s="795" t="str">
        <f>VLOOKUP(C1710,'Color and Description'!$D$8:$E$393,2,FALSE)</f>
        <v xml:space="preserve">Men Knit s/s T-Shirt 85% Polyester 15% Cotton   </v>
      </c>
      <c r="I1710" s="799" t="s">
        <v>11690</v>
      </c>
      <c r="J1710" s="796"/>
      <c r="K1710" s="796">
        <v>48</v>
      </c>
      <c r="L1710" s="796"/>
      <c r="M1710" s="797"/>
      <c r="N1710" s="796">
        <f t="shared" si="59"/>
        <v>48</v>
      </c>
      <c r="O1710" s="796"/>
      <c r="P1710" s="796">
        <v>1</v>
      </c>
      <c r="Q1710" s="796"/>
      <c r="R1710" s="798"/>
      <c r="S1710" s="799">
        <f t="shared" si="60"/>
        <v>1</v>
      </c>
      <c r="T1710" s="1178" t="s">
        <v>9609</v>
      </c>
      <c r="U1710" s="1166">
        <v>20.149999999999999</v>
      </c>
      <c r="V1710" s="800"/>
      <c r="W1710" s="801"/>
      <c r="X1710" s="943"/>
      <c r="Y1710" s="914">
        <v>67</v>
      </c>
    </row>
    <row r="1711" spans="1:25" s="12" customFormat="1" ht="12.75" customHeight="1" thickBot="1">
      <c r="A1711" s="44"/>
      <c r="B1711" s="790" t="s">
        <v>1468</v>
      </c>
      <c r="C1711" s="791" t="s">
        <v>11631</v>
      </c>
      <c r="D1711" s="792" t="str">
        <f>VLOOKUP(C1711,'Color Code (2)'!$A$5:$B$177,2,FALSE)</f>
        <v>XSM805</v>
      </c>
      <c r="E1711" s="792" t="s">
        <v>11737</v>
      </c>
      <c r="F1711" s="793" t="s">
        <v>11766</v>
      </c>
      <c r="G1711" s="794" t="str">
        <f>VLOOKUP(F1711,'Color and Description'!$A$6:$B$1136,2,FALSE)</f>
        <v>LT GREY HEATHER 554 DRI-RLSE</v>
      </c>
      <c r="H1711" s="795" t="str">
        <f>VLOOKUP(C1711,'Color and Description'!$D$8:$E$393,2,FALSE)</f>
        <v xml:space="preserve">Men Knit s/s T-Shirt 85% Polyester 15% Cotton   </v>
      </c>
      <c r="I1711" s="799" t="s">
        <v>11690</v>
      </c>
      <c r="J1711" s="796"/>
      <c r="K1711" s="796">
        <v>48</v>
      </c>
      <c r="L1711" s="796"/>
      <c r="M1711" s="797"/>
      <c r="N1711" s="796">
        <f t="shared" si="59"/>
        <v>48</v>
      </c>
      <c r="O1711" s="796"/>
      <c r="P1711" s="796">
        <v>1</v>
      </c>
      <c r="Q1711" s="796"/>
      <c r="R1711" s="798"/>
      <c r="S1711" s="799">
        <f t="shared" si="60"/>
        <v>1</v>
      </c>
      <c r="T1711" s="1178" t="s">
        <v>9609</v>
      </c>
      <c r="U1711" s="1166">
        <v>22.8</v>
      </c>
      <c r="V1711" s="800"/>
      <c r="W1711" s="801"/>
      <c r="X1711" s="943"/>
      <c r="Y1711" s="914">
        <v>68</v>
      </c>
    </row>
    <row r="1712" spans="1:25" s="12" customFormat="1" ht="12.75" customHeight="1">
      <c r="A1712" s="44"/>
      <c r="B1712" s="850" t="s">
        <v>1468</v>
      </c>
      <c r="C1712" s="860" t="s">
        <v>11631</v>
      </c>
      <c r="D1712" s="873" t="str">
        <f>VLOOKUP(C1712,'Color Code (2)'!$A$5:$B$177,2,FALSE)</f>
        <v>XSM805</v>
      </c>
      <c r="E1712" s="873" t="s">
        <v>11737</v>
      </c>
      <c r="F1712" s="874" t="s">
        <v>11766</v>
      </c>
      <c r="G1712" s="851" t="str">
        <f>VLOOKUP(F1712,'Color and Description'!$A$6:$B$1136,2,FALSE)</f>
        <v>LT GREY HEATHER 554 DRI-RLSE</v>
      </c>
      <c r="H1712" s="852" t="str">
        <f>VLOOKUP(C1712,'Color and Description'!$D$8:$E$393,2,FALSE)</f>
        <v xml:space="preserve">Men Knit s/s T-Shirt 85% Polyester 15% Cotton   </v>
      </c>
      <c r="I1712" s="856" t="s">
        <v>11690</v>
      </c>
      <c r="J1712" s="853"/>
      <c r="K1712" s="853">
        <v>45</v>
      </c>
      <c r="L1712" s="853"/>
      <c r="M1712" s="854"/>
      <c r="N1712" s="853">
        <f t="shared" si="59"/>
        <v>45</v>
      </c>
      <c r="O1712" s="853"/>
      <c r="P1712" s="853">
        <v>1</v>
      </c>
      <c r="Q1712" s="853"/>
      <c r="R1712" s="855"/>
      <c r="S1712" s="856">
        <f t="shared" si="60"/>
        <v>1</v>
      </c>
      <c r="T1712" s="1177" t="s">
        <v>9609</v>
      </c>
      <c r="U1712" s="1163">
        <v>22.65</v>
      </c>
      <c r="V1712" s="857"/>
      <c r="W1712" s="858"/>
      <c r="X1712" s="914"/>
      <c r="Y1712" s="914">
        <v>69</v>
      </c>
    </row>
    <row r="1713" spans="1:25" s="12" customFormat="1" ht="12.75" customHeight="1" thickBot="1">
      <c r="A1713" s="44"/>
      <c r="B1713" s="837" t="s">
        <v>1467</v>
      </c>
      <c r="C1713" s="838" t="s">
        <v>11628</v>
      </c>
      <c r="D1713" s="839" t="str">
        <f>VLOOKUP(C1713,'Color Code (2)'!$A$5:$B$177,2,FALSE)</f>
        <v>XSM805</v>
      </c>
      <c r="E1713" s="839" t="s">
        <v>11737</v>
      </c>
      <c r="F1713" s="840" t="s">
        <v>11748</v>
      </c>
      <c r="G1713" s="794" t="str">
        <f>VLOOKUP(F1713,'Color and Description'!$A$6:$B$1136,2,FALSE)</f>
        <v>SAND</v>
      </c>
      <c r="H1713" s="842" t="str">
        <f>VLOOKUP(C1713,'Color and Description'!$D$8:$E$393,2,FALSE)</f>
        <v xml:space="preserve">Men Knit s/s T-Shirt 85% Polyester 15% Cotton   </v>
      </c>
      <c r="I1713" s="846" t="s">
        <v>11690</v>
      </c>
      <c r="J1713" s="843"/>
      <c r="K1713" s="843">
        <v>3</v>
      </c>
      <c r="L1713" s="843"/>
      <c r="M1713" s="844"/>
      <c r="N1713" s="843">
        <f t="shared" si="59"/>
        <v>3</v>
      </c>
      <c r="O1713" s="843"/>
      <c r="P1713" s="843"/>
      <c r="Q1713" s="843"/>
      <c r="R1713" s="845"/>
      <c r="S1713" s="846">
        <f t="shared" si="60"/>
        <v>0</v>
      </c>
      <c r="T1713" s="1182"/>
      <c r="U1713" s="938"/>
      <c r="V1713" s="847"/>
      <c r="W1713" s="848"/>
      <c r="X1713" s="941"/>
      <c r="Y1713" s="914"/>
    </row>
    <row r="1714" spans="1:25" s="12" customFormat="1" ht="12.75" customHeight="1">
      <c r="A1714" s="44"/>
      <c r="B1714" s="850" t="s">
        <v>1363</v>
      </c>
      <c r="C1714" s="860" t="s">
        <v>11628</v>
      </c>
      <c r="D1714" s="873" t="str">
        <f>VLOOKUP(C1714,'Color Code (2)'!$A$5:$B$177,2,FALSE)</f>
        <v>XSM805</v>
      </c>
      <c r="E1714" s="873" t="s">
        <v>11737</v>
      </c>
      <c r="F1714" s="874" t="s">
        <v>11745</v>
      </c>
      <c r="G1714" s="851" t="str">
        <f>VLOOKUP(F1714,'Color and Description'!$A$6:$B$1136,2,FALSE)</f>
        <v>OD GREEN</v>
      </c>
      <c r="H1714" s="852" t="str">
        <f>VLOOKUP(C1714,'Color and Description'!$D$8:$E$393,2,FALSE)</f>
        <v xml:space="preserve">Men Knit s/s T-Shirt 85% Polyester 15% Cotton   </v>
      </c>
      <c r="I1714" s="856" t="s">
        <v>11695</v>
      </c>
      <c r="J1714" s="853"/>
      <c r="K1714" s="853">
        <v>9</v>
      </c>
      <c r="L1714" s="853"/>
      <c r="M1714" s="854"/>
      <c r="N1714" s="853">
        <f t="shared" si="59"/>
        <v>9</v>
      </c>
      <c r="O1714" s="853"/>
      <c r="P1714" s="853">
        <v>1</v>
      </c>
      <c r="Q1714" s="853"/>
      <c r="R1714" s="855"/>
      <c r="S1714" s="856">
        <f t="shared" si="60"/>
        <v>1</v>
      </c>
      <c r="T1714" s="1177" t="s">
        <v>9609</v>
      </c>
      <c r="U1714" s="1163">
        <v>25.65</v>
      </c>
      <c r="V1714" s="857"/>
      <c r="W1714" s="858"/>
      <c r="X1714" s="914"/>
      <c r="Y1714" s="914">
        <v>70</v>
      </c>
    </row>
    <row r="1715" spans="1:25" s="12" customFormat="1" ht="13.5" customHeight="1">
      <c r="A1715" s="44"/>
      <c r="B1715" s="816" t="s">
        <v>1469</v>
      </c>
      <c r="C1715" s="860" t="s">
        <v>11628</v>
      </c>
      <c r="D1715" s="818" t="str">
        <f>VLOOKUP(C1715,'Color Code (2)'!$A$5:$B$177,2,FALSE)</f>
        <v>XSM805</v>
      </c>
      <c r="E1715" s="818" t="s">
        <v>11737</v>
      </c>
      <c r="F1715" s="819" t="s">
        <v>11742</v>
      </c>
      <c r="G1715" s="851" t="str">
        <f>VLOOKUP(F1715,'Color and Description'!$A$6:$B$1136,2,FALSE)</f>
        <v>BLACK</v>
      </c>
      <c r="H1715" s="852" t="str">
        <f>VLOOKUP(C1715,'Color and Description'!$D$8:$E$393,2,FALSE)</f>
        <v xml:space="preserve">Men Knit s/s T-Shirt 85% Polyester 15% Cotton   </v>
      </c>
      <c r="I1715" s="833" t="s">
        <v>11695</v>
      </c>
      <c r="J1715" s="830"/>
      <c r="K1715" s="830">
        <v>5</v>
      </c>
      <c r="L1715" s="830"/>
      <c r="M1715" s="831"/>
      <c r="N1715" s="830">
        <f t="shared" si="59"/>
        <v>5</v>
      </c>
      <c r="O1715" s="830"/>
      <c r="P1715" s="830"/>
      <c r="Q1715" s="830"/>
      <c r="R1715" s="832"/>
      <c r="S1715" s="833">
        <f t="shared" si="60"/>
        <v>0</v>
      </c>
      <c r="T1715" s="1179"/>
      <c r="U1715" s="937"/>
      <c r="V1715" s="834"/>
      <c r="W1715" s="835"/>
      <c r="X1715" s="940"/>
      <c r="Y1715" s="914"/>
    </row>
    <row r="1716" spans="1:25" s="12" customFormat="1" ht="12.75" customHeight="1" thickBot="1">
      <c r="A1716" s="44"/>
      <c r="B1716" s="816" t="s">
        <v>1470</v>
      </c>
      <c r="C1716" s="860" t="s">
        <v>11628</v>
      </c>
      <c r="D1716" s="792" t="str">
        <f>VLOOKUP(C1716,'Color Code (2)'!$A$5:$B$177,2,FALSE)</f>
        <v>XSM805</v>
      </c>
      <c r="E1716" s="818" t="s">
        <v>11737</v>
      </c>
      <c r="F1716" s="819" t="s">
        <v>11742</v>
      </c>
      <c r="G1716" s="851" t="str">
        <f>VLOOKUP(F1716,'Color and Description'!$A$6:$B$1136,2,FALSE)</f>
        <v>BLACK</v>
      </c>
      <c r="H1716" s="852" t="str">
        <f>VLOOKUP(C1716,'Color and Description'!$D$8:$E$393,2,FALSE)</f>
        <v xml:space="preserve">Men Knit s/s T-Shirt 85% Polyester 15% Cotton   </v>
      </c>
      <c r="I1716" s="833" t="s">
        <v>11695</v>
      </c>
      <c r="J1716" s="830"/>
      <c r="K1716" s="830">
        <v>5</v>
      </c>
      <c r="L1716" s="830"/>
      <c r="M1716" s="831"/>
      <c r="N1716" s="830">
        <f t="shared" si="59"/>
        <v>5</v>
      </c>
      <c r="O1716" s="830"/>
      <c r="P1716" s="830"/>
      <c r="Q1716" s="830"/>
      <c r="R1716" s="832"/>
      <c r="S1716" s="833">
        <f t="shared" si="60"/>
        <v>0</v>
      </c>
      <c r="T1716" s="1197" t="s">
        <v>11726</v>
      </c>
      <c r="U1716" s="937"/>
      <c r="V1716" s="834"/>
      <c r="W1716" s="835"/>
      <c r="X1716" s="940"/>
      <c r="Y1716" s="914"/>
    </row>
    <row r="1717" spans="1:25" s="12" customFormat="1" ht="12.75" customHeight="1">
      <c r="A1717" s="44"/>
      <c r="B1717" s="816" t="s">
        <v>1402</v>
      </c>
      <c r="C1717" s="860" t="s">
        <v>11628</v>
      </c>
      <c r="D1717" s="818" t="str">
        <f>VLOOKUP(C1717,'Color Code (2)'!$A$5:$B$177,2,FALSE)</f>
        <v>XSM805</v>
      </c>
      <c r="E1717" s="818" t="s">
        <v>11737</v>
      </c>
      <c r="F1717" s="819" t="s">
        <v>11751</v>
      </c>
      <c r="G1717" s="851" t="str">
        <f>VLOOKUP(F1717,'Color and Description'!$A$6:$B$1136,2,FALSE)</f>
        <v>MAROON</v>
      </c>
      <c r="H1717" s="852" t="str">
        <f>VLOOKUP(C1717,'Color and Description'!$D$8:$E$393,2,FALSE)</f>
        <v xml:space="preserve">Men Knit s/s T-Shirt 85% Polyester 15% Cotton   </v>
      </c>
      <c r="I1717" s="833" t="s">
        <v>11695</v>
      </c>
      <c r="J1717" s="830"/>
      <c r="K1717" s="830">
        <v>9</v>
      </c>
      <c r="L1717" s="830"/>
      <c r="M1717" s="831"/>
      <c r="N1717" s="830">
        <f t="shared" si="59"/>
        <v>9</v>
      </c>
      <c r="O1717" s="830"/>
      <c r="P1717" s="830"/>
      <c r="Q1717" s="830"/>
      <c r="R1717" s="832"/>
      <c r="S1717" s="833">
        <f t="shared" si="60"/>
        <v>0</v>
      </c>
      <c r="T1717" s="1179"/>
      <c r="U1717" s="937"/>
      <c r="V1717" s="834"/>
      <c r="W1717" s="835"/>
      <c r="X1717" s="940"/>
      <c r="Y1717" s="914"/>
    </row>
    <row r="1718" spans="1:25" s="12" customFormat="1" ht="12.75" customHeight="1">
      <c r="A1718" s="44"/>
      <c r="B1718" s="816" t="s">
        <v>1401</v>
      </c>
      <c r="C1718" s="860" t="s">
        <v>11628</v>
      </c>
      <c r="D1718" s="818" t="str">
        <f>VLOOKUP(C1718,'Color Code (2)'!$A$5:$B$177,2,FALSE)</f>
        <v>XSM805</v>
      </c>
      <c r="E1718" s="818" t="s">
        <v>11737</v>
      </c>
      <c r="F1718" s="819" t="s">
        <v>11743</v>
      </c>
      <c r="G1718" s="851" t="str">
        <f>VLOOKUP(F1718,'Color and Description'!$A$6:$B$1136,2,FALSE)</f>
        <v>NAVY</v>
      </c>
      <c r="H1718" s="852" t="str">
        <f>VLOOKUP(C1718,'Color and Description'!$D$8:$E$393,2,FALSE)</f>
        <v xml:space="preserve">Men Knit s/s T-Shirt 85% Polyester 15% Cotton   </v>
      </c>
      <c r="I1718" s="833" t="s">
        <v>11695</v>
      </c>
      <c r="J1718" s="830"/>
      <c r="K1718" s="830">
        <v>11</v>
      </c>
      <c r="L1718" s="830"/>
      <c r="M1718" s="831"/>
      <c r="N1718" s="830">
        <f t="shared" si="59"/>
        <v>11</v>
      </c>
      <c r="O1718" s="830"/>
      <c r="P1718" s="830"/>
      <c r="Q1718" s="830"/>
      <c r="R1718" s="832"/>
      <c r="S1718" s="833">
        <f t="shared" si="60"/>
        <v>0</v>
      </c>
      <c r="T1718" s="1179"/>
      <c r="U1718" s="937"/>
      <c r="V1718" s="834"/>
      <c r="W1718" s="835"/>
      <c r="X1718" s="940"/>
      <c r="Y1718" s="914"/>
    </row>
    <row r="1719" spans="1:25" s="12" customFormat="1" ht="13.5" thickBot="1">
      <c r="A1719" s="44"/>
      <c r="B1719" s="837" t="s">
        <v>1471</v>
      </c>
      <c r="C1719" s="838" t="s">
        <v>11628</v>
      </c>
      <c r="D1719" s="839" t="str">
        <f>VLOOKUP(C1719,'Color Code (2)'!$A$5:$B$177,2,FALSE)</f>
        <v>XSM805</v>
      </c>
      <c r="E1719" s="839" t="s">
        <v>11737</v>
      </c>
      <c r="F1719" s="840" t="s">
        <v>11742</v>
      </c>
      <c r="G1719" s="841" t="str">
        <f>VLOOKUP(F1719,'Color and Description'!$A$6:$B$1136,2,FALSE)</f>
        <v>BLACK</v>
      </c>
      <c r="H1719" s="842" t="str">
        <f>VLOOKUP(C1719,'Color and Description'!$D$8:$E$393,2,FALSE)</f>
        <v xml:space="preserve">Men Knit s/s T-Shirt 85% Polyester 15% Cotton   </v>
      </c>
      <c r="I1719" s="846" t="s">
        <v>11695</v>
      </c>
      <c r="J1719" s="843"/>
      <c r="K1719" s="843">
        <v>9</v>
      </c>
      <c r="L1719" s="843"/>
      <c r="M1719" s="844"/>
      <c r="N1719" s="843">
        <f t="shared" si="59"/>
        <v>9</v>
      </c>
      <c r="O1719" s="843"/>
      <c r="P1719" s="843"/>
      <c r="Q1719" s="843"/>
      <c r="R1719" s="845"/>
      <c r="S1719" s="846">
        <f t="shared" si="60"/>
        <v>0</v>
      </c>
      <c r="T1719" s="1182"/>
      <c r="U1719" s="938"/>
      <c r="V1719" s="847"/>
      <c r="W1719" s="848"/>
      <c r="X1719" s="941"/>
      <c r="Y1719" s="914"/>
    </row>
    <row r="1720" spans="1:25" s="12" customFormat="1" ht="13.5" thickBot="1">
      <c r="A1720" s="44"/>
      <c r="B1720" s="837" t="s">
        <v>1475</v>
      </c>
      <c r="C1720" s="838">
        <v>9343</v>
      </c>
      <c r="D1720" s="792" t="str">
        <f>VLOOKUP(C1720,'Color Code (2)'!$A$5:$B$177,2,FALSE)</f>
        <v>XS9040</v>
      </c>
      <c r="E1720" s="839" t="s">
        <v>11737</v>
      </c>
      <c r="F1720" s="840" t="s">
        <v>11742</v>
      </c>
      <c r="G1720" s="794" t="str">
        <f>VLOOKUP(F1720,'Color and Description'!$A$6:$B$1136,2,FALSE)</f>
        <v>BLACK</v>
      </c>
      <c r="H1720" s="842" t="str">
        <f>VLOOKUP(C1720,'Color and Description'!$D$8:$E$393,2,FALSE)</f>
        <v xml:space="preserve">Men Knit Pant 50% Cotton 50% Polyester  </v>
      </c>
      <c r="I1720" s="846" t="s">
        <v>11709</v>
      </c>
      <c r="J1720" s="843"/>
      <c r="K1720" s="843">
        <v>24</v>
      </c>
      <c r="L1720" s="843"/>
      <c r="M1720" s="797"/>
      <c r="N1720" s="843">
        <f t="shared" si="59"/>
        <v>24</v>
      </c>
      <c r="O1720" s="843"/>
      <c r="P1720" s="843">
        <v>1</v>
      </c>
      <c r="Q1720" s="843"/>
      <c r="R1720" s="798"/>
      <c r="S1720" s="846">
        <f t="shared" si="60"/>
        <v>1</v>
      </c>
      <c r="T1720" s="1182" t="s">
        <v>9614</v>
      </c>
      <c r="U1720" s="1165">
        <v>29.8</v>
      </c>
      <c r="V1720" s="847"/>
      <c r="W1720" s="848"/>
      <c r="X1720" s="849"/>
      <c r="Y1720" s="914"/>
    </row>
    <row r="1721" spans="1:25" s="12" customFormat="1" ht="13.5" thickBot="1">
      <c r="A1721" s="44"/>
      <c r="B1721" s="790" t="s">
        <v>1475</v>
      </c>
      <c r="C1721" s="791">
        <v>9343</v>
      </c>
      <c r="D1721" s="792" t="str">
        <f>VLOOKUP(C1721,'Color Code (2)'!$A$5:$B$177,2,FALSE)</f>
        <v>XS9040</v>
      </c>
      <c r="E1721" s="792" t="s">
        <v>11737</v>
      </c>
      <c r="F1721" s="793" t="s">
        <v>11742</v>
      </c>
      <c r="G1721" s="794" t="str">
        <f>VLOOKUP(F1721,'Color and Description'!$A$6:$B$1136,2,FALSE)</f>
        <v>BLACK</v>
      </c>
      <c r="H1721" s="795" t="str">
        <f>VLOOKUP(C1721,'Color and Description'!$D$8:$E$393,2,FALSE)</f>
        <v xml:space="preserve">Men Knit Pant 50% Cotton 50% Polyester  </v>
      </c>
      <c r="I1721" s="799" t="s">
        <v>11709</v>
      </c>
      <c r="J1721" s="796"/>
      <c r="K1721" s="796">
        <v>24</v>
      </c>
      <c r="L1721" s="796"/>
      <c r="M1721" s="797"/>
      <c r="N1721" s="796">
        <f t="shared" si="59"/>
        <v>24</v>
      </c>
      <c r="O1721" s="796"/>
      <c r="P1721" s="796">
        <v>1</v>
      </c>
      <c r="Q1721" s="796"/>
      <c r="R1721" s="798"/>
      <c r="S1721" s="799">
        <f t="shared" si="60"/>
        <v>1</v>
      </c>
      <c r="T1721" s="1178" t="s">
        <v>9614</v>
      </c>
      <c r="U1721" s="1166">
        <v>29.8</v>
      </c>
      <c r="V1721" s="800"/>
      <c r="W1721" s="801"/>
      <c r="X1721" s="802"/>
      <c r="Y1721" s="914"/>
    </row>
    <row r="1722" spans="1:25" s="12" customFormat="1" ht="12.75" customHeight="1">
      <c r="A1722" s="44"/>
      <c r="B1722" s="850" t="s">
        <v>287</v>
      </c>
      <c r="C1722" s="860">
        <v>9343</v>
      </c>
      <c r="D1722" s="873" t="str">
        <f>VLOOKUP(C1722,'Color Code (2)'!$A$5:$B$177,2,FALSE)</f>
        <v>XS9040</v>
      </c>
      <c r="E1722" s="873" t="s">
        <v>11737</v>
      </c>
      <c r="F1722" s="874" t="s">
        <v>11742</v>
      </c>
      <c r="G1722" s="851" t="str">
        <f>VLOOKUP(F1722,'Color and Description'!$A$6:$B$1136,2,FALSE)</f>
        <v>BLACK</v>
      </c>
      <c r="H1722" s="852" t="str">
        <f>VLOOKUP(C1722,'Color and Description'!$D$8:$E$393,2,FALSE)</f>
        <v xml:space="preserve">Men Knit Pant 50% Cotton 50% Polyester  </v>
      </c>
      <c r="I1722" s="856" t="s">
        <v>11709</v>
      </c>
      <c r="J1722" s="853"/>
      <c r="K1722" s="853">
        <v>18</v>
      </c>
      <c r="L1722" s="853"/>
      <c r="M1722" s="854"/>
      <c r="N1722" s="853">
        <f t="shared" si="59"/>
        <v>18</v>
      </c>
      <c r="O1722" s="853"/>
      <c r="P1722" s="853">
        <v>1</v>
      </c>
      <c r="Q1722" s="853"/>
      <c r="R1722" s="855"/>
      <c r="S1722" s="856">
        <f t="shared" si="60"/>
        <v>1</v>
      </c>
      <c r="T1722" s="1177" t="s">
        <v>9614</v>
      </c>
      <c r="U1722" s="1163">
        <v>28.7</v>
      </c>
      <c r="V1722" s="857"/>
      <c r="W1722" s="858"/>
      <c r="X1722" s="859"/>
      <c r="Y1722" s="914"/>
    </row>
    <row r="1723" spans="1:25" s="12" customFormat="1" ht="12.75" customHeight="1" thickBot="1">
      <c r="A1723" s="44"/>
      <c r="B1723" s="837" t="s">
        <v>1475</v>
      </c>
      <c r="C1723" s="838">
        <v>9343</v>
      </c>
      <c r="D1723" s="839" t="str">
        <f>VLOOKUP(C1723,'Color Code (2)'!$A$5:$B$177,2,FALSE)</f>
        <v>XS9040</v>
      </c>
      <c r="E1723" s="839" t="s">
        <v>11737</v>
      </c>
      <c r="F1723" s="840" t="s">
        <v>11742</v>
      </c>
      <c r="G1723" s="841" t="str">
        <f>VLOOKUP(F1723,'Color and Description'!$A$6:$B$1136,2,FALSE)</f>
        <v>BLACK</v>
      </c>
      <c r="H1723" s="842" t="str">
        <f>VLOOKUP(C1723,'Color and Description'!$D$8:$E$393,2,FALSE)</f>
        <v xml:space="preserve">Men Knit Pant 50% Cotton 50% Polyester  </v>
      </c>
      <c r="I1723" s="846" t="s">
        <v>11709</v>
      </c>
      <c r="J1723" s="843"/>
      <c r="K1723" s="843">
        <v>6</v>
      </c>
      <c r="L1723" s="843"/>
      <c r="M1723" s="844"/>
      <c r="N1723" s="843">
        <f t="shared" si="59"/>
        <v>6</v>
      </c>
      <c r="O1723" s="843"/>
      <c r="P1723" s="843"/>
      <c r="Q1723" s="843"/>
      <c r="R1723" s="845"/>
      <c r="S1723" s="846">
        <f t="shared" si="60"/>
        <v>0</v>
      </c>
      <c r="T1723" s="1182"/>
      <c r="U1723" s="938"/>
      <c r="V1723" s="847"/>
      <c r="W1723" s="848"/>
      <c r="X1723" s="849"/>
      <c r="Y1723" s="914"/>
    </row>
    <row r="1724" spans="1:25" s="12" customFormat="1" ht="12.75" customHeight="1" thickBot="1">
      <c r="A1724" s="44"/>
      <c r="B1724" s="861" t="s">
        <v>1475</v>
      </c>
      <c r="C1724" s="862">
        <v>9343</v>
      </c>
      <c r="D1724" s="863" t="str">
        <f>VLOOKUP(C1724,'Color Code (2)'!$A$5:$B$177,2,FALSE)</f>
        <v>XS9040</v>
      </c>
      <c r="E1724" s="863" t="s">
        <v>11737</v>
      </c>
      <c r="F1724" s="864" t="s">
        <v>11742</v>
      </c>
      <c r="G1724" s="878" t="str">
        <f>VLOOKUP(F1724,'Color and Description'!$A$6:$B$1136,2,FALSE)</f>
        <v>BLACK</v>
      </c>
      <c r="H1724" s="865" t="str">
        <f>VLOOKUP(C1724,'Color and Description'!$D$8:$E$393,2,FALSE)</f>
        <v xml:space="preserve">Men Knit Pant 50% Cotton 50% Polyester  </v>
      </c>
      <c r="I1724" s="869" t="s">
        <v>11709</v>
      </c>
      <c r="J1724" s="866"/>
      <c r="K1724" s="866">
        <v>24</v>
      </c>
      <c r="L1724" s="866"/>
      <c r="M1724" s="867"/>
      <c r="N1724" s="866">
        <f t="shared" si="59"/>
        <v>24</v>
      </c>
      <c r="O1724" s="866"/>
      <c r="P1724" s="866">
        <v>1</v>
      </c>
      <c r="Q1724" s="866"/>
      <c r="R1724" s="868"/>
      <c r="S1724" s="869">
        <f t="shared" si="60"/>
        <v>1</v>
      </c>
      <c r="T1724" s="1176" t="s">
        <v>9614</v>
      </c>
      <c r="U1724" s="1164">
        <v>29.85</v>
      </c>
      <c r="V1724" s="870"/>
      <c r="W1724" s="871"/>
      <c r="X1724" s="872"/>
      <c r="Y1724" s="914"/>
    </row>
    <row r="1725" spans="1:25" s="12" customFormat="1" ht="12.75" customHeight="1" thickBot="1">
      <c r="A1725" s="44"/>
      <c r="B1725" s="790" t="s">
        <v>1476</v>
      </c>
      <c r="C1725" s="791">
        <v>9042</v>
      </c>
      <c r="D1725" s="792" t="str">
        <f>VLOOKUP(C1725,'Color Code (2)'!$A$5:$B$177,2,FALSE)</f>
        <v>XS9040</v>
      </c>
      <c r="E1725" s="792" t="s">
        <v>11737</v>
      </c>
      <c r="F1725" s="793" t="s">
        <v>11750</v>
      </c>
      <c r="G1725" s="794" t="str">
        <f>VLOOKUP(F1725,'Color and Description'!$A$6:$B$1136,2,FALSE)</f>
        <v>ASH</v>
      </c>
      <c r="H1725" s="795" t="str">
        <f>VLOOKUP(C1725,'Color and Description'!$D$8:$E$393,2,FALSE)</f>
        <v>Men Knit Pant 50% Cotton 50% Polyester</v>
      </c>
      <c r="I1725" s="799" t="s">
        <v>11688</v>
      </c>
      <c r="J1725" s="796"/>
      <c r="K1725" s="796">
        <v>24</v>
      </c>
      <c r="L1725" s="796"/>
      <c r="M1725" s="797"/>
      <c r="N1725" s="796">
        <f t="shared" si="59"/>
        <v>24</v>
      </c>
      <c r="O1725" s="796"/>
      <c r="P1725" s="796">
        <v>1</v>
      </c>
      <c r="Q1725" s="796"/>
      <c r="R1725" s="798"/>
      <c r="S1725" s="799">
        <f t="shared" si="60"/>
        <v>1</v>
      </c>
      <c r="T1725" s="1178" t="s">
        <v>9614</v>
      </c>
      <c r="U1725" s="1166">
        <v>28.45</v>
      </c>
      <c r="V1725" s="800"/>
      <c r="W1725" s="801"/>
      <c r="X1725" s="802"/>
      <c r="Y1725" s="914"/>
    </row>
    <row r="1726" spans="1:25" s="12" customFormat="1" ht="13.5" customHeight="1" thickBot="1">
      <c r="A1726" s="44"/>
      <c r="B1726" s="790" t="s">
        <v>1476</v>
      </c>
      <c r="C1726" s="791">
        <v>9042</v>
      </c>
      <c r="D1726" s="792" t="str">
        <f>VLOOKUP(C1726,'Color Code (2)'!$A$5:$B$177,2,FALSE)</f>
        <v>XS9040</v>
      </c>
      <c r="E1726" s="792" t="s">
        <v>11737</v>
      </c>
      <c r="F1726" s="793" t="s">
        <v>11750</v>
      </c>
      <c r="G1726" s="794" t="str">
        <f>VLOOKUP(F1726,'Color and Description'!$A$6:$B$1136,2,FALSE)</f>
        <v>ASH</v>
      </c>
      <c r="H1726" s="795" t="str">
        <f>VLOOKUP(C1726,'Color and Description'!$D$8:$E$393,2,FALSE)</f>
        <v>Men Knit Pant 50% Cotton 50% Polyester</v>
      </c>
      <c r="I1726" s="799" t="s">
        <v>11688</v>
      </c>
      <c r="J1726" s="796"/>
      <c r="K1726" s="796">
        <v>24</v>
      </c>
      <c r="L1726" s="796"/>
      <c r="M1726" s="797"/>
      <c r="N1726" s="796">
        <f t="shared" si="59"/>
        <v>24</v>
      </c>
      <c r="O1726" s="796"/>
      <c r="P1726" s="796">
        <v>1</v>
      </c>
      <c r="Q1726" s="796"/>
      <c r="R1726" s="798"/>
      <c r="S1726" s="799">
        <f t="shared" si="60"/>
        <v>1</v>
      </c>
      <c r="T1726" s="1178" t="s">
        <v>9614</v>
      </c>
      <c r="U1726" s="1166">
        <v>29.45</v>
      </c>
      <c r="V1726" s="800"/>
      <c r="W1726" s="801"/>
      <c r="X1726" s="802"/>
      <c r="Y1726" s="914"/>
    </row>
    <row r="1727" spans="1:25" s="12" customFormat="1" ht="13.5" customHeight="1" thickBot="1">
      <c r="A1727" s="44"/>
      <c r="B1727" s="861" t="s">
        <v>1477</v>
      </c>
      <c r="C1727" s="862">
        <v>9343</v>
      </c>
      <c r="D1727" s="863" t="str">
        <f>VLOOKUP(C1727,'Color Code (2)'!$A$5:$B$177,2,FALSE)</f>
        <v>XS9040</v>
      </c>
      <c r="E1727" s="863" t="s">
        <v>11737</v>
      </c>
      <c r="F1727" s="864" t="s">
        <v>11742</v>
      </c>
      <c r="G1727" s="878" t="str">
        <f>VLOOKUP(F1727,'Color and Description'!$A$6:$B$1136,2,FALSE)</f>
        <v>BLACK</v>
      </c>
      <c r="H1727" s="865" t="str">
        <f>VLOOKUP(C1727,'Color and Description'!$D$8:$E$393,2,FALSE)</f>
        <v xml:space="preserve">Men Knit Pant 50% Cotton 50% Polyester  </v>
      </c>
      <c r="I1727" s="869" t="s">
        <v>9666</v>
      </c>
      <c r="J1727" s="866"/>
      <c r="K1727" s="866">
        <v>18</v>
      </c>
      <c r="L1727" s="866"/>
      <c r="M1727" s="867"/>
      <c r="N1727" s="866">
        <f t="shared" si="59"/>
        <v>18</v>
      </c>
      <c r="O1727" s="866"/>
      <c r="P1727" s="866">
        <v>1</v>
      </c>
      <c r="Q1727" s="866"/>
      <c r="R1727" s="868"/>
      <c r="S1727" s="869">
        <f t="shared" si="60"/>
        <v>1</v>
      </c>
      <c r="T1727" s="1176" t="s">
        <v>9614</v>
      </c>
      <c r="U1727" s="1164">
        <v>30.3</v>
      </c>
      <c r="V1727" s="870"/>
      <c r="W1727" s="871"/>
      <c r="X1727" s="872"/>
      <c r="Y1727" s="914"/>
    </row>
    <row r="1728" spans="1:25" s="12" customFormat="1" ht="12.75" customHeight="1" thickBot="1">
      <c r="A1728" s="44"/>
      <c r="B1728" s="790" t="s">
        <v>1478</v>
      </c>
      <c r="C1728" s="791" t="s">
        <v>11589</v>
      </c>
      <c r="D1728" s="792" t="str">
        <f>VLOOKUP(C1728,'Color Code (2)'!$A$5:$B$177,2,FALSE)</f>
        <v>XSB9040</v>
      </c>
      <c r="E1728" s="792" t="s">
        <v>11737</v>
      </c>
      <c r="F1728" s="793" t="s">
        <v>11743</v>
      </c>
      <c r="G1728" s="794" t="str">
        <f>VLOOKUP(F1728,'Color and Description'!$A$6:$B$1136,2,FALSE)</f>
        <v>NAVY</v>
      </c>
      <c r="H1728" s="795" t="str">
        <f>VLOOKUP(C1728,'Color and Description'!$D$8:$E$393,2,FALSE)</f>
        <v xml:space="preserve">Boy Knit Pant 50% Cotton 50% Polyester  </v>
      </c>
      <c r="I1728" s="799" t="s">
        <v>11690</v>
      </c>
      <c r="J1728" s="796"/>
      <c r="K1728" s="796">
        <v>36</v>
      </c>
      <c r="L1728" s="796"/>
      <c r="M1728" s="797"/>
      <c r="N1728" s="796">
        <f t="shared" si="59"/>
        <v>36</v>
      </c>
      <c r="O1728" s="796"/>
      <c r="P1728" s="796">
        <v>1</v>
      </c>
      <c r="Q1728" s="796"/>
      <c r="R1728" s="798"/>
      <c r="S1728" s="799">
        <f t="shared" si="60"/>
        <v>1</v>
      </c>
      <c r="T1728" s="1178" t="s">
        <v>9614</v>
      </c>
      <c r="U1728" s="1166">
        <v>24.35</v>
      </c>
      <c r="V1728" s="800"/>
      <c r="W1728" s="801"/>
      <c r="X1728" s="802"/>
      <c r="Y1728" s="914"/>
    </row>
    <row r="1729" spans="1:25" s="12" customFormat="1" ht="12.75" customHeight="1" thickBot="1">
      <c r="A1729" s="44"/>
      <c r="B1729" s="790" t="s">
        <v>1478</v>
      </c>
      <c r="C1729" s="791" t="s">
        <v>11589</v>
      </c>
      <c r="D1729" s="792" t="str">
        <f>VLOOKUP(C1729,'Color Code (2)'!$A$5:$B$177,2,FALSE)</f>
        <v>XSB9040</v>
      </c>
      <c r="E1729" s="792" t="s">
        <v>11737</v>
      </c>
      <c r="F1729" s="793" t="s">
        <v>11743</v>
      </c>
      <c r="G1729" s="794" t="str">
        <f>VLOOKUP(F1729,'Color and Description'!$A$6:$B$1136,2,FALSE)</f>
        <v>NAVY</v>
      </c>
      <c r="H1729" s="795" t="str">
        <f>VLOOKUP(C1729,'Color and Description'!$D$8:$E$393,2,FALSE)</f>
        <v xml:space="preserve">Boy Knit Pant 50% Cotton 50% Polyester  </v>
      </c>
      <c r="I1729" s="799" t="s">
        <v>11690</v>
      </c>
      <c r="J1729" s="796"/>
      <c r="K1729" s="796">
        <v>36</v>
      </c>
      <c r="L1729" s="796"/>
      <c r="M1729" s="797"/>
      <c r="N1729" s="796">
        <f t="shared" si="59"/>
        <v>36</v>
      </c>
      <c r="O1729" s="796"/>
      <c r="P1729" s="796">
        <v>1</v>
      </c>
      <c r="Q1729" s="796"/>
      <c r="R1729" s="798"/>
      <c r="S1729" s="799">
        <f t="shared" si="60"/>
        <v>1</v>
      </c>
      <c r="T1729" s="1178" t="s">
        <v>9614</v>
      </c>
      <c r="U1729" s="1166">
        <v>24.2</v>
      </c>
      <c r="V1729" s="800"/>
      <c r="W1729" s="801"/>
      <c r="X1729" s="802"/>
      <c r="Y1729" s="914"/>
    </row>
    <row r="1730" spans="1:25" s="12" customFormat="1" ht="12.75" customHeight="1">
      <c r="A1730" s="44"/>
      <c r="B1730" s="850" t="s">
        <v>1478</v>
      </c>
      <c r="C1730" s="860" t="s">
        <v>11589</v>
      </c>
      <c r="D1730" s="873" t="str">
        <f>VLOOKUP(C1730,'Color Code (2)'!$A$5:$B$177,2,FALSE)</f>
        <v>XSB9040</v>
      </c>
      <c r="E1730" s="873" t="s">
        <v>11737</v>
      </c>
      <c r="F1730" s="874" t="s">
        <v>11743</v>
      </c>
      <c r="G1730" s="851" t="str">
        <f>VLOOKUP(F1730,'Color and Description'!$A$6:$B$1136,2,FALSE)</f>
        <v>NAVY</v>
      </c>
      <c r="H1730" s="852" t="str">
        <f>VLOOKUP(C1730,'Color and Description'!$D$8:$E$393,2,FALSE)</f>
        <v xml:space="preserve">Boy Knit Pant 50% Cotton 50% Polyester  </v>
      </c>
      <c r="I1730" s="856" t="s">
        <v>11690</v>
      </c>
      <c r="J1730" s="853"/>
      <c r="K1730" s="853">
        <v>22</v>
      </c>
      <c r="L1730" s="853"/>
      <c r="M1730" s="854"/>
      <c r="N1730" s="853">
        <f t="shared" si="59"/>
        <v>22</v>
      </c>
      <c r="O1730" s="853"/>
      <c r="P1730" s="853">
        <v>1</v>
      </c>
      <c r="Q1730" s="853"/>
      <c r="R1730" s="855"/>
      <c r="S1730" s="856">
        <f t="shared" si="60"/>
        <v>1</v>
      </c>
      <c r="T1730" s="1177" t="s">
        <v>9614</v>
      </c>
      <c r="U1730" s="1163">
        <v>21.8</v>
      </c>
      <c r="V1730" s="857"/>
      <c r="W1730" s="858"/>
      <c r="X1730" s="859"/>
      <c r="Y1730" s="914"/>
    </row>
    <row r="1731" spans="1:25" s="12" customFormat="1" ht="12.75" customHeight="1" thickBot="1">
      <c r="A1731" s="44"/>
      <c r="B1731" s="837" t="s">
        <v>1479</v>
      </c>
      <c r="C1731" s="838" t="s">
        <v>11596</v>
      </c>
      <c r="D1731" s="792" t="str">
        <f>VLOOKUP(C1731,'Color Code (2)'!$A$5:$B$177,2,FALSE)</f>
        <v>XSB9040</v>
      </c>
      <c r="E1731" s="792" t="s">
        <v>11737</v>
      </c>
      <c r="F1731" s="840" t="s">
        <v>11751</v>
      </c>
      <c r="G1731" s="794" t="str">
        <f>VLOOKUP(F1731,'Color and Description'!$A$6:$B$1136,2,FALSE)</f>
        <v>MAROON</v>
      </c>
      <c r="H1731" s="795" t="str">
        <f>VLOOKUP(C1731,'Color and Description'!$D$8:$E$393,2,FALSE)</f>
        <v xml:space="preserve">Boy Knit Pant 50% Cotton 50% Polyester  </v>
      </c>
      <c r="I1731" s="846" t="s">
        <v>11690</v>
      </c>
      <c r="J1731" s="843"/>
      <c r="K1731" s="843">
        <v>14</v>
      </c>
      <c r="L1731" s="843"/>
      <c r="M1731" s="797"/>
      <c r="N1731" s="843">
        <f t="shared" si="59"/>
        <v>14</v>
      </c>
      <c r="O1731" s="843"/>
      <c r="P1731" s="843"/>
      <c r="Q1731" s="843"/>
      <c r="R1731" s="798"/>
      <c r="S1731" s="846">
        <f t="shared" si="60"/>
        <v>0</v>
      </c>
      <c r="T1731" s="1182"/>
      <c r="U1731" s="938"/>
      <c r="V1731" s="847"/>
      <c r="W1731" s="848"/>
      <c r="X1731" s="849"/>
      <c r="Y1731" s="914"/>
    </row>
    <row r="1732" spans="1:25" s="12" customFormat="1" ht="12.75" customHeight="1" thickBot="1">
      <c r="A1732" s="44"/>
      <c r="B1732" s="861" t="s">
        <v>1479</v>
      </c>
      <c r="C1732" s="862" t="s">
        <v>11596</v>
      </c>
      <c r="D1732" s="863" t="str">
        <f>VLOOKUP(C1732,'Color Code (2)'!$A$5:$B$177,2,FALSE)</f>
        <v>XSB9040</v>
      </c>
      <c r="E1732" s="863" t="s">
        <v>11737</v>
      </c>
      <c r="F1732" s="864" t="s">
        <v>11751</v>
      </c>
      <c r="G1732" s="878" t="str">
        <f>VLOOKUP(F1732,'Color and Description'!$A$6:$B$1136,2,FALSE)</f>
        <v>MAROON</v>
      </c>
      <c r="H1732" s="865" t="str">
        <f>VLOOKUP(C1732,'Color and Description'!$D$8:$E$393,2,FALSE)</f>
        <v xml:space="preserve">Boy Knit Pant 50% Cotton 50% Polyester  </v>
      </c>
      <c r="I1732" s="869" t="s">
        <v>11690</v>
      </c>
      <c r="J1732" s="866"/>
      <c r="K1732" s="866">
        <v>36</v>
      </c>
      <c r="L1732" s="866"/>
      <c r="M1732" s="867"/>
      <c r="N1732" s="866">
        <f t="shared" si="59"/>
        <v>36</v>
      </c>
      <c r="O1732" s="866"/>
      <c r="P1732" s="866">
        <v>1</v>
      </c>
      <c r="Q1732" s="866"/>
      <c r="R1732" s="868"/>
      <c r="S1732" s="869">
        <f t="shared" si="60"/>
        <v>1</v>
      </c>
      <c r="T1732" s="1176" t="s">
        <v>9614</v>
      </c>
      <c r="U1732" s="1164">
        <v>18.05</v>
      </c>
      <c r="V1732" s="870"/>
      <c r="W1732" s="871"/>
      <c r="X1732" s="872"/>
      <c r="Y1732" s="914"/>
    </row>
    <row r="1733" spans="1:25" s="12" customFormat="1" ht="12.75" customHeight="1">
      <c r="A1733" s="44"/>
      <c r="B1733" s="850" t="s">
        <v>286</v>
      </c>
      <c r="C1733" s="860" t="s">
        <v>11652</v>
      </c>
      <c r="D1733" s="873" t="str">
        <f>VLOOKUP(C1733,'Color Code (2)'!$A$5:$B$177,2,FALSE)</f>
        <v>XSB9040</v>
      </c>
      <c r="E1733" s="873" t="s">
        <v>11737</v>
      </c>
      <c r="F1733" s="874" t="s">
        <v>11743</v>
      </c>
      <c r="G1733" s="851" t="str">
        <f>VLOOKUP(F1733,'Color and Description'!$A$6:$B$1136,2,FALSE)</f>
        <v>NAVY</v>
      </c>
      <c r="H1733" s="852" t="str">
        <f>VLOOKUP(C1733,'Color and Description'!$D$8:$E$393,2,FALSE)</f>
        <v xml:space="preserve">Boy Knit Pant 50% Cotton 50% Polyester  </v>
      </c>
      <c r="I1733" s="856" t="s">
        <v>11688</v>
      </c>
      <c r="J1733" s="853"/>
      <c r="K1733" s="853">
        <v>15</v>
      </c>
      <c r="L1733" s="853"/>
      <c r="M1733" s="854"/>
      <c r="N1733" s="853">
        <f t="shared" si="59"/>
        <v>15</v>
      </c>
      <c r="O1733" s="853"/>
      <c r="P1733" s="853">
        <v>1</v>
      </c>
      <c r="Q1733" s="853"/>
      <c r="R1733" s="855"/>
      <c r="S1733" s="856">
        <f t="shared" si="60"/>
        <v>1</v>
      </c>
      <c r="T1733" s="1177" t="s">
        <v>9614</v>
      </c>
      <c r="U1733" s="1163">
        <v>26.1</v>
      </c>
      <c r="V1733" s="857"/>
      <c r="W1733" s="858"/>
      <c r="X1733" s="859"/>
      <c r="Y1733" s="914"/>
    </row>
    <row r="1734" spans="1:25" s="12" customFormat="1" ht="12.75" customHeight="1">
      <c r="A1734" s="44"/>
      <c r="B1734" s="816" t="s">
        <v>1480</v>
      </c>
      <c r="C1734" s="860" t="s">
        <v>11652</v>
      </c>
      <c r="D1734" s="873" t="str">
        <f>VLOOKUP(C1734,'Color Code (2)'!$A$5:$B$177,2,FALSE)</f>
        <v>XSB9040</v>
      </c>
      <c r="E1734" s="873" t="s">
        <v>11737</v>
      </c>
      <c r="F1734" s="819" t="s">
        <v>11738</v>
      </c>
      <c r="G1734" s="851" t="str">
        <f>VLOOKUP(F1734,'Color and Description'!$A$6:$B$1136,2,FALSE)</f>
        <v>OXFORD</v>
      </c>
      <c r="H1734" s="852" t="str">
        <f>VLOOKUP(C1734,'Color and Description'!$D$8:$E$393,2,FALSE)</f>
        <v xml:space="preserve">Boy Knit Pant 50% Cotton 50% Polyester  </v>
      </c>
      <c r="I1734" s="833" t="s">
        <v>11688</v>
      </c>
      <c r="J1734" s="830"/>
      <c r="K1734" s="830">
        <v>2</v>
      </c>
      <c r="L1734" s="830"/>
      <c r="M1734" s="854"/>
      <c r="N1734" s="830">
        <f t="shared" si="59"/>
        <v>2</v>
      </c>
      <c r="O1734" s="830"/>
      <c r="P1734" s="830"/>
      <c r="Q1734" s="830"/>
      <c r="R1734" s="855"/>
      <c r="S1734" s="833">
        <f t="shared" si="60"/>
        <v>0</v>
      </c>
      <c r="T1734" s="1179"/>
      <c r="U1734" s="937"/>
      <c r="V1734" s="834"/>
      <c r="W1734" s="835"/>
      <c r="X1734" s="836"/>
      <c r="Y1734" s="914"/>
    </row>
    <row r="1735" spans="1:25" s="12" customFormat="1" ht="13.5" customHeight="1" thickBot="1">
      <c r="A1735" s="44"/>
      <c r="B1735" s="837" t="s">
        <v>1481</v>
      </c>
      <c r="C1735" s="838" t="s">
        <v>11589</v>
      </c>
      <c r="D1735" s="839" t="str">
        <f>VLOOKUP(C1735,'Color Code (2)'!$A$5:$B$177,2,FALSE)</f>
        <v>XSB9040</v>
      </c>
      <c r="E1735" s="839" t="s">
        <v>11737</v>
      </c>
      <c r="F1735" s="840" t="s">
        <v>11738</v>
      </c>
      <c r="G1735" s="841" t="str">
        <f>VLOOKUP(F1735,'Color and Description'!$A$6:$B$1136,2,FALSE)</f>
        <v>OXFORD</v>
      </c>
      <c r="H1735" s="842" t="str">
        <f>VLOOKUP(C1735,'Color and Description'!$D$8:$E$393,2,FALSE)</f>
        <v xml:space="preserve">Boy Knit Pant 50% Cotton 50% Polyester  </v>
      </c>
      <c r="I1735" s="846" t="s">
        <v>11688</v>
      </c>
      <c r="J1735" s="843"/>
      <c r="K1735" s="843">
        <v>13</v>
      </c>
      <c r="L1735" s="843"/>
      <c r="M1735" s="844"/>
      <c r="N1735" s="843">
        <f t="shared" si="59"/>
        <v>13</v>
      </c>
      <c r="O1735" s="843"/>
      <c r="P1735" s="843"/>
      <c r="Q1735" s="843"/>
      <c r="R1735" s="845"/>
      <c r="S1735" s="846">
        <f t="shared" si="60"/>
        <v>0</v>
      </c>
      <c r="T1735" s="1182"/>
      <c r="U1735" s="938"/>
      <c r="V1735" s="847"/>
      <c r="W1735" s="848"/>
      <c r="X1735" s="849"/>
      <c r="Y1735" s="914"/>
    </row>
    <row r="1736" spans="1:25" s="12" customFormat="1" ht="12.75" customHeight="1" thickBot="1">
      <c r="A1736" s="44"/>
      <c r="B1736" s="790" t="s">
        <v>1482</v>
      </c>
      <c r="C1736" s="791" t="s">
        <v>11585</v>
      </c>
      <c r="D1736" s="792" t="str">
        <f>VLOOKUP(C1736,'Color Code (2)'!$A$5:$B$177,2,FALSE)</f>
        <v>XSB9001</v>
      </c>
      <c r="E1736" s="792" t="s">
        <v>11737</v>
      </c>
      <c r="F1736" s="793" t="s">
        <v>11743</v>
      </c>
      <c r="G1736" s="794" t="str">
        <f>VLOOKUP(F1736,'Color and Description'!$A$6:$B$1136,2,FALSE)</f>
        <v>NAVY</v>
      </c>
      <c r="H1736" s="795" t="str">
        <f>VLOOKUP(C1736,'Color and Description'!$D$8:$E$393,2,FALSE)</f>
        <v xml:space="preserve">Boy Knit Sweatshirt 50% Cotton 50% Polyester  </v>
      </c>
      <c r="I1736" s="799" t="s">
        <v>11690</v>
      </c>
      <c r="J1736" s="796"/>
      <c r="K1736" s="796">
        <v>36</v>
      </c>
      <c r="L1736" s="796"/>
      <c r="M1736" s="797"/>
      <c r="N1736" s="796">
        <f t="shared" si="59"/>
        <v>36</v>
      </c>
      <c r="O1736" s="796"/>
      <c r="P1736" s="796">
        <v>1</v>
      </c>
      <c r="Q1736" s="796"/>
      <c r="R1736" s="798"/>
      <c r="S1736" s="799">
        <f t="shared" si="60"/>
        <v>1</v>
      </c>
      <c r="T1736" s="1178" t="s">
        <v>9614</v>
      </c>
      <c r="U1736" s="1166">
        <v>25.95</v>
      </c>
      <c r="V1736" s="800"/>
      <c r="W1736" s="801"/>
      <c r="X1736" s="802"/>
      <c r="Y1736" s="914"/>
    </row>
    <row r="1737" spans="1:25" s="12" customFormat="1" ht="12.75" customHeight="1" thickBot="1">
      <c r="A1737" s="44"/>
      <c r="B1737" s="790" t="s">
        <v>1482</v>
      </c>
      <c r="C1737" s="791" t="s">
        <v>11585</v>
      </c>
      <c r="D1737" s="792" t="str">
        <f>VLOOKUP(C1737,'Color Code (2)'!$A$5:$B$177,2,FALSE)</f>
        <v>XSB9001</v>
      </c>
      <c r="E1737" s="792" t="s">
        <v>11737</v>
      </c>
      <c r="F1737" s="793" t="s">
        <v>11743</v>
      </c>
      <c r="G1737" s="794" t="str">
        <f>VLOOKUP(F1737,'Color and Description'!$A$6:$B$1136,2,FALSE)</f>
        <v>NAVY</v>
      </c>
      <c r="H1737" s="795" t="str">
        <f>VLOOKUP(C1737,'Color and Description'!$D$8:$E$393,2,FALSE)</f>
        <v xml:space="preserve">Boy Knit Sweatshirt 50% Cotton 50% Polyester  </v>
      </c>
      <c r="I1737" s="799" t="s">
        <v>11690</v>
      </c>
      <c r="J1737" s="796"/>
      <c r="K1737" s="796">
        <v>36</v>
      </c>
      <c r="L1737" s="796"/>
      <c r="M1737" s="797"/>
      <c r="N1737" s="796">
        <f t="shared" si="59"/>
        <v>36</v>
      </c>
      <c r="O1737" s="796"/>
      <c r="P1737" s="796">
        <v>1</v>
      </c>
      <c r="Q1737" s="796"/>
      <c r="R1737" s="798"/>
      <c r="S1737" s="799">
        <f t="shared" si="60"/>
        <v>1</v>
      </c>
      <c r="T1737" s="1178" t="s">
        <v>9614</v>
      </c>
      <c r="U1737" s="1166">
        <v>26.1</v>
      </c>
      <c r="V1737" s="800"/>
      <c r="W1737" s="801"/>
      <c r="X1737" s="802"/>
      <c r="Y1737" s="914"/>
    </row>
    <row r="1738" spans="1:25" s="12" customFormat="1" ht="12.75" customHeight="1" thickBot="1">
      <c r="A1738" s="44"/>
      <c r="B1738" s="790" t="s">
        <v>1483</v>
      </c>
      <c r="C1738" s="791" t="s">
        <v>11589</v>
      </c>
      <c r="D1738" s="792" t="str">
        <f>VLOOKUP(C1738,'Color Code (2)'!$A$5:$B$177,2,FALSE)</f>
        <v>XSB9040</v>
      </c>
      <c r="E1738" s="792" t="s">
        <v>11737</v>
      </c>
      <c r="F1738" s="793" t="s">
        <v>11751</v>
      </c>
      <c r="G1738" s="794" t="str">
        <f>VLOOKUP(F1738,'Color and Description'!$A$6:$B$1136,2,FALSE)</f>
        <v>MAROON</v>
      </c>
      <c r="H1738" s="795" t="str">
        <f>VLOOKUP(C1738,'Color and Description'!$D$8:$E$393,2,FALSE)</f>
        <v xml:space="preserve">Boy Knit Pant 50% Cotton 50% Polyester  </v>
      </c>
      <c r="I1738" s="799" t="s">
        <v>11695</v>
      </c>
      <c r="J1738" s="796"/>
      <c r="K1738" s="796">
        <v>30</v>
      </c>
      <c r="L1738" s="796"/>
      <c r="M1738" s="797"/>
      <c r="N1738" s="796">
        <f t="shared" si="59"/>
        <v>30</v>
      </c>
      <c r="O1738" s="796"/>
      <c r="P1738" s="796">
        <v>1</v>
      </c>
      <c r="Q1738" s="796"/>
      <c r="R1738" s="798"/>
      <c r="S1738" s="799">
        <f t="shared" si="60"/>
        <v>1</v>
      </c>
      <c r="T1738" s="1178" t="s">
        <v>9614</v>
      </c>
      <c r="U1738" s="1166">
        <v>24.9</v>
      </c>
      <c r="V1738" s="800"/>
      <c r="W1738" s="801"/>
      <c r="X1738" s="802"/>
      <c r="Y1738" s="914"/>
    </row>
    <row r="1739" spans="1:25" s="12" customFormat="1">
      <c r="A1739" s="44"/>
      <c r="B1739" s="850" t="s">
        <v>1483</v>
      </c>
      <c r="C1739" s="860" t="s">
        <v>11589</v>
      </c>
      <c r="D1739" s="873" t="str">
        <f>VLOOKUP(C1739,'Color Code (2)'!$A$5:$B$177,2,FALSE)</f>
        <v>XSB9040</v>
      </c>
      <c r="E1739" s="873" t="s">
        <v>11737</v>
      </c>
      <c r="F1739" s="874" t="s">
        <v>11751</v>
      </c>
      <c r="G1739" s="851" t="str">
        <f>VLOOKUP(F1739,'Color and Description'!$A$6:$B$1136,2,FALSE)</f>
        <v>MAROON</v>
      </c>
      <c r="H1739" s="852" t="str">
        <f>VLOOKUP(C1739,'Color and Description'!$D$8:$E$393,2,FALSE)</f>
        <v xml:space="preserve">Boy Knit Pant 50% Cotton 50% Polyester  </v>
      </c>
      <c r="I1739" s="856" t="s">
        <v>11695</v>
      </c>
      <c r="J1739" s="853"/>
      <c r="K1739" s="853">
        <v>28</v>
      </c>
      <c r="L1739" s="853"/>
      <c r="M1739" s="854"/>
      <c r="N1739" s="853">
        <f t="shared" si="59"/>
        <v>28</v>
      </c>
      <c r="O1739" s="853"/>
      <c r="P1739" s="853">
        <v>1</v>
      </c>
      <c r="Q1739" s="853"/>
      <c r="R1739" s="855"/>
      <c r="S1739" s="856">
        <f t="shared" si="60"/>
        <v>1</v>
      </c>
      <c r="T1739" s="1177" t="s">
        <v>9614</v>
      </c>
      <c r="U1739" s="1163">
        <v>25.15</v>
      </c>
      <c r="V1739" s="857"/>
      <c r="W1739" s="858"/>
      <c r="X1739" s="859"/>
      <c r="Y1739" s="914"/>
    </row>
    <row r="1740" spans="1:25" s="12" customFormat="1" ht="13.5" thickBot="1">
      <c r="A1740" s="44"/>
      <c r="B1740" s="837" t="s">
        <v>1484</v>
      </c>
      <c r="C1740" s="838" t="s">
        <v>11652</v>
      </c>
      <c r="D1740" s="792" t="str">
        <f>VLOOKUP(C1740,'Color Code (2)'!$A$5:$B$177,2,FALSE)</f>
        <v>XSB9040</v>
      </c>
      <c r="E1740" s="792" t="s">
        <v>11737</v>
      </c>
      <c r="F1740" s="840" t="s">
        <v>11754</v>
      </c>
      <c r="G1740" s="794" t="str">
        <f>VLOOKUP(F1740,'Color and Description'!$A$6:$B$1136,2,FALSE)</f>
        <v>RED</v>
      </c>
      <c r="H1740" s="795" t="str">
        <f>VLOOKUP(C1740,'Color and Description'!$D$8:$E$393,2,FALSE)</f>
        <v xml:space="preserve">Boy Knit Pant 50% Cotton 50% Polyester  </v>
      </c>
      <c r="I1740" s="846" t="s">
        <v>11695</v>
      </c>
      <c r="J1740" s="843"/>
      <c r="K1740" s="843">
        <v>2</v>
      </c>
      <c r="L1740" s="843"/>
      <c r="M1740" s="797"/>
      <c r="N1740" s="843">
        <f t="shared" si="59"/>
        <v>2</v>
      </c>
      <c r="O1740" s="843"/>
      <c r="P1740" s="843"/>
      <c r="Q1740" s="843"/>
      <c r="R1740" s="798"/>
      <c r="S1740" s="846">
        <f t="shared" si="60"/>
        <v>0</v>
      </c>
      <c r="T1740" s="1182"/>
      <c r="U1740" s="938"/>
      <c r="V1740" s="847"/>
      <c r="W1740" s="848"/>
      <c r="X1740" s="849"/>
      <c r="Y1740" s="914"/>
    </row>
    <row r="1741" spans="1:25" s="12" customFormat="1" ht="13.5" thickBot="1">
      <c r="A1741" s="44"/>
      <c r="B1741" s="790" t="s">
        <v>1485</v>
      </c>
      <c r="C1741" s="791">
        <v>9041</v>
      </c>
      <c r="D1741" s="792" t="str">
        <f>VLOOKUP(C1741,'Color Code (2)'!$A$5:$B$177,2,FALSE)</f>
        <v>XS9040</v>
      </c>
      <c r="E1741" s="792" t="s">
        <v>11737</v>
      </c>
      <c r="F1741" s="793" t="s">
        <v>11759</v>
      </c>
      <c r="G1741" s="794" t="str">
        <f>VLOOKUP(F1741,'Color and Description'!$A$6:$B$1136,2,FALSE)</f>
        <v>DK GREEN</v>
      </c>
      <c r="H1741" s="795" t="str">
        <f>VLOOKUP(C1741,'Color and Description'!$D$8:$E$393,2,FALSE)</f>
        <v xml:space="preserve">Men Knit Pant 50% Cotton 50% Polyester  </v>
      </c>
      <c r="I1741" s="799" t="s">
        <v>11709</v>
      </c>
      <c r="J1741" s="796"/>
      <c r="K1741" s="796">
        <v>24</v>
      </c>
      <c r="L1741" s="796"/>
      <c r="M1741" s="797"/>
      <c r="N1741" s="796">
        <f t="shared" si="59"/>
        <v>24</v>
      </c>
      <c r="O1741" s="796"/>
      <c r="P1741" s="796">
        <v>1</v>
      </c>
      <c r="Q1741" s="796"/>
      <c r="R1741" s="798"/>
      <c r="S1741" s="799">
        <f t="shared" si="60"/>
        <v>1</v>
      </c>
      <c r="T1741" s="1178" t="s">
        <v>9614</v>
      </c>
      <c r="U1741" s="1166">
        <v>22.25</v>
      </c>
      <c r="V1741" s="800"/>
      <c r="W1741" s="801"/>
      <c r="X1741" s="802"/>
      <c r="Y1741" s="914"/>
    </row>
    <row r="1742" spans="1:25" s="12" customFormat="1" ht="12.75" customHeight="1" thickBot="1">
      <c r="A1742" s="44"/>
      <c r="B1742" s="790" t="s">
        <v>1485</v>
      </c>
      <c r="C1742" s="791">
        <v>9041</v>
      </c>
      <c r="D1742" s="792" t="str">
        <f>VLOOKUP(C1742,'Color Code (2)'!$A$5:$B$177,2,FALSE)</f>
        <v>XS9040</v>
      </c>
      <c r="E1742" s="792" t="s">
        <v>11737</v>
      </c>
      <c r="F1742" s="793" t="s">
        <v>11759</v>
      </c>
      <c r="G1742" s="794" t="str">
        <f>VLOOKUP(F1742,'Color and Description'!$A$6:$B$1136,2,FALSE)</f>
        <v>DK GREEN</v>
      </c>
      <c r="H1742" s="795" t="str">
        <f>VLOOKUP(C1742,'Color and Description'!$D$8:$E$393,2,FALSE)</f>
        <v xml:space="preserve">Men Knit Pant 50% Cotton 50% Polyester  </v>
      </c>
      <c r="I1742" s="799" t="s">
        <v>11709</v>
      </c>
      <c r="J1742" s="796"/>
      <c r="K1742" s="796">
        <v>24</v>
      </c>
      <c r="L1742" s="796"/>
      <c r="M1742" s="797"/>
      <c r="N1742" s="796">
        <f t="shared" si="59"/>
        <v>24</v>
      </c>
      <c r="O1742" s="796"/>
      <c r="P1742" s="796">
        <v>1</v>
      </c>
      <c r="Q1742" s="796"/>
      <c r="R1742" s="798"/>
      <c r="S1742" s="799">
        <f t="shared" si="60"/>
        <v>1</v>
      </c>
      <c r="T1742" s="1178" t="s">
        <v>9614</v>
      </c>
      <c r="U1742" s="1166">
        <v>22.2</v>
      </c>
      <c r="V1742" s="800"/>
      <c r="W1742" s="801"/>
      <c r="X1742" s="802"/>
      <c r="Y1742" s="914"/>
    </row>
    <row r="1743" spans="1:25" s="12" customFormat="1" ht="12.75" customHeight="1" thickBot="1">
      <c r="A1743" s="44"/>
      <c r="B1743" s="790" t="s">
        <v>1485</v>
      </c>
      <c r="C1743" s="791">
        <v>9041</v>
      </c>
      <c r="D1743" s="792" t="str">
        <f>VLOOKUP(C1743,'Color Code (2)'!$A$5:$B$177,2,FALSE)</f>
        <v>XS9040</v>
      </c>
      <c r="E1743" s="792" t="s">
        <v>11737</v>
      </c>
      <c r="F1743" s="793" t="s">
        <v>11759</v>
      </c>
      <c r="G1743" s="794" t="str">
        <f>VLOOKUP(F1743,'Color and Description'!$A$6:$B$1136,2,FALSE)</f>
        <v>DK GREEN</v>
      </c>
      <c r="H1743" s="795" t="str">
        <f>VLOOKUP(C1743,'Color and Description'!$D$8:$E$393,2,FALSE)</f>
        <v xml:space="preserve">Men Knit Pant 50% Cotton 50% Polyester  </v>
      </c>
      <c r="I1743" s="799" t="s">
        <v>11709</v>
      </c>
      <c r="J1743" s="796"/>
      <c r="K1743" s="796">
        <v>24</v>
      </c>
      <c r="L1743" s="796"/>
      <c r="M1743" s="797"/>
      <c r="N1743" s="796">
        <f t="shared" si="59"/>
        <v>24</v>
      </c>
      <c r="O1743" s="796"/>
      <c r="P1743" s="796">
        <v>1</v>
      </c>
      <c r="Q1743" s="796"/>
      <c r="R1743" s="798"/>
      <c r="S1743" s="799">
        <f t="shared" si="60"/>
        <v>1</v>
      </c>
      <c r="T1743" s="1178" t="s">
        <v>9614</v>
      </c>
      <c r="U1743" s="1166">
        <v>22.45</v>
      </c>
      <c r="V1743" s="800"/>
      <c r="W1743" s="801"/>
      <c r="X1743" s="802"/>
      <c r="Y1743" s="914"/>
    </row>
    <row r="1744" spans="1:25" s="12" customFormat="1" ht="12.75" customHeight="1" thickBot="1">
      <c r="A1744" s="44"/>
      <c r="B1744" s="790" t="s">
        <v>1485</v>
      </c>
      <c r="C1744" s="791">
        <v>9041</v>
      </c>
      <c r="D1744" s="792" t="str">
        <f>VLOOKUP(C1744,'Color Code (2)'!$A$5:$B$177,2,FALSE)</f>
        <v>XS9040</v>
      </c>
      <c r="E1744" s="792" t="s">
        <v>11737</v>
      </c>
      <c r="F1744" s="793" t="s">
        <v>11759</v>
      </c>
      <c r="G1744" s="794" t="str">
        <f>VLOOKUP(F1744,'Color and Description'!$A$6:$B$1136,2,FALSE)</f>
        <v>DK GREEN</v>
      </c>
      <c r="H1744" s="795" t="str">
        <f>VLOOKUP(C1744,'Color and Description'!$D$8:$E$393,2,FALSE)</f>
        <v xml:space="preserve">Men Knit Pant 50% Cotton 50% Polyester  </v>
      </c>
      <c r="I1744" s="799" t="s">
        <v>11709</v>
      </c>
      <c r="J1744" s="796"/>
      <c r="K1744" s="796">
        <v>24</v>
      </c>
      <c r="L1744" s="796"/>
      <c r="M1744" s="797"/>
      <c r="N1744" s="796">
        <f t="shared" si="59"/>
        <v>24</v>
      </c>
      <c r="O1744" s="796"/>
      <c r="P1744" s="796">
        <v>1</v>
      </c>
      <c r="Q1744" s="796"/>
      <c r="R1744" s="798"/>
      <c r="S1744" s="799">
        <f t="shared" si="60"/>
        <v>1</v>
      </c>
      <c r="T1744" s="1178" t="s">
        <v>9614</v>
      </c>
      <c r="U1744" s="1166">
        <v>22.4</v>
      </c>
      <c r="V1744" s="800"/>
      <c r="W1744" s="801"/>
      <c r="X1744" s="802"/>
      <c r="Y1744" s="914"/>
    </row>
    <row r="1745" spans="1:25" s="12" customFormat="1" ht="12.75" customHeight="1">
      <c r="A1745" s="44"/>
      <c r="B1745" s="850" t="s">
        <v>1486</v>
      </c>
      <c r="C1745" s="860" t="s">
        <v>11596</v>
      </c>
      <c r="D1745" s="873" t="str">
        <f>VLOOKUP(C1745,'Color Code (2)'!$A$5:$B$177,2,FALSE)</f>
        <v>XSB9040</v>
      </c>
      <c r="E1745" s="873" t="s">
        <v>11737</v>
      </c>
      <c r="F1745" s="874" t="s">
        <v>11751</v>
      </c>
      <c r="G1745" s="851" t="str">
        <f>VLOOKUP(F1745,'Color and Description'!$A$6:$B$1136,2,FALSE)</f>
        <v>MAROON</v>
      </c>
      <c r="H1745" s="852" t="str">
        <f>VLOOKUP(C1745,'Color and Description'!$D$8:$E$393,2,FALSE)</f>
        <v xml:space="preserve">Boy Knit Pant 50% Cotton 50% Polyester  </v>
      </c>
      <c r="I1745" s="856" t="s">
        <v>11688</v>
      </c>
      <c r="J1745" s="853"/>
      <c r="K1745" s="853">
        <v>24</v>
      </c>
      <c r="L1745" s="853"/>
      <c r="M1745" s="854"/>
      <c r="N1745" s="853">
        <f t="shared" si="59"/>
        <v>24</v>
      </c>
      <c r="O1745" s="853"/>
      <c r="P1745" s="853">
        <v>1</v>
      </c>
      <c r="Q1745" s="853"/>
      <c r="R1745" s="855"/>
      <c r="S1745" s="856">
        <f t="shared" si="60"/>
        <v>1</v>
      </c>
      <c r="T1745" s="1177" t="s">
        <v>9614</v>
      </c>
      <c r="U1745" s="1163">
        <v>16.7</v>
      </c>
      <c r="V1745" s="857"/>
      <c r="W1745" s="858"/>
      <c r="X1745" s="859"/>
      <c r="Y1745" s="914"/>
    </row>
    <row r="1746" spans="1:25" s="12" customFormat="1" ht="13.5" customHeight="1" thickBot="1">
      <c r="A1746" s="44"/>
      <c r="B1746" s="837" t="s">
        <v>1487</v>
      </c>
      <c r="C1746" s="838" t="s">
        <v>11596</v>
      </c>
      <c r="D1746" s="839" t="str">
        <f>VLOOKUP(C1746,'Color Code (2)'!$A$5:$B$177,2,FALSE)</f>
        <v>XSB9040</v>
      </c>
      <c r="E1746" s="839" t="s">
        <v>11737</v>
      </c>
      <c r="F1746" s="840" t="s">
        <v>11686</v>
      </c>
      <c r="G1746" s="841" t="str">
        <f>VLOOKUP(F1746,'Color and Description'!$A$6:$B$1136,2,FALSE)</f>
        <v>ROYAL</v>
      </c>
      <c r="H1746" s="842" t="str">
        <f>VLOOKUP(C1746,'Color and Description'!$D$8:$E$393,2,FALSE)</f>
        <v xml:space="preserve">Boy Knit Pant 50% Cotton 50% Polyester  </v>
      </c>
      <c r="I1746" s="846" t="s">
        <v>11688</v>
      </c>
      <c r="J1746" s="843"/>
      <c r="K1746" s="843">
        <v>6</v>
      </c>
      <c r="L1746" s="843"/>
      <c r="M1746" s="844"/>
      <c r="N1746" s="843">
        <f t="shared" si="59"/>
        <v>6</v>
      </c>
      <c r="O1746" s="843"/>
      <c r="P1746" s="843"/>
      <c r="Q1746" s="843"/>
      <c r="R1746" s="845"/>
      <c r="S1746" s="846">
        <f t="shared" si="60"/>
        <v>0</v>
      </c>
      <c r="T1746" s="1182"/>
      <c r="U1746" s="938"/>
      <c r="V1746" s="847"/>
      <c r="W1746" s="848"/>
      <c r="X1746" s="849"/>
      <c r="Y1746" s="914"/>
    </row>
    <row r="1747" spans="1:25" s="12" customFormat="1" ht="13.5" customHeight="1">
      <c r="A1747" s="44"/>
      <c r="B1747" s="850" t="s">
        <v>1264</v>
      </c>
      <c r="C1747" s="860" t="s">
        <v>11596</v>
      </c>
      <c r="D1747" s="873" t="str">
        <f>VLOOKUP(C1747,'Color Code (2)'!$A$5:$B$177,2,FALSE)</f>
        <v>XSB9040</v>
      </c>
      <c r="E1747" s="873" t="s">
        <v>11737</v>
      </c>
      <c r="F1747" s="874" t="s">
        <v>11751</v>
      </c>
      <c r="G1747" s="851" t="str">
        <f>VLOOKUP(F1747,'Color and Description'!$A$6:$B$1136,2,FALSE)</f>
        <v>MAROON</v>
      </c>
      <c r="H1747" s="852" t="str">
        <f>VLOOKUP(C1747,'Color and Description'!$D$8:$E$393,2,FALSE)</f>
        <v xml:space="preserve">Boy Knit Pant 50% Cotton 50% Polyester  </v>
      </c>
      <c r="I1747" s="856" t="s">
        <v>11769</v>
      </c>
      <c r="J1747" s="853"/>
      <c r="K1747" s="853">
        <v>30</v>
      </c>
      <c r="L1747" s="853"/>
      <c r="M1747" s="854"/>
      <c r="N1747" s="853">
        <f t="shared" si="59"/>
        <v>30</v>
      </c>
      <c r="O1747" s="853"/>
      <c r="P1747" s="853">
        <v>1</v>
      </c>
      <c r="Q1747" s="853"/>
      <c r="R1747" s="855"/>
      <c r="S1747" s="856">
        <f t="shared" si="60"/>
        <v>1</v>
      </c>
      <c r="T1747" s="1177" t="s">
        <v>9614</v>
      </c>
      <c r="U1747" s="1163">
        <v>13.45</v>
      </c>
      <c r="V1747" s="857"/>
      <c r="W1747" s="858"/>
      <c r="X1747" s="859"/>
      <c r="Y1747" s="914"/>
    </row>
    <row r="1748" spans="1:25" s="12" customFormat="1" ht="13.5" customHeight="1" thickBot="1">
      <c r="A1748" s="44"/>
      <c r="B1748" s="837" t="s">
        <v>1488</v>
      </c>
      <c r="C1748" s="838" t="s">
        <v>11596</v>
      </c>
      <c r="D1748" s="839" t="str">
        <f>VLOOKUP(C1748,'Color Code (2)'!$A$5:$B$177,2,FALSE)</f>
        <v>XSB9040</v>
      </c>
      <c r="E1748" s="839" t="s">
        <v>11737</v>
      </c>
      <c r="F1748" s="840" t="s">
        <v>11759</v>
      </c>
      <c r="G1748" s="841" t="str">
        <f>VLOOKUP(F1748,'Color and Description'!$A$6:$B$1136,2,FALSE)</f>
        <v>DK GREEN</v>
      </c>
      <c r="H1748" s="842" t="str">
        <f>VLOOKUP(C1748,'Color and Description'!$D$8:$E$393,2,FALSE)</f>
        <v xml:space="preserve">Boy Knit Pant 50% Cotton 50% Polyester  </v>
      </c>
      <c r="I1748" s="846" t="s">
        <v>11769</v>
      </c>
      <c r="J1748" s="843"/>
      <c r="K1748" s="843">
        <v>6</v>
      </c>
      <c r="L1748" s="843"/>
      <c r="M1748" s="844"/>
      <c r="N1748" s="843">
        <f t="shared" si="59"/>
        <v>6</v>
      </c>
      <c r="O1748" s="843"/>
      <c r="P1748" s="843"/>
      <c r="Q1748" s="843"/>
      <c r="R1748" s="845"/>
      <c r="S1748" s="846">
        <f t="shared" si="60"/>
        <v>0</v>
      </c>
      <c r="T1748" s="1182"/>
      <c r="U1748" s="938"/>
      <c r="V1748" s="847"/>
      <c r="W1748" s="848"/>
      <c r="X1748" s="849"/>
      <c r="Y1748" s="914"/>
    </row>
    <row r="1749" spans="1:25" s="12" customFormat="1" ht="12.75" customHeight="1" thickBot="1">
      <c r="A1749" s="44"/>
      <c r="B1749" s="837" t="s">
        <v>1264</v>
      </c>
      <c r="C1749" s="838" t="s">
        <v>11596</v>
      </c>
      <c r="D1749" s="839" t="str">
        <f>VLOOKUP(C1749,'Color Code (2)'!$A$5:$B$177,2,FALSE)</f>
        <v>XSB9040</v>
      </c>
      <c r="E1749" s="839" t="s">
        <v>11737</v>
      </c>
      <c r="F1749" s="840" t="s">
        <v>11751</v>
      </c>
      <c r="G1749" s="841" t="str">
        <f>VLOOKUP(F1749,'Color and Description'!$A$6:$B$1136,2,FALSE)</f>
        <v>MAROON</v>
      </c>
      <c r="H1749" s="842" t="str">
        <f>VLOOKUP(C1749,'Color and Description'!$D$8:$E$393,2,FALSE)</f>
        <v xml:space="preserve">Boy Knit Pant 50% Cotton 50% Polyester  </v>
      </c>
      <c r="I1749" s="846" t="s">
        <v>11769</v>
      </c>
      <c r="J1749" s="843"/>
      <c r="K1749" s="843">
        <v>36</v>
      </c>
      <c r="L1749" s="843"/>
      <c r="M1749" s="844"/>
      <c r="N1749" s="843">
        <f t="shared" si="59"/>
        <v>36</v>
      </c>
      <c r="O1749" s="843"/>
      <c r="P1749" s="843">
        <v>1</v>
      </c>
      <c r="Q1749" s="843"/>
      <c r="R1749" s="845"/>
      <c r="S1749" s="846">
        <f t="shared" si="60"/>
        <v>1</v>
      </c>
      <c r="T1749" s="1182" t="s">
        <v>9614</v>
      </c>
      <c r="U1749" s="1165">
        <v>13.55</v>
      </c>
      <c r="V1749" s="847"/>
      <c r="W1749" s="848"/>
      <c r="X1749" s="849"/>
      <c r="Y1749" s="914"/>
    </row>
    <row r="1750" spans="1:25" s="12" customFormat="1" ht="12.75" customHeight="1" thickBot="1">
      <c r="A1750" s="44"/>
      <c r="B1750" s="861" t="s">
        <v>1487</v>
      </c>
      <c r="C1750" s="862" t="s">
        <v>11596</v>
      </c>
      <c r="D1750" s="863" t="str">
        <f>VLOOKUP(C1750,'Color Code (2)'!$A$5:$B$177,2,FALSE)</f>
        <v>XSB9040</v>
      </c>
      <c r="E1750" s="863" t="s">
        <v>11737</v>
      </c>
      <c r="F1750" s="864" t="s">
        <v>11686</v>
      </c>
      <c r="G1750" s="878" t="str">
        <f>VLOOKUP(F1750,'Color and Description'!$A$6:$B$1136,2,FALSE)</f>
        <v>ROYAL</v>
      </c>
      <c r="H1750" s="865" t="str">
        <f>VLOOKUP(C1750,'Color and Description'!$D$8:$E$393,2,FALSE)</f>
        <v xml:space="preserve">Boy Knit Pant 50% Cotton 50% Polyester  </v>
      </c>
      <c r="I1750" s="869" t="s">
        <v>11688</v>
      </c>
      <c r="J1750" s="866"/>
      <c r="K1750" s="866">
        <v>30</v>
      </c>
      <c r="L1750" s="866"/>
      <c r="M1750" s="867"/>
      <c r="N1750" s="866">
        <f t="shared" si="59"/>
        <v>30</v>
      </c>
      <c r="O1750" s="866"/>
      <c r="P1750" s="866">
        <v>1</v>
      </c>
      <c r="Q1750" s="866"/>
      <c r="R1750" s="868"/>
      <c r="S1750" s="869">
        <f t="shared" si="60"/>
        <v>1</v>
      </c>
      <c r="T1750" s="1176" t="s">
        <v>9609</v>
      </c>
      <c r="U1750" s="1164">
        <v>16.95</v>
      </c>
      <c r="V1750" s="870"/>
      <c r="W1750" s="871"/>
      <c r="X1750" s="872"/>
      <c r="Y1750" s="914"/>
    </row>
    <row r="1751" spans="1:25" s="12" customFormat="1" ht="12.75" customHeight="1" thickBot="1">
      <c r="A1751" s="44"/>
      <c r="B1751" s="861" t="s">
        <v>1489</v>
      </c>
      <c r="C1751" s="862" t="s">
        <v>11589</v>
      </c>
      <c r="D1751" s="863" t="str">
        <f>VLOOKUP(C1751,'Color Code (2)'!$A$5:$B$177,2,FALSE)</f>
        <v>XSB9040</v>
      </c>
      <c r="E1751" s="863" t="s">
        <v>11737</v>
      </c>
      <c r="F1751" s="864" t="s">
        <v>11742</v>
      </c>
      <c r="G1751" s="878" t="str">
        <f>VLOOKUP(F1751,'Color and Description'!$A$6:$B$1136,2,FALSE)</f>
        <v>BLACK</v>
      </c>
      <c r="H1751" s="865" t="str">
        <f>VLOOKUP(C1751,'Color and Description'!$D$8:$E$393,2,FALSE)</f>
        <v xml:space="preserve">Boy Knit Pant 50% Cotton 50% Polyester  </v>
      </c>
      <c r="I1751" s="869" t="s">
        <v>11690</v>
      </c>
      <c r="J1751" s="866"/>
      <c r="K1751" s="866">
        <v>36</v>
      </c>
      <c r="L1751" s="866"/>
      <c r="M1751" s="867"/>
      <c r="N1751" s="866">
        <f t="shared" si="59"/>
        <v>36</v>
      </c>
      <c r="O1751" s="866"/>
      <c r="P1751" s="866">
        <v>1</v>
      </c>
      <c r="Q1751" s="866"/>
      <c r="R1751" s="868"/>
      <c r="S1751" s="869">
        <f t="shared" si="60"/>
        <v>1</v>
      </c>
      <c r="T1751" s="1176" t="s">
        <v>9609</v>
      </c>
      <c r="U1751" s="1164">
        <v>18.05</v>
      </c>
      <c r="V1751" s="870"/>
      <c r="W1751" s="871"/>
      <c r="X1751" s="872"/>
      <c r="Y1751" s="914"/>
    </row>
    <row r="1752" spans="1:25" s="12" customFormat="1" ht="12.75" customHeight="1" thickBot="1">
      <c r="A1752" s="44"/>
      <c r="B1752" s="861" t="s">
        <v>1490</v>
      </c>
      <c r="C1752" s="862">
        <v>9300</v>
      </c>
      <c r="D1752" s="863" t="str">
        <f>VLOOKUP(C1752,'Color Code (2)'!$A$5:$B$177,2,FALSE)</f>
        <v>XS9000</v>
      </c>
      <c r="E1752" s="863" t="s">
        <v>11737</v>
      </c>
      <c r="F1752" s="864" t="s">
        <v>11743</v>
      </c>
      <c r="G1752" s="878" t="str">
        <f>VLOOKUP(F1752,'Color and Description'!$A$6:$B$1136,2,FALSE)</f>
        <v>NAVY</v>
      </c>
      <c r="H1752" s="865" t="str">
        <f>VLOOKUP(C1752,'Color and Description'!$D$8:$E$393,2,FALSE)</f>
        <v xml:space="preserve">Men Knit Sweatshirt 50% Cotton 50% Polyester  </v>
      </c>
      <c r="I1752" s="869" t="s">
        <v>11709</v>
      </c>
      <c r="J1752" s="866"/>
      <c r="K1752" s="866">
        <v>27</v>
      </c>
      <c r="L1752" s="866"/>
      <c r="M1752" s="867"/>
      <c r="N1752" s="866">
        <f t="shared" si="59"/>
        <v>27</v>
      </c>
      <c r="O1752" s="866"/>
      <c r="P1752" s="866">
        <v>1</v>
      </c>
      <c r="Q1752" s="866"/>
      <c r="R1752" s="868"/>
      <c r="S1752" s="869">
        <f t="shared" si="60"/>
        <v>1</v>
      </c>
      <c r="T1752" s="1176" t="s">
        <v>9614</v>
      </c>
      <c r="U1752" s="1164">
        <v>25.15</v>
      </c>
      <c r="V1752" s="870"/>
      <c r="W1752" s="871"/>
      <c r="X1752" s="872"/>
      <c r="Y1752" s="914"/>
    </row>
    <row r="1753" spans="1:25" s="12" customFormat="1" ht="12.75" customHeight="1">
      <c r="A1753" s="44"/>
      <c r="B1753" s="850" t="s">
        <v>282</v>
      </c>
      <c r="C1753" s="860">
        <v>9300</v>
      </c>
      <c r="D1753" s="873" t="str">
        <f>VLOOKUP(C1753,'Color Code (2)'!$A$5:$B$177,2,FALSE)</f>
        <v>XS9000</v>
      </c>
      <c r="E1753" s="873" t="s">
        <v>11737</v>
      </c>
      <c r="F1753" s="874" t="s">
        <v>11743</v>
      </c>
      <c r="G1753" s="851" t="str">
        <f>VLOOKUP(F1753,'Color and Description'!$A$6:$B$1136,2,FALSE)</f>
        <v>NAVY</v>
      </c>
      <c r="H1753" s="852" t="str">
        <f>VLOOKUP(C1753,'Color and Description'!$D$8:$E$393,2,FALSE)</f>
        <v xml:space="preserve">Men Knit Sweatshirt 50% Cotton 50% Polyester  </v>
      </c>
      <c r="I1753" s="856" t="s">
        <v>11709</v>
      </c>
      <c r="J1753" s="853"/>
      <c r="K1753" s="853">
        <v>12</v>
      </c>
      <c r="L1753" s="853"/>
      <c r="M1753" s="854"/>
      <c r="N1753" s="853">
        <f t="shared" si="59"/>
        <v>12</v>
      </c>
      <c r="O1753" s="853"/>
      <c r="P1753" s="853">
        <v>1</v>
      </c>
      <c r="Q1753" s="853"/>
      <c r="R1753" s="855"/>
      <c r="S1753" s="856">
        <f t="shared" si="60"/>
        <v>1</v>
      </c>
      <c r="T1753" s="1177" t="s">
        <v>9614</v>
      </c>
      <c r="U1753" s="1163">
        <v>25.75</v>
      </c>
      <c r="V1753" s="857"/>
      <c r="W1753" s="858"/>
      <c r="X1753" s="859"/>
      <c r="Y1753" s="914"/>
    </row>
    <row r="1754" spans="1:25" s="12" customFormat="1" ht="12.75" customHeight="1">
      <c r="A1754" s="44"/>
      <c r="B1754" s="816" t="s">
        <v>1491</v>
      </c>
      <c r="C1754" s="860">
        <v>9300</v>
      </c>
      <c r="D1754" s="873" t="str">
        <f>VLOOKUP(C1754,'Color Code (2)'!$A$5:$B$177,2,FALSE)</f>
        <v>XS9000</v>
      </c>
      <c r="E1754" s="873" t="s">
        <v>11737</v>
      </c>
      <c r="F1754" s="819" t="s">
        <v>11750</v>
      </c>
      <c r="G1754" s="851" t="str">
        <f>VLOOKUP(F1754,'Color and Description'!$A$6:$B$1136,2,FALSE)</f>
        <v>ASH</v>
      </c>
      <c r="H1754" s="852" t="str">
        <f>VLOOKUP(C1754,'Color and Description'!$D$8:$E$393,2,FALSE)</f>
        <v xml:space="preserve">Men Knit Sweatshirt 50% Cotton 50% Polyester  </v>
      </c>
      <c r="I1754" s="833" t="s">
        <v>11709</v>
      </c>
      <c r="J1754" s="830"/>
      <c r="K1754" s="830">
        <v>4</v>
      </c>
      <c r="L1754" s="830"/>
      <c r="M1754" s="854"/>
      <c r="N1754" s="830">
        <f t="shared" si="59"/>
        <v>4</v>
      </c>
      <c r="O1754" s="830"/>
      <c r="P1754" s="830"/>
      <c r="Q1754" s="830"/>
      <c r="R1754" s="855"/>
      <c r="S1754" s="833">
        <f t="shared" si="60"/>
        <v>0</v>
      </c>
      <c r="T1754" s="1179"/>
      <c r="U1754" s="937"/>
      <c r="V1754" s="834"/>
      <c r="W1754" s="835"/>
      <c r="X1754" s="836"/>
      <c r="Y1754" s="914"/>
    </row>
    <row r="1755" spans="1:25" s="12" customFormat="1" ht="12.75" customHeight="1">
      <c r="A1755" s="44"/>
      <c r="B1755" s="816" t="s">
        <v>283</v>
      </c>
      <c r="C1755" s="860">
        <v>9300</v>
      </c>
      <c r="D1755" s="873" t="str">
        <f>VLOOKUP(C1755,'Color Code (2)'!$A$5:$B$177,2,FALSE)</f>
        <v>XS9000</v>
      </c>
      <c r="E1755" s="873" t="s">
        <v>11737</v>
      </c>
      <c r="F1755" s="819" t="s">
        <v>11738</v>
      </c>
      <c r="G1755" s="851" t="str">
        <f>VLOOKUP(F1755,'Color and Description'!$A$6:$B$1136,2,FALSE)</f>
        <v>OXFORD</v>
      </c>
      <c r="H1755" s="852" t="str">
        <f>VLOOKUP(C1755,'Color and Description'!$D$8:$E$393,2,FALSE)</f>
        <v xml:space="preserve">Men Knit Sweatshirt 50% Cotton 50% Polyester  </v>
      </c>
      <c r="I1755" s="833" t="s">
        <v>11709</v>
      </c>
      <c r="J1755" s="830"/>
      <c r="K1755" s="830">
        <v>9</v>
      </c>
      <c r="L1755" s="830"/>
      <c r="M1755" s="854"/>
      <c r="N1755" s="830">
        <f t="shared" si="59"/>
        <v>9</v>
      </c>
      <c r="O1755" s="830"/>
      <c r="P1755" s="830"/>
      <c r="Q1755" s="830"/>
      <c r="R1755" s="855"/>
      <c r="S1755" s="833">
        <f t="shared" si="60"/>
        <v>0</v>
      </c>
      <c r="T1755" s="1179"/>
      <c r="U1755" s="937"/>
      <c r="V1755" s="834"/>
      <c r="W1755" s="835"/>
      <c r="X1755" s="836"/>
      <c r="Y1755" s="914"/>
    </row>
    <row r="1756" spans="1:25" s="12" customFormat="1" ht="13.5" customHeight="1" thickBot="1">
      <c r="A1756" s="44"/>
      <c r="B1756" s="837" t="s">
        <v>1490</v>
      </c>
      <c r="C1756" s="838">
        <v>9300</v>
      </c>
      <c r="D1756" s="839" t="str">
        <f>VLOOKUP(C1756,'Color Code (2)'!$A$5:$B$177,2,FALSE)</f>
        <v>XS9000</v>
      </c>
      <c r="E1756" s="839" t="s">
        <v>11737</v>
      </c>
      <c r="F1756" s="840" t="s">
        <v>11743</v>
      </c>
      <c r="G1756" s="841" t="str">
        <f>VLOOKUP(F1756,'Color and Description'!$A$6:$B$1136,2,FALSE)</f>
        <v>NAVY</v>
      </c>
      <c r="H1756" s="842" t="str">
        <f>VLOOKUP(C1756,'Color and Description'!$D$8:$E$393,2,FALSE)</f>
        <v xml:space="preserve">Men Knit Sweatshirt 50% Cotton 50% Polyester  </v>
      </c>
      <c r="I1756" s="846" t="s">
        <v>11709</v>
      </c>
      <c r="J1756" s="843"/>
      <c r="K1756" s="843">
        <v>2</v>
      </c>
      <c r="L1756" s="843"/>
      <c r="M1756" s="844"/>
      <c r="N1756" s="843">
        <f t="shared" si="59"/>
        <v>2</v>
      </c>
      <c r="O1756" s="843"/>
      <c r="P1756" s="843"/>
      <c r="Q1756" s="843"/>
      <c r="R1756" s="845"/>
      <c r="S1756" s="846">
        <f t="shared" si="60"/>
        <v>0</v>
      </c>
      <c r="T1756" s="1182"/>
      <c r="U1756" s="938"/>
      <c r="V1756" s="847"/>
      <c r="W1756" s="848"/>
      <c r="X1756" s="849"/>
      <c r="Y1756" s="914"/>
    </row>
    <row r="1757" spans="1:25" s="12" customFormat="1" ht="12.75" customHeight="1">
      <c r="A1757" s="44"/>
      <c r="B1757" s="850" t="s">
        <v>1492</v>
      </c>
      <c r="C1757" s="860">
        <v>9041</v>
      </c>
      <c r="D1757" s="873" t="str">
        <f>VLOOKUP(C1757,'Color Code (2)'!$A$5:$B$177,2,FALSE)</f>
        <v>XS9040</v>
      </c>
      <c r="E1757" s="873" t="s">
        <v>11737</v>
      </c>
      <c r="F1757" s="874" t="s">
        <v>11738</v>
      </c>
      <c r="G1757" s="851" t="str">
        <f>VLOOKUP(F1757,'Color and Description'!$A$6:$B$1136,2,FALSE)</f>
        <v>OXFORD</v>
      </c>
      <c r="H1757" s="852" t="str">
        <f>VLOOKUP(C1757,'Color and Description'!$D$8:$E$393,2,FALSE)</f>
        <v xml:space="preserve">Men Knit Pant 50% Cotton 50% Polyester  </v>
      </c>
      <c r="I1757" s="856" t="s">
        <v>11690</v>
      </c>
      <c r="J1757" s="853"/>
      <c r="K1757" s="853">
        <v>17</v>
      </c>
      <c r="L1757" s="853"/>
      <c r="M1757" s="854"/>
      <c r="N1757" s="853">
        <f t="shared" si="59"/>
        <v>17</v>
      </c>
      <c r="O1757" s="853"/>
      <c r="P1757" s="853">
        <v>1</v>
      </c>
      <c r="Q1757" s="853"/>
      <c r="R1757" s="855"/>
      <c r="S1757" s="856">
        <f t="shared" si="60"/>
        <v>1</v>
      </c>
      <c r="T1757" s="1177" t="s">
        <v>9614</v>
      </c>
      <c r="U1757" s="1163">
        <v>23.2</v>
      </c>
      <c r="V1757" s="857"/>
      <c r="W1757" s="858"/>
      <c r="X1757" s="859"/>
      <c r="Y1757" s="914"/>
    </row>
    <row r="1758" spans="1:25" s="12" customFormat="1" ht="12.75" customHeight="1">
      <c r="A1758" s="44"/>
      <c r="B1758" s="816" t="s">
        <v>288</v>
      </c>
      <c r="C1758" s="817">
        <v>9343</v>
      </c>
      <c r="D1758" s="873" t="str">
        <f>VLOOKUP(C1758,'Color Code (2)'!$A$5:$B$177,2,FALSE)</f>
        <v>XS9040</v>
      </c>
      <c r="E1758" s="873" t="s">
        <v>11737</v>
      </c>
      <c r="F1758" s="819" t="s">
        <v>11742</v>
      </c>
      <c r="G1758" s="851" t="str">
        <f>VLOOKUP(F1758,'Color and Description'!$A$6:$B$1136,2,FALSE)</f>
        <v>BLACK</v>
      </c>
      <c r="H1758" s="852" t="str">
        <f>VLOOKUP(C1758,'Color and Description'!$D$8:$E$393,2,FALSE)</f>
        <v xml:space="preserve">Men Knit Pant 50% Cotton 50% Polyester  </v>
      </c>
      <c r="I1758" s="833" t="s">
        <v>11690</v>
      </c>
      <c r="J1758" s="830"/>
      <c r="K1758" s="830">
        <v>2</v>
      </c>
      <c r="L1758" s="830"/>
      <c r="M1758" s="854"/>
      <c r="N1758" s="830">
        <f t="shared" si="59"/>
        <v>2</v>
      </c>
      <c r="O1758" s="830"/>
      <c r="P1758" s="830"/>
      <c r="Q1758" s="830"/>
      <c r="R1758" s="855"/>
      <c r="S1758" s="833">
        <f t="shared" si="60"/>
        <v>0</v>
      </c>
      <c r="T1758" s="1179"/>
      <c r="U1758" s="937"/>
      <c r="V1758" s="834"/>
      <c r="W1758" s="835"/>
      <c r="X1758" s="836"/>
      <c r="Y1758" s="914"/>
    </row>
    <row r="1759" spans="1:25" s="12" customFormat="1" ht="12.75" customHeight="1" thickBot="1">
      <c r="A1759" s="44"/>
      <c r="B1759" s="837" t="s">
        <v>1493</v>
      </c>
      <c r="C1759" s="838">
        <v>7042</v>
      </c>
      <c r="D1759" s="839" t="str">
        <f>VLOOKUP(C1759,'Color Code (2)'!$A$5:$B$177,2,FALSE)</f>
        <v>XS9040</v>
      </c>
      <c r="E1759" s="839" t="s">
        <v>11737</v>
      </c>
      <c r="F1759" s="840" t="s">
        <v>11743</v>
      </c>
      <c r="G1759" s="841" t="str">
        <f>VLOOKUP(F1759,'Color and Description'!$A$6:$B$1136,2,FALSE)</f>
        <v>NAVY</v>
      </c>
      <c r="H1759" s="842" t="str">
        <f>VLOOKUP(C1759,'Color and Description'!$D$8:$E$393,2,FALSE)</f>
        <v xml:space="preserve">Men Knit Pant 50% Cotton 50% Polyester   </v>
      </c>
      <c r="I1759" s="846" t="s">
        <v>11690</v>
      </c>
      <c r="J1759" s="843"/>
      <c r="K1759" s="843">
        <v>5</v>
      </c>
      <c r="L1759" s="843"/>
      <c r="M1759" s="844"/>
      <c r="N1759" s="843">
        <f t="shared" si="59"/>
        <v>5</v>
      </c>
      <c r="O1759" s="843"/>
      <c r="P1759" s="843"/>
      <c r="Q1759" s="843"/>
      <c r="R1759" s="845"/>
      <c r="S1759" s="846">
        <f t="shared" si="60"/>
        <v>0</v>
      </c>
      <c r="T1759" s="1182"/>
      <c r="U1759" s="938"/>
      <c r="V1759" s="847"/>
      <c r="W1759" s="848"/>
      <c r="X1759" s="849"/>
      <c r="Y1759" s="914"/>
    </row>
    <row r="1760" spans="1:25" s="12" customFormat="1">
      <c r="A1760" s="44"/>
      <c r="B1760" s="850" t="s">
        <v>1485</v>
      </c>
      <c r="C1760" s="860">
        <v>9041</v>
      </c>
      <c r="D1760" s="873" t="str">
        <f>VLOOKUP(C1760,'Color Code (2)'!$A$5:$B$177,2,FALSE)</f>
        <v>XS9040</v>
      </c>
      <c r="E1760" s="873" t="s">
        <v>11737</v>
      </c>
      <c r="F1760" s="874" t="s">
        <v>11759</v>
      </c>
      <c r="G1760" s="851" t="str">
        <f>VLOOKUP(F1760,'Color and Description'!$A$6:$B$1136,2,FALSE)</f>
        <v>DK GREEN</v>
      </c>
      <c r="H1760" s="852" t="str">
        <f>VLOOKUP(C1760,'Color and Description'!$D$8:$E$393,2,FALSE)</f>
        <v xml:space="preserve">Men Knit Pant 50% Cotton 50% Polyester  </v>
      </c>
      <c r="I1760" s="856" t="s">
        <v>11709</v>
      </c>
      <c r="J1760" s="853"/>
      <c r="K1760" s="853">
        <v>21</v>
      </c>
      <c r="L1760" s="853"/>
      <c r="M1760" s="854"/>
      <c r="N1760" s="853">
        <f t="shared" si="59"/>
        <v>21</v>
      </c>
      <c r="O1760" s="853"/>
      <c r="P1760" s="853">
        <v>1</v>
      </c>
      <c r="Q1760" s="853"/>
      <c r="R1760" s="855"/>
      <c r="S1760" s="856">
        <f t="shared" si="60"/>
        <v>1</v>
      </c>
      <c r="T1760" s="1177" t="s">
        <v>9614</v>
      </c>
      <c r="U1760" s="1163">
        <v>22.5</v>
      </c>
      <c r="V1760" s="857"/>
      <c r="W1760" s="858"/>
      <c r="X1760" s="859"/>
      <c r="Y1760" s="914"/>
    </row>
    <row r="1761" spans="1:25" s="12" customFormat="1" ht="13.5" thickBot="1">
      <c r="A1761" s="44"/>
      <c r="B1761" s="837" t="s">
        <v>1494</v>
      </c>
      <c r="C1761" s="838">
        <v>9041</v>
      </c>
      <c r="D1761" s="839" t="str">
        <f>VLOOKUP(C1761,'Color Code (2)'!$A$5:$B$177,2,FALSE)</f>
        <v>XS9040</v>
      </c>
      <c r="E1761" s="839" t="s">
        <v>11737</v>
      </c>
      <c r="F1761" s="840" t="s">
        <v>11738</v>
      </c>
      <c r="G1761" s="841" t="str">
        <f>VLOOKUP(F1761,'Color and Description'!$A$6:$B$1136,2,FALSE)</f>
        <v>OXFORD</v>
      </c>
      <c r="H1761" s="842" t="str">
        <f>VLOOKUP(C1761,'Color and Description'!$D$8:$E$393,2,FALSE)</f>
        <v xml:space="preserve">Men Knit Pant 50% Cotton 50% Polyester  </v>
      </c>
      <c r="I1761" s="846" t="s">
        <v>11709</v>
      </c>
      <c r="J1761" s="843"/>
      <c r="K1761" s="843">
        <v>3</v>
      </c>
      <c r="L1761" s="843"/>
      <c r="M1761" s="844"/>
      <c r="N1761" s="843">
        <f t="shared" si="59"/>
        <v>3</v>
      </c>
      <c r="O1761" s="843"/>
      <c r="P1761" s="843"/>
      <c r="Q1761" s="843"/>
      <c r="R1761" s="845"/>
      <c r="S1761" s="846">
        <f t="shared" si="60"/>
        <v>0</v>
      </c>
      <c r="T1761" s="1182"/>
      <c r="U1761" s="938"/>
      <c r="V1761" s="847"/>
      <c r="W1761" s="848"/>
      <c r="X1761" s="849"/>
      <c r="Y1761" s="914"/>
    </row>
    <row r="1762" spans="1:25" s="12" customFormat="1" ht="13.5" thickBot="1">
      <c r="A1762" s="44"/>
      <c r="B1762" s="861" t="s">
        <v>1485</v>
      </c>
      <c r="C1762" s="862">
        <v>9041</v>
      </c>
      <c r="D1762" s="863" t="str">
        <f>VLOOKUP(C1762,'Color Code (2)'!$A$5:$B$177,2,FALSE)</f>
        <v>XS9040</v>
      </c>
      <c r="E1762" s="863" t="s">
        <v>11737</v>
      </c>
      <c r="F1762" s="864" t="s">
        <v>11759</v>
      </c>
      <c r="G1762" s="878" t="str">
        <f>VLOOKUP(F1762,'Color and Description'!$A$6:$B$1136,2,FALSE)</f>
        <v>DK GREEN</v>
      </c>
      <c r="H1762" s="865" t="str">
        <f>VLOOKUP(C1762,'Color and Description'!$D$8:$E$393,2,FALSE)</f>
        <v xml:space="preserve">Men Knit Pant 50% Cotton 50% Polyester  </v>
      </c>
      <c r="I1762" s="869" t="s">
        <v>11709</v>
      </c>
      <c r="J1762" s="866"/>
      <c r="K1762" s="866">
        <v>24</v>
      </c>
      <c r="L1762" s="866"/>
      <c r="M1762" s="867"/>
      <c r="N1762" s="866">
        <f t="shared" si="59"/>
        <v>24</v>
      </c>
      <c r="O1762" s="866"/>
      <c r="P1762" s="866">
        <v>1</v>
      </c>
      <c r="Q1762" s="866"/>
      <c r="R1762" s="868"/>
      <c r="S1762" s="869">
        <f t="shared" si="60"/>
        <v>1</v>
      </c>
      <c r="T1762" s="1176" t="s">
        <v>9614</v>
      </c>
      <c r="U1762" s="1164">
        <v>22.35</v>
      </c>
      <c r="V1762" s="870"/>
      <c r="W1762" s="871"/>
      <c r="X1762" s="872"/>
      <c r="Y1762" s="914"/>
    </row>
    <row r="1763" spans="1:25" s="12" customFormat="1" ht="12.75" customHeight="1">
      <c r="A1763" s="44"/>
      <c r="B1763" s="850" t="s">
        <v>1475</v>
      </c>
      <c r="C1763" s="860">
        <v>9343</v>
      </c>
      <c r="D1763" s="873" t="str">
        <f>VLOOKUP(C1763,'Color Code (2)'!$A$5:$B$177,2,FALSE)</f>
        <v>XS9040</v>
      </c>
      <c r="E1763" s="873" t="s">
        <v>11737</v>
      </c>
      <c r="F1763" s="874" t="s">
        <v>11742</v>
      </c>
      <c r="G1763" s="851" t="str">
        <f>VLOOKUP(F1763,'Color and Description'!$A$6:$B$1136,2,FALSE)</f>
        <v>BLACK</v>
      </c>
      <c r="H1763" s="852" t="str">
        <f>VLOOKUP(C1763,'Color and Description'!$D$8:$E$393,2,FALSE)</f>
        <v xml:space="preserve">Men Knit Pant 50% Cotton 50% Polyester  </v>
      </c>
      <c r="I1763" s="856" t="s">
        <v>11709</v>
      </c>
      <c r="J1763" s="853"/>
      <c r="K1763" s="853">
        <v>2</v>
      </c>
      <c r="L1763" s="853"/>
      <c r="M1763" s="854"/>
      <c r="N1763" s="853">
        <f t="shared" si="59"/>
        <v>2</v>
      </c>
      <c r="O1763" s="853"/>
      <c r="P1763" s="853">
        <v>1</v>
      </c>
      <c r="Q1763" s="853"/>
      <c r="R1763" s="855"/>
      <c r="S1763" s="856">
        <f t="shared" si="60"/>
        <v>1</v>
      </c>
      <c r="T1763" s="1177" t="s">
        <v>9614</v>
      </c>
      <c r="U1763" s="1163">
        <v>25.05</v>
      </c>
      <c r="V1763" s="857"/>
      <c r="W1763" s="858"/>
      <c r="X1763" s="859"/>
      <c r="Y1763" s="914"/>
    </row>
    <row r="1764" spans="1:25" s="12" customFormat="1" ht="12.75" customHeight="1">
      <c r="A1764" s="44"/>
      <c r="B1764" s="816" t="s">
        <v>1494</v>
      </c>
      <c r="C1764" s="817">
        <v>9041</v>
      </c>
      <c r="D1764" s="873" t="str">
        <f>VLOOKUP(C1764,'Color Code (2)'!$A$5:$B$177,2,FALSE)</f>
        <v>XS9040</v>
      </c>
      <c r="E1764" s="873" t="s">
        <v>11737</v>
      </c>
      <c r="F1764" s="819" t="s">
        <v>11738</v>
      </c>
      <c r="G1764" s="851" t="str">
        <f>VLOOKUP(F1764,'Color and Description'!$A$6:$B$1136,2,FALSE)</f>
        <v>OXFORD</v>
      </c>
      <c r="H1764" s="852" t="str">
        <f>VLOOKUP(C1764,'Color and Description'!$D$8:$E$393,2,FALSE)</f>
        <v xml:space="preserve">Men Knit Pant 50% Cotton 50% Polyester  </v>
      </c>
      <c r="I1764" s="833" t="s">
        <v>11709</v>
      </c>
      <c r="J1764" s="830"/>
      <c r="K1764" s="830">
        <v>9</v>
      </c>
      <c r="L1764" s="830"/>
      <c r="M1764" s="854"/>
      <c r="N1764" s="830">
        <f t="shared" si="59"/>
        <v>9</v>
      </c>
      <c r="O1764" s="830"/>
      <c r="P1764" s="830"/>
      <c r="Q1764" s="830"/>
      <c r="R1764" s="855"/>
      <c r="S1764" s="833">
        <f t="shared" si="60"/>
        <v>0</v>
      </c>
      <c r="T1764" s="1179"/>
      <c r="U1764" s="937"/>
      <c r="V1764" s="834"/>
      <c r="W1764" s="835"/>
      <c r="X1764" s="836"/>
      <c r="Y1764" s="914"/>
    </row>
    <row r="1765" spans="1:25" s="12" customFormat="1" ht="12.75" customHeight="1" thickBot="1">
      <c r="A1765" s="44"/>
      <c r="B1765" s="837" t="s">
        <v>1495</v>
      </c>
      <c r="C1765" s="838">
        <v>9042</v>
      </c>
      <c r="D1765" s="839" t="str">
        <f>VLOOKUP(C1765,'Color Code (2)'!$A$5:$B$177,2,FALSE)</f>
        <v>XS9040</v>
      </c>
      <c r="E1765" s="839" t="s">
        <v>11737</v>
      </c>
      <c r="F1765" s="840" t="s">
        <v>11750</v>
      </c>
      <c r="G1765" s="841" t="str">
        <f>VLOOKUP(F1765,'Color and Description'!$A$6:$B$1136,2,FALSE)</f>
        <v>ASH</v>
      </c>
      <c r="H1765" s="842" t="str">
        <f>VLOOKUP(C1765,'Color and Description'!$D$8:$E$393,2,FALSE)</f>
        <v>Men Knit Pant 50% Cotton 50% Polyester</v>
      </c>
      <c r="I1765" s="846" t="s">
        <v>11709</v>
      </c>
      <c r="J1765" s="843"/>
      <c r="K1765" s="843">
        <v>13</v>
      </c>
      <c r="L1765" s="843"/>
      <c r="M1765" s="844"/>
      <c r="N1765" s="843">
        <f t="shared" si="59"/>
        <v>13</v>
      </c>
      <c r="O1765" s="843"/>
      <c r="P1765" s="843"/>
      <c r="Q1765" s="843"/>
      <c r="R1765" s="845"/>
      <c r="S1765" s="846">
        <f t="shared" si="60"/>
        <v>0</v>
      </c>
      <c r="T1765" s="1182"/>
      <c r="U1765" s="938"/>
      <c r="V1765" s="847"/>
      <c r="W1765" s="848"/>
      <c r="X1765" s="849"/>
      <c r="Y1765" s="914"/>
    </row>
    <row r="1766" spans="1:25" s="12" customFormat="1" ht="12.75" customHeight="1">
      <c r="A1766" s="44"/>
      <c r="B1766" s="850" t="s">
        <v>1496</v>
      </c>
      <c r="C1766" s="860">
        <v>7066</v>
      </c>
      <c r="D1766" s="873" t="str">
        <f>VLOOKUP(C1766,'Color Code (2)'!$A$5:$B$177,2,FALSE)</f>
        <v>XS9000</v>
      </c>
      <c r="E1766" s="873" t="s">
        <v>11737</v>
      </c>
      <c r="F1766" s="874" t="s">
        <v>11738</v>
      </c>
      <c r="G1766" s="851" t="str">
        <f>VLOOKUP(F1766,'Color and Description'!$A$6:$B$1136,2,FALSE)</f>
        <v>OXFORD</v>
      </c>
      <c r="H1766" s="852" t="str">
        <f>VLOOKUP(C1766,'Color and Description'!$D$8:$E$393,2,FALSE)</f>
        <v xml:space="preserve">Men Knit Sweatshirt 50% Cotton 50% Polyester  </v>
      </c>
      <c r="I1766" s="856" t="s">
        <v>11688</v>
      </c>
      <c r="J1766" s="853"/>
      <c r="K1766" s="853">
        <v>9</v>
      </c>
      <c r="L1766" s="853"/>
      <c r="M1766" s="854"/>
      <c r="N1766" s="853">
        <f t="shared" si="59"/>
        <v>9</v>
      </c>
      <c r="O1766" s="853"/>
      <c r="P1766" s="853">
        <v>1</v>
      </c>
      <c r="Q1766" s="853"/>
      <c r="R1766" s="855"/>
      <c r="S1766" s="856">
        <f t="shared" si="60"/>
        <v>1</v>
      </c>
      <c r="T1766" s="1177" t="s">
        <v>9614</v>
      </c>
      <c r="U1766" s="1163">
        <v>25.8</v>
      </c>
      <c r="V1766" s="857"/>
      <c r="W1766" s="858"/>
      <c r="X1766" s="859"/>
      <c r="Y1766" s="914"/>
    </row>
    <row r="1767" spans="1:25" s="12" customFormat="1" ht="13.5" customHeight="1">
      <c r="A1767" s="44"/>
      <c r="B1767" s="816" t="s">
        <v>1497</v>
      </c>
      <c r="C1767" s="817">
        <v>9300</v>
      </c>
      <c r="D1767" s="873" t="str">
        <f>VLOOKUP(C1767,'Color Code (2)'!$A$5:$B$177,2,FALSE)</f>
        <v>XS9000</v>
      </c>
      <c r="E1767" s="873" t="s">
        <v>11737</v>
      </c>
      <c r="F1767" s="874" t="s">
        <v>11738</v>
      </c>
      <c r="G1767" s="851" t="str">
        <f>VLOOKUP(F1767,'Color and Description'!$A$6:$B$1136,2,FALSE)</f>
        <v>OXFORD</v>
      </c>
      <c r="H1767" s="852" t="str">
        <f>VLOOKUP(C1767,'Color and Description'!$D$8:$E$393,2,FALSE)</f>
        <v xml:space="preserve">Men Knit Sweatshirt 50% Cotton 50% Polyester  </v>
      </c>
      <c r="I1767" s="833" t="s">
        <v>11688</v>
      </c>
      <c r="J1767" s="830"/>
      <c r="K1767" s="830">
        <v>3</v>
      </c>
      <c r="L1767" s="830"/>
      <c r="M1767" s="854"/>
      <c r="N1767" s="830">
        <f t="shared" si="59"/>
        <v>3</v>
      </c>
      <c r="O1767" s="830"/>
      <c r="P1767" s="830"/>
      <c r="Q1767" s="830"/>
      <c r="R1767" s="855"/>
      <c r="S1767" s="833">
        <f t="shared" si="60"/>
        <v>0</v>
      </c>
      <c r="T1767" s="1179"/>
      <c r="U1767" s="937"/>
      <c r="V1767" s="834"/>
      <c r="W1767" s="835"/>
      <c r="X1767" s="836"/>
      <c r="Y1767" s="914"/>
    </row>
    <row r="1768" spans="1:25" s="12" customFormat="1" ht="13.5" customHeight="1">
      <c r="A1768" s="44"/>
      <c r="B1768" s="816" t="s">
        <v>284</v>
      </c>
      <c r="C1768" s="817">
        <v>7066</v>
      </c>
      <c r="D1768" s="873" t="str">
        <f>VLOOKUP(C1768,'Color Code (2)'!$A$5:$B$177,2,FALSE)</f>
        <v>XS9000</v>
      </c>
      <c r="E1768" s="873" t="s">
        <v>11737</v>
      </c>
      <c r="F1768" s="874" t="s">
        <v>11738</v>
      </c>
      <c r="G1768" s="851" t="str">
        <f>VLOOKUP(F1768,'Color and Description'!$A$6:$B$1136,2,FALSE)</f>
        <v>OXFORD</v>
      </c>
      <c r="H1768" s="852" t="str">
        <f>VLOOKUP(C1768,'Color and Description'!$D$8:$E$393,2,FALSE)</f>
        <v xml:space="preserve">Men Knit Sweatshirt 50% Cotton 50% Polyester  </v>
      </c>
      <c r="I1768" s="833" t="s">
        <v>11688</v>
      </c>
      <c r="J1768" s="830"/>
      <c r="K1768" s="830">
        <v>6</v>
      </c>
      <c r="L1768" s="830"/>
      <c r="M1768" s="854"/>
      <c r="N1768" s="830">
        <f t="shared" si="59"/>
        <v>6</v>
      </c>
      <c r="O1768" s="830"/>
      <c r="P1768" s="830"/>
      <c r="Q1768" s="830"/>
      <c r="R1768" s="855"/>
      <c r="S1768" s="833">
        <f t="shared" si="60"/>
        <v>0</v>
      </c>
      <c r="T1768" s="1179"/>
      <c r="U1768" s="937"/>
      <c r="V1768" s="834"/>
      <c r="W1768" s="835"/>
      <c r="X1768" s="836"/>
      <c r="Y1768" s="914"/>
    </row>
    <row r="1769" spans="1:25" s="12" customFormat="1" ht="13.5" customHeight="1" thickBot="1">
      <c r="A1769" s="44"/>
      <c r="B1769" s="837" t="s">
        <v>1498</v>
      </c>
      <c r="C1769" s="838">
        <v>7066</v>
      </c>
      <c r="D1769" s="839" t="str">
        <f>VLOOKUP(C1769,'Color Code (2)'!$A$5:$B$177,2,FALSE)</f>
        <v>XS9000</v>
      </c>
      <c r="E1769" s="839" t="s">
        <v>11737</v>
      </c>
      <c r="F1769" s="840" t="s">
        <v>11738</v>
      </c>
      <c r="G1769" s="841" t="str">
        <f>VLOOKUP(F1769,'Color and Description'!$A$6:$B$1136,2,FALSE)</f>
        <v>OXFORD</v>
      </c>
      <c r="H1769" s="842" t="str">
        <f>VLOOKUP(C1769,'Color and Description'!$D$8:$E$393,2,FALSE)</f>
        <v xml:space="preserve">Men Knit Sweatshirt 50% Cotton 50% Polyester  </v>
      </c>
      <c r="I1769" s="846" t="s">
        <v>11688</v>
      </c>
      <c r="J1769" s="843"/>
      <c r="K1769" s="843">
        <v>6</v>
      </c>
      <c r="L1769" s="843"/>
      <c r="M1769" s="844"/>
      <c r="N1769" s="843">
        <f t="shared" si="59"/>
        <v>6</v>
      </c>
      <c r="O1769" s="843"/>
      <c r="P1769" s="843"/>
      <c r="Q1769" s="843"/>
      <c r="R1769" s="845"/>
      <c r="S1769" s="846">
        <f t="shared" si="60"/>
        <v>0</v>
      </c>
      <c r="T1769" s="1182"/>
      <c r="U1769" s="938"/>
      <c r="V1769" s="847"/>
      <c r="W1769" s="848"/>
      <c r="X1769" s="849"/>
      <c r="Y1769" s="914"/>
    </row>
    <row r="1770" spans="1:25" s="12" customFormat="1" ht="13.5" customHeight="1" thickBot="1">
      <c r="A1770" s="44"/>
      <c r="B1770" s="861" t="s">
        <v>1499</v>
      </c>
      <c r="C1770" s="862">
        <v>9300</v>
      </c>
      <c r="D1770" s="863" t="str">
        <f>VLOOKUP(C1770,'Color Code (2)'!$A$5:$B$177,2,FALSE)</f>
        <v>XS9000</v>
      </c>
      <c r="E1770" s="863" t="s">
        <v>11737</v>
      </c>
      <c r="F1770" s="864" t="s">
        <v>11743</v>
      </c>
      <c r="G1770" s="878" t="str">
        <f>VLOOKUP(F1770,'Color and Description'!$A$6:$B$1136,2,FALSE)</f>
        <v>NAVY</v>
      </c>
      <c r="H1770" s="865" t="str">
        <f>VLOOKUP(C1770,'Color and Description'!$D$8:$E$393,2,FALSE)</f>
        <v xml:space="preserve">Men Knit Sweatshirt 50% Cotton 50% Polyester  </v>
      </c>
      <c r="I1770" s="869" t="s">
        <v>11695</v>
      </c>
      <c r="J1770" s="866"/>
      <c r="K1770" s="866">
        <v>24</v>
      </c>
      <c r="L1770" s="866"/>
      <c r="M1770" s="867"/>
      <c r="N1770" s="866">
        <f t="shared" si="59"/>
        <v>24</v>
      </c>
      <c r="O1770" s="866"/>
      <c r="P1770" s="866">
        <v>1</v>
      </c>
      <c r="Q1770" s="866"/>
      <c r="R1770" s="868"/>
      <c r="S1770" s="869">
        <f t="shared" si="60"/>
        <v>1</v>
      </c>
      <c r="T1770" s="1176" t="s">
        <v>9614</v>
      </c>
      <c r="U1770" s="1164">
        <v>30.35</v>
      </c>
      <c r="V1770" s="870"/>
      <c r="W1770" s="871"/>
      <c r="X1770" s="872"/>
      <c r="Y1770" s="914"/>
    </row>
    <row r="1771" spans="1:25" s="12" customFormat="1" ht="12.75" customHeight="1" thickBot="1">
      <c r="A1771" s="44"/>
      <c r="B1771" s="861" t="s">
        <v>1500</v>
      </c>
      <c r="C1771" s="862" t="s">
        <v>11589</v>
      </c>
      <c r="D1771" s="863" t="str">
        <f>VLOOKUP(C1771,'Color Code (2)'!$A$5:$B$177,2,FALSE)</f>
        <v>XSB9040</v>
      </c>
      <c r="E1771" s="863" t="s">
        <v>11737</v>
      </c>
      <c r="F1771" s="864" t="s">
        <v>11738</v>
      </c>
      <c r="G1771" s="878" t="str">
        <f>VLOOKUP(F1771,'Color and Description'!$A$6:$B$1136,2,FALSE)</f>
        <v>OXFORD</v>
      </c>
      <c r="H1771" s="865" t="str">
        <f>VLOOKUP(C1771,'Color and Description'!$D$8:$E$393,2,FALSE)</f>
        <v xml:space="preserve">Boy Knit Pant 50% Cotton 50% Polyester  </v>
      </c>
      <c r="I1771" s="869" t="s">
        <v>11695</v>
      </c>
      <c r="J1771" s="866"/>
      <c r="K1771" s="866">
        <v>30</v>
      </c>
      <c r="L1771" s="866"/>
      <c r="M1771" s="867"/>
      <c r="N1771" s="866">
        <f t="shared" si="59"/>
        <v>30</v>
      </c>
      <c r="O1771" s="866"/>
      <c r="P1771" s="866">
        <v>1</v>
      </c>
      <c r="Q1771" s="866"/>
      <c r="R1771" s="868"/>
      <c r="S1771" s="869">
        <f t="shared" si="60"/>
        <v>1</v>
      </c>
      <c r="T1771" s="1176" t="s">
        <v>9614</v>
      </c>
      <c r="U1771" s="1164">
        <v>26.65</v>
      </c>
      <c r="V1771" s="870"/>
      <c r="W1771" s="871"/>
      <c r="X1771" s="872"/>
      <c r="Y1771" s="914"/>
    </row>
    <row r="1772" spans="1:25" s="12" customFormat="1" ht="12.75" customHeight="1">
      <c r="A1772" s="44"/>
      <c r="B1772" s="850" t="s">
        <v>1501</v>
      </c>
      <c r="C1772" s="860" t="s">
        <v>11589</v>
      </c>
      <c r="D1772" s="873" t="str">
        <f>VLOOKUP(C1772,'Color Code (2)'!$A$5:$B$177,2,FALSE)</f>
        <v>XSB9040</v>
      </c>
      <c r="E1772" s="873" t="s">
        <v>11737</v>
      </c>
      <c r="F1772" s="874" t="s">
        <v>11742</v>
      </c>
      <c r="G1772" s="851" t="str">
        <f>VLOOKUP(F1772,'Color and Description'!$A$6:$B$1136,2,FALSE)</f>
        <v>BLACK</v>
      </c>
      <c r="H1772" s="852" t="str">
        <f>VLOOKUP(C1772,'Color and Description'!$D$8:$E$393,2,FALSE)</f>
        <v xml:space="preserve">Boy Knit Pant 50% Cotton 50% Polyester  </v>
      </c>
      <c r="I1772" s="856" t="s">
        <v>11695</v>
      </c>
      <c r="J1772" s="853"/>
      <c r="K1772" s="853">
        <v>4</v>
      </c>
      <c r="L1772" s="853"/>
      <c r="M1772" s="854"/>
      <c r="N1772" s="853">
        <f t="shared" si="59"/>
        <v>4</v>
      </c>
      <c r="O1772" s="853"/>
      <c r="P1772" s="853">
        <v>1</v>
      </c>
      <c r="Q1772" s="853"/>
      <c r="R1772" s="855"/>
      <c r="S1772" s="856">
        <f t="shared" si="60"/>
        <v>1</v>
      </c>
      <c r="T1772" s="1177" t="s">
        <v>9614</v>
      </c>
      <c r="U1772" s="1163">
        <v>27.75</v>
      </c>
      <c r="V1772" s="857"/>
      <c r="W1772" s="858"/>
      <c r="X1772" s="859"/>
      <c r="Y1772" s="914"/>
    </row>
    <row r="1773" spans="1:25" s="12" customFormat="1" ht="12.75" customHeight="1">
      <c r="A1773" s="44"/>
      <c r="B1773" s="816" t="s">
        <v>1502</v>
      </c>
      <c r="C1773" s="817" t="s">
        <v>11589</v>
      </c>
      <c r="D1773" s="873" t="str">
        <f>VLOOKUP(C1773,'Color Code (2)'!$A$5:$B$177,2,FALSE)</f>
        <v>XSB9040</v>
      </c>
      <c r="E1773" s="873" t="s">
        <v>11737</v>
      </c>
      <c r="F1773" s="819" t="s">
        <v>11742</v>
      </c>
      <c r="G1773" s="851" t="str">
        <f>VLOOKUP(F1773,'Color and Description'!$A$6:$B$1136,2,FALSE)</f>
        <v>BLACK</v>
      </c>
      <c r="H1773" s="852" t="str">
        <f>VLOOKUP(C1773,'Color and Description'!$D$8:$E$393,2,FALSE)</f>
        <v xml:space="preserve">Boy Knit Pant 50% Cotton 50% Polyester  </v>
      </c>
      <c r="I1773" s="833" t="s">
        <v>11695</v>
      </c>
      <c r="J1773" s="830"/>
      <c r="K1773" s="830">
        <v>5</v>
      </c>
      <c r="L1773" s="830"/>
      <c r="M1773" s="854"/>
      <c r="N1773" s="830">
        <f t="shared" si="59"/>
        <v>5</v>
      </c>
      <c r="O1773" s="830"/>
      <c r="P1773" s="830"/>
      <c r="Q1773" s="830"/>
      <c r="R1773" s="855"/>
      <c r="S1773" s="833">
        <f t="shared" si="60"/>
        <v>0</v>
      </c>
      <c r="T1773" s="1179"/>
      <c r="U1773" s="937"/>
      <c r="V1773" s="834"/>
      <c r="W1773" s="835"/>
      <c r="X1773" s="836"/>
      <c r="Y1773" s="914"/>
    </row>
    <row r="1774" spans="1:25" s="12" customFormat="1" ht="12.75" customHeight="1">
      <c r="A1774" s="44"/>
      <c r="B1774" s="816" t="s">
        <v>1484</v>
      </c>
      <c r="C1774" s="817" t="s">
        <v>11652</v>
      </c>
      <c r="D1774" s="873" t="str">
        <f>VLOOKUP(C1774,'Color Code (2)'!$A$5:$B$177,2,FALSE)</f>
        <v>XSB9040</v>
      </c>
      <c r="E1774" s="873" t="s">
        <v>11737</v>
      </c>
      <c r="F1774" s="819" t="s">
        <v>11754</v>
      </c>
      <c r="G1774" s="851" t="str">
        <f>VLOOKUP(F1774,'Color and Description'!$A$6:$B$1136,2,FALSE)</f>
        <v>RED</v>
      </c>
      <c r="H1774" s="852" t="str">
        <f>VLOOKUP(C1774,'Color and Description'!$D$8:$E$393,2,FALSE)</f>
        <v xml:space="preserve">Boy Knit Pant 50% Cotton 50% Polyester  </v>
      </c>
      <c r="I1774" s="833" t="s">
        <v>11695</v>
      </c>
      <c r="J1774" s="830"/>
      <c r="K1774" s="830">
        <v>14</v>
      </c>
      <c r="L1774" s="830"/>
      <c r="M1774" s="854"/>
      <c r="N1774" s="830">
        <f t="shared" si="59"/>
        <v>14</v>
      </c>
      <c r="O1774" s="830"/>
      <c r="P1774" s="830"/>
      <c r="Q1774" s="830"/>
      <c r="R1774" s="855"/>
      <c r="S1774" s="833">
        <f t="shared" si="60"/>
        <v>0</v>
      </c>
      <c r="T1774" s="1179"/>
      <c r="U1774" s="937"/>
      <c r="V1774" s="834"/>
      <c r="W1774" s="835"/>
      <c r="X1774" s="836"/>
      <c r="Y1774" s="914"/>
    </row>
    <row r="1775" spans="1:25" s="12" customFormat="1" ht="12.75" customHeight="1" thickBot="1">
      <c r="A1775" s="44"/>
      <c r="B1775" s="837" t="s">
        <v>1500</v>
      </c>
      <c r="C1775" s="838" t="s">
        <v>11589</v>
      </c>
      <c r="D1775" s="839" t="str">
        <f>VLOOKUP(C1775,'Color Code (2)'!$A$5:$B$177,2,FALSE)</f>
        <v>XSB9040</v>
      </c>
      <c r="E1775" s="839" t="s">
        <v>11737</v>
      </c>
      <c r="F1775" s="840" t="s">
        <v>11738</v>
      </c>
      <c r="G1775" s="841" t="str">
        <f>VLOOKUP(F1775,'Color and Description'!$A$6:$B$1136,2,FALSE)</f>
        <v>OXFORD</v>
      </c>
      <c r="H1775" s="842" t="str">
        <f>VLOOKUP(C1775,'Color and Description'!$D$8:$E$393,2,FALSE)</f>
        <v xml:space="preserve">Boy Knit Pant 50% Cotton 50% Polyester  </v>
      </c>
      <c r="I1775" s="846" t="s">
        <v>11695</v>
      </c>
      <c r="J1775" s="843"/>
      <c r="K1775" s="843">
        <v>7</v>
      </c>
      <c r="L1775" s="843"/>
      <c r="M1775" s="844"/>
      <c r="N1775" s="843">
        <f t="shared" si="59"/>
        <v>7</v>
      </c>
      <c r="O1775" s="843"/>
      <c r="P1775" s="843"/>
      <c r="Q1775" s="843"/>
      <c r="R1775" s="845"/>
      <c r="S1775" s="846">
        <f t="shared" si="60"/>
        <v>0</v>
      </c>
      <c r="T1775" s="1182"/>
      <c r="U1775" s="938"/>
      <c r="V1775" s="847"/>
      <c r="W1775" s="848"/>
      <c r="X1775" s="849"/>
      <c r="Y1775" s="914"/>
    </row>
    <row r="1776" spans="1:25" s="12" customFormat="1" ht="12.75" customHeight="1" thickBot="1">
      <c r="A1776" s="44"/>
      <c r="B1776" s="790" t="s">
        <v>1503</v>
      </c>
      <c r="C1776" s="791">
        <v>9300</v>
      </c>
      <c r="D1776" s="792" t="str">
        <f>VLOOKUP(C1776,'Color Code (2)'!$A$5:$B$177,2,FALSE)</f>
        <v>XS9000</v>
      </c>
      <c r="E1776" s="792" t="s">
        <v>11737</v>
      </c>
      <c r="F1776" s="793" t="s">
        <v>11743</v>
      </c>
      <c r="G1776" s="794" t="str">
        <f>VLOOKUP(F1776,'Color and Description'!$A$6:$B$1136,2,FALSE)</f>
        <v>NAVY</v>
      </c>
      <c r="H1776" s="795" t="str">
        <f>VLOOKUP(C1776,'Color and Description'!$D$8:$E$393,2,FALSE)</f>
        <v xml:space="preserve">Men Knit Sweatshirt 50% Cotton 50% Polyester  </v>
      </c>
      <c r="I1776" s="799" t="s">
        <v>11709</v>
      </c>
      <c r="J1776" s="796"/>
      <c r="K1776" s="796">
        <v>27</v>
      </c>
      <c r="L1776" s="796"/>
      <c r="M1776" s="797"/>
      <c r="N1776" s="796">
        <f t="shared" si="59"/>
        <v>27</v>
      </c>
      <c r="O1776" s="796"/>
      <c r="P1776" s="796">
        <v>1</v>
      </c>
      <c r="Q1776" s="796"/>
      <c r="R1776" s="798"/>
      <c r="S1776" s="799">
        <f t="shared" si="60"/>
        <v>1</v>
      </c>
      <c r="T1776" s="1178" t="s">
        <v>9614</v>
      </c>
      <c r="U1776" s="1166">
        <v>25.55</v>
      </c>
      <c r="V1776" s="800"/>
      <c r="W1776" s="801"/>
      <c r="X1776" s="802"/>
      <c r="Y1776" s="914"/>
    </row>
    <row r="1777" spans="1:25" s="12" customFormat="1" ht="12.75" customHeight="1" thickBot="1">
      <c r="A1777" s="44"/>
      <c r="B1777" s="790" t="s">
        <v>1503</v>
      </c>
      <c r="C1777" s="791">
        <v>9300</v>
      </c>
      <c r="D1777" s="792" t="str">
        <f>VLOOKUP(C1777,'Color Code (2)'!$A$5:$B$177,2,FALSE)</f>
        <v>XS9000</v>
      </c>
      <c r="E1777" s="792" t="s">
        <v>11737</v>
      </c>
      <c r="F1777" s="793" t="s">
        <v>11743</v>
      </c>
      <c r="G1777" s="794" t="str">
        <f>VLOOKUP(F1777,'Color and Description'!$A$6:$B$1136,2,FALSE)</f>
        <v>NAVY</v>
      </c>
      <c r="H1777" s="795" t="str">
        <f>VLOOKUP(C1777,'Color and Description'!$D$8:$E$393,2,FALSE)</f>
        <v xml:space="preserve">Men Knit Sweatshirt 50% Cotton 50% Polyester  </v>
      </c>
      <c r="I1777" s="799" t="s">
        <v>11709</v>
      </c>
      <c r="J1777" s="796"/>
      <c r="K1777" s="796">
        <v>27</v>
      </c>
      <c r="L1777" s="796"/>
      <c r="M1777" s="797"/>
      <c r="N1777" s="796">
        <f t="shared" si="59"/>
        <v>27</v>
      </c>
      <c r="O1777" s="796"/>
      <c r="P1777" s="796">
        <v>1</v>
      </c>
      <c r="Q1777" s="796"/>
      <c r="R1777" s="798"/>
      <c r="S1777" s="799">
        <f t="shared" si="60"/>
        <v>1</v>
      </c>
      <c r="T1777" s="1178" t="s">
        <v>9614</v>
      </c>
      <c r="U1777" s="1166">
        <v>25.05</v>
      </c>
      <c r="V1777" s="800"/>
      <c r="W1777" s="801"/>
      <c r="X1777" s="802"/>
      <c r="Y1777" s="914"/>
    </row>
    <row r="1778" spans="1:25" s="12" customFormat="1" ht="13.5" customHeight="1" thickBot="1">
      <c r="A1778" s="44"/>
      <c r="B1778" s="790" t="s">
        <v>1503</v>
      </c>
      <c r="C1778" s="791">
        <v>9300</v>
      </c>
      <c r="D1778" s="792" t="str">
        <f>VLOOKUP(C1778,'Color Code (2)'!$A$5:$B$177,2,FALSE)</f>
        <v>XS9000</v>
      </c>
      <c r="E1778" s="792" t="s">
        <v>11737</v>
      </c>
      <c r="F1778" s="793" t="s">
        <v>11743</v>
      </c>
      <c r="G1778" s="794" t="str">
        <f>VLOOKUP(F1778,'Color and Description'!$A$6:$B$1136,2,FALSE)</f>
        <v>NAVY</v>
      </c>
      <c r="H1778" s="795" t="str">
        <f>VLOOKUP(C1778,'Color and Description'!$D$8:$E$393,2,FALSE)</f>
        <v xml:space="preserve">Men Knit Sweatshirt 50% Cotton 50% Polyester  </v>
      </c>
      <c r="I1778" s="799" t="s">
        <v>11709</v>
      </c>
      <c r="J1778" s="796"/>
      <c r="K1778" s="796">
        <v>27</v>
      </c>
      <c r="L1778" s="796"/>
      <c r="M1778" s="797"/>
      <c r="N1778" s="796">
        <f t="shared" si="59"/>
        <v>27</v>
      </c>
      <c r="O1778" s="796"/>
      <c r="P1778" s="796">
        <v>1</v>
      </c>
      <c r="Q1778" s="796"/>
      <c r="R1778" s="798"/>
      <c r="S1778" s="799">
        <f t="shared" si="60"/>
        <v>1</v>
      </c>
      <c r="T1778" s="1178" t="s">
        <v>9614</v>
      </c>
      <c r="U1778" s="1166">
        <v>25.35</v>
      </c>
      <c r="V1778" s="800"/>
      <c r="W1778" s="801"/>
      <c r="X1778" s="802"/>
      <c r="Y1778" s="914"/>
    </row>
    <row r="1779" spans="1:25" s="12" customFormat="1" ht="12.75" customHeight="1" thickBot="1">
      <c r="A1779" s="44"/>
      <c r="B1779" s="790" t="s">
        <v>1503</v>
      </c>
      <c r="C1779" s="791">
        <v>9300</v>
      </c>
      <c r="D1779" s="792" t="str">
        <f>VLOOKUP(C1779,'Color Code (2)'!$A$5:$B$177,2,FALSE)</f>
        <v>XS9000</v>
      </c>
      <c r="E1779" s="792" t="s">
        <v>11737</v>
      </c>
      <c r="F1779" s="793" t="s">
        <v>11743</v>
      </c>
      <c r="G1779" s="794" t="str">
        <f>VLOOKUP(F1779,'Color and Description'!$A$6:$B$1136,2,FALSE)</f>
        <v>NAVY</v>
      </c>
      <c r="H1779" s="795" t="str">
        <f>VLOOKUP(C1779,'Color and Description'!$D$8:$E$393,2,FALSE)</f>
        <v xml:space="preserve">Men Knit Sweatshirt 50% Cotton 50% Polyester  </v>
      </c>
      <c r="I1779" s="799" t="s">
        <v>11709</v>
      </c>
      <c r="J1779" s="796"/>
      <c r="K1779" s="796">
        <v>27</v>
      </c>
      <c r="L1779" s="796"/>
      <c r="M1779" s="797"/>
      <c r="N1779" s="796">
        <f t="shared" si="59"/>
        <v>27</v>
      </c>
      <c r="O1779" s="796"/>
      <c r="P1779" s="796">
        <v>1</v>
      </c>
      <c r="Q1779" s="796"/>
      <c r="R1779" s="798"/>
      <c r="S1779" s="799">
        <f t="shared" si="60"/>
        <v>1</v>
      </c>
      <c r="T1779" s="1178" t="s">
        <v>9614</v>
      </c>
      <c r="U1779" s="1166">
        <v>2.5</v>
      </c>
      <c r="V1779" s="800"/>
      <c r="W1779" s="801"/>
      <c r="X1779" s="802"/>
      <c r="Y1779" s="914"/>
    </row>
    <row r="1780" spans="1:25" s="12" customFormat="1" ht="12.75" customHeight="1" thickBot="1">
      <c r="A1780" s="44"/>
      <c r="B1780" s="790" t="s">
        <v>1503</v>
      </c>
      <c r="C1780" s="791">
        <v>9300</v>
      </c>
      <c r="D1780" s="792" t="str">
        <f>VLOOKUP(C1780,'Color Code (2)'!$A$5:$B$177,2,FALSE)</f>
        <v>XS9000</v>
      </c>
      <c r="E1780" s="792" t="s">
        <v>11737</v>
      </c>
      <c r="F1780" s="793" t="s">
        <v>11743</v>
      </c>
      <c r="G1780" s="794" t="str">
        <f>VLOOKUP(F1780,'Color and Description'!$A$6:$B$1136,2,FALSE)</f>
        <v>NAVY</v>
      </c>
      <c r="H1780" s="795" t="str">
        <f>VLOOKUP(C1780,'Color and Description'!$D$8:$E$393,2,FALSE)</f>
        <v xml:space="preserve">Men Knit Sweatshirt 50% Cotton 50% Polyester  </v>
      </c>
      <c r="I1780" s="799" t="s">
        <v>11709</v>
      </c>
      <c r="J1780" s="796"/>
      <c r="K1780" s="796">
        <v>27</v>
      </c>
      <c r="L1780" s="796"/>
      <c r="M1780" s="797"/>
      <c r="N1780" s="796">
        <f t="shared" si="59"/>
        <v>27</v>
      </c>
      <c r="O1780" s="796"/>
      <c r="P1780" s="796">
        <v>1</v>
      </c>
      <c r="Q1780" s="796"/>
      <c r="R1780" s="798"/>
      <c r="S1780" s="799">
        <f t="shared" si="60"/>
        <v>1</v>
      </c>
      <c r="T1780" s="1178" t="s">
        <v>9614</v>
      </c>
      <c r="U1780" s="1166">
        <v>25.4</v>
      </c>
      <c r="V1780" s="800"/>
      <c r="W1780" s="801"/>
      <c r="X1780" s="802"/>
      <c r="Y1780" s="914"/>
    </row>
    <row r="1781" spans="1:25" s="12" customFormat="1" ht="12.75" customHeight="1">
      <c r="A1781" s="44"/>
      <c r="B1781" s="850" t="s">
        <v>1504</v>
      </c>
      <c r="C1781" s="860" t="s">
        <v>11652</v>
      </c>
      <c r="D1781" s="873" t="str">
        <f>VLOOKUP(C1781,'Color Code (2)'!$A$5:$B$177,2,FALSE)</f>
        <v>XSB9040</v>
      </c>
      <c r="E1781" s="873" t="s">
        <v>11737</v>
      </c>
      <c r="F1781" s="874" t="s">
        <v>11742</v>
      </c>
      <c r="G1781" s="851" t="str">
        <f>VLOOKUP(F1781,'Color and Description'!$A$6:$B$1136,2,FALSE)</f>
        <v>BLACK</v>
      </c>
      <c r="H1781" s="852" t="str">
        <f>VLOOKUP(C1781,'Color and Description'!$D$8:$E$393,2,FALSE)</f>
        <v xml:space="preserve">Boy Knit Pant 50% Cotton 50% Polyester  </v>
      </c>
      <c r="I1781" s="856" t="s">
        <v>11688</v>
      </c>
      <c r="J1781" s="853"/>
      <c r="K1781" s="853">
        <v>26</v>
      </c>
      <c r="L1781" s="853"/>
      <c r="M1781" s="854"/>
      <c r="N1781" s="853">
        <f t="shared" si="59"/>
        <v>26</v>
      </c>
      <c r="O1781" s="853"/>
      <c r="P1781" s="853">
        <v>1</v>
      </c>
      <c r="Q1781" s="853"/>
      <c r="R1781" s="855"/>
      <c r="S1781" s="856">
        <f t="shared" si="60"/>
        <v>1</v>
      </c>
      <c r="T1781" s="1177" t="s">
        <v>9614</v>
      </c>
      <c r="U1781" s="1163">
        <v>26.95</v>
      </c>
      <c r="V1781" s="857"/>
      <c r="W1781" s="858"/>
      <c r="X1781" s="859"/>
      <c r="Y1781" s="914"/>
    </row>
    <row r="1782" spans="1:25" s="12" customFormat="1" ht="13.5" thickBot="1">
      <c r="A1782" s="44"/>
      <c r="B1782" s="837" t="s">
        <v>1481</v>
      </c>
      <c r="C1782" s="838" t="s">
        <v>11652</v>
      </c>
      <c r="D1782" s="839" t="str">
        <f>VLOOKUP(C1782,'Color Code (2)'!$A$5:$B$177,2,FALSE)</f>
        <v>XSB9040</v>
      </c>
      <c r="E1782" s="839" t="s">
        <v>11737</v>
      </c>
      <c r="F1782" s="840" t="s">
        <v>11738</v>
      </c>
      <c r="G1782" s="841" t="str">
        <f>VLOOKUP(F1782,'Color and Description'!$A$6:$B$1136,2,FALSE)</f>
        <v>OXFORD</v>
      </c>
      <c r="H1782" s="842" t="str">
        <f>VLOOKUP(C1782,'Color and Description'!$D$8:$E$393,2,FALSE)</f>
        <v xml:space="preserve">Boy Knit Pant 50% Cotton 50% Polyester  </v>
      </c>
      <c r="I1782" s="846" t="s">
        <v>11688</v>
      </c>
      <c r="J1782" s="843"/>
      <c r="K1782" s="843">
        <v>4</v>
      </c>
      <c r="L1782" s="843"/>
      <c r="M1782" s="844"/>
      <c r="N1782" s="843">
        <f t="shared" si="59"/>
        <v>4</v>
      </c>
      <c r="O1782" s="843"/>
      <c r="P1782" s="843"/>
      <c r="Q1782" s="843"/>
      <c r="R1782" s="845"/>
      <c r="S1782" s="846">
        <f t="shared" si="60"/>
        <v>0</v>
      </c>
      <c r="T1782" s="1182"/>
      <c r="U1782" s="938"/>
      <c r="V1782" s="847"/>
      <c r="W1782" s="848"/>
      <c r="X1782" s="849"/>
      <c r="Y1782" s="914"/>
    </row>
    <row r="1783" spans="1:25" s="12" customFormat="1" ht="13.5" thickBot="1">
      <c r="A1783" s="44"/>
      <c r="B1783" s="837" t="s">
        <v>1505</v>
      </c>
      <c r="C1783" s="838" t="s">
        <v>11585</v>
      </c>
      <c r="D1783" s="839" t="str">
        <f>VLOOKUP(C1783,'Color Code (2)'!$A$5:$B$177,2,FALSE)</f>
        <v>XSB9001</v>
      </c>
      <c r="E1783" s="839" t="s">
        <v>11737</v>
      </c>
      <c r="F1783" s="840" t="s">
        <v>11743</v>
      </c>
      <c r="G1783" s="841" t="str">
        <f>VLOOKUP(F1783,'Color and Description'!$A$6:$B$1136,2,FALSE)</f>
        <v>NAVY</v>
      </c>
      <c r="H1783" s="842" t="str">
        <f>VLOOKUP(C1783,'Color and Description'!$D$8:$E$393,2,FALSE)</f>
        <v xml:space="preserve">Boy Knit Sweatshirt 50% Cotton 50% Polyester  </v>
      </c>
      <c r="I1783" s="846" t="s">
        <v>11695</v>
      </c>
      <c r="J1783" s="843"/>
      <c r="K1783" s="843">
        <v>30</v>
      </c>
      <c r="L1783" s="843"/>
      <c r="M1783" s="844"/>
      <c r="N1783" s="843">
        <f t="shared" si="59"/>
        <v>30</v>
      </c>
      <c r="O1783" s="843"/>
      <c r="P1783" s="843">
        <v>1</v>
      </c>
      <c r="Q1783" s="843"/>
      <c r="R1783" s="845"/>
      <c r="S1783" s="846">
        <f t="shared" si="60"/>
        <v>1</v>
      </c>
      <c r="T1783" s="1182" t="s">
        <v>9614</v>
      </c>
      <c r="U1783" s="1165">
        <v>25.35</v>
      </c>
      <c r="V1783" s="847"/>
      <c r="W1783" s="848"/>
      <c r="X1783" s="849"/>
      <c r="Y1783" s="914"/>
    </row>
    <row r="1784" spans="1:25" s="12" customFormat="1">
      <c r="A1784" s="44"/>
      <c r="B1784" s="850" t="s">
        <v>1506</v>
      </c>
      <c r="C1784" s="860" t="s">
        <v>11585</v>
      </c>
      <c r="D1784" s="873" t="str">
        <f>VLOOKUP(C1784,'Color Code (2)'!$A$5:$B$177,2,FALSE)</f>
        <v>XSB9001</v>
      </c>
      <c r="E1784" s="873" t="s">
        <v>11737</v>
      </c>
      <c r="F1784" s="874" t="s">
        <v>11738</v>
      </c>
      <c r="G1784" s="851" t="str">
        <f>VLOOKUP(F1784,'Color and Description'!$A$6:$B$1136,2,FALSE)</f>
        <v>OXFORD</v>
      </c>
      <c r="H1784" s="852" t="str">
        <f>VLOOKUP(C1784,'Color and Description'!$D$8:$E$393,2,FALSE)</f>
        <v xml:space="preserve">Boy Knit Sweatshirt 50% Cotton 50% Polyester  </v>
      </c>
      <c r="I1784" s="856" t="s">
        <v>11695</v>
      </c>
      <c r="J1784" s="853"/>
      <c r="K1784" s="853">
        <v>10</v>
      </c>
      <c r="L1784" s="853"/>
      <c r="M1784" s="854"/>
      <c r="N1784" s="853">
        <f t="shared" si="59"/>
        <v>10</v>
      </c>
      <c r="O1784" s="853"/>
      <c r="P1784" s="853">
        <v>1</v>
      </c>
      <c r="Q1784" s="853"/>
      <c r="R1784" s="855"/>
      <c r="S1784" s="856">
        <f t="shared" si="60"/>
        <v>1</v>
      </c>
      <c r="T1784" s="1177" t="s">
        <v>9614</v>
      </c>
      <c r="U1784" s="1163">
        <v>26.8</v>
      </c>
      <c r="V1784" s="857"/>
      <c r="W1784" s="858"/>
      <c r="X1784" s="859"/>
      <c r="Y1784" s="914"/>
    </row>
    <row r="1785" spans="1:25" s="12" customFormat="1" ht="12.75" customHeight="1">
      <c r="A1785" s="44"/>
      <c r="B1785" s="816" t="s">
        <v>1505</v>
      </c>
      <c r="C1785" s="860" t="s">
        <v>11585</v>
      </c>
      <c r="D1785" s="873" t="str">
        <f>VLOOKUP(C1785,'Color Code (2)'!$A$5:$B$177,2,FALSE)</f>
        <v>XSB9001</v>
      </c>
      <c r="E1785" s="818" t="s">
        <v>11737</v>
      </c>
      <c r="F1785" s="819" t="s">
        <v>11743</v>
      </c>
      <c r="G1785" s="851" t="str">
        <f>VLOOKUP(F1785,'Color and Description'!$A$6:$B$1136,2,FALSE)</f>
        <v>NAVY</v>
      </c>
      <c r="H1785" s="852" t="str">
        <f>VLOOKUP(C1785,'Color and Description'!$D$8:$E$393,2,FALSE)</f>
        <v xml:space="preserve">Boy Knit Sweatshirt 50% Cotton 50% Polyester  </v>
      </c>
      <c r="I1785" s="833" t="s">
        <v>11695</v>
      </c>
      <c r="J1785" s="830"/>
      <c r="K1785" s="830">
        <v>16</v>
      </c>
      <c r="L1785" s="830"/>
      <c r="M1785" s="854"/>
      <c r="N1785" s="830">
        <f t="shared" si="59"/>
        <v>16</v>
      </c>
      <c r="O1785" s="830"/>
      <c r="P1785" s="830"/>
      <c r="Q1785" s="830"/>
      <c r="R1785" s="855"/>
      <c r="S1785" s="833">
        <f t="shared" si="60"/>
        <v>0</v>
      </c>
      <c r="T1785" s="1179"/>
      <c r="U1785" s="937"/>
      <c r="V1785" s="834"/>
      <c r="W1785" s="835"/>
      <c r="X1785" s="836"/>
      <c r="Y1785" s="914"/>
    </row>
    <row r="1786" spans="1:25" s="12" customFormat="1" ht="12.75" customHeight="1" thickBot="1">
      <c r="A1786" s="44"/>
      <c r="B1786" s="837" t="s">
        <v>1507</v>
      </c>
      <c r="C1786" s="838" t="s">
        <v>11585</v>
      </c>
      <c r="D1786" s="839" t="str">
        <f>VLOOKUP(C1786,'Color Code (2)'!$A$5:$B$177,2,FALSE)</f>
        <v>XSB9001</v>
      </c>
      <c r="E1786" s="839" t="s">
        <v>11737</v>
      </c>
      <c r="F1786" s="840" t="s">
        <v>11754</v>
      </c>
      <c r="G1786" s="841" t="str">
        <f>VLOOKUP(F1786,'Color and Description'!$A$6:$B$1136,2,FALSE)</f>
        <v>RED</v>
      </c>
      <c r="H1786" s="842" t="str">
        <f>VLOOKUP(C1786,'Color and Description'!$D$8:$E$393,2,FALSE)</f>
        <v xml:space="preserve">Boy Knit Sweatshirt 50% Cotton 50% Polyester  </v>
      </c>
      <c r="I1786" s="846" t="s">
        <v>11695</v>
      </c>
      <c r="J1786" s="843"/>
      <c r="K1786" s="843">
        <v>4</v>
      </c>
      <c r="L1786" s="843"/>
      <c r="M1786" s="844"/>
      <c r="N1786" s="843">
        <f t="shared" si="59"/>
        <v>4</v>
      </c>
      <c r="O1786" s="843"/>
      <c r="P1786" s="843"/>
      <c r="Q1786" s="843"/>
      <c r="R1786" s="845"/>
      <c r="S1786" s="846">
        <f t="shared" si="60"/>
        <v>0</v>
      </c>
      <c r="T1786" s="1182"/>
      <c r="U1786" s="938"/>
      <c r="V1786" s="847"/>
      <c r="W1786" s="848"/>
      <c r="X1786" s="849"/>
      <c r="Y1786" s="914"/>
    </row>
    <row r="1787" spans="1:25" s="12" customFormat="1" ht="12.75" customHeight="1" thickBot="1">
      <c r="A1787" s="44"/>
      <c r="B1787" s="790" t="s">
        <v>1508</v>
      </c>
      <c r="C1787" s="791" t="s">
        <v>11652</v>
      </c>
      <c r="D1787" s="792" t="str">
        <f>VLOOKUP(C1787,'Color Code (2)'!$A$5:$B$177,2,FALSE)</f>
        <v>XSB9040</v>
      </c>
      <c r="E1787" s="792" t="s">
        <v>11737</v>
      </c>
      <c r="F1787" s="793" t="s">
        <v>11742</v>
      </c>
      <c r="G1787" s="794" t="str">
        <f>VLOOKUP(F1787,'Color and Description'!$A$6:$B$1136,2,FALSE)</f>
        <v>BLACK</v>
      </c>
      <c r="H1787" s="795" t="str">
        <f>VLOOKUP(C1787,'Color and Description'!$D$8:$E$393,2,FALSE)</f>
        <v xml:space="preserve">Boy Knit Pant 50% Cotton 50% Polyester  </v>
      </c>
      <c r="I1787" s="799" t="s">
        <v>11695</v>
      </c>
      <c r="J1787" s="796"/>
      <c r="K1787" s="796">
        <v>30</v>
      </c>
      <c r="L1787" s="796"/>
      <c r="M1787" s="797"/>
      <c r="N1787" s="796">
        <f t="shared" si="59"/>
        <v>30</v>
      </c>
      <c r="O1787" s="796"/>
      <c r="P1787" s="796">
        <v>1</v>
      </c>
      <c r="Q1787" s="796"/>
      <c r="R1787" s="798"/>
      <c r="S1787" s="799">
        <f t="shared" si="60"/>
        <v>1</v>
      </c>
      <c r="T1787" s="1178" t="s">
        <v>9614</v>
      </c>
      <c r="U1787" s="1166">
        <v>8.4499999999999993</v>
      </c>
      <c r="V1787" s="800"/>
      <c r="W1787" s="801"/>
      <c r="X1787" s="802"/>
      <c r="Y1787" s="914"/>
    </row>
    <row r="1788" spans="1:25" s="12" customFormat="1" ht="12.75" customHeight="1" thickBot="1">
      <c r="A1788" s="44"/>
      <c r="B1788" s="790" t="s">
        <v>1508</v>
      </c>
      <c r="C1788" s="791" t="s">
        <v>11652</v>
      </c>
      <c r="D1788" s="792" t="str">
        <f>VLOOKUP(C1788,'Color Code (2)'!$A$5:$B$177,2,FALSE)</f>
        <v>XSB9040</v>
      </c>
      <c r="E1788" s="792" t="s">
        <v>11737</v>
      </c>
      <c r="F1788" s="793" t="s">
        <v>11742</v>
      </c>
      <c r="G1788" s="794" t="str">
        <f>VLOOKUP(F1788,'Color and Description'!$A$6:$B$1136,2,FALSE)</f>
        <v>BLACK</v>
      </c>
      <c r="H1788" s="795" t="str">
        <f>VLOOKUP(C1788,'Color and Description'!$D$8:$E$393,2,FALSE)</f>
        <v xml:space="preserve">Boy Knit Pant 50% Cotton 50% Polyester  </v>
      </c>
      <c r="I1788" s="799" t="s">
        <v>11695</v>
      </c>
      <c r="J1788" s="796"/>
      <c r="K1788" s="796">
        <v>30</v>
      </c>
      <c r="L1788" s="796"/>
      <c r="M1788" s="797"/>
      <c r="N1788" s="796">
        <f t="shared" si="59"/>
        <v>30</v>
      </c>
      <c r="O1788" s="796"/>
      <c r="P1788" s="796">
        <v>1</v>
      </c>
      <c r="Q1788" s="796"/>
      <c r="R1788" s="798"/>
      <c r="S1788" s="799">
        <f t="shared" si="60"/>
        <v>1</v>
      </c>
      <c r="T1788" s="1178" t="s">
        <v>9614</v>
      </c>
      <c r="U1788" s="1166">
        <v>27.75</v>
      </c>
      <c r="V1788" s="800"/>
      <c r="W1788" s="801"/>
      <c r="X1788" s="802"/>
      <c r="Y1788" s="914"/>
    </row>
    <row r="1789" spans="1:25" s="12" customFormat="1" ht="13.5" customHeight="1" thickBot="1">
      <c r="A1789" s="44"/>
      <c r="B1789" s="790" t="s">
        <v>1509</v>
      </c>
      <c r="C1789" s="791">
        <v>7066</v>
      </c>
      <c r="D1789" s="792" t="str">
        <f>VLOOKUP(C1789,'Color Code (2)'!$A$5:$B$177,2,FALSE)</f>
        <v>XS9000</v>
      </c>
      <c r="E1789" s="792" t="s">
        <v>11737</v>
      </c>
      <c r="F1789" s="793" t="s">
        <v>11743</v>
      </c>
      <c r="G1789" s="794" t="str">
        <f>VLOOKUP(F1789,'Color and Description'!$A$6:$B$1136,2,FALSE)</f>
        <v>NAVY</v>
      </c>
      <c r="H1789" s="795" t="str">
        <f>VLOOKUP(C1789,'Color and Description'!$D$8:$E$393,2,FALSE)</f>
        <v xml:space="preserve">Men Knit Sweatshirt 50% Cotton 50% Polyester  </v>
      </c>
      <c r="I1789" s="799" t="s">
        <v>11690</v>
      </c>
      <c r="J1789" s="796"/>
      <c r="K1789" s="796">
        <v>27</v>
      </c>
      <c r="L1789" s="796"/>
      <c r="M1789" s="797"/>
      <c r="N1789" s="796">
        <f t="shared" si="59"/>
        <v>27</v>
      </c>
      <c r="O1789" s="796"/>
      <c r="P1789" s="796">
        <v>1</v>
      </c>
      <c r="Q1789" s="796"/>
      <c r="R1789" s="798"/>
      <c r="S1789" s="799">
        <f t="shared" si="60"/>
        <v>1</v>
      </c>
      <c r="T1789" s="1178" t="s">
        <v>9614</v>
      </c>
      <c r="U1789" s="1166">
        <v>27</v>
      </c>
      <c r="V1789" s="800"/>
      <c r="W1789" s="801"/>
      <c r="X1789" s="802"/>
      <c r="Y1789" s="914"/>
    </row>
    <row r="1790" spans="1:25" s="12" customFormat="1" ht="12.75" customHeight="1" thickBot="1">
      <c r="A1790" s="44"/>
      <c r="B1790" s="790" t="s">
        <v>1509</v>
      </c>
      <c r="C1790" s="791">
        <v>7066</v>
      </c>
      <c r="D1790" s="792" t="str">
        <f>VLOOKUP(C1790,'Color Code (2)'!$A$5:$B$177,2,FALSE)</f>
        <v>XS9000</v>
      </c>
      <c r="E1790" s="792" t="s">
        <v>11737</v>
      </c>
      <c r="F1790" s="793" t="s">
        <v>11743</v>
      </c>
      <c r="G1790" s="794" t="str">
        <f>VLOOKUP(F1790,'Color and Description'!$A$6:$B$1136,2,FALSE)</f>
        <v>NAVY</v>
      </c>
      <c r="H1790" s="795" t="str">
        <f>VLOOKUP(C1790,'Color and Description'!$D$8:$E$393,2,FALSE)</f>
        <v xml:space="preserve">Men Knit Sweatshirt 50% Cotton 50% Polyester  </v>
      </c>
      <c r="I1790" s="799" t="s">
        <v>11690</v>
      </c>
      <c r="J1790" s="796"/>
      <c r="K1790" s="796">
        <v>27</v>
      </c>
      <c r="L1790" s="796"/>
      <c r="M1790" s="797"/>
      <c r="N1790" s="796">
        <f t="shared" si="59"/>
        <v>27</v>
      </c>
      <c r="O1790" s="796"/>
      <c r="P1790" s="796">
        <v>1</v>
      </c>
      <c r="Q1790" s="796"/>
      <c r="R1790" s="798"/>
      <c r="S1790" s="799">
        <f t="shared" si="60"/>
        <v>1</v>
      </c>
      <c r="T1790" s="1178" t="s">
        <v>9614</v>
      </c>
      <c r="U1790" s="1166">
        <v>27.05</v>
      </c>
      <c r="V1790" s="800"/>
      <c r="W1790" s="801"/>
      <c r="X1790" s="802"/>
      <c r="Y1790" s="914"/>
    </row>
    <row r="1791" spans="1:25" s="12" customFormat="1" ht="13.5" customHeight="1">
      <c r="A1791" s="44"/>
      <c r="B1791" s="850" t="s">
        <v>1509</v>
      </c>
      <c r="C1791" s="860">
        <v>7066</v>
      </c>
      <c r="D1791" s="873" t="str">
        <f>VLOOKUP(C1791,'Color Code (2)'!$A$5:$B$177,2,FALSE)</f>
        <v>XS9000</v>
      </c>
      <c r="E1791" s="873" t="s">
        <v>11737</v>
      </c>
      <c r="F1791" s="874" t="s">
        <v>11743</v>
      </c>
      <c r="G1791" s="851" t="str">
        <f>VLOOKUP(F1791,'Color and Description'!$A$6:$B$1136,2,FALSE)</f>
        <v>NAVY</v>
      </c>
      <c r="H1791" s="852" t="str">
        <f>VLOOKUP(C1791,'Color and Description'!$D$8:$E$393,2,FALSE)</f>
        <v xml:space="preserve">Men Knit Sweatshirt 50% Cotton 50% Polyester  </v>
      </c>
      <c r="I1791" s="856" t="s">
        <v>11690</v>
      </c>
      <c r="J1791" s="853"/>
      <c r="K1791" s="853">
        <v>4</v>
      </c>
      <c r="L1791" s="853"/>
      <c r="M1791" s="854"/>
      <c r="N1791" s="853">
        <f t="shared" si="59"/>
        <v>4</v>
      </c>
      <c r="O1791" s="853"/>
      <c r="P1791" s="853">
        <v>1</v>
      </c>
      <c r="Q1791" s="853"/>
      <c r="R1791" s="855"/>
      <c r="S1791" s="856">
        <f t="shared" si="60"/>
        <v>1</v>
      </c>
      <c r="T1791" s="1177" t="s">
        <v>9614</v>
      </c>
      <c r="U1791" s="1163">
        <v>27.15</v>
      </c>
      <c r="V1791" s="857"/>
      <c r="W1791" s="858"/>
      <c r="X1791" s="859"/>
      <c r="Y1791" s="914"/>
    </row>
    <row r="1792" spans="1:25" s="12" customFormat="1" ht="13.5" customHeight="1" thickBot="1">
      <c r="A1792" s="44"/>
      <c r="B1792" s="837" t="s">
        <v>1510</v>
      </c>
      <c r="C1792" s="838">
        <v>7066</v>
      </c>
      <c r="D1792" s="839" t="str">
        <f>VLOOKUP(C1792,'Color Code (2)'!$A$5:$B$177,2,FALSE)</f>
        <v>XS9000</v>
      </c>
      <c r="E1792" s="839" t="s">
        <v>11737</v>
      </c>
      <c r="F1792" s="840" t="s">
        <v>11738</v>
      </c>
      <c r="G1792" s="841" t="str">
        <f>VLOOKUP(F1792,'Color and Description'!$A$6:$B$1136,2,FALSE)</f>
        <v>OXFORD</v>
      </c>
      <c r="H1792" s="842" t="str">
        <f>VLOOKUP(C1792,'Color and Description'!$D$8:$E$393,2,FALSE)</f>
        <v xml:space="preserve">Men Knit Sweatshirt 50% Cotton 50% Polyester  </v>
      </c>
      <c r="I1792" s="846" t="s">
        <v>11690</v>
      </c>
      <c r="J1792" s="843"/>
      <c r="K1792" s="843">
        <v>23</v>
      </c>
      <c r="L1792" s="843"/>
      <c r="M1792" s="844"/>
      <c r="N1792" s="843">
        <f t="shared" si="59"/>
        <v>23</v>
      </c>
      <c r="O1792" s="843"/>
      <c r="P1792" s="843"/>
      <c r="Q1792" s="843"/>
      <c r="R1792" s="845"/>
      <c r="S1792" s="846">
        <f t="shared" si="60"/>
        <v>0</v>
      </c>
      <c r="T1792" s="1182"/>
      <c r="U1792" s="938"/>
      <c r="V1792" s="847"/>
      <c r="W1792" s="848"/>
      <c r="X1792" s="849"/>
      <c r="Y1792" s="914"/>
    </row>
    <row r="1793" spans="1:25" s="12" customFormat="1" ht="13.5" customHeight="1">
      <c r="A1793" s="44"/>
      <c r="B1793" s="850" t="s">
        <v>1511</v>
      </c>
      <c r="C1793" s="860">
        <v>7066</v>
      </c>
      <c r="D1793" s="873" t="str">
        <f>VLOOKUP(C1793,'Color Code (2)'!$A$5:$B$177,2,FALSE)</f>
        <v>XS9000</v>
      </c>
      <c r="E1793" s="873" t="s">
        <v>11737</v>
      </c>
      <c r="F1793" s="874" t="s">
        <v>11743</v>
      </c>
      <c r="G1793" s="851" t="str">
        <f>VLOOKUP(F1793,'Color and Description'!$A$6:$B$1136,2,FALSE)</f>
        <v>NAVY</v>
      </c>
      <c r="H1793" s="852" t="str">
        <f>VLOOKUP(C1793,'Color and Description'!$D$8:$E$393,2,FALSE)</f>
        <v xml:space="preserve">Men Knit Sweatshirt 50% Cotton 50% Polyester  </v>
      </c>
      <c r="I1793" s="856" t="s">
        <v>11690</v>
      </c>
      <c r="J1793" s="853"/>
      <c r="K1793" s="853">
        <v>18</v>
      </c>
      <c r="L1793" s="853"/>
      <c r="M1793" s="854"/>
      <c r="N1793" s="853">
        <f t="shared" si="59"/>
        <v>18</v>
      </c>
      <c r="O1793" s="853"/>
      <c r="P1793" s="853">
        <v>1</v>
      </c>
      <c r="Q1793" s="853"/>
      <c r="R1793" s="855"/>
      <c r="S1793" s="856">
        <f t="shared" si="60"/>
        <v>1</v>
      </c>
      <c r="T1793" s="1177" t="s">
        <v>9614</v>
      </c>
      <c r="U1793" s="1163">
        <v>27.4</v>
      </c>
      <c r="V1793" s="857"/>
      <c r="W1793" s="858"/>
      <c r="X1793" s="859"/>
      <c r="Y1793" s="914"/>
    </row>
    <row r="1794" spans="1:25" s="12" customFormat="1" ht="12.75" customHeight="1">
      <c r="A1794" s="44"/>
      <c r="B1794" s="816" t="s">
        <v>1512</v>
      </c>
      <c r="C1794" s="817">
        <v>9300</v>
      </c>
      <c r="D1794" s="873" t="str">
        <f>VLOOKUP(C1794,'Color Code (2)'!$A$5:$B$177,2,FALSE)</f>
        <v>XS9000</v>
      </c>
      <c r="E1794" s="818" t="s">
        <v>11737</v>
      </c>
      <c r="F1794" s="819" t="s">
        <v>11738</v>
      </c>
      <c r="G1794" s="851" t="str">
        <f>VLOOKUP(F1794,'Color and Description'!$A$6:$B$1136,2,FALSE)</f>
        <v>OXFORD</v>
      </c>
      <c r="H1794" s="829" t="str">
        <f>VLOOKUP(C1794,'Color and Description'!$D$8:$E$393,2,FALSE)</f>
        <v xml:space="preserve">Men Knit Sweatshirt 50% Cotton 50% Polyester  </v>
      </c>
      <c r="I1794" s="833" t="s">
        <v>11690</v>
      </c>
      <c r="J1794" s="830"/>
      <c r="K1794" s="830">
        <v>5</v>
      </c>
      <c r="L1794" s="830"/>
      <c r="M1794" s="854"/>
      <c r="N1794" s="830">
        <f t="shared" si="59"/>
        <v>5</v>
      </c>
      <c r="O1794" s="830"/>
      <c r="P1794" s="830"/>
      <c r="Q1794" s="830"/>
      <c r="R1794" s="855"/>
      <c r="S1794" s="833">
        <f t="shared" si="60"/>
        <v>0</v>
      </c>
      <c r="T1794" s="1179"/>
      <c r="U1794" s="937"/>
      <c r="V1794" s="834"/>
      <c r="W1794" s="835"/>
      <c r="X1794" s="836"/>
      <c r="Y1794" s="914"/>
    </row>
    <row r="1795" spans="1:25" s="12" customFormat="1" ht="12.75" customHeight="1" thickBot="1">
      <c r="A1795" s="44"/>
      <c r="B1795" s="837" t="s">
        <v>1513</v>
      </c>
      <c r="C1795" s="838">
        <v>7066</v>
      </c>
      <c r="D1795" s="839" t="str">
        <f>VLOOKUP(C1795,'Color Code (2)'!$A$5:$B$177,2,FALSE)</f>
        <v>XS9000</v>
      </c>
      <c r="E1795" s="839" t="s">
        <v>11737</v>
      </c>
      <c r="F1795" s="840" t="s">
        <v>11743</v>
      </c>
      <c r="G1795" s="841" t="str">
        <f>VLOOKUP(F1795,'Color and Description'!$A$6:$B$1136,2,FALSE)</f>
        <v>NAVY</v>
      </c>
      <c r="H1795" s="842" t="str">
        <f>VLOOKUP(C1795,'Color and Description'!$D$8:$E$393,2,FALSE)</f>
        <v xml:space="preserve">Men Knit Sweatshirt 50% Cotton 50% Polyester  </v>
      </c>
      <c r="I1795" s="846" t="s">
        <v>11690</v>
      </c>
      <c r="J1795" s="843"/>
      <c r="K1795" s="843">
        <v>4</v>
      </c>
      <c r="L1795" s="843"/>
      <c r="M1795" s="844"/>
      <c r="N1795" s="843">
        <f t="shared" si="59"/>
        <v>4</v>
      </c>
      <c r="O1795" s="843"/>
      <c r="P1795" s="843"/>
      <c r="Q1795" s="843"/>
      <c r="R1795" s="845"/>
      <c r="S1795" s="846">
        <f t="shared" si="60"/>
        <v>0</v>
      </c>
      <c r="T1795" s="1182"/>
      <c r="U1795" s="938"/>
      <c r="V1795" s="847"/>
      <c r="W1795" s="848"/>
      <c r="X1795" s="849"/>
      <c r="Y1795" s="914"/>
    </row>
    <row r="1796" spans="1:25" s="12" customFormat="1" ht="12.75" customHeight="1" thickBot="1">
      <c r="A1796" s="44"/>
      <c r="B1796" s="861" t="s">
        <v>1514</v>
      </c>
      <c r="C1796" s="862">
        <v>9300</v>
      </c>
      <c r="D1796" s="863" t="str">
        <f>VLOOKUP(C1796,'Color Code (2)'!$A$5:$B$177,2,FALSE)</f>
        <v>XS9000</v>
      </c>
      <c r="E1796" s="863" t="s">
        <v>11737</v>
      </c>
      <c r="F1796" s="864" t="s">
        <v>11743</v>
      </c>
      <c r="G1796" s="878" t="str">
        <f>VLOOKUP(F1796,'Color and Description'!$A$6:$B$1136,2,FALSE)</f>
        <v>NAVY</v>
      </c>
      <c r="H1796" s="865" t="str">
        <f>VLOOKUP(C1796,'Color and Description'!$D$8:$E$393,2,FALSE)</f>
        <v xml:space="preserve">Men Knit Sweatshirt 50% Cotton 50% Polyester  </v>
      </c>
      <c r="I1796" s="869" t="s">
        <v>11688</v>
      </c>
      <c r="J1796" s="866"/>
      <c r="K1796" s="866">
        <v>24</v>
      </c>
      <c r="L1796" s="866"/>
      <c r="M1796" s="867"/>
      <c r="N1796" s="866">
        <f t="shared" si="59"/>
        <v>24</v>
      </c>
      <c r="O1796" s="866"/>
      <c r="P1796" s="866">
        <v>1</v>
      </c>
      <c r="Q1796" s="866"/>
      <c r="R1796" s="868"/>
      <c r="S1796" s="869">
        <f t="shared" si="60"/>
        <v>1</v>
      </c>
      <c r="T1796" s="1176" t="s">
        <v>9614</v>
      </c>
      <c r="U1796" s="1164">
        <v>28.05</v>
      </c>
      <c r="V1796" s="870"/>
      <c r="W1796" s="871"/>
      <c r="X1796" s="872"/>
      <c r="Y1796" s="914"/>
    </row>
    <row r="1797" spans="1:25" s="12" customFormat="1" ht="12.75" customHeight="1">
      <c r="A1797" s="44"/>
      <c r="B1797" s="850" t="s">
        <v>1515</v>
      </c>
      <c r="C1797" s="860">
        <v>9300</v>
      </c>
      <c r="D1797" s="873" t="str">
        <f>VLOOKUP(C1797,'Color Code (2)'!$A$5:$B$177,2,FALSE)</f>
        <v>XS9000</v>
      </c>
      <c r="E1797" s="873" t="s">
        <v>11737</v>
      </c>
      <c r="F1797" s="874" t="s">
        <v>11743</v>
      </c>
      <c r="G1797" s="851" t="str">
        <f>VLOOKUP(F1797,'Color and Description'!$A$6:$B$1136,2,FALSE)</f>
        <v>NAVY</v>
      </c>
      <c r="H1797" s="852" t="str">
        <f>VLOOKUP(C1797,'Color and Description'!$D$8:$E$393,2,FALSE)</f>
        <v xml:space="preserve">Men Knit Sweatshirt 50% Cotton 50% Polyester  </v>
      </c>
      <c r="I1797" s="856" t="s">
        <v>11688</v>
      </c>
      <c r="J1797" s="853"/>
      <c r="K1797" s="853">
        <v>22</v>
      </c>
      <c r="L1797" s="853"/>
      <c r="M1797" s="854"/>
      <c r="N1797" s="853">
        <f t="shared" si="59"/>
        <v>22</v>
      </c>
      <c r="O1797" s="853"/>
      <c r="P1797" s="853">
        <v>1</v>
      </c>
      <c r="Q1797" s="853"/>
      <c r="R1797" s="855"/>
      <c r="S1797" s="856">
        <f t="shared" si="60"/>
        <v>1</v>
      </c>
      <c r="T1797" s="1177" t="s">
        <v>9614</v>
      </c>
      <c r="U1797" s="1163">
        <v>26.85</v>
      </c>
      <c r="V1797" s="857"/>
      <c r="W1797" s="858"/>
      <c r="X1797" s="859"/>
      <c r="Y1797" s="914"/>
    </row>
    <row r="1798" spans="1:25" s="12" customFormat="1" ht="12.75" customHeight="1" thickBot="1">
      <c r="A1798" s="44"/>
      <c r="B1798" s="837" t="s">
        <v>1516</v>
      </c>
      <c r="C1798" s="838">
        <v>7066</v>
      </c>
      <c r="D1798" s="839" t="str">
        <f>VLOOKUP(C1798,'Color Code (2)'!$A$5:$B$177,2,FALSE)</f>
        <v>XS9000</v>
      </c>
      <c r="E1798" s="839" t="s">
        <v>11737</v>
      </c>
      <c r="F1798" s="840" t="s">
        <v>11743</v>
      </c>
      <c r="G1798" s="841" t="str">
        <f>VLOOKUP(F1798,'Color and Description'!$A$6:$B$1136,2,FALSE)</f>
        <v>NAVY</v>
      </c>
      <c r="H1798" s="842" t="str">
        <f>VLOOKUP(C1798,'Color and Description'!$D$8:$E$393,2,FALSE)</f>
        <v xml:space="preserve">Men Knit Sweatshirt 50% Cotton 50% Polyester  </v>
      </c>
      <c r="I1798" s="846" t="s">
        <v>11688</v>
      </c>
      <c r="J1798" s="843"/>
      <c r="K1798" s="843">
        <v>2</v>
      </c>
      <c r="L1798" s="843"/>
      <c r="M1798" s="844"/>
      <c r="N1798" s="843">
        <f t="shared" si="59"/>
        <v>2</v>
      </c>
      <c r="O1798" s="843"/>
      <c r="P1798" s="843"/>
      <c r="Q1798" s="843"/>
      <c r="R1798" s="845"/>
      <c r="S1798" s="846">
        <f t="shared" si="60"/>
        <v>0</v>
      </c>
      <c r="T1798" s="1182"/>
      <c r="U1798" s="938"/>
      <c r="V1798" s="847"/>
      <c r="W1798" s="848"/>
      <c r="X1798" s="849"/>
      <c r="Y1798" s="914"/>
    </row>
    <row r="1799" spans="1:25" s="12" customFormat="1" ht="12.75" customHeight="1">
      <c r="A1799" s="44"/>
      <c r="B1799" s="850" t="s">
        <v>1498</v>
      </c>
      <c r="C1799" s="860">
        <v>7066</v>
      </c>
      <c r="D1799" s="873" t="str">
        <f>VLOOKUP(C1799,'Color Code (2)'!$A$5:$B$177,2,FALSE)</f>
        <v>XS9000</v>
      </c>
      <c r="E1799" s="873" t="s">
        <v>11737</v>
      </c>
      <c r="F1799" s="874" t="s">
        <v>11738</v>
      </c>
      <c r="G1799" s="851" t="str">
        <f>VLOOKUP(F1799,'Color and Description'!$A$6:$B$1136,2,FALSE)</f>
        <v>OXFORD</v>
      </c>
      <c r="H1799" s="852" t="str">
        <f>VLOOKUP(C1799,'Color and Description'!$D$8:$E$393,2,FALSE)</f>
        <v xml:space="preserve">Men Knit Sweatshirt 50% Cotton 50% Polyester  </v>
      </c>
      <c r="I1799" s="856" t="s">
        <v>11688</v>
      </c>
      <c r="J1799" s="853"/>
      <c r="K1799" s="853">
        <v>2</v>
      </c>
      <c r="L1799" s="853"/>
      <c r="M1799" s="854"/>
      <c r="N1799" s="853">
        <f t="shared" si="59"/>
        <v>2</v>
      </c>
      <c r="O1799" s="853"/>
      <c r="P1799" s="853">
        <v>1</v>
      </c>
      <c r="Q1799" s="853"/>
      <c r="R1799" s="855"/>
      <c r="S1799" s="856">
        <f t="shared" si="60"/>
        <v>1</v>
      </c>
      <c r="T1799" s="1177" t="s">
        <v>9614</v>
      </c>
      <c r="U1799" s="1163">
        <v>28.85</v>
      </c>
      <c r="V1799" s="857"/>
      <c r="W1799" s="858"/>
      <c r="X1799" s="859"/>
      <c r="Y1799" s="914"/>
    </row>
    <row r="1800" spans="1:25" s="12" customFormat="1" ht="12.75" customHeight="1" thickBot="1">
      <c r="A1800" s="44"/>
      <c r="B1800" s="837" t="s">
        <v>1517</v>
      </c>
      <c r="C1800" s="838">
        <v>9300</v>
      </c>
      <c r="D1800" s="839" t="str">
        <f>VLOOKUP(C1800,'Color Code (2)'!$A$5:$B$177,2,FALSE)</f>
        <v>XS9000</v>
      </c>
      <c r="E1800" s="839" t="s">
        <v>11737</v>
      </c>
      <c r="F1800" s="840" t="s">
        <v>11738</v>
      </c>
      <c r="G1800" s="841" t="str">
        <f>VLOOKUP(F1800,'Color and Description'!$A$6:$B$1136,2,FALSE)</f>
        <v>OXFORD</v>
      </c>
      <c r="H1800" s="842" t="str">
        <f>VLOOKUP(C1800,'Color and Description'!$D$8:$E$393,2,FALSE)</f>
        <v xml:space="preserve">Men Knit Sweatshirt 50% Cotton 50% Polyester  </v>
      </c>
      <c r="I1800" s="846" t="s">
        <v>11688</v>
      </c>
      <c r="J1800" s="843"/>
      <c r="K1800" s="843">
        <v>22</v>
      </c>
      <c r="L1800" s="843"/>
      <c r="M1800" s="844"/>
      <c r="N1800" s="843">
        <f t="shared" si="59"/>
        <v>22</v>
      </c>
      <c r="O1800" s="843"/>
      <c r="P1800" s="843"/>
      <c r="Q1800" s="843"/>
      <c r="R1800" s="845"/>
      <c r="S1800" s="846">
        <f t="shared" si="60"/>
        <v>0</v>
      </c>
      <c r="T1800" s="1182"/>
      <c r="U1800" s="938"/>
      <c r="V1800" s="847"/>
      <c r="W1800" s="848"/>
      <c r="X1800" s="849"/>
      <c r="Y1800" s="914"/>
    </row>
    <row r="1801" spans="1:25" s="12" customFormat="1" ht="13.5" customHeight="1" thickBot="1">
      <c r="A1801" s="44"/>
      <c r="B1801" s="861" t="s">
        <v>1518</v>
      </c>
      <c r="C1801" s="862">
        <v>9300</v>
      </c>
      <c r="D1801" s="863" t="str">
        <f>VLOOKUP(C1801,'Color Code (2)'!$A$5:$B$177,2,FALSE)</f>
        <v>XS9000</v>
      </c>
      <c r="E1801" s="863" t="s">
        <v>11737</v>
      </c>
      <c r="F1801" s="864" t="s">
        <v>11743</v>
      </c>
      <c r="G1801" s="878" t="str">
        <f>VLOOKUP(F1801,'Color and Description'!$A$6:$B$1136,2,FALSE)</f>
        <v>NAVY</v>
      </c>
      <c r="H1801" s="865" t="str">
        <f>VLOOKUP(C1801,'Color and Description'!$D$8:$E$393,2,FALSE)</f>
        <v xml:space="preserve">Men Knit Sweatshirt 50% Cotton 50% Polyester  </v>
      </c>
      <c r="I1801" s="869" t="s">
        <v>11688</v>
      </c>
      <c r="J1801" s="866"/>
      <c r="K1801" s="866">
        <v>24</v>
      </c>
      <c r="L1801" s="866"/>
      <c r="M1801" s="867"/>
      <c r="N1801" s="866">
        <f t="shared" si="59"/>
        <v>24</v>
      </c>
      <c r="O1801" s="866"/>
      <c r="P1801" s="866">
        <v>1</v>
      </c>
      <c r="Q1801" s="866"/>
      <c r="R1801" s="868"/>
      <c r="S1801" s="869">
        <f t="shared" si="60"/>
        <v>1</v>
      </c>
      <c r="T1801" s="1176" t="s">
        <v>9614</v>
      </c>
      <c r="U1801" s="1164">
        <v>28.05</v>
      </c>
      <c r="V1801" s="870"/>
      <c r="W1801" s="871"/>
      <c r="X1801" s="872"/>
      <c r="Y1801" s="914"/>
    </row>
    <row r="1802" spans="1:25" s="12" customFormat="1" ht="12.75" customHeight="1" thickBot="1">
      <c r="A1802" s="44"/>
      <c r="B1802" s="861" t="s">
        <v>1519</v>
      </c>
      <c r="C1802" s="862">
        <v>9300</v>
      </c>
      <c r="D1802" s="863" t="str">
        <f>VLOOKUP(C1802,'Color Code (2)'!$A$5:$B$177,2,FALSE)</f>
        <v>XS9000</v>
      </c>
      <c r="E1802" s="863" t="s">
        <v>11737</v>
      </c>
      <c r="F1802" s="864" t="s">
        <v>11743</v>
      </c>
      <c r="G1802" s="878" t="str">
        <f>VLOOKUP(F1802,'Color and Description'!$A$6:$B$1136,2,FALSE)</f>
        <v>NAVY</v>
      </c>
      <c r="H1802" s="865" t="str">
        <f>VLOOKUP(C1802,'Color and Description'!$D$8:$E$393,2,FALSE)</f>
        <v xml:space="preserve">Men Knit Sweatshirt 50% Cotton 50% Polyester  </v>
      </c>
      <c r="I1802" s="869" t="s">
        <v>11704</v>
      </c>
      <c r="J1802" s="866"/>
      <c r="K1802" s="866">
        <v>18</v>
      </c>
      <c r="L1802" s="866"/>
      <c r="M1802" s="867"/>
      <c r="N1802" s="866">
        <f t="shared" si="59"/>
        <v>18</v>
      </c>
      <c r="O1802" s="866"/>
      <c r="P1802" s="866">
        <v>1</v>
      </c>
      <c r="Q1802" s="866"/>
      <c r="R1802" s="868"/>
      <c r="S1802" s="869">
        <f t="shared" si="60"/>
        <v>1</v>
      </c>
      <c r="T1802" s="1176" t="s">
        <v>9614</v>
      </c>
      <c r="U1802" s="1164">
        <v>23.45</v>
      </c>
      <c r="V1802" s="870"/>
      <c r="W1802" s="871"/>
      <c r="X1802" s="872"/>
      <c r="Y1802" s="914"/>
    </row>
    <row r="1803" spans="1:25" s="12" customFormat="1" ht="12.75" customHeight="1">
      <c r="A1803" s="44"/>
      <c r="B1803" s="850" t="s">
        <v>1519</v>
      </c>
      <c r="C1803" s="860">
        <v>9300</v>
      </c>
      <c r="D1803" s="873" t="str">
        <f>VLOOKUP(C1803,'Color Code (2)'!$A$5:$B$177,2,FALSE)</f>
        <v>XS9000</v>
      </c>
      <c r="E1803" s="873" t="s">
        <v>11737</v>
      </c>
      <c r="F1803" s="874" t="s">
        <v>11743</v>
      </c>
      <c r="G1803" s="851" t="str">
        <f>VLOOKUP(F1803,'Color and Description'!$A$6:$B$1136,2,FALSE)</f>
        <v>NAVY</v>
      </c>
      <c r="H1803" s="852" t="str">
        <f>VLOOKUP(C1803,'Color and Description'!$D$8:$E$393,2,FALSE)</f>
        <v xml:space="preserve">Men Knit Sweatshirt 50% Cotton 50% Polyester  </v>
      </c>
      <c r="I1803" s="856" t="s">
        <v>11704</v>
      </c>
      <c r="J1803" s="853"/>
      <c r="K1803" s="853">
        <v>12</v>
      </c>
      <c r="L1803" s="853"/>
      <c r="M1803" s="854"/>
      <c r="N1803" s="853">
        <f t="shared" si="59"/>
        <v>12</v>
      </c>
      <c r="O1803" s="853"/>
      <c r="P1803" s="853">
        <v>1</v>
      </c>
      <c r="Q1803" s="853"/>
      <c r="R1803" s="855"/>
      <c r="S1803" s="856">
        <f t="shared" si="60"/>
        <v>1</v>
      </c>
      <c r="T1803" s="1177" t="s">
        <v>9614</v>
      </c>
      <c r="U1803" s="1163">
        <v>23.3</v>
      </c>
      <c r="V1803" s="857"/>
      <c r="W1803" s="858"/>
      <c r="X1803" s="859"/>
      <c r="Y1803" s="914"/>
    </row>
    <row r="1804" spans="1:25" s="12" customFormat="1" ht="12.75" customHeight="1" thickBot="1">
      <c r="A1804" s="44"/>
      <c r="B1804" s="837" t="s">
        <v>281</v>
      </c>
      <c r="C1804" s="838">
        <v>9300</v>
      </c>
      <c r="D1804" s="839" t="str">
        <f>VLOOKUP(C1804,'Color Code (2)'!$A$5:$B$177,2,FALSE)</f>
        <v>XS9000</v>
      </c>
      <c r="E1804" s="839" t="s">
        <v>11737</v>
      </c>
      <c r="F1804" s="840" t="s">
        <v>11743</v>
      </c>
      <c r="G1804" s="841" t="str">
        <f>VLOOKUP(F1804,'Color and Description'!$A$6:$B$1136,2,FALSE)</f>
        <v>NAVY</v>
      </c>
      <c r="H1804" s="842" t="str">
        <f>VLOOKUP(C1804,'Color and Description'!$D$8:$E$393,2,FALSE)</f>
        <v xml:space="preserve">Men Knit Sweatshirt 50% Cotton 50% Polyester  </v>
      </c>
      <c r="I1804" s="846" t="s">
        <v>11704</v>
      </c>
      <c r="J1804" s="843"/>
      <c r="K1804" s="843">
        <v>6</v>
      </c>
      <c r="L1804" s="843"/>
      <c r="M1804" s="844"/>
      <c r="N1804" s="843">
        <f t="shared" si="59"/>
        <v>6</v>
      </c>
      <c r="O1804" s="843"/>
      <c r="P1804" s="843"/>
      <c r="Q1804" s="843"/>
      <c r="R1804" s="845"/>
      <c r="S1804" s="846">
        <f t="shared" si="60"/>
        <v>0</v>
      </c>
      <c r="T1804" s="1182"/>
      <c r="U1804" s="938"/>
      <c r="V1804" s="847"/>
      <c r="W1804" s="848"/>
      <c r="X1804" s="849"/>
      <c r="Y1804" s="914"/>
    </row>
    <row r="1805" spans="1:25" s="12" customFormat="1" ht="13.5" thickBot="1">
      <c r="A1805" s="44"/>
      <c r="B1805" s="861" t="s">
        <v>1520</v>
      </c>
      <c r="C1805" s="862">
        <v>7066</v>
      </c>
      <c r="D1805" s="863" t="str">
        <f>VLOOKUP(C1805,'Color Code (2)'!$A$5:$B$177,2,FALSE)</f>
        <v>XS9000</v>
      </c>
      <c r="E1805" s="863" t="s">
        <v>11737</v>
      </c>
      <c r="F1805" s="864" t="s">
        <v>11738</v>
      </c>
      <c r="G1805" s="878" t="str">
        <f>VLOOKUP(F1805,'Color and Description'!$A$6:$B$1136,2,FALSE)</f>
        <v>OXFORD</v>
      </c>
      <c r="H1805" s="865" t="str">
        <f>VLOOKUP(C1805,'Color and Description'!$D$8:$E$393,2,FALSE)</f>
        <v xml:space="preserve">Men Knit Sweatshirt 50% Cotton 50% Polyester  </v>
      </c>
      <c r="I1805" s="869" t="s">
        <v>11709</v>
      </c>
      <c r="J1805" s="866"/>
      <c r="K1805" s="866">
        <v>27</v>
      </c>
      <c r="L1805" s="866"/>
      <c r="M1805" s="867"/>
      <c r="N1805" s="866">
        <f t="shared" si="59"/>
        <v>27</v>
      </c>
      <c r="O1805" s="866"/>
      <c r="P1805" s="866">
        <v>1</v>
      </c>
      <c r="Q1805" s="866"/>
      <c r="R1805" s="868"/>
      <c r="S1805" s="869">
        <f t="shared" si="60"/>
        <v>1</v>
      </c>
      <c r="T1805" s="1176" t="s">
        <v>9614</v>
      </c>
      <c r="U1805" s="1164">
        <v>25.6</v>
      </c>
      <c r="V1805" s="870"/>
      <c r="W1805" s="871"/>
      <c r="X1805" s="872"/>
      <c r="Y1805" s="914"/>
    </row>
    <row r="1806" spans="1:25" s="12" customFormat="1" ht="13.5" thickBot="1">
      <c r="A1806" s="44"/>
      <c r="B1806" s="861" t="s">
        <v>1521</v>
      </c>
      <c r="C1806" s="862" t="s">
        <v>11585</v>
      </c>
      <c r="D1806" s="863" t="str">
        <f>VLOOKUP(C1806,'Color Code (2)'!$A$5:$B$177,2,FALSE)</f>
        <v>XSB9001</v>
      </c>
      <c r="E1806" s="863" t="s">
        <v>11737</v>
      </c>
      <c r="F1806" s="864" t="s">
        <v>11743</v>
      </c>
      <c r="G1806" s="878" t="str">
        <f>VLOOKUP(F1806,'Color and Description'!$A$6:$B$1136,2,FALSE)</f>
        <v>NAVY</v>
      </c>
      <c r="H1806" s="865" t="str">
        <f>VLOOKUP(C1806,'Color and Description'!$D$8:$E$393,2,FALSE)</f>
        <v xml:space="preserve">Boy Knit Sweatshirt 50% Cotton 50% Polyester  </v>
      </c>
      <c r="I1806" s="869" t="s">
        <v>11695</v>
      </c>
      <c r="J1806" s="866"/>
      <c r="K1806" s="866">
        <v>30</v>
      </c>
      <c r="L1806" s="866"/>
      <c r="M1806" s="867"/>
      <c r="N1806" s="866">
        <f t="shared" si="59"/>
        <v>30</v>
      </c>
      <c r="O1806" s="866"/>
      <c r="P1806" s="866">
        <v>1</v>
      </c>
      <c r="Q1806" s="866"/>
      <c r="R1806" s="868"/>
      <c r="S1806" s="869">
        <f t="shared" si="60"/>
        <v>1</v>
      </c>
      <c r="T1806" s="1176" t="s">
        <v>9614</v>
      </c>
      <c r="U1806" s="1164">
        <v>28</v>
      </c>
      <c r="V1806" s="870"/>
      <c r="W1806" s="871"/>
      <c r="X1806" s="872"/>
      <c r="Y1806" s="914"/>
    </row>
    <row r="1807" spans="1:25" s="12" customFormat="1">
      <c r="A1807" s="44"/>
      <c r="B1807" s="850" t="s">
        <v>285</v>
      </c>
      <c r="C1807" s="860" t="s">
        <v>11585</v>
      </c>
      <c r="D1807" s="873" t="str">
        <f>VLOOKUP(C1807,'Color Code (2)'!$A$5:$B$177,2,FALSE)</f>
        <v>XSB9001</v>
      </c>
      <c r="E1807" s="873" t="s">
        <v>11737</v>
      </c>
      <c r="F1807" s="874" t="s">
        <v>11743</v>
      </c>
      <c r="G1807" s="851" t="str">
        <f>VLOOKUP(F1807,'Color and Description'!$A$6:$B$1136,2,FALSE)</f>
        <v>NAVY</v>
      </c>
      <c r="H1807" s="852" t="str">
        <f>VLOOKUP(C1807,'Color and Description'!$D$8:$E$393,2,FALSE)</f>
        <v xml:space="preserve">Boy Knit Sweatshirt 50% Cotton 50% Polyester  </v>
      </c>
      <c r="I1807" s="856" t="s">
        <v>11690</v>
      </c>
      <c r="J1807" s="853"/>
      <c r="K1807" s="853">
        <v>16</v>
      </c>
      <c r="L1807" s="853"/>
      <c r="M1807" s="854"/>
      <c r="N1807" s="853">
        <f t="shared" si="59"/>
        <v>16</v>
      </c>
      <c r="O1807" s="853"/>
      <c r="P1807" s="853">
        <v>1</v>
      </c>
      <c r="Q1807" s="853"/>
      <c r="R1807" s="855"/>
      <c r="S1807" s="856">
        <f t="shared" si="60"/>
        <v>1</v>
      </c>
      <c r="T1807" s="1177" t="s">
        <v>9614</v>
      </c>
      <c r="U1807" s="1163">
        <v>25.4</v>
      </c>
      <c r="V1807" s="857"/>
      <c r="W1807" s="858"/>
      <c r="X1807" s="859"/>
      <c r="Y1807" s="914"/>
    </row>
    <row r="1808" spans="1:25" s="12" customFormat="1" ht="12.75" customHeight="1">
      <c r="A1808" s="44"/>
      <c r="B1808" s="816" t="s">
        <v>1482</v>
      </c>
      <c r="C1808" s="817" t="s">
        <v>11585</v>
      </c>
      <c r="D1808" s="873" t="str">
        <f>VLOOKUP(C1808,'Color Code (2)'!$A$5:$B$177,2,FALSE)</f>
        <v>XSB9001</v>
      </c>
      <c r="E1808" s="818" t="s">
        <v>11737</v>
      </c>
      <c r="F1808" s="819" t="s">
        <v>11743</v>
      </c>
      <c r="G1808" s="851" t="str">
        <f>VLOOKUP(F1808,'Color and Description'!$A$6:$B$1136,2,FALSE)</f>
        <v>NAVY</v>
      </c>
      <c r="H1808" s="852" t="str">
        <f>VLOOKUP(C1808,'Color and Description'!$D$8:$E$393,2,FALSE)</f>
        <v xml:space="preserve">Boy Knit Sweatshirt 50% Cotton 50% Polyester  </v>
      </c>
      <c r="I1808" s="833" t="s">
        <v>11690</v>
      </c>
      <c r="J1808" s="830"/>
      <c r="K1808" s="830">
        <v>11</v>
      </c>
      <c r="L1808" s="830"/>
      <c r="M1808" s="854"/>
      <c r="N1808" s="830">
        <f t="shared" si="59"/>
        <v>11</v>
      </c>
      <c r="O1808" s="830"/>
      <c r="P1808" s="830"/>
      <c r="Q1808" s="830"/>
      <c r="R1808" s="855"/>
      <c r="S1808" s="833">
        <f t="shared" si="60"/>
        <v>0</v>
      </c>
      <c r="T1808" s="1179"/>
      <c r="U1808" s="937"/>
      <c r="V1808" s="834"/>
      <c r="W1808" s="835"/>
      <c r="X1808" s="836"/>
      <c r="Y1808" s="914"/>
    </row>
    <row r="1809" spans="1:25" s="12" customFormat="1" ht="12.75" customHeight="1" thickBot="1">
      <c r="A1809" s="44"/>
      <c r="B1809" s="837" t="s">
        <v>1522</v>
      </c>
      <c r="C1809" s="838" t="s">
        <v>11585</v>
      </c>
      <c r="D1809" s="839" t="str">
        <f>VLOOKUP(C1809,'Color Code (2)'!$A$5:$B$177,2,FALSE)</f>
        <v>XSB9001</v>
      </c>
      <c r="E1809" s="839" t="s">
        <v>11737</v>
      </c>
      <c r="F1809" s="840" t="s">
        <v>11754</v>
      </c>
      <c r="G1809" s="841" t="str">
        <f>VLOOKUP(F1809,'Color and Description'!$A$6:$B$1136,2,FALSE)</f>
        <v>RED</v>
      </c>
      <c r="H1809" s="842" t="str">
        <f>VLOOKUP(C1809,'Color and Description'!$D$8:$E$393,2,FALSE)</f>
        <v xml:space="preserve">Boy Knit Sweatshirt 50% Cotton 50% Polyester  </v>
      </c>
      <c r="I1809" s="846" t="s">
        <v>11690</v>
      </c>
      <c r="J1809" s="843"/>
      <c r="K1809" s="843">
        <v>9</v>
      </c>
      <c r="L1809" s="843"/>
      <c r="M1809" s="844"/>
      <c r="N1809" s="843">
        <f t="shared" si="59"/>
        <v>9</v>
      </c>
      <c r="O1809" s="843"/>
      <c r="P1809" s="843"/>
      <c r="Q1809" s="843"/>
      <c r="R1809" s="845"/>
      <c r="S1809" s="846">
        <f t="shared" si="60"/>
        <v>0</v>
      </c>
      <c r="T1809" s="1182"/>
      <c r="U1809" s="938"/>
      <c r="V1809" s="847"/>
      <c r="W1809" s="848"/>
      <c r="X1809" s="849"/>
      <c r="Y1809" s="914"/>
    </row>
    <row r="1810" spans="1:25" s="12" customFormat="1" ht="12.75" customHeight="1">
      <c r="A1810" s="44"/>
      <c r="B1810" s="850" t="s">
        <v>1489</v>
      </c>
      <c r="C1810" s="860" t="s">
        <v>11589</v>
      </c>
      <c r="D1810" s="873" t="str">
        <f>VLOOKUP(C1810,'Color Code (2)'!$A$5:$B$177,2,FALSE)</f>
        <v>XSB9040</v>
      </c>
      <c r="E1810" s="873" t="s">
        <v>11737</v>
      </c>
      <c r="F1810" s="874" t="s">
        <v>11742</v>
      </c>
      <c r="G1810" s="851" t="str">
        <f>VLOOKUP(F1810,'Color and Description'!$A$6:$B$1136,2,FALSE)</f>
        <v>BLACK</v>
      </c>
      <c r="H1810" s="852" t="str">
        <f>VLOOKUP(C1810,'Color and Description'!$D$8:$E$393,2,FALSE)</f>
        <v xml:space="preserve">Boy Knit Pant 50% Cotton 50% Polyester  </v>
      </c>
      <c r="I1810" s="856" t="s">
        <v>11690</v>
      </c>
      <c r="J1810" s="853"/>
      <c r="K1810" s="853">
        <v>13</v>
      </c>
      <c r="L1810" s="853"/>
      <c r="M1810" s="854"/>
      <c r="N1810" s="853">
        <f t="shared" si="59"/>
        <v>13</v>
      </c>
      <c r="O1810" s="853"/>
      <c r="P1810" s="853">
        <v>1</v>
      </c>
      <c r="Q1810" s="853"/>
      <c r="R1810" s="855"/>
      <c r="S1810" s="856">
        <f t="shared" si="60"/>
        <v>1</v>
      </c>
      <c r="T1810" s="1177" t="s">
        <v>9614</v>
      </c>
      <c r="U1810" s="1163">
        <v>24.2</v>
      </c>
      <c r="V1810" s="857"/>
      <c r="W1810" s="858"/>
      <c r="X1810" s="859"/>
      <c r="Y1810" s="914"/>
    </row>
    <row r="1811" spans="1:25" s="12" customFormat="1" ht="12.75" customHeight="1">
      <c r="A1811" s="44"/>
      <c r="B1811" s="816" t="s">
        <v>1523</v>
      </c>
      <c r="C1811" s="860" t="s">
        <v>11589</v>
      </c>
      <c r="D1811" s="873" t="str">
        <f>VLOOKUP(C1811,'Color Code (2)'!$A$5:$B$177,2,FALSE)</f>
        <v>XSB9040</v>
      </c>
      <c r="E1811" s="818" t="s">
        <v>11737</v>
      </c>
      <c r="F1811" s="819" t="s">
        <v>11738</v>
      </c>
      <c r="G1811" s="851" t="str">
        <f>VLOOKUP(F1811,'Color and Description'!$A$6:$B$1136,2,FALSE)</f>
        <v>OXFORD</v>
      </c>
      <c r="H1811" s="852" t="str">
        <f>VLOOKUP(C1811,'Color and Description'!$D$8:$E$393,2,FALSE)</f>
        <v xml:space="preserve">Boy Knit Pant 50% Cotton 50% Polyester  </v>
      </c>
      <c r="I1811" s="833" t="s">
        <v>11690</v>
      </c>
      <c r="J1811" s="830"/>
      <c r="K1811" s="830">
        <v>13</v>
      </c>
      <c r="L1811" s="830"/>
      <c r="M1811" s="854"/>
      <c r="N1811" s="830">
        <f t="shared" si="59"/>
        <v>13</v>
      </c>
      <c r="O1811" s="830"/>
      <c r="P1811" s="830"/>
      <c r="Q1811" s="830"/>
      <c r="R1811" s="855"/>
      <c r="S1811" s="833">
        <f t="shared" si="60"/>
        <v>0</v>
      </c>
      <c r="T1811" s="1179"/>
      <c r="U1811" s="937"/>
      <c r="V1811" s="834"/>
      <c r="W1811" s="835"/>
      <c r="X1811" s="836"/>
      <c r="Y1811" s="914"/>
    </row>
    <row r="1812" spans="1:25" s="12" customFormat="1" ht="13.5" customHeight="1">
      <c r="A1812" s="44"/>
      <c r="B1812" s="816" t="s">
        <v>1479</v>
      </c>
      <c r="C1812" s="817" t="s">
        <v>11596</v>
      </c>
      <c r="D1812" s="873" t="str">
        <f>VLOOKUP(C1812,'Color Code (2)'!$A$5:$B$177,2,FALSE)</f>
        <v>XSB9040</v>
      </c>
      <c r="E1812" s="818" t="s">
        <v>11737</v>
      </c>
      <c r="F1812" s="819" t="s">
        <v>11751</v>
      </c>
      <c r="G1812" s="851" t="str">
        <f>VLOOKUP(F1812,'Color and Description'!$A$6:$B$1136,2,FALSE)</f>
        <v>MAROON</v>
      </c>
      <c r="H1812" s="852" t="str">
        <f>VLOOKUP(C1812,'Color and Description'!$D$8:$E$393,2,FALSE)</f>
        <v xml:space="preserve">Boy Knit Pant 50% Cotton 50% Polyester  </v>
      </c>
      <c r="I1812" s="833" t="s">
        <v>11690</v>
      </c>
      <c r="J1812" s="830"/>
      <c r="K1812" s="830">
        <v>2</v>
      </c>
      <c r="L1812" s="830"/>
      <c r="M1812" s="854"/>
      <c r="N1812" s="830">
        <f t="shared" si="59"/>
        <v>2</v>
      </c>
      <c r="O1812" s="830"/>
      <c r="P1812" s="830"/>
      <c r="Q1812" s="830"/>
      <c r="R1812" s="855"/>
      <c r="S1812" s="833">
        <f t="shared" si="60"/>
        <v>0</v>
      </c>
      <c r="T1812" s="1179"/>
      <c r="U1812" s="937"/>
      <c r="V1812" s="834"/>
      <c r="W1812" s="835"/>
      <c r="X1812" s="836"/>
      <c r="Y1812" s="914"/>
    </row>
    <row r="1813" spans="1:25" s="12" customFormat="1" ht="13.5" customHeight="1" thickBot="1">
      <c r="A1813" s="44"/>
      <c r="B1813" s="837" t="s">
        <v>1524</v>
      </c>
      <c r="C1813" s="838" t="s">
        <v>11652</v>
      </c>
      <c r="D1813" s="839" t="str">
        <f>VLOOKUP(C1813,'Color Code (2)'!$A$5:$B$177,2,FALSE)</f>
        <v>XSB9040</v>
      </c>
      <c r="E1813" s="839" t="s">
        <v>11737</v>
      </c>
      <c r="F1813" s="840" t="s">
        <v>11742</v>
      </c>
      <c r="G1813" s="841" t="str">
        <f>VLOOKUP(F1813,'Color and Description'!$A$6:$B$1136,2,FALSE)</f>
        <v>BLACK</v>
      </c>
      <c r="H1813" s="842" t="str">
        <f>VLOOKUP(C1813,'Color and Description'!$D$8:$E$393,2,FALSE)</f>
        <v xml:space="preserve">Boy Knit Pant 50% Cotton 50% Polyester  </v>
      </c>
      <c r="I1813" s="846" t="s">
        <v>11690</v>
      </c>
      <c r="J1813" s="843"/>
      <c r="K1813" s="843">
        <v>8</v>
      </c>
      <c r="L1813" s="843"/>
      <c r="M1813" s="844"/>
      <c r="N1813" s="843">
        <f t="shared" si="59"/>
        <v>8</v>
      </c>
      <c r="O1813" s="843"/>
      <c r="P1813" s="843"/>
      <c r="Q1813" s="843"/>
      <c r="R1813" s="845"/>
      <c r="S1813" s="846">
        <f t="shared" si="60"/>
        <v>0</v>
      </c>
      <c r="T1813" s="1182"/>
      <c r="U1813" s="938"/>
      <c r="V1813" s="847"/>
      <c r="W1813" s="848"/>
      <c r="X1813" s="849"/>
      <c r="Y1813" s="914"/>
    </row>
    <row r="1814" spans="1:25" s="12" customFormat="1" ht="12.75" customHeight="1" thickBot="1">
      <c r="A1814" s="44"/>
      <c r="B1814" s="790" t="s">
        <v>1525</v>
      </c>
      <c r="C1814" s="791">
        <v>7066</v>
      </c>
      <c r="D1814" s="792" t="str">
        <f>VLOOKUP(C1814,'Color Code (2)'!$A$5:$B$177,2,FALSE)</f>
        <v>XS9000</v>
      </c>
      <c r="E1814" s="792" t="s">
        <v>11737</v>
      </c>
      <c r="F1814" s="793" t="s">
        <v>11738</v>
      </c>
      <c r="G1814" s="794" t="str">
        <f>VLOOKUP(F1814,'Color and Description'!$A$6:$B$1136,2,FALSE)</f>
        <v>OXFORD</v>
      </c>
      <c r="H1814" s="795" t="str">
        <f>VLOOKUP(C1814,'Color and Description'!$D$8:$E$393,2,FALSE)</f>
        <v xml:space="preserve">Men Knit Sweatshirt 50% Cotton 50% Polyester  </v>
      </c>
      <c r="I1814" s="799" t="s">
        <v>11695</v>
      </c>
      <c r="J1814" s="796"/>
      <c r="K1814" s="796">
        <v>24</v>
      </c>
      <c r="L1814" s="796"/>
      <c r="M1814" s="797"/>
      <c r="N1814" s="796">
        <f t="shared" si="59"/>
        <v>24</v>
      </c>
      <c r="O1814" s="796"/>
      <c r="P1814" s="796">
        <v>1</v>
      </c>
      <c r="Q1814" s="796"/>
      <c r="R1814" s="798"/>
      <c r="S1814" s="799">
        <f t="shared" si="60"/>
        <v>1</v>
      </c>
      <c r="T1814" s="1178" t="s">
        <v>9614</v>
      </c>
      <c r="U1814" s="1166">
        <v>30.4</v>
      </c>
      <c r="V1814" s="800"/>
      <c r="W1814" s="801"/>
      <c r="X1814" s="802"/>
      <c r="Y1814" s="914"/>
    </row>
    <row r="1815" spans="1:25" s="12" customFormat="1" ht="12.75" customHeight="1" thickBot="1">
      <c r="A1815" s="44"/>
      <c r="B1815" s="790" t="s">
        <v>1525</v>
      </c>
      <c r="C1815" s="791">
        <v>7066</v>
      </c>
      <c r="D1815" s="792" t="str">
        <f>VLOOKUP(C1815,'Color Code (2)'!$A$5:$B$177,2,FALSE)</f>
        <v>XS9000</v>
      </c>
      <c r="E1815" s="792" t="s">
        <v>11737</v>
      </c>
      <c r="F1815" s="793" t="s">
        <v>11738</v>
      </c>
      <c r="G1815" s="794" t="str">
        <f>VLOOKUP(F1815,'Color and Description'!$A$6:$B$1136,2,FALSE)</f>
        <v>OXFORD</v>
      </c>
      <c r="H1815" s="795" t="str">
        <f>VLOOKUP(C1815,'Color and Description'!$D$8:$E$393,2,FALSE)</f>
        <v xml:space="preserve">Men Knit Sweatshirt 50% Cotton 50% Polyester  </v>
      </c>
      <c r="I1815" s="799" t="s">
        <v>11695</v>
      </c>
      <c r="J1815" s="796"/>
      <c r="K1815" s="796">
        <v>24</v>
      </c>
      <c r="L1815" s="796"/>
      <c r="M1815" s="797"/>
      <c r="N1815" s="796">
        <f t="shared" si="59"/>
        <v>24</v>
      </c>
      <c r="O1815" s="796"/>
      <c r="P1815" s="796">
        <v>1</v>
      </c>
      <c r="Q1815" s="796"/>
      <c r="R1815" s="798"/>
      <c r="S1815" s="799">
        <f t="shared" si="60"/>
        <v>1</v>
      </c>
      <c r="T1815" s="1178" t="s">
        <v>9614</v>
      </c>
      <c r="U1815" s="1166">
        <v>30.35</v>
      </c>
      <c r="V1815" s="800"/>
      <c r="W1815" s="801"/>
      <c r="X1815" s="802"/>
      <c r="Y1815" s="914"/>
    </row>
    <row r="1816" spans="1:25" s="12" customFormat="1" ht="12.75" customHeight="1" thickBot="1">
      <c r="A1816" s="44"/>
      <c r="B1816" s="790" t="s">
        <v>1525</v>
      </c>
      <c r="C1816" s="791">
        <v>7066</v>
      </c>
      <c r="D1816" s="792" t="str">
        <f>VLOOKUP(C1816,'Color Code (2)'!$A$5:$B$177,2,FALSE)</f>
        <v>XS9000</v>
      </c>
      <c r="E1816" s="792" t="s">
        <v>11737</v>
      </c>
      <c r="F1816" s="793" t="s">
        <v>11738</v>
      </c>
      <c r="G1816" s="794" t="str">
        <f>VLOOKUP(F1816,'Color and Description'!$A$6:$B$1136,2,FALSE)</f>
        <v>OXFORD</v>
      </c>
      <c r="H1816" s="795" t="str">
        <f>VLOOKUP(C1816,'Color and Description'!$D$8:$E$393,2,FALSE)</f>
        <v xml:space="preserve">Men Knit Sweatshirt 50% Cotton 50% Polyester  </v>
      </c>
      <c r="I1816" s="799" t="s">
        <v>11695</v>
      </c>
      <c r="J1816" s="796"/>
      <c r="K1816" s="796">
        <v>24</v>
      </c>
      <c r="L1816" s="796"/>
      <c r="M1816" s="797"/>
      <c r="N1816" s="796">
        <f t="shared" si="59"/>
        <v>24</v>
      </c>
      <c r="O1816" s="796"/>
      <c r="P1816" s="796">
        <v>1</v>
      </c>
      <c r="Q1816" s="796"/>
      <c r="R1816" s="798"/>
      <c r="S1816" s="799">
        <f t="shared" si="60"/>
        <v>1</v>
      </c>
      <c r="T1816" s="1178" t="s">
        <v>9614</v>
      </c>
      <c r="U1816" s="1166">
        <v>30.4</v>
      </c>
      <c r="V1816" s="800"/>
      <c r="W1816" s="801"/>
      <c r="X1816" s="802"/>
      <c r="Y1816" s="914"/>
    </row>
    <row r="1817" spans="1:25" s="12" customFormat="1" ht="12.75" customHeight="1" thickBot="1">
      <c r="A1817" s="44"/>
      <c r="B1817" s="790" t="s">
        <v>1525</v>
      </c>
      <c r="C1817" s="791">
        <v>7066</v>
      </c>
      <c r="D1817" s="792" t="str">
        <f>VLOOKUP(C1817,'Color Code (2)'!$A$5:$B$177,2,FALSE)</f>
        <v>XS9000</v>
      </c>
      <c r="E1817" s="792" t="s">
        <v>11737</v>
      </c>
      <c r="F1817" s="793" t="s">
        <v>11738</v>
      </c>
      <c r="G1817" s="794" t="str">
        <f>VLOOKUP(F1817,'Color and Description'!$A$6:$B$1136,2,FALSE)</f>
        <v>OXFORD</v>
      </c>
      <c r="H1817" s="795" t="str">
        <f>VLOOKUP(C1817,'Color and Description'!$D$8:$E$393,2,FALSE)</f>
        <v xml:space="preserve">Men Knit Sweatshirt 50% Cotton 50% Polyester  </v>
      </c>
      <c r="I1817" s="799" t="s">
        <v>11695</v>
      </c>
      <c r="J1817" s="796"/>
      <c r="K1817" s="796">
        <v>24</v>
      </c>
      <c r="L1817" s="796"/>
      <c r="M1817" s="797"/>
      <c r="N1817" s="796">
        <f t="shared" si="59"/>
        <v>24</v>
      </c>
      <c r="O1817" s="796"/>
      <c r="P1817" s="796">
        <v>1</v>
      </c>
      <c r="Q1817" s="796"/>
      <c r="R1817" s="798"/>
      <c r="S1817" s="799">
        <f t="shared" si="60"/>
        <v>1</v>
      </c>
      <c r="T1817" s="1178" t="s">
        <v>9614</v>
      </c>
      <c r="U1817" s="1166">
        <v>28</v>
      </c>
      <c r="V1817" s="800"/>
      <c r="W1817" s="801"/>
      <c r="X1817" s="802"/>
      <c r="Y1817" s="914"/>
    </row>
    <row r="1818" spans="1:25" s="12" customFormat="1" ht="12.75" customHeight="1" thickBot="1">
      <c r="A1818" s="44"/>
      <c r="B1818" s="790" t="s">
        <v>1525</v>
      </c>
      <c r="C1818" s="791">
        <v>7066</v>
      </c>
      <c r="D1818" s="792" t="str">
        <f>VLOOKUP(C1818,'Color Code (2)'!$A$5:$B$177,2,FALSE)</f>
        <v>XS9000</v>
      </c>
      <c r="E1818" s="792" t="s">
        <v>11737</v>
      </c>
      <c r="F1818" s="793" t="s">
        <v>11738</v>
      </c>
      <c r="G1818" s="794" t="str">
        <f>VLOOKUP(F1818,'Color and Description'!$A$6:$B$1136,2,FALSE)</f>
        <v>OXFORD</v>
      </c>
      <c r="H1818" s="795" t="str">
        <f>VLOOKUP(C1818,'Color and Description'!$D$8:$E$393,2,FALSE)</f>
        <v xml:space="preserve">Men Knit Sweatshirt 50% Cotton 50% Polyester  </v>
      </c>
      <c r="I1818" s="799" t="s">
        <v>11695</v>
      </c>
      <c r="J1818" s="796"/>
      <c r="K1818" s="796">
        <v>24</v>
      </c>
      <c r="L1818" s="796"/>
      <c r="M1818" s="797"/>
      <c r="N1818" s="796">
        <f t="shared" si="59"/>
        <v>24</v>
      </c>
      <c r="O1818" s="796"/>
      <c r="P1818" s="796">
        <v>1</v>
      </c>
      <c r="Q1818" s="796"/>
      <c r="R1818" s="798"/>
      <c r="S1818" s="799">
        <f t="shared" si="60"/>
        <v>1</v>
      </c>
      <c r="T1818" s="1178" t="s">
        <v>9614</v>
      </c>
      <c r="U1818" s="1166">
        <v>28</v>
      </c>
      <c r="V1818" s="800"/>
      <c r="W1818" s="801"/>
      <c r="X1818" s="802"/>
      <c r="Y1818" s="914"/>
    </row>
    <row r="1819" spans="1:25" s="12" customFormat="1" ht="12.75" customHeight="1" thickBot="1">
      <c r="A1819" s="44"/>
      <c r="B1819" s="861" t="s">
        <v>1526</v>
      </c>
      <c r="C1819" s="862">
        <v>7066</v>
      </c>
      <c r="D1819" s="863" t="str">
        <f>VLOOKUP(C1819,'Color Code (2)'!$A$5:$B$177,2,FALSE)</f>
        <v>XS9000</v>
      </c>
      <c r="E1819" s="863" t="s">
        <v>11737</v>
      </c>
      <c r="F1819" s="864" t="s">
        <v>11738</v>
      </c>
      <c r="G1819" s="878" t="str">
        <f>VLOOKUP(F1819,'Color and Description'!$A$6:$B$1136,2,FALSE)</f>
        <v>OXFORD</v>
      </c>
      <c r="H1819" s="865" t="str">
        <f>VLOOKUP(C1819,'Color and Description'!$D$8:$E$393,2,FALSE)</f>
        <v xml:space="preserve">Men Knit Sweatshirt 50% Cotton 50% Polyester  </v>
      </c>
      <c r="I1819" s="869" t="s">
        <v>11709</v>
      </c>
      <c r="J1819" s="866"/>
      <c r="K1819" s="866">
        <v>27</v>
      </c>
      <c r="L1819" s="866"/>
      <c r="M1819" s="867"/>
      <c r="N1819" s="866">
        <f t="shared" si="59"/>
        <v>27</v>
      </c>
      <c r="O1819" s="866"/>
      <c r="P1819" s="866">
        <v>1</v>
      </c>
      <c r="Q1819" s="866"/>
      <c r="R1819" s="868"/>
      <c r="S1819" s="869">
        <f t="shared" si="60"/>
        <v>1</v>
      </c>
      <c r="T1819" s="1176" t="s">
        <v>9614</v>
      </c>
      <c r="U1819" s="1164">
        <v>24.8</v>
      </c>
      <c r="V1819" s="870"/>
      <c r="W1819" s="871"/>
      <c r="X1819" s="872"/>
      <c r="Y1819" s="914"/>
    </row>
    <row r="1820" spans="1:25" s="12" customFormat="1" ht="12.75" customHeight="1" thickBot="1">
      <c r="A1820" s="44"/>
      <c r="B1820" s="790" t="s">
        <v>1527</v>
      </c>
      <c r="C1820" s="791" t="s">
        <v>11650</v>
      </c>
      <c r="D1820" s="792" t="str">
        <f>VLOOKUP(C1820,'Color Code (2)'!$A$5:$B$177,2,FALSE)</f>
        <v>XSB9001</v>
      </c>
      <c r="E1820" s="792" t="s">
        <v>11737</v>
      </c>
      <c r="F1820" s="793" t="s">
        <v>11743</v>
      </c>
      <c r="G1820" s="794" t="str">
        <f>VLOOKUP(F1820,'Color and Description'!$A$6:$B$1136,2,FALSE)</f>
        <v>NAVY</v>
      </c>
      <c r="H1820" s="795" t="str">
        <f>VLOOKUP(C1820,'Color and Description'!$D$8:$E$393,2,FALSE)</f>
        <v xml:space="preserve">Boy Knit Sweatshirt 50% Cotton 50% Polyester  </v>
      </c>
      <c r="I1820" s="799" t="s">
        <v>11688</v>
      </c>
      <c r="J1820" s="796"/>
      <c r="K1820" s="796">
        <v>30</v>
      </c>
      <c r="L1820" s="796"/>
      <c r="M1820" s="797"/>
      <c r="N1820" s="796">
        <f t="shared" si="59"/>
        <v>30</v>
      </c>
      <c r="O1820" s="796"/>
      <c r="P1820" s="796">
        <v>1</v>
      </c>
      <c r="Q1820" s="796"/>
      <c r="R1820" s="798"/>
      <c r="S1820" s="799">
        <f t="shared" si="60"/>
        <v>1</v>
      </c>
      <c r="T1820" s="1178" t="s">
        <v>9609</v>
      </c>
      <c r="U1820" s="1166">
        <v>17.2</v>
      </c>
      <c r="V1820" s="800"/>
      <c r="W1820" s="801"/>
      <c r="X1820" s="802"/>
      <c r="Y1820" s="914"/>
    </row>
    <row r="1821" spans="1:25" s="12" customFormat="1" ht="13.5" customHeight="1" thickBot="1">
      <c r="A1821" s="44"/>
      <c r="B1821" s="790" t="s">
        <v>1527</v>
      </c>
      <c r="C1821" s="791" t="s">
        <v>11650</v>
      </c>
      <c r="D1821" s="792" t="str">
        <f>VLOOKUP(C1821,'Color Code (2)'!$A$5:$B$177,2,FALSE)</f>
        <v>XSB9001</v>
      </c>
      <c r="E1821" s="792" t="s">
        <v>11737</v>
      </c>
      <c r="F1821" s="793" t="s">
        <v>11743</v>
      </c>
      <c r="G1821" s="794" t="str">
        <f>VLOOKUP(F1821,'Color and Description'!$A$6:$B$1136,2,FALSE)</f>
        <v>NAVY</v>
      </c>
      <c r="H1821" s="795" t="str">
        <f>VLOOKUP(C1821,'Color and Description'!$D$8:$E$393,2,FALSE)</f>
        <v xml:space="preserve">Boy Knit Sweatshirt 50% Cotton 50% Polyester  </v>
      </c>
      <c r="I1821" s="799" t="s">
        <v>11688</v>
      </c>
      <c r="J1821" s="796"/>
      <c r="K1821" s="796">
        <v>30</v>
      </c>
      <c r="L1821" s="796"/>
      <c r="M1821" s="797"/>
      <c r="N1821" s="796">
        <f t="shared" si="59"/>
        <v>30</v>
      </c>
      <c r="O1821" s="796"/>
      <c r="P1821" s="796">
        <v>1</v>
      </c>
      <c r="Q1821" s="796"/>
      <c r="R1821" s="798"/>
      <c r="S1821" s="799">
        <f t="shared" si="60"/>
        <v>1</v>
      </c>
      <c r="T1821" s="1178" t="s">
        <v>9609</v>
      </c>
      <c r="U1821" s="1166">
        <v>17.350000000000001</v>
      </c>
      <c r="V1821" s="800"/>
      <c r="W1821" s="801"/>
      <c r="X1821" s="802"/>
      <c r="Y1821" s="914"/>
    </row>
    <row r="1822" spans="1:25" s="12" customFormat="1" ht="12.75" customHeight="1">
      <c r="A1822" s="44"/>
      <c r="B1822" s="850" t="s">
        <v>1527</v>
      </c>
      <c r="C1822" s="860" t="s">
        <v>11650</v>
      </c>
      <c r="D1822" s="873" t="str">
        <f>VLOOKUP(C1822,'Color Code (2)'!$A$5:$B$177,2,FALSE)</f>
        <v>XSB9001</v>
      </c>
      <c r="E1822" s="873" t="s">
        <v>11737</v>
      </c>
      <c r="F1822" s="874" t="s">
        <v>11743</v>
      </c>
      <c r="G1822" s="851" t="str">
        <f>VLOOKUP(F1822,'Color and Description'!$A$6:$B$1136,2,FALSE)</f>
        <v>NAVY</v>
      </c>
      <c r="H1822" s="852" t="str">
        <f>VLOOKUP(C1822,'Color and Description'!$D$8:$E$393,2,FALSE)</f>
        <v xml:space="preserve">Boy Knit Sweatshirt 50% Cotton 50% Polyester  </v>
      </c>
      <c r="I1822" s="856" t="s">
        <v>11688</v>
      </c>
      <c r="J1822" s="853"/>
      <c r="K1822" s="853">
        <v>26</v>
      </c>
      <c r="L1822" s="853"/>
      <c r="M1822" s="854"/>
      <c r="N1822" s="853">
        <f t="shared" si="59"/>
        <v>26</v>
      </c>
      <c r="O1822" s="853"/>
      <c r="P1822" s="853">
        <v>1</v>
      </c>
      <c r="Q1822" s="853"/>
      <c r="R1822" s="855"/>
      <c r="S1822" s="856">
        <f t="shared" si="60"/>
        <v>1</v>
      </c>
      <c r="T1822" s="1177" t="s">
        <v>9609</v>
      </c>
      <c r="U1822" s="1163">
        <v>18.2</v>
      </c>
      <c r="V1822" s="857"/>
      <c r="W1822" s="858"/>
      <c r="X1822" s="859"/>
      <c r="Y1822" s="914"/>
    </row>
    <row r="1823" spans="1:25" s="12" customFormat="1" ht="12.75" customHeight="1" thickBot="1">
      <c r="A1823" s="44"/>
      <c r="B1823" s="837" t="s">
        <v>1528</v>
      </c>
      <c r="C1823" s="838" t="s">
        <v>11585</v>
      </c>
      <c r="D1823" s="792" t="str">
        <f>VLOOKUP(C1823,'Color Code (2)'!$A$5:$B$177,2,FALSE)</f>
        <v>XSB9001</v>
      </c>
      <c r="E1823" s="839" t="s">
        <v>11737</v>
      </c>
      <c r="F1823" s="793" t="s">
        <v>11743</v>
      </c>
      <c r="G1823" s="794" t="str">
        <f>VLOOKUP(F1823,'Color and Description'!$A$6:$B$1136,2,FALSE)</f>
        <v>NAVY</v>
      </c>
      <c r="H1823" s="795" t="str">
        <f>VLOOKUP(C1823,'Color and Description'!$D$8:$E$393,2,FALSE)</f>
        <v xml:space="preserve">Boy Knit Sweatshirt 50% Cotton 50% Polyester  </v>
      </c>
      <c r="I1823" s="846" t="s">
        <v>11688</v>
      </c>
      <c r="J1823" s="843"/>
      <c r="K1823" s="843">
        <v>4</v>
      </c>
      <c r="L1823" s="843"/>
      <c r="M1823" s="797"/>
      <c r="N1823" s="843">
        <f t="shared" si="59"/>
        <v>4</v>
      </c>
      <c r="O1823" s="843"/>
      <c r="P1823" s="843"/>
      <c r="Q1823" s="843"/>
      <c r="R1823" s="798"/>
      <c r="S1823" s="846">
        <f t="shared" si="60"/>
        <v>0</v>
      </c>
      <c r="T1823" s="1182"/>
      <c r="U1823" s="938"/>
      <c r="V1823" s="847"/>
      <c r="W1823" s="848"/>
      <c r="X1823" s="849"/>
      <c r="Y1823" s="914"/>
    </row>
    <row r="1824" spans="1:25" s="12" customFormat="1" ht="12.75" customHeight="1" thickBot="1">
      <c r="A1824" s="44"/>
      <c r="B1824" s="790" t="s">
        <v>1529</v>
      </c>
      <c r="C1824" s="791" t="s">
        <v>11585</v>
      </c>
      <c r="D1824" s="792" t="str">
        <f>VLOOKUP(C1824,'Color Code (2)'!$A$5:$B$177,2,FALSE)</f>
        <v>XSB9001</v>
      </c>
      <c r="E1824" s="792" t="s">
        <v>11737</v>
      </c>
      <c r="F1824" s="793" t="s">
        <v>11743</v>
      </c>
      <c r="G1824" s="794" t="str">
        <f>VLOOKUP(F1824,'Color and Description'!$A$6:$B$1136,2,FALSE)</f>
        <v>NAVY</v>
      </c>
      <c r="H1824" s="795" t="str">
        <f>VLOOKUP(C1824,'Color and Description'!$D$8:$E$393,2,FALSE)</f>
        <v xml:space="preserve">Boy Knit Sweatshirt 50% Cotton 50% Polyester  </v>
      </c>
      <c r="I1824" s="799" t="s">
        <v>11709</v>
      </c>
      <c r="J1824" s="796"/>
      <c r="K1824" s="796">
        <v>36</v>
      </c>
      <c r="L1824" s="796"/>
      <c r="M1824" s="797"/>
      <c r="N1824" s="796">
        <f t="shared" si="59"/>
        <v>36</v>
      </c>
      <c r="O1824" s="796"/>
      <c r="P1824" s="796">
        <v>1</v>
      </c>
      <c r="Q1824" s="796"/>
      <c r="R1824" s="798"/>
      <c r="S1824" s="799">
        <f t="shared" si="60"/>
        <v>1</v>
      </c>
      <c r="T1824" s="1178" t="s">
        <v>9609</v>
      </c>
      <c r="U1824" s="1166">
        <v>22.15</v>
      </c>
      <c r="V1824" s="800"/>
      <c r="W1824" s="801"/>
      <c r="X1824" s="802"/>
      <c r="Y1824" s="914"/>
    </row>
    <row r="1825" spans="1:25" s="12" customFormat="1" ht="13.5" thickBot="1">
      <c r="A1825" s="44"/>
      <c r="B1825" s="790" t="s">
        <v>1529</v>
      </c>
      <c r="C1825" s="791" t="s">
        <v>11585</v>
      </c>
      <c r="D1825" s="792" t="str">
        <f>VLOOKUP(C1825,'Color Code (2)'!$A$5:$B$177,2,FALSE)</f>
        <v>XSB9001</v>
      </c>
      <c r="E1825" s="792" t="s">
        <v>11737</v>
      </c>
      <c r="F1825" s="793" t="s">
        <v>11743</v>
      </c>
      <c r="G1825" s="794" t="str">
        <f>VLOOKUP(F1825,'Color and Description'!$A$6:$B$1136,2,FALSE)</f>
        <v>NAVY</v>
      </c>
      <c r="H1825" s="795" t="str">
        <f>VLOOKUP(C1825,'Color and Description'!$D$8:$E$393,2,FALSE)</f>
        <v xml:space="preserve">Boy Knit Sweatshirt 50% Cotton 50% Polyester  </v>
      </c>
      <c r="I1825" s="799" t="s">
        <v>11709</v>
      </c>
      <c r="J1825" s="796"/>
      <c r="K1825" s="796">
        <v>36</v>
      </c>
      <c r="L1825" s="796"/>
      <c r="M1825" s="797"/>
      <c r="N1825" s="796">
        <f t="shared" si="59"/>
        <v>36</v>
      </c>
      <c r="O1825" s="796"/>
      <c r="P1825" s="796">
        <v>1</v>
      </c>
      <c r="Q1825" s="796"/>
      <c r="R1825" s="798"/>
      <c r="S1825" s="799">
        <f t="shared" si="60"/>
        <v>1</v>
      </c>
      <c r="T1825" s="1178" t="s">
        <v>9609</v>
      </c>
      <c r="U1825" s="1166">
        <v>22.1</v>
      </c>
      <c r="V1825" s="800"/>
      <c r="W1825" s="801"/>
      <c r="X1825" s="802"/>
      <c r="Y1825" s="914"/>
    </row>
    <row r="1826" spans="1:25" s="12" customFormat="1" ht="13.5" thickBot="1">
      <c r="A1826" s="44"/>
      <c r="B1826" s="861" t="s">
        <v>1530</v>
      </c>
      <c r="C1826" s="862">
        <v>7066</v>
      </c>
      <c r="D1826" s="863" t="str">
        <f>VLOOKUP(C1826,'Color Code (2)'!$A$5:$B$177,2,FALSE)</f>
        <v>XS9000</v>
      </c>
      <c r="E1826" s="863" t="s">
        <v>11737</v>
      </c>
      <c r="F1826" s="864" t="s">
        <v>11743</v>
      </c>
      <c r="G1826" s="878" t="str">
        <f>VLOOKUP(F1826,'Color and Description'!$A$6:$B$1136,2,FALSE)</f>
        <v>NAVY</v>
      </c>
      <c r="H1826" s="865" t="str">
        <f>VLOOKUP(C1826,'Color and Description'!$D$8:$E$393,2,FALSE)</f>
        <v xml:space="preserve">Men Knit Sweatshirt 50% Cotton 50% Polyester  </v>
      </c>
      <c r="I1826" s="869" t="s">
        <v>11695</v>
      </c>
      <c r="J1826" s="866"/>
      <c r="K1826" s="866">
        <v>24</v>
      </c>
      <c r="L1826" s="866"/>
      <c r="M1826" s="867"/>
      <c r="N1826" s="866">
        <f t="shared" si="59"/>
        <v>24</v>
      </c>
      <c r="O1826" s="866"/>
      <c r="P1826" s="866">
        <v>1</v>
      </c>
      <c r="Q1826" s="866"/>
      <c r="R1826" s="868"/>
      <c r="S1826" s="869">
        <f t="shared" si="60"/>
        <v>1</v>
      </c>
      <c r="T1826" s="1176" t="s">
        <v>9614</v>
      </c>
      <c r="U1826" s="1164">
        <v>27.1</v>
      </c>
      <c r="V1826" s="870"/>
      <c r="W1826" s="871"/>
      <c r="X1826" s="872"/>
      <c r="Y1826" s="914"/>
    </row>
    <row r="1827" spans="1:25" s="12" customFormat="1">
      <c r="A1827" s="44"/>
      <c r="B1827" s="850" t="s">
        <v>1525</v>
      </c>
      <c r="C1827" s="860">
        <v>7066</v>
      </c>
      <c r="D1827" s="873" t="str">
        <f>VLOOKUP(C1827,'Color Code (2)'!$A$5:$B$177,2,FALSE)</f>
        <v>XS9000</v>
      </c>
      <c r="E1827" s="873" t="s">
        <v>11737</v>
      </c>
      <c r="F1827" s="874" t="s">
        <v>11738</v>
      </c>
      <c r="G1827" s="851" t="str">
        <f>VLOOKUP(F1827,'Color and Description'!$A$6:$B$1136,2,FALSE)</f>
        <v>OXFORD</v>
      </c>
      <c r="H1827" s="852" t="str">
        <f>VLOOKUP(C1827,'Color and Description'!$D$8:$E$393,2,FALSE)</f>
        <v xml:space="preserve">Men Knit Sweatshirt 50% Cotton 50% Polyester  </v>
      </c>
      <c r="I1827" s="856" t="s">
        <v>11695</v>
      </c>
      <c r="J1827" s="853"/>
      <c r="K1827" s="853">
        <v>5</v>
      </c>
      <c r="L1827" s="853"/>
      <c r="M1827" s="854"/>
      <c r="N1827" s="853">
        <f t="shared" si="59"/>
        <v>5</v>
      </c>
      <c r="O1827" s="853"/>
      <c r="P1827" s="853">
        <v>1</v>
      </c>
      <c r="Q1827" s="853"/>
      <c r="R1827" s="855"/>
      <c r="S1827" s="856">
        <f t="shared" si="60"/>
        <v>1</v>
      </c>
      <c r="T1827" s="1177" t="s">
        <v>9614</v>
      </c>
      <c r="U1827" s="1163">
        <v>27.5</v>
      </c>
      <c r="V1827" s="857"/>
      <c r="W1827" s="858"/>
      <c r="X1827" s="859"/>
      <c r="Y1827" s="914"/>
    </row>
    <row r="1828" spans="1:25" s="12" customFormat="1" ht="12.75" customHeight="1">
      <c r="A1828" s="44"/>
      <c r="B1828" s="816" t="s">
        <v>1531</v>
      </c>
      <c r="C1828" s="817">
        <v>9300</v>
      </c>
      <c r="D1828" s="873" t="str">
        <f>VLOOKUP(C1828,'Color Code (2)'!$A$5:$B$177,2,FALSE)</f>
        <v>XS9000</v>
      </c>
      <c r="E1828" s="818" t="s">
        <v>11737</v>
      </c>
      <c r="F1828" s="819" t="s">
        <v>11742</v>
      </c>
      <c r="G1828" s="851" t="str">
        <f>VLOOKUP(F1828,'Color and Description'!$A$6:$B$1136,2,FALSE)</f>
        <v>BLACK</v>
      </c>
      <c r="H1828" s="852" t="str">
        <f>VLOOKUP(C1828,'Color and Description'!$D$8:$E$393,2,FALSE)</f>
        <v xml:space="preserve">Men Knit Sweatshirt 50% Cotton 50% Polyester  </v>
      </c>
      <c r="I1828" s="833" t="s">
        <v>11695</v>
      </c>
      <c r="J1828" s="830"/>
      <c r="K1828" s="830">
        <v>4</v>
      </c>
      <c r="L1828" s="830"/>
      <c r="M1828" s="854"/>
      <c r="N1828" s="830">
        <f t="shared" si="59"/>
        <v>4</v>
      </c>
      <c r="O1828" s="830"/>
      <c r="P1828" s="830"/>
      <c r="Q1828" s="830"/>
      <c r="R1828" s="855"/>
      <c r="S1828" s="833">
        <f t="shared" si="60"/>
        <v>0</v>
      </c>
      <c r="T1828" s="1179"/>
      <c r="U1828" s="937"/>
      <c r="V1828" s="834"/>
      <c r="W1828" s="835"/>
      <c r="X1828" s="836"/>
      <c r="Y1828" s="914"/>
    </row>
    <row r="1829" spans="1:25" s="12" customFormat="1" ht="12.75" customHeight="1">
      <c r="A1829" s="44"/>
      <c r="B1829" s="816" t="s">
        <v>1532</v>
      </c>
      <c r="C1829" s="817">
        <v>7066</v>
      </c>
      <c r="D1829" s="873" t="str">
        <f>VLOOKUP(C1829,'Color Code (2)'!$A$5:$B$177,2,FALSE)</f>
        <v>XS9000</v>
      </c>
      <c r="E1829" s="818" t="s">
        <v>11737</v>
      </c>
      <c r="F1829" s="819" t="s">
        <v>11743</v>
      </c>
      <c r="G1829" s="851" t="str">
        <f>VLOOKUP(F1829,'Color and Description'!$A$6:$B$1136,2,FALSE)</f>
        <v>NAVY</v>
      </c>
      <c r="H1829" s="852" t="str">
        <f>VLOOKUP(C1829,'Color and Description'!$D$8:$E$393,2,FALSE)</f>
        <v xml:space="preserve">Men Knit Sweatshirt 50% Cotton 50% Polyester  </v>
      </c>
      <c r="I1829" s="833" t="s">
        <v>11695</v>
      </c>
      <c r="J1829" s="830"/>
      <c r="K1829" s="830">
        <v>13</v>
      </c>
      <c r="L1829" s="830"/>
      <c r="M1829" s="854"/>
      <c r="N1829" s="830">
        <f t="shared" si="59"/>
        <v>13</v>
      </c>
      <c r="O1829" s="830"/>
      <c r="P1829" s="830"/>
      <c r="Q1829" s="830"/>
      <c r="R1829" s="855"/>
      <c r="S1829" s="833">
        <f t="shared" si="60"/>
        <v>0</v>
      </c>
      <c r="T1829" s="1179"/>
      <c r="U1829" s="937"/>
      <c r="V1829" s="834"/>
      <c r="W1829" s="835"/>
      <c r="X1829" s="836"/>
      <c r="Y1829" s="914"/>
    </row>
    <row r="1830" spans="1:25" s="12" customFormat="1" ht="12.75" customHeight="1" thickBot="1">
      <c r="A1830" s="44"/>
      <c r="B1830" s="837" t="s">
        <v>1499</v>
      </c>
      <c r="C1830" s="838">
        <v>9300</v>
      </c>
      <c r="D1830" s="839" t="str">
        <f>VLOOKUP(C1830,'Color Code (2)'!$A$5:$B$177,2,FALSE)</f>
        <v>XS9000</v>
      </c>
      <c r="E1830" s="839" t="s">
        <v>11737</v>
      </c>
      <c r="F1830" s="840" t="s">
        <v>11743</v>
      </c>
      <c r="G1830" s="841" t="str">
        <f>VLOOKUP(F1830,'Color and Description'!$A$6:$B$1136,2,FALSE)</f>
        <v>NAVY</v>
      </c>
      <c r="H1830" s="842" t="str">
        <f>VLOOKUP(C1830,'Color and Description'!$D$8:$E$393,2,FALSE)</f>
        <v xml:space="preserve">Men Knit Sweatshirt 50% Cotton 50% Polyester  </v>
      </c>
      <c r="I1830" s="846" t="s">
        <v>11695</v>
      </c>
      <c r="J1830" s="843"/>
      <c r="K1830" s="843">
        <v>2</v>
      </c>
      <c r="L1830" s="843"/>
      <c r="M1830" s="844"/>
      <c r="N1830" s="843">
        <f t="shared" si="59"/>
        <v>2</v>
      </c>
      <c r="O1830" s="843"/>
      <c r="P1830" s="843"/>
      <c r="Q1830" s="843"/>
      <c r="R1830" s="845"/>
      <c r="S1830" s="846">
        <f t="shared" si="60"/>
        <v>0</v>
      </c>
      <c r="T1830" s="1182"/>
      <c r="U1830" s="938"/>
      <c r="V1830" s="847"/>
      <c r="W1830" s="848"/>
      <c r="X1830" s="849"/>
      <c r="Y1830" s="914"/>
    </row>
    <row r="1831" spans="1:25" s="12" customFormat="1" ht="12.75" customHeight="1">
      <c r="A1831" s="44"/>
      <c r="B1831" s="850" t="s">
        <v>1530</v>
      </c>
      <c r="C1831" s="860">
        <v>7066</v>
      </c>
      <c r="D1831" s="873" t="str">
        <f>VLOOKUP(C1831,'Color Code (2)'!$A$5:$B$177,2,FALSE)</f>
        <v>XS9000</v>
      </c>
      <c r="E1831" s="873" t="s">
        <v>11737</v>
      </c>
      <c r="F1831" s="874" t="s">
        <v>11743</v>
      </c>
      <c r="G1831" s="851" t="str">
        <f>VLOOKUP(F1831,'Color and Description'!$A$6:$B$1136,2,FALSE)</f>
        <v>NAVY</v>
      </c>
      <c r="H1831" s="852" t="str">
        <f>VLOOKUP(C1831,'Color and Description'!$D$8:$E$393,2,FALSE)</f>
        <v xml:space="preserve">Men Knit Sweatshirt 50% Cotton 50% Polyester  </v>
      </c>
      <c r="I1831" s="856" t="s">
        <v>11695</v>
      </c>
      <c r="J1831" s="853"/>
      <c r="K1831" s="853">
        <v>8</v>
      </c>
      <c r="L1831" s="853"/>
      <c r="M1831" s="854"/>
      <c r="N1831" s="853">
        <f t="shared" si="59"/>
        <v>8</v>
      </c>
      <c r="O1831" s="853"/>
      <c r="P1831" s="853">
        <v>1</v>
      </c>
      <c r="Q1831" s="853"/>
      <c r="R1831" s="855"/>
      <c r="S1831" s="856">
        <f t="shared" si="60"/>
        <v>1</v>
      </c>
      <c r="T1831" s="1177" t="s">
        <v>9614</v>
      </c>
      <c r="U1831" s="1163">
        <v>28.4</v>
      </c>
      <c r="V1831" s="857"/>
      <c r="W1831" s="858"/>
      <c r="X1831" s="859"/>
      <c r="Y1831" s="914"/>
    </row>
    <row r="1832" spans="1:25" s="12" customFormat="1" ht="13.5" customHeight="1">
      <c r="A1832" s="44"/>
      <c r="B1832" s="816" t="s">
        <v>1533</v>
      </c>
      <c r="C1832" s="860">
        <v>7066</v>
      </c>
      <c r="D1832" s="873" t="str">
        <f>VLOOKUP(C1832,'Color Code (2)'!$A$5:$B$177,2,FALSE)</f>
        <v>XS9000</v>
      </c>
      <c r="E1832" s="818" t="s">
        <v>11737</v>
      </c>
      <c r="F1832" s="874" t="s">
        <v>11743</v>
      </c>
      <c r="G1832" s="851" t="str">
        <f>VLOOKUP(F1832,'Color and Description'!$A$6:$B$1136,2,FALSE)</f>
        <v>NAVY</v>
      </c>
      <c r="H1832" s="829" t="str">
        <f>VLOOKUP(C1832,'Color and Description'!$D$8:$E$393,2,FALSE)</f>
        <v xml:space="preserve">Men Knit Sweatshirt 50% Cotton 50% Polyester  </v>
      </c>
      <c r="I1832" s="833" t="s">
        <v>11695</v>
      </c>
      <c r="J1832" s="830"/>
      <c r="K1832" s="830">
        <v>12</v>
      </c>
      <c r="L1832" s="830"/>
      <c r="M1832" s="854"/>
      <c r="N1832" s="830">
        <f t="shared" si="59"/>
        <v>12</v>
      </c>
      <c r="O1832" s="830"/>
      <c r="P1832" s="830"/>
      <c r="Q1832" s="830"/>
      <c r="R1832" s="855"/>
      <c r="S1832" s="833">
        <f t="shared" si="60"/>
        <v>0</v>
      </c>
      <c r="T1832" s="1179"/>
      <c r="U1832" s="937"/>
      <c r="V1832" s="834"/>
      <c r="W1832" s="835"/>
      <c r="X1832" s="836"/>
      <c r="Y1832" s="914"/>
    </row>
    <row r="1833" spans="1:25" s="12" customFormat="1" ht="13.5" customHeight="1" thickBot="1">
      <c r="A1833" s="44"/>
      <c r="B1833" s="837" t="s">
        <v>1525</v>
      </c>
      <c r="C1833" s="838">
        <v>7066</v>
      </c>
      <c r="D1833" s="839" t="str">
        <f>VLOOKUP(C1833,'Color Code (2)'!$A$5:$B$177,2,FALSE)</f>
        <v>XS9000</v>
      </c>
      <c r="E1833" s="839" t="s">
        <v>11737</v>
      </c>
      <c r="F1833" s="840" t="s">
        <v>11738</v>
      </c>
      <c r="G1833" s="841" t="str">
        <f>VLOOKUP(F1833,'Color and Description'!$A$6:$B$1136,2,FALSE)</f>
        <v>OXFORD</v>
      </c>
      <c r="H1833" s="842" t="str">
        <f>VLOOKUP(C1833,'Color and Description'!$D$8:$E$393,2,FALSE)</f>
        <v xml:space="preserve">Men Knit Sweatshirt 50% Cotton 50% Polyester  </v>
      </c>
      <c r="I1833" s="846" t="s">
        <v>11695</v>
      </c>
      <c r="J1833" s="843"/>
      <c r="K1833" s="843">
        <v>4</v>
      </c>
      <c r="L1833" s="843"/>
      <c r="M1833" s="844"/>
      <c r="N1833" s="843">
        <f t="shared" si="59"/>
        <v>4</v>
      </c>
      <c r="O1833" s="843"/>
      <c r="P1833" s="843"/>
      <c r="Q1833" s="843"/>
      <c r="R1833" s="845"/>
      <c r="S1833" s="846">
        <f t="shared" si="60"/>
        <v>0</v>
      </c>
      <c r="T1833" s="1182"/>
      <c r="U1833" s="938"/>
      <c r="V1833" s="847"/>
      <c r="W1833" s="848"/>
      <c r="X1833" s="849"/>
      <c r="Y1833" s="914"/>
    </row>
    <row r="1834" spans="1:25" s="12" customFormat="1" ht="13.5" customHeight="1">
      <c r="A1834" s="44"/>
      <c r="B1834" s="850" t="s">
        <v>1534</v>
      </c>
      <c r="C1834" s="860">
        <v>9300</v>
      </c>
      <c r="D1834" s="873" t="str">
        <f>VLOOKUP(C1834,'Color Code (2)'!$A$5:$B$177,2,FALSE)</f>
        <v>XS9000</v>
      </c>
      <c r="E1834" s="873" t="s">
        <v>11737</v>
      </c>
      <c r="F1834" s="874" t="s">
        <v>11738</v>
      </c>
      <c r="G1834" s="851" t="str">
        <f>VLOOKUP(F1834,'Color and Description'!$A$6:$B$1136,2,FALSE)</f>
        <v>OXFORD</v>
      </c>
      <c r="H1834" s="852" t="str">
        <f>VLOOKUP(C1834,'Color and Description'!$D$8:$E$393,2,FALSE)</f>
        <v xml:space="preserve">Men Knit Sweatshirt 50% Cotton 50% Polyester  </v>
      </c>
      <c r="I1834" s="856" t="s">
        <v>11690</v>
      </c>
      <c r="J1834" s="853"/>
      <c r="K1834" s="853">
        <v>17</v>
      </c>
      <c r="L1834" s="853"/>
      <c r="M1834" s="854"/>
      <c r="N1834" s="853">
        <f t="shared" si="59"/>
        <v>17</v>
      </c>
      <c r="O1834" s="853"/>
      <c r="P1834" s="853">
        <v>1</v>
      </c>
      <c r="Q1834" s="853"/>
      <c r="R1834" s="855"/>
      <c r="S1834" s="856">
        <f t="shared" si="60"/>
        <v>1</v>
      </c>
      <c r="T1834" s="1177" t="s">
        <v>9614</v>
      </c>
      <c r="U1834" s="1163">
        <v>28.05</v>
      </c>
      <c r="V1834" s="857"/>
      <c r="W1834" s="858"/>
      <c r="X1834" s="859"/>
      <c r="Y1834" s="914"/>
    </row>
    <row r="1835" spans="1:25" s="12" customFormat="1" ht="12.75" customHeight="1">
      <c r="A1835" s="44"/>
      <c r="B1835" s="816" t="s">
        <v>1510</v>
      </c>
      <c r="C1835" s="860">
        <v>9300</v>
      </c>
      <c r="D1835" s="873" t="str">
        <f>VLOOKUP(C1835,'Color Code (2)'!$A$5:$B$177,2,FALSE)</f>
        <v>XS9000</v>
      </c>
      <c r="E1835" s="818" t="s">
        <v>11737</v>
      </c>
      <c r="F1835" s="819" t="s">
        <v>11738</v>
      </c>
      <c r="G1835" s="851" t="str">
        <f>VLOOKUP(F1835,'Color and Description'!$A$6:$B$1136,2,FALSE)</f>
        <v>OXFORD</v>
      </c>
      <c r="H1835" s="829" t="str">
        <f>VLOOKUP(C1835,'Color and Description'!$D$8:$E$393,2,FALSE)</f>
        <v xml:space="preserve">Men Knit Sweatshirt 50% Cotton 50% Polyester  </v>
      </c>
      <c r="I1835" s="833" t="s">
        <v>11690</v>
      </c>
      <c r="J1835" s="830"/>
      <c r="K1835" s="830">
        <v>8</v>
      </c>
      <c r="L1835" s="830"/>
      <c r="M1835" s="854"/>
      <c r="N1835" s="830">
        <f t="shared" si="59"/>
        <v>8</v>
      </c>
      <c r="O1835" s="830"/>
      <c r="P1835" s="830"/>
      <c r="Q1835" s="830"/>
      <c r="R1835" s="855"/>
      <c r="S1835" s="833">
        <f t="shared" si="60"/>
        <v>0</v>
      </c>
      <c r="T1835" s="1179"/>
      <c r="U1835" s="937"/>
      <c r="V1835" s="834"/>
      <c r="W1835" s="835"/>
      <c r="X1835" s="836"/>
      <c r="Y1835" s="914"/>
    </row>
    <row r="1836" spans="1:25" s="12" customFormat="1" ht="12.75" customHeight="1" thickBot="1">
      <c r="A1836" s="44"/>
      <c r="B1836" s="837" t="s">
        <v>1513</v>
      </c>
      <c r="C1836" s="838">
        <v>9300</v>
      </c>
      <c r="D1836" s="839" t="str">
        <f>VLOOKUP(C1836,'Color Code (2)'!$A$5:$B$177,2,FALSE)</f>
        <v>XS9000</v>
      </c>
      <c r="E1836" s="839" t="s">
        <v>11737</v>
      </c>
      <c r="F1836" s="840" t="s">
        <v>11743</v>
      </c>
      <c r="G1836" s="841" t="str">
        <f>VLOOKUP(F1836,'Color and Description'!$A$6:$B$1136,2,FALSE)</f>
        <v>NAVY</v>
      </c>
      <c r="H1836" s="842" t="str">
        <f>VLOOKUP(C1836,'Color and Description'!$D$8:$E$393,2,FALSE)</f>
        <v xml:space="preserve">Men Knit Sweatshirt 50% Cotton 50% Polyester  </v>
      </c>
      <c r="I1836" s="846" t="s">
        <v>11690</v>
      </c>
      <c r="J1836" s="843"/>
      <c r="K1836" s="843">
        <v>2</v>
      </c>
      <c r="L1836" s="843"/>
      <c r="M1836" s="844"/>
      <c r="N1836" s="843">
        <f t="shared" si="59"/>
        <v>2</v>
      </c>
      <c r="O1836" s="843"/>
      <c r="P1836" s="843"/>
      <c r="Q1836" s="843"/>
      <c r="R1836" s="845"/>
      <c r="S1836" s="846">
        <f t="shared" si="60"/>
        <v>0</v>
      </c>
      <c r="T1836" s="1182"/>
      <c r="U1836" s="938"/>
      <c r="V1836" s="847"/>
      <c r="W1836" s="848"/>
      <c r="X1836" s="849"/>
      <c r="Y1836" s="914"/>
    </row>
    <row r="1837" spans="1:25" s="12" customFormat="1" ht="12.75" customHeight="1">
      <c r="A1837" s="44"/>
      <c r="B1837" s="850" t="s">
        <v>1535</v>
      </c>
      <c r="C1837" s="860">
        <v>7066</v>
      </c>
      <c r="D1837" s="873" t="str">
        <f>VLOOKUP(C1837,'Color Code (2)'!$A$5:$B$177,2,FALSE)</f>
        <v>XS9000</v>
      </c>
      <c r="E1837" s="873" t="s">
        <v>11737</v>
      </c>
      <c r="F1837" s="874" t="s">
        <v>11738</v>
      </c>
      <c r="G1837" s="851" t="str">
        <f>VLOOKUP(F1837,'Color and Description'!$A$6:$B$1136,2,FALSE)</f>
        <v>OXFORD</v>
      </c>
      <c r="H1837" s="852" t="str">
        <f>VLOOKUP(C1837,'Color and Description'!$D$8:$E$393,2,FALSE)</f>
        <v xml:space="preserve">Men Knit Sweatshirt 50% Cotton 50% Polyester  </v>
      </c>
      <c r="I1837" s="856" t="s">
        <v>11690</v>
      </c>
      <c r="J1837" s="853"/>
      <c r="K1837" s="853">
        <v>1</v>
      </c>
      <c r="L1837" s="853"/>
      <c r="M1837" s="854"/>
      <c r="N1837" s="853">
        <f t="shared" si="59"/>
        <v>1</v>
      </c>
      <c r="O1837" s="853"/>
      <c r="P1837" s="853">
        <v>1</v>
      </c>
      <c r="Q1837" s="853"/>
      <c r="R1837" s="855"/>
      <c r="S1837" s="856">
        <f t="shared" si="60"/>
        <v>1</v>
      </c>
      <c r="T1837" s="1177" t="s">
        <v>9614</v>
      </c>
      <c r="U1837" s="1163">
        <v>26.8</v>
      </c>
      <c r="V1837" s="857"/>
      <c r="W1837" s="858"/>
      <c r="X1837" s="859"/>
      <c r="Y1837" s="914"/>
    </row>
    <row r="1838" spans="1:25" s="12" customFormat="1" ht="12.75" customHeight="1">
      <c r="A1838" s="44"/>
      <c r="B1838" s="816" t="s">
        <v>1513</v>
      </c>
      <c r="C1838" s="860">
        <v>7066</v>
      </c>
      <c r="D1838" s="873" t="str">
        <f>VLOOKUP(C1838,'Color Code (2)'!$A$5:$B$177,2,FALSE)</f>
        <v>XS9000</v>
      </c>
      <c r="E1838" s="818" t="s">
        <v>11737</v>
      </c>
      <c r="F1838" s="819" t="s">
        <v>11743</v>
      </c>
      <c r="G1838" s="851" t="str">
        <f>VLOOKUP(F1838,'Color and Description'!$A$6:$B$1136,2,FALSE)</f>
        <v>NAVY</v>
      </c>
      <c r="H1838" s="829" t="str">
        <f>VLOOKUP(C1838,'Color and Description'!$D$8:$E$393,2,FALSE)</f>
        <v xml:space="preserve">Men Knit Sweatshirt 50% Cotton 50% Polyester  </v>
      </c>
      <c r="I1838" s="833" t="s">
        <v>11690</v>
      </c>
      <c r="J1838" s="830"/>
      <c r="K1838" s="830">
        <v>2</v>
      </c>
      <c r="L1838" s="830"/>
      <c r="M1838" s="854"/>
      <c r="N1838" s="830">
        <f t="shared" si="59"/>
        <v>2</v>
      </c>
      <c r="O1838" s="830"/>
      <c r="P1838" s="830"/>
      <c r="Q1838" s="830"/>
      <c r="R1838" s="855"/>
      <c r="S1838" s="833">
        <f t="shared" si="60"/>
        <v>0</v>
      </c>
      <c r="T1838" s="1179"/>
      <c r="U1838" s="937"/>
      <c r="V1838" s="834"/>
      <c r="W1838" s="835"/>
      <c r="X1838" s="836"/>
      <c r="Y1838" s="914"/>
    </row>
    <row r="1839" spans="1:25" s="12" customFormat="1" ht="12.75" customHeight="1" thickBot="1">
      <c r="A1839" s="44"/>
      <c r="B1839" s="837" t="s">
        <v>1536</v>
      </c>
      <c r="C1839" s="838">
        <v>7066</v>
      </c>
      <c r="D1839" s="839" t="str">
        <f>VLOOKUP(C1839,'Color Code (2)'!$A$5:$B$177,2,FALSE)</f>
        <v>XS9000</v>
      </c>
      <c r="E1839" s="839" t="s">
        <v>11737</v>
      </c>
      <c r="F1839" s="840" t="s">
        <v>11738</v>
      </c>
      <c r="G1839" s="841" t="str">
        <f>VLOOKUP(F1839,'Color and Description'!$A$6:$B$1136,2,FALSE)</f>
        <v>OXFORD</v>
      </c>
      <c r="H1839" s="842" t="str">
        <f>VLOOKUP(C1839,'Color and Description'!$D$8:$E$393,2,FALSE)</f>
        <v xml:space="preserve">Men Knit Sweatshirt 50% Cotton 50% Polyester  </v>
      </c>
      <c r="I1839" s="846" t="s">
        <v>11690</v>
      </c>
      <c r="J1839" s="843"/>
      <c r="K1839" s="843">
        <v>24</v>
      </c>
      <c r="L1839" s="843"/>
      <c r="M1839" s="844"/>
      <c r="N1839" s="843">
        <f t="shared" si="59"/>
        <v>24</v>
      </c>
      <c r="O1839" s="843"/>
      <c r="P1839" s="843"/>
      <c r="Q1839" s="843"/>
      <c r="R1839" s="845"/>
      <c r="S1839" s="846">
        <f t="shared" si="60"/>
        <v>0</v>
      </c>
      <c r="T1839" s="1182"/>
      <c r="U1839" s="938"/>
      <c r="V1839" s="847"/>
      <c r="W1839" s="848"/>
      <c r="X1839" s="849"/>
      <c r="Y1839" s="914"/>
    </row>
    <row r="1840" spans="1:25" s="12" customFormat="1" ht="12.75" customHeight="1">
      <c r="A1840" s="44"/>
      <c r="B1840" s="850" t="s">
        <v>1537</v>
      </c>
      <c r="C1840" s="860">
        <v>9300</v>
      </c>
      <c r="D1840" s="873" t="str">
        <f>VLOOKUP(C1840,'Color Code (2)'!$A$5:$B$177,2,FALSE)</f>
        <v>XS9000</v>
      </c>
      <c r="E1840" s="873" t="s">
        <v>11737</v>
      </c>
      <c r="F1840" s="874" t="s">
        <v>11738</v>
      </c>
      <c r="G1840" s="851" t="str">
        <f>VLOOKUP(F1840,'Color and Description'!$A$6:$B$1136,2,FALSE)</f>
        <v>OXFORD</v>
      </c>
      <c r="H1840" s="852" t="str">
        <f>VLOOKUP(C1840,'Color and Description'!$D$8:$E$393,2,FALSE)</f>
        <v xml:space="preserve">Men Knit Sweatshirt 50% Cotton 50% Polyester  </v>
      </c>
      <c r="I1840" s="856" t="s">
        <v>11688</v>
      </c>
      <c r="J1840" s="853"/>
      <c r="K1840" s="853">
        <v>22</v>
      </c>
      <c r="L1840" s="853"/>
      <c r="M1840" s="854"/>
      <c r="N1840" s="853">
        <f t="shared" si="59"/>
        <v>22</v>
      </c>
      <c r="O1840" s="853"/>
      <c r="P1840" s="853">
        <v>1</v>
      </c>
      <c r="Q1840" s="853"/>
      <c r="R1840" s="855"/>
      <c r="S1840" s="856">
        <f t="shared" si="60"/>
        <v>1</v>
      </c>
      <c r="T1840" s="1177" t="s">
        <v>9614</v>
      </c>
      <c r="U1840" s="1163">
        <v>28</v>
      </c>
      <c r="V1840" s="857"/>
      <c r="W1840" s="858"/>
      <c r="X1840" s="859"/>
      <c r="Y1840" s="914"/>
    </row>
    <row r="1841" spans="1:25" s="12" customFormat="1" ht="12.75" customHeight="1" thickBot="1">
      <c r="A1841" s="44"/>
      <c r="B1841" s="837" t="s">
        <v>1538</v>
      </c>
      <c r="C1841" s="838">
        <v>9300</v>
      </c>
      <c r="D1841" s="839" t="str">
        <f>VLOOKUP(C1841,'Color Code (2)'!$A$5:$B$177,2,FALSE)</f>
        <v>XS9000</v>
      </c>
      <c r="E1841" s="839" t="s">
        <v>11737</v>
      </c>
      <c r="F1841" s="840" t="s">
        <v>11743</v>
      </c>
      <c r="G1841" s="841" t="str">
        <f>VLOOKUP(F1841,'Color and Description'!$A$6:$B$1136,2,FALSE)</f>
        <v>NAVY</v>
      </c>
      <c r="H1841" s="842" t="str">
        <f>VLOOKUP(C1841,'Color and Description'!$D$8:$E$393,2,FALSE)</f>
        <v xml:space="preserve">Men Knit Sweatshirt 50% Cotton 50% Polyester  </v>
      </c>
      <c r="I1841" s="846" t="s">
        <v>11688</v>
      </c>
      <c r="J1841" s="843"/>
      <c r="K1841" s="843">
        <v>2</v>
      </c>
      <c r="L1841" s="843"/>
      <c r="M1841" s="844"/>
      <c r="N1841" s="843">
        <f t="shared" si="59"/>
        <v>2</v>
      </c>
      <c r="O1841" s="843"/>
      <c r="P1841" s="843"/>
      <c r="Q1841" s="843"/>
      <c r="R1841" s="845"/>
      <c r="S1841" s="846">
        <f t="shared" si="60"/>
        <v>0</v>
      </c>
      <c r="T1841" s="1182"/>
      <c r="U1841" s="938"/>
      <c r="V1841" s="847"/>
      <c r="W1841" s="848"/>
      <c r="X1841" s="849"/>
      <c r="Y1841" s="914"/>
    </row>
    <row r="1842" spans="1:25" s="12" customFormat="1" ht="13.5" customHeight="1" thickBot="1">
      <c r="A1842" s="44"/>
      <c r="B1842" s="861" t="s">
        <v>1539</v>
      </c>
      <c r="C1842" s="862">
        <v>7066</v>
      </c>
      <c r="D1842" s="863" t="str">
        <f>VLOOKUP(C1842,'Color Code (2)'!$A$5:$B$177,2,FALSE)</f>
        <v>XS9000</v>
      </c>
      <c r="E1842" s="863" t="s">
        <v>11737</v>
      </c>
      <c r="F1842" s="864" t="s">
        <v>11743</v>
      </c>
      <c r="G1842" s="878" t="str">
        <f>VLOOKUP(F1842,'Color and Description'!$A$6:$B$1136,2,FALSE)</f>
        <v>NAVY</v>
      </c>
      <c r="H1842" s="865" t="str">
        <f>VLOOKUP(C1842,'Color and Description'!$D$8:$E$393,2,FALSE)</f>
        <v xml:space="preserve">Men Knit Sweatshirt 50% Cotton 50% Polyester  </v>
      </c>
      <c r="I1842" s="869" t="s">
        <v>11709</v>
      </c>
      <c r="J1842" s="866"/>
      <c r="K1842" s="866">
        <v>27</v>
      </c>
      <c r="L1842" s="866"/>
      <c r="M1842" s="867"/>
      <c r="N1842" s="866">
        <f t="shared" si="59"/>
        <v>27</v>
      </c>
      <c r="O1842" s="866"/>
      <c r="P1842" s="866">
        <v>1</v>
      </c>
      <c r="Q1842" s="866"/>
      <c r="R1842" s="868"/>
      <c r="S1842" s="869">
        <f t="shared" si="60"/>
        <v>1</v>
      </c>
      <c r="T1842" s="1176" t="s">
        <v>9614</v>
      </c>
      <c r="U1842" s="1164">
        <v>27.2</v>
      </c>
      <c r="V1842" s="870"/>
      <c r="W1842" s="871"/>
      <c r="X1842" s="872"/>
      <c r="Y1842" s="914"/>
    </row>
    <row r="1843" spans="1:25" s="12" customFormat="1" ht="12.75" customHeight="1" thickBot="1">
      <c r="A1843" s="44"/>
      <c r="B1843" s="861" t="s">
        <v>1540</v>
      </c>
      <c r="C1843" s="862" t="s">
        <v>11585</v>
      </c>
      <c r="D1843" s="863" t="str">
        <f>VLOOKUP(C1843,'Color Code (2)'!$A$5:$B$177,2,FALSE)</f>
        <v>XSB9001</v>
      </c>
      <c r="E1843" s="863" t="s">
        <v>11737</v>
      </c>
      <c r="F1843" s="864" t="s">
        <v>11738</v>
      </c>
      <c r="G1843" s="878" t="str">
        <f>VLOOKUP(F1843,'Color and Description'!$A$6:$B$1136,2,FALSE)</f>
        <v>OXFORD</v>
      </c>
      <c r="H1843" s="865" t="str">
        <f>VLOOKUP(C1843,'Color and Description'!$D$8:$E$393,2,FALSE)</f>
        <v xml:space="preserve">Boy Knit Sweatshirt 50% Cotton 50% Polyester  </v>
      </c>
      <c r="I1843" s="869" t="s">
        <v>11688</v>
      </c>
      <c r="J1843" s="866"/>
      <c r="K1843" s="866">
        <v>30</v>
      </c>
      <c r="L1843" s="866"/>
      <c r="M1843" s="867"/>
      <c r="N1843" s="866">
        <f t="shared" si="59"/>
        <v>30</v>
      </c>
      <c r="O1843" s="866"/>
      <c r="P1843" s="866">
        <v>1</v>
      </c>
      <c r="Q1843" s="866"/>
      <c r="R1843" s="868"/>
      <c r="S1843" s="869">
        <f t="shared" si="60"/>
        <v>1</v>
      </c>
      <c r="T1843" s="1176" t="s">
        <v>9614</v>
      </c>
      <c r="U1843" s="1164">
        <v>25.75</v>
      </c>
      <c r="V1843" s="870"/>
      <c r="W1843" s="871"/>
      <c r="X1843" s="872"/>
      <c r="Y1843" s="914"/>
    </row>
    <row r="1844" spans="1:25" s="12" customFormat="1" ht="12.75" customHeight="1" thickBot="1">
      <c r="A1844" s="44"/>
      <c r="B1844" s="861" t="s">
        <v>1541</v>
      </c>
      <c r="C1844" s="862">
        <v>9300</v>
      </c>
      <c r="D1844" s="863" t="str">
        <f>VLOOKUP(C1844,'Color Code (2)'!$A$5:$B$177,2,FALSE)</f>
        <v>XS9000</v>
      </c>
      <c r="E1844" s="863" t="s">
        <v>11737</v>
      </c>
      <c r="F1844" s="864" t="s">
        <v>11743</v>
      </c>
      <c r="G1844" s="878" t="str">
        <f>VLOOKUP(F1844,'Color and Description'!$A$6:$B$1136,2,FALSE)</f>
        <v>NAVY</v>
      </c>
      <c r="H1844" s="865" t="str">
        <f>VLOOKUP(C1844,'Color and Description'!$D$8:$E$393,2,FALSE)</f>
        <v xml:space="preserve">Men Knit Sweatshirt 50% Cotton 50% Polyester  </v>
      </c>
      <c r="I1844" s="869" t="s">
        <v>11695</v>
      </c>
      <c r="J1844" s="866"/>
      <c r="K1844" s="866">
        <v>24</v>
      </c>
      <c r="L1844" s="866"/>
      <c r="M1844" s="867"/>
      <c r="N1844" s="866">
        <f t="shared" si="59"/>
        <v>24</v>
      </c>
      <c r="O1844" s="866"/>
      <c r="P1844" s="866">
        <v>1</v>
      </c>
      <c r="Q1844" s="866"/>
      <c r="R1844" s="868"/>
      <c r="S1844" s="869">
        <f t="shared" si="60"/>
        <v>1</v>
      </c>
      <c r="T1844" s="1176" t="s">
        <v>9614</v>
      </c>
      <c r="U1844" s="1164">
        <v>29.35</v>
      </c>
      <c r="V1844" s="870"/>
      <c r="W1844" s="871"/>
      <c r="X1844" s="872"/>
      <c r="Y1844" s="914"/>
    </row>
    <row r="1845" spans="1:25" s="12" customFormat="1" ht="12.75" customHeight="1" thickBot="1">
      <c r="A1845" s="44"/>
      <c r="B1845" s="790" t="s">
        <v>1542</v>
      </c>
      <c r="C1845" s="791">
        <v>9300</v>
      </c>
      <c r="D1845" s="792" t="str">
        <f>VLOOKUP(C1845,'Color Code (2)'!$A$5:$B$177,2,FALSE)</f>
        <v>XS9000</v>
      </c>
      <c r="E1845" s="792" t="s">
        <v>11737</v>
      </c>
      <c r="F1845" s="793" t="s">
        <v>11738</v>
      </c>
      <c r="G1845" s="794" t="str">
        <f>VLOOKUP(F1845,'Color and Description'!$A$6:$B$1136,2,FALSE)</f>
        <v>OXFORD</v>
      </c>
      <c r="H1845" s="795" t="str">
        <f>VLOOKUP(C1845,'Color and Description'!$D$8:$E$393,2,FALSE)</f>
        <v xml:space="preserve">Men Knit Sweatshirt 50% Cotton 50% Polyester  </v>
      </c>
      <c r="I1845" s="799" t="s">
        <v>11690</v>
      </c>
      <c r="J1845" s="796"/>
      <c r="K1845" s="796">
        <v>27</v>
      </c>
      <c r="L1845" s="796"/>
      <c r="M1845" s="797"/>
      <c r="N1845" s="796">
        <f t="shared" si="59"/>
        <v>27</v>
      </c>
      <c r="O1845" s="796"/>
      <c r="P1845" s="796">
        <v>1</v>
      </c>
      <c r="Q1845" s="796"/>
      <c r="R1845" s="798"/>
      <c r="S1845" s="799">
        <f t="shared" si="60"/>
        <v>1</v>
      </c>
      <c r="T1845" s="1178" t="s">
        <v>9614</v>
      </c>
      <c r="U1845" s="1166">
        <v>28.95</v>
      </c>
      <c r="V1845" s="800"/>
      <c r="W1845" s="801"/>
      <c r="X1845" s="802"/>
      <c r="Y1845" s="914"/>
    </row>
    <row r="1846" spans="1:25" s="12" customFormat="1" ht="13.5" thickBot="1">
      <c r="A1846" s="44"/>
      <c r="B1846" s="790" t="s">
        <v>1542</v>
      </c>
      <c r="C1846" s="791">
        <v>9300</v>
      </c>
      <c r="D1846" s="792" t="str">
        <f>VLOOKUP(C1846,'Color Code (2)'!$A$5:$B$177,2,FALSE)</f>
        <v>XS9000</v>
      </c>
      <c r="E1846" s="792" t="s">
        <v>11737</v>
      </c>
      <c r="F1846" s="793" t="s">
        <v>11738</v>
      </c>
      <c r="G1846" s="794" t="str">
        <f>VLOOKUP(F1846,'Color and Description'!$A$6:$B$1136,2,FALSE)</f>
        <v>OXFORD</v>
      </c>
      <c r="H1846" s="795" t="str">
        <f>VLOOKUP(C1846,'Color and Description'!$D$8:$E$393,2,FALSE)</f>
        <v xml:space="preserve">Men Knit Sweatshirt 50% Cotton 50% Polyester  </v>
      </c>
      <c r="I1846" s="799" t="s">
        <v>11690</v>
      </c>
      <c r="J1846" s="796"/>
      <c r="K1846" s="796">
        <v>27</v>
      </c>
      <c r="L1846" s="796"/>
      <c r="M1846" s="797"/>
      <c r="N1846" s="796">
        <f t="shared" si="59"/>
        <v>27</v>
      </c>
      <c r="O1846" s="796"/>
      <c r="P1846" s="796">
        <v>1</v>
      </c>
      <c r="Q1846" s="796"/>
      <c r="R1846" s="798"/>
      <c r="S1846" s="799">
        <f t="shared" si="60"/>
        <v>1</v>
      </c>
      <c r="T1846" s="1178" t="s">
        <v>9614</v>
      </c>
      <c r="U1846" s="1166">
        <v>29.05</v>
      </c>
      <c r="V1846" s="800"/>
      <c r="W1846" s="801"/>
      <c r="X1846" s="802"/>
      <c r="Y1846" s="914"/>
    </row>
    <row r="1847" spans="1:25" s="12" customFormat="1" ht="13.5" thickBot="1">
      <c r="A1847" s="44"/>
      <c r="B1847" s="790" t="s">
        <v>1542</v>
      </c>
      <c r="C1847" s="791">
        <v>9300</v>
      </c>
      <c r="D1847" s="792" t="str">
        <f>VLOOKUP(C1847,'Color Code (2)'!$A$5:$B$177,2,FALSE)</f>
        <v>XS9000</v>
      </c>
      <c r="E1847" s="792" t="s">
        <v>11737</v>
      </c>
      <c r="F1847" s="793" t="s">
        <v>11738</v>
      </c>
      <c r="G1847" s="794" t="str">
        <f>VLOOKUP(F1847,'Color and Description'!$A$6:$B$1136,2,FALSE)</f>
        <v>OXFORD</v>
      </c>
      <c r="H1847" s="795" t="str">
        <f>VLOOKUP(C1847,'Color and Description'!$D$8:$E$393,2,FALSE)</f>
        <v xml:space="preserve">Men Knit Sweatshirt 50% Cotton 50% Polyester  </v>
      </c>
      <c r="I1847" s="799" t="s">
        <v>11690</v>
      </c>
      <c r="J1847" s="796"/>
      <c r="K1847" s="796">
        <v>27</v>
      </c>
      <c r="L1847" s="796"/>
      <c r="M1847" s="797"/>
      <c r="N1847" s="796">
        <f t="shared" si="59"/>
        <v>27</v>
      </c>
      <c r="O1847" s="796"/>
      <c r="P1847" s="796">
        <v>1</v>
      </c>
      <c r="Q1847" s="796"/>
      <c r="R1847" s="798"/>
      <c r="S1847" s="799">
        <f t="shared" si="60"/>
        <v>1</v>
      </c>
      <c r="T1847" s="1178" t="s">
        <v>9614</v>
      </c>
      <c r="U1847" s="1166">
        <v>28.95</v>
      </c>
      <c r="V1847" s="800"/>
      <c r="W1847" s="801"/>
      <c r="X1847" s="802"/>
      <c r="Y1847" s="914"/>
    </row>
    <row r="1848" spans="1:25" s="12" customFormat="1" ht="13.5" thickBot="1">
      <c r="A1848" s="44"/>
      <c r="B1848" s="790" t="s">
        <v>1542</v>
      </c>
      <c r="C1848" s="791">
        <v>9300</v>
      </c>
      <c r="D1848" s="792" t="str">
        <f>VLOOKUP(C1848,'Color Code (2)'!$A$5:$B$177,2,FALSE)</f>
        <v>XS9000</v>
      </c>
      <c r="E1848" s="792" t="s">
        <v>11737</v>
      </c>
      <c r="F1848" s="793" t="s">
        <v>11738</v>
      </c>
      <c r="G1848" s="794" t="str">
        <f>VLOOKUP(F1848,'Color and Description'!$A$6:$B$1136,2,FALSE)</f>
        <v>OXFORD</v>
      </c>
      <c r="H1848" s="795" t="str">
        <f>VLOOKUP(C1848,'Color and Description'!$D$8:$E$393,2,FALSE)</f>
        <v xml:space="preserve">Men Knit Sweatshirt 50% Cotton 50% Polyester  </v>
      </c>
      <c r="I1848" s="799" t="s">
        <v>11690</v>
      </c>
      <c r="J1848" s="796"/>
      <c r="K1848" s="796">
        <v>27</v>
      </c>
      <c r="L1848" s="796"/>
      <c r="M1848" s="797"/>
      <c r="N1848" s="796">
        <f t="shared" si="59"/>
        <v>27</v>
      </c>
      <c r="O1848" s="796"/>
      <c r="P1848" s="796">
        <v>1</v>
      </c>
      <c r="Q1848" s="796"/>
      <c r="R1848" s="798"/>
      <c r="S1848" s="799">
        <f t="shared" si="60"/>
        <v>1</v>
      </c>
      <c r="T1848" s="1178" t="s">
        <v>9614</v>
      </c>
      <c r="U1848" s="1166">
        <v>29</v>
      </c>
      <c r="V1848" s="800"/>
      <c r="W1848" s="801"/>
      <c r="X1848" s="802"/>
      <c r="Y1848" s="914"/>
    </row>
    <row r="1849" spans="1:25" s="12" customFormat="1" ht="12.75" customHeight="1" thickBot="1">
      <c r="A1849" s="44"/>
      <c r="B1849" s="790" t="s">
        <v>1542</v>
      </c>
      <c r="C1849" s="791">
        <v>9300</v>
      </c>
      <c r="D1849" s="792" t="str">
        <f>VLOOKUP(C1849,'Color Code (2)'!$A$5:$B$177,2,FALSE)</f>
        <v>XS9000</v>
      </c>
      <c r="E1849" s="792" t="s">
        <v>11737</v>
      </c>
      <c r="F1849" s="793" t="s">
        <v>11738</v>
      </c>
      <c r="G1849" s="794" t="str">
        <f>VLOOKUP(F1849,'Color and Description'!$A$6:$B$1136,2,FALSE)</f>
        <v>OXFORD</v>
      </c>
      <c r="H1849" s="795" t="str">
        <f>VLOOKUP(C1849,'Color and Description'!$D$8:$E$393,2,FALSE)</f>
        <v xml:space="preserve">Men Knit Sweatshirt 50% Cotton 50% Polyester  </v>
      </c>
      <c r="I1849" s="799" t="s">
        <v>11690</v>
      </c>
      <c r="J1849" s="796"/>
      <c r="K1849" s="796">
        <v>27</v>
      </c>
      <c r="L1849" s="796"/>
      <c r="M1849" s="797"/>
      <c r="N1849" s="796">
        <f t="shared" si="59"/>
        <v>27</v>
      </c>
      <c r="O1849" s="796"/>
      <c r="P1849" s="796">
        <v>1</v>
      </c>
      <c r="Q1849" s="796"/>
      <c r="R1849" s="798"/>
      <c r="S1849" s="799">
        <f t="shared" si="60"/>
        <v>1</v>
      </c>
      <c r="T1849" s="1178" t="s">
        <v>9614</v>
      </c>
      <c r="U1849" s="1166">
        <v>28.9</v>
      </c>
      <c r="V1849" s="800"/>
      <c r="W1849" s="801"/>
      <c r="X1849" s="802"/>
      <c r="Y1849" s="914"/>
    </row>
    <row r="1850" spans="1:25" s="12" customFormat="1" ht="12.75" customHeight="1" thickBot="1">
      <c r="A1850" s="44"/>
      <c r="B1850" s="790" t="s">
        <v>1542</v>
      </c>
      <c r="C1850" s="791">
        <v>9300</v>
      </c>
      <c r="D1850" s="792" t="str">
        <f>VLOOKUP(C1850,'Color Code (2)'!$A$5:$B$177,2,FALSE)</f>
        <v>XS9000</v>
      </c>
      <c r="E1850" s="792" t="s">
        <v>11737</v>
      </c>
      <c r="F1850" s="793" t="s">
        <v>11738</v>
      </c>
      <c r="G1850" s="794" t="str">
        <f>VLOOKUP(F1850,'Color and Description'!$A$6:$B$1136,2,FALSE)</f>
        <v>OXFORD</v>
      </c>
      <c r="H1850" s="795" t="str">
        <f>VLOOKUP(C1850,'Color and Description'!$D$8:$E$393,2,FALSE)</f>
        <v xml:space="preserve">Men Knit Sweatshirt 50% Cotton 50% Polyester  </v>
      </c>
      <c r="I1850" s="799" t="s">
        <v>11690</v>
      </c>
      <c r="J1850" s="796"/>
      <c r="K1850" s="796">
        <v>27</v>
      </c>
      <c r="L1850" s="796"/>
      <c r="M1850" s="797"/>
      <c r="N1850" s="796">
        <f t="shared" si="59"/>
        <v>27</v>
      </c>
      <c r="O1850" s="796"/>
      <c r="P1850" s="796">
        <v>1</v>
      </c>
      <c r="Q1850" s="796"/>
      <c r="R1850" s="798"/>
      <c r="S1850" s="799">
        <f t="shared" si="60"/>
        <v>1</v>
      </c>
      <c r="T1850" s="1178" t="s">
        <v>9614</v>
      </c>
      <c r="U1850" s="1166">
        <v>29.65</v>
      </c>
      <c r="V1850" s="800"/>
      <c r="W1850" s="801"/>
      <c r="X1850" s="802"/>
      <c r="Y1850" s="914"/>
    </row>
    <row r="1851" spans="1:25" s="12" customFormat="1" ht="12.75" customHeight="1">
      <c r="A1851" s="44"/>
      <c r="B1851" s="850" t="s">
        <v>1543</v>
      </c>
      <c r="C1851" s="860">
        <v>7066</v>
      </c>
      <c r="D1851" s="873" t="str">
        <f>VLOOKUP(C1851,'Color Code (2)'!$A$5:$B$177,2,FALSE)</f>
        <v>XS9000</v>
      </c>
      <c r="E1851" s="873" t="s">
        <v>11737</v>
      </c>
      <c r="F1851" s="874" t="s">
        <v>11738</v>
      </c>
      <c r="G1851" s="851" t="str">
        <f>VLOOKUP(F1851,'Color and Description'!$A$6:$B$1136,2,FALSE)</f>
        <v>OXFORD</v>
      </c>
      <c r="H1851" s="852" t="str">
        <f>VLOOKUP(C1851,'Color and Description'!$D$8:$E$393,2,FALSE)</f>
        <v xml:space="preserve">Men Knit Sweatshirt 50% Cotton 50% Polyester  </v>
      </c>
      <c r="I1851" s="856" t="s">
        <v>11709</v>
      </c>
      <c r="J1851" s="853"/>
      <c r="K1851" s="853">
        <v>19</v>
      </c>
      <c r="L1851" s="853"/>
      <c r="M1851" s="854"/>
      <c r="N1851" s="853">
        <f t="shared" si="59"/>
        <v>19</v>
      </c>
      <c r="O1851" s="853"/>
      <c r="P1851" s="853">
        <v>1</v>
      </c>
      <c r="Q1851" s="853"/>
      <c r="R1851" s="855"/>
      <c r="S1851" s="856">
        <f t="shared" si="60"/>
        <v>1</v>
      </c>
      <c r="T1851" s="1177" t="s">
        <v>9614</v>
      </c>
      <c r="U1851" s="1163">
        <v>25.3</v>
      </c>
      <c r="V1851" s="857"/>
      <c r="W1851" s="858"/>
      <c r="X1851" s="859"/>
      <c r="Y1851" s="914"/>
    </row>
    <row r="1852" spans="1:25" s="12" customFormat="1" ht="12.75" customHeight="1" thickBot="1">
      <c r="A1852" s="44"/>
      <c r="B1852" s="837" t="s">
        <v>1544</v>
      </c>
      <c r="C1852" s="838">
        <v>9300</v>
      </c>
      <c r="D1852" s="839" t="str">
        <f>VLOOKUP(C1852,'Color Code (2)'!$A$5:$B$177,2,FALSE)</f>
        <v>XS9000</v>
      </c>
      <c r="E1852" s="839" t="s">
        <v>11737</v>
      </c>
      <c r="F1852" s="840" t="s">
        <v>11751</v>
      </c>
      <c r="G1852" s="841" t="str">
        <f>VLOOKUP(F1852,'Color and Description'!$A$6:$B$1136,2,FALSE)</f>
        <v>MAROON</v>
      </c>
      <c r="H1852" s="842" t="str">
        <f>VLOOKUP(C1852,'Color and Description'!$D$8:$E$393,2,FALSE)</f>
        <v xml:space="preserve">Men Knit Sweatshirt 50% Cotton 50% Polyester  </v>
      </c>
      <c r="I1852" s="846" t="s">
        <v>11709</v>
      </c>
      <c r="J1852" s="843"/>
      <c r="K1852" s="843">
        <v>8</v>
      </c>
      <c r="L1852" s="843"/>
      <c r="M1852" s="844"/>
      <c r="N1852" s="843">
        <f t="shared" si="59"/>
        <v>8</v>
      </c>
      <c r="O1852" s="843"/>
      <c r="P1852" s="843"/>
      <c r="Q1852" s="843"/>
      <c r="R1852" s="845"/>
      <c r="S1852" s="846">
        <f t="shared" si="60"/>
        <v>0</v>
      </c>
      <c r="T1852" s="1182"/>
      <c r="U1852" s="938"/>
      <c r="V1852" s="847"/>
      <c r="W1852" s="848"/>
      <c r="X1852" s="849"/>
      <c r="Y1852" s="914"/>
    </row>
    <row r="1853" spans="1:25" s="12" customFormat="1" ht="13.5" customHeight="1" thickBot="1">
      <c r="A1853" s="44"/>
      <c r="B1853" s="861" t="s">
        <v>1543</v>
      </c>
      <c r="C1853" s="862">
        <v>7066</v>
      </c>
      <c r="D1853" s="863" t="str">
        <f>VLOOKUP(C1853,'Color Code (2)'!$A$5:$B$177,2,FALSE)</f>
        <v>XS9000</v>
      </c>
      <c r="E1853" s="863" t="s">
        <v>11737</v>
      </c>
      <c r="F1853" s="864" t="s">
        <v>11738</v>
      </c>
      <c r="G1853" s="878" t="str">
        <f>VLOOKUP(F1853,'Color and Description'!$A$6:$B$1136,2,FALSE)</f>
        <v>OXFORD</v>
      </c>
      <c r="H1853" s="865" t="str">
        <f>VLOOKUP(C1853,'Color and Description'!$D$8:$E$393,2,FALSE)</f>
        <v xml:space="preserve">Men Knit Sweatshirt 50% Cotton 50% Polyester  </v>
      </c>
      <c r="I1853" s="869" t="s">
        <v>11709</v>
      </c>
      <c r="J1853" s="866"/>
      <c r="K1853" s="866">
        <v>27</v>
      </c>
      <c r="L1853" s="866"/>
      <c r="M1853" s="867"/>
      <c r="N1853" s="866">
        <f t="shared" si="59"/>
        <v>27</v>
      </c>
      <c r="O1853" s="866"/>
      <c r="P1853" s="866">
        <v>1</v>
      </c>
      <c r="Q1853" s="866"/>
      <c r="R1853" s="868"/>
      <c r="S1853" s="869">
        <f t="shared" si="60"/>
        <v>1</v>
      </c>
      <c r="T1853" s="1176" t="s">
        <v>9614</v>
      </c>
      <c r="U1853" s="1164">
        <v>25.3</v>
      </c>
      <c r="V1853" s="870"/>
      <c r="W1853" s="871"/>
      <c r="X1853" s="872"/>
      <c r="Y1853" s="914"/>
    </row>
    <row r="1854" spans="1:25" s="12" customFormat="1" ht="13.5" customHeight="1">
      <c r="A1854" s="44"/>
      <c r="B1854" s="850" t="s">
        <v>1545</v>
      </c>
      <c r="C1854" s="860">
        <v>9300</v>
      </c>
      <c r="D1854" s="873" t="str">
        <f>VLOOKUP(C1854,'Color Code (2)'!$A$5:$B$177,2,FALSE)</f>
        <v>XS9000</v>
      </c>
      <c r="E1854" s="873" t="s">
        <v>11737</v>
      </c>
      <c r="F1854" s="874" t="s">
        <v>11743</v>
      </c>
      <c r="G1854" s="851" t="str">
        <f>VLOOKUP(F1854,'Color and Description'!$A$6:$B$1136,2,FALSE)</f>
        <v>NAVY</v>
      </c>
      <c r="H1854" s="852" t="str">
        <f>VLOOKUP(C1854,'Color and Description'!$D$8:$E$393,2,FALSE)</f>
        <v xml:space="preserve">Men Knit Sweatshirt 50% Cotton 50% Polyester  </v>
      </c>
      <c r="I1854" s="856" t="s">
        <v>11709</v>
      </c>
      <c r="J1854" s="853"/>
      <c r="K1854" s="853">
        <v>22</v>
      </c>
      <c r="L1854" s="853"/>
      <c r="M1854" s="854"/>
      <c r="N1854" s="853">
        <f t="shared" si="59"/>
        <v>22</v>
      </c>
      <c r="O1854" s="853"/>
      <c r="P1854" s="853">
        <v>1</v>
      </c>
      <c r="Q1854" s="853"/>
      <c r="R1854" s="855"/>
      <c r="S1854" s="856">
        <f t="shared" si="60"/>
        <v>1</v>
      </c>
      <c r="T1854" s="1177" t="s">
        <v>9614</v>
      </c>
      <c r="U1854" s="1163">
        <v>25.9</v>
      </c>
      <c r="V1854" s="857"/>
      <c r="W1854" s="858"/>
      <c r="X1854" s="859"/>
      <c r="Y1854" s="914"/>
    </row>
    <row r="1855" spans="1:25" s="12" customFormat="1" ht="13.5" customHeight="1" thickBot="1">
      <c r="A1855" s="44"/>
      <c r="B1855" s="837" t="s">
        <v>1543</v>
      </c>
      <c r="C1855" s="838">
        <v>7066</v>
      </c>
      <c r="D1855" s="839" t="str">
        <f>VLOOKUP(C1855,'Color Code (2)'!$A$5:$B$177,2,FALSE)</f>
        <v>XS9000</v>
      </c>
      <c r="E1855" s="839" t="s">
        <v>11737</v>
      </c>
      <c r="F1855" s="840" t="s">
        <v>11738</v>
      </c>
      <c r="G1855" s="841" t="str">
        <f>VLOOKUP(F1855,'Color and Description'!$A$6:$B$1136,2,FALSE)</f>
        <v>OXFORD</v>
      </c>
      <c r="H1855" s="842" t="str">
        <f>VLOOKUP(C1855,'Color and Description'!$D$8:$E$393,2,FALSE)</f>
        <v xml:space="preserve">Men Knit Sweatshirt 50% Cotton 50% Polyester  </v>
      </c>
      <c r="I1855" s="846" t="s">
        <v>11709</v>
      </c>
      <c r="J1855" s="843"/>
      <c r="K1855" s="843">
        <v>5</v>
      </c>
      <c r="L1855" s="843"/>
      <c r="M1855" s="844"/>
      <c r="N1855" s="843">
        <f t="shared" si="59"/>
        <v>5</v>
      </c>
      <c r="O1855" s="843"/>
      <c r="P1855" s="843"/>
      <c r="Q1855" s="843"/>
      <c r="R1855" s="845"/>
      <c r="S1855" s="846">
        <f t="shared" si="60"/>
        <v>0</v>
      </c>
      <c r="T1855" s="1182"/>
      <c r="U1855" s="938"/>
      <c r="V1855" s="847"/>
      <c r="W1855" s="848"/>
      <c r="X1855" s="849"/>
      <c r="Y1855" s="914"/>
    </row>
    <row r="1856" spans="1:25" s="12" customFormat="1" ht="13.5" customHeight="1">
      <c r="A1856" s="44"/>
      <c r="B1856" s="850" t="s">
        <v>1546</v>
      </c>
      <c r="C1856" s="860" t="s">
        <v>11585</v>
      </c>
      <c r="D1856" s="873" t="str">
        <f>VLOOKUP(C1856,'Color Code (2)'!$A$5:$B$177,2,FALSE)</f>
        <v>XSB9001</v>
      </c>
      <c r="E1856" s="873" t="s">
        <v>11737</v>
      </c>
      <c r="F1856" s="874" t="s">
        <v>11759</v>
      </c>
      <c r="G1856" s="851" t="str">
        <f>VLOOKUP(F1856,'Color and Description'!$A$6:$B$1136,2,FALSE)</f>
        <v>DK GREEN</v>
      </c>
      <c r="H1856" s="852" t="str">
        <f>VLOOKUP(C1856,'Color and Description'!$D$8:$E$393,2,FALSE)</f>
        <v xml:space="preserve">Boy Knit Sweatshirt 50% Cotton 50% Polyester  </v>
      </c>
      <c r="I1856" s="856" t="s">
        <v>11709</v>
      </c>
      <c r="J1856" s="853"/>
      <c r="K1856" s="853">
        <v>30</v>
      </c>
      <c r="L1856" s="853"/>
      <c r="M1856" s="854"/>
      <c r="N1856" s="853">
        <f t="shared" si="59"/>
        <v>30</v>
      </c>
      <c r="O1856" s="853"/>
      <c r="P1856" s="853">
        <v>1</v>
      </c>
      <c r="Q1856" s="853"/>
      <c r="R1856" s="855"/>
      <c r="S1856" s="856">
        <f t="shared" si="60"/>
        <v>1</v>
      </c>
      <c r="T1856" s="1177" t="s">
        <v>9614</v>
      </c>
      <c r="U1856" s="1163">
        <v>22.8</v>
      </c>
      <c r="V1856" s="857"/>
      <c r="W1856" s="858"/>
      <c r="X1856" s="859"/>
      <c r="Y1856" s="914"/>
    </row>
    <row r="1857" spans="1:25" s="12" customFormat="1" ht="12.75" customHeight="1" thickBot="1">
      <c r="A1857" s="44"/>
      <c r="B1857" s="837" t="s">
        <v>1547</v>
      </c>
      <c r="C1857" s="838" t="s">
        <v>11585</v>
      </c>
      <c r="D1857" s="839" t="str">
        <f>VLOOKUP(C1857,'Color Code (2)'!$A$5:$B$177,2,FALSE)</f>
        <v>XSB9001</v>
      </c>
      <c r="E1857" s="839" t="s">
        <v>11737</v>
      </c>
      <c r="F1857" s="840" t="s">
        <v>11759</v>
      </c>
      <c r="G1857" s="841" t="str">
        <f>VLOOKUP(F1857,'Color and Description'!$A$6:$B$1136,2,FALSE)</f>
        <v>DK GREEN</v>
      </c>
      <c r="H1857" s="842" t="str">
        <f>VLOOKUP(C1857,'Color and Description'!$D$8:$E$393,2,FALSE)</f>
        <v xml:space="preserve">Boy Knit Sweatshirt 50% Cotton 50% Polyester  </v>
      </c>
      <c r="I1857" s="846" t="s">
        <v>11709</v>
      </c>
      <c r="J1857" s="843"/>
      <c r="K1857" s="843">
        <v>6</v>
      </c>
      <c r="L1857" s="843"/>
      <c r="M1857" s="844"/>
      <c r="N1857" s="843">
        <f t="shared" si="59"/>
        <v>6</v>
      </c>
      <c r="O1857" s="843"/>
      <c r="P1857" s="843"/>
      <c r="Q1857" s="843"/>
      <c r="R1857" s="845"/>
      <c r="S1857" s="846">
        <f t="shared" si="60"/>
        <v>0</v>
      </c>
      <c r="T1857" s="1182"/>
      <c r="U1857" s="938"/>
      <c r="V1857" s="847"/>
      <c r="W1857" s="848"/>
      <c r="X1857" s="849"/>
      <c r="Y1857" s="914"/>
    </row>
    <row r="1858" spans="1:25" s="12" customFormat="1" ht="12.75" customHeight="1">
      <c r="A1858" s="44"/>
      <c r="B1858" s="850" t="s">
        <v>1548</v>
      </c>
      <c r="C1858" s="860" t="s">
        <v>11585</v>
      </c>
      <c r="D1858" s="873" t="str">
        <f>VLOOKUP(C1858,'Color Code (2)'!$A$5:$B$177,2,FALSE)</f>
        <v>XSB9001</v>
      </c>
      <c r="E1858" s="873" t="s">
        <v>11737</v>
      </c>
      <c r="F1858" s="874" t="s">
        <v>11743</v>
      </c>
      <c r="G1858" s="851" t="str">
        <f>VLOOKUP(F1858,'Color and Description'!$A$6:$B$1136,2,FALSE)</f>
        <v>NAVY</v>
      </c>
      <c r="H1858" s="852" t="str">
        <f>VLOOKUP(C1858,'Color and Description'!$D$8:$E$393,2,FALSE)</f>
        <v xml:space="preserve">Boy Knit Sweatshirt 50% Cotton 50% Polyester  </v>
      </c>
      <c r="I1858" s="856" t="s">
        <v>11688</v>
      </c>
      <c r="J1858" s="853"/>
      <c r="K1858" s="853">
        <v>25</v>
      </c>
      <c r="L1858" s="853"/>
      <c r="M1858" s="854"/>
      <c r="N1858" s="853">
        <f t="shared" si="59"/>
        <v>25</v>
      </c>
      <c r="O1858" s="853"/>
      <c r="P1858" s="853">
        <v>1</v>
      </c>
      <c r="Q1858" s="853"/>
      <c r="R1858" s="855"/>
      <c r="S1858" s="856">
        <f t="shared" si="60"/>
        <v>1</v>
      </c>
      <c r="T1858" s="1177" t="s">
        <v>9614</v>
      </c>
      <c r="U1858" s="1163">
        <v>25</v>
      </c>
      <c r="V1858" s="857"/>
      <c r="W1858" s="858"/>
      <c r="X1858" s="859"/>
      <c r="Y1858" s="914"/>
    </row>
    <row r="1859" spans="1:25" s="12" customFormat="1" ht="12.75" customHeight="1" thickBot="1">
      <c r="A1859" s="44"/>
      <c r="B1859" s="837" t="s">
        <v>1549</v>
      </c>
      <c r="C1859" s="838" t="s">
        <v>11585</v>
      </c>
      <c r="D1859" s="839" t="str">
        <f>VLOOKUP(C1859,'Color Code (2)'!$A$5:$B$177,2,FALSE)</f>
        <v>XSB9001</v>
      </c>
      <c r="E1859" s="839" t="s">
        <v>11737</v>
      </c>
      <c r="F1859" s="840" t="s">
        <v>11759</v>
      </c>
      <c r="G1859" s="841" t="str">
        <f>VLOOKUP(F1859,'Color and Description'!$A$6:$B$1136,2,FALSE)</f>
        <v>DK GREEN</v>
      </c>
      <c r="H1859" s="842" t="str">
        <f>VLOOKUP(C1859,'Color and Description'!$D$8:$E$393,2,FALSE)</f>
        <v xml:space="preserve">Boy Knit Sweatshirt 50% Cotton 50% Polyester  </v>
      </c>
      <c r="I1859" s="846" t="s">
        <v>11688</v>
      </c>
      <c r="J1859" s="843"/>
      <c r="K1859" s="843">
        <v>5</v>
      </c>
      <c r="L1859" s="843"/>
      <c r="M1859" s="844"/>
      <c r="N1859" s="843">
        <f t="shared" si="59"/>
        <v>5</v>
      </c>
      <c r="O1859" s="843"/>
      <c r="P1859" s="843"/>
      <c r="Q1859" s="843"/>
      <c r="R1859" s="845"/>
      <c r="S1859" s="846">
        <f t="shared" si="60"/>
        <v>0</v>
      </c>
      <c r="T1859" s="1182"/>
      <c r="U1859" s="938"/>
      <c r="V1859" s="847"/>
      <c r="W1859" s="848"/>
      <c r="X1859" s="849"/>
      <c r="Y1859" s="914"/>
    </row>
    <row r="1860" spans="1:25" s="12" customFormat="1" ht="12.75" customHeight="1" thickBot="1">
      <c r="A1860" s="44"/>
      <c r="B1860" s="790" t="s">
        <v>1550</v>
      </c>
      <c r="C1860" s="791">
        <v>9300</v>
      </c>
      <c r="D1860" s="792" t="str">
        <f>VLOOKUP(C1860,'Color Code (2)'!$A$5:$B$177,2,FALSE)</f>
        <v>XS9000</v>
      </c>
      <c r="E1860" s="792" t="s">
        <v>11737</v>
      </c>
      <c r="F1860" s="793" t="s">
        <v>11742</v>
      </c>
      <c r="G1860" s="794" t="str">
        <f>VLOOKUP(F1860,'Color and Description'!$A$6:$B$1136,2,FALSE)</f>
        <v>BLACK</v>
      </c>
      <c r="H1860" s="795" t="str">
        <f>VLOOKUP(C1860,'Color and Description'!$D$8:$E$393,2,FALSE)</f>
        <v xml:space="preserve">Men Knit Sweatshirt 50% Cotton 50% Polyester  </v>
      </c>
      <c r="I1860" s="799" t="s">
        <v>11688</v>
      </c>
      <c r="J1860" s="796"/>
      <c r="K1860" s="796">
        <v>24</v>
      </c>
      <c r="L1860" s="796"/>
      <c r="M1860" s="797"/>
      <c r="N1860" s="796">
        <f t="shared" si="59"/>
        <v>24</v>
      </c>
      <c r="O1860" s="796"/>
      <c r="P1860" s="796">
        <v>1</v>
      </c>
      <c r="Q1860" s="796"/>
      <c r="R1860" s="798"/>
      <c r="S1860" s="799">
        <f t="shared" si="60"/>
        <v>1</v>
      </c>
      <c r="T1860" s="1178" t="s">
        <v>9614</v>
      </c>
      <c r="U1860" s="1166">
        <v>28.25</v>
      </c>
      <c r="V1860" s="800"/>
      <c r="W1860" s="801"/>
      <c r="X1860" s="802"/>
      <c r="Y1860" s="914"/>
    </row>
    <row r="1861" spans="1:25" s="12" customFormat="1" ht="12.75" customHeight="1" thickBot="1">
      <c r="A1861" s="44"/>
      <c r="B1861" s="790" t="s">
        <v>1550</v>
      </c>
      <c r="C1861" s="791">
        <v>9300</v>
      </c>
      <c r="D1861" s="792" t="str">
        <f>VLOOKUP(C1861,'Color Code (2)'!$A$5:$B$177,2,FALSE)</f>
        <v>XS9000</v>
      </c>
      <c r="E1861" s="792" t="s">
        <v>11737</v>
      </c>
      <c r="F1861" s="793" t="s">
        <v>11742</v>
      </c>
      <c r="G1861" s="794" t="str">
        <f>VLOOKUP(F1861,'Color and Description'!$A$6:$B$1136,2,FALSE)</f>
        <v>BLACK</v>
      </c>
      <c r="H1861" s="795" t="str">
        <f>VLOOKUP(C1861,'Color and Description'!$D$8:$E$393,2,FALSE)</f>
        <v xml:space="preserve">Men Knit Sweatshirt 50% Cotton 50% Polyester  </v>
      </c>
      <c r="I1861" s="799" t="s">
        <v>11688</v>
      </c>
      <c r="J1861" s="796"/>
      <c r="K1861" s="796">
        <v>24</v>
      </c>
      <c r="L1861" s="796"/>
      <c r="M1861" s="797"/>
      <c r="N1861" s="796">
        <f t="shared" si="59"/>
        <v>24</v>
      </c>
      <c r="O1861" s="796"/>
      <c r="P1861" s="796">
        <v>1</v>
      </c>
      <c r="Q1861" s="796"/>
      <c r="R1861" s="798"/>
      <c r="S1861" s="799">
        <f t="shared" si="60"/>
        <v>1</v>
      </c>
      <c r="T1861" s="1178" t="s">
        <v>9614</v>
      </c>
      <c r="U1861" s="1166">
        <v>28.2</v>
      </c>
      <c r="V1861" s="800"/>
      <c r="W1861" s="801"/>
      <c r="X1861" s="802"/>
      <c r="Y1861" s="914"/>
    </row>
    <row r="1862" spans="1:25" s="12" customFormat="1" ht="12.75" customHeight="1" thickBot="1">
      <c r="A1862" s="44"/>
      <c r="B1862" s="790" t="s">
        <v>1550</v>
      </c>
      <c r="C1862" s="791">
        <v>9300</v>
      </c>
      <c r="D1862" s="792" t="str">
        <f>VLOOKUP(C1862,'Color Code (2)'!$A$5:$B$177,2,FALSE)</f>
        <v>XS9000</v>
      </c>
      <c r="E1862" s="792" t="s">
        <v>11737</v>
      </c>
      <c r="F1862" s="793" t="s">
        <v>11742</v>
      </c>
      <c r="G1862" s="794" t="str">
        <f>VLOOKUP(F1862,'Color and Description'!$A$6:$B$1136,2,FALSE)</f>
        <v>BLACK</v>
      </c>
      <c r="H1862" s="795" t="str">
        <f>VLOOKUP(C1862,'Color and Description'!$D$8:$E$393,2,FALSE)</f>
        <v xml:space="preserve">Men Knit Sweatshirt 50% Cotton 50% Polyester  </v>
      </c>
      <c r="I1862" s="799" t="s">
        <v>11688</v>
      </c>
      <c r="J1862" s="796"/>
      <c r="K1862" s="796">
        <v>24</v>
      </c>
      <c r="L1862" s="796"/>
      <c r="M1862" s="797"/>
      <c r="N1862" s="796">
        <f t="shared" si="59"/>
        <v>24</v>
      </c>
      <c r="O1862" s="796"/>
      <c r="P1862" s="796">
        <v>1</v>
      </c>
      <c r="Q1862" s="796"/>
      <c r="R1862" s="798"/>
      <c r="S1862" s="799">
        <f t="shared" si="60"/>
        <v>1</v>
      </c>
      <c r="T1862" s="1178" t="s">
        <v>9614</v>
      </c>
      <c r="U1862" s="1166">
        <v>28.3</v>
      </c>
      <c r="V1862" s="800"/>
      <c r="W1862" s="801"/>
      <c r="X1862" s="802"/>
      <c r="Y1862" s="914"/>
    </row>
    <row r="1863" spans="1:25" s="12" customFormat="1" ht="12.75" customHeight="1" thickBot="1">
      <c r="A1863" s="44"/>
      <c r="B1863" s="790" t="s">
        <v>1550</v>
      </c>
      <c r="C1863" s="791">
        <v>9300</v>
      </c>
      <c r="D1863" s="792" t="str">
        <f>VLOOKUP(C1863,'Color Code (2)'!$A$5:$B$177,2,FALSE)</f>
        <v>XS9000</v>
      </c>
      <c r="E1863" s="792" t="s">
        <v>11737</v>
      </c>
      <c r="F1863" s="793" t="s">
        <v>11742</v>
      </c>
      <c r="G1863" s="794" t="str">
        <f>VLOOKUP(F1863,'Color and Description'!$A$6:$B$1136,2,FALSE)</f>
        <v>BLACK</v>
      </c>
      <c r="H1863" s="795" t="str">
        <f>VLOOKUP(C1863,'Color and Description'!$D$8:$E$393,2,FALSE)</f>
        <v xml:space="preserve">Men Knit Sweatshirt 50% Cotton 50% Polyester  </v>
      </c>
      <c r="I1863" s="799" t="s">
        <v>11688</v>
      </c>
      <c r="J1863" s="796"/>
      <c r="K1863" s="796">
        <v>24</v>
      </c>
      <c r="L1863" s="796"/>
      <c r="M1863" s="797"/>
      <c r="N1863" s="796">
        <f t="shared" si="59"/>
        <v>24</v>
      </c>
      <c r="O1863" s="796"/>
      <c r="P1863" s="796">
        <v>1</v>
      </c>
      <c r="Q1863" s="796"/>
      <c r="R1863" s="798"/>
      <c r="S1863" s="799">
        <f t="shared" si="60"/>
        <v>1</v>
      </c>
      <c r="T1863" s="1178" t="s">
        <v>9614</v>
      </c>
      <c r="U1863" s="1166">
        <v>25.15</v>
      </c>
      <c r="V1863" s="800"/>
      <c r="W1863" s="801"/>
      <c r="X1863" s="802"/>
      <c r="Y1863" s="914"/>
    </row>
    <row r="1864" spans="1:25" s="12" customFormat="1" ht="13.5" customHeight="1">
      <c r="A1864" s="44"/>
      <c r="B1864" s="850" t="s">
        <v>1551</v>
      </c>
      <c r="C1864" s="860" t="s">
        <v>11585</v>
      </c>
      <c r="D1864" s="873" t="str">
        <f>VLOOKUP(C1864,'Color Code (2)'!$A$5:$B$177,2,FALSE)</f>
        <v>XSB9001</v>
      </c>
      <c r="E1864" s="873" t="s">
        <v>11737</v>
      </c>
      <c r="F1864" s="874" t="s">
        <v>11759</v>
      </c>
      <c r="G1864" s="851" t="str">
        <f>VLOOKUP(F1864,'Color and Description'!$A$6:$B$1136,2,FALSE)</f>
        <v>DK GREEN</v>
      </c>
      <c r="H1864" s="852" t="str">
        <f>VLOOKUP(C1864,'Color and Description'!$D$8:$E$393,2,FALSE)</f>
        <v xml:space="preserve">Boy Knit Sweatshirt 50% Cotton 50% Polyester  </v>
      </c>
      <c r="I1864" s="856" t="s">
        <v>11695</v>
      </c>
      <c r="J1864" s="853"/>
      <c r="K1864" s="853">
        <v>2</v>
      </c>
      <c r="L1864" s="853"/>
      <c r="M1864" s="854"/>
      <c r="N1864" s="853">
        <f t="shared" si="59"/>
        <v>2</v>
      </c>
      <c r="O1864" s="853"/>
      <c r="P1864" s="853">
        <v>1</v>
      </c>
      <c r="Q1864" s="853"/>
      <c r="R1864" s="855"/>
      <c r="S1864" s="856">
        <f t="shared" si="60"/>
        <v>1</v>
      </c>
      <c r="T1864" s="1177" t="s">
        <v>9614</v>
      </c>
      <c r="U1864" s="1163">
        <v>28.1</v>
      </c>
      <c r="V1864" s="857"/>
      <c r="W1864" s="858"/>
      <c r="X1864" s="859"/>
      <c r="Y1864" s="914"/>
    </row>
    <row r="1865" spans="1:25" s="12" customFormat="1" ht="12.75" customHeight="1">
      <c r="A1865" s="44"/>
      <c r="B1865" s="816" t="s">
        <v>1552</v>
      </c>
      <c r="C1865" s="860" t="s">
        <v>11585</v>
      </c>
      <c r="D1865" s="873" t="str">
        <f>VLOOKUP(C1865,'Color Code (2)'!$A$5:$B$177,2,FALSE)</f>
        <v>XSB9001</v>
      </c>
      <c r="E1865" s="818" t="s">
        <v>11737</v>
      </c>
      <c r="F1865" s="819" t="s">
        <v>11759</v>
      </c>
      <c r="G1865" s="851" t="str">
        <f>VLOOKUP(F1865,'Color and Description'!$A$6:$B$1136,2,FALSE)</f>
        <v>DK GREEN</v>
      </c>
      <c r="H1865" s="852" t="str">
        <f>VLOOKUP(C1865,'Color and Description'!$D$8:$E$393,2,FALSE)</f>
        <v xml:space="preserve">Boy Knit Sweatshirt 50% Cotton 50% Polyester  </v>
      </c>
      <c r="I1865" s="833" t="s">
        <v>11695</v>
      </c>
      <c r="J1865" s="830"/>
      <c r="K1865" s="830">
        <v>5</v>
      </c>
      <c r="L1865" s="830"/>
      <c r="M1865" s="854"/>
      <c r="N1865" s="830">
        <f t="shared" si="59"/>
        <v>5</v>
      </c>
      <c r="O1865" s="830"/>
      <c r="P1865" s="830"/>
      <c r="Q1865" s="830"/>
      <c r="R1865" s="855"/>
      <c r="S1865" s="833">
        <f t="shared" si="60"/>
        <v>0</v>
      </c>
      <c r="T1865" s="1179"/>
      <c r="U1865" s="937"/>
      <c r="V1865" s="834"/>
      <c r="W1865" s="835"/>
      <c r="X1865" s="836"/>
      <c r="Y1865" s="914"/>
    </row>
    <row r="1866" spans="1:25" s="12" customFormat="1" ht="12.75" customHeight="1">
      <c r="A1866" s="44"/>
      <c r="B1866" s="816" t="s">
        <v>1507</v>
      </c>
      <c r="C1866" s="860" t="s">
        <v>11585</v>
      </c>
      <c r="D1866" s="873" t="str">
        <f>VLOOKUP(C1866,'Color Code (2)'!$A$5:$B$177,2,FALSE)</f>
        <v>XSB9001</v>
      </c>
      <c r="E1866" s="818" t="s">
        <v>11737</v>
      </c>
      <c r="F1866" s="819" t="s">
        <v>11754</v>
      </c>
      <c r="G1866" s="851" t="str">
        <f>VLOOKUP(F1866,'Color and Description'!$A$6:$B$1136,2,FALSE)</f>
        <v>RED</v>
      </c>
      <c r="H1866" s="852" t="str">
        <f>VLOOKUP(C1866,'Color and Description'!$D$8:$E$393,2,FALSE)</f>
        <v xml:space="preserve">Boy Knit Sweatshirt 50% Cotton 50% Polyester  </v>
      </c>
      <c r="I1866" s="833" t="s">
        <v>11695</v>
      </c>
      <c r="J1866" s="830"/>
      <c r="K1866" s="830">
        <v>9</v>
      </c>
      <c r="L1866" s="830"/>
      <c r="M1866" s="854"/>
      <c r="N1866" s="830">
        <f t="shared" si="59"/>
        <v>9</v>
      </c>
      <c r="O1866" s="830"/>
      <c r="P1866" s="830"/>
      <c r="Q1866" s="830"/>
      <c r="R1866" s="855"/>
      <c r="S1866" s="833">
        <f t="shared" si="60"/>
        <v>0</v>
      </c>
      <c r="T1866" s="1179"/>
      <c r="U1866" s="937"/>
      <c r="V1866" s="834"/>
      <c r="W1866" s="835"/>
      <c r="X1866" s="836"/>
      <c r="Y1866" s="914"/>
    </row>
    <row r="1867" spans="1:25" s="12" customFormat="1" ht="12.75" customHeight="1" thickBot="1">
      <c r="A1867" s="44"/>
      <c r="B1867" s="837" t="s">
        <v>1553</v>
      </c>
      <c r="C1867" s="838" t="s">
        <v>11585</v>
      </c>
      <c r="D1867" s="839" t="str">
        <f>VLOOKUP(C1867,'Color Code (2)'!$A$5:$B$177,2,FALSE)</f>
        <v>XSB9001</v>
      </c>
      <c r="E1867" s="839" t="s">
        <v>11737</v>
      </c>
      <c r="F1867" s="840" t="s">
        <v>11751</v>
      </c>
      <c r="G1867" s="841" t="str">
        <f>VLOOKUP(F1867,'Color and Description'!$A$6:$B$1136,2,FALSE)</f>
        <v>MAROON</v>
      </c>
      <c r="H1867" s="842" t="str">
        <f>VLOOKUP(C1867,'Color and Description'!$D$8:$E$393,2,FALSE)</f>
        <v xml:space="preserve">Boy Knit Sweatshirt 50% Cotton 50% Polyester  </v>
      </c>
      <c r="I1867" s="846" t="s">
        <v>11695</v>
      </c>
      <c r="J1867" s="843"/>
      <c r="K1867" s="843">
        <v>14</v>
      </c>
      <c r="L1867" s="843"/>
      <c r="M1867" s="844"/>
      <c r="N1867" s="843">
        <f t="shared" si="59"/>
        <v>14</v>
      </c>
      <c r="O1867" s="843"/>
      <c r="P1867" s="843"/>
      <c r="Q1867" s="843"/>
      <c r="R1867" s="845"/>
      <c r="S1867" s="846">
        <f t="shared" si="60"/>
        <v>0</v>
      </c>
      <c r="T1867" s="1182"/>
      <c r="U1867" s="938"/>
      <c r="V1867" s="847"/>
      <c r="W1867" s="848"/>
      <c r="X1867" s="849"/>
      <c r="Y1867" s="914"/>
    </row>
    <row r="1868" spans="1:25" s="12" customFormat="1">
      <c r="A1868" s="44"/>
      <c r="B1868" s="850" t="s">
        <v>1526</v>
      </c>
      <c r="C1868" s="860">
        <v>7066</v>
      </c>
      <c r="D1868" s="873" t="str">
        <f>VLOOKUP(C1868,'Color Code (2)'!$A$5:$B$177,2,FALSE)</f>
        <v>XS9000</v>
      </c>
      <c r="E1868" s="873" t="s">
        <v>11737</v>
      </c>
      <c r="F1868" s="874" t="s">
        <v>11738</v>
      </c>
      <c r="G1868" s="851" t="str">
        <f>VLOOKUP(F1868,'Color and Description'!$A$6:$B$1136,2,FALSE)</f>
        <v>OXFORD</v>
      </c>
      <c r="H1868" s="852" t="str">
        <f>VLOOKUP(C1868,'Color and Description'!$D$8:$E$393,2,FALSE)</f>
        <v xml:space="preserve">Men Knit Sweatshirt 50% Cotton 50% Polyester  </v>
      </c>
      <c r="I1868" s="856" t="s">
        <v>11709</v>
      </c>
      <c r="J1868" s="853"/>
      <c r="K1868" s="853">
        <v>7</v>
      </c>
      <c r="L1868" s="853"/>
      <c r="M1868" s="854"/>
      <c r="N1868" s="853">
        <f t="shared" si="59"/>
        <v>7</v>
      </c>
      <c r="O1868" s="853"/>
      <c r="P1868" s="853">
        <v>1</v>
      </c>
      <c r="Q1868" s="853"/>
      <c r="R1868" s="855"/>
      <c r="S1868" s="856">
        <f t="shared" si="60"/>
        <v>1</v>
      </c>
      <c r="T1868" s="1177" t="s">
        <v>9614</v>
      </c>
      <c r="U1868" s="1163">
        <v>26.8</v>
      </c>
      <c r="V1868" s="857"/>
      <c r="W1868" s="858"/>
      <c r="X1868" s="859"/>
      <c r="Y1868" s="914"/>
    </row>
    <row r="1869" spans="1:25" s="12" customFormat="1">
      <c r="A1869" s="44"/>
      <c r="B1869" s="816" t="s">
        <v>1539</v>
      </c>
      <c r="C1869" s="817">
        <v>7066</v>
      </c>
      <c r="D1869" s="873" t="str">
        <f>VLOOKUP(C1869,'Color Code (2)'!$A$5:$B$177,2,FALSE)</f>
        <v>XS9000</v>
      </c>
      <c r="E1869" s="818" t="s">
        <v>11737</v>
      </c>
      <c r="F1869" s="819" t="s">
        <v>11743</v>
      </c>
      <c r="G1869" s="851" t="str">
        <f>VLOOKUP(F1869,'Color and Description'!$A$6:$B$1136,2,FALSE)</f>
        <v>NAVY</v>
      </c>
      <c r="H1869" s="852" t="str">
        <f>VLOOKUP(C1869,'Color and Description'!$D$8:$E$393,2,FALSE)</f>
        <v xml:space="preserve">Men Knit Sweatshirt 50% Cotton 50% Polyester  </v>
      </c>
      <c r="I1869" s="833" t="s">
        <v>11709</v>
      </c>
      <c r="J1869" s="830"/>
      <c r="K1869" s="830">
        <v>12</v>
      </c>
      <c r="L1869" s="830"/>
      <c r="M1869" s="854"/>
      <c r="N1869" s="830">
        <f t="shared" si="59"/>
        <v>12</v>
      </c>
      <c r="O1869" s="830"/>
      <c r="P1869" s="830"/>
      <c r="Q1869" s="830"/>
      <c r="R1869" s="855"/>
      <c r="S1869" s="833">
        <f t="shared" si="60"/>
        <v>0</v>
      </c>
      <c r="T1869" s="1179"/>
      <c r="U1869" s="937"/>
      <c r="V1869" s="834"/>
      <c r="W1869" s="835"/>
      <c r="X1869" s="836"/>
      <c r="Y1869" s="914"/>
    </row>
    <row r="1870" spans="1:25" s="12" customFormat="1">
      <c r="A1870" s="44"/>
      <c r="B1870" s="816" t="s">
        <v>1544</v>
      </c>
      <c r="C1870" s="817">
        <v>9300</v>
      </c>
      <c r="D1870" s="873" t="str">
        <f>VLOOKUP(C1870,'Color Code (2)'!$A$5:$B$177,2,FALSE)</f>
        <v>XS9000</v>
      </c>
      <c r="E1870" s="818" t="s">
        <v>11737</v>
      </c>
      <c r="F1870" s="819" t="s">
        <v>11751</v>
      </c>
      <c r="G1870" s="851" t="str">
        <f>VLOOKUP(F1870,'Color and Description'!$A$6:$B$1136,2,FALSE)</f>
        <v>MAROON</v>
      </c>
      <c r="H1870" s="852" t="str">
        <f>VLOOKUP(C1870,'Color and Description'!$D$8:$E$393,2,FALSE)</f>
        <v xml:space="preserve">Men Knit Sweatshirt 50% Cotton 50% Polyester  </v>
      </c>
      <c r="I1870" s="833" t="s">
        <v>11709</v>
      </c>
      <c r="J1870" s="830"/>
      <c r="K1870" s="830">
        <v>6</v>
      </c>
      <c r="L1870" s="830"/>
      <c r="M1870" s="854"/>
      <c r="N1870" s="830">
        <f t="shared" si="59"/>
        <v>6</v>
      </c>
      <c r="O1870" s="830"/>
      <c r="P1870" s="830"/>
      <c r="Q1870" s="830"/>
      <c r="R1870" s="855"/>
      <c r="S1870" s="833">
        <f t="shared" si="60"/>
        <v>0</v>
      </c>
      <c r="T1870" s="1179"/>
      <c r="U1870" s="937"/>
      <c r="V1870" s="834"/>
      <c r="W1870" s="835"/>
      <c r="X1870" s="836"/>
      <c r="Y1870" s="914"/>
    </row>
    <row r="1871" spans="1:25" s="12" customFormat="1" ht="12.75" customHeight="1" thickBot="1">
      <c r="A1871" s="44"/>
      <c r="B1871" s="837" t="s">
        <v>1554</v>
      </c>
      <c r="C1871" s="838">
        <v>9300</v>
      </c>
      <c r="D1871" s="839" t="str">
        <f>VLOOKUP(C1871,'Color Code (2)'!$A$5:$B$177,2,FALSE)</f>
        <v>XS9000</v>
      </c>
      <c r="E1871" s="839" t="s">
        <v>11737</v>
      </c>
      <c r="F1871" s="840" t="s">
        <v>11743</v>
      </c>
      <c r="G1871" s="841" t="str">
        <f>VLOOKUP(F1871,'Color and Description'!$A$6:$B$1136,2,FALSE)</f>
        <v>NAVY</v>
      </c>
      <c r="H1871" s="842" t="str">
        <f>VLOOKUP(C1871,'Color and Description'!$D$8:$E$393,2,FALSE)</f>
        <v xml:space="preserve">Men Knit Sweatshirt 50% Cotton 50% Polyester  </v>
      </c>
      <c r="I1871" s="846" t="s">
        <v>11709</v>
      </c>
      <c r="J1871" s="843"/>
      <c r="K1871" s="843">
        <v>2</v>
      </c>
      <c r="L1871" s="843"/>
      <c r="M1871" s="844"/>
      <c r="N1871" s="843">
        <f t="shared" si="59"/>
        <v>2</v>
      </c>
      <c r="O1871" s="843"/>
      <c r="P1871" s="843"/>
      <c r="Q1871" s="843"/>
      <c r="R1871" s="845"/>
      <c r="S1871" s="846">
        <f t="shared" si="60"/>
        <v>0</v>
      </c>
      <c r="T1871" s="1182"/>
      <c r="U1871" s="938"/>
      <c r="V1871" s="847"/>
      <c r="W1871" s="848"/>
      <c r="X1871" s="849"/>
      <c r="Y1871" s="914"/>
    </row>
    <row r="1872" spans="1:25" s="12" customFormat="1" ht="12.75" customHeight="1">
      <c r="A1872" s="44"/>
      <c r="B1872" s="850" t="s">
        <v>281</v>
      </c>
      <c r="C1872" s="860">
        <v>9300</v>
      </c>
      <c r="D1872" s="873" t="str">
        <f>VLOOKUP(C1872,'Color Code (2)'!$A$5:$B$177,2,FALSE)</f>
        <v>XS9000</v>
      </c>
      <c r="E1872" s="873" t="s">
        <v>11737</v>
      </c>
      <c r="F1872" s="874" t="s">
        <v>11743</v>
      </c>
      <c r="G1872" s="851" t="str">
        <f>VLOOKUP(F1872,'Color and Description'!$A$6:$B$1136,2,FALSE)</f>
        <v>NAVY</v>
      </c>
      <c r="H1872" s="852" t="str">
        <f>VLOOKUP(C1872,'Color and Description'!$D$8:$E$393,2,FALSE)</f>
        <v xml:space="preserve">Men Knit Sweatshirt 50% Cotton 50% Polyester  </v>
      </c>
      <c r="I1872" s="856" t="s">
        <v>11704</v>
      </c>
      <c r="J1872" s="853"/>
      <c r="K1872" s="853">
        <v>2</v>
      </c>
      <c r="L1872" s="853"/>
      <c r="M1872" s="854"/>
      <c r="N1872" s="853">
        <f t="shared" si="59"/>
        <v>2</v>
      </c>
      <c r="O1872" s="853"/>
      <c r="P1872" s="853">
        <v>1</v>
      </c>
      <c r="Q1872" s="853"/>
      <c r="R1872" s="855"/>
      <c r="S1872" s="856">
        <f t="shared" si="60"/>
        <v>1</v>
      </c>
      <c r="T1872" s="1177" t="s">
        <v>9614</v>
      </c>
      <c r="U1872" s="1163">
        <v>24.4</v>
      </c>
      <c r="V1872" s="857"/>
      <c r="W1872" s="858"/>
      <c r="X1872" s="859"/>
      <c r="Y1872" s="914"/>
    </row>
    <row r="1873" spans="1:25" s="12" customFormat="1" ht="12.75" customHeight="1" thickBot="1">
      <c r="A1873" s="44"/>
      <c r="B1873" s="837" t="s">
        <v>1555</v>
      </c>
      <c r="C1873" s="838">
        <v>9300</v>
      </c>
      <c r="D1873" s="839" t="str">
        <f>VLOOKUP(C1873,'Color Code (2)'!$A$5:$B$177,2,FALSE)</f>
        <v>XS9000</v>
      </c>
      <c r="E1873" s="839" t="s">
        <v>11737</v>
      </c>
      <c r="F1873" s="840" t="s">
        <v>11743</v>
      </c>
      <c r="G1873" s="841" t="str">
        <f>VLOOKUP(F1873,'Color and Description'!$A$6:$B$1136,2,FALSE)</f>
        <v>NAVY</v>
      </c>
      <c r="H1873" s="842" t="str">
        <f>VLOOKUP(C1873,'Color and Description'!$D$8:$E$393,2,FALSE)</f>
        <v xml:space="preserve">Men Knit Sweatshirt 50% Cotton 50% Polyester  </v>
      </c>
      <c r="I1873" s="846" t="s">
        <v>11704</v>
      </c>
      <c r="J1873" s="843"/>
      <c r="K1873" s="843">
        <v>16</v>
      </c>
      <c r="L1873" s="843"/>
      <c r="M1873" s="844"/>
      <c r="N1873" s="843">
        <f t="shared" si="59"/>
        <v>16</v>
      </c>
      <c r="O1873" s="843"/>
      <c r="P1873" s="843"/>
      <c r="Q1873" s="843"/>
      <c r="R1873" s="845"/>
      <c r="S1873" s="846">
        <f t="shared" si="60"/>
        <v>0</v>
      </c>
      <c r="T1873" s="1182"/>
      <c r="U1873" s="938"/>
      <c r="V1873" s="847"/>
      <c r="W1873" s="848"/>
      <c r="X1873" s="849"/>
      <c r="Y1873" s="914"/>
    </row>
    <row r="1874" spans="1:25" s="12" customFormat="1" ht="12.75" customHeight="1" thickBot="1">
      <c r="A1874" s="44"/>
      <c r="B1874" s="861" t="s">
        <v>1555</v>
      </c>
      <c r="C1874" s="862">
        <v>9300</v>
      </c>
      <c r="D1874" s="863" t="str">
        <f>VLOOKUP(C1874,'Color Code (2)'!$A$5:$B$177,2,FALSE)</f>
        <v>XS9000</v>
      </c>
      <c r="E1874" s="863" t="s">
        <v>11737</v>
      </c>
      <c r="F1874" s="864" t="s">
        <v>11743</v>
      </c>
      <c r="G1874" s="878" t="str">
        <f>VLOOKUP(F1874,'Color and Description'!$A$6:$B$1136,2,FALSE)</f>
        <v>NAVY</v>
      </c>
      <c r="H1874" s="865" t="str">
        <f>VLOOKUP(C1874,'Color and Description'!$D$8:$E$393,2,FALSE)</f>
        <v xml:space="preserve">Men Knit Sweatshirt 50% Cotton 50% Polyester  </v>
      </c>
      <c r="I1874" s="869" t="s">
        <v>11704</v>
      </c>
      <c r="J1874" s="866"/>
      <c r="K1874" s="866">
        <v>18</v>
      </c>
      <c r="L1874" s="866"/>
      <c r="M1874" s="867"/>
      <c r="N1874" s="866">
        <f t="shared" si="59"/>
        <v>18</v>
      </c>
      <c r="O1874" s="866"/>
      <c r="P1874" s="866">
        <v>1</v>
      </c>
      <c r="Q1874" s="866"/>
      <c r="R1874" s="868"/>
      <c r="S1874" s="869">
        <f t="shared" si="60"/>
        <v>1</v>
      </c>
      <c r="T1874" s="1176" t="s">
        <v>9614</v>
      </c>
      <c r="U1874" s="1164">
        <v>24.6</v>
      </c>
      <c r="V1874" s="870"/>
      <c r="W1874" s="871"/>
      <c r="X1874" s="872"/>
      <c r="Y1874" s="914"/>
    </row>
    <row r="1875" spans="1:25" s="12" customFormat="1" ht="13.5" customHeight="1">
      <c r="A1875" s="44"/>
      <c r="B1875" s="850" t="s">
        <v>1556</v>
      </c>
      <c r="C1875" s="860">
        <v>9300</v>
      </c>
      <c r="D1875" s="873" t="str">
        <f>VLOOKUP(C1875,'Color Code (2)'!$A$5:$B$177,2,FALSE)</f>
        <v>XS9000</v>
      </c>
      <c r="E1875" s="873" t="s">
        <v>11737</v>
      </c>
      <c r="F1875" s="874" t="s">
        <v>11743</v>
      </c>
      <c r="G1875" s="851" t="str">
        <f>VLOOKUP(F1875,'Color and Description'!$A$6:$B$1136,2,FALSE)</f>
        <v>NAVY</v>
      </c>
      <c r="H1875" s="852" t="str">
        <f>VLOOKUP(C1875,'Color and Description'!$D$8:$E$393,2,FALSE)</f>
        <v xml:space="preserve">Men Knit Sweatshirt 50% Cotton 50% Polyester  </v>
      </c>
      <c r="I1875" s="856" t="s">
        <v>11688</v>
      </c>
      <c r="J1875" s="853"/>
      <c r="K1875" s="853">
        <v>12</v>
      </c>
      <c r="L1875" s="853"/>
      <c r="M1875" s="854"/>
      <c r="N1875" s="853">
        <f t="shared" si="59"/>
        <v>12</v>
      </c>
      <c r="O1875" s="853"/>
      <c r="P1875" s="853">
        <v>1</v>
      </c>
      <c r="Q1875" s="853"/>
      <c r="R1875" s="855"/>
      <c r="S1875" s="856">
        <f t="shared" si="60"/>
        <v>1</v>
      </c>
      <c r="T1875" s="1177" t="s">
        <v>9614</v>
      </c>
      <c r="U1875" s="1163">
        <v>27.5</v>
      </c>
      <c r="V1875" s="857"/>
      <c r="W1875" s="858"/>
      <c r="X1875" s="859"/>
      <c r="Y1875" s="914"/>
    </row>
    <row r="1876" spans="1:25" s="12" customFormat="1" ht="12.75" customHeight="1">
      <c r="A1876" s="44"/>
      <c r="B1876" s="816" t="s">
        <v>1557</v>
      </c>
      <c r="C1876" s="817">
        <v>9300</v>
      </c>
      <c r="D1876" s="818" t="str">
        <f>VLOOKUP(C1876,'Color Code (2)'!$A$5:$B$177,2,FALSE)</f>
        <v>XS9000</v>
      </c>
      <c r="E1876" s="818" t="s">
        <v>11737</v>
      </c>
      <c r="F1876" s="819" t="s">
        <v>11743</v>
      </c>
      <c r="G1876" s="820" t="str">
        <f>VLOOKUP(F1876,'Color and Description'!$A$6:$B$1136,2,FALSE)</f>
        <v>NAVY</v>
      </c>
      <c r="H1876" s="829" t="str">
        <f>VLOOKUP(C1876,'Color and Description'!$D$8:$E$393,2,FALSE)</f>
        <v xml:space="preserve">Men Knit Sweatshirt 50% Cotton 50% Polyester  </v>
      </c>
      <c r="I1876" s="833" t="s">
        <v>11688</v>
      </c>
      <c r="J1876" s="830"/>
      <c r="K1876" s="830">
        <v>7</v>
      </c>
      <c r="L1876" s="830"/>
      <c r="M1876" s="831"/>
      <c r="N1876" s="830">
        <f t="shared" si="59"/>
        <v>7</v>
      </c>
      <c r="O1876" s="830"/>
      <c r="P1876" s="830"/>
      <c r="Q1876" s="830"/>
      <c r="R1876" s="832"/>
      <c r="S1876" s="833">
        <f t="shared" si="60"/>
        <v>0</v>
      </c>
      <c r="T1876" s="1179"/>
      <c r="U1876" s="937"/>
      <c r="V1876" s="834"/>
      <c r="W1876" s="835"/>
      <c r="X1876" s="836"/>
      <c r="Y1876" s="914"/>
    </row>
    <row r="1877" spans="1:25" s="12" customFormat="1" ht="13.5" customHeight="1" thickBot="1">
      <c r="A1877" s="44"/>
      <c r="B1877" s="837" t="s">
        <v>1550</v>
      </c>
      <c r="C1877" s="791">
        <v>9300</v>
      </c>
      <c r="D1877" s="792" t="str">
        <f>VLOOKUP(C1877,'Color Code (2)'!$A$5:$B$177,2,FALSE)</f>
        <v>XS9000</v>
      </c>
      <c r="E1877" s="839" t="s">
        <v>11737</v>
      </c>
      <c r="F1877" s="793" t="s">
        <v>11743</v>
      </c>
      <c r="G1877" s="794" t="str">
        <f>VLOOKUP(F1877,'Color and Description'!$A$6:$B$1136,2,FALSE)</f>
        <v>NAVY</v>
      </c>
      <c r="H1877" s="795" t="str">
        <f>VLOOKUP(C1877,'Color and Description'!$D$8:$E$393,2,FALSE)</f>
        <v xml:space="preserve">Men Knit Sweatshirt 50% Cotton 50% Polyester  </v>
      </c>
      <c r="I1877" s="846" t="s">
        <v>11688</v>
      </c>
      <c r="J1877" s="843"/>
      <c r="K1877" s="843">
        <v>5</v>
      </c>
      <c r="L1877" s="843"/>
      <c r="M1877" s="797"/>
      <c r="N1877" s="843">
        <f t="shared" ref="N1877:N1908" si="61">K1877</f>
        <v>5</v>
      </c>
      <c r="O1877" s="843"/>
      <c r="P1877" s="843"/>
      <c r="Q1877" s="843"/>
      <c r="R1877" s="798"/>
      <c r="S1877" s="846">
        <f t="shared" ref="S1877:S1908" si="62">P1877</f>
        <v>0</v>
      </c>
      <c r="T1877" s="1182"/>
      <c r="U1877" s="938"/>
      <c r="V1877" s="847"/>
      <c r="W1877" s="848"/>
      <c r="X1877" s="849"/>
      <c r="Y1877" s="914"/>
    </row>
    <row r="1878" spans="1:25" s="12" customFormat="1" ht="13.5" customHeight="1">
      <c r="A1878" s="44"/>
      <c r="B1878" s="850" t="s">
        <v>1541</v>
      </c>
      <c r="C1878" s="860">
        <v>9300</v>
      </c>
      <c r="D1878" s="873" t="str">
        <f>VLOOKUP(C1878,'Color Code (2)'!$A$5:$B$177,2,FALSE)</f>
        <v>XS9000</v>
      </c>
      <c r="E1878" s="873" t="s">
        <v>11737</v>
      </c>
      <c r="F1878" s="874" t="s">
        <v>11743</v>
      </c>
      <c r="G1878" s="851" t="str">
        <f>VLOOKUP(F1878,'Color and Description'!$A$6:$B$1136,2,FALSE)</f>
        <v>NAVY</v>
      </c>
      <c r="H1878" s="852" t="str">
        <f>VLOOKUP(C1878,'Color and Description'!$D$8:$E$393,2,FALSE)</f>
        <v xml:space="preserve">Men Knit Sweatshirt 50% Cotton 50% Polyester  </v>
      </c>
      <c r="I1878" s="856" t="s">
        <v>11695</v>
      </c>
      <c r="J1878" s="853"/>
      <c r="K1878" s="853">
        <v>19</v>
      </c>
      <c r="L1878" s="853"/>
      <c r="M1878" s="854"/>
      <c r="N1878" s="853">
        <f t="shared" si="61"/>
        <v>19</v>
      </c>
      <c r="O1878" s="853"/>
      <c r="P1878" s="853">
        <v>1</v>
      </c>
      <c r="Q1878" s="853"/>
      <c r="R1878" s="855"/>
      <c r="S1878" s="856">
        <f t="shared" si="62"/>
        <v>1</v>
      </c>
      <c r="T1878" s="1177" t="s">
        <v>9614</v>
      </c>
      <c r="U1878" s="1163">
        <v>30.2</v>
      </c>
      <c r="V1878" s="857"/>
      <c r="W1878" s="858"/>
      <c r="X1878" s="859"/>
      <c r="Y1878" s="914"/>
    </row>
    <row r="1879" spans="1:25" s="12" customFormat="1" ht="12.75" customHeight="1">
      <c r="A1879" s="44"/>
      <c r="B1879" s="816" t="s">
        <v>1558</v>
      </c>
      <c r="C1879" s="817">
        <v>7066</v>
      </c>
      <c r="D1879" s="873" t="str">
        <f>VLOOKUP(C1879,'Color Code (2)'!$A$5:$B$177,2,FALSE)</f>
        <v>XS9000</v>
      </c>
      <c r="E1879" s="818" t="s">
        <v>11737</v>
      </c>
      <c r="F1879" s="819" t="s">
        <v>11738</v>
      </c>
      <c r="G1879" s="851" t="str">
        <f>VLOOKUP(F1879,'Color and Description'!$A$6:$B$1136,2,FALSE)</f>
        <v>OXFORD</v>
      </c>
      <c r="H1879" s="852" t="str">
        <f>VLOOKUP(C1879,'Color and Description'!$D$8:$E$393,2,FALSE)</f>
        <v xml:space="preserve">Men Knit Sweatshirt 50% Cotton 50% Polyester  </v>
      </c>
      <c r="I1879" s="833" t="s">
        <v>11695</v>
      </c>
      <c r="J1879" s="830"/>
      <c r="K1879" s="830">
        <v>3</v>
      </c>
      <c r="L1879" s="830"/>
      <c r="M1879" s="854"/>
      <c r="N1879" s="830">
        <f t="shared" si="61"/>
        <v>3</v>
      </c>
      <c r="O1879" s="830"/>
      <c r="P1879" s="830"/>
      <c r="Q1879" s="830"/>
      <c r="R1879" s="855"/>
      <c r="S1879" s="833">
        <f t="shared" si="62"/>
        <v>0</v>
      </c>
      <c r="T1879" s="1179"/>
      <c r="U1879" s="937"/>
      <c r="V1879" s="834"/>
      <c r="W1879" s="835"/>
      <c r="X1879" s="836"/>
      <c r="Y1879" s="914"/>
    </row>
    <row r="1880" spans="1:25" s="12" customFormat="1" ht="12.75" customHeight="1" thickBot="1">
      <c r="A1880" s="44"/>
      <c r="B1880" s="837" t="s">
        <v>1559</v>
      </c>
      <c r="C1880" s="838">
        <v>7066</v>
      </c>
      <c r="D1880" s="839" t="str">
        <f>VLOOKUP(C1880,'Color Code (2)'!$A$5:$B$177,2,FALSE)</f>
        <v>XS9000</v>
      </c>
      <c r="E1880" s="839" t="s">
        <v>11737</v>
      </c>
      <c r="F1880" s="840" t="s">
        <v>11743</v>
      </c>
      <c r="G1880" s="841" t="str">
        <f>VLOOKUP(F1880,'Color and Description'!$A$6:$B$1136,2,FALSE)</f>
        <v>NAVY</v>
      </c>
      <c r="H1880" s="842" t="str">
        <f>VLOOKUP(C1880,'Color and Description'!$D$8:$E$393,2,FALSE)</f>
        <v xml:space="preserve">Men Knit Sweatshirt 50% Cotton 50% Polyester  </v>
      </c>
      <c r="I1880" s="846" t="s">
        <v>11695</v>
      </c>
      <c r="J1880" s="843"/>
      <c r="K1880" s="843">
        <v>2</v>
      </c>
      <c r="L1880" s="843"/>
      <c r="M1880" s="844"/>
      <c r="N1880" s="843">
        <f t="shared" si="61"/>
        <v>2</v>
      </c>
      <c r="O1880" s="843"/>
      <c r="P1880" s="843"/>
      <c r="Q1880" s="843"/>
      <c r="R1880" s="845"/>
      <c r="S1880" s="846">
        <f t="shared" si="62"/>
        <v>0</v>
      </c>
      <c r="T1880" s="1182"/>
      <c r="U1880" s="938"/>
      <c r="V1880" s="847"/>
      <c r="W1880" s="848"/>
      <c r="X1880" s="849"/>
      <c r="Y1880" s="914"/>
    </row>
    <row r="1881" spans="1:25" s="12" customFormat="1" ht="12.75" customHeight="1" thickBot="1">
      <c r="A1881" s="44"/>
      <c r="B1881" s="962" t="s">
        <v>1562</v>
      </c>
      <c r="C1881" s="963" t="s">
        <v>11637</v>
      </c>
      <c r="D1881" s="963" t="str">
        <f>VLOOKUP(C1881,'Color Code (2)'!$A$5:$B$177,2,FALSE)</f>
        <v>XSB206</v>
      </c>
      <c r="E1881" s="963" t="s">
        <v>11737</v>
      </c>
      <c r="F1881" s="964" t="s">
        <v>11746</v>
      </c>
      <c r="G1881" s="963" t="str">
        <f>VLOOKUP(F1881,'Color and Description'!$A$6:$B$1136,2,FALSE)</f>
        <v>LT GOLD</v>
      </c>
      <c r="H1881" s="965" t="str">
        <f>VLOOKUP(C1881,'Color and Description'!$D$8:$E$393,2,FALSE)</f>
        <v xml:space="preserve">Boy Knit s/s Pullover 50% Cotton 50% Polyester   </v>
      </c>
      <c r="I1881" s="997" t="s">
        <v>11688</v>
      </c>
      <c r="J1881" s="966"/>
      <c r="K1881" s="966">
        <v>48</v>
      </c>
      <c r="L1881" s="966"/>
      <c r="M1881" s="967"/>
      <c r="N1881" s="966">
        <f t="shared" si="61"/>
        <v>48</v>
      </c>
      <c r="O1881" s="966"/>
      <c r="P1881" s="966">
        <v>1</v>
      </c>
      <c r="Q1881" s="966"/>
      <c r="R1881" s="968"/>
      <c r="S1881" s="969">
        <f t="shared" si="62"/>
        <v>1</v>
      </c>
      <c r="T1881" s="1184" t="s">
        <v>9609</v>
      </c>
      <c r="U1881" s="1154">
        <v>25.55</v>
      </c>
      <c r="V1881" s="971"/>
      <c r="W1881" s="970"/>
      <c r="X1881" s="970"/>
      <c r="Y1881" s="1086">
        <v>1</v>
      </c>
    </row>
    <row r="1882" spans="1:25" s="12" customFormat="1" ht="12.75" customHeight="1" thickBot="1">
      <c r="A1882" s="44"/>
      <c r="B1882" s="972" t="s">
        <v>1563</v>
      </c>
      <c r="C1882" s="973" t="s">
        <v>11639</v>
      </c>
      <c r="D1882" s="973" t="str">
        <f>VLOOKUP(C1882,'Color Code (2)'!$A$5:$B$177,2,FALSE)</f>
        <v>XSM206</v>
      </c>
      <c r="E1882" s="973" t="s">
        <v>11737</v>
      </c>
      <c r="F1882" s="974" t="s">
        <v>11763</v>
      </c>
      <c r="G1882" s="973" t="str">
        <f>VLOOKUP(F1882,'Color and Description'!$A$6:$B$1136,2,FALSE)</f>
        <v>KELLY</v>
      </c>
      <c r="H1882" s="965" t="str">
        <f>VLOOKUP(C1882,'Color and Description'!$D$8:$E$393,2,FALSE)</f>
        <v xml:space="preserve">Men Knit s/s Pullover 50% Cotton 50% Polyester   </v>
      </c>
      <c r="I1882" s="965" t="s">
        <v>11688</v>
      </c>
      <c r="J1882" s="975"/>
      <c r="K1882" s="975">
        <v>48</v>
      </c>
      <c r="L1882" s="975"/>
      <c r="M1882" s="976"/>
      <c r="N1882" s="975">
        <f t="shared" si="61"/>
        <v>48</v>
      </c>
      <c r="O1882" s="975"/>
      <c r="P1882" s="975">
        <v>1</v>
      </c>
      <c r="Q1882" s="975"/>
      <c r="R1882" s="976"/>
      <c r="S1882" s="977">
        <f t="shared" si="62"/>
        <v>1</v>
      </c>
      <c r="T1882" s="1185" t="s">
        <v>9609</v>
      </c>
      <c r="U1882" s="1155">
        <v>24.65</v>
      </c>
      <c r="V1882" s="979"/>
      <c r="W1882" s="978"/>
      <c r="X1882" s="978"/>
      <c r="Y1882" s="1087">
        <v>2</v>
      </c>
    </row>
    <row r="1883" spans="1:25" s="12" customFormat="1" ht="12.75" customHeight="1">
      <c r="A1883" s="44"/>
      <c r="B1883" s="980" t="s">
        <v>1563</v>
      </c>
      <c r="C1883" s="981" t="s">
        <v>11639</v>
      </c>
      <c r="D1883" s="981" t="str">
        <f>VLOOKUP(C1883,'Color Code (2)'!$A$5:$B$177,2,FALSE)</f>
        <v>XSM206</v>
      </c>
      <c r="E1883" s="981" t="s">
        <v>11737</v>
      </c>
      <c r="F1883" s="982" t="s">
        <v>11763</v>
      </c>
      <c r="G1883" s="981" t="str">
        <f>VLOOKUP(F1883,'Color and Description'!$A$6:$B$1136,2,FALSE)</f>
        <v>KELLY</v>
      </c>
      <c r="H1883" s="983" t="str">
        <f>VLOOKUP(C1883,'Color and Description'!$D$8:$E$393,2,FALSE)</f>
        <v xml:space="preserve">Men Knit s/s Pullover 50% Cotton 50% Polyester   </v>
      </c>
      <c r="I1883" s="983" t="s">
        <v>11688</v>
      </c>
      <c r="J1883" s="984"/>
      <c r="K1883" s="984">
        <v>27</v>
      </c>
      <c r="L1883" s="984"/>
      <c r="M1883" s="985"/>
      <c r="N1883" s="984">
        <f t="shared" si="61"/>
        <v>27</v>
      </c>
      <c r="O1883" s="984"/>
      <c r="P1883" s="984"/>
      <c r="Q1883" s="984"/>
      <c r="R1883" s="985"/>
      <c r="S1883" s="983">
        <f t="shared" si="62"/>
        <v>0</v>
      </c>
      <c r="T1883" s="983"/>
      <c r="U1883" s="1018"/>
      <c r="V1883" s="987"/>
      <c r="W1883" s="986"/>
      <c r="X1883" s="986"/>
      <c r="Y1883" s="1088"/>
    </row>
    <row r="1884" spans="1:25" s="12" customFormat="1" ht="12.75" customHeight="1" thickBot="1">
      <c r="A1884" s="44"/>
      <c r="B1884" s="962" t="s">
        <v>1564</v>
      </c>
      <c r="C1884" s="963" t="s">
        <v>11639</v>
      </c>
      <c r="D1884" s="963" t="str">
        <f>VLOOKUP(C1884,'Color Code (2)'!$A$5:$B$177,2,FALSE)</f>
        <v>XSM206</v>
      </c>
      <c r="E1884" s="963" t="s">
        <v>11737</v>
      </c>
      <c r="F1884" s="964" t="s">
        <v>11746</v>
      </c>
      <c r="G1884" s="963" t="str">
        <f>VLOOKUP(F1884,'Color and Description'!$A$6:$B$1136,2,FALSE)</f>
        <v>LT GOLD</v>
      </c>
      <c r="H1884" s="965" t="str">
        <f>VLOOKUP(C1884,'Color and Description'!$D$8:$E$393,2,FALSE)</f>
        <v xml:space="preserve">Men Knit s/s Pullover 50% Cotton 50% Polyester   </v>
      </c>
      <c r="I1884" s="997" t="s">
        <v>11688</v>
      </c>
      <c r="J1884" s="966"/>
      <c r="K1884" s="966">
        <v>21</v>
      </c>
      <c r="L1884" s="966"/>
      <c r="M1884" s="968"/>
      <c r="N1884" s="966">
        <f t="shared" si="61"/>
        <v>21</v>
      </c>
      <c r="O1884" s="966"/>
      <c r="P1884" s="966">
        <v>1</v>
      </c>
      <c r="Q1884" s="966"/>
      <c r="R1884" s="968"/>
      <c r="S1884" s="969">
        <f t="shared" si="62"/>
        <v>1</v>
      </c>
      <c r="T1884" s="1184" t="s">
        <v>9609</v>
      </c>
      <c r="U1884" s="1154">
        <v>24.65</v>
      </c>
      <c r="V1884" s="971"/>
      <c r="W1884" s="970"/>
      <c r="X1884" s="970"/>
      <c r="Y1884" s="1086">
        <v>3</v>
      </c>
    </row>
    <row r="1885" spans="1:25" s="12" customFormat="1" ht="12.75" customHeight="1" thickBot="1">
      <c r="A1885" s="44"/>
      <c r="B1885" s="988" t="s">
        <v>1565</v>
      </c>
      <c r="C1885" s="989" t="s">
        <v>11639</v>
      </c>
      <c r="D1885" s="989" t="str">
        <f>VLOOKUP(C1885,'Color Code (2)'!$A$5:$B$177,2,FALSE)</f>
        <v>XSM206</v>
      </c>
      <c r="E1885" s="989" t="s">
        <v>11737</v>
      </c>
      <c r="F1885" s="990" t="s">
        <v>11746</v>
      </c>
      <c r="G1885" s="989" t="str">
        <f>VLOOKUP(F1885,'Color and Description'!$A$6:$B$1136,2,FALSE)</f>
        <v>LT GOLD</v>
      </c>
      <c r="H1885" s="991" t="str">
        <f>VLOOKUP(C1885,'Color and Description'!$D$8:$E$393,2,FALSE)</f>
        <v xml:space="preserve">Men Knit s/s Pullover 50% Cotton 50% Polyester   </v>
      </c>
      <c r="I1885" s="991" t="s">
        <v>11695</v>
      </c>
      <c r="J1885" s="992"/>
      <c r="K1885" s="992">
        <v>48</v>
      </c>
      <c r="L1885" s="992"/>
      <c r="M1885" s="993"/>
      <c r="N1885" s="992">
        <f t="shared" si="61"/>
        <v>48</v>
      </c>
      <c r="O1885" s="992"/>
      <c r="P1885" s="992">
        <v>1</v>
      </c>
      <c r="Q1885" s="992"/>
      <c r="R1885" s="993"/>
      <c r="S1885" s="994">
        <f t="shared" si="62"/>
        <v>1</v>
      </c>
      <c r="T1885" s="1186" t="s">
        <v>9609</v>
      </c>
      <c r="U1885" s="1156">
        <v>26.45</v>
      </c>
      <c r="V1885" s="996"/>
      <c r="W1885" s="995"/>
      <c r="X1885" s="995"/>
      <c r="Y1885" s="1089">
        <v>4</v>
      </c>
    </row>
    <row r="1886" spans="1:25" s="12" customFormat="1" ht="13.5" customHeight="1">
      <c r="A1886" s="44"/>
      <c r="B1886" s="980" t="s">
        <v>1566</v>
      </c>
      <c r="C1886" s="981" t="s">
        <v>11637</v>
      </c>
      <c r="D1886" s="981" t="str">
        <f>VLOOKUP(C1886,'Color Code (2)'!$A$5:$B$177,2,FALSE)</f>
        <v>XSB206</v>
      </c>
      <c r="E1886" s="981" t="s">
        <v>11737</v>
      </c>
      <c r="F1886" s="982" t="s">
        <v>11759</v>
      </c>
      <c r="G1886" s="981" t="str">
        <f>VLOOKUP(F1886,'Color and Description'!$A$6:$B$1136,2,FALSE)</f>
        <v>DK GREEN</v>
      </c>
      <c r="H1886" s="983" t="str">
        <f>VLOOKUP(C1886,'Color and Description'!$D$8:$E$393,2,FALSE)</f>
        <v xml:space="preserve">Boy Knit s/s Pullover 50% Cotton 50% Polyester   </v>
      </c>
      <c r="I1886" s="983" t="s">
        <v>11690</v>
      </c>
      <c r="J1886" s="984"/>
      <c r="K1886" s="984">
        <v>63</v>
      </c>
      <c r="L1886" s="984"/>
      <c r="M1886" s="985"/>
      <c r="N1886" s="984">
        <f t="shared" si="61"/>
        <v>63</v>
      </c>
      <c r="O1886" s="984"/>
      <c r="P1886" s="984"/>
      <c r="Q1886" s="984"/>
      <c r="R1886" s="985"/>
      <c r="S1886" s="983">
        <f t="shared" si="62"/>
        <v>0</v>
      </c>
      <c r="T1886" s="983"/>
      <c r="U1886" s="1018"/>
      <c r="V1886" s="987"/>
      <c r="W1886" s="986"/>
      <c r="X1886" s="986"/>
      <c r="Y1886" s="1088"/>
    </row>
    <row r="1887" spans="1:25" s="12" customFormat="1" ht="12.75" customHeight="1" thickBot="1">
      <c r="A1887" s="44"/>
      <c r="B1887" s="962" t="s">
        <v>1567</v>
      </c>
      <c r="C1887" s="963" t="s">
        <v>11637</v>
      </c>
      <c r="D1887" s="963" t="str">
        <f>VLOOKUP(C1887,'Color Code (2)'!$A$5:$B$177,2,FALSE)</f>
        <v>XSB206</v>
      </c>
      <c r="E1887" s="963" t="s">
        <v>11737</v>
      </c>
      <c r="F1887" s="964" t="s">
        <v>11754</v>
      </c>
      <c r="G1887" s="963" t="str">
        <f>VLOOKUP(F1887,'Color and Description'!$A$6:$B$1136,2,FALSE)</f>
        <v>RED</v>
      </c>
      <c r="H1887" s="997" t="str">
        <f>VLOOKUP(C1887,'Color and Description'!$D$8:$E$393,2,FALSE)</f>
        <v xml:space="preserve">Boy Knit s/s Pullover 50% Cotton 50% Polyester   </v>
      </c>
      <c r="I1887" s="997" t="s">
        <v>11690</v>
      </c>
      <c r="J1887" s="966"/>
      <c r="K1887" s="966">
        <v>9</v>
      </c>
      <c r="L1887" s="966"/>
      <c r="M1887" s="968"/>
      <c r="N1887" s="966">
        <f t="shared" si="61"/>
        <v>9</v>
      </c>
      <c r="O1887" s="966"/>
      <c r="P1887" s="966">
        <v>1</v>
      </c>
      <c r="Q1887" s="966"/>
      <c r="R1887" s="968"/>
      <c r="S1887" s="969">
        <f t="shared" si="62"/>
        <v>1</v>
      </c>
      <c r="T1887" s="1184" t="s">
        <v>9609</v>
      </c>
      <c r="U1887" s="1154">
        <v>22.65</v>
      </c>
      <c r="V1887" s="971"/>
      <c r="W1887" s="970"/>
      <c r="X1887" s="970"/>
      <c r="Y1887" s="1086">
        <v>5</v>
      </c>
    </row>
    <row r="1888" spans="1:25" s="12" customFormat="1" ht="12.75" customHeight="1" thickBot="1">
      <c r="A1888" s="44"/>
      <c r="B1888" s="962" t="s">
        <v>1568</v>
      </c>
      <c r="C1888" s="963" t="s">
        <v>11637</v>
      </c>
      <c r="D1888" s="963" t="str">
        <f>VLOOKUP(C1888,'Color Code (2)'!$A$5:$B$177,2,FALSE)</f>
        <v>XSB206</v>
      </c>
      <c r="E1888" s="963" t="s">
        <v>11737</v>
      </c>
      <c r="F1888" s="964" t="s">
        <v>11762</v>
      </c>
      <c r="G1888" s="963" t="str">
        <f>VLOOKUP(F1888,'Color and Description'!$A$6:$B$1136,2,FALSE)</f>
        <v>COLUMBIA BLUE</v>
      </c>
      <c r="H1888" s="997" t="str">
        <f>VLOOKUP(C1888,'Color and Description'!$D$8:$E$393,2,FALSE)</f>
        <v xml:space="preserve">Boy Knit s/s Pullover 50% Cotton 50% Polyester   </v>
      </c>
      <c r="I1888" s="997" t="s">
        <v>11690</v>
      </c>
      <c r="J1888" s="966"/>
      <c r="K1888" s="966">
        <v>72</v>
      </c>
      <c r="L1888" s="966"/>
      <c r="M1888" s="968"/>
      <c r="N1888" s="966">
        <f t="shared" si="61"/>
        <v>72</v>
      </c>
      <c r="O1888" s="966"/>
      <c r="P1888" s="966">
        <v>1</v>
      </c>
      <c r="Q1888" s="966"/>
      <c r="R1888" s="968"/>
      <c r="S1888" s="997">
        <f t="shared" si="62"/>
        <v>1</v>
      </c>
      <c r="T1888" s="1184" t="s">
        <v>9609</v>
      </c>
      <c r="U1888" s="1154">
        <v>21.75</v>
      </c>
      <c r="V1888" s="971"/>
      <c r="W1888" s="970"/>
      <c r="X1888" s="970"/>
      <c r="Y1888" s="1086">
        <v>6</v>
      </c>
    </row>
    <row r="1889" spans="1:25" s="12" customFormat="1" ht="12.75" customHeight="1" thickBot="1">
      <c r="A1889" s="44"/>
      <c r="B1889" s="962" t="s">
        <v>1568</v>
      </c>
      <c r="C1889" s="963" t="s">
        <v>11637</v>
      </c>
      <c r="D1889" s="963" t="str">
        <f>VLOOKUP(C1889,'Color Code (2)'!$A$5:$B$177,2,FALSE)</f>
        <v>XSB206</v>
      </c>
      <c r="E1889" s="963" t="s">
        <v>11737</v>
      </c>
      <c r="F1889" s="964" t="s">
        <v>11762</v>
      </c>
      <c r="G1889" s="963" t="str">
        <f>VLOOKUP(F1889,'Color and Description'!$A$6:$B$1136,2,FALSE)</f>
        <v>COLUMBIA BLUE</v>
      </c>
      <c r="H1889" s="997" t="str">
        <f>VLOOKUP(C1889,'Color and Description'!$D$8:$E$393,2,FALSE)</f>
        <v xml:space="preserve">Boy Knit s/s Pullover 50% Cotton 50% Polyester   </v>
      </c>
      <c r="I1889" s="997" t="s">
        <v>11690</v>
      </c>
      <c r="J1889" s="966"/>
      <c r="K1889" s="966">
        <v>72</v>
      </c>
      <c r="L1889" s="966"/>
      <c r="M1889" s="968"/>
      <c r="N1889" s="966">
        <f t="shared" si="61"/>
        <v>72</v>
      </c>
      <c r="O1889" s="966"/>
      <c r="P1889" s="966">
        <v>1</v>
      </c>
      <c r="Q1889" s="966"/>
      <c r="R1889" s="968"/>
      <c r="S1889" s="997">
        <f t="shared" si="62"/>
        <v>1</v>
      </c>
      <c r="T1889" s="1184" t="s">
        <v>9609</v>
      </c>
      <c r="U1889" s="1154">
        <v>21.75</v>
      </c>
      <c r="V1889" s="971"/>
      <c r="W1889" s="970"/>
      <c r="X1889" s="970"/>
      <c r="Y1889" s="1086">
        <v>7</v>
      </c>
    </row>
    <row r="1890" spans="1:25" s="12" customFormat="1" ht="13.5" thickBot="1">
      <c r="A1890" s="44"/>
      <c r="B1890" s="962" t="s">
        <v>1568</v>
      </c>
      <c r="C1890" s="963" t="s">
        <v>11637</v>
      </c>
      <c r="D1890" s="963" t="str">
        <f>VLOOKUP(C1890,'Color Code (2)'!$A$5:$B$177,2,FALSE)</f>
        <v>XSB206</v>
      </c>
      <c r="E1890" s="963" t="s">
        <v>11737</v>
      </c>
      <c r="F1890" s="964" t="s">
        <v>11762</v>
      </c>
      <c r="G1890" s="963" t="str">
        <f>VLOOKUP(F1890,'Color and Description'!$A$6:$B$1136,2,FALSE)</f>
        <v>COLUMBIA BLUE</v>
      </c>
      <c r="H1890" s="997" t="str">
        <f>VLOOKUP(C1890,'Color and Description'!$D$8:$E$393,2,FALSE)</f>
        <v xml:space="preserve">Boy Knit s/s Pullover 50% Cotton 50% Polyester   </v>
      </c>
      <c r="I1890" s="997" t="s">
        <v>11690</v>
      </c>
      <c r="J1890" s="966"/>
      <c r="K1890" s="966">
        <v>72</v>
      </c>
      <c r="L1890" s="966"/>
      <c r="M1890" s="968"/>
      <c r="N1890" s="966">
        <f t="shared" si="61"/>
        <v>72</v>
      </c>
      <c r="O1890" s="966"/>
      <c r="P1890" s="966">
        <v>1</v>
      </c>
      <c r="Q1890" s="966"/>
      <c r="R1890" s="968"/>
      <c r="S1890" s="997">
        <f t="shared" si="62"/>
        <v>1</v>
      </c>
      <c r="T1890" s="1184" t="s">
        <v>9609</v>
      </c>
      <c r="U1890" s="1154">
        <v>21.75</v>
      </c>
      <c r="V1890" s="971"/>
      <c r="W1890" s="970"/>
      <c r="X1890" s="970"/>
      <c r="Y1890" s="1086">
        <v>8</v>
      </c>
    </row>
    <row r="1891" spans="1:25" s="12" customFormat="1" ht="13.5" thickBot="1">
      <c r="A1891" s="44"/>
      <c r="B1891" s="962" t="s">
        <v>1568</v>
      </c>
      <c r="C1891" s="963" t="s">
        <v>11637</v>
      </c>
      <c r="D1891" s="963" t="str">
        <f>VLOOKUP(C1891,'Color Code (2)'!$A$5:$B$177,2,FALSE)</f>
        <v>XSB206</v>
      </c>
      <c r="E1891" s="963" t="s">
        <v>11737</v>
      </c>
      <c r="F1891" s="964" t="s">
        <v>11762</v>
      </c>
      <c r="G1891" s="963" t="str">
        <f>VLOOKUP(F1891,'Color and Description'!$A$6:$B$1136,2,FALSE)</f>
        <v>COLUMBIA BLUE</v>
      </c>
      <c r="H1891" s="997" t="str">
        <f>VLOOKUP(C1891,'Color and Description'!$D$8:$E$393,2,FALSE)</f>
        <v xml:space="preserve">Boy Knit s/s Pullover 50% Cotton 50% Polyester   </v>
      </c>
      <c r="I1891" s="997" t="s">
        <v>11690</v>
      </c>
      <c r="J1891" s="966"/>
      <c r="K1891" s="966">
        <v>72</v>
      </c>
      <c r="L1891" s="966"/>
      <c r="M1891" s="968"/>
      <c r="N1891" s="966">
        <f t="shared" si="61"/>
        <v>72</v>
      </c>
      <c r="O1891" s="966"/>
      <c r="P1891" s="966">
        <v>1</v>
      </c>
      <c r="Q1891" s="966"/>
      <c r="R1891" s="968"/>
      <c r="S1891" s="997">
        <f t="shared" si="62"/>
        <v>1</v>
      </c>
      <c r="T1891" s="1184" t="s">
        <v>9609</v>
      </c>
      <c r="U1891" s="1154">
        <v>21.75</v>
      </c>
      <c r="V1891" s="971"/>
      <c r="W1891" s="970"/>
      <c r="X1891" s="970"/>
      <c r="Y1891" s="1086">
        <v>9</v>
      </c>
    </row>
    <row r="1892" spans="1:25" s="12" customFormat="1" ht="13.5" thickBot="1">
      <c r="A1892" s="44"/>
      <c r="B1892" s="962" t="s">
        <v>1569</v>
      </c>
      <c r="C1892" s="963" t="s">
        <v>11639</v>
      </c>
      <c r="D1892" s="963" t="str">
        <f>VLOOKUP(C1892,'Color Code (2)'!$A$5:$B$177,2,FALSE)</f>
        <v>XSM206</v>
      </c>
      <c r="E1892" s="963" t="s">
        <v>11737</v>
      </c>
      <c r="F1892" s="964" t="s">
        <v>11746</v>
      </c>
      <c r="G1892" s="963" t="str">
        <f>VLOOKUP(F1892,'Color and Description'!$A$6:$B$1136,2,FALSE)</f>
        <v>LT GOLD</v>
      </c>
      <c r="H1892" s="997" t="str">
        <f>VLOOKUP(C1892,'Color and Description'!$D$8:$E$393,2,FALSE)</f>
        <v xml:space="preserve">Men Knit s/s Pullover 50% Cotton 50% Polyester   </v>
      </c>
      <c r="I1892" s="997" t="s">
        <v>11690</v>
      </c>
      <c r="J1892" s="966"/>
      <c r="K1892" s="966">
        <v>72</v>
      </c>
      <c r="L1892" s="966"/>
      <c r="M1892" s="968"/>
      <c r="N1892" s="966">
        <f t="shared" si="61"/>
        <v>72</v>
      </c>
      <c r="O1892" s="966"/>
      <c r="P1892" s="966">
        <v>1</v>
      </c>
      <c r="Q1892" s="966"/>
      <c r="R1892" s="968"/>
      <c r="S1892" s="997">
        <f t="shared" si="62"/>
        <v>1</v>
      </c>
      <c r="T1892" s="1184" t="s">
        <v>9609</v>
      </c>
      <c r="U1892" s="1154">
        <v>21.75</v>
      </c>
      <c r="V1892" s="971"/>
      <c r="W1892" s="970"/>
      <c r="X1892" s="970"/>
      <c r="Y1892" s="1086">
        <v>10</v>
      </c>
    </row>
    <row r="1893" spans="1:25" s="12" customFormat="1" ht="12.75" customHeight="1">
      <c r="A1893" s="44"/>
      <c r="B1893" s="998" t="s">
        <v>1570</v>
      </c>
      <c r="C1893" s="999" t="s">
        <v>1571</v>
      </c>
      <c r="D1893" s="981" t="str">
        <f>VLOOKUP(C1893,'Color Code (2)'!$A$5:$B$177,2,FALSE)</f>
        <v>XS966</v>
      </c>
      <c r="E1893" s="1000" t="s">
        <v>11737</v>
      </c>
      <c r="F1893" s="1001" t="s">
        <v>1572</v>
      </c>
      <c r="G1893" s="999" t="str">
        <f>VLOOKUP(F1893,'Color and Description'!$A$6:$B$1136,2,FALSE)</f>
        <v>MARN/WHT</v>
      </c>
      <c r="H1893" s="1002" t="str">
        <f>VLOOKUP(C1893,'Color and Description'!$D$8:$E$393,2,FALSE)</f>
        <v>Men knit shirt 100% Polyester</v>
      </c>
      <c r="I1893" s="1005" t="s">
        <v>11690</v>
      </c>
      <c r="J1893" s="1003"/>
      <c r="K1893" s="1003">
        <v>4</v>
      </c>
      <c r="L1893" s="1003"/>
      <c r="M1893" s="1004"/>
      <c r="N1893" s="1003">
        <f t="shared" si="61"/>
        <v>4</v>
      </c>
      <c r="O1893" s="1003"/>
      <c r="P1893" s="1003"/>
      <c r="Q1893" s="1003"/>
      <c r="R1893" s="1004"/>
      <c r="S1893" s="1005">
        <f t="shared" si="62"/>
        <v>0</v>
      </c>
      <c r="T1893" s="1002"/>
      <c r="U1893" s="1019"/>
      <c r="V1893" s="1007"/>
      <c r="W1893" s="1006"/>
      <c r="X1893" s="1006"/>
      <c r="Y1893" s="1008"/>
    </row>
    <row r="1894" spans="1:25" s="12" customFormat="1" ht="12.75" customHeight="1">
      <c r="A1894" s="44"/>
      <c r="B1894" s="998" t="s">
        <v>1574</v>
      </c>
      <c r="C1894" s="999" t="s">
        <v>1571</v>
      </c>
      <c r="D1894" s="981" t="str">
        <f>VLOOKUP(C1894,'Color Code (2)'!$A$5:$B$177,2,FALSE)</f>
        <v>XS966</v>
      </c>
      <c r="E1894" s="1000" t="s">
        <v>11737</v>
      </c>
      <c r="F1894" s="1001" t="s">
        <v>1575</v>
      </c>
      <c r="G1894" s="999" t="str">
        <f>VLOOKUP(F1894,'Color and Description'!$A$6:$B$1136,2,FALSE)</f>
        <v>BLCK/GUN</v>
      </c>
      <c r="H1894" s="1002" t="str">
        <f>VLOOKUP(C1894,'Color and Description'!$D$8:$E$393,2,FALSE)</f>
        <v>Men knit shirt 100% Polyester</v>
      </c>
      <c r="I1894" s="1005" t="s">
        <v>11690</v>
      </c>
      <c r="J1894" s="1003"/>
      <c r="K1894" s="1003">
        <v>8</v>
      </c>
      <c r="L1894" s="1003"/>
      <c r="M1894" s="1004"/>
      <c r="N1894" s="1003">
        <f t="shared" si="61"/>
        <v>8</v>
      </c>
      <c r="O1894" s="1003"/>
      <c r="P1894" s="1003"/>
      <c r="Q1894" s="1003"/>
      <c r="R1894" s="1004"/>
      <c r="S1894" s="1005">
        <f t="shared" si="62"/>
        <v>0</v>
      </c>
      <c r="T1894" s="1002"/>
      <c r="U1894" s="1019"/>
      <c r="V1894" s="1007"/>
      <c r="W1894" s="1006"/>
      <c r="X1894" s="1006"/>
      <c r="Y1894" s="1008"/>
    </row>
    <row r="1895" spans="1:25" s="12" customFormat="1" ht="12.75" customHeight="1">
      <c r="A1895" s="44"/>
      <c r="B1895" s="998" t="s">
        <v>1577</v>
      </c>
      <c r="C1895" s="999" t="s">
        <v>1571</v>
      </c>
      <c r="D1895" s="981" t="str">
        <f>VLOOKUP(C1895,'Color Code (2)'!$A$5:$B$177,2,FALSE)</f>
        <v>XS966</v>
      </c>
      <c r="E1895" s="1000" t="s">
        <v>11737</v>
      </c>
      <c r="F1895" s="1001" t="s">
        <v>1578</v>
      </c>
      <c r="G1895" s="999" t="str">
        <f>VLOOKUP(F1895,'Color and Description'!$A$6:$B$1136,2,FALSE)</f>
        <v>NAVY/WHT</v>
      </c>
      <c r="H1895" s="1002" t="str">
        <f>VLOOKUP(C1895,'Color and Description'!$D$8:$E$393,2,FALSE)</f>
        <v>Men knit shirt 100% Polyester</v>
      </c>
      <c r="I1895" s="1005" t="s">
        <v>11690</v>
      </c>
      <c r="J1895" s="1003"/>
      <c r="K1895" s="1003">
        <v>2</v>
      </c>
      <c r="L1895" s="1003"/>
      <c r="M1895" s="1004"/>
      <c r="N1895" s="1003">
        <f t="shared" si="61"/>
        <v>2</v>
      </c>
      <c r="O1895" s="1003"/>
      <c r="P1895" s="1003"/>
      <c r="Q1895" s="1003"/>
      <c r="R1895" s="1004"/>
      <c r="S1895" s="1005">
        <f t="shared" si="62"/>
        <v>0</v>
      </c>
      <c r="T1895" s="1002"/>
      <c r="U1895" s="1019"/>
      <c r="V1895" s="1007"/>
      <c r="W1895" s="1006"/>
      <c r="X1895" s="1006"/>
      <c r="Y1895" s="1008"/>
    </row>
    <row r="1896" spans="1:25" s="12" customFormat="1" ht="12.75" customHeight="1">
      <c r="A1896" s="44"/>
      <c r="B1896" s="998" t="s">
        <v>1580</v>
      </c>
      <c r="C1896" s="999" t="s">
        <v>1571</v>
      </c>
      <c r="D1896" s="981" t="str">
        <f>VLOOKUP(C1896,'Color Code (2)'!$A$5:$B$177,2,FALSE)</f>
        <v>XS966</v>
      </c>
      <c r="E1896" s="1000" t="s">
        <v>11737</v>
      </c>
      <c r="F1896" s="1001" t="s">
        <v>1581</v>
      </c>
      <c r="G1896" s="999" t="str">
        <f>VLOOKUP(F1896,'Color and Description'!$A$6:$B$1136,2,FALSE)</f>
        <v>PRPL/WHT</v>
      </c>
      <c r="H1896" s="1002" t="str">
        <f>VLOOKUP(C1896,'Color and Description'!$D$8:$E$393,2,FALSE)</f>
        <v>Men knit shirt 100% Polyester</v>
      </c>
      <c r="I1896" s="1005" t="s">
        <v>11690</v>
      </c>
      <c r="J1896" s="1003"/>
      <c r="K1896" s="1003">
        <v>1</v>
      </c>
      <c r="L1896" s="1003"/>
      <c r="M1896" s="1004"/>
      <c r="N1896" s="1003">
        <f t="shared" si="61"/>
        <v>1</v>
      </c>
      <c r="O1896" s="1003"/>
      <c r="P1896" s="1003"/>
      <c r="Q1896" s="1003"/>
      <c r="R1896" s="1004"/>
      <c r="S1896" s="1005">
        <f t="shared" si="62"/>
        <v>0</v>
      </c>
      <c r="T1896" s="1002"/>
      <c r="U1896" s="1019"/>
      <c r="V1896" s="1007"/>
      <c r="W1896" s="1006"/>
      <c r="X1896" s="1006"/>
      <c r="Y1896" s="1008"/>
    </row>
    <row r="1897" spans="1:25" s="12" customFormat="1" ht="13.5" customHeight="1">
      <c r="A1897" s="44"/>
      <c r="B1897" s="998" t="s">
        <v>1583</v>
      </c>
      <c r="C1897" s="999" t="s">
        <v>1571</v>
      </c>
      <c r="D1897" s="981" t="str">
        <f>VLOOKUP(C1897,'Color Code (2)'!$A$5:$B$177,2,FALSE)</f>
        <v>XS966</v>
      </c>
      <c r="E1897" s="1000" t="s">
        <v>11737</v>
      </c>
      <c r="F1897" s="1001" t="s">
        <v>1584</v>
      </c>
      <c r="G1897" s="999" t="str">
        <f>VLOOKUP(F1897,'Color and Description'!$A$6:$B$1136,2,FALSE)</f>
        <v>ROYL/WHT</v>
      </c>
      <c r="H1897" s="1002" t="str">
        <f>VLOOKUP(C1897,'Color and Description'!$D$8:$E$393,2,FALSE)</f>
        <v>Men knit shirt 100% Polyester</v>
      </c>
      <c r="I1897" s="1005" t="s">
        <v>11690</v>
      </c>
      <c r="J1897" s="1003"/>
      <c r="K1897" s="1003">
        <v>1</v>
      </c>
      <c r="L1897" s="1003"/>
      <c r="M1897" s="1004"/>
      <c r="N1897" s="1003">
        <f t="shared" si="61"/>
        <v>1</v>
      </c>
      <c r="O1897" s="1003"/>
      <c r="P1897" s="1003"/>
      <c r="Q1897" s="1003"/>
      <c r="R1897" s="1004"/>
      <c r="S1897" s="1005">
        <f t="shared" si="62"/>
        <v>0</v>
      </c>
      <c r="T1897" s="1002"/>
      <c r="U1897" s="1019"/>
      <c r="V1897" s="1007"/>
      <c r="W1897" s="1006"/>
      <c r="X1897" s="1006"/>
      <c r="Y1897" s="1008"/>
    </row>
    <row r="1898" spans="1:25" s="12" customFormat="1" ht="13.5" customHeight="1">
      <c r="A1898" s="44"/>
      <c r="B1898" s="998" t="s">
        <v>1586</v>
      </c>
      <c r="C1898" s="999" t="s">
        <v>1571</v>
      </c>
      <c r="D1898" s="981" t="str">
        <f>VLOOKUP(C1898,'Color Code (2)'!$A$5:$B$177,2,FALSE)</f>
        <v>XS966</v>
      </c>
      <c r="E1898" s="1000" t="s">
        <v>11737</v>
      </c>
      <c r="F1898" s="1001" t="s">
        <v>1587</v>
      </c>
      <c r="G1898" s="999" t="str">
        <f>VLOOKUP(F1898,'Color and Description'!$A$6:$B$1136,2,FALSE)</f>
        <v>CARD/WHT</v>
      </c>
      <c r="H1898" s="1002" t="str">
        <f>VLOOKUP(C1898,'Color and Description'!$D$8:$E$393,2,FALSE)</f>
        <v>Men knit shirt 100% Polyester</v>
      </c>
      <c r="I1898" s="1005" t="s">
        <v>11690</v>
      </c>
      <c r="J1898" s="1003"/>
      <c r="K1898" s="1003">
        <v>5</v>
      </c>
      <c r="L1898" s="1003"/>
      <c r="M1898" s="1004"/>
      <c r="N1898" s="1003">
        <f t="shared" si="61"/>
        <v>5</v>
      </c>
      <c r="O1898" s="1003"/>
      <c r="P1898" s="1003"/>
      <c r="Q1898" s="1003"/>
      <c r="R1898" s="1004"/>
      <c r="S1898" s="1005">
        <f t="shared" si="62"/>
        <v>0</v>
      </c>
      <c r="T1898" s="1002"/>
      <c r="U1898" s="1019"/>
      <c r="V1898" s="1007"/>
      <c r="W1898" s="1006"/>
      <c r="X1898" s="1006"/>
      <c r="Y1898" s="1008"/>
    </row>
    <row r="1899" spans="1:25" s="12" customFormat="1" ht="12.75" customHeight="1" thickBot="1">
      <c r="A1899" s="44"/>
      <c r="B1899" s="972" t="s">
        <v>1589</v>
      </c>
      <c r="C1899" s="973" t="s">
        <v>1571</v>
      </c>
      <c r="D1899" s="981" t="str">
        <f>VLOOKUP(C1899,'Color Code (2)'!$A$5:$B$177,2,FALSE)</f>
        <v>XS966</v>
      </c>
      <c r="E1899" s="1009" t="s">
        <v>11737</v>
      </c>
      <c r="F1899" s="974" t="s">
        <v>1590</v>
      </c>
      <c r="G1899" s="973" t="str">
        <f>VLOOKUP(F1899,'Color and Description'!$A$6:$B$1136,2,FALSE)</f>
        <v>GNMT/WHT</v>
      </c>
      <c r="H1899" s="965" t="str">
        <f>VLOOKUP(C1899,'Color and Description'!$D$8:$E$393,2,FALSE)</f>
        <v>Men knit shirt 100% Polyester</v>
      </c>
      <c r="I1899" s="1012" t="s">
        <v>11690</v>
      </c>
      <c r="J1899" s="1010"/>
      <c r="K1899" s="1010">
        <v>9</v>
      </c>
      <c r="L1899" s="1010"/>
      <c r="M1899" s="1011"/>
      <c r="N1899" s="1010">
        <f t="shared" si="61"/>
        <v>9</v>
      </c>
      <c r="O1899" s="1010"/>
      <c r="P1899" s="1010">
        <v>1</v>
      </c>
      <c r="Q1899" s="1010"/>
      <c r="R1899" s="1011"/>
      <c r="S1899" s="1012">
        <f t="shared" si="62"/>
        <v>1</v>
      </c>
      <c r="T1899" s="1185" t="s">
        <v>9621</v>
      </c>
      <c r="U1899" s="1155">
        <v>9.35</v>
      </c>
      <c r="V1899" s="979"/>
      <c r="W1899" s="978"/>
      <c r="X1899" s="978"/>
      <c r="Y1899" s="1090">
        <v>11</v>
      </c>
    </row>
    <row r="1900" spans="1:25" s="12" customFormat="1" ht="12.75" customHeight="1" thickBot="1">
      <c r="A1900" s="44"/>
      <c r="B1900" s="988" t="s">
        <v>1592</v>
      </c>
      <c r="C1900" s="989" t="s">
        <v>11639</v>
      </c>
      <c r="D1900" s="989" t="str">
        <f>VLOOKUP(C1900,'Color Code (2)'!$A$5:$B$177,2,FALSE)</f>
        <v>XSM206</v>
      </c>
      <c r="E1900" s="1013" t="s">
        <v>11737</v>
      </c>
      <c r="F1900" s="990" t="s">
        <v>11762</v>
      </c>
      <c r="G1900" s="989" t="str">
        <f>VLOOKUP(F1900,'Color and Description'!$A$6:$B$1136,2,FALSE)</f>
        <v>COLUMBIA BLUE</v>
      </c>
      <c r="H1900" s="991" t="str">
        <f>VLOOKUP(C1900,'Color and Description'!$D$8:$E$393,2,FALSE)</f>
        <v xml:space="preserve">Men Knit s/s Pullover 50% Cotton 50% Polyester   </v>
      </c>
      <c r="I1900" s="1016" t="s">
        <v>11704</v>
      </c>
      <c r="J1900" s="1014"/>
      <c r="K1900" s="1014">
        <v>36</v>
      </c>
      <c r="L1900" s="1014"/>
      <c r="M1900" s="1015"/>
      <c r="N1900" s="1014">
        <f t="shared" si="61"/>
        <v>36</v>
      </c>
      <c r="O1900" s="1014"/>
      <c r="P1900" s="1014">
        <v>1</v>
      </c>
      <c r="Q1900" s="1014"/>
      <c r="R1900" s="1015"/>
      <c r="S1900" s="1016">
        <f t="shared" si="62"/>
        <v>1</v>
      </c>
      <c r="T1900" s="1186" t="s">
        <v>9609</v>
      </c>
      <c r="U1900" s="1156">
        <v>24.35</v>
      </c>
      <c r="V1900" s="996"/>
      <c r="W1900" s="995"/>
      <c r="X1900" s="995"/>
      <c r="Y1900" s="1091">
        <v>12</v>
      </c>
    </row>
    <row r="1901" spans="1:25" s="12" customFormat="1" ht="12.75" customHeight="1" thickBot="1">
      <c r="A1901" s="44"/>
      <c r="B1901" s="1020" t="s">
        <v>1594</v>
      </c>
      <c r="C1901" s="1021" t="s">
        <v>11855</v>
      </c>
      <c r="D1901" s="1021" t="str">
        <f>VLOOKUP(C1901,'Color Code (2)'!$A$5:$B$177,2,FALSE)</f>
        <v>XS043</v>
      </c>
      <c r="E1901" s="1021" t="s">
        <v>11737</v>
      </c>
      <c r="F1901" s="1022" t="s">
        <v>11745</v>
      </c>
      <c r="G1901" s="1023" t="str">
        <f>VLOOKUP(F1901,'Color and Description'!$A$6:$B$1136,2,FALSE)</f>
        <v>OD GREEN</v>
      </c>
      <c r="H1901" s="1024" t="str">
        <f>VLOOKUP(C1901,'Color and Description'!$D$8:$E$393,2,FALSE)</f>
        <v>Men Knit Short 100% Nylon</v>
      </c>
      <c r="I1901" s="1024" t="s">
        <v>11688</v>
      </c>
      <c r="J1901" s="1025"/>
      <c r="K1901" s="1025">
        <v>48</v>
      </c>
      <c r="L1901" s="1025"/>
      <c r="M1901" s="1026"/>
      <c r="N1901" s="1025">
        <f t="shared" si="61"/>
        <v>48</v>
      </c>
      <c r="O1901" s="1025"/>
      <c r="P1901" s="1025">
        <v>1</v>
      </c>
      <c r="Q1901" s="1025"/>
      <c r="R1901" s="1026"/>
      <c r="S1901" s="1024">
        <f t="shared" si="62"/>
        <v>1</v>
      </c>
      <c r="T1901" s="1187" t="s">
        <v>9621</v>
      </c>
      <c r="U1901" s="1158">
        <v>10.85</v>
      </c>
      <c r="V1901" s="1027"/>
      <c r="W1901" s="858"/>
      <c r="X1901" s="859"/>
      <c r="Y1901" s="914">
        <v>1</v>
      </c>
    </row>
    <row r="1902" spans="1:25" s="12" customFormat="1" ht="12.75" customHeight="1" thickBot="1">
      <c r="A1902" s="44"/>
      <c r="B1902" s="790" t="s">
        <v>1594</v>
      </c>
      <c r="C1902" s="791" t="s">
        <v>11855</v>
      </c>
      <c r="D1902" s="791" t="str">
        <f>VLOOKUP(C1902,'Color Code (2)'!$A$5:$B$177,2,FALSE)</f>
        <v>XS043</v>
      </c>
      <c r="E1902" s="791" t="s">
        <v>11737</v>
      </c>
      <c r="F1902" s="1028" t="s">
        <v>11745</v>
      </c>
      <c r="G1902" s="1029" t="str">
        <f>VLOOKUP(F1902,'Color and Description'!$A$6:$B$1136,2,FALSE)</f>
        <v>OD GREEN</v>
      </c>
      <c r="H1902" s="1024" t="str">
        <f>VLOOKUP(C1902,'Color and Description'!$D$8:$E$393,2,FALSE)</f>
        <v>Men Knit Short 100% Nylon</v>
      </c>
      <c r="I1902" s="795" t="s">
        <v>11688</v>
      </c>
      <c r="J1902" s="1030"/>
      <c r="K1902" s="1030">
        <v>48</v>
      </c>
      <c r="L1902" s="1030"/>
      <c r="M1902" s="1031"/>
      <c r="N1902" s="1030">
        <f t="shared" si="61"/>
        <v>48</v>
      </c>
      <c r="O1902" s="1030"/>
      <c r="P1902" s="1030">
        <v>1</v>
      </c>
      <c r="Q1902" s="1030"/>
      <c r="R1902" s="1031"/>
      <c r="S1902" s="795">
        <f t="shared" si="62"/>
        <v>1</v>
      </c>
      <c r="T1902" s="1185" t="s">
        <v>9621</v>
      </c>
      <c r="U1902" s="1158">
        <v>10.85</v>
      </c>
      <c r="V1902" s="1032"/>
      <c r="W1902" s="835"/>
      <c r="X1902" s="836"/>
      <c r="Y1902" s="914">
        <v>2</v>
      </c>
    </row>
    <row r="1903" spans="1:25" s="12" customFormat="1" ht="12.75" customHeight="1" thickBot="1">
      <c r="A1903" s="44"/>
      <c r="B1903" s="790" t="s">
        <v>1594</v>
      </c>
      <c r="C1903" s="791" t="s">
        <v>11855</v>
      </c>
      <c r="D1903" s="791" t="str">
        <f>VLOOKUP(C1903,'Color Code (2)'!$A$5:$B$177,2,FALSE)</f>
        <v>XS043</v>
      </c>
      <c r="E1903" s="791" t="s">
        <v>11737</v>
      </c>
      <c r="F1903" s="1028" t="s">
        <v>11745</v>
      </c>
      <c r="G1903" s="1029" t="str">
        <f>VLOOKUP(F1903,'Color and Description'!$A$6:$B$1136,2,FALSE)</f>
        <v>OD GREEN</v>
      </c>
      <c r="H1903" s="1024" t="str">
        <f>VLOOKUP(C1903,'Color and Description'!$D$8:$E$393,2,FALSE)</f>
        <v>Men Knit Short 100% Nylon</v>
      </c>
      <c r="I1903" s="795" t="s">
        <v>11688</v>
      </c>
      <c r="J1903" s="1030"/>
      <c r="K1903" s="1030">
        <v>48</v>
      </c>
      <c r="L1903" s="1030"/>
      <c r="M1903" s="1031"/>
      <c r="N1903" s="1030">
        <f t="shared" si="61"/>
        <v>48</v>
      </c>
      <c r="O1903" s="1030"/>
      <c r="P1903" s="1030">
        <v>1</v>
      </c>
      <c r="Q1903" s="1030"/>
      <c r="R1903" s="1031"/>
      <c r="S1903" s="795">
        <f t="shared" si="62"/>
        <v>1</v>
      </c>
      <c r="T1903" s="1185" t="s">
        <v>9621</v>
      </c>
      <c r="U1903" s="1158">
        <v>10.85</v>
      </c>
      <c r="V1903" s="1032"/>
      <c r="W1903" s="835"/>
      <c r="X1903" s="849"/>
      <c r="Y1903" s="914">
        <v>3</v>
      </c>
    </row>
    <row r="1904" spans="1:25" s="12" customFormat="1" ht="12.75" customHeight="1" thickBot="1">
      <c r="A1904" s="44"/>
      <c r="B1904" s="790" t="s">
        <v>1594</v>
      </c>
      <c r="C1904" s="791" t="s">
        <v>11855</v>
      </c>
      <c r="D1904" s="791" t="str">
        <f>VLOOKUP(C1904,'Color Code (2)'!$A$5:$B$177,2,FALSE)</f>
        <v>XS043</v>
      </c>
      <c r="E1904" s="791" t="s">
        <v>11737</v>
      </c>
      <c r="F1904" s="1028" t="s">
        <v>11745</v>
      </c>
      <c r="G1904" s="1029" t="str">
        <f>VLOOKUP(F1904,'Color and Description'!$A$6:$B$1136,2,FALSE)</f>
        <v>OD GREEN</v>
      </c>
      <c r="H1904" s="1024" t="str">
        <f>VLOOKUP(C1904,'Color and Description'!$D$8:$E$393,2,FALSE)</f>
        <v>Men Knit Short 100% Nylon</v>
      </c>
      <c r="I1904" s="795" t="s">
        <v>11688</v>
      </c>
      <c r="J1904" s="1030"/>
      <c r="K1904" s="1030">
        <v>48</v>
      </c>
      <c r="L1904" s="1030"/>
      <c r="M1904" s="1031"/>
      <c r="N1904" s="1030">
        <f t="shared" si="61"/>
        <v>48</v>
      </c>
      <c r="O1904" s="1030"/>
      <c r="P1904" s="1030">
        <v>1</v>
      </c>
      <c r="Q1904" s="1030"/>
      <c r="R1904" s="1031"/>
      <c r="S1904" s="795">
        <f t="shared" si="62"/>
        <v>1</v>
      </c>
      <c r="T1904" s="1185" t="s">
        <v>9621</v>
      </c>
      <c r="U1904" s="1158">
        <v>10.85</v>
      </c>
      <c r="V1904" s="1032"/>
      <c r="W1904" s="848"/>
      <c r="X1904" s="802"/>
      <c r="Y1904" s="914">
        <v>4</v>
      </c>
    </row>
    <row r="1905" spans="1:25" s="12" customFormat="1" ht="12.75" customHeight="1" thickBot="1">
      <c r="A1905" s="44"/>
      <c r="B1905" s="790" t="s">
        <v>1594</v>
      </c>
      <c r="C1905" s="791" t="s">
        <v>11855</v>
      </c>
      <c r="D1905" s="791" t="str">
        <f>VLOOKUP(C1905,'Color Code (2)'!$A$5:$B$177,2,FALSE)</f>
        <v>XS043</v>
      </c>
      <c r="E1905" s="791" t="s">
        <v>11737</v>
      </c>
      <c r="F1905" s="1028" t="s">
        <v>11745</v>
      </c>
      <c r="G1905" s="1029" t="str">
        <f>VLOOKUP(F1905,'Color and Description'!$A$6:$B$1136,2,FALSE)</f>
        <v>OD GREEN</v>
      </c>
      <c r="H1905" s="1024" t="str">
        <f>VLOOKUP(C1905,'Color and Description'!$D$8:$E$393,2,FALSE)</f>
        <v>Men Knit Short 100% Nylon</v>
      </c>
      <c r="I1905" s="795" t="s">
        <v>11688</v>
      </c>
      <c r="J1905" s="1030"/>
      <c r="K1905" s="1030">
        <v>48</v>
      </c>
      <c r="L1905" s="1030"/>
      <c r="M1905" s="1031"/>
      <c r="N1905" s="1030">
        <f t="shared" si="61"/>
        <v>48</v>
      </c>
      <c r="O1905" s="1030"/>
      <c r="P1905" s="1030">
        <v>1</v>
      </c>
      <c r="Q1905" s="1030"/>
      <c r="R1905" s="1031"/>
      <c r="S1905" s="795">
        <f t="shared" si="62"/>
        <v>1</v>
      </c>
      <c r="T1905" s="1185" t="s">
        <v>9621</v>
      </c>
      <c r="U1905" s="1158">
        <v>10.85</v>
      </c>
      <c r="V1905" s="1032"/>
      <c r="W1905" s="858"/>
      <c r="X1905" s="802"/>
      <c r="Y1905" s="914">
        <v>5</v>
      </c>
    </row>
    <row r="1906" spans="1:25" s="12" customFormat="1" ht="13.5" customHeight="1" thickBot="1">
      <c r="A1906" s="44"/>
      <c r="B1906" s="790" t="s">
        <v>1594</v>
      </c>
      <c r="C1906" s="791" t="s">
        <v>11855</v>
      </c>
      <c r="D1906" s="791" t="str">
        <f>VLOOKUP(C1906,'Color Code (2)'!$A$5:$B$177,2,FALSE)</f>
        <v>XS043</v>
      </c>
      <c r="E1906" s="791" t="s">
        <v>11737</v>
      </c>
      <c r="F1906" s="1028" t="s">
        <v>11745</v>
      </c>
      <c r="G1906" s="1029" t="str">
        <f>VLOOKUP(F1906,'Color and Description'!$A$6:$B$1136,2,FALSE)</f>
        <v>OD GREEN</v>
      </c>
      <c r="H1906" s="1024" t="str">
        <f>VLOOKUP(C1906,'Color and Description'!$D$8:$E$393,2,FALSE)</f>
        <v>Men Knit Short 100% Nylon</v>
      </c>
      <c r="I1906" s="795" t="s">
        <v>11688</v>
      </c>
      <c r="J1906" s="1030"/>
      <c r="K1906" s="1030">
        <v>48</v>
      </c>
      <c r="L1906" s="1030"/>
      <c r="M1906" s="1031"/>
      <c r="N1906" s="1030">
        <f t="shared" si="61"/>
        <v>48</v>
      </c>
      <c r="O1906" s="1030"/>
      <c r="P1906" s="1030">
        <v>1</v>
      </c>
      <c r="Q1906" s="1030"/>
      <c r="R1906" s="1031"/>
      <c r="S1906" s="795">
        <f t="shared" si="62"/>
        <v>1</v>
      </c>
      <c r="T1906" s="1185" t="s">
        <v>9621</v>
      </c>
      <c r="U1906" s="1158">
        <v>10.85</v>
      </c>
      <c r="V1906" s="1032"/>
      <c r="W1906" s="835"/>
      <c r="X1906" s="859"/>
      <c r="Y1906" s="914">
        <v>6</v>
      </c>
    </row>
    <row r="1907" spans="1:25" s="12" customFormat="1" ht="12.75" customHeight="1" thickBot="1">
      <c r="A1907" s="44"/>
      <c r="B1907" s="790" t="s">
        <v>1594</v>
      </c>
      <c r="C1907" s="791" t="s">
        <v>11855</v>
      </c>
      <c r="D1907" s="791" t="str">
        <f>VLOOKUP(C1907,'Color Code (2)'!$A$5:$B$177,2,FALSE)</f>
        <v>XS043</v>
      </c>
      <c r="E1907" s="791" t="s">
        <v>11737</v>
      </c>
      <c r="F1907" s="1028" t="s">
        <v>11745</v>
      </c>
      <c r="G1907" s="1029" t="str">
        <f>VLOOKUP(F1907,'Color and Description'!$A$6:$B$1136,2,FALSE)</f>
        <v>OD GREEN</v>
      </c>
      <c r="H1907" s="1024" t="str">
        <f>VLOOKUP(C1907,'Color and Description'!$D$8:$E$393,2,FALSE)</f>
        <v>Men Knit Short 100% Nylon</v>
      </c>
      <c r="I1907" s="795" t="s">
        <v>11688</v>
      </c>
      <c r="J1907" s="1030"/>
      <c r="K1907" s="1030">
        <v>48</v>
      </c>
      <c r="L1907" s="1030"/>
      <c r="M1907" s="1031"/>
      <c r="N1907" s="1030">
        <f t="shared" si="61"/>
        <v>48</v>
      </c>
      <c r="O1907" s="1030"/>
      <c r="P1907" s="1030">
        <v>1</v>
      </c>
      <c r="Q1907" s="1030"/>
      <c r="R1907" s="1031"/>
      <c r="S1907" s="795">
        <f t="shared" si="62"/>
        <v>1</v>
      </c>
      <c r="T1907" s="1185" t="s">
        <v>9621</v>
      </c>
      <c r="U1907" s="1158">
        <v>10.85</v>
      </c>
      <c r="V1907" s="1032"/>
      <c r="W1907" s="835"/>
      <c r="X1907" s="836"/>
      <c r="Y1907" s="914">
        <v>7</v>
      </c>
    </row>
    <row r="1908" spans="1:25" s="12" customFormat="1" ht="12.75" customHeight="1" thickBot="1">
      <c r="A1908" s="44"/>
      <c r="B1908" s="790" t="s">
        <v>1594</v>
      </c>
      <c r="C1908" s="791" t="s">
        <v>11855</v>
      </c>
      <c r="D1908" s="791" t="str">
        <f>VLOOKUP(C1908,'Color Code (2)'!$A$5:$B$177,2,FALSE)</f>
        <v>XS043</v>
      </c>
      <c r="E1908" s="791" t="s">
        <v>11737</v>
      </c>
      <c r="F1908" s="1028" t="s">
        <v>11745</v>
      </c>
      <c r="G1908" s="1029" t="str">
        <f>VLOOKUP(F1908,'Color and Description'!$A$6:$B$1136,2,FALSE)</f>
        <v>OD GREEN</v>
      </c>
      <c r="H1908" s="1024" t="str">
        <f>VLOOKUP(C1908,'Color and Description'!$D$8:$E$393,2,FALSE)</f>
        <v>Men Knit Short 100% Nylon</v>
      </c>
      <c r="I1908" s="795" t="s">
        <v>11688</v>
      </c>
      <c r="J1908" s="1030"/>
      <c r="K1908" s="1030">
        <v>48</v>
      </c>
      <c r="L1908" s="1030"/>
      <c r="M1908" s="1031"/>
      <c r="N1908" s="1030">
        <f t="shared" si="61"/>
        <v>48</v>
      </c>
      <c r="O1908" s="1030"/>
      <c r="P1908" s="1030">
        <v>1</v>
      </c>
      <c r="Q1908" s="1030"/>
      <c r="R1908" s="1031"/>
      <c r="S1908" s="795">
        <f t="shared" si="62"/>
        <v>1</v>
      </c>
      <c r="T1908" s="1185" t="s">
        <v>9621</v>
      </c>
      <c r="U1908" s="1158">
        <v>10.85</v>
      </c>
      <c r="V1908" s="1032"/>
      <c r="W1908" s="848"/>
      <c r="X1908" s="836"/>
      <c r="Y1908" s="914">
        <v>8</v>
      </c>
    </row>
    <row r="1909" spans="1:25" s="12" customFormat="1" ht="12.75" customHeight="1" thickBot="1">
      <c r="A1909" s="44"/>
      <c r="B1909" s="790" t="s">
        <v>1594</v>
      </c>
      <c r="C1909" s="791" t="s">
        <v>11855</v>
      </c>
      <c r="D1909" s="791" t="str">
        <f>VLOOKUP(C1909,'Color Code (2)'!$A$5:$B$177,2,FALSE)</f>
        <v>XS043</v>
      </c>
      <c r="E1909" s="791" t="s">
        <v>11737</v>
      </c>
      <c r="F1909" s="1028" t="s">
        <v>11745</v>
      </c>
      <c r="G1909" s="1029" t="str">
        <f>VLOOKUP(F1909,'Color and Description'!$A$6:$B$1136,2,FALSE)</f>
        <v>OD GREEN</v>
      </c>
      <c r="H1909" s="1024" t="str">
        <f>VLOOKUP(C1909,'Color and Description'!$D$8:$E$393,2,FALSE)</f>
        <v>Men Knit Short 100% Nylon</v>
      </c>
      <c r="I1909" s="795" t="s">
        <v>11688</v>
      </c>
      <c r="J1909" s="1030"/>
      <c r="K1909" s="1030">
        <v>48</v>
      </c>
      <c r="L1909" s="1030"/>
      <c r="M1909" s="1031"/>
      <c r="N1909" s="1030">
        <f t="shared" ref="N1909:N1938" si="63">K1909</f>
        <v>48</v>
      </c>
      <c r="O1909" s="1030"/>
      <c r="P1909" s="1030">
        <v>1</v>
      </c>
      <c r="Q1909" s="1030"/>
      <c r="R1909" s="1031"/>
      <c r="S1909" s="795">
        <f t="shared" ref="S1909:S1938" si="64">P1909</f>
        <v>1</v>
      </c>
      <c r="T1909" s="1185" t="s">
        <v>9621</v>
      </c>
      <c r="U1909" s="1158">
        <v>10.85</v>
      </c>
      <c r="V1909" s="1032"/>
      <c r="W1909" s="858"/>
      <c r="X1909" s="849"/>
      <c r="Y1909" s="914">
        <v>9</v>
      </c>
    </row>
    <row r="1910" spans="1:25" s="12" customFormat="1" ht="13.5" thickBot="1">
      <c r="A1910" s="44"/>
      <c r="B1910" s="790" t="s">
        <v>1594</v>
      </c>
      <c r="C1910" s="791" t="s">
        <v>11855</v>
      </c>
      <c r="D1910" s="791" t="str">
        <f>VLOOKUP(C1910,'Color Code (2)'!$A$5:$B$177,2,FALSE)</f>
        <v>XS043</v>
      </c>
      <c r="E1910" s="791" t="s">
        <v>11737</v>
      </c>
      <c r="F1910" s="1028" t="s">
        <v>11745</v>
      </c>
      <c r="G1910" s="1029" t="str">
        <f>VLOOKUP(F1910,'Color and Description'!$A$6:$B$1136,2,FALSE)</f>
        <v>OD GREEN</v>
      </c>
      <c r="H1910" s="1024" t="str">
        <f>VLOOKUP(C1910,'Color and Description'!$D$8:$E$393,2,FALSE)</f>
        <v>Men Knit Short 100% Nylon</v>
      </c>
      <c r="I1910" s="795" t="s">
        <v>11688</v>
      </c>
      <c r="J1910" s="1030"/>
      <c r="K1910" s="1030">
        <v>48</v>
      </c>
      <c r="L1910" s="1030"/>
      <c r="M1910" s="1031"/>
      <c r="N1910" s="1030">
        <f t="shared" si="63"/>
        <v>48</v>
      </c>
      <c r="O1910" s="1030"/>
      <c r="P1910" s="1030">
        <v>1</v>
      </c>
      <c r="Q1910" s="1030"/>
      <c r="R1910" s="1031"/>
      <c r="S1910" s="795">
        <f t="shared" si="64"/>
        <v>1</v>
      </c>
      <c r="T1910" s="1185" t="s">
        <v>9621</v>
      </c>
      <c r="U1910" s="1158">
        <v>10.85</v>
      </c>
      <c r="V1910" s="1032"/>
      <c r="W1910" s="835"/>
      <c r="X1910" s="802"/>
      <c r="Y1910" s="914">
        <v>10</v>
      </c>
    </row>
    <row r="1911" spans="1:25" s="12" customFormat="1" ht="13.5" thickBot="1">
      <c r="A1911" s="44"/>
      <c r="B1911" s="790" t="s">
        <v>1594</v>
      </c>
      <c r="C1911" s="791" t="s">
        <v>11855</v>
      </c>
      <c r="D1911" s="791" t="str">
        <f>VLOOKUP(C1911,'Color Code (2)'!$A$5:$B$177,2,FALSE)</f>
        <v>XS043</v>
      </c>
      <c r="E1911" s="791" t="s">
        <v>11737</v>
      </c>
      <c r="F1911" s="1028" t="s">
        <v>11745</v>
      </c>
      <c r="G1911" s="1029" t="str">
        <f>VLOOKUP(F1911,'Color and Description'!$A$6:$B$1136,2,FALSE)</f>
        <v>OD GREEN</v>
      </c>
      <c r="H1911" s="1024" t="str">
        <f>VLOOKUP(C1911,'Color and Description'!$D$8:$E$393,2,FALSE)</f>
        <v>Men Knit Short 100% Nylon</v>
      </c>
      <c r="I1911" s="795" t="s">
        <v>11688</v>
      </c>
      <c r="J1911" s="1030"/>
      <c r="K1911" s="1030">
        <v>48</v>
      </c>
      <c r="L1911" s="1030"/>
      <c r="M1911" s="1031"/>
      <c r="N1911" s="1030">
        <f t="shared" si="63"/>
        <v>48</v>
      </c>
      <c r="O1911" s="1030"/>
      <c r="P1911" s="1030">
        <v>1</v>
      </c>
      <c r="Q1911" s="1030"/>
      <c r="R1911" s="1031"/>
      <c r="S1911" s="795">
        <f t="shared" si="64"/>
        <v>1</v>
      </c>
      <c r="T1911" s="1185" t="s">
        <v>9621</v>
      </c>
      <c r="U1911" s="1158">
        <v>10.85</v>
      </c>
      <c r="V1911" s="1032"/>
      <c r="W1911" s="848"/>
      <c r="X1911" s="802"/>
      <c r="Y1911" s="914">
        <v>11</v>
      </c>
    </row>
    <row r="1912" spans="1:25" s="12" customFormat="1" ht="13.5" thickBot="1">
      <c r="A1912" s="44"/>
      <c r="B1912" s="790" t="s">
        <v>1594</v>
      </c>
      <c r="C1912" s="791" t="s">
        <v>11855</v>
      </c>
      <c r="D1912" s="791" t="str">
        <f>VLOOKUP(C1912,'Color Code (2)'!$A$5:$B$177,2,FALSE)</f>
        <v>XS043</v>
      </c>
      <c r="E1912" s="791" t="s">
        <v>11737</v>
      </c>
      <c r="F1912" s="1028" t="s">
        <v>11745</v>
      </c>
      <c r="G1912" s="1029" t="str">
        <f>VLOOKUP(F1912,'Color and Description'!$A$6:$B$1136,2,FALSE)</f>
        <v>OD GREEN</v>
      </c>
      <c r="H1912" s="1024" t="str">
        <f>VLOOKUP(C1912,'Color and Description'!$D$8:$E$393,2,FALSE)</f>
        <v>Men Knit Short 100% Nylon</v>
      </c>
      <c r="I1912" s="795" t="s">
        <v>11688</v>
      </c>
      <c r="J1912" s="1030"/>
      <c r="K1912" s="1030">
        <v>48</v>
      </c>
      <c r="L1912" s="1030"/>
      <c r="M1912" s="1031"/>
      <c r="N1912" s="1030">
        <f t="shared" si="63"/>
        <v>48</v>
      </c>
      <c r="O1912" s="1030"/>
      <c r="P1912" s="1030">
        <v>1</v>
      </c>
      <c r="Q1912" s="1030"/>
      <c r="R1912" s="1031"/>
      <c r="S1912" s="795">
        <f t="shared" si="64"/>
        <v>1</v>
      </c>
      <c r="T1912" s="1185" t="s">
        <v>9621</v>
      </c>
      <c r="U1912" s="1158">
        <v>10.85</v>
      </c>
      <c r="V1912" s="1032"/>
      <c r="W1912" s="858"/>
      <c r="X1912" s="802"/>
      <c r="Y1912" s="914">
        <v>12</v>
      </c>
    </row>
    <row r="1913" spans="1:25" s="12" customFormat="1" ht="12.75" customHeight="1" thickBot="1">
      <c r="A1913" s="44"/>
      <c r="B1913" s="790" t="s">
        <v>1594</v>
      </c>
      <c r="C1913" s="791" t="s">
        <v>11855</v>
      </c>
      <c r="D1913" s="791" t="str">
        <f>VLOOKUP(C1913,'Color Code (2)'!$A$5:$B$177,2,FALSE)</f>
        <v>XS043</v>
      </c>
      <c r="E1913" s="791" t="s">
        <v>11737</v>
      </c>
      <c r="F1913" s="1028" t="s">
        <v>11745</v>
      </c>
      <c r="G1913" s="1029" t="str">
        <f>VLOOKUP(F1913,'Color and Description'!$A$6:$B$1136,2,FALSE)</f>
        <v>OD GREEN</v>
      </c>
      <c r="H1913" s="1024" t="str">
        <f>VLOOKUP(C1913,'Color and Description'!$D$8:$E$393,2,FALSE)</f>
        <v>Men Knit Short 100% Nylon</v>
      </c>
      <c r="I1913" s="795" t="s">
        <v>11688</v>
      </c>
      <c r="J1913" s="1030"/>
      <c r="K1913" s="1030">
        <v>48</v>
      </c>
      <c r="L1913" s="1030"/>
      <c r="M1913" s="1031"/>
      <c r="N1913" s="1030">
        <f t="shared" si="63"/>
        <v>48</v>
      </c>
      <c r="O1913" s="1030"/>
      <c r="P1913" s="1030">
        <v>1</v>
      </c>
      <c r="Q1913" s="1030"/>
      <c r="R1913" s="1031"/>
      <c r="S1913" s="795">
        <f t="shared" si="64"/>
        <v>1</v>
      </c>
      <c r="T1913" s="1185" t="s">
        <v>9621</v>
      </c>
      <c r="U1913" s="1158">
        <v>10.85</v>
      </c>
      <c r="V1913" s="1032"/>
      <c r="W1913" s="835"/>
      <c r="X1913" s="802"/>
      <c r="Y1913" s="914">
        <v>13</v>
      </c>
    </row>
    <row r="1914" spans="1:25" s="12" customFormat="1" ht="12.75" customHeight="1" thickBot="1">
      <c r="A1914" s="44"/>
      <c r="B1914" s="790" t="s">
        <v>1594</v>
      </c>
      <c r="C1914" s="791" t="s">
        <v>11855</v>
      </c>
      <c r="D1914" s="791" t="str">
        <f>VLOOKUP(C1914,'Color Code (2)'!$A$5:$B$177,2,FALSE)</f>
        <v>XS043</v>
      </c>
      <c r="E1914" s="791" t="s">
        <v>11737</v>
      </c>
      <c r="F1914" s="1028" t="s">
        <v>11745</v>
      </c>
      <c r="G1914" s="1029" t="str">
        <f>VLOOKUP(F1914,'Color and Description'!$A$6:$B$1136,2,FALSE)</f>
        <v>OD GREEN</v>
      </c>
      <c r="H1914" s="1024" t="str">
        <f>VLOOKUP(C1914,'Color and Description'!$D$8:$E$393,2,FALSE)</f>
        <v>Men Knit Short 100% Nylon</v>
      </c>
      <c r="I1914" s="795" t="s">
        <v>11688</v>
      </c>
      <c r="J1914" s="1030"/>
      <c r="K1914" s="1030">
        <v>48</v>
      </c>
      <c r="L1914" s="1030"/>
      <c r="M1914" s="1031"/>
      <c r="N1914" s="1030">
        <f t="shared" si="63"/>
        <v>48</v>
      </c>
      <c r="O1914" s="1030"/>
      <c r="P1914" s="1030">
        <v>1</v>
      </c>
      <c r="Q1914" s="1030"/>
      <c r="R1914" s="1031"/>
      <c r="S1914" s="795">
        <f t="shared" si="64"/>
        <v>1</v>
      </c>
      <c r="T1914" s="1185" t="s">
        <v>9621</v>
      </c>
      <c r="U1914" s="1158">
        <v>10.85</v>
      </c>
      <c r="V1914" s="1032"/>
      <c r="W1914" s="848"/>
      <c r="X1914" s="872"/>
      <c r="Y1914" s="914">
        <v>14</v>
      </c>
    </row>
    <row r="1915" spans="1:25" s="12" customFormat="1" ht="12.75" customHeight="1" thickBot="1">
      <c r="A1915" s="44"/>
      <c r="B1915" s="790" t="s">
        <v>1594</v>
      </c>
      <c r="C1915" s="791" t="s">
        <v>11855</v>
      </c>
      <c r="D1915" s="791" t="str">
        <f>VLOOKUP(C1915,'Color Code (2)'!$A$5:$B$177,2,FALSE)</f>
        <v>XS043</v>
      </c>
      <c r="E1915" s="791" t="s">
        <v>11737</v>
      </c>
      <c r="F1915" s="1028" t="s">
        <v>11745</v>
      </c>
      <c r="G1915" s="1029" t="str">
        <f>VLOOKUP(F1915,'Color and Description'!$A$6:$B$1136,2,FALSE)</f>
        <v>OD GREEN</v>
      </c>
      <c r="H1915" s="1024" t="str">
        <f>VLOOKUP(C1915,'Color and Description'!$D$8:$E$393,2,FALSE)</f>
        <v>Men Knit Short 100% Nylon</v>
      </c>
      <c r="I1915" s="795" t="s">
        <v>11688</v>
      </c>
      <c r="J1915" s="1030"/>
      <c r="K1915" s="1030">
        <v>48</v>
      </c>
      <c r="L1915" s="1030"/>
      <c r="M1915" s="1031"/>
      <c r="N1915" s="1030">
        <f t="shared" si="63"/>
        <v>48</v>
      </c>
      <c r="O1915" s="1030"/>
      <c r="P1915" s="1030">
        <v>1</v>
      </c>
      <c r="Q1915" s="1030"/>
      <c r="R1915" s="1031"/>
      <c r="S1915" s="795">
        <f t="shared" si="64"/>
        <v>1</v>
      </c>
      <c r="T1915" s="1185" t="s">
        <v>9621</v>
      </c>
      <c r="U1915" s="1158">
        <v>10.85</v>
      </c>
      <c r="V1915" s="1032"/>
      <c r="W1915" s="801"/>
      <c r="X1915" s="802"/>
      <c r="Y1915" s="914">
        <v>15</v>
      </c>
    </row>
    <row r="1916" spans="1:25" s="12" customFormat="1" ht="12.75" customHeight="1" thickBot="1">
      <c r="A1916" s="44"/>
      <c r="B1916" s="790" t="s">
        <v>1594</v>
      </c>
      <c r="C1916" s="791" t="s">
        <v>11855</v>
      </c>
      <c r="D1916" s="791" t="str">
        <f>VLOOKUP(C1916,'Color Code (2)'!$A$5:$B$177,2,FALSE)</f>
        <v>XS043</v>
      </c>
      <c r="E1916" s="791" t="s">
        <v>11737</v>
      </c>
      <c r="F1916" s="1028" t="s">
        <v>11745</v>
      </c>
      <c r="G1916" s="1029" t="str">
        <f>VLOOKUP(F1916,'Color and Description'!$A$6:$B$1136,2,FALSE)</f>
        <v>OD GREEN</v>
      </c>
      <c r="H1916" s="1024" t="str">
        <f>VLOOKUP(C1916,'Color and Description'!$D$8:$E$393,2,FALSE)</f>
        <v>Men Knit Short 100% Nylon</v>
      </c>
      <c r="I1916" s="795" t="s">
        <v>11688</v>
      </c>
      <c r="J1916" s="1030"/>
      <c r="K1916" s="1030">
        <v>48</v>
      </c>
      <c r="L1916" s="1030"/>
      <c r="M1916" s="1031"/>
      <c r="N1916" s="1030">
        <f t="shared" si="63"/>
        <v>48</v>
      </c>
      <c r="O1916" s="1030"/>
      <c r="P1916" s="1030">
        <v>1</v>
      </c>
      <c r="Q1916" s="1030"/>
      <c r="R1916" s="1031"/>
      <c r="S1916" s="795">
        <f t="shared" si="64"/>
        <v>1</v>
      </c>
      <c r="T1916" s="1185" t="s">
        <v>9621</v>
      </c>
      <c r="U1916" s="1158">
        <v>10.85</v>
      </c>
      <c r="V1916" s="1032"/>
      <c r="W1916" s="801"/>
      <c r="X1916" s="802"/>
      <c r="Y1916" s="914">
        <v>16</v>
      </c>
    </row>
    <row r="1917" spans="1:25" s="12" customFormat="1" ht="13.5" customHeight="1" thickBot="1">
      <c r="A1917" s="44"/>
      <c r="B1917" s="790" t="s">
        <v>1594</v>
      </c>
      <c r="C1917" s="791" t="s">
        <v>11855</v>
      </c>
      <c r="D1917" s="791" t="str">
        <f>VLOOKUP(C1917,'Color Code (2)'!$A$5:$B$177,2,FALSE)</f>
        <v>XS043</v>
      </c>
      <c r="E1917" s="791" t="s">
        <v>11737</v>
      </c>
      <c r="F1917" s="1028" t="s">
        <v>11745</v>
      </c>
      <c r="G1917" s="1029" t="str">
        <f>VLOOKUP(F1917,'Color and Description'!$A$6:$B$1136,2,FALSE)</f>
        <v>OD GREEN</v>
      </c>
      <c r="H1917" s="1024" t="str">
        <f>VLOOKUP(C1917,'Color and Description'!$D$8:$E$393,2,FALSE)</f>
        <v>Men Knit Short 100% Nylon</v>
      </c>
      <c r="I1917" s="795" t="s">
        <v>11688</v>
      </c>
      <c r="J1917" s="1030"/>
      <c r="K1917" s="1030">
        <v>48</v>
      </c>
      <c r="L1917" s="1030"/>
      <c r="M1917" s="1031"/>
      <c r="N1917" s="1030">
        <f t="shared" si="63"/>
        <v>48</v>
      </c>
      <c r="O1917" s="1030"/>
      <c r="P1917" s="1030">
        <v>1</v>
      </c>
      <c r="Q1917" s="1030"/>
      <c r="R1917" s="1031"/>
      <c r="S1917" s="795">
        <f t="shared" si="64"/>
        <v>1</v>
      </c>
      <c r="T1917" s="1185" t="s">
        <v>9621</v>
      </c>
      <c r="U1917" s="1158">
        <v>10.85</v>
      </c>
      <c r="V1917" s="1032"/>
      <c r="W1917" s="801"/>
      <c r="X1917" s="802"/>
      <c r="Y1917" s="914">
        <v>17</v>
      </c>
    </row>
    <row r="1918" spans="1:25" s="12" customFormat="1" ht="13.5" customHeight="1" thickBot="1">
      <c r="A1918" s="44"/>
      <c r="B1918" s="790" t="s">
        <v>1594</v>
      </c>
      <c r="C1918" s="791" t="s">
        <v>11855</v>
      </c>
      <c r="D1918" s="791" t="str">
        <f>VLOOKUP(C1918,'Color Code (2)'!$A$5:$B$177,2,FALSE)</f>
        <v>XS043</v>
      </c>
      <c r="E1918" s="791" t="s">
        <v>11737</v>
      </c>
      <c r="F1918" s="1028" t="s">
        <v>11745</v>
      </c>
      <c r="G1918" s="1029" t="str">
        <f>VLOOKUP(F1918,'Color and Description'!$A$6:$B$1136,2,FALSE)</f>
        <v>OD GREEN</v>
      </c>
      <c r="H1918" s="1024" t="str">
        <f>VLOOKUP(C1918,'Color and Description'!$D$8:$E$393,2,FALSE)</f>
        <v>Men Knit Short 100% Nylon</v>
      </c>
      <c r="I1918" s="795" t="s">
        <v>11688</v>
      </c>
      <c r="J1918" s="1030"/>
      <c r="K1918" s="1030">
        <v>48</v>
      </c>
      <c r="L1918" s="1030"/>
      <c r="M1918" s="1031"/>
      <c r="N1918" s="1030">
        <f t="shared" si="63"/>
        <v>48</v>
      </c>
      <c r="O1918" s="1030"/>
      <c r="P1918" s="1030">
        <v>1</v>
      </c>
      <c r="Q1918" s="1030"/>
      <c r="R1918" s="1031"/>
      <c r="S1918" s="795">
        <f t="shared" si="64"/>
        <v>1</v>
      </c>
      <c r="T1918" s="1185" t="s">
        <v>9621</v>
      </c>
      <c r="U1918" s="1158">
        <v>10.85</v>
      </c>
      <c r="V1918" s="1032"/>
      <c r="W1918" s="801"/>
      <c r="X1918" s="802"/>
      <c r="Y1918" s="914">
        <v>18</v>
      </c>
    </row>
    <row r="1919" spans="1:25" s="12" customFormat="1" ht="13.5" customHeight="1" thickBot="1">
      <c r="A1919" s="44"/>
      <c r="B1919" s="790" t="s">
        <v>1594</v>
      </c>
      <c r="C1919" s="791" t="s">
        <v>11855</v>
      </c>
      <c r="D1919" s="791" t="str">
        <f>VLOOKUP(C1919,'Color Code (2)'!$A$5:$B$177,2,FALSE)</f>
        <v>XS043</v>
      </c>
      <c r="E1919" s="791" t="s">
        <v>11737</v>
      </c>
      <c r="F1919" s="1028" t="s">
        <v>11745</v>
      </c>
      <c r="G1919" s="1029" t="str">
        <f>VLOOKUP(F1919,'Color and Description'!$A$6:$B$1136,2,FALSE)</f>
        <v>OD GREEN</v>
      </c>
      <c r="H1919" s="1024" t="str">
        <f>VLOOKUP(C1919,'Color and Description'!$D$8:$E$393,2,FALSE)</f>
        <v>Men Knit Short 100% Nylon</v>
      </c>
      <c r="I1919" s="795" t="s">
        <v>11688</v>
      </c>
      <c r="J1919" s="1030"/>
      <c r="K1919" s="1030">
        <v>48</v>
      </c>
      <c r="L1919" s="1030"/>
      <c r="M1919" s="1031"/>
      <c r="N1919" s="1030">
        <f t="shared" si="63"/>
        <v>48</v>
      </c>
      <c r="O1919" s="1030"/>
      <c r="P1919" s="1030">
        <v>1</v>
      </c>
      <c r="Q1919" s="1030"/>
      <c r="R1919" s="1031"/>
      <c r="S1919" s="795">
        <f t="shared" si="64"/>
        <v>1</v>
      </c>
      <c r="T1919" s="1185" t="s">
        <v>9621</v>
      </c>
      <c r="U1919" s="1158">
        <v>10.85</v>
      </c>
      <c r="V1919" s="1032"/>
      <c r="W1919" s="801"/>
      <c r="X1919" s="802"/>
      <c r="Y1919" s="914">
        <v>19</v>
      </c>
    </row>
    <row r="1920" spans="1:25" s="12" customFormat="1" ht="12.75" customHeight="1" thickBot="1">
      <c r="A1920" s="44"/>
      <c r="B1920" s="790" t="s">
        <v>1594</v>
      </c>
      <c r="C1920" s="791" t="s">
        <v>11855</v>
      </c>
      <c r="D1920" s="791" t="str">
        <f>VLOOKUP(C1920,'Color Code (2)'!$A$5:$B$177,2,FALSE)</f>
        <v>XS043</v>
      </c>
      <c r="E1920" s="791" t="s">
        <v>11737</v>
      </c>
      <c r="F1920" s="1028" t="s">
        <v>11745</v>
      </c>
      <c r="G1920" s="1029" t="str">
        <f>VLOOKUP(F1920,'Color and Description'!$A$6:$B$1136,2,FALSE)</f>
        <v>OD GREEN</v>
      </c>
      <c r="H1920" s="1024" t="str">
        <f>VLOOKUP(C1920,'Color and Description'!$D$8:$E$393,2,FALSE)</f>
        <v>Men Knit Short 100% Nylon</v>
      </c>
      <c r="I1920" s="795" t="s">
        <v>11688</v>
      </c>
      <c r="J1920" s="1030"/>
      <c r="K1920" s="1030">
        <v>48</v>
      </c>
      <c r="L1920" s="1030"/>
      <c r="M1920" s="1031"/>
      <c r="N1920" s="1030">
        <f t="shared" si="63"/>
        <v>48</v>
      </c>
      <c r="O1920" s="1030"/>
      <c r="P1920" s="1030">
        <v>1</v>
      </c>
      <c r="Q1920" s="1030"/>
      <c r="R1920" s="1031"/>
      <c r="S1920" s="795">
        <f t="shared" si="64"/>
        <v>1</v>
      </c>
      <c r="T1920" s="1185" t="s">
        <v>9621</v>
      </c>
      <c r="U1920" s="1158">
        <v>10.85</v>
      </c>
      <c r="V1920" s="1032"/>
      <c r="W1920" s="871"/>
      <c r="X1920" s="859"/>
      <c r="Y1920" s="914">
        <v>20</v>
      </c>
    </row>
    <row r="1921" spans="1:25" s="12" customFormat="1" ht="12.75" customHeight="1" thickBot="1">
      <c r="A1921" s="44"/>
      <c r="B1921" s="790" t="s">
        <v>1594</v>
      </c>
      <c r="C1921" s="791" t="s">
        <v>11855</v>
      </c>
      <c r="D1921" s="791" t="str">
        <f>VLOOKUP(C1921,'Color Code (2)'!$A$5:$B$177,2,FALSE)</f>
        <v>XS043</v>
      </c>
      <c r="E1921" s="791" t="s">
        <v>11737</v>
      </c>
      <c r="F1921" s="1028" t="s">
        <v>11745</v>
      </c>
      <c r="G1921" s="1029" t="str">
        <f>VLOOKUP(F1921,'Color and Description'!$A$6:$B$1136,2,FALSE)</f>
        <v>OD GREEN</v>
      </c>
      <c r="H1921" s="1024" t="str">
        <f>VLOOKUP(C1921,'Color and Description'!$D$8:$E$393,2,FALSE)</f>
        <v>Men Knit Short 100% Nylon</v>
      </c>
      <c r="I1921" s="795" t="s">
        <v>11688</v>
      </c>
      <c r="J1921" s="1030"/>
      <c r="K1921" s="1030">
        <v>48</v>
      </c>
      <c r="L1921" s="1030"/>
      <c r="M1921" s="1031"/>
      <c r="N1921" s="1030">
        <f t="shared" si="63"/>
        <v>48</v>
      </c>
      <c r="O1921" s="1030"/>
      <c r="P1921" s="1030">
        <v>1</v>
      </c>
      <c r="Q1921" s="1030"/>
      <c r="R1921" s="1031"/>
      <c r="S1921" s="795">
        <f t="shared" si="64"/>
        <v>1</v>
      </c>
      <c r="T1921" s="1185" t="s">
        <v>9621</v>
      </c>
      <c r="U1921" s="1158">
        <v>10.85</v>
      </c>
      <c r="V1921" s="1032"/>
      <c r="W1921" s="858"/>
      <c r="X1921" s="836"/>
      <c r="Y1921" s="914">
        <v>21</v>
      </c>
    </row>
    <row r="1922" spans="1:25" s="12" customFormat="1" ht="12.75" customHeight="1" thickBot="1">
      <c r="A1922" s="44"/>
      <c r="B1922" s="790" t="s">
        <v>1594</v>
      </c>
      <c r="C1922" s="791" t="s">
        <v>11855</v>
      </c>
      <c r="D1922" s="791" t="str">
        <f>VLOOKUP(C1922,'Color Code (2)'!$A$5:$B$177,2,FALSE)</f>
        <v>XS043</v>
      </c>
      <c r="E1922" s="791" t="s">
        <v>11737</v>
      </c>
      <c r="F1922" s="1028" t="s">
        <v>11745</v>
      </c>
      <c r="G1922" s="1029" t="str">
        <f>VLOOKUP(F1922,'Color and Description'!$A$6:$B$1136,2,FALSE)</f>
        <v>OD GREEN</v>
      </c>
      <c r="H1922" s="1024" t="str">
        <f>VLOOKUP(C1922,'Color and Description'!$D$8:$E$393,2,FALSE)</f>
        <v>Men Knit Short 100% Nylon</v>
      </c>
      <c r="I1922" s="795" t="s">
        <v>11688</v>
      </c>
      <c r="J1922" s="1030"/>
      <c r="K1922" s="1030">
        <v>48</v>
      </c>
      <c r="L1922" s="1030"/>
      <c r="M1922" s="1031"/>
      <c r="N1922" s="1030">
        <f t="shared" si="63"/>
        <v>48</v>
      </c>
      <c r="O1922" s="1030"/>
      <c r="P1922" s="1030">
        <v>1</v>
      </c>
      <c r="Q1922" s="1030"/>
      <c r="R1922" s="1031"/>
      <c r="S1922" s="795">
        <f t="shared" si="64"/>
        <v>1</v>
      </c>
      <c r="T1922" s="1185" t="s">
        <v>9621</v>
      </c>
      <c r="U1922" s="1158">
        <v>10.85</v>
      </c>
      <c r="V1922" s="1032"/>
      <c r="W1922" s="835"/>
      <c r="X1922" s="836"/>
      <c r="Y1922" s="914">
        <v>22</v>
      </c>
    </row>
    <row r="1923" spans="1:25" s="12" customFormat="1" ht="12.75" customHeight="1" thickBot="1">
      <c r="A1923" s="44"/>
      <c r="B1923" s="790" t="s">
        <v>1594</v>
      </c>
      <c r="C1923" s="791" t="s">
        <v>11855</v>
      </c>
      <c r="D1923" s="791" t="str">
        <f>VLOOKUP(C1923,'Color Code (2)'!$A$5:$B$177,2,FALSE)</f>
        <v>XS043</v>
      </c>
      <c r="E1923" s="791" t="s">
        <v>11737</v>
      </c>
      <c r="F1923" s="1028" t="s">
        <v>11745</v>
      </c>
      <c r="G1923" s="1029" t="str">
        <f>VLOOKUP(F1923,'Color and Description'!$A$6:$B$1136,2,FALSE)</f>
        <v>OD GREEN</v>
      </c>
      <c r="H1923" s="1024" t="str">
        <f>VLOOKUP(C1923,'Color and Description'!$D$8:$E$393,2,FALSE)</f>
        <v>Men Knit Short 100% Nylon</v>
      </c>
      <c r="I1923" s="795" t="s">
        <v>11688</v>
      </c>
      <c r="J1923" s="1030"/>
      <c r="K1923" s="1030">
        <v>48</v>
      </c>
      <c r="L1923" s="1030"/>
      <c r="M1923" s="1031"/>
      <c r="N1923" s="1030">
        <f t="shared" si="63"/>
        <v>48</v>
      </c>
      <c r="O1923" s="1030"/>
      <c r="P1923" s="1030">
        <v>1</v>
      </c>
      <c r="Q1923" s="1030"/>
      <c r="R1923" s="1031"/>
      <c r="S1923" s="795">
        <f t="shared" si="64"/>
        <v>1</v>
      </c>
      <c r="T1923" s="1185" t="s">
        <v>9621</v>
      </c>
      <c r="U1923" s="1158">
        <v>10.85</v>
      </c>
      <c r="V1923" s="1032"/>
      <c r="W1923" s="848"/>
      <c r="X1923" s="836"/>
      <c r="Y1923" s="914">
        <v>23</v>
      </c>
    </row>
    <row r="1924" spans="1:25" s="12" customFormat="1" ht="12.75" customHeight="1" thickBot="1">
      <c r="A1924" s="44"/>
      <c r="B1924" s="790" t="s">
        <v>1594</v>
      </c>
      <c r="C1924" s="791" t="s">
        <v>11855</v>
      </c>
      <c r="D1924" s="791" t="str">
        <f>VLOOKUP(C1924,'Color Code (2)'!$A$5:$B$177,2,FALSE)</f>
        <v>XS043</v>
      </c>
      <c r="E1924" s="791" t="s">
        <v>11737</v>
      </c>
      <c r="F1924" s="1028" t="s">
        <v>11745</v>
      </c>
      <c r="G1924" s="1029" t="str">
        <f>VLOOKUP(F1924,'Color and Description'!$A$6:$B$1136,2,FALSE)</f>
        <v>OD GREEN</v>
      </c>
      <c r="H1924" s="1024" t="str">
        <f>VLOOKUP(C1924,'Color and Description'!$D$8:$E$393,2,FALSE)</f>
        <v>Men Knit Short 100% Nylon</v>
      </c>
      <c r="I1924" s="795" t="s">
        <v>11688</v>
      </c>
      <c r="J1924" s="1030"/>
      <c r="K1924" s="1030">
        <v>48</v>
      </c>
      <c r="L1924" s="1030"/>
      <c r="M1924" s="1031"/>
      <c r="N1924" s="1030">
        <f t="shared" si="63"/>
        <v>48</v>
      </c>
      <c r="O1924" s="1030"/>
      <c r="P1924" s="1030">
        <v>1</v>
      </c>
      <c r="Q1924" s="1030"/>
      <c r="R1924" s="1031"/>
      <c r="S1924" s="795">
        <f t="shared" si="64"/>
        <v>1</v>
      </c>
      <c r="T1924" s="1185" t="s">
        <v>9621</v>
      </c>
      <c r="U1924" s="1158">
        <v>10.85</v>
      </c>
      <c r="V1924" s="1032"/>
      <c r="W1924" s="871"/>
      <c r="X1924" s="849"/>
      <c r="Y1924" s="914">
        <v>24</v>
      </c>
    </row>
    <row r="1925" spans="1:25" s="12" customFormat="1" ht="12.75" customHeight="1" thickBot="1">
      <c r="A1925" s="44"/>
      <c r="B1925" s="790" t="s">
        <v>1594</v>
      </c>
      <c r="C1925" s="791" t="s">
        <v>11855</v>
      </c>
      <c r="D1925" s="791" t="str">
        <f>VLOOKUP(C1925,'Color Code (2)'!$A$5:$B$177,2,FALSE)</f>
        <v>XS043</v>
      </c>
      <c r="E1925" s="791" t="s">
        <v>11737</v>
      </c>
      <c r="F1925" s="1028" t="s">
        <v>11745</v>
      </c>
      <c r="G1925" s="1029" t="str">
        <f>VLOOKUP(F1925,'Color and Description'!$A$6:$B$1136,2,FALSE)</f>
        <v>OD GREEN</v>
      </c>
      <c r="H1925" s="1024" t="str">
        <f>VLOOKUP(C1925,'Color and Description'!$D$8:$E$393,2,FALSE)</f>
        <v>Men Knit Short 100% Nylon</v>
      </c>
      <c r="I1925" s="795" t="s">
        <v>11688</v>
      </c>
      <c r="J1925" s="1030"/>
      <c r="K1925" s="1030">
        <v>48</v>
      </c>
      <c r="L1925" s="1030"/>
      <c r="M1925" s="1031"/>
      <c r="N1925" s="1030">
        <f t="shared" si="63"/>
        <v>48</v>
      </c>
      <c r="O1925" s="1030"/>
      <c r="P1925" s="1030">
        <v>1</v>
      </c>
      <c r="Q1925" s="1030"/>
      <c r="R1925" s="1031"/>
      <c r="S1925" s="795">
        <f t="shared" si="64"/>
        <v>1</v>
      </c>
      <c r="T1925" s="1185" t="s">
        <v>9621</v>
      </c>
      <c r="U1925" s="1158">
        <v>10.85</v>
      </c>
      <c r="V1925" s="1032"/>
      <c r="W1925" s="871"/>
      <c r="X1925" s="859"/>
      <c r="Y1925" s="914">
        <v>25</v>
      </c>
    </row>
    <row r="1926" spans="1:25" s="12" customFormat="1" ht="12.75" customHeight="1" thickBot="1">
      <c r="A1926" s="44"/>
      <c r="B1926" s="790" t="s">
        <v>1594</v>
      </c>
      <c r="C1926" s="791" t="s">
        <v>11855</v>
      </c>
      <c r="D1926" s="791" t="str">
        <f>VLOOKUP(C1926,'Color Code (2)'!$A$5:$B$177,2,FALSE)</f>
        <v>XS043</v>
      </c>
      <c r="E1926" s="791" t="s">
        <v>11737</v>
      </c>
      <c r="F1926" s="1028" t="s">
        <v>11745</v>
      </c>
      <c r="G1926" s="1029" t="str">
        <f>VLOOKUP(F1926,'Color and Description'!$A$6:$B$1136,2,FALSE)</f>
        <v>OD GREEN</v>
      </c>
      <c r="H1926" s="1024" t="str">
        <f>VLOOKUP(C1926,'Color and Description'!$D$8:$E$393,2,FALSE)</f>
        <v>Men Knit Short 100% Nylon</v>
      </c>
      <c r="I1926" s="795" t="s">
        <v>11688</v>
      </c>
      <c r="J1926" s="1030"/>
      <c r="K1926" s="1030">
        <v>48</v>
      </c>
      <c r="L1926" s="1030"/>
      <c r="M1926" s="1031"/>
      <c r="N1926" s="1030">
        <f t="shared" si="63"/>
        <v>48</v>
      </c>
      <c r="O1926" s="1030"/>
      <c r="P1926" s="1030">
        <v>1</v>
      </c>
      <c r="Q1926" s="1030"/>
      <c r="R1926" s="1031"/>
      <c r="S1926" s="795">
        <f t="shared" si="64"/>
        <v>1</v>
      </c>
      <c r="T1926" s="1185" t="s">
        <v>9621</v>
      </c>
      <c r="U1926" s="1158">
        <v>10.85</v>
      </c>
      <c r="V1926" s="1032"/>
      <c r="W1926" s="871"/>
      <c r="X1926" s="836"/>
      <c r="Y1926" s="914">
        <v>26</v>
      </c>
    </row>
    <row r="1927" spans="1:25" s="12" customFormat="1" ht="13.5" customHeight="1" thickBot="1">
      <c r="A1927" s="44"/>
      <c r="B1927" s="790" t="s">
        <v>1594</v>
      </c>
      <c r="C1927" s="791" t="s">
        <v>11855</v>
      </c>
      <c r="D1927" s="791" t="str">
        <f>VLOOKUP(C1927,'Color Code (2)'!$A$5:$B$177,2,FALSE)</f>
        <v>XS043</v>
      </c>
      <c r="E1927" s="791" t="s">
        <v>11737</v>
      </c>
      <c r="F1927" s="1028" t="s">
        <v>11745</v>
      </c>
      <c r="G1927" s="1029" t="str">
        <f>VLOOKUP(F1927,'Color and Description'!$A$6:$B$1136,2,FALSE)</f>
        <v>OD GREEN</v>
      </c>
      <c r="H1927" s="1024" t="str">
        <f>VLOOKUP(C1927,'Color and Description'!$D$8:$E$393,2,FALSE)</f>
        <v>Men Knit Short 100% Nylon</v>
      </c>
      <c r="I1927" s="795" t="s">
        <v>11688</v>
      </c>
      <c r="J1927" s="1030"/>
      <c r="K1927" s="1030">
        <v>48</v>
      </c>
      <c r="L1927" s="1030"/>
      <c r="M1927" s="1031"/>
      <c r="N1927" s="1030">
        <f t="shared" si="63"/>
        <v>48</v>
      </c>
      <c r="O1927" s="1030"/>
      <c r="P1927" s="1030">
        <v>1</v>
      </c>
      <c r="Q1927" s="1030"/>
      <c r="R1927" s="1031"/>
      <c r="S1927" s="795">
        <f t="shared" si="64"/>
        <v>1</v>
      </c>
      <c r="T1927" s="1185" t="s">
        <v>9621</v>
      </c>
      <c r="U1927" s="1158">
        <v>10.85</v>
      </c>
      <c r="V1927" s="1032"/>
      <c r="W1927" s="871"/>
      <c r="X1927" s="849"/>
      <c r="Y1927" s="914">
        <v>27</v>
      </c>
    </row>
    <row r="1928" spans="1:25" s="12" customFormat="1" ht="12.75" customHeight="1" thickBot="1">
      <c r="A1928" s="44"/>
      <c r="B1928" s="790" t="s">
        <v>1594</v>
      </c>
      <c r="C1928" s="791" t="s">
        <v>11855</v>
      </c>
      <c r="D1928" s="791" t="str">
        <f>VLOOKUP(C1928,'Color Code (2)'!$A$5:$B$177,2,FALSE)</f>
        <v>XS043</v>
      </c>
      <c r="E1928" s="791" t="s">
        <v>11737</v>
      </c>
      <c r="F1928" s="1028" t="s">
        <v>11745</v>
      </c>
      <c r="G1928" s="1029" t="str">
        <f>VLOOKUP(F1928,'Color and Description'!$A$6:$B$1136,2,FALSE)</f>
        <v>OD GREEN</v>
      </c>
      <c r="H1928" s="1024" t="str">
        <f>VLOOKUP(C1928,'Color and Description'!$D$8:$E$393,2,FALSE)</f>
        <v>Men Knit Short 100% Nylon</v>
      </c>
      <c r="I1928" s="795" t="s">
        <v>11688</v>
      </c>
      <c r="J1928" s="1030"/>
      <c r="K1928" s="1030">
        <v>48</v>
      </c>
      <c r="L1928" s="1030"/>
      <c r="M1928" s="1031"/>
      <c r="N1928" s="1030">
        <f t="shared" si="63"/>
        <v>48</v>
      </c>
      <c r="O1928" s="1030"/>
      <c r="P1928" s="1030">
        <v>1</v>
      </c>
      <c r="Q1928" s="1030"/>
      <c r="R1928" s="1031"/>
      <c r="S1928" s="795">
        <f t="shared" si="64"/>
        <v>1</v>
      </c>
      <c r="T1928" s="1185" t="s">
        <v>9621</v>
      </c>
      <c r="U1928" s="1158">
        <v>10.85</v>
      </c>
      <c r="V1928" s="1032"/>
      <c r="W1928" s="871"/>
      <c r="X1928" s="859"/>
      <c r="Y1928" s="914">
        <v>28</v>
      </c>
    </row>
    <row r="1929" spans="1:25" s="12" customFormat="1" ht="12.75" customHeight="1" thickBot="1">
      <c r="A1929" s="44"/>
      <c r="B1929" s="790" t="s">
        <v>1594</v>
      </c>
      <c r="C1929" s="791" t="s">
        <v>11855</v>
      </c>
      <c r="D1929" s="791" t="str">
        <f>VLOOKUP(C1929,'Color Code (2)'!$A$5:$B$177,2,FALSE)</f>
        <v>XS043</v>
      </c>
      <c r="E1929" s="791" t="s">
        <v>11737</v>
      </c>
      <c r="F1929" s="1028" t="s">
        <v>11745</v>
      </c>
      <c r="G1929" s="1029" t="str">
        <f>VLOOKUP(F1929,'Color and Description'!$A$6:$B$1136,2,FALSE)</f>
        <v>OD GREEN</v>
      </c>
      <c r="H1929" s="1024" t="str">
        <f>VLOOKUP(C1929,'Color and Description'!$D$8:$E$393,2,FALSE)</f>
        <v>Men Knit Short 100% Nylon</v>
      </c>
      <c r="I1929" s="795" t="s">
        <v>11688</v>
      </c>
      <c r="J1929" s="1030"/>
      <c r="K1929" s="1030">
        <v>48</v>
      </c>
      <c r="L1929" s="1030"/>
      <c r="M1929" s="1031"/>
      <c r="N1929" s="1030">
        <f t="shared" si="63"/>
        <v>48</v>
      </c>
      <c r="O1929" s="1030"/>
      <c r="P1929" s="1030">
        <v>1</v>
      </c>
      <c r="Q1929" s="1030"/>
      <c r="R1929" s="1031"/>
      <c r="S1929" s="795">
        <f t="shared" si="64"/>
        <v>1</v>
      </c>
      <c r="T1929" s="1185" t="s">
        <v>9621</v>
      </c>
      <c r="U1929" s="1158">
        <v>10.85</v>
      </c>
      <c r="V1929" s="1032"/>
      <c r="W1929" s="871"/>
      <c r="X1929" s="836"/>
      <c r="Y1929" s="914">
        <v>29</v>
      </c>
    </row>
    <row r="1930" spans="1:25" s="12" customFormat="1" ht="12.75" customHeight="1" thickBot="1">
      <c r="A1930" s="44"/>
      <c r="B1930" s="790" t="s">
        <v>1594</v>
      </c>
      <c r="C1930" s="791" t="s">
        <v>11855</v>
      </c>
      <c r="D1930" s="791" t="str">
        <f>VLOOKUP(C1930,'Color Code (2)'!$A$5:$B$177,2,FALSE)</f>
        <v>XS043</v>
      </c>
      <c r="E1930" s="791" t="s">
        <v>11737</v>
      </c>
      <c r="F1930" s="1028" t="s">
        <v>11745</v>
      </c>
      <c r="G1930" s="1029" t="str">
        <f>VLOOKUP(F1930,'Color and Description'!$A$6:$B$1136,2,FALSE)</f>
        <v>OD GREEN</v>
      </c>
      <c r="H1930" s="1024" t="str">
        <f>VLOOKUP(C1930,'Color and Description'!$D$8:$E$393,2,FALSE)</f>
        <v>Men Knit Short 100% Nylon</v>
      </c>
      <c r="I1930" s="795" t="s">
        <v>11688</v>
      </c>
      <c r="J1930" s="1030"/>
      <c r="K1930" s="1030">
        <v>48</v>
      </c>
      <c r="L1930" s="1030"/>
      <c r="M1930" s="1031"/>
      <c r="N1930" s="1030">
        <f t="shared" si="63"/>
        <v>48</v>
      </c>
      <c r="O1930" s="1030"/>
      <c r="P1930" s="1030">
        <v>1</v>
      </c>
      <c r="Q1930" s="1030"/>
      <c r="R1930" s="1031"/>
      <c r="S1930" s="795">
        <f t="shared" si="64"/>
        <v>1</v>
      </c>
      <c r="T1930" s="1185" t="s">
        <v>9621</v>
      </c>
      <c r="U1930" s="1158">
        <v>10.85</v>
      </c>
      <c r="V1930" s="1032"/>
      <c r="W1930" s="871"/>
      <c r="X1930" s="836"/>
      <c r="Y1930" s="914">
        <v>30</v>
      </c>
    </row>
    <row r="1931" spans="1:25" s="12" customFormat="1" ht="13.5" thickBot="1">
      <c r="A1931" s="44"/>
      <c r="B1931" s="790" t="s">
        <v>1594</v>
      </c>
      <c r="C1931" s="791" t="s">
        <v>11855</v>
      </c>
      <c r="D1931" s="791" t="str">
        <f>VLOOKUP(C1931,'Color Code (2)'!$A$5:$B$177,2,FALSE)</f>
        <v>XS043</v>
      </c>
      <c r="E1931" s="791" t="s">
        <v>11737</v>
      </c>
      <c r="F1931" s="1028" t="s">
        <v>11745</v>
      </c>
      <c r="G1931" s="1029" t="str">
        <f>VLOOKUP(F1931,'Color and Description'!$A$6:$B$1136,2,FALSE)</f>
        <v>OD GREEN</v>
      </c>
      <c r="H1931" s="1024" t="str">
        <f>VLOOKUP(C1931,'Color and Description'!$D$8:$E$393,2,FALSE)</f>
        <v>Men Knit Short 100% Nylon</v>
      </c>
      <c r="I1931" s="795" t="s">
        <v>11688</v>
      </c>
      <c r="J1931" s="1030"/>
      <c r="K1931" s="1030">
        <v>48</v>
      </c>
      <c r="L1931" s="1030"/>
      <c r="M1931" s="1031"/>
      <c r="N1931" s="1030">
        <f t="shared" si="63"/>
        <v>48</v>
      </c>
      <c r="O1931" s="1030"/>
      <c r="P1931" s="1030">
        <v>1</v>
      </c>
      <c r="Q1931" s="1030"/>
      <c r="R1931" s="1031"/>
      <c r="S1931" s="795">
        <f t="shared" si="64"/>
        <v>1</v>
      </c>
      <c r="T1931" s="1185" t="s">
        <v>9621</v>
      </c>
      <c r="U1931" s="1158">
        <v>10.85</v>
      </c>
      <c r="V1931" s="1032"/>
      <c r="W1931" s="801"/>
      <c r="X1931" s="849"/>
      <c r="Y1931" s="914">
        <v>31</v>
      </c>
    </row>
    <row r="1932" spans="1:25" s="12" customFormat="1" ht="13.5" thickBot="1">
      <c r="A1932" s="44" t="s">
        <v>226</v>
      </c>
      <c r="B1932" s="790" t="s">
        <v>1595</v>
      </c>
      <c r="C1932" s="791" t="s">
        <v>11855</v>
      </c>
      <c r="D1932" s="791" t="str">
        <f>VLOOKUP(C1932,'Color Code (2)'!$A$5:$B$177,2,FALSE)</f>
        <v>XS043</v>
      </c>
      <c r="E1932" s="791" t="s">
        <v>11737</v>
      </c>
      <c r="F1932" s="1028" t="s">
        <v>11745</v>
      </c>
      <c r="G1932" s="1029" t="str">
        <f>VLOOKUP(F1932,'Color and Description'!$A$6:$B$1136,2,FALSE)</f>
        <v>OD GREEN</v>
      </c>
      <c r="H1932" s="1024" t="str">
        <f>VLOOKUP(C1932,'Color and Description'!$D$8:$E$393,2,FALSE)</f>
        <v>Men Knit Short 100% Nylon</v>
      </c>
      <c r="I1932" s="795" t="s">
        <v>11688</v>
      </c>
      <c r="J1932" s="1030"/>
      <c r="K1932" s="1030">
        <v>48</v>
      </c>
      <c r="L1932" s="1030"/>
      <c r="M1932" s="1031"/>
      <c r="N1932" s="1030">
        <f t="shared" si="63"/>
        <v>48</v>
      </c>
      <c r="O1932" s="1030"/>
      <c r="P1932" s="1030">
        <v>1</v>
      </c>
      <c r="Q1932" s="1030"/>
      <c r="R1932" s="1031"/>
      <c r="S1932" s="795">
        <f t="shared" si="64"/>
        <v>1</v>
      </c>
      <c r="T1932" s="1185" t="s">
        <v>9621</v>
      </c>
      <c r="U1932" s="1158">
        <v>10.85</v>
      </c>
      <c r="V1932" s="1032"/>
      <c r="W1932" s="801"/>
      <c r="X1932" s="908"/>
      <c r="Y1932" s="914">
        <v>32</v>
      </c>
    </row>
    <row r="1933" spans="1:25" s="12" customFormat="1" ht="13.5" thickBot="1">
      <c r="A1933" s="44"/>
      <c r="B1933" s="790" t="s">
        <v>1596</v>
      </c>
      <c r="C1933" s="791" t="s">
        <v>11860</v>
      </c>
      <c r="D1933" s="791" t="str">
        <f>VLOOKUP(C1933,'Color Code (2)'!$A$5:$B$177,2,FALSE)</f>
        <v>XS043</v>
      </c>
      <c r="E1933" s="791" t="s">
        <v>11737</v>
      </c>
      <c r="F1933" s="1028" t="s">
        <v>11745</v>
      </c>
      <c r="G1933" s="1029" t="str">
        <f>VLOOKUP(F1933,'Color and Description'!$A$6:$B$1136,2,FALSE)</f>
        <v>OD GREEN</v>
      </c>
      <c r="H1933" s="795" t="str">
        <f>VLOOKUP(C1933,'Color and Description'!$D$8:$E$393,2,FALSE)</f>
        <v xml:space="preserve">Men Knit Short 100% Nylon  </v>
      </c>
      <c r="I1933" s="795" t="s">
        <v>11690</v>
      </c>
      <c r="J1933" s="1030"/>
      <c r="K1933" s="1030">
        <v>60</v>
      </c>
      <c r="L1933" s="1030"/>
      <c r="M1933" s="1031"/>
      <c r="N1933" s="1030">
        <f t="shared" si="63"/>
        <v>60</v>
      </c>
      <c r="O1933" s="1030"/>
      <c r="P1933" s="1030">
        <v>1</v>
      </c>
      <c r="Q1933" s="1030"/>
      <c r="R1933" s="1031"/>
      <c r="S1933" s="795">
        <f t="shared" si="64"/>
        <v>1</v>
      </c>
      <c r="T1933" s="1185" t="s">
        <v>9621</v>
      </c>
      <c r="U1933" s="1158">
        <v>12.4</v>
      </c>
      <c r="V1933" s="1032"/>
      <c r="W1933" s="858"/>
      <c r="X1933" s="909"/>
      <c r="Y1933" s="914">
        <v>33</v>
      </c>
    </row>
    <row r="1934" spans="1:25" s="12" customFormat="1" ht="12.75" customHeight="1" thickBot="1">
      <c r="A1934" s="44"/>
      <c r="B1934" s="790" t="s">
        <v>1596</v>
      </c>
      <c r="C1934" s="791" t="s">
        <v>11860</v>
      </c>
      <c r="D1934" s="791" t="str">
        <f>VLOOKUP(C1934,'Color Code (2)'!$A$5:$B$177,2,FALSE)</f>
        <v>XS043</v>
      </c>
      <c r="E1934" s="791" t="s">
        <v>11737</v>
      </c>
      <c r="F1934" s="1028" t="s">
        <v>11745</v>
      </c>
      <c r="G1934" s="1029" t="str">
        <f>VLOOKUP(F1934,'Color and Description'!$A$6:$B$1136,2,FALSE)</f>
        <v>OD GREEN</v>
      </c>
      <c r="H1934" s="795" t="str">
        <f>VLOOKUP(C1934,'Color and Description'!$D$8:$E$393,2,FALSE)</f>
        <v xml:space="preserve">Men Knit Short 100% Nylon  </v>
      </c>
      <c r="I1934" s="795" t="s">
        <v>11690</v>
      </c>
      <c r="J1934" s="1030"/>
      <c r="K1934" s="1030">
        <v>60</v>
      </c>
      <c r="L1934" s="1030"/>
      <c r="M1934" s="1031"/>
      <c r="N1934" s="1030">
        <f t="shared" si="63"/>
        <v>60</v>
      </c>
      <c r="O1934" s="1030"/>
      <c r="P1934" s="1030">
        <v>1</v>
      </c>
      <c r="Q1934" s="1030"/>
      <c r="R1934" s="1031"/>
      <c r="S1934" s="795">
        <f t="shared" si="64"/>
        <v>1</v>
      </c>
      <c r="T1934" s="1185" t="s">
        <v>9621</v>
      </c>
      <c r="U1934" s="1158">
        <v>12.4</v>
      </c>
      <c r="V1934" s="1032"/>
      <c r="W1934" s="848"/>
      <c r="X1934" s="909"/>
      <c r="Y1934" s="914">
        <v>34</v>
      </c>
    </row>
    <row r="1935" spans="1:25" s="12" customFormat="1" ht="12.75" customHeight="1" thickBot="1">
      <c r="A1935" s="44"/>
      <c r="B1935" s="790" t="s">
        <v>1596</v>
      </c>
      <c r="C1935" s="791" t="s">
        <v>11860</v>
      </c>
      <c r="D1935" s="791" t="str">
        <f>VLOOKUP(C1935,'Color Code (2)'!$A$5:$B$177,2,FALSE)</f>
        <v>XS043</v>
      </c>
      <c r="E1935" s="791" t="s">
        <v>11737</v>
      </c>
      <c r="F1935" s="1028" t="s">
        <v>11745</v>
      </c>
      <c r="G1935" s="1029" t="str">
        <f>VLOOKUP(F1935,'Color and Description'!$A$6:$B$1136,2,FALSE)</f>
        <v>OD GREEN</v>
      </c>
      <c r="H1935" s="795" t="str">
        <f>VLOOKUP(C1935,'Color and Description'!$D$8:$E$393,2,FALSE)</f>
        <v xml:space="preserve">Men Knit Short 100% Nylon  </v>
      </c>
      <c r="I1935" s="795" t="s">
        <v>11690</v>
      </c>
      <c r="J1935" s="1030"/>
      <c r="K1935" s="1030">
        <v>60</v>
      </c>
      <c r="L1935" s="1030"/>
      <c r="M1935" s="1031"/>
      <c r="N1935" s="1030">
        <f t="shared" si="63"/>
        <v>60</v>
      </c>
      <c r="O1935" s="1030"/>
      <c r="P1935" s="1030">
        <v>1</v>
      </c>
      <c r="Q1935" s="1030"/>
      <c r="R1935" s="1031"/>
      <c r="S1935" s="795">
        <f t="shared" si="64"/>
        <v>1</v>
      </c>
      <c r="T1935" s="1185" t="s">
        <v>9621</v>
      </c>
      <c r="U1935" s="1158">
        <v>12.4</v>
      </c>
      <c r="V1935" s="1032"/>
      <c r="W1935" s="801"/>
      <c r="X1935" s="909"/>
      <c r="Y1935" s="914">
        <v>35</v>
      </c>
    </row>
    <row r="1936" spans="1:25" s="12" customFormat="1" ht="12.75" customHeight="1" thickBot="1">
      <c r="A1936" s="44"/>
      <c r="B1936" s="790" t="s">
        <v>1596</v>
      </c>
      <c r="C1936" s="791" t="s">
        <v>11860</v>
      </c>
      <c r="D1936" s="791" t="str">
        <f>VLOOKUP(C1936,'Color Code (2)'!$A$5:$B$177,2,FALSE)</f>
        <v>XS043</v>
      </c>
      <c r="E1936" s="791" t="s">
        <v>11737</v>
      </c>
      <c r="F1936" s="1028" t="s">
        <v>11745</v>
      </c>
      <c r="G1936" s="1029" t="str">
        <f>VLOOKUP(F1936,'Color and Description'!$A$6:$B$1136,2,FALSE)</f>
        <v>OD GREEN</v>
      </c>
      <c r="H1936" s="795" t="str">
        <f>VLOOKUP(C1936,'Color and Description'!$D$8:$E$393,2,FALSE)</f>
        <v xml:space="preserve">Men Knit Short 100% Nylon  </v>
      </c>
      <c r="I1936" s="795" t="s">
        <v>11690</v>
      </c>
      <c r="J1936" s="1030"/>
      <c r="K1936" s="1030">
        <v>60</v>
      </c>
      <c r="L1936" s="1030"/>
      <c r="M1936" s="1031"/>
      <c r="N1936" s="1030">
        <f t="shared" si="63"/>
        <v>60</v>
      </c>
      <c r="O1936" s="1030"/>
      <c r="P1936" s="1030">
        <v>1</v>
      </c>
      <c r="Q1936" s="1030"/>
      <c r="R1936" s="1031"/>
      <c r="S1936" s="795">
        <f t="shared" si="64"/>
        <v>1</v>
      </c>
      <c r="T1936" s="1185" t="s">
        <v>9621</v>
      </c>
      <c r="U1936" s="1158">
        <v>12.4</v>
      </c>
      <c r="V1936" s="1032"/>
      <c r="W1936" s="801"/>
      <c r="X1936" s="888"/>
      <c r="Y1936" s="914">
        <v>36</v>
      </c>
    </row>
    <row r="1937" spans="1:25" s="12" customFormat="1" ht="12.75" customHeight="1" thickBot="1">
      <c r="A1937" s="44"/>
      <c r="B1937" s="790" t="s">
        <v>1595</v>
      </c>
      <c r="C1937" s="791" t="s">
        <v>11855</v>
      </c>
      <c r="D1937" s="791" t="str">
        <f>VLOOKUP(C1937,'Color Code (2)'!$A$5:$B$177,2,FALSE)</f>
        <v>XS043</v>
      </c>
      <c r="E1937" s="791" t="s">
        <v>11737</v>
      </c>
      <c r="F1937" s="1028" t="s">
        <v>11745</v>
      </c>
      <c r="G1937" s="1029" t="str">
        <f>VLOOKUP(F1937,'Color and Description'!$A$6:$B$1136,2,FALSE)</f>
        <v>OD GREEN</v>
      </c>
      <c r="H1937" s="1024" t="str">
        <f>VLOOKUP(C1937,'Color and Description'!$D$8:$E$393,2,FALSE)</f>
        <v>Men Knit Short 100% Nylon</v>
      </c>
      <c r="I1937" s="795" t="s">
        <v>11688</v>
      </c>
      <c r="J1937" s="1030"/>
      <c r="K1937" s="1030">
        <v>48</v>
      </c>
      <c r="L1937" s="1030"/>
      <c r="M1937" s="1031"/>
      <c r="N1937" s="1030">
        <f t="shared" si="63"/>
        <v>48</v>
      </c>
      <c r="O1937" s="1030"/>
      <c r="P1937" s="1030">
        <v>1</v>
      </c>
      <c r="Q1937" s="1030"/>
      <c r="R1937" s="1031"/>
      <c r="S1937" s="795">
        <f t="shared" si="64"/>
        <v>1</v>
      </c>
      <c r="T1937" s="1185" t="s">
        <v>9621</v>
      </c>
      <c r="U1937" s="1158">
        <v>10.85</v>
      </c>
      <c r="V1937" s="1032"/>
      <c r="W1937" s="801"/>
      <c r="X1937" s="908"/>
      <c r="Y1937" s="914">
        <v>37</v>
      </c>
    </row>
    <row r="1938" spans="1:25" s="12" customFormat="1" ht="13.5" customHeight="1" thickBot="1">
      <c r="A1938" s="44"/>
      <c r="B1938" s="790" t="s">
        <v>1595</v>
      </c>
      <c r="C1938" s="791" t="s">
        <v>11855</v>
      </c>
      <c r="D1938" s="791" t="str">
        <f>VLOOKUP(C1938,'Color Code (2)'!$A$5:$B$177,2,FALSE)</f>
        <v>XS043</v>
      </c>
      <c r="E1938" s="791" t="s">
        <v>11737</v>
      </c>
      <c r="F1938" s="1028" t="s">
        <v>11745</v>
      </c>
      <c r="G1938" s="1029" t="str">
        <f>VLOOKUP(F1938,'Color and Description'!$A$6:$B$1136,2,FALSE)</f>
        <v>OD GREEN</v>
      </c>
      <c r="H1938" s="1024" t="str">
        <f>VLOOKUP(C1938,'Color and Description'!$D$8:$E$393,2,FALSE)</f>
        <v>Men Knit Short 100% Nylon</v>
      </c>
      <c r="I1938" s="795" t="s">
        <v>11688</v>
      </c>
      <c r="J1938" s="1030"/>
      <c r="K1938" s="1030">
        <v>48</v>
      </c>
      <c r="L1938" s="1030"/>
      <c r="M1938" s="1031"/>
      <c r="N1938" s="1030">
        <f t="shared" si="63"/>
        <v>48</v>
      </c>
      <c r="O1938" s="1030"/>
      <c r="P1938" s="1030">
        <v>1</v>
      </c>
      <c r="Q1938" s="1030"/>
      <c r="R1938" s="1031"/>
      <c r="S1938" s="795">
        <f t="shared" si="64"/>
        <v>1</v>
      </c>
      <c r="T1938" s="1185" t="s">
        <v>9621</v>
      </c>
      <c r="U1938" s="1158">
        <v>10.85</v>
      </c>
      <c r="V1938" s="1032"/>
      <c r="W1938" s="801"/>
      <c r="X1938" s="909"/>
      <c r="Y1938" s="914">
        <v>38</v>
      </c>
    </row>
    <row r="1939" spans="1:25" s="12" customFormat="1" ht="13.5" customHeight="1" thickBot="1">
      <c r="A1939" s="44"/>
      <c r="B1939" s="790" t="s">
        <v>1595</v>
      </c>
      <c r="C1939" s="791" t="s">
        <v>11855</v>
      </c>
      <c r="D1939" s="791" t="str">
        <f>VLOOKUP(C1939,'Color Code (2)'!$A$5:$B$177,2,FALSE)</f>
        <v>XS043</v>
      </c>
      <c r="E1939" s="791" t="s">
        <v>11737</v>
      </c>
      <c r="F1939" s="1028" t="s">
        <v>11745</v>
      </c>
      <c r="G1939" s="1029" t="str">
        <f>VLOOKUP(F1939,'Color and Description'!$A$6:$B$1136,2,FALSE)</f>
        <v>OD GREEN</v>
      </c>
      <c r="H1939" s="1024" t="str">
        <f>VLOOKUP(C1939,'Color and Description'!$D$8:$E$393,2,FALSE)</f>
        <v>Men Knit Short 100% Nylon</v>
      </c>
      <c r="I1939" s="795" t="s">
        <v>11688</v>
      </c>
      <c r="J1939" s="1030"/>
      <c r="K1939" s="1030">
        <v>48</v>
      </c>
      <c r="L1939" s="1030"/>
      <c r="M1939" s="1031"/>
      <c r="N1939" s="1030">
        <f t="shared" ref="N1939:N1961" si="65">K1939</f>
        <v>48</v>
      </c>
      <c r="O1939" s="1030"/>
      <c r="P1939" s="1030">
        <v>1</v>
      </c>
      <c r="Q1939" s="1030"/>
      <c r="R1939" s="1031"/>
      <c r="S1939" s="795">
        <f t="shared" ref="S1939:S1961" si="66">P1939</f>
        <v>1</v>
      </c>
      <c r="T1939" s="1185" t="s">
        <v>9621</v>
      </c>
      <c r="U1939" s="1158">
        <v>10.85</v>
      </c>
      <c r="V1939" s="1032"/>
      <c r="W1939" s="871"/>
      <c r="X1939" s="909"/>
      <c r="Y1939" s="914">
        <v>39</v>
      </c>
    </row>
    <row r="1940" spans="1:25" s="12" customFormat="1" ht="13.5" customHeight="1" thickBot="1">
      <c r="A1940" s="44"/>
      <c r="B1940" s="790" t="s">
        <v>1595</v>
      </c>
      <c r="C1940" s="791" t="s">
        <v>11855</v>
      </c>
      <c r="D1940" s="791" t="str">
        <f>VLOOKUP(C1940,'Color Code (2)'!$A$5:$B$177,2,FALSE)</f>
        <v>XS043</v>
      </c>
      <c r="E1940" s="791" t="s">
        <v>11737</v>
      </c>
      <c r="F1940" s="1028" t="s">
        <v>11745</v>
      </c>
      <c r="G1940" s="1029" t="str">
        <f>VLOOKUP(F1940,'Color and Description'!$A$6:$B$1136,2,FALSE)</f>
        <v>OD GREEN</v>
      </c>
      <c r="H1940" s="1024" t="str">
        <f>VLOOKUP(C1940,'Color and Description'!$D$8:$E$393,2,FALSE)</f>
        <v>Men Knit Short 100% Nylon</v>
      </c>
      <c r="I1940" s="795" t="s">
        <v>11688</v>
      </c>
      <c r="J1940" s="1030"/>
      <c r="K1940" s="1030">
        <v>48</v>
      </c>
      <c r="L1940" s="1030"/>
      <c r="M1940" s="1031"/>
      <c r="N1940" s="1030">
        <f t="shared" si="65"/>
        <v>48</v>
      </c>
      <c r="O1940" s="1030"/>
      <c r="P1940" s="1030">
        <v>1</v>
      </c>
      <c r="Q1940" s="1030"/>
      <c r="R1940" s="1031"/>
      <c r="S1940" s="795">
        <f t="shared" si="66"/>
        <v>1</v>
      </c>
      <c r="T1940" s="1185" t="s">
        <v>9621</v>
      </c>
      <c r="U1940" s="1158">
        <v>10.85</v>
      </c>
      <c r="V1940" s="1032"/>
      <c r="W1940" s="801"/>
      <c r="X1940" s="909"/>
      <c r="Y1940" s="914">
        <v>40</v>
      </c>
    </row>
    <row r="1941" spans="1:25" s="12" customFormat="1" ht="13.5" customHeight="1" thickBot="1">
      <c r="A1941" s="44"/>
      <c r="B1941" s="790" t="s">
        <v>1595</v>
      </c>
      <c r="C1941" s="791" t="s">
        <v>11855</v>
      </c>
      <c r="D1941" s="791" t="str">
        <f>VLOOKUP(C1941,'Color Code (2)'!$A$5:$B$177,2,FALSE)</f>
        <v>XS043</v>
      </c>
      <c r="E1941" s="791" t="s">
        <v>11737</v>
      </c>
      <c r="F1941" s="1028" t="s">
        <v>11745</v>
      </c>
      <c r="G1941" s="1029" t="str">
        <f>VLOOKUP(F1941,'Color and Description'!$A$6:$B$1136,2,FALSE)</f>
        <v>OD GREEN</v>
      </c>
      <c r="H1941" s="1024" t="str">
        <f>VLOOKUP(C1941,'Color and Description'!$D$8:$E$393,2,FALSE)</f>
        <v>Men Knit Short 100% Nylon</v>
      </c>
      <c r="I1941" s="795" t="s">
        <v>11688</v>
      </c>
      <c r="J1941" s="1030"/>
      <c r="K1941" s="1030">
        <v>48</v>
      </c>
      <c r="L1941" s="1030"/>
      <c r="M1941" s="1031"/>
      <c r="N1941" s="1030">
        <f t="shared" si="65"/>
        <v>48</v>
      </c>
      <c r="O1941" s="1030"/>
      <c r="P1941" s="1030">
        <v>1</v>
      </c>
      <c r="Q1941" s="1030"/>
      <c r="R1941" s="1031"/>
      <c r="S1941" s="795">
        <f t="shared" si="66"/>
        <v>1</v>
      </c>
      <c r="T1941" s="1185" t="s">
        <v>9621</v>
      </c>
      <c r="U1941" s="1158">
        <v>10.85</v>
      </c>
      <c r="V1941" s="1032"/>
      <c r="W1941" s="801"/>
      <c r="X1941" s="909"/>
      <c r="Y1941" s="914">
        <v>41</v>
      </c>
    </row>
    <row r="1942" spans="1:25" s="12" customFormat="1" ht="12.75" customHeight="1" thickBot="1">
      <c r="A1942" s="44"/>
      <c r="B1942" s="790" t="s">
        <v>1597</v>
      </c>
      <c r="C1942" s="791" t="s">
        <v>11860</v>
      </c>
      <c r="D1942" s="791" t="str">
        <f>VLOOKUP(C1942,'Color Code (2)'!$A$5:$B$177,2,FALSE)</f>
        <v>XS043</v>
      </c>
      <c r="E1942" s="791" t="s">
        <v>11737</v>
      </c>
      <c r="F1942" s="1028" t="s">
        <v>11745</v>
      </c>
      <c r="G1942" s="1029" t="str">
        <f>VLOOKUP(F1942,'Color and Description'!$A$6:$B$1136,2,FALSE)</f>
        <v>OD GREEN</v>
      </c>
      <c r="H1942" s="795" t="str">
        <f>VLOOKUP(C1942,'Color and Description'!$D$8:$E$393,2,FALSE)</f>
        <v xml:space="preserve">Men Knit Short 100% Nylon  </v>
      </c>
      <c r="I1942" s="795" t="s">
        <v>11690</v>
      </c>
      <c r="J1942" s="1030"/>
      <c r="K1942" s="1030">
        <v>60</v>
      </c>
      <c r="L1942" s="1030"/>
      <c r="M1942" s="1031"/>
      <c r="N1942" s="1030">
        <f t="shared" si="65"/>
        <v>60</v>
      </c>
      <c r="O1942" s="1030"/>
      <c r="P1942" s="1030">
        <v>1</v>
      </c>
      <c r="Q1942" s="1030"/>
      <c r="R1942" s="1031"/>
      <c r="S1942" s="795">
        <f t="shared" si="66"/>
        <v>1</v>
      </c>
      <c r="T1942" s="1185" t="s">
        <v>9621</v>
      </c>
      <c r="U1942" s="1158">
        <v>12.4</v>
      </c>
      <c r="V1942" s="1032"/>
      <c r="W1942" s="801"/>
      <c r="X1942" s="909"/>
      <c r="Y1942" s="914">
        <v>42</v>
      </c>
    </row>
    <row r="1943" spans="1:25" s="12" customFormat="1" ht="12.75" customHeight="1" thickBot="1">
      <c r="A1943" s="44"/>
      <c r="B1943" s="790" t="s">
        <v>1597</v>
      </c>
      <c r="C1943" s="791" t="s">
        <v>11860</v>
      </c>
      <c r="D1943" s="791" t="str">
        <f>VLOOKUP(C1943,'Color Code (2)'!$A$5:$B$177,2,FALSE)</f>
        <v>XS043</v>
      </c>
      <c r="E1943" s="791" t="s">
        <v>11737</v>
      </c>
      <c r="F1943" s="1028" t="s">
        <v>11745</v>
      </c>
      <c r="G1943" s="1029" t="str">
        <f>VLOOKUP(F1943,'Color and Description'!$A$6:$B$1136,2,FALSE)</f>
        <v>OD GREEN</v>
      </c>
      <c r="H1943" s="795" t="str">
        <f>VLOOKUP(C1943,'Color and Description'!$D$8:$E$393,2,FALSE)</f>
        <v xml:space="preserve">Men Knit Short 100% Nylon  </v>
      </c>
      <c r="I1943" s="795" t="s">
        <v>11690</v>
      </c>
      <c r="J1943" s="1030"/>
      <c r="K1943" s="1030">
        <v>60</v>
      </c>
      <c r="L1943" s="1030"/>
      <c r="M1943" s="1031"/>
      <c r="N1943" s="1030">
        <f t="shared" si="65"/>
        <v>60</v>
      </c>
      <c r="O1943" s="1030"/>
      <c r="P1943" s="1030">
        <v>1</v>
      </c>
      <c r="Q1943" s="1030"/>
      <c r="R1943" s="1031"/>
      <c r="S1943" s="795">
        <f t="shared" si="66"/>
        <v>1</v>
      </c>
      <c r="T1943" s="1185" t="s">
        <v>9621</v>
      </c>
      <c r="U1943" s="1158">
        <v>12.4</v>
      </c>
      <c r="V1943" s="1032"/>
      <c r="W1943" s="858"/>
      <c r="X1943" s="888"/>
      <c r="Y1943" s="914">
        <v>43</v>
      </c>
    </row>
    <row r="1944" spans="1:25" s="12" customFormat="1" ht="12.75" customHeight="1" thickBot="1">
      <c r="A1944" s="44"/>
      <c r="B1944" s="790" t="s">
        <v>1597</v>
      </c>
      <c r="C1944" s="791" t="s">
        <v>11860</v>
      </c>
      <c r="D1944" s="791" t="str">
        <f>VLOOKUP(C1944,'Color Code (2)'!$A$5:$B$177,2,FALSE)</f>
        <v>XS043</v>
      </c>
      <c r="E1944" s="791" t="s">
        <v>11737</v>
      </c>
      <c r="F1944" s="1028" t="s">
        <v>11745</v>
      </c>
      <c r="G1944" s="1029" t="str">
        <f>VLOOKUP(F1944,'Color and Description'!$A$6:$B$1136,2,FALSE)</f>
        <v>OD GREEN</v>
      </c>
      <c r="H1944" s="795" t="str">
        <f>VLOOKUP(C1944,'Color and Description'!$D$8:$E$393,2,FALSE)</f>
        <v xml:space="preserve">Men Knit Short 100% Nylon  </v>
      </c>
      <c r="I1944" s="795" t="s">
        <v>11690</v>
      </c>
      <c r="J1944" s="1030"/>
      <c r="K1944" s="1030">
        <v>60</v>
      </c>
      <c r="L1944" s="1030"/>
      <c r="M1944" s="1031"/>
      <c r="N1944" s="1030">
        <f t="shared" si="65"/>
        <v>60</v>
      </c>
      <c r="O1944" s="1030"/>
      <c r="P1944" s="1030">
        <v>1</v>
      </c>
      <c r="Q1944" s="1030"/>
      <c r="R1944" s="1031"/>
      <c r="S1944" s="795">
        <f t="shared" si="66"/>
        <v>1</v>
      </c>
      <c r="T1944" s="1185" t="s">
        <v>9621</v>
      </c>
      <c r="U1944" s="1158">
        <v>12.4</v>
      </c>
      <c r="V1944" s="1032"/>
      <c r="W1944" s="848"/>
      <c r="X1944" s="888"/>
      <c r="Y1944" s="914">
        <v>44</v>
      </c>
    </row>
    <row r="1945" spans="1:25" s="12" customFormat="1" ht="12.75" customHeight="1" thickBot="1">
      <c r="A1945" s="44"/>
      <c r="B1945" s="790" t="s">
        <v>1598</v>
      </c>
      <c r="C1945" s="791" t="s">
        <v>11855</v>
      </c>
      <c r="D1945" s="791" t="str">
        <f>VLOOKUP(C1945,'Color Code (2)'!$A$5:$B$177,2,FALSE)</f>
        <v>XS043</v>
      </c>
      <c r="E1945" s="791" t="s">
        <v>11737</v>
      </c>
      <c r="F1945" s="1028" t="s">
        <v>11745</v>
      </c>
      <c r="G1945" s="1029" t="str">
        <f>VLOOKUP(F1945,'Color and Description'!$A$6:$B$1136,2,FALSE)</f>
        <v>OD GREEN</v>
      </c>
      <c r="H1945" s="795" t="str">
        <f>VLOOKUP(C1945,'Color and Description'!$D$8:$E$393,2,FALSE)</f>
        <v>Men Knit Short 100% Nylon</v>
      </c>
      <c r="I1945" s="795" t="s">
        <v>11690</v>
      </c>
      <c r="J1945" s="1030"/>
      <c r="K1945" s="1030">
        <v>60</v>
      </c>
      <c r="L1945" s="1030"/>
      <c r="M1945" s="1031"/>
      <c r="N1945" s="1030">
        <f t="shared" si="65"/>
        <v>60</v>
      </c>
      <c r="O1945" s="1030"/>
      <c r="P1945" s="1030">
        <v>1</v>
      </c>
      <c r="Q1945" s="1030"/>
      <c r="R1945" s="1031"/>
      <c r="S1945" s="795">
        <f t="shared" si="66"/>
        <v>1</v>
      </c>
      <c r="T1945" s="1185" t="s">
        <v>9621</v>
      </c>
      <c r="U1945" s="1158">
        <v>12.4</v>
      </c>
      <c r="V1945" s="1032"/>
      <c r="W1945" s="858"/>
      <c r="X1945" s="888"/>
      <c r="Y1945" s="914">
        <v>45</v>
      </c>
    </row>
    <row r="1946" spans="1:25" s="12" customFormat="1" ht="12.75" customHeight="1" thickBot="1">
      <c r="A1946" s="44"/>
      <c r="B1946" s="790" t="s">
        <v>1598</v>
      </c>
      <c r="C1946" s="791" t="s">
        <v>11855</v>
      </c>
      <c r="D1946" s="791" t="str">
        <f>VLOOKUP(C1946,'Color Code (2)'!$A$5:$B$177,2,FALSE)</f>
        <v>XS043</v>
      </c>
      <c r="E1946" s="791" t="s">
        <v>11737</v>
      </c>
      <c r="F1946" s="1028" t="s">
        <v>11745</v>
      </c>
      <c r="G1946" s="1029" t="str">
        <f>VLOOKUP(F1946,'Color and Description'!$A$6:$B$1136,2,FALSE)</f>
        <v>OD GREEN</v>
      </c>
      <c r="H1946" s="795" t="str">
        <f>VLOOKUP(C1946,'Color and Description'!$D$8:$E$393,2,FALSE)</f>
        <v>Men Knit Short 100% Nylon</v>
      </c>
      <c r="I1946" s="795" t="s">
        <v>11690</v>
      </c>
      <c r="J1946" s="1030"/>
      <c r="K1946" s="1030">
        <v>60</v>
      </c>
      <c r="L1946" s="1030"/>
      <c r="M1946" s="1031"/>
      <c r="N1946" s="1030">
        <f t="shared" si="65"/>
        <v>60</v>
      </c>
      <c r="O1946" s="1030"/>
      <c r="P1946" s="1030">
        <v>1</v>
      </c>
      <c r="Q1946" s="1030"/>
      <c r="R1946" s="1031"/>
      <c r="S1946" s="795">
        <f t="shared" si="66"/>
        <v>1</v>
      </c>
      <c r="T1946" s="1185" t="s">
        <v>9621</v>
      </c>
      <c r="U1946" s="1158">
        <v>12.4</v>
      </c>
      <c r="V1946" s="1032"/>
      <c r="W1946" s="835"/>
      <c r="X1946" s="908"/>
      <c r="Y1946" s="914">
        <v>46</v>
      </c>
    </row>
    <row r="1947" spans="1:25" s="12" customFormat="1" ht="12.75" customHeight="1" thickBot="1">
      <c r="A1947" s="44"/>
      <c r="B1947" s="790" t="s">
        <v>1598</v>
      </c>
      <c r="C1947" s="791" t="s">
        <v>11855</v>
      </c>
      <c r="D1947" s="791" t="str">
        <f>VLOOKUP(C1947,'Color Code (2)'!$A$5:$B$177,2,FALSE)</f>
        <v>XS043</v>
      </c>
      <c r="E1947" s="791" t="s">
        <v>11737</v>
      </c>
      <c r="F1947" s="1028" t="s">
        <v>11745</v>
      </c>
      <c r="G1947" s="1029" t="str">
        <f>VLOOKUP(F1947,'Color and Description'!$A$6:$B$1136,2,FALSE)</f>
        <v>OD GREEN</v>
      </c>
      <c r="H1947" s="795" t="str">
        <f>VLOOKUP(C1947,'Color and Description'!$D$8:$E$393,2,FALSE)</f>
        <v>Men Knit Short 100% Nylon</v>
      </c>
      <c r="I1947" s="795" t="s">
        <v>11690</v>
      </c>
      <c r="J1947" s="1030"/>
      <c r="K1947" s="1030">
        <v>60</v>
      </c>
      <c r="L1947" s="1030"/>
      <c r="M1947" s="1031"/>
      <c r="N1947" s="1030">
        <f t="shared" si="65"/>
        <v>60</v>
      </c>
      <c r="O1947" s="1030"/>
      <c r="P1947" s="1030">
        <v>1</v>
      </c>
      <c r="Q1947" s="1030"/>
      <c r="R1947" s="1031"/>
      <c r="S1947" s="795">
        <f t="shared" si="66"/>
        <v>1</v>
      </c>
      <c r="T1947" s="1185" t="s">
        <v>9621</v>
      </c>
      <c r="U1947" s="1158">
        <v>12.4</v>
      </c>
      <c r="V1947" s="1032"/>
      <c r="W1947" s="835"/>
      <c r="X1947" s="909"/>
      <c r="Y1947" s="914">
        <v>47</v>
      </c>
    </row>
    <row r="1948" spans="1:25" s="12" customFormat="1" ht="12.75" customHeight="1" thickBot="1">
      <c r="A1948" s="44"/>
      <c r="B1948" s="790" t="s">
        <v>1598</v>
      </c>
      <c r="C1948" s="791" t="s">
        <v>11855</v>
      </c>
      <c r="D1948" s="791" t="str">
        <f>VLOOKUP(C1948,'Color Code (2)'!$A$5:$B$177,2,FALSE)</f>
        <v>XS043</v>
      </c>
      <c r="E1948" s="791" t="s">
        <v>11737</v>
      </c>
      <c r="F1948" s="1028" t="s">
        <v>11745</v>
      </c>
      <c r="G1948" s="1029" t="str">
        <f>VLOOKUP(F1948,'Color and Description'!$A$6:$B$1136,2,FALSE)</f>
        <v>OD GREEN</v>
      </c>
      <c r="H1948" s="795" t="str">
        <f>VLOOKUP(C1948,'Color and Description'!$D$8:$E$393,2,FALSE)</f>
        <v>Men Knit Short 100% Nylon</v>
      </c>
      <c r="I1948" s="795" t="s">
        <v>11690</v>
      </c>
      <c r="J1948" s="1030"/>
      <c r="K1948" s="1030">
        <v>60</v>
      </c>
      <c r="L1948" s="1030"/>
      <c r="M1948" s="1031"/>
      <c r="N1948" s="1030">
        <f t="shared" si="65"/>
        <v>60</v>
      </c>
      <c r="O1948" s="1030"/>
      <c r="P1948" s="1030">
        <v>1</v>
      </c>
      <c r="Q1948" s="1030"/>
      <c r="R1948" s="1031"/>
      <c r="S1948" s="795">
        <f t="shared" si="66"/>
        <v>1</v>
      </c>
      <c r="T1948" s="1185" t="s">
        <v>9621</v>
      </c>
      <c r="U1948" s="1158">
        <v>12.4</v>
      </c>
      <c r="V1948" s="1032"/>
      <c r="W1948" s="848"/>
      <c r="X1948" s="909"/>
      <c r="Y1948" s="914">
        <v>48</v>
      </c>
    </row>
    <row r="1949" spans="1:25" s="12" customFormat="1" ht="13.5" customHeight="1" thickBot="1">
      <c r="A1949" s="44"/>
      <c r="B1949" s="875" t="s">
        <v>1598</v>
      </c>
      <c r="C1949" s="877" t="s">
        <v>11855</v>
      </c>
      <c r="D1949" s="877" t="str">
        <f>VLOOKUP(C1949,'Color Code (2)'!$A$5:$B$177,2,FALSE)</f>
        <v>XS043</v>
      </c>
      <c r="E1949" s="877" t="s">
        <v>11737</v>
      </c>
      <c r="F1949" s="1033" t="s">
        <v>11745</v>
      </c>
      <c r="G1949" s="1034" t="str">
        <f>VLOOKUP(F1949,'Color and Description'!$A$6:$B$1136,2,FALSE)</f>
        <v>OD GREEN</v>
      </c>
      <c r="H1949" s="795" t="str">
        <f>VLOOKUP(C1949,'Color and Description'!$D$8:$E$393,2,FALSE)</f>
        <v>Men Knit Short 100% Nylon</v>
      </c>
      <c r="I1949" s="822" t="s">
        <v>11690</v>
      </c>
      <c r="J1949" s="1035"/>
      <c r="K1949" s="1035">
        <v>60</v>
      </c>
      <c r="L1949" s="1035"/>
      <c r="M1949" s="1036"/>
      <c r="N1949" s="1035">
        <f t="shared" si="65"/>
        <v>60</v>
      </c>
      <c r="O1949" s="1035"/>
      <c r="P1949" s="1035">
        <v>1</v>
      </c>
      <c r="Q1949" s="1035"/>
      <c r="R1949" s="1036"/>
      <c r="S1949" s="822">
        <v>1</v>
      </c>
      <c r="T1949" s="1198" t="s">
        <v>9621</v>
      </c>
      <c r="U1949" s="1160">
        <v>12.4</v>
      </c>
      <c r="V1949" s="1037"/>
      <c r="W1949" s="871"/>
      <c r="X1949" s="888"/>
      <c r="Y1949" s="914">
        <v>49</v>
      </c>
    </row>
    <row r="1950" spans="1:25" s="12" customFormat="1" ht="12.75" customHeight="1">
      <c r="A1950" s="44"/>
      <c r="B1950" s="803" t="s">
        <v>1598</v>
      </c>
      <c r="C1950" s="804" t="s">
        <v>11855</v>
      </c>
      <c r="D1950" s="804" t="str">
        <f>VLOOKUP(C1950,'Color Code (2)'!$A$5:$B$177,2,FALSE)</f>
        <v>XS043</v>
      </c>
      <c r="E1950" s="804" t="s">
        <v>11737</v>
      </c>
      <c r="F1950" s="1038" t="s">
        <v>11745</v>
      </c>
      <c r="G1950" s="1039" t="str">
        <f>VLOOKUP(F1950,'Color and Description'!$A$6:$B$1136,2,FALSE)</f>
        <v>OD GREEN</v>
      </c>
      <c r="H1950" s="808" t="str">
        <f>VLOOKUP(C1950,'Color and Description'!$D$8:$E$393,2,FALSE)</f>
        <v>Men Knit Short 100% Nylon</v>
      </c>
      <c r="I1950" s="808" t="s">
        <v>11690</v>
      </c>
      <c r="J1950" s="1040"/>
      <c r="K1950" s="1040">
        <v>58</v>
      </c>
      <c r="L1950" s="1040"/>
      <c r="M1950" s="1041"/>
      <c r="N1950" s="1040">
        <f t="shared" si="65"/>
        <v>58</v>
      </c>
      <c r="O1950" s="1040"/>
      <c r="P1950" s="1040"/>
      <c r="Q1950" s="1040"/>
      <c r="R1950" s="1041"/>
      <c r="S1950" s="808"/>
      <c r="T1950" s="808"/>
      <c r="U1950" s="1042"/>
      <c r="V1950" s="1043"/>
      <c r="W1950" s="858"/>
      <c r="X1950" s="908"/>
      <c r="Y1950" s="914"/>
    </row>
    <row r="1951" spans="1:25" s="12" customFormat="1" ht="12.75" customHeight="1" thickBot="1">
      <c r="A1951" s="44"/>
      <c r="B1951" s="837" t="s">
        <v>1597</v>
      </c>
      <c r="C1951" s="838" t="s">
        <v>11860</v>
      </c>
      <c r="D1951" s="838" t="str">
        <f>VLOOKUP(C1951,'Color Code (2)'!$A$5:$B$177,2,FALSE)</f>
        <v>XS043</v>
      </c>
      <c r="E1951" s="838" t="s">
        <v>11737</v>
      </c>
      <c r="F1951" s="1044" t="s">
        <v>11745</v>
      </c>
      <c r="G1951" s="1045" t="str">
        <f>VLOOKUP(F1951,'Color and Description'!$A$6:$B$1136,2,FALSE)</f>
        <v>OD GREEN</v>
      </c>
      <c r="H1951" s="842" t="str">
        <f>VLOOKUP(C1951,'Color and Description'!$D$8:$E$393,2,FALSE)</f>
        <v xml:space="preserve">Men Knit Short 100% Nylon  </v>
      </c>
      <c r="I1951" s="842" t="s">
        <v>11690</v>
      </c>
      <c r="J1951" s="1046"/>
      <c r="K1951" s="1046">
        <v>2</v>
      </c>
      <c r="L1951" s="1046"/>
      <c r="M1951" s="1047"/>
      <c r="N1951" s="1046">
        <f t="shared" si="65"/>
        <v>2</v>
      </c>
      <c r="O1951" s="1046"/>
      <c r="P1951" s="1046">
        <v>1</v>
      </c>
      <c r="Q1951" s="1046"/>
      <c r="R1951" s="1047"/>
      <c r="S1951" s="842">
        <f t="shared" si="66"/>
        <v>1</v>
      </c>
      <c r="T1951" s="1184" t="s">
        <v>9621</v>
      </c>
      <c r="U1951" s="1161">
        <v>12.4</v>
      </c>
      <c r="V1951" s="1048"/>
      <c r="W1951" s="848"/>
      <c r="X1951" s="909"/>
      <c r="Y1951" s="914">
        <v>50</v>
      </c>
    </row>
    <row r="1952" spans="1:25" s="12" customFormat="1" ht="12.75" customHeight="1" thickBot="1">
      <c r="A1952" s="44"/>
      <c r="B1952" s="790" t="s">
        <v>1599</v>
      </c>
      <c r="C1952" s="791" t="s">
        <v>11855</v>
      </c>
      <c r="D1952" s="791" t="str">
        <f>VLOOKUP(C1952,'Color Code (2)'!$A$5:$B$177,2,FALSE)</f>
        <v>XS043</v>
      </c>
      <c r="E1952" s="791" t="s">
        <v>11737</v>
      </c>
      <c r="F1952" s="1028" t="s">
        <v>11745</v>
      </c>
      <c r="G1952" s="1029" t="str">
        <f>VLOOKUP(F1952,'Color and Description'!$A$6:$B$1136,2,FALSE)</f>
        <v>OD GREEN</v>
      </c>
      <c r="H1952" s="795" t="str">
        <f>VLOOKUP(C1952,'Color and Description'!$D$8:$E$393,2,FALSE)</f>
        <v>Men Knit Short 100% Nylon</v>
      </c>
      <c r="I1952" s="795" t="s">
        <v>11704</v>
      </c>
      <c r="J1952" s="1030"/>
      <c r="K1952" s="1030">
        <v>36</v>
      </c>
      <c r="L1952" s="1030"/>
      <c r="M1952" s="1031"/>
      <c r="N1952" s="1030">
        <f t="shared" si="65"/>
        <v>36</v>
      </c>
      <c r="O1952" s="1030"/>
      <c r="P1952" s="1030">
        <v>1</v>
      </c>
      <c r="Q1952" s="1030"/>
      <c r="R1952" s="1031"/>
      <c r="S1952" s="795">
        <f t="shared" si="66"/>
        <v>1</v>
      </c>
      <c r="T1952" s="1185" t="s">
        <v>9621</v>
      </c>
      <c r="U1952" s="1158">
        <v>9.5500000000000007</v>
      </c>
      <c r="V1952" s="1032"/>
      <c r="W1952" s="858"/>
      <c r="X1952" s="888"/>
      <c r="Y1952" s="914">
        <v>51</v>
      </c>
    </row>
    <row r="1953" spans="1:25" s="12" customFormat="1" ht="13.5" thickBot="1">
      <c r="A1953" s="44"/>
      <c r="B1953" s="790" t="s">
        <v>1599</v>
      </c>
      <c r="C1953" s="791" t="s">
        <v>11855</v>
      </c>
      <c r="D1953" s="791" t="str">
        <f>VLOOKUP(C1953,'Color Code (2)'!$A$5:$B$177,2,FALSE)</f>
        <v>XS043</v>
      </c>
      <c r="E1953" s="791" t="s">
        <v>11737</v>
      </c>
      <c r="F1953" s="1028" t="s">
        <v>11745</v>
      </c>
      <c r="G1953" s="1029" t="str">
        <f>VLOOKUP(F1953,'Color and Description'!$A$6:$B$1136,2,FALSE)</f>
        <v>OD GREEN</v>
      </c>
      <c r="H1953" s="795" t="str">
        <f>VLOOKUP(C1953,'Color and Description'!$D$8:$E$393,2,FALSE)</f>
        <v>Men Knit Short 100% Nylon</v>
      </c>
      <c r="I1953" s="795" t="s">
        <v>11704</v>
      </c>
      <c r="J1953" s="1030"/>
      <c r="K1953" s="1030">
        <v>36</v>
      </c>
      <c r="L1953" s="1030"/>
      <c r="M1953" s="1031"/>
      <c r="N1953" s="1030">
        <f t="shared" si="65"/>
        <v>36</v>
      </c>
      <c r="O1953" s="1030"/>
      <c r="P1953" s="1030">
        <v>1</v>
      </c>
      <c r="Q1953" s="1030"/>
      <c r="R1953" s="1031"/>
      <c r="S1953" s="795">
        <f t="shared" si="66"/>
        <v>1</v>
      </c>
      <c r="T1953" s="1185" t="s">
        <v>9621</v>
      </c>
      <c r="U1953" s="1158">
        <v>9.5500000000000007</v>
      </c>
      <c r="V1953" s="1032"/>
      <c r="W1953" s="835"/>
      <c r="X1953" s="908"/>
      <c r="Y1953" s="914">
        <v>52</v>
      </c>
    </row>
    <row r="1954" spans="1:25" s="12" customFormat="1" ht="13.5" thickBot="1">
      <c r="A1954" s="44"/>
      <c r="B1954" s="790" t="s">
        <v>1599</v>
      </c>
      <c r="C1954" s="791" t="s">
        <v>11855</v>
      </c>
      <c r="D1954" s="791" t="str">
        <f>VLOOKUP(C1954,'Color Code (2)'!$A$5:$B$177,2,FALSE)</f>
        <v>XS043</v>
      </c>
      <c r="E1954" s="791" t="s">
        <v>11737</v>
      </c>
      <c r="F1954" s="1028" t="s">
        <v>11745</v>
      </c>
      <c r="G1954" s="1029" t="str">
        <f>VLOOKUP(F1954,'Color and Description'!$A$6:$B$1136,2,FALSE)</f>
        <v>OD GREEN</v>
      </c>
      <c r="H1954" s="795" t="str">
        <f>VLOOKUP(C1954,'Color and Description'!$D$8:$E$393,2,FALSE)</f>
        <v>Men Knit Short 100% Nylon</v>
      </c>
      <c r="I1954" s="795" t="s">
        <v>11704</v>
      </c>
      <c r="J1954" s="1030"/>
      <c r="K1954" s="1030">
        <v>36</v>
      </c>
      <c r="L1954" s="1030"/>
      <c r="M1954" s="1031"/>
      <c r="N1954" s="1030">
        <f t="shared" si="65"/>
        <v>36</v>
      </c>
      <c r="O1954" s="1030"/>
      <c r="P1954" s="1030">
        <v>1</v>
      </c>
      <c r="Q1954" s="1030"/>
      <c r="R1954" s="1031"/>
      <c r="S1954" s="795">
        <f t="shared" si="66"/>
        <v>1</v>
      </c>
      <c r="T1954" s="1185" t="s">
        <v>9621</v>
      </c>
      <c r="U1954" s="1158">
        <v>9.5500000000000007</v>
      </c>
      <c r="V1954" s="1032"/>
      <c r="W1954" s="835"/>
      <c r="X1954" s="909"/>
      <c r="Y1954" s="914">
        <v>53</v>
      </c>
    </row>
    <row r="1955" spans="1:25" s="12" customFormat="1" ht="13.5" thickBot="1">
      <c r="A1955" s="44"/>
      <c r="B1955" s="790" t="s">
        <v>1600</v>
      </c>
      <c r="C1955" s="791" t="s">
        <v>11855</v>
      </c>
      <c r="D1955" s="791" t="str">
        <f>VLOOKUP(C1955,'Color Code (2)'!$A$5:$B$177,2,FALSE)</f>
        <v>XS043</v>
      </c>
      <c r="E1955" s="791" t="s">
        <v>11737</v>
      </c>
      <c r="F1955" s="1028" t="s">
        <v>11745</v>
      </c>
      <c r="G1955" s="1029" t="str">
        <f>VLOOKUP(F1955,'Color and Description'!$A$6:$B$1136,2,FALSE)</f>
        <v>OD GREEN</v>
      </c>
      <c r="H1955" s="795" t="str">
        <f>VLOOKUP(C1955,'Color and Description'!$D$8:$E$393,2,FALSE)</f>
        <v>Men Knit Short 100% Nylon</v>
      </c>
      <c r="I1955" s="795" t="s">
        <v>11690</v>
      </c>
      <c r="J1955" s="1030"/>
      <c r="K1955" s="1030">
        <v>60</v>
      </c>
      <c r="L1955" s="1030"/>
      <c r="M1955" s="1031"/>
      <c r="N1955" s="1030">
        <f t="shared" si="65"/>
        <v>60</v>
      </c>
      <c r="O1955" s="1030"/>
      <c r="P1955" s="1030">
        <v>1</v>
      </c>
      <c r="Q1955" s="1030"/>
      <c r="R1955" s="1031"/>
      <c r="S1955" s="795">
        <f t="shared" si="66"/>
        <v>1</v>
      </c>
      <c r="T1955" s="1185" t="s">
        <v>9621</v>
      </c>
      <c r="U1955" s="1158">
        <v>12.25</v>
      </c>
      <c r="V1955" s="1032"/>
      <c r="W1955" s="848"/>
      <c r="X1955" s="888"/>
      <c r="Y1955" s="914">
        <v>54</v>
      </c>
    </row>
    <row r="1956" spans="1:25" s="12" customFormat="1" ht="12.75" customHeight="1" thickBot="1">
      <c r="A1956" s="44"/>
      <c r="B1956" s="790" t="s">
        <v>1600</v>
      </c>
      <c r="C1956" s="791" t="s">
        <v>11855</v>
      </c>
      <c r="D1956" s="791" t="str">
        <f>VLOOKUP(C1956,'Color Code (2)'!$A$5:$B$177,2,FALSE)</f>
        <v>XS043</v>
      </c>
      <c r="E1956" s="791" t="s">
        <v>11737</v>
      </c>
      <c r="F1956" s="1028" t="s">
        <v>11745</v>
      </c>
      <c r="G1956" s="1029" t="str">
        <f>VLOOKUP(F1956,'Color and Description'!$A$6:$B$1136,2,FALSE)</f>
        <v>OD GREEN</v>
      </c>
      <c r="H1956" s="795" t="str">
        <f>VLOOKUP(C1956,'Color and Description'!$D$8:$E$393,2,FALSE)</f>
        <v>Men Knit Short 100% Nylon</v>
      </c>
      <c r="I1956" s="795" t="s">
        <v>11690</v>
      </c>
      <c r="J1956" s="1030"/>
      <c r="K1956" s="1030">
        <v>60</v>
      </c>
      <c r="L1956" s="1030"/>
      <c r="M1956" s="1031"/>
      <c r="N1956" s="1030">
        <f t="shared" si="65"/>
        <v>60</v>
      </c>
      <c r="O1956" s="1030"/>
      <c r="P1956" s="1030">
        <v>1</v>
      </c>
      <c r="Q1956" s="1030"/>
      <c r="R1956" s="1031"/>
      <c r="S1956" s="795">
        <f t="shared" si="66"/>
        <v>1</v>
      </c>
      <c r="T1956" s="1185" t="s">
        <v>9621</v>
      </c>
      <c r="U1956" s="1158">
        <v>12.25</v>
      </c>
      <c r="V1956" s="1032"/>
      <c r="W1956" s="871"/>
      <c r="X1956" s="908"/>
      <c r="Y1956" s="914">
        <v>55</v>
      </c>
    </row>
    <row r="1957" spans="1:25" s="12" customFormat="1" ht="12.75" customHeight="1" thickBot="1">
      <c r="A1957" s="44"/>
      <c r="B1957" s="790" t="s">
        <v>1600</v>
      </c>
      <c r="C1957" s="791" t="s">
        <v>11855</v>
      </c>
      <c r="D1957" s="791" t="str">
        <f>VLOOKUP(C1957,'Color Code (2)'!$A$5:$B$177,2,FALSE)</f>
        <v>XS043</v>
      </c>
      <c r="E1957" s="791" t="s">
        <v>11737</v>
      </c>
      <c r="F1957" s="1028" t="s">
        <v>11745</v>
      </c>
      <c r="G1957" s="1029" t="str">
        <f>VLOOKUP(F1957,'Color and Description'!$A$6:$B$1136,2,FALSE)</f>
        <v>OD GREEN</v>
      </c>
      <c r="H1957" s="795" t="str">
        <f>VLOOKUP(C1957,'Color and Description'!$D$8:$E$393,2,FALSE)</f>
        <v>Men Knit Short 100% Nylon</v>
      </c>
      <c r="I1957" s="795" t="s">
        <v>11690</v>
      </c>
      <c r="J1957" s="1030"/>
      <c r="K1957" s="1030">
        <v>60</v>
      </c>
      <c r="L1957" s="1030"/>
      <c r="M1957" s="1031"/>
      <c r="N1957" s="1030">
        <f t="shared" si="65"/>
        <v>60</v>
      </c>
      <c r="O1957" s="1030"/>
      <c r="P1957" s="1030">
        <v>1</v>
      </c>
      <c r="Q1957" s="1030"/>
      <c r="R1957" s="1031"/>
      <c r="S1957" s="795">
        <f t="shared" si="66"/>
        <v>1</v>
      </c>
      <c r="T1957" s="1185" t="s">
        <v>9621</v>
      </c>
      <c r="U1957" s="1158">
        <v>12.25</v>
      </c>
      <c r="V1957" s="1032"/>
      <c r="W1957" s="801"/>
      <c r="X1957" s="909"/>
      <c r="Y1957" s="914">
        <v>56</v>
      </c>
    </row>
    <row r="1958" spans="1:25" s="12" customFormat="1" ht="12.75" customHeight="1" thickBot="1">
      <c r="A1958" s="44"/>
      <c r="B1958" s="790" t="s">
        <v>1600</v>
      </c>
      <c r="C1958" s="791" t="s">
        <v>11855</v>
      </c>
      <c r="D1958" s="791" t="str">
        <f>VLOOKUP(C1958,'Color Code (2)'!$A$5:$B$177,2,FALSE)</f>
        <v>XS043</v>
      </c>
      <c r="E1958" s="791" t="s">
        <v>11737</v>
      </c>
      <c r="F1958" s="1028" t="s">
        <v>11745</v>
      </c>
      <c r="G1958" s="1029" t="str">
        <f>VLOOKUP(F1958,'Color and Description'!$A$6:$B$1136,2,FALSE)</f>
        <v>OD GREEN</v>
      </c>
      <c r="H1958" s="795" t="str">
        <f>VLOOKUP(C1958,'Color and Description'!$D$8:$E$393,2,FALSE)</f>
        <v>Men Knit Short 100% Nylon</v>
      </c>
      <c r="I1958" s="795" t="s">
        <v>11690</v>
      </c>
      <c r="J1958" s="1030"/>
      <c r="K1958" s="1030">
        <v>60</v>
      </c>
      <c r="L1958" s="1030"/>
      <c r="M1958" s="1031"/>
      <c r="N1958" s="1030">
        <f t="shared" si="65"/>
        <v>60</v>
      </c>
      <c r="O1958" s="1030"/>
      <c r="P1958" s="1030">
        <v>1</v>
      </c>
      <c r="Q1958" s="1030"/>
      <c r="R1958" s="1031"/>
      <c r="S1958" s="795">
        <f t="shared" si="66"/>
        <v>1</v>
      </c>
      <c r="T1958" s="1185" t="s">
        <v>9621</v>
      </c>
      <c r="U1958" s="1158">
        <v>12.25</v>
      </c>
      <c r="V1958" s="1032"/>
      <c r="W1958" s="801"/>
      <c r="X1958" s="888"/>
      <c r="Y1958" s="914">
        <v>57</v>
      </c>
    </row>
    <row r="1959" spans="1:25" s="12" customFormat="1" ht="12.75" customHeight="1" thickBot="1">
      <c r="A1959" s="44"/>
      <c r="B1959" s="1049" t="s">
        <v>1600</v>
      </c>
      <c r="C1959" s="1050" t="s">
        <v>11855</v>
      </c>
      <c r="D1959" s="1050" t="str">
        <f>VLOOKUP(C1959,'Color Code (2)'!$A$5:$B$177,2,FALSE)</f>
        <v>XS043</v>
      </c>
      <c r="E1959" s="1050" t="s">
        <v>11737</v>
      </c>
      <c r="F1959" s="1051" t="s">
        <v>11745</v>
      </c>
      <c r="G1959" s="1052" t="str">
        <f>VLOOKUP(F1959,'Color and Description'!$A$6:$B$1136,2,FALSE)</f>
        <v>OD GREEN</v>
      </c>
      <c r="H1959" s="1053" t="str">
        <f>VLOOKUP(C1959,'Color and Description'!$D$8:$E$393,2,FALSE)</f>
        <v>Men Knit Short 100% Nylon</v>
      </c>
      <c r="I1959" s="1053" t="s">
        <v>11690</v>
      </c>
      <c r="J1959" s="1054"/>
      <c r="K1959" s="1054">
        <v>47</v>
      </c>
      <c r="L1959" s="1054"/>
      <c r="M1959" s="1055"/>
      <c r="N1959" s="1054">
        <f t="shared" si="65"/>
        <v>47</v>
      </c>
      <c r="O1959" s="1054"/>
      <c r="P1959" s="1054"/>
      <c r="Q1959" s="1054"/>
      <c r="R1959" s="1055"/>
      <c r="S1959" s="1053">
        <f t="shared" si="66"/>
        <v>0</v>
      </c>
      <c r="T1959" s="1053"/>
      <c r="U1959" s="1056"/>
      <c r="V1959" s="1057"/>
      <c r="W1959" s="858"/>
      <c r="X1959" s="888"/>
      <c r="Y1959" s="914"/>
    </row>
    <row r="1960" spans="1:25" s="12" customFormat="1" ht="13.5" customHeight="1" thickBot="1">
      <c r="A1960" s="44" t="s">
        <v>227</v>
      </c>
      <c r="B1960" s="790" t="s">
        <v>1597</v>
      </c>
      <c r="C1960" s="791" t="s">
        <v>11855</v>
      </c>
      <c r="D1960" s="791" t="str">
        <f>VLOOKUP(C1960,'Color Code (2)'!$A$5:$B$177,2,FALSE)</f>
        <v>XS043</v>
      </c>
      <c r="E1960" s="791" t="s">
        <v>11737</v>
      </c>
      <c r="F1960" s="1028" t="s">
        <v>11745</v>
      </c>
      <c r="G1960" s="1029" t="str">
        <f>VLOOKUP(F1960,'Color and Description'!$A$6:$B$1136,2,FALSE)</f>
        <v>OD GREEN</v>
      </c>
      <c r="H1960" s="795" t="str">
        <f>VLOOKUP(C1960,'Color and Description'!$D$8:$E$393,2,FALSE)</f>
        <v>Men Knit Short 100% Nylon</v>
      </c>
      <c r="I1960" s="795" t="s">
        <v>11690</v>
      </c>
      <c r="J1960" s="1030"/>
      <c r="K1960" s="1030">
        <v>13</v>
      </c>
      <c r="L1960" s="1030"/>
      <c r="M1960" s="1031"/>
      <c r="N1960" s="1030">
        <f t="shared" si="65"/>
        <v>13</v>
      </c>
      <c r="O1960" s="1030"/>
      <c r="P1960" s="1030">
        <v>1</v>
      </c>
      <c r="Q1960" s="1030"/>
      <c r="R1960" s="1031"/>
      <c r="S1960" s="1024">
        <f t="shared" si="66"/>
        <v>1</v>
      </c>
      <c r="T1960" s="1185" t="s">
        <v>9621</v>
      </c>
      <c r="U1960" s="1158">
        <v>12.25</v>
      </c>
      <c r="V1960" s="1032"/>
      <c r="W1960" s="835"/>
      <c r="X1960" s="859"/>
      <c r="Y1960" s="914">
        <v>58</v>
      </c>
    </row>
    <row r="1961" spans="1:25" s="12" customFormat="1" ht="12.75" customHeight="1" thickBot="1">
      <c r="A1961" s="44"/>
      <c r="B1961" s="790" t="s">
        <v>1601</v>
      </c>
      <c r="C1961" s="791" t="s">
        <v>11860</v>
      </c>
      <c r="D1961" s="791" t="str">
        <f>VLOOKUP(C1961,'Color Code (2)'!$A$5:$B$177,2,FALSE)</f>
        <v>XS043</v>
      </c>
      <c r="E1961" s="791" t="s">
        <v>11737</v>
      </c>
      <c r="F1961" s="1028" t="s">
        <v>11745</v>
      </c>
      <c r="G1961" s="1029" t="str">
        <f>VLOOKUP(F1961,'Color and Description'!$A$6:$B$1136,2,FALSE)</f>
        <v>OD GREEN</v>
      </c>
      <c r="H1961" s="795" t="str">
        <f>VLOOKUP(C1961,'Color and Description'!$D$8:$E$393,2,FALSE)</f>
        <v xml:space="preserve">Men Knit Short 100% Nylon  </v>
      </c>
      <c r="I1961" s="795" t="s">
        <v>11690</v>
      </c>
      <c r="J1961" s="1030"/>
      <c r="K1961" s="1030">
        <v>60</v>
      </c>
      <c r="L1961" s="1030"/>
      <c r="M1961" s="1031"/>
      <c r="N1961" s="1030">
        <f t="shared" si="65"/>
        <v>60</v>
      </c>
      <c r="O1961" s="1030"/>
      <c r="P1961" s="1030">
        <v>1</v>
      </c>
      <c r="Q1961" s="1030"/>
      <c r="R1961" s="1031"/>
      <c r="S1961" s="795">
        <f t="shared" si="66"/>
        <v>1</v>
      </c>
      <c r="T1961" s="1185" t="s">
        <v>9621</v>
      </c>
      <c r="U1961" s="1158">
        <v>12.7</v>
      </c>
      <c r="V1961" s="1032"/>
      <c r="W1961" s="835"/>
      <c r="X1961" s="849"/>
      <c r="Y1961" s="914">
        <v>59</v>
      </c>
    </row>
    <row r="1962" spans="1:25" s="12" customFormat="1" ht="13.5" customHeight="1" thickBot="1">
      <c r="A1962" s="44"/>
      <c r="B1962" s="790" t="s">
        <v>1601</v>
      </c>
      <c r="C1962" s="791" t="s">
        <v>11860</v>
      </c>
      <c r="D1962" s="791" t="str">
        <f>VLOOKUP(C1962,'Color Code (2)'!$A$5:$B$177,2,FALSE)</f>
        <v>XS043</v>
      </c>
      <c r="E1962" s="791" t="s">
        <v>11737</v>
      </c>
      <c r="F1962" s="1028" t="s">
        <v>11745</v>
      </c>
      <c r="G1962" s="1029" t="str">
        <f>VLOOKUP(F1962,'Color and Description'!$A$6:$B$1136,2,FALSE)</f>
        <v>OD GREEN</v>
      </c>
      <c r="H1962" s="795" t="str">
        <f>VLOOKUP(C1962,'Color and Description'!$D$8:$E$393,2,FALSE)</f>
        <v xml:space="preserve">Men Knit Short 100% Nylon  </v>
      </c>
      <c r="I1962" s="795" t="s">
        <v>11690</v>
      </c>
      <c r="J1962" s="1030"/>
      <c r="K1962" s="1030">
        <v>60</v>
      </c>
      <c r="L1962" s="1030"/>
      <c r="M1962" s="1031"/>
      <c r="N1962" s="1030">
        <f t="shared" ref="N1962:N2002" si="67">K1962</f>
        <v>60</v>
      </c>
      <c r="O1962" s="1030"/>
      <c r="P1962" s="1030">
        <v>1</v>
      </c>
      <c r="Q1962" s="1030"/>
      <c r="R1962" s="1031"/>
      <c r="S1962" s="795">
        <f t="shared" ref="S1962:S2002" si="68">P1962</f>
        <v>1</v>
      </c>
      <c r="T1962" s="1185" t="s">
        <v>9621</v>
      </c>
      <c r="U1962" s="1158">
        <v>11.9</v>
      </c>
      <c r="V1962" s="1032"/>
      <c r="W1962" s="835"/>
      <c r="X1962" s="872"/>
      <c r="Y1962" s="914">
        <v>60</v>
      </c>
    </row>
    <row r="1963" spans="1:25" s="12" customFormat="1" ht="13.5" customHeight="1" thickBot="1">
      <c r="A1963" s="44"/>
      <c r="B1963" s="790" t="s">
        <v>1602</v>
      </c>
      <c r="C1963" s="791" t="s">
        <v>11860</v>
      </c>
      <c r="D1963" s="791" t="str">
        <f>VLOOKUP(C1963,'Color Code (2)'!$A$5:$B$177,2,FALSE)</f>
        <v>XS043</v>
      </c>
      <c r="E1963" s="791" t="s">
        <v>11737</v>
      </c>
      <c r="F1963" s="1028" t="s">
        <v>11745</v>
      </c>
      <c r="G1963" s="1029" t="str">
        <f>VLOOKUP(F1963,'Color and Description'!$A$6:$B$1136,2,FALSE)</f>
        <v>OD GREEN</v>
      </c>
      <c r="H1963" s="1024" t="str">
        <f>VLOOKUP(C1963,'Color and Description'!$D$8:$E$393,2,FALSE)</f>
        <v xml:space="preserve">Men Knit Short 100% Nylon  </v>
      </c>
      <c r="I1963" s="795" t="s">
        <v>11688</v>
      </c>
      <c r="J1963" s="1030"/>
      <c r="K1963" s="1030">
        <v>48</v>
      </c>
      <c r="L1963" s="1030"/>
      <c r="M1963" s="1031"/>
      <c r="N1963" s="1030">
        <f t="shared" si="67"/>
        <v>48</v>
      </c>
      <c r="O1963" s="1030"/>
      <c r="P1963" s="1030">
        <v>1</v>
      </c>
      <c r="Q1963" s="1030"/>
      <c r="R1963" s="1031"/>
      <c r="S1963" s="795">
        <f t="shared" si="68"/>
        <v>1</v>
      </c>
      <c r="T1963" s="1185" t="s">
        <v>9621</v>
      </c>
      <c r="U1963" s="1158">
        <v>10.75</v>
      </c>
      <c r="V1963" s="1032"/>
      <c r="W1963" s="848"/>
      <c r="X1963" s="802"/>
      <c r="Y1963" s="914">
        <v>61</v>
      </c>
    </row>
    <row r="1964" spans="1:25" s="12" customFormat="1" ht="13.5" customHeight="1" thickBot="1">
      <c r="A1964" s="44"/>
      <c r="B1964" s="790" t="s">
        <v>1602</v>
      </c>
      <c r="C1964" s="791" t="s">
        <v>11860</v>
      </c>
      <c r="D1964" s="791" t="str">
        <f>VLOOKUP(C1964,'Color Code (2)'!$A$5:$B$177,2,FALSE)</f>
        <v>XS043</v>
      </c>
      <c r="E1964" s="791" t="s">
        <v>11737</v>
      </c>
      <c r="F1964" s="1028" t="s">
        <v>11745</v>
      </c>
      <c r="G1964" s="1029" t="str">
        <f>VLOOKUP(F1964,'Color and Description'!$A$6:$B$1136,2,FALSE)</f>
        <v>OD GREEN</v>
      </c>
      <c r="H1964" s="1024" t="str">
        <f>VLOOKUP(C1964,'Color and Description'!$D$8:$E$393,2,FALSE)</f>
        <v xml:space="preserve">Men Knit Short 100% Nylon  </v>
      </c>
      <c r="I1964" s="795" t="s">
        <v>11688</v>
      </c>
      <c r="J1964" s="1030"/>
      <c r="K1964" s="1030">
        <v>48</v>
      </c>
      <c r="L1964" s="1030"/>
      <c r="M1964" s="1031"/>
      <c r="N1964" s="1030">
        <f t="shared" si="67"/>
        <v>48</v>
      </c>
      <c r="O1964" s="1030"/>
      <c r="P1964" s="1030">
        <v>1</v>
      </c>
      <c r="Q1964" s="1030"/>
      <c r="R1964" s="1031"/>
      <c r="S1964" s="795">
        <f t="shared" si="68"/>
        <v>1</v>
      </c>
      <c r="T1964" s="1185" t="s">
        <v>9621</v>
      </c>
      <c r="U1964" s="1158">
        <v>10.75</v>
      </c>
      <c r="V1964" s="1032"/>
      <c r="W1964" s="801"/>
      <c r="X1964" s="859"/>
      <c r="Y1964" s="914">
        <v>62</v>
      </c>
    </row>
    <row r="1965" spans="1:25" s="12" customFormat="1" ht="12.75" customHeight="1" thickBot="1">
      <c r="A1965" s="44"/>
      <c r="B1965" s="1020" t="s">
        <v>1603</v>
      </c>
      <c r="C1965" s="1021" t="s">
        <v>1604</v>
      </c>
      <c r="D1965" s="1058" t="str">
        <f>VLOOKUP(C1965,'Color Code (2)'!$A$5:$B$177,2,FALSE)</f>
        <v>XSM774</v>
      </c>
      <c r="E1965" s="1058" t="s">
        <v>11737</v>
      </c>
      <c r="F1965" s="1059" t="s">
        <v>11742</v>
      </c>
      <c r="G1965" s="1060" t="str">
        <f>VLOOKUP(F1965,'Color and Description'!$A$6:$B$1136,2,FALSE)</f>
        <v>BLACK</v>
      </c>
      <c r="H1965" s="1024" t="str">
        <f>VLOOKUP(C1965,'Color and Description'!$D$8:$E$393,2,FALSE)</f>
        <v xml:space="preserve">Men Woven Short 100% Polyester   </v>
      </c>
      <c r="I1965" s="1063" t="s">
        <v>11709</v>
      </c>
      <c r="J1965" s="1061"/>
      <c r="K1965" s="1061">
        <v>60</v>
      </c>
      <c r="L1965" s="1061"/>
      <c r="M1965" s="1062"/>
      <c r="N1965" s="1061">
        <f t="shared" si="67"/>
        <v>60</v>
      </c>
      <c r="O1965" s="1061"/>
      <c r="P1965" s="1061">
        <v>1</v>
      </c>
      <c r="Q1965" s="1061"/>
      <c r="R1965" s="1062"/>
      <c r="S1965" s="1063">
        <f t="shared" si="68"/>
        <v>1</v>
      </c>
      <c r="T1965" s="1187" t="s">
        <v>9609</v>
      </c>
      <c r="U1965" s="1157">
        <v>18.05</v>
      </c>
      <c r="V1965" s="1027"/>
      <c r="W1965" s="801"/>
      <c r="X1965" s="836"/>
      <c r="Y1965" s="914">
        <v>63</v>
      </c>
    </row>
    <row r="1966" spans="1:25" s="12" customFormat="1" ht="12.75" customHeight="1" thickBot="1">
      <c r="A1966" s="44"/>
      <c r="B1966" s="790" t="s">
        <v>1605</v>
      </c>
      <c r="C1966" s="791" t="s">
        <v>1604</v>
      </c>
      <c r="D1966" s="792" t="str">
        <f>VLOOKUP(C1966,'Color Code (2)'!$A$5:$B$177,2,FALSE)</f>
        <v>XSM774</v>
      </c>
      <c r="E1966" s="792" t="s">
        <v>11737</v>
      </c>
      <c r="F1966" s="793" t="s">
        <v>11742</v>
      </c>
      <c r="G1966" s="794" t="str">
        <f>VLOOKUP(F1966,'Color and Description'!$A$6:$B$1136,2,FALSE)</f>
        <v>BLACK</v>
      </c>
      <c r="H1966" s="795" t="str">
        <f>VLOOKUP(C1966,'Color and Description'!$D$8:$E$393,2,FALSE)</f>
        <v xml:space="preserve">Men Woven Short 100% Polyester   </v>
      </c>
      <c r="I1966" s="799" t="s">
        <v>11695</v>
      </c>
      <c r="J1966" s="796"/>
      <c r="K1966" s="796">
        <v>36</v>
      </c>
      <c r="L1966" s="796"/>
      <c r="M1966" s="797"/>
      <c r="N1966" s="796">
        <f t="shared" si="67"/>
        <v>36</v>
      </c>
      <c r="O1966" s="796"/>
      <c r="P1966" s="796">
        <v>1</v>
      </c>
      <c r="Q1966" s="796"/>
      <c r="R1966" s="797"/>
      <c r="S1966" s="799">
        <f t="shared" si="68"/>
        <v>1</v>
      </c>
      <c r="T1966" s="1185" t="s">
        <v>9609</v>
      </c>
      <c r="U1966" s="1158">
        <v>14.1</v>
      </c>
      <c r="V1966" s="1032"/>
      <c r="W1966" s="801"/>
      <c r="X1966" s="859"/>
      <c r="Y1966" s="914">
        <v>64</v>
      </c>
    </row>
    <row r="1967" spans="1:25" s="12" customFormat="1" ht="12.75" customHeight="1" thickBot="1">
      <c r="A1967" s="44"/>
      <c r="B1967" s="1064" t="s">
        <v>1606</v>
      </c>
      <c r="C1967" s="1065" t="s">
        <v>1604</v>
      </c>
      <c r="D1967" s="1066" t="str">
        <f>VLOOKUP(C1967,'Color Code (2)'!$A$5:$B$177,2,FALSE)</f>
        <v>XSM774</v>
      </c>
      <c r="E1967" s="1066" t="s">
        <v>11737</v>
      </c>
      <c r="F1967" s="1067" t="s">
        <v>11742</v>
      </c>
      <c r="G1967" s="1068" t="str">
        <f>VLOOKUP(F1967,'Color and Description'!$A$6:$B$1136,2,FALSE)</f>
        <v>BLACK</v>
      </c>
      <c r="H1967" s="1069" t="str">
        <f>VLOOKUP(C1967,'Color and Description'!$D$8:$E$393,2,FALSE)</f>
        <v xml:space="preserve">Men Woven Short 100% Polyester   </v>
      </c>
      <c r="I1967" s="1072" t="s">
        <v>11688</v>
      </c>
      <c r="J1967" s="1070"/>
      <c r="K1967" s="1070">
        <v>57</v>
      </c>
      <c r="L1967" s="1070"/>
      <c r="M1967" s="1071"/>
      <c r="N1967" s="1070">
        <f t="shared" si="67"/>
        <v>57</v>
      </c>
      <c r="O1967" s="1070"/>
      <c r="P1967" s="1070"/>
      <c r="Q1967" s="1070"/>
      <c r="R1967" s="1071"/>
      <c r="S1967" s="1072">
        <f t="shared" si="68"/>
        <v>0</v>
      </c>
      <c r="T1967" s="1069"/>
      <c r="U1967" s="1073"/>
      <c r="V1967" s="1074"/>
      <c r="W1967" s="858"/>
      <c r="X1967" s="849"/>
      <c r="Y1967" s="914"/>
    </row>
    <row r="1968" spans="1:25" s="12" customFormat="1" ht="12.75" customHeight="1" thickBot="1">
      <c r="A1968" s="44"/>
      <c r="B1968" s="1020" t="s">
        <v>1607</v>
      </c>
      <c r="C1968" s="1021" t="s">
        <v>1604</v>
      </c>
      <c r="D1968" s="1058" t="str">
        <f>VLOOKUP(C1968,'Color Code (2)'!$A$5:$B$177,2,FALSE)</f>
        <v>XSM774</v>
      </c>
      <c r="E1968" s="1058" t="s">
        <v>11737</v>
      </c>
      <c r="F1968" s="1059" t="s">
        <v>11742</v>
      </c>
      <c r="G1968" s="1060" t="str">
        <f>VLOOKUP(F1968,'Color and Description'!$A$6:$B$1136,2,FALSE)</f>
        <v>BLACK</v>
      </c>
      <c r="H1968" s="1024" t="str">
        <f>VLOOKUP(C1968,'Color and Description'!$D$8:$E$393,2,FALSE)</f>
        <v xml:space="preserve">Men Woven Short 100% Polyester   </v>
      </c>
      <c r="I1968" s="1063" t="s">
        <v>11688</v>
      </c>
      <c r="J1968" s="1061"/>
      <c r="K1968" s="1061">
        <v>3</v>
      </c>
      <c r="L1968" s="1061"/>
      <c r="M1968" s="1062"/>
      <c r="N1968" s="1061">
        <f t="shared" si="67"/>
        <v>3</v>
      </c>
      <c r="O1968" s="1061"/>
      <c r="P1968" s="1061">
        <v>1</v>
      </c>
      <c r="Q1968" s="1061"/>
      <c r="R1968" s="1062"/>
      <c r="S1968" s="1063">
        <f t="shared" si="68"/>
        <v>1</v>
      </c>
      <c r="T1968" s="1187" t="s">
        <v>9609</v>
      </c>
      <c r="U1968" s="1157">
        <v>20.75</v>
      </c>
      <c r="V1968" s="1027"/>
      <c r="W1968" s="835"/>
      <c r="X1968" s="872"/>
      <c r="Y1968" s="914">
        <v>65</v>
      </c>
    </row>
    <row r="1969" spans="1:25" s="12" customFormat="1" ht="12.75" customHeight="1" thickBot="1">
      <c r="A1969" s="44"/>
      <c r="B1969" s="1064" t="s">
        <v>1608</v>
      </c>
      <c r="C1969" s="1065" t="s">
        <v>1604</v>
      </c>
      <c r="D1969" s="1066" t="str">
        <f>VLOOKUP(C1969,'Color Code (2)'!$A$5:$B$177,2,FALSE)</f>
        <v>XSM774</v>
      </c>
      <c r="E1969" s="1066" t="s">
        <v>11737</v>
      </c>
      <c r="F1969" s="1067" t="s">
        <v>11742</v>
      </c>
      <c r="G1969" s="1068" t="str">
        <f>VLOOKUP(F1969,'Color and Description'!$A$6:$B$1136,2,FALSE)</f>
        <v>BLACK</v>
      </c>
      <c r="H1969" s="1069" t="str">
        <f>VLOOKUP(C1969,'Color and Description'!$D$8:$E$393,2,FALSE)</f>
        <v xml:space="preserve">Men Woven Short 100% Polyester   </v>
      </c>
      <c r="I1969" s="1072" t="s">
        <v>11709</v>
      </c>
      <c r="J1969" s="1070"/>
      <c r="K1969" s="1070">
        <v>50</v>
      </c>
      <c r="L1969" s="1070"/>
      <c r="M1969" s="1071"/>
      <c r="N1969" s="1070">
        <f t="shared" si="67"/>
        <v>50</v>
      </c>
      <c r="O1969" s="1070"/>
      <c r="P1969" s="1070"/>
      <c r="Q1969" s="1070"/>
      <c r="R1969" s="1071"/>
      <c r="S1969" s="1072">
        <f t="shared" si="68"/>
        <v>0</v>
      </c>
      <c r="T1969" s="1069"/>
      <c r="U1969" s="1073"/>
      <c r="V1969" s="1074"/>
      <c r="W1969" s="848"/>
      <c r="X1969" s="802"/>
      <c r="Y1969" s="914"/>
    </row>
    <row r="1970" spans="1:25" s="12" customFormat="1" ht="12.75" customHeight="1" thickBot="1">
      <c r="A1970" s="44"/>
      <c r="B1970" s="1075" t="s">
        <v>1609</v>
      </c>
      <c r="C1970" s="1065" t="s">
        <v>1604</v>
      </c>
      <c r="D1970" s="1076" t="str">
        <f>VLOOKUP(C1970,'Color Code (2)'!$A$5:$B$177,2,FALSE)</f>
        <v>XSM774</v>
      </c>
      <c r="E1970" s="1066" t="s">
        <v>11737</v>
      </c>
      <c r="F1970" s="1067" t="s">
        <v>11742</v>
      </c>
      <c r="G1970" s="1077" t="str">
        <f>VLOOKUP(F1970,'Color and Description'!$A$6:$B$1136,2,FALSE)</f>
        <v>BLACK</v>
      </c>
      <c r="H1970" s="1069" t="str">
        <f>VLOOKUP(C1970,'Color and Description'!$D$8:$E$393,2,FALSE)</f>
        <v xml:space="preserve">Men Woven Short 100% Polyester   </v>
      </c>
      <c r="I1970" s="1080" t="s">
        <v>11709</v>
      </c>
      <c r="J1970" s="1078"/>
      <c r="K1970" s="1078">
        <v>6</v>
      </c>
      <c r="L1970" s="1078"/>
      <c r="M1970" s="1079"/>
      <c r="N1970" s="1078">
        <f t="shared" si="67"/>
        <v>6</v>
      </c>
      <c r="O1970" s="1078"/>
      <c r="P1970" s="1078"/>
      <c r="Q1970" s="1078"/>
      <c r="R1970" s="1079"/>
      <c r="S1970" s="1080">
        <f t="shared" si="68"/>
        <v>0</v>
      </c>
      <c r="T1970" s="1084"/>
      <c r="U1970" s="1081"/>
      <c r="V1970" s="1082"/>
      <c r="W1970" s="871"/>
      <c r="X1970" s="815"/>
      <c r="Y1970" s="914"/>
    </row>
    <row r="1971" spans="1:25" s="12" customFormat="1" ht="12.75" customHeight="1" thickBot="1">
      <c r="A1971" s="44"/>
      <c r="B1971" s="1020" t="s">
        <v>1610</v>
      </c>
      <c r="C1971" s="1021" t="s">
        <v>1604</v>
      </c>
      <c r="D1971" s="1058" t="str">
        <f>VLOOKUP(C1971,'Color Code (2)'!$A$5:$B$177,2,FALSE)</f>
        <v>XSM774</v>
      </c>
      <c r="E1971" s="1058" t="s">
        <v>11737</v>
      </c>
      <c r="F1971" s="1059" t="s">
        <v>11742</v>
      </c>
      <c r="G1971" s="1060" t="str">
        <f>VLOOKUP(F1971,'Color and Description'!$A$6:$B$1136,2,FALSE)</f>
        <v>BLACK</v>
      </c>
      <c r="H1971" s="1024" t="str">
        <f>VLOOKUP(C1971,'Color and Description'!$D$8:$E$393,2,FALSE)</f>
        <v xml:space="preserve">Men Woven Short 100% Polyester   </v>
      </c>
      <c r="I1971" s="1063" t="s">
        <v>11709</v>
      </c>
      <c r="J1971" s="1061"/>
      <c r="K1971" s="1061">
        <v>4</v>
      </c>
      <c r="L1971" s="1061"/>
      <c r="M1971" s="1062"/>
      <c r="N1971" s="1061">
        <f t="shared" si="67"/>
        <v>4</v>
      </c>
      <c r="O1971" s="1061"/>
      <c r="P1971" s="1061">
        <v>1</v>
      </c>
      <c r="Q1971" s="1061"/>
      <c r="R1971" s="1062"/>
      <c r="S1971" s="1063">
        <f t="shared" si="68"/>
        <v>1</v>
      </c>
      <c r="T1971" s="1187" t="s">
        <v>9609</v>
      </c>
      <c r="U1971" s="1157">
        <v>18.05</v>
      </c>
      <c r="V1971" s="1027"/>
      <c r="W1971" s="858"/>
      <c r="X1971" s="836"/>
      <c r="Y1971" s="914">
        <v>66</v>
      </c>
    </row>
    <row r="1972" spans="1:25" s="12" customFormat="1" ht="13.5" customHeight="1" thickBot="1">
      <c r="A1972" s="44"/>
      <c r="B1972" s="1064" t="s">
        <v>1607</v>
      </c>
      <c r="C1972" s="1065" t="s">
        <v>1604</v>
      </c>
      <c r="D1972" s="1066" t="str">
        <f>VLOOKUP(C1972,'Color Code (2)'!$A$5:$B$177,2,FALSE)</f>
        <v>XSM774</v>
      </c>
      <c r="E1972" s="1066" t="s">
        <v>11737</v>
      </c>
      <c r="F1972" s="1067" t="s">
        <v>11742</v>
      </c>
      <c r="G1972" s="1068" t="str">
        <f>VLOOKUP(F1972,'Color and Description'!$A$6:$B$1136,2,FALSE)</f>
        <v>BLACK</v>
      </c>
      <c r="H1972" s="1069" t="str">
        <f>VLOOKUP(C1972,'Color and Description'!$D$8:$E$393,2,FALSE)</f>
        <v xml:space="preserve">Men Woven Short 100% Polyester   </v>
      </c>
      <c r="I1972" s="1072" t="s">
        <v>11688</v>
      </c>
      <c r="J1972" s="1070"/>
      <c r="K1972" s="1070">
        <v>48</v>
      </c>
      <c r="L1972" s="1070"/>
      <c r="M1972" s="1071"/>
      <c r="N1972" s="1070">
        <f t="shared" si="67"/>
        <v>48</v>
      </c>
      <c r="O1972" s="1070"/>
      <c r="P1972" s="1070"/>
      <c r="Q1972" s="1070"/>
      <c r="R1972" s="1071"/>
      <c r="S1972" s="1072">
        <f t="shared" si="68"/>
        <v>0</v>
      </c>
      <c r="T1972" s="1069"/>
      <c r="U1972" s="1073"/>
      <c r="V1972" s="1074"/>
      <c r="W1972" s="848"/>
      <c r="X1972" s="859"/>
      <c r="Y1972" s="914"/>
    </row>
    <row r="1973" spans="1:25" s="12" customFormat="1" ht="12.75" customHeight="1" thickBot="1">
      <c r="A1973" s="44"/>
      <c r="B1973" s="1020" t="s">
        <v>1611</v>
      </c>
      <c r="C1973" s="1021" t="s">
        <v>1604</v>
      </c>
      <c r="D1973" s="1058" t="str">
        <f>VLOOKUP(C1973,'Color Code (2)'!$A$5:$B$177,2,FALSE)</f>
        <v>XSM774</v>
      </c>
      <c r="E1973" s="1058" t="s">
        <v>11737</v>
      </c>
      <c r="F1973" s="1059" t="s">
        <v>11742</v>
      </c>
      <c r="G1973" s="1060" t="str">
        <f>VLOOKUP(F1973,'Color and Description'!$A$6:$B$1136,2,FALSE)</f>
        <v>BLACK</v>
      </c>
      <c r="H1973" s="1024" t="str">
        <f>VLOOKUP(C1973,'Color and Description'!$D$8:$E$393,2,FALSE)</f>
        <v xml:space="preserve">Men Woven Short 100% Polyester   </v>
      </c>
      <c r="I1973" s="1063" t="s">
        <v>11688</v>
      </c>
      <c r="J1973" s="1061"/>
      <c r="K1973" s="1061">
        <v>12</v>
      </c>
      <c r="L1973" s="1061"/>
      <c r="M1973" s="1062"/>
      <c r="N1973" s="1061">
        <f t="shared" si="67"/>
        <v>12</v>
      </c>
      <c r="O1973" s="1061"/>
      <c r="P1973" s="1061">
        <v>1</v>
      </c>
      <c r="Q1973" s="1061"/>
      <c r="R1973" s="1062"/>
      <c r="S1973" s="1063">
        <f t="shared" si="68"/>
        <v>1</v>
      </c>
      <c r="T1973" s="1187" t="s">
        <v>9609</v>
      </c>
      <c r="U1973" s="1157">
        <v>20.45</v>
      </c>
      <c r="V1973" s="1027"/>
      <c r="W1973" s="858"/>
      <c r="X1973" s="849"/>
      <c r="Y1973" s="914">
        <v>67</v>
      </c>
    </row>
    <row r="1974" spans="1:25" s="12" customFormat="1" ht="12.75" customHeight="1">
      <c r="A1974" s="44"/>
      <c r="B1974" s="1064" t="s">
        <v>1612</v>
      </c>
      <c r="C1974" s="1065" t="s">
        <v>1604</v>
      </c>
      <c r="D1974" s="1066" t="str">
        <f>VLOOKUP(C1974,'Color Code (2)'!$A$5:$B$177,2,FALSE)</f>
        <v>XSM774</v>
      </c>
      <c r="E1974" s="1066" t="s">
        <v>11737</v>
      </c>
      <c r="F1974" s="1067" t="s">
        <v>11742</v>
      </c>
      <c r="G1974" s="1068" t="str">
        <f>VLOOKUP(F1974,'Color and Description'!$A$6:$B$1136,2,FALSE)</f>
        <v>BLACK</v>
      </c>
      <c r="H1974" s="1069" t="str">
        <f>VLOOKUP(C1974,'Color and Description'!$D$8:$E$393,2,FALSE)</f>
        <v xml:space="preserve">Men Woven Short 100% Polyester   </v>
      </c>
      <c r="I1974" s="1072" t="s">
        <v>11695</v>
      </c>
      <c r="J1974" s="1070"/>
      <c r="K1974" s="1070">
        <v>17</v>
      </c>
      <c r="L1974" s="1070"/>
      <c r="M1974" s="1071"/>
      <c r="N1974" s="1070">
        <f t="shared" si="67"/>
        <v>17</v>
      </c>
      <c r="O1974" s="1070"/>
      <c r="P1974" s="1070"/>
      <c r="Q1974" s="1070"/>
      <c r="R1974" s="1071"/>
      <c r="S1974" s="1072">
        <f t="shared" si="68"/>
        <v>0</v>
      </c>
      <c r="T1974" s="1069"/>
      <c r="U1974" s="1073"/>
      <c r="V1974" s="1074"/>
      <c r="W1974" s="835"/>
      <c r="X1974" s="859"/>
      <c r="Y1974" s="914"/>
    </row>
    <row r="1975" spans="1:25" s="12" customFormat="1" ht="12.75" customHeight="1" thickBot="1">
      <c r="A1975" s="44"/>
      <c r="B1975" s="1020" t="s">
        <v>1613</v>
      </c>
      <c r="C1975" s="1021" t="s">
        <v>1604</v>
      </c>
      <c r="D1975" s="1058" t="str">
        <f>VLOOKUP(C1975,'Color Code (2)'!$A$5:$B$177,2,FALSE)</f>
        <v>XSM774</v>
      </c>
      <c r="E1975" s="1058" t="s">
        <v>11737</v>
      </c>
      <c r="F1975" s="1059" t="s">
        <v>11742</v>
      </c>
      <c r="G1975" s="1060" t="str">
        <f>VLOOKUP(F1975,'Color and Description'!$A$6:$B$1136,2,FALSE)</f>
        <v>BLACK</v>
      </c>
      <c r="H1975" s="1024" t="str">
        <f>VLOOKUP(C1975,'Color and Description'!$D$8:$E$393,2,FALSE)</f>
        <v xml:space="preserve">Men Woven Short 100% Polyester   </v>
      </c>
      <c r="I1975" s="1063" t="s">
        <v>11695</v>
      </c>
      <c r="J1975" s="1061"/>
      <c r="K1975" s="1061">
        <v>19</v>
      </c>
      <c r="L1975" s="1061"/>
      <c r="M1975" s="1062"/>
      <c r="N1975" s="1061">
        <f t="shared" si="67"/>
        <v>19</v>
      </c>
      <c r="O1975" s="1061"/>
      <c r="P1975" s="1061">
        <v>1</v>
      </c>
      <c r="Q1975" s="1061"/>
      <c r="R1975" s="1062"/>
      <c r="S1975" s="1063">
        <f t="shared" si="68"/>
        <v>1</v>
      </c>
      <c r="T1975" s="1187" t="s">
        <v>9609</v>
      </c>
      <c r="U1975" s="1157">
        <v>13.7</v>
      </c>
      <c r="V1975" s="1027"/>
      <c r="W1975" s="848"/>
      <c r="X1975" s="849"/>
      <c r="Y1975" s="914">
        <v>68</v>
      </c>
    </row>
    <row r="1976" spans="1:25" s="12" customFormat="1" ht="13.5" thickBot="1">
      <c r="A1976" s="44"/>
      <c r="B1976" s="1064" t="s">
        <v>1614</v>
      </c>
      <c r="C1976" s="1065" t="s">
        <v>1604</v>
      </c>
      <c r="D1976" s="1066" t="str">
        <f>VLOOKUP(C1976,'Color Code (2)'!$A$5:$B$177,2,FALSE)</f>
        <v>XSM774</v>
      </c>
      <c r="E1976" s="1066" t="s">
        <v>11737</v>
      </c>
      <c r="F1976" s="1067" t="s">
        <v>11742</v>
      </c>
      <c r="G1976" s="1068" t="str">
        <f>VLOOKUP(F1976,'Color and Description'!$A$6:$B$1136,2,FALSE)</f>
        <v>BLACK</v>
      </c>
      <c r="H1976" s="1069" t="str">
        <f>VLOOKUP(C1976,'Color and Description'!$D$8:$E$393,2,FALSE)</f>
        <v xml:space="preserve">Men Woven Short 100% Polyester   </v>
      </c>
      <c r="I1976" s="1072" t="s">
        <v>11704</v>
      </c>
      <c r="J1976" s="1070"/>
      <c r="K1976" s="1070">
        <v>44</v>
      </c>
      <c r="L1976" s="1070"/>
      <c r="M1976" s="1071"/>
      <c r="N1976" s="1070">
        <f t="shared" si="67"/>
        <v>44</v>
      </c>
      <c r="O1976" s="1070"/>
      <c r="P1976" s="1070"/>
      <c r="Q1976" s="1070"/>
      <c r="R1976" s="1071"/>
      <c r="S1976" s="1072">
        <f t="shared" si="68"/>
        <v>0</v>
      </c>
      <c r="T1976" s="1069"/>
      <c r="U1976" s="1073"/>
      <c r="V1976" s="1074"/>
      <c r="W1976" s="858"/>
      <c r="X1976" s="872"/>
      <c r="Y1976" s="914"/>
    </row>
    <row r="1977" spans="1:25" s="12" customFormat="1" ht="13.5" thickBot="1">
      <c r="A1977" s="44"/>
      <c r="B1977" s="1020" t="s">
        <v>1615</v>
      </c>
      <c r="C1977" s="1021" t="s">
        <v>1604</v>
      </c>
      <c r="D1977" s="1058" t="str">
        <f>VLOOKUP(C1977,'Color Code (2)'!$A$5:$B$177,2,FALSE)</f>
        <v>XSM774</v>
      </c>
      <c r="E1977" s="1058" t="s">
        <v>11737</v>
      </c>
      <c r="F1977" s="1059" t="s">
        <v>11742</v>
      </c>
      <c r="G1977" s="1060" t="str">
        <f>VLOOKUP(F1977,'Color and Description'!$A$6:$B$1136,2,FALSE)</f>
        <v>BLACK</v>
      </c>
      <c r="H1977" s="1024" t="str">
        <f>VLOOKUP(C1977,'Color and Description'!$D$8:$E$393,2,FALSE)</f>
        <v xml:space="preserve">Men Woven Short 100% Polyester   </v>
      </c>
      <c r="I1977" s="1063" t="s">
        <v>11704</v>
      </c>
      <c r="J1977" s="1061"/>
      <c r="K1977" s="1061">
        <v>4</v>
      </c>
      <c r="L1977" s="1061"/>
      <c r="M1977" s="1062"/>
      <c r="N1977" s="1061">
        <f t="shared" si="67"/>
        <v>4</v>
      </c>
      <c r="O1977" s="1061"/>
      <c r="P1977" s="1061">
        <v>1</v>
      </c>
      <c r="Q1977" s="1061"/>
      <c r="R1977" s="1062"/>
      <c r="S1977" s="1063">
        <f t="shared" si="68"/>
        <v>1</v>
      </c>
      <c r="T1977" s="1187" t="s">
        <v>9609</v>
      </c>
      <c r="U1977" s="1157">
        <v>20.2</v>
      </c>
      <c r="V1977" s="1027"/>
      <c r="W1977" s="848"/>
      <c r="X1977" s="872"/>
      <c r="Y1977" s="914">
        <v>69</v>
      </c>
    </row>
    <row r="1978" spans="1:25" s="12" customFormat="1" ht="13.5" thickBot="1">
      <c r="A1978" s="44"/>
      <c r="B1978" s="1064" t="s">
        <v>1616</v>
      </c>
      <c r="C1978" s="1065" t="s">
        <v>1604</v>
      </c>
      <c r="D1978" s="1066" t="str">
        <f>VLOOKUP(C1978,'Color Code (2)'!$A$5:$B$177,2,FALSE)</f>
        <v>XSM774</v>
      </c>
      <c r="E1978" s="1066" t="s">
        <v>11737</v>
      </c>
      <c r="F1978" s="1067" t="s">
        <v>11742</v>
      </c>
      <c r="G1978" s="1068" t="str">
        <f>VLOOKUP(F1978,'Color and Description'!$A$6:$B$1136,2,FALSE)</f>
        <v>BLACK</v>
      </c>
      <c r="H1978" s="1069" t="str">
        <f>VLOOKUP(C1978,'Color and Description'!$D$8:$E$393,2,FALSE)</f>
        <v xml:space="preserve">Men Woven Short 100% Polyester   </v>
      </c>
      <c r="I1978" s="1072" t="s">
        <v>11690</v>
      </c>
      <c r="J1978" s="1070"/>
      <c r="K1978" s="1070">
        <v>36</v>
      </c>
      <c r="L1978" s="1070"/>
      <c r="M1978" s="1071"/>
      <c r="N1978" s="1070">
        <f t="shared" si="67"/>
        <v>36</v>
      </c>
      <c r="O1978" s="1070"/>
      <c r="P1978" s="1070"/>
      <c r="Q1978" s="1070"/>
      <c r="R1978" s="1071"/>
      <c r="S1978" s="1072">
        <f t="shared" si="68"/>
        <v>0</v>
      </c>
      <c r="T1978" s="1069"/>
      <c r="U1978" s="1073"/>
      <c r="V1978" s="1074"/>
      <c r="W1978" s="858"/>
      <c r="X1978" s="872"/>
      <c r="Y1978" s="914"/>
    </row>
    <row r="1979" spans="1:25" s="12" customFormat="1" ht="12.75" customHeight="1" thickBot="1">
      <c r="A1979" s="44"/>
      <c r="B1979" s="1075" t="s">
        <v>1617</v>
      </c>
      <c r="C1979" s="1083" t="s">
        <v>1604</v>
      </c>
      <c r="D1979" s="1076" t="str">
        <f>VLOOKUP(C1979,'Color Code (2)'!$A$5:$B$177,2,FALSE)</f>
        <v>XSM774</v>
      </c>
      <c r="E1979" s="1066" t="s">
        <v>11737</v>
      </c>
      <c r="F1979" s="1067" t="s">
        <v>11742</v>
      </c>
      <c r="G1979" s="1077" t="str">
        <f>VLOOKUP(F1979,'Color and Description'!$A$6:$B$1136,2,FALSE)</f>
        <v>BLACK</v>
      </c>
      <c r="H1979" s="1084" t="str">
        <f>VLOOKUP(C1979,'Color and Description'!$D$8:$E$393,2,FALSE)</f>
        <v xml:space="preserve">Men Woven Short 100% Polyester   </v>
      </c>
      <c r="I1979" s="1080" t="s">
        <v>11690</v>
      </c>
      <c r="J1979" s="1078"/>
      <c r="K1979" s="1078">
        <v>16</v>
      </c>
      <c r="L1979" s="1078"/>
      <c r="M1979" s="1079"/>
      <c r="N1979" s="1078">
        <f t="shared" si="67"/>
        <v>16</v>
      </c>
      <c r="O1979" s="1078"/>
      <c r="P1979" s="1078"/>
      <c r="Q1979" s="1078"/>
      <c r="R1979" s="1079"/>
      <c r="S1979" s="1080">
        <f t="shared" si="68"/>
        <v>0</v>
      </c>
      <c r="T1979" s="1084"/>
      <c r="U1979" s="1081"/>
      <c r="V1979" s="1082"/>
      <c r="W1979" s="835"/>
      <c r="X1979" s="802"/>
      <c r="Y1979" s="914"/>
    </row>
    <row r="1980" spans="1:25" s="12" customFormat="1" ht="12.75" customHeight="1" thickBot="1">
      <c r="A1980" s="44"/>
      <c r="B1980" s="1020" t="s">
        <v>1618</v>
      </c>
      <c r="C1980" s="1021" t="s">
        <v>1604</v>
      </c>
      <c r="D1980" s="1058" t="str">
        <f>VLOOKUP(C1980,'Color Code (2)'!$A$5:$B$177,2,FALSE)</f>
        <v>XSM774</v>
      </c>
      <c r="E1980" s="1058" t="s">
        <v>11737</v>
      </c>
      <c r="F1980" s="1059" t="s">
        <v>11742</v>
      </c>
      <c r="G1980" s="1060" t="str">
        <f>VLOOKUP(F1980,'Color and Description'!$A$6:$B$1136,2,FALSE)</f>
        <v>BLACK</v>
      </c>
      <c r="H1980" s="1024" t="str">
        <f>VLOOKUP(C1980,'Color and Description'!$D$8:$E$393,2,FALSE)</f>
        <v xml:space="preserve">Men Woven Short 100% Polyester   </v>
      </c>
      <c r="I1980" s="1063" t="s">
        <v>11690</v>
      </c>
      <c r="J1980" s="1061"/>
      <c r="K1980" s="1061">
        <v>8</v>
      </c>
      <c r="L1980" s="1061"/>
      <c r="M1980" s="1062"/>
      <c r="N1980" s="1061">
        <f t="shared" si="67"/>
        <v>8</v>
      </c>
      <c r="O1980" s="1061"/>
      <c r="P1980" s="1061">
        <v>1</v>
      </c>
      <c r="Q1980" s="1061"/>
      <c r="R1980" s="1062"/>
      <c r="S1980" s="1063">
        <f t="shared" si="68"/>
        <v>1</v>
      </c>
      <c r="T1980" s="1187" t="s">
        <v>9609</v>
      </c>
      <c r="U1980" s="1157">
        <v>19.25</v>
      </c>
      <c r="V1980" s="1027"/>
      <c r="W1980" s="835"/>
      <c r="X1980" s="872"/>
      <c r="Y1980" s="914">
        <v>70</v>
      </c>
    </row>
    <row r="1981" spans="1:25" s="12" customFormat="1" ht="12.75" customHeight="1" thickBot="1">
      <c r="A1981" s="44"/>
      <c r="B1981" s="861" t="s">
        <v>1605</v>
      </c>
      <c r="C1981" s="862" t="s">
        <v>1604</v>
      </c>
      <c r="D1981" s="863" t="str">
        <f>VLOOKUP(C1981,'Color Code (2)'!$A$5:$B$177,2,FALSE)</f>
        <v>XSM774</v>
      </c>
      <c r="E1981" s="863" t="s">
        <v>11737</v>
      </c>
      <c r="F1981" s="864" t="s">
        <v>11742</v>
      </c>
      <c r="G1981" s="878" t="str">
        <f>VLOOKUP(F1981,'Color and Description'!$A$6:$B$1136,2,FALSE)</f>
        <v>BLACK</v>
      </c>
      <c r="H1981" s="865" t="str">
        <f>VLOOKUP(C1981,'Color and Description'!$D$8:$E$393,2,FALSE)</f>
        <v xml:space="preserve">Men Woven Short 100% Polyester   </v>
      </c>
      <c r="I1981" s="869" t="s">
        <v>11695</v>
      </c>
      <c r="J1981" s="866"/>
      <c r="K1981" s="866">
        <v>36</v>
      </c>
      <c r="L1981" s="866"/>
      <c r="M1981" s="867"/>
      <c r="N1981" s="866">
        <f t="shared" si="67"/>
        <v>36</v>
      </c>
      <c r="O1981" s="866"/>
      <c r="P1981" s="866">
        <v>1</v>
      </c>
      <c r="Q1981" s="866"/>
      <c r="R1981" s="867"/>
      <c r="S1981" s="869">
        <f t="shared" si="68"/>
        <v>1</v>
      </c>
      <c r="T1981" s="1186" t="s">
        <v>9609</v>
      </c>
      <c r="U1981" s="1159">
        <v>13.7</v>
      </c>
      <c r="V1981" s="1085"/>
      <c r="W1981" s="848"/>
      <c r="X1981" s="802"/>
      <c r="Y1981" s="914">
        <v>71</v>
      </c>
    </row>
    <row r="1982" spans="1:25" s="12" customFormat="1" ht="12.75" customHeight="1" thickBot="1">
      <c r="A1982" s="44"/>
      <c r="B1982" s="861" t="s">
        <v>1619</v>
      </c>
      <c r="C1982" s="862" t="s">
        <v>219</v>
      </c>
      <c r="D1982" s="863" t="str">
        <f>VLOOKUP(C1982,'Color Code (2)'!$A$5:$B$177,2,FALSE)</f>
        <v>XS043</v>
      </c>
      <c r="E1982" s="863" t="s">
        <v>11737</v>
      </c>
      <c r="F1982" s="864" t="s">
        <v>11759</v>
      </c>
      <c r="G1982" s="878" t="str">
        <f>VLOOKUP(F1982,'Color and Description'!$A$6:$B$1136,2,FALSE)</f>
        <v>DK GREEN</v>
      </c>
      <c r="H1982" s="865" t="str">
        <f>VLOOKUP(C1982,'Color and Description'!$D$8:$E$393,2,FALSE)</f>
        <v>Men knit short 100% Polyester</v>
      </c>
      <c r="I1982" s="869" t="s">
        <v>11688</v>
      </c>
      <c r="J1982" s="866"/>
      <c r="K1982" s="866">
        <v>48</v>
      </c>
      <c r="L1982" s="866"/>
      <c r="M1982" s="867"/>
      <c r="N1982" s="866">
        <f t="shared" si="67"/>
        <v>48</v>
      </c>
      <c r="O1982" s="866"/>
      <c r="P1982" s="866">
        <v>1</v>
      </c>
      <c r="Q1982" s="866"/>
      <c r="R1982" s="867"/>
      <c r="S1982" s="869">
        <f t="shared" si="68"/>
        <v>1</v>
      </c>
      <c r="T1982" s="1186" t="s">
        <v>9609</v>
      </c>
      <c r="U1982" s="1159">
        <v>16.7</v>
      </c>
      <c r="V1982" s="1085"/>
      <c r="W1982" s="858"/>
      <c r="X1982" s="859"/>
      <c r="Y1982" s="914">
        <v>72</v>
      </c>
    </row>
    <row r="1983" spans="1:25" s="12" customFormat="1" ht="13.5" customHeight="1" thickBot="1">
      <c r="A1983" s="44"/>
      <c r="B1983" s="1020" t="s">
        <v>1622</v>
      </c>
      <c r="C1983" s="1021" t="s">
        <v>11589</v>
      </c>
      <c r="D1983" s="1021" t="str">
        <f>VLOOKUP(C1983,'Color Code (2)'!$A$5:$B$177,2,FALSE)</f>
        <v>XSB9040</v>
      </c>
      <c r="E1983" s="1021" t="s">
        <v>11737</v>
      </c>
      <c r="F1983" s="1022" t="s">
        <v>11743</v>
      </c>
      <c r="G1983" s="1023" t="str">
        <f>VLOOKUP(F1983,'Color and Description'!$A$6:$B$1136,2,FALSE)</f>
        <v>NAVY</v>
      </c>
      <c r="H1983" s="1024" t="str">
        <f>VLOOKUP(C1983,'Color and Description'!$D$8:$E$393,2,FALSE)</f>
        <v xml:space="preserve">Boy Knit Pant 50% Cotton 50% Polyester  </v>
      </c>
      <c r="I1983" s="1024" t="s">
        <v>11688</v>
      </c>
      <c r="J1983" s="1025"/>
      <c r="K1983" s="1025">
        <v>30</v>
      </c>
      <c r="L1983" s="1025"/>
      <c r="M1983" s="1026"/>
      <c r="N1983" s="1025">
        <f t="shared" si="67"/>
        <v>30</v>
      </c>
      <c r="O1983" s="1025"/>
      <c r="P1983" s="1025">
        <v>1</v>
      </c>
      <c r="Q1983" s="1025"/>
      <c r="R1983" s="1092"/>
      <c r="S1983" s="1024">
        <f t="shared" si="68"/>
        <v>1</v>
      </c>
      <c r="T1983" s="1188" t="s">
        <v>9614</v>
      </c>
      <c r="U1983" s="1170" t="s">
        <v>1693</v>
      </c>
      <c r="V1983" s="1093"/>
      <c r="W1983" s="835"/>
      <c r="X1983" s="836"/>
      <c r="Y1983" s="914">
        <v>1</v>
      </c>
    </row>
    <row r="1984" spans="1:25" s="12" customFormat="1" ht="13.5" customHeight="1" thickBot="1">
      <c r="A1984" s="44"/>
      <c r="B1984" s="861" t="s">
        <v>1622</v>
      </c>
      <c r="C1984" s="862" t="s">
        <v>11589</v>
      </c>
      <c r="D1984" s="862" t="str">
        <f>VLOOKUP(C1984,'Color Code (2)'!$A$5:$B$177,2,FALSE)</f>
        <v>XSB9040</v>
      </c>
      <c r="E1984" s="862" t="s">
        <v>11737</v>
      </c>
      <c r="F1984" s="1094" t="s">
        <v>11743</v>
      </c>
      <c r="G1984" s="1095" t="str">
        <f>VLOOKUP(F1984,'Color and Description'!$A$6:$B$1136,2,FALSE)</f>
        <v>NAVY</v>
      </c>
      <c r="H1984" s="865" t="str">
        <f>VLOOKUP(C1984,'Color and Description'!$D$8:$E$393,2,FALSE)</f>
        <v xml:space="preserve">Boy Knit Pant 50% Cotton 50% Polyester  </v>
      </c>
      <c r="I1984" s="865" t="s">
        <v>11688</v>
      </c>
      <c r="J1984" s="1096"/>
      <c r="K1984" s="1096">
        <v>30</v>
      </c>
      <c r="L1984" s="1096"/>
      <c r="M1984" s="1097"/>
      <c r="N1984" s="1096">
        <f t="shared" si="67"/>
        <v>30</v>
      </c>
      <c r="O1984" s="1096"/>
      <c r="P1984" s="1096">
        <v>1</v>
      </c>
      <c r="Q1984" s="1096"/>
      <c r="R1984" s="1098"/>
      <c r="S1984" s="865">
        <f t="shared" si="68"/>
        <v>1</v>
      </c>
      <c r="T1984" s="1194" t="s">
        <v>9614</v>
      </c>
      <c r="U1984" s="1159">
        <v>23.75</v>
      </c>
      <c r="V1984" s="926"/>
      <c r="W1984" s="848"/>
      <c r="X1984" s="849"/>
      <c r="Y1984" s="914">
        <v>2</v>
      </c>
    </row>
    <row r="1985" spans="1:25" s="12" customFormat="1" ht="12.75" customHeight="1" thickBot="1">
      <c r="A1985" s="44"/>
      <c r="B1985" s="1064" t="s">
        <v>1623</v>
      </c>
      <c r="C1985" s="1065">
        <v>9041</v>
      </c>
      <c r="D1985" s="1065" t="str">
        <f>VLOOKUP(C1985,'Color Code (2)'!$A$5:$B$177,2,FALSE)</f>
        <v>XS9040</v>
      </c>
      <c r="E1985" s="1065" t="s">
        <v>11737</v>
      </c>
      <c r="F1985" s="1099" t="s">
        <v>11743</v>
      </c>
      <c r="G1985" s="1100" t="str">
        <f>VLOOKUP(F1985,'Color and Description'!$A$6:$B$1136,2,FALSE)</f>
        <v>NAVY</v>
      </c>
      <c r="H1985" s="1069" t="str">
        <f>VLOOKUP(C1985,'Color and Description'!$D$8:$E$393,2,FALSE)</f>
        <v xml:space="preserve">Men Knit Pant 50% Cotton 50% Polyester  </v>
      </c>
      <c r="I1985" s="1069" t="s">
        <v>11690</v>
      </c>
      <c r="J1985" s="1101"/>
      <c r="K1985" s="1101">
        <v>15</v>
      </c>
      <c r="L1985" s="1101"/>
      <c r="M1985" s="1102"/>
      <c r="N1985" s="1101">
        <f t="shared" si="67"/>
        <v>15</v>
      </c>
      <c r="O1985" s="1101"/>
      <c r="P1985" s="1101"/>
      <c r="Q1985" s="1101"/>
      <c r="R1985" s="1103"/>
      <c r="S1985" s="1069">
        <f t="shared" si="68"/>
        <v>0</v>
      </c>
      <c r="T1985" s="891"/>
      <c r="U1985" s="1073"/>
      <c r="V1985" s="921"/>
      <c r="W1985" s="801"/>
      <c r="X1985" s="872"/>
      <c r="Y1985" s="914"/>
    </row>
    <row r="1986" spans="1:25" s="12" customFormat="1" ht="12.75" customHeight="1" thickBot="1">
      <c r="A1986" s="44"/>
      <c r="B1986" s="1104" t="s">
        <v>1624</v>
      </c>
      <c r="C1986" s="1105">
        <v>9041</v>
      </c>
      <c r="D1986" s="1105" t="str">
        <f>VLOOKUP(C1986,'Color Code (2)'!$A$5:$B$177,2,FALSE)</f>
        <v>XS9040</v>
      </c>
      <c r="E1986" s="1105" t="s">
        <v>11737</v>
      </c>
      <c r="F1986" s="1106" t="s">
        <v>11743</v>
      </c>
      <c r="G1986" s="1107" t="str">
        <f>VLOOKUP(F1986,'Color and Description'!$A$6:$B$1136,2,FALSE)</f>
        <v>NAVY</v>
      </c>
      <c r="H1986" s="1108" t="str">
        <f>VLOOKUP(C1986,'Color and Description'!$D$8:$E$393,2,FALSE)</f>
        <v xml:space="preserve">Men Knit Pant 50% Cotton 50% Polyester  </v>
      </c>
      <c r="I1986" s="1108" t="s">
        <v>11690</v>
      </c>
      <c r="J1986" s="1109"/>
      <c r="K1986" s="1109">
        <v>4</v>
      </c>
      <c r="L1986" s="1109"/>
      <c r="M1986" s="1110"/>
      <c r="N1986" s="1109">
        <f t="shared" si="67"/>
        <v>4</v>
      </c>
      <c r="O1986" s="1109"/>
      <c r="P1986" s="1109"/>
      <c r="Q1986" s="1109"/>
      <c r="R1986" s="1111"/>
      <c r="S1986" s="1108">
        <f t="shared" si="68"/>
        <v>0</v>
      </c>
      <c r="T1986" s="1199"/>
      <c r="U1986" s="1134"/>
      <c r="V1986" s="1112"/>
      <c r="W1986" s="858"/>
      <c r="X1986" s="802"/>
      <c r="Y1986" s="914"/>
    </row>
    <row r="1987" spans="1:25" s="12" customFormat="1" ht="12.75" customHeight="1" thickBot="1">
      <c r="A1987" s="44"/>
      <c r="B1987" s="1020" t="s">
        <v>1625</v>
      </c>
      <c r="C1987" s="1021">
        <v>9041</v>
      </c>
      <c r="D1987" s="1021" t="str">
        <f>VLOOKUP(C1987,'Color Code (2)'!$A$5:$B$177,2,FALSE)</f>
        <v>XS9040</v>
      </c>
      <c r="E1987" s="1021" t="s">
        <v>11737</v>
      </c>
      <c r="F1987" s="1022" t="s">
        <v>11743</v>
      </c>
      <c r="G1987" s="1023" t="str">
        <f>VLOOKUP(F1987,'Color and Description'!$A$6:$B$1136,2,FALSE)</f>
        <v>NAVY</v>
      </c>
      <c r="H1987" s="1024" t="str">
        <f>VLOOKUP(C1987,'Color and Description'!$D$8:$E$393,2,FALSE)</f>
        <v xml:space="preserve">Men Knit Pant 50% Cotton 50% Polyester  </v>
      </c>
      <c r="I1987" s="1024" t="s">
        <v>11690</v>
      </c>
      <c r="J1987" s="1025"/>
      <c r="K1987" s="1025">
        <v>5</v>
      </c>
      <c r="L1987" s="1025"/>
      <c r="M1987" s="1026"/>
      <c r="N1987" s="1025">
        <f t="shared" si="67"/>
        <v>5</v>
      </c>
      <c r="O1987" s="1025"/>
      <c r="P1987" s="1025">
        <v>1</v>
      </c>
      <c r="Q1987" s="1025"/>
      <c r="R1987" s="1092"/>
      <c r="S1987" s="1024">
        <f t="shared" si="68"/>
        <v>1</v>
      </c>
      <c r="T1987" s="1189" t="s">
        <v>9614</v>
      </c>
      <c r="U1987" s="1157">
        <v>25.5</v>
      </c>
      <c r="V1987" s="920"/>
      <c r="W1987" s="848"/>
      <c r="X1987" s="815"/>
      <c r="Y1987" s="914">
        <v>3</v>
      </c>
    </row>
    <row r="1988" spans="1:25" s="12" customFormat="1" ht="12.75" customHeight="1" thickBot="1">
      <c r="A1988" s="44"/>
      <c r="B1988" s="1064" t="s">
        <v>1626</v>
      </c>
      <c r="C1988" s="1065" t="s">
        <v>11589</v>
      </c>
      <c r="D1988" s="1065" t="str">
        <f>VLOOKUP(C1988,'Color Code (2)'!$A$5:$B$177,2,FALSE)</f>
        <v>XSB9040</v>
      </c>
      <c r="E1988" s="1065" t="s">
        <v>11737</v>
      </c>
      <c r="F1988" s="1099" t="s">
        <v>11743</v>
      </c>
      <c r="G1988" s="1100" t="str">
        <f>VLOOKUP(F1988,'Color and Description'!$A$6:$B$1136,2,FALSE)</f>
        <v>NAVY</v>
      </c>
      <c r="H1988" s="1069" t="str">
        <f>VLOOKUP(C1988,'Color and Description'!$D$8:$E$393,2,FALSE)</f>
        <v xml:space="preserve">Boy Knit Pant 50% Cotton 50% Polyester  </v>
      </c>
      <c r="I1988" s="1069" t="s">
        <v>11690</v>
      </c>
      <c r="J1988" s="1101"/>
      <c r="K1988" s="1101">
        <v>20</v>
      </c>
      <c r="L1988" s="1101"/>
      <c r="M1988" s="1102"/>
      <c r="N1988" s="1101">
        <f t="shared" si="67"/>
        <v>20</v>
      </c>
      <c r="O1988" s="1101"/>
      <c r="P1988" s="1101"/>
      <c r="Q1988" s="1101"/>
      <c r="R1988" s="1103"/>
      <c r="S1988" s="1069">
        <f t="shared" si="68"/>
        <v>0</v>
      </c>
      <c r="T1988" s="891"/>
      <c r="U1988" s="1073"/>
      <c r="V1988" s="921"/>
      <c r="W1988" s="871"/>
      <c r="X1988" s="836"/>
      <c r="Y1988" s="914"/>
    </row>
    <row r="1989" spans="1:25" s="12" customFormat="1" ht="12.75" customHeight="1" thickBot="1">
      <c r="A1989" s="44"/>
      <c r="B1989" s="1020" t="s">
        <v>1627</v>
      </c>
      <c r="C1989" s="1021" t="s">
        <v>11589</v>
      </c>
      <c r="D1989" s="1021" t="str">
        <f>VLOOKUP(C1989,'Color Code (2)'!$A$5:$B$177,2,FALSE)</f>
        <v>XSB9040</v>
      </c>
      <c r="E1989" s="1021" t="s">
        <v>11737</v>
      </c>
      <c r="F1989" s="1022" t="s">
        <v>11743</v>
      </c>
      <c r="G1989" s="1023" t="str">
        <f>VLOOKUP(F1989,'Color and Description'!$A$6:$B$1136,2,FALSE)</f>
        <v>NAVY</v>
      </c>
      <c r="H1989" s="1024" t="str">
        <f>VLOOKUP(C1989,'Color and Description'!$D$8:$E$393,2,FALSE)</f>
        <v xml:space="preserve">Boy Knit Pant 50% Cotton 50% Polyester  </v>
      </c>
      <c r="I1989" s="1024" t="s">
        <v>11690</v>
      </c>
      <c r="J1989" s="1025"/>
      <c r="K1989" s="1025">
        <v>16</v>
      </c>
      <c r="L1989" s="1025"/>
      <c r="M1989" s="1026"/>
      <c r="N1989" s="1025">
        <f t="shared" si="67"/>
        <v>16</v>
      </c>
      <c r="O1989" s="1025"/>
      <c r="P1989" s="1025">
        <v>1</v>
      </c>
      <c r="Q1989" s="1025"/>
      <c r="R1989" s="1092"/>
      <c r="S1989" s="1024">
        <f t="shared" si="68"/>
        <v>1</v>
      </c>
      <c r="T1989" s="1189" t="s">
        <v>9614</v>
      </c>
      <c r="U1989" s="1157">
        <v>24.6</v>
      </c>
      <c r="V1989" s="920"/>
      <c r="W1989" s="801"/>
      <c r="X1989" s="802"/>
      <c r="Y1989" s="914">
        <v>4</v>
      </c>
    </row>
    <row r="1990" spans="1:25" s="12" customFormat="1" ht="12.75" customHeight="1" thickBot="1">
      <c r="A1990" s="44"/>
      <c r="B1990" s="1064" t="s">
        <v>1628</v>
      </c>
      <c r="C1990" s="1065" t="s">
        <v>11589</v>
      </c>
      <c r="D1990" s="1065" t="str">
        <f>VLOOKUP(C1990,'Color Code (2)'!$A$5:$B$177,2,FALSE)</f>
        <v>XSB9040</v>
      </c>
      <c r="E1990" s="1065" t="s">
        <v>11737</v>
      </c>
      <c r="F1990" s="1099" t="s">
        <v>11743</v>
      </c>
      <c r="G1990" s="1100" t="str">
        <f>VLOOKUP(F1990,'Color and Description'!$A$6:$B$1136,2,FALSE)</f>
        <v>NAVY</v>
      </c>
      <c r="H1990" s="1069" t="str">
        <f>VLOOKUP(C1990,'Color and Description'!$D$8:$E$393,2,FALSE)</f>
        <v xml:space="preserve">Boy Knit Pant 50% Cotton 50% Polyester  </v>
      </c>
      <c r="I1990" s="1069" t="s">
        <v>11709</v>
      </c>
      <c r="J1990" s="1101"/>
      <c r="K1990" s="1101">
        <v>23</v>
      </c>
      <c r="L1990" s="1101"/>
      <c r="M1990" s="1102"/>
      <c r="N1990" s="1101">
        <f t="shared" si="67"/>
        <v>23</v>
      </c>
      <c r="O1990" s="1101"/>
      <c r="P1990" s="1101"/>
      <c r="Q1990" s="1101"/>
      <c r="R1990" s="1103"/>
      <c r="S1990" s="1069">
        <f t="shared" si="68"/>
        <v>0</v>
      </c>
      <c r="T1990" s="891"/>
      <c r="U1990" s="1073"/>
      <c r="V1990" s="921"/>
      <c r="W1990" s="801"/>
      <c r="X1990" s="859"/>
      <c r="Y1990" s="914"/>
    </row>
    <row r="1991" spans="1:25" s="12" customFormat="1" ht="12.75" customHeight="1" thickBot="1">
      <c r="A1991" s="44"/>
      <c r="B1991" s="1020" t="s">
        <v>1629</v>
      </c>
      <c r="C1991" s="1021" t="s">
        <v>11589</v>
      </c>
      <c r="D1991" s="1021" t="str">
        <f>VLOOKUP(C1991,'Color Code (2)'!$A$5:$B$177,2,FALSE)</f>
        <v>XSB9040</v>
      </c>
      <c r="E1991" s="1021" t="s">
        <v>11737</v>
      </c>
      <c r="F1991" s="1022" t="s">
        <v>11743</v>
      </c>
      <c r="G1991" s="1023" t="str">
        <f>VLOOKUP(F1991,'Color and Description'!$A$6:$B$1136,2,FALSE)</f>
        <v>NAVY</v>
      </c>
      <c r="H1991" s="1024" t="str">
        <f>VLOOKUP(C1991,'Color and Description'!$D$8:$E$393,2,FALSE)</f>
        <v xml:space="preserve">Boy Knit Pant 50% Cotton 50% Polyester  </v>
      </c>
      <c r="I1991" s="1024" t="s">
        <v>11709</v>
      </c>
      <c r="J1991" s="1025"/>
      <c r="K1991" s="1025">
        <v>13</v>
      </c>
      <c r="L1991" s="1025"/>
      <c r="M1991" s="1026"/>
      <c r="N1991" s="1025">
        <f t="shared" si="67"/>
        <v>13</v>
      </c>
      <c r="O1991" s="1025"/>
      <c r="P1991" s="1025">
        <v>1</v>
      </c>
      <c r="Q1991" s="1025"/>
      <c r="R1991" s="1092"/>
      <c r="S1991" s="1024">
        <f t="shared" si="68"/>
        <v>1</v>
      </c>
      <c r="T1991" s="1189" t="s">
        <v>9614</v>
      </c>
      <c r="U1991" s="1157">
        <v>22.35</v>
      </c>
      <c r="V1991" s="920"/>
      <c r="W1991" s="801"/>
      <c r="X1991" s="836"/>
      <c r="Y1991" s="914">
        <v>5</v>
      </c>
    </row>
    <row r="1992" spans="1:25" s="12" customFormat="1" ht="13.5" customHeight="1">
      <c r="A1992" s="44"/>
      <c r="B1992" s="1064" t="s">
        <v>1630</v>
      </c>
      <c r="C1992" s="1065" t="s">
        <v>11589</v>
      </c>
      <c r="D1992" s="1065" t="str">
        <f>VLOOKUP(C1992,'Color Code (2)'!$A$5:$B$177,2,FALSE)</f>
        <v>XSB9040</v>
      </c>
      <c r="E1992" s="1065" t="s">
        <v>11737</v>
      </c>
      <c r="F1992" s="1099" t="s">
        <v>11743</v>
      </c>
      <c r="G1992" s="1100" t="str">
        <f>VLOOKUP(F1992,'Color and Description'!$A$6:$B$1136,2,FALSE)</f>
        <v>NAVY</v>
      </c>
      <c r="H1992" s="1069" t="str">
        <f>VLOOKUP(C1992,'Color and Description'!$D$8:$E$393,2,FALSE)</f>
        <v xml:space="preserve">Boy Knit Pant 50% Cotton 50% Polyester  </v>
      </c>
      <c r="I1992" s="1069" t="s">
        <v>11688</v>
      </c>
      <c r="J1992" s="1101"/>
      <c r="K1992" s="1101">
        <v>11</v>
      </c>
      <c r="L1992" s="1101"/>
      <c r="M1992" s="1102"/>
      <c r="N1992" s="1101">
        <f t="shared" si="67"/>
        <v>11</v>
      </c>
      <c r="O1992" s="1101"/>
      <c r="P1992" s="1101"/>
      <c r="Q1992" s="1101"/>
      <c r="R1992" s="1103"/>
      <c r="S1992" s="1069">
        <f t="shared" si="68"/>
        <v>0</v>
      </c>
      <c r="T1992" s="891"/>
      <c r="U1992" s="1073"/>
      <c r="V1992" s="921"/>
      <c r="W1992" s="858"/>
      <c r="X1992" s="836"/>
      <c r="Y1992" s="914"/>
    </row>
    <row r="1993" spans="1:25" s="12" customFormat="1" ht="12.75" customHeight="1" thickBot="1">
      <c r="A1993" s="44"/>
      <c r="B1993" s="1075" t="s">
        <v>1631</v>
      </c>
      <c r="C1993" s="1083" t="s">
        <v>11589</v>
      </c>
      <c r="D1993" s="1083" t="str">
        <f>VLOOKUP(C1993,'Color Code (2)'!$A$5:$B$177,2,FALSE)</f>
        <v>XSB9040</v>
      </c>
      <c r="E1993" s="1083" t="s">
        <v>11737</v>
      </c>
      <c r="F1993" s="1113" t="s">
        <v>11743</v>
      </c>
      <c r="G1993" s="1114" t="str">
        <f>VLOOKUP(F1993,'Color and Description'!$A$6:$B$1136,2,FALSE)</f>
        <v>NAVY</v>
      </c>
      <c r="H1993" s="1084" t="str">
        <f>VLOOKUP(C1993,'Color and Description'!$D$8:$E$393,2,FALSE)</f>
        <v xml:space="preserve">Boy Knit Pant 50% Cotton 50% Polyester  </v>
      </c>
      <c r="I1993" s="1084" t="s">
        <v>11688</v>
      </c>
      <c r="J1993" s="1115"/>
      <c r="K1993" s="1115">
        <v>10</v>
      </c>
      <c r="L1993" s="1115"/>
      <c r="M1993" s="1116"/>
      <c r="N1993" s="1115">
        <f t="shared" si="67"/>
        <v>10</v>
      </c>
      <c r="O1993" s="1115"/>
      <c r="P1993" s="1115"/>
      <c r="Q1993" s="1115"/>
      <c r="R1993" s="1117"/>
      <c r="S1993" s="1084">
        <f t="shared" si="68"/>
        <v>0</v>
      </c>
      <c r="T1993" s="897"/>
      <c r="U1993" s="1081"/>
      <c r="V1993" s="919"/>
      <c r="W1993" s="848"/>
      <c r="X1993" s="849"/>
      <c r="Y1993" s="914"/>
    </row>
    <row r="1994" spans="1:25" s="12" customFormat="1" ht="12.75" customHeight="1" thickBot="1">
      <c r="A1994" s="44"/>
      <c r="B1994" s="1020" t="s">
        <v>1622</v>
      </c>
      <c r="C1994" s="1021" t="s">
        <v>11589</v>
      </c>
      <c r="D1994" s="1021" t="str">
        <f>VLOOKUP(C1994,'Color Code (2)'!$A$5:$B$177,2,FALSE)</f>
        <v>XSB9040</v>
      </c>
      <c r="E1994" s="1021" t="s">
        <v>11737</v>
      </c>
      <c r="F1994" s="1022" t="s">
        <v>11743</v>
      </c>
      <c r="G1994" s="1023" t="str">
        <f>VLOOKUP(F1994,'Color and Description'!$A$6:$B$1136,2,FALSE)</f>
        <v>NAVY</v>
      </c>
      <c r="H1994" s="1024" t="str">
        <f>VLOOKUP(C1994,'Color and Description'!$D$8:$E$393,2,FALSE)</f>
        <v xml:space="preserve">Boy Knit Pant 50% Cotton 50% Polyester  </v>
      </c>
      <c r="I1994" s="1024" t="s">
        <v>11688</v>
      </c>
      <c r="J1994" s="1025"/>
      <c r="K1994" s="1025">
        <v>9</v>
      </c>
      <c r="L1994" s="1025"/>
      <c r="M1994" s="1026"/>
      <c r="N1994" s="1025">
        <f t="shared" si="67"/>
        <v>9</v>
      </c>
      <c r="O1994" s="1025"/>
      <c r="P1994" s="1025">
        <v>1</v>
      </c>
      <c r="Q1994" s="1025"/>
      <c r="R1994" s="1092"/>
      <c r="S1994" s="1024">
        <f t="shared" si="68"/>
        <v>1</v>
      </c>
      <c r="T1994" s="1189" t="s">
        <v>9614</v>
      </c>
      <c r="U1994" s="1157">
        <v>23.2</v>
      </c>
      <c r="V1994" s="920"/>
      <c r="W1994" s="858"/>
      <c r="X1994" s="815"/>
      <c r="Y1994" s="914">
        <v>6</v>
      </c>
    </row>
    <row r="1995" spans="1:25" s="12" customFormat="1" ht="12.75" customHeight="1">
      <c r="A1995" s="44"/>
      <c r="B1995" s="1064" t="s">
        <v>1632</v>
      </c>
      <c r="C1995" s="1065">
        <v>9041</v>
      </c>
      <c r="D1995" s="1065" t="str">
        <f>VLOOKUP(C1995,'Color Code (2)'!$A$5:$B$177,2,FALSE)</f>
        <v>XS9040</v>
      </c>
      <c r="E1995" s="1065" t="s">
        <v>11737</v>
      </c>
      <c r="F1995" s="1099" t="s">
        <v>11743</v>
      </c>
      <c r="G1995" s="1100" t="str">
        <f>VLOOKUP(F1995,'Color and Description'!$A$6:$B$1136,2,FALSE)</f>
        <v>NAVY</v>
      </c>
      <c r="H1995" s="1069" t="str">
        <f>VLOOKUP(C1995,'Color and Description'!$D$8:$E$393,2,FALSE)</f>
        <v xml:space="preserve">Men Knit Pant 50% Cotton 50% Polyester  </v>
      </c>
      <c r="I1995" s="1069" t="s">
        <v>11690</v>
      </c>
      <c r="J1995" s="1101"/>
      <c r="K1995" s="1101">
        <v>16</v>
      </c>
      <c r="L1995" s="1101"/>
      <c r="M1995" s="1102"/>
      <c r="N1995" s="1101">
        <f t="shared" si="67"/>
        <v>16</v>
      </c>
      <c r="O1995" s="1101"/>
      <c r="P1995" s="1101"/>
      <c r="Q1995" s="1101"/>
      <c r="R1995" s="1103"/>
      <c r="S1995" s="1069">
        <f t="shared" si="68"/>
        <v>0</v>
      </c>
      <c r="T1995" s="891"/>
      <c r="U1995" s="1073"/>
      <c r="V1995" s="921"/>
      <c r="W1995" s="835"/>
      <c r="X1995" s="836"/>
      <c r="Y1995" s="914"/>
    </row>
    <row r="1996" spans="1:25" s="12" customFormat="1" ht="13.5" thickBot="1">
      <c r="A1996" s="44"/>
      <c r="B1996" s="1020" t="s">
        <v>1625</v>
      </c>
      <c r="C1996" s="1021">
        <v>9041</v>
      </c>
      <c r="D1996" s="1021" t="str">
        <f>VLOOKUP(C1996,'Color Code (2)'!$A$5:$B$177,2,FALSE)</f>
        <v>XS9040</v>
      </c>
      <c r="E1996" s="1021" t="s">
        <v>11737</v>
      </c>
      <c r="F1996" s="1022" t="s">
        <v>11743</v>
      </c>
      <c r="G1996" s="1023" t="str">
        <f>VLOOKUP(F1996,'Color and Description'!$A$6:$B$1136,2,FALSE)</f>
        <v>NAVY</v>
      </c>
      <c r="H1996" s="1024" t="str">
        <f>VLOOKUP(C1996,'Color and Description'!$D$8:$E$393,2,FALSE)</f>
        <v xml:space="preserve">Men Knit Pant 50% Cotton 50% Polyester  </v>
      </c>
      <c r="I1996" s="1024" t="s">
        <v>1692</v>
      </c>
      <c r="J1996" s="1025"/>
      <c r="K1996" s="1025">
        <v>8</v>
      </c>
      <c r="L1996" s="1025"/>
      <c r="M1996" s="1026"/>
      <c r="N1996" s="1025">
        <f t="shared" si="67"/>
        <v>8</v>
      </c>
      <c r="O1996" s="1025"/>
      <c r="P1996" s="1025">
        <v>1</v>
      </c>
      <c r="Q1996" s="1025"/>
      <c r="R1996" s="1092"/>
      <c r="S1996" s="1024">
        <f t="shared" si="68"/>
        <v>1</v>
      </c>
      <c r="T1996" s="1189" t="s">
        <v>9614</v>
      </c>
      <c r="U1996" s="1157">
        <v>22.5</v>
      </c>
      <c r="V1996" s="920"/>
      <c r="W1996" s="848"/>
      <c r="X1996" s="849"/>
      <c r="Y1996" s="914">
        <v>7</v>
      </c>
    </row>
    <row r="1997" spans="1:25" s="12" customFormat="1" ht="13.5" thickBot="1">
      <c r="A1997" s="44"/>
      <c r="B1997" s="1020" t="s">
        <v>1633</v>
      </c>
      <c r="C1997" s="1021" t="s">
        <v>11596</v>
      </c>
      <c r="D1997" s="1021" t="str">
        <f>VLOOKUP(C1997,'Color Code (2)'!$A$5:$B$177,2,FALSE)</f>
        <v>XSB9040</v>
      </c>
      <c r="E1997" s="1021" t="s">
        <v>11737</v>
      </c>
      <c r="F1997" s="1022" t="s">
        <v>11754</v>
      </c>
      <c r="G1997" s="1023" t="str">
        <f>VLOOKUP(F1997,'Color and Description'!$A$6:$B$1136,2,FALSE)</f>
        <v>RED</v>
      </c>
      <c r="H1997" s="1024" t="str">
        <f>VLOOKUP(C1997,'Color and Description'!$D$8:$E$393,2,FALSE)</f>
        <v xml:space="preserve">Boy Knit Pant 50% Cotton 50% Polyester  </v>
      </c>
      <c r="I1997" s="1024" t="s">
        <v>11709</v>
      </c>
      <c r="J1997" s="1025"/>
      <c r="K1997" s="1025">
        <v>36</v>
      </c>
      <c r="L1997" s="1025"/>
      <c r="M1997" s="1026"/>
      <c r="N1997" s="1025">
        <f t="shared" si="67"/>
        <v>36</v>
      </c>
      <c r="O1997" s="1025"/>
      <c r="P1997" s="1025">
        <v>1</v>
      </c>
      <c r="Q1997" s="1025"/>
      <c r="R1997" s="1092"/>
      <c r="S1997" s="1024">
        <f t="shared" si="68"/>
        <v>1</v>
      </c>
      <c r="T1997" s="1189" t="s">
        <v>9614</v>
      </c>
      <c r="U1997" s="1157">
        <v>15.7</v>
      </c>
      <c r="V1997" s="920"/>
      <c r="W1997" s="858"/>
      <c r="X1997" s="859"/>
      <c r="Y1997" s="914">
        <v>8</v>
      </c>
    </row>
    <row r="1998" spans="1:25" s="12" customFormat="1" ht="13.5" thickBot="1">
      <c r="A1998" s="44"/>
      <c r="B1998" s="1020" t="s">
        <v>1634</v>
      </c>
      <c r="C1998" s="1021" t="s">
        <v>11596</v>
      </c>
      <c r="D1998" s="1021" t="str">
        <f>VLOOKUP(C1998,'Color Code (2)'!$A$5:$B$177,2,FALSE)</f>
        <v>XSB9040</v>
      </c>
      <c r="E1998" s="1021" t="s">
        <v>11737</v>
      </c>
      <c r="F1998" s="1022" t="s">
        <v>11754</v>
      </c>
      <c r="G1998" s="1023" t="str">
        <f>VLOOKUP(F1998,'Color and Description'!$A$6:$B$1136,2,FALSE)</f>
        <v>RED</v>
      </c>
      <c r="H1998" s="1024" t="str">
        <f>VLOOKUP(C1998,'Color and Description'!$D$8:$E$393,2,FALSE)</f>
        <v xml:space="preserve">Boy Knit Pant 50% Cotton 50% Polyester  </v>
      </c>
      <c r="I1998" s="1024" t="s">
        <v>11690</v>
      </c>
      <c r="J1998" s="1025"/>
      <c r="K1998" s="1025">
        <v>36</v>
      </c>
      <c r="L1998" s="1025"/>
      <c r="M1998" s="1026"/>
      <c r="N1998" s="1025">
        <f t="shared" si="67"/>
        <v>36</v>
      </c>
      <c r="O1998" s="1025"/>
      <c r="P1998" s="1025">
        <v>1</v>
      </c>
      <c r="Q1998" s="1025"/>
      <c r="R1998" s="1092"/>
      <c r="S1998" s="1024">
        <f t="shared" si="68"/>
        <v>1</v>
      </c>
      <c r="T1998" s="1189" t="s">
        <v>9614</v>
      </c>
      <c r="U1998" s="1157">
        <v>17.7</v>
      </c>
      <c r="V1998" s="920"/>
      <c r="W1998" s="848"/>
      <c r="X1998" s="849"/>
      <c r="Y1998" s="914">
        <v>9</v>
      </c>
    </row>
    <row r="1999" spans="1:25" s="12" customFormat="1" ht="12.75" customHeight="1" thickBot="1">
      <c r="A1999" s="44"/>
      <c r="B1999" s="1064" t="s">
        <v>1634</v>
      </c>
      <c r="C1999" s="1065" t="s">
        <v>11596</v>
      </c>
      <c r="D1999" s="1065" t="str">
        <f>VLOOKUP(C1999,'Color Code (2)'!$A$5:$B$177,2,FALSE)</f>
        <v>XSB9040</v>
      </c>
      <c r="E1999" s="1065" t="s">
        <v>11737</v>
      </c>
      <c r="F1999" s="1099" t="s">
        <v>11754</v>
      </c>
      <c r="G1999" s="1100" t="str">
        <f>VLOOKUP(F1999,'Color and Description'!$A$6:$B$1136,2,FALSE)</f>
        <v>RED</v>
      </c>
      <c r="H1999" s="1069" t="str">
        <f>VLOOKUP(C1999,'Color and Description'!$D$8:$E$393,2,FALSE)</f>
        <v xml:space="preserve">Boy Knit Pant 50% Cotton 50% Polyester  </v>
      </c>
      <c r="I1999" s="1069" t="s">
        <v>11690</v>
      </c>
      <c r="J1999" s="1101"/>
      <c r="K1999" s="1101">
        <v>17</v>
      </c>
      <c r="L1999" s="1101"/>
      <c r="M1999" s="1102"/>
      <c r="N1999" s="1101">
        <f t="shared" si="67"/>
        <v>17</v>
      </c>
      <c r="O1999" s="1101"/>
      <c r="P1999" s="1101"/>
      <c r="Q1999" s="1101"/>
      <c r="R1999" s="1103"/>
      <c r="S1999" s="1069">
        <f t="shared" si="68"/>
        <v>0</v>
      </c>
      <c r="T1999" s="891"/>
      <c r="U1999" s="1073"/>
      <c r="V1999" s="921"/>
      <c r="W1999" s="871"/>
      <c r="X1999" s="872"/>
      <c r="Y1999" s="914"/>
    </row>
    <row r="2000" spans="1:25" s="12" customFormat="1" ht="12.75" customHeight="1" thickBot="1">
      <c r="A2000" s="44"/>
      <c r="B2000" s="1020" t="s">
        <v>1635</v>
      </c>
      <c r="C2000" s="1021" t="s">
        <v>11596</v>
      </c>
      <c r="D2000" s="1021" t="str">
        <f>VLOOKUP(C2000,'Color Code (2)'!$A$5:$B$177,2,FALSE)</f>
        <v>XSB9040</v>
      </c>
      <c r="E2000" s="1021" t="s">
        <v>11737</v>
      </c>
      <c r="F2000" s="1022" t="s">
        <v>11686</v>
      </c>
      <c r="G2000" s="1023" t="str">
        <f>VLOOKUP(F2000,'Color and Description'!$A$6:$B$1136,2,FALSE)</f>
        <v>ROYAL</v>
      </c>
      <c r="H2000" s="1024" t="str">
        <f>VLOOKUP(C2000,'Color and Description'!$D$8:$E$393,2,FALSE)</f>
        <v xml:space="preserve">Boy Knit Pant 50% Cotton 50% Polyester  </v>
      </c>
      <c r="I2000" s="1024" t="s">
        <v>11690</v>
      </c>
      <c r="J2000" s="1025"/>
      <c r="K2000" s="1025">
        <v>19</v>
      </c>
      <c r="L2000" s="1025"/>
      <c r="M2000" s="1026"/>
      <c r="N2000" s="1025">
        <f t="shared" si="67"/>
        <v>19</v>
      </c>
      <c r="O2000" s="1025"/>
      <c r="P2000" s="1025">
        <v>1</v>
      </c>
      <c r="Q2000" s="1025"/>
      <c r="R2000" s="1092"/>
      <c r="S2000" s="1024">
        <f t="shared" si="68"/>
        <v>1</v>
      </c>
      <c r="T2000" s="1189" t="s">
        <v>9614</v>
      </c>
      <c r="U2000" s="1157">
        <v>18.850000000000001</v>
      </c>
      <c r="V2000" s="920"/>
      <c r="W2000" s="801"/>
      <c r="X2000" s="872"/>
      <c r="Y2000" s="914">
        <v>10</v>
      </c>
    </row>
    <row r="2001" spans="1:25" s="12" customFormat="1" ht="12.75" customHeight="1" thickBot="1">
      <c r="A2001" s="44"/>
      <c r="B2001" s="861" t="s">
        <v>1636</v>
      </c>
      <c r="C2001" s="862">
        <v>9041</v>
      </c>
      <c r="D2001" s="862" t="str">
        <f>VLOOKUP(C2001,'Color Code (2)'!$A$5:$B$177,2,FALSE)</f>
        <v>XS9040</v>
      </c>
      <c r="E2001" s="862" t="s">
        <v>11737</v>
      </c>
      <c r="F2001" s="1094" t="s">
        <v>11754</v>
      </c>
      <c r="G2001" s="1095" t="str">
        <f>VLOOKUP(F2001,'Color and Description'!$A$6:$B$1136,2,FALSE)</f>
        <v>RED</v>
      </c>
      <c r="H2001" s="865" t="str">
        <f>VLOOKUP(C2001,'Color and Description'!$D$8:$E$393,2,FALSE)</f>
        <v xml:space="preserve">Men Knit Pant 50% Cotton 50% Polyester  </v>
      </c>
      <c r="I2001" s="865" t="s">
        <v>11709</v>
      </c>
      <c r="J2001" s="1096"/>
      <c r="K2001" s="1096">
        <v>24</v>
      </c>
      <c r="L2001" s="1096"/>
      <c r="M2001" s="1097"/>
      <c r="N2001" s="1096">
        <f t="shared" si="67"/>
        <v>24</v>
      </c>
      <c r="O2001" s="1096"/>
      <c r="P2001" s="1096">
        <v>1</v>
      </c>
      <c r="Q2001" s="1096"/>
      <c r="R2001" s="1098"/>
      <c r="S2001" s="865">
        <f t="shared" si="68"/>
        <v>1</v>
      </c>
      <c r="T2001" s="1194" t="s">
        <v>9614</v>
      </c>
      <c r="U2001" s="1159">
        <v>22.3</v>
      </c>
      <c r="V2001" s="926"/>
      <c r="W2001" s="801"/>
      <c r="X2001" s="872"/>
      <c r="Y2001" s="914">
        <v>11</v>
      </c>
    </row>
    <row r="2002" spans="1:25" s="12" customFormat="1" ht="12.75" customHeight="1" thickBot="1">
      <c r="A2002" s="44"/>
      <c r="B2002" s="1064" t="s">
        <v>1637</v>
      </c>
      <c r="C2002" s="1065" t="s">
        <v>11589</v>
      </c>
      <c r="D2002" s="1065" t="str">
        <f>VLOOKUP(C2002,'Color Code (2)'!$A$5:$B$177,2,FALSE)</f>
        <v>XSB9040</v>
      </c>
      <c r="E2002" s="1065" t="s">
        <v>11737</v>
      </c>
      <c r="F2002" s="1099" t="s">
        <v>11686</v>
      </c>
      <c r="G2002" s="1100" t="str">
        <f>VLOOKUP(F2002,'Color and Description'!$A$6:$B$1136,2,FALSE)</f>
        <v>ROYAL</v>
      </c>
      <c r="H2002" s="1069" t="str">
        <f>VLOOKUP(C2002,'Color and Description'!$D$8:$E$393,2,FALSE)</f>
        <v xml:space="preserve">Boy Knit Pant 50% Cotton 50% Polyester  </v>
      </c>
      <c r="I2002" s="1069" t="s">
        <v>11709</v>
      </c>
      <c r="J2002" s="1101"/>
      <c r="K2002" s="1101">
        <v>11</v>
      </c>
      <c r="L2002" s="1101"/>
      <c r="M2002" s="1102"/>
      <c r="N2002" s="1101">
        <f t="shared" si="67"/>
        <v>11</v>
      </c>
      <c r="O2002" s="1101"/>
      <c r="P2002" s="1101"/>
      <c r="Q2002" s="1101"/>
      <c r="R2002" s="1103"/>
      <c r="S2002" s="1069">
        <f t="shared" si="68"/>
        <v>0</v>
      </c>
      <c r="T2002" s="891"/>
      <c r="U2002" s="1073"/>
      <c r="V2002" s="921"/>
      <c r="W2002" s="801"/>
      <c r="X2002" s="859"/>
      <c r="Y2002" s="914"/>
    </row>
    <row r="2003" spans="1:25" s="12" customFormat="1" ht="13.5" customHeight="1" thickBot="1">
      <c r="A2003" s="44"/>
      <c r="B2003" s="1075" t="s">
        <v>1638</v>
      </c>
      <c r="C2003" s="1083" t="s">
        <v>11589</v>
      </c>
      <c r="D2003" s="1083" t="str">
        <f>VLOOKUP(C2003,'Color Code (2)'!$A$5:$B$177,2,FALSE)</f>
        <v>XSB9040</v>
      </c>
      <c r="E2003" s="1083" t="s">
        <v>11737</v>
      </c>
      <c r="F2003" s="1113" t="s">
        <v>11751</v>
      </c>
      <c r="G2003" s="1114" t="str">
        <f>VLOOKUP(F2003,'Color and Description'!$A$6:$B$1136,2,FALSE)</f>
        <v>MAROON</v>
      </c>
      <c r="H2003" s="1084" t="str">
        <f>VLOOKUP(C2003,'Color and Description'!$D$8:$E$393,2,FALSE)</f>
        <v xml:space="preserve">Boy Knit Pant 50% Cotton 50% Polyester  </v>
      </c>
      <c r="I2003" s="1084" t="s">
        <v>11709</v>
      </c>
      <c r="J2003" s="1115"/>
      <c r="K2003" s="1115">
        <v>21</v>
      </c>
      <c r="L2003" s="1115"/>
      <c r="M2003" s="1116"/>
      <c r="N2003" s="1115">
        <f t="shared" ref="N2003:N2204" si="69">K2003</f>
        <v>21</v>
      </c>
      <c r="O2003" s="1115"/>
      <c r="P2003" s="1115"/>
      <c r="Q2003" s="1115"/>
      <c r="R2003" s="1117"/>
      <c r="S2003" s="1084">
        <f t="shared" ref="S2003:S2204" si="70">P2003</f>
        <v>0</v>
      </c>
      <c r="T2003" s="897"/>
      <c r="U2003" s="1081"/>
      <c r="V2003" s="919"/>
      <c r="W2003" s="801"/>
      <c r="X2003" s="849"/>
      <c r="Y2003" s="914"/>
    </row>
    <row r="2004" spans="1:25" s="12" customFormat="1" ht="12.75" customHeight="1" thickBot="1">
      <c r="A2004" s="44"/>
      <c r="B2004" s="1020" t="s">
        <v>1639</v>
      </c>
      <c r="C2004" s="1021" t="s">
        <v>11589</v>
      </c>
      <c r="D2004" s="1021" t="str">
        <f>VLOOKUP(C2004,'Color Code (2)'!$A$5:$B$177,2,FALSE)</f>
        <v>XSB9040</v>
      </c>
      <c r="E2004" s="1021" t="s">
        <v>11737</v>
      </c>
      <c r="F2004" s="1022" t="s">
        <v>11751</v>
      </c>
      <c r="G2004" s="1023" t="str">
        <f>VLOOKUP(F2004,'Color and Description'!$A$6:$B$1136,2,FALSE)</f>
        <v>MAROON</v>
      </c>
      <c r="H2004" s="1024" t="str">
        <f>VLOOKUP(C2004,'Color and Description'!$D$8:$E$393,2,FALSE)</f>
        <v xml:space="preserve">Boy Knit Pant 50% Cotton 50% Polyester  </v>
      </c>
      <c r="I2004" s="1024" t="s">
        <v>11709</v>
      </c>
      <c r="J2004" s="1025"/>
      <c r="K2004" s="1025">
        <v>4</v>
      </c>
      <c r="L2004" s="1025"/>
      <c r="M2004" s="1026"/>
      <c r="N2004" s="1025">
        <f t="shared" si="69"/>
        <v>4</v>
      </c>
      <c r="O2004" s="1025"/>
      <c r="P2004" s="1025">
        <v>1</v>
      </c>
      <c r="Q2004" s="1025"/>
      <c r="R2004" s="1092"/>
      <c r="S2004" s="1024">
        <f t="shared" si="70"/>
        <v>1</v>
      </c>
      <c r="T2004" s="1189" t="s">
        <v>9614</v>
      </c>
      <c r="U2004" s="1157">
        <v>22.25</v>
      </c>
      <c r="V2004" s="920"/>
      <c r="W2004" s="858"/>
      <c r="X2004" s="815"/>
      <c r="Y2004" s="914">
        <v>12</v>
      </c>
    </row>
    <row r="2005" spans="1:25" s="12" customFormat="1" ht="12.75" customHeight="1">
      <c r="A2005" s="44"/>
      <c r="B2005" s="1064" t="s">
        <v>1636</v>
      </c>
      <c r="C2005" s="1065" t="s">
        <v>11589</v>
      </c>
      <c r="D2005" s="1065" t="str">
        <f>VLOOKUP(C2005,'Color Code (2)'!$A$5:$B$177,2,FALSE)</f>
        <v>XSB9040</v>
      </c>
      <c r="E2005" s="1065" t="s">
        <v>11737</v>
      </c>
      <c r="F2005" s="1099" t="s">
        <v>11686</v>
      </c>
      <c r="G2005" s="1100" t="str">
        <f>VLOOKUP(F2005,'Color and Description'!$A$6:$B$1136,2,FALSE)</f>
        <v>ROYAL</v>
      </c>
      <c r="H2005" s="1069" t="str">
        <f>VLOOKUP(C2005,'Color and Description'!$D$8:$E$393,2,FALSE)</f>
        <v xml:space="preserve">Boy Knit Pant 50% Cotton 50% Polyester  </v>
      </c>
      <c r="I2005" s="1069" t="s">
        <v>11690</v>
      </c>
      <c r="J2005" s="1101"/>
      <c r="K2005" s="1101">
        <v>14</v>
      </c>
      <c r="L2005" s="1101"/>
      <c r="M2005" s="1102"/>
      <c r="N2005" s="1101">
        <f t="shared" si="69"/>
        <v>14</v>
      </c>
      <c r="O2005" s="1101"/>
      <c r="P2005" s="1101"/>
      <c r="Q2005" s="1101"/>
      <c r="R2005" s="1118"/>
      <c r="S2005" s="1069">
        <f t="shared" si="70"/>
        <v>0</v>
      </c>
      <c r="T2005" s="891"/>
      <c r="U2005" s="1073"/>
      <c r="V2005" s="921"/>
      <c r="W2005" s="835"/>
      <c r="X2005" s="836"/>
      <c r="Y2005" s="914"/>
    </row>
    <row r="2006" spans="1:25" s="12" customFormat="1" ht="12.75" customHeight="1">
      <c r="A2006" s="44"/>
      <c r="B2006" s="1075" t="s">
        <v>1640</v>
      </c>
      <c r="C2006" s="1083" t="s">
        <v>11589</v>
      </c>
      <c r="D2006" s="1083" t="str">
        <f>VLOOKUP(C2006,'Color Code (2)'!$A$5:$B$177,2,FALSE)</f>
        <v>XSB9040</v>
      </c>
      <c r="E2006" s="1083" t="s">
        <v>11737</v>
      </c>
      <c r="F2006" s="1113" t="s">
        <v>11751</v>
      </c>
      <c r="G2006" s="1114" t="str">
        <f>VLOOKUP(F2006,'Color and Description'!$A$6:$B$1136,2,FALSE)</f>
        <v>MAROON</v>
      </c>
      <c r="H2006" s="1084" t="str">
        <f>VLOOKUP(C2006,'Color and Description'!$D$8:$E$393,2,FALSE)</f>
        <v xml:space="preserve">Boy Knit Pant 50% Cotton 50% Polyester  </v>
      </c>
      <c r="I2006" s="1084" t="s">
        <v>11690</v>
      </c>
      <c r="J2006" s="1115"/>
      <c r="K2006" s="1115">
        <v>21</v>
      </c>
      <c r="L2006" s="1115"/>
      <c r="M2006" s="1116"/>
      <c r="N2006" s="1115">
        <f t="shared" si="69"/>
        <v>21</v>
      </c>
      <c r="O2006" s="1115"/>
      <c r="P2006" s="1115"/>
      <c r="Q2006" s="1115"/>
      <c r="R2006" s="1117"/>
      <c r="S2006" s="1084">
        <f t="shared" si="70"/>
        <v>0</v>
      </c>
      <c r="T2006" s="897"/>
      <c r="U2006" s="1081"/>
      <c r="V2006" s="919"/>
      <c r="W2006" s="835"/>
      <c r="X2006" s="836"/>
      <c r="Y2006" s="914"/>
    </row>
    <row r="2007" spans="1:25" s="12" customFormat="1" ht="12.75" customHeight="1" thickBot="1">
      <c r="A2007" s="44"/>
      <c r="B2007" s="1020" t="s">
        <v>1641</v>
      </c>
      <c r="C2007" s="1021" t="s">
        <v>11589</v>
      </c>
      <c r="D2007" s="1021" t="str">
        <f>VLOOKUP(C2007,'Color Code (2)'!$A$5:$B$177,2,FALSE)</f>
        <v>XSB9040</v>
      </c>
      <c r="E2007" s="1021" t="s">
        <v>11737</v>
      </c>
      <c r="F2007" s="1022" t="s">
        <v>11751</v>
      </c>
      <c r="G2007" s="1023" t="str">
        <f>VLOOKUP(F2007,'Color and Description'!$A$6:$B$1136,2,FALSE)</f>
        <v>MAROON</v>
      </c>
      <c r="H2007" s="1024" t="str">
        <f>VLOOKUP(C2007,'Color and Description'!$D$8:$E$393,2,FALSE)</f>
        <v xml:space="preserve">Boy Knit Pant 50% Cotton 50% Polyester  </v>
      </c>
      <c r="I2007" s="1024" t="s">
        <v>11690</v>
      </c>
      <c r="J2007" s="1025"/>
      <c r="K2007" s="1025">
        <v>1</v>
      </c>
      <c r="L2007" s="1025"/>
      <c r="M2007" s="1026"/>
      <c r="N2007" s="1025">
        <f t="shared" si="69"/>
        <v>1</v>
      </c>
      <c r="O2007" s="1025"/>
      <c r="P2007" s="1025">
        <v>1</v>
      </c>
      <c r="Q2007" s="1025"/>
      <c r="R2007" s="1092"/>
      <c r="S2007" s="1024">
        <f t="shared" si="70"/>
        <v>1</v>
      </c>
      <c r="T2007" s="1189" t="s">
        <v>9614</v>
      </c>
      <c r="U2007" s="1157">
        <v>25</v>
      </c>
      <c r="V2007" s="920"/>
      <c r="W2007" s="848"/>
      <c r="X2007" s="849"/>
      <c r="Y2007" s="914">
        <v>13</v>
      </c>
    </row>
    <row r="2008" spans="1:25" s="12" customFormat="1" ht="12.75" customHeight="1" thickBot="1">
      <c r="A2008" s="44"/>
      <c r="B2008" s="790" t="s">
        <v>1642</v>
      </c>
      <c r="C2008" s="791">
        <v>9041</v>
      </c>
      <c r="D2008" s="791" t="str">
        <f>VLOOKUP(C2008,'Color Code (2)'!$A$5:$B$177,2,FALSE)</f>
        <v>XS9040</v>
      </c>
      <c r="E2008" s="791" t="s">
        <v>11737</v>
      </c>
      <c r="F2008" s="1028" t="s">
        <v>11743</v>
      </c>
      <c r="G2008" s="1029" t="str">
        <f>VLOOKUP(F2008,'Color and Description'!$A$6:$B$1136,2,FALSE)</f>
        <v>NAVY</v>
      </c>
      <c r="H2008" s="795" t="str">
        <f>VLOOKUP(C2008,'Color and Description'!$D$8:$E$393,2,FALSE)</f>
        <v xml:space="preserve">Men Knit Pant 50% Cotton 50% Polyester  </v>
      </c>
      <c r="I2008" s="795" t="s">
        <v>11690</v>
      </c>
      <c r="J2008" s="1030"/>
      <c r="K2008" s="1030">
        <v>24</v>
      </c>
      <c r="L2008" s="1030"/>
      <c r="M2008" s="1031"/>
      <c r="N2008" s="1030">
        <f t="shared" si="69"/>
        <v>24</v>
      </c>
      <c r="O2008" s="1030"/>
      <c r="P2008" s="1030">
        <v>1</v>
      </c>
      <c r="Q2008" s="1030"/>
      <c r="R2008" s="1119"/>
      <c r="S2008" s="795">
        <f t="shared" si="70"/>
        <v>1</v>
      </c>
      <c r="T2008" s="1188" t="s">
        <v>9614</v>
      </c>
      <c r="U2008" s="1158">
        <v>22.5</v>
      </c>
      <c r="V2008" s="1093"/>
      <c r="W2008" s="858"/>
      <c r="X2008" s="872"/>
      <c r="Y2008" s="914">
        <v>14</v>
      </c>
    </row>
    <row r="2009" spans="1:25" s="12" customFormat="1" ht="12.75" customHeight="1" thickBot="1">
      <c r="A2009" s="44"/>
      <c r="B2009" s="1020" t="s">
        <v>1643</v>
      </c>
      <c r="C2009" s="1021">
        <v>9041</v>
      </c>
      <c r="D2009" s="1021" t="str">
        <f>VLOOKUP(C2009,'Color Code (2)'!$A$5:$B$177,2,FALSE)</f>
        <v>XS9040</v>
      </c>
      <c r="E2009" s="1021" t="s">
        <v>11737</v>
      </c>
      <c r="F2009" s="1022" t="s">
        <v>11750</v>
      </c>
      <c r="G2009" s="1023" t="str">
        <f>VLOOKUP(F2009,'Color and Description'!$A$6:$B$1136,2,FALSE)</f>
        <v>ASH</v>
      </c>
      <c r="H2009" s="1024" t="str">
        <f>VLOOKUP(C2009,'Color and Description'!$D$8:$E$393,2,FALSE)</f>
        <v xml:space="preserve">Men Knit Pant 50% Cotton 50% Polyester  </v>
      </c>
      <c r="I2009" s="1024" t="s">
        <v>11709</v>
      </c>
      <c r="J2009" s="1025"/>
      <c r="K2009" s="1025">
        <v>24</v>
      </c>
      <c r="L2009" s="1025"/>
      <c r="M2009" s="1026"/>
      <c r="N2009" s="1025">
        <f t="shared" si="69"/>
        <v>24</v>
      </c>
      <c r="O2009" s="1025"/>
      <c r="P2009" s="1025">
        <v>1</v>
      </c>
      <c r="Q2009" s="1025"/>
      <c r="R2009" s="1092"/>
      <c r="S2009" s="1024">
        <f t="shared" si="70"/>
        <v>1</v>
      </c>
      <c r="T2009" s="1189" t="s">
        <v>9614</v>
      </c>
      <c r="U2009" s="1157">
        <v>22.33</v>
      </c>
      <c r="V2009" s="920"/>
      <c r="W2009" s="835"/>
      <c r="X2009" s="872"/>
      <c r="Y2009" s="914">
        <v>15</v>
      </c>
    </row>
    <row r="2010" spans="1:25" s="12" customFormat="1" ht="12.75" customHeight="1" thickBot="1">
      <c r="A2010" s="44"/>
      <c r="B2010" s="790" t="s">
        <v>1644</v>
      </c>
      <c r="C2010" s="791" t="s">
        <v>11563</v>
      </c>
      <c r="D2010" s="791" t="str">
        <f>VLOOKUP(C2010,'Color Code (2)'!$A$5:$B$177,2,FALSE)</f>
        <v>XS7540</v>
      </c>
      <c r="E2010" s="791" t="s">
        <v>11737</v>
      </c>
      <c r="F2010" s="1028" t="s">
        <v>11738</v>
      </c>
      <c r="G2010" s="1029" t="str">
        <f>VLOOKUP(F2010,'Color and Description'!$A$6:$B$1136,2,FALSE)</f>
        <v>OXFORD</v>
      </c>
      <c r="H2010" s="795" t="str">
        <f>VLOOKUP(C2010,'Color and Description'!$D$8:$E$393,2,FALSE)</f>
        <v xml:space="preserve">Girl Knit Pant 50% Cotton 50% Polyester  </v>
      </c>
      <c r="I2010" s="795" t="s">
        <v>11690</v>
      </c>
      <c r="J2010" s="1030"/>
      <c r="K2010" s="1030">
        <v>30</v>
      </c>
      <c r="L2010" s="1030"/>
      <c r="M2010" s="1031"/>
      <c r="N2010" s="1030">
        <f t="shared" si="69"/>
        <v>30</v>
      </c>
      <c r="O2010" s="1030"/>
      <c r="P2010" s="1030">
        <v>1</v>
      </c>
      <c r="Q2010" s="1030"/>
      <c r="R2010" s="1119"/>
      <c r="S2010" s="795">
        <f t="shared" si="70"/>
        <v>1</v>
      </c>
      <c r="T2010" s="1188" t="s">
        <v>9609</v>
      </c>
      <c r="U2010" s="1158">
        <v>21.35</v>
      </c>
      <c r="V2010" s="1093"/>
      <c r="W2010" s="835"/>
      <c r="X2010" s="859"/>
      <c r="Y2010" s="914">
        <v>16</v>
      </c>
    </row>
    <row r="2011" spans="1:25" s="12" customFormat="1" ht="13.5" customHeight="1" thickBot="1">
      <c r="A2011" s="44"/>
      <c r="B2011" s="1064" t="s">
        <v>1645</v>
      </c>
      <c r="C2011" s="1065" t="s">
        <v>11596</v>
      </c>
      <c r="D2011" s="1065" t="str">
        <f>VLOOKUP(C2011,'Color Code (2)'!$A$5:$B$177,2,FALSE)</f>
        <v>XSB9040</v>
      </c>
      <c r="E2011" s="1065" t="s">
        <v>11737</v>
      </c>
      <c r="F2011" s="1099" t="s">
        <v>11686</v>
      </c>
      <c r="G2011" s="1100" t="str">
        <f>VLOOKUP(F2011,'Color and Description'!$A$6:$B$1136,2,FALSE)</f>
        <v>ROYAL</v>
      </c>
      <c r="H2011" s="1069" t="str">
        <f>VLOOKUP(C2011,'Color and Description'!$D$8:$E$393,2,FALSE)</f>
        <v xml:space="preserve">Boy Knit Pant 50% Cotton 50% Polyester  </v>
      </c>
      <c r="I2011" s="1069" t="s">
        <v>11769</v>
      </c>
      <c r="J2011" s="1101"/>
      <c r="K2011" s="1101">
        <v>24</v>
      </c>
      <c r="L2011" s="1101"/>
      <c r="M2011" s="1102"/>
      <c r="N2011" s="1101">
        <f t="shared" si="69"/>
        <v>24</v>
      </c>
      <c r="O2011" s="1101"/>
      <c r="P2011" s="1101"/>
      <c r="Q2011" s="1101"/>
      <c r="R2011" s="1103"/>
      <c r="S2011" s="1069">
        <f t="shared" si="70"/>
        <v>0</v>
      </c>
      <c r="T2011" s="891"/>
      <c r="U2011" s="1073"/>
      <c r="V2011" s="921"/>
      <c r="W2011" s="835"/>
      <c r="X2011" s="849"/>
      <c r="Y2011" s="914"/>
    </row>
    <row r="2012" spans="1:25" s="12" customFormat="1" ht="12.75" customHeight="1">
      <c r="A2012" s="44"/>
      <c r="B2012" s="1075" t="s">
        <v>1646</v>
      </c>
      <c r="C2012" s="1083" t="s">
        <v>11596</v>
      </c>
      <c r="D2012" s="1083" t="str">
        <f>VLOOKUP(C2012,'Color Code (2)'!$A$5:$B$177,2,FALSE)</f>
        <v>XSB9040</v>
      </c>
      <c r="E2012" s="1083" t="s">
        <v>11737</v>
      </c>
      <c r="F2012" s="1113" t="s">
        <v>11738</v>
      </c>
      <c r="G2012" s="1114" t="str">
        <f>VLOOKUP(F2012,'Color and Description'!$A$6:$B$1136,2,FALSE)</f>
        <v>OXFORD</v>
      </c>
      <c r="H2012" s="1084" t="str">
        <f>VLOOKUP(C2012,'Color and Description'!$D$8:$E$393,2,FALSE)</f>
        <v xml:space="preserve">Boy Knit Pant 50% Cotton 50% Polyester  </v>
      </c>
      <c r="I2012" s="1084" t="s">
        <v>11769</v>
      </c>
      <c r="J2012" s="1115"/>
      <c r="K2012" s="1115">
        <v>8</v>
      </c>
      <c r="L2012" s="1115"/>
      <c r="M2012" s="1116"/>
      <c r="N2012" s="1115">
        <f t="shared" si="69"/>
        <v>8</v>
      </c>
      <c r="O2012" s="1115"/>
      <c r="P2012" s="1115"/>
      <c r="Q2012" s="1115"/>
      <c r="R2012" s="1117"/>
      <c r="S2012" s="1084">
        <f t="shared" si="70"/>
        <v>0</v>
      </c>
      <c r="T2012" s="897"/>
      <c r="U2012" s="1081"/>
      <c r="V2012" s="919"/>
      <c r="W2012" s="835"/>
      <c r="X2012" s="815"/>
      <c r="Y2012" s="914"/>
    </row>
    <row r="2013" spans="1:25" s="12" customFormat="1" ht="12.75" customHeight="1" thickBot="1">
      <c r="A2013" s="44"/>
      <c r="B2013" s="1020" t="s">
        <v>1647</v>
      </c>
      <c r="C2013" s="1021" t="s">
        <v>11596</v>
      </c>
      <c r="D2013" s="1021" t="str">
        <f>VLOOKUP(C2013,'Color Code (2)'!$A$5:$B$177,2,FALSE)</f>
        <v>XSB9040</v>
      </c>
      <c r="E2013" s="1021" t="s">
        <v>11737</v>
      </c>
      <c r="F2013" s="1022" t="s">
        <v>11750</v>
      </c>
      <c r="G2013" s="1023" t="str">
        <f>VLOOKUP(F2013,'Color and Description'!$A$6:$B$1136,2,FALSE)</f>
        <v>ASH</v>
      </c>
      <c r="H2013" s="1024" t="str">
        <f>VLOOKUP(C2013,'Color and Description'!$D$8:$E$393,2,FALSE)</f>
        <v xml:space="preserve">Boy Knit Pant 50% Cotton 50% Polyester  </v>
      </c>
      <c r="I2013" s="1024" t="s">
        <v>11769</v>
      </c>
      <c r="J2013" s="1025"/>
      <c r="K2013" s="1025">
        <v>4</v>
      </c>
      <c r="L2013" s="1025"/>
      <c r="M2013" s="1026"/>
      <c r="N2013" s="1025">
        <f t="shared" si="69"/>
        <v>4</v>
      </c>
      <c r="O2013" s="1025"/>
      <c r="P2013" s="1025">
        <v>1</v>
      </c>
      <c r="Q2013" s="1025"/>
      <c r="R2013" s="1092"/>
      <c r="S2013" s="1024">
        <f t="shared" si="70"/>
        <v>1</v>
      </c>
      <c r="T2013" s="1189" t="s">
        <v>9609</v>
      </c>
      <c r="U2013" s="1157">
        <v>24.86</v>
      </c>
      <c r="V2013" s="920"/>
      <c r="W2013" s="835"/>
      <c r="X2013" s="849"/>
      <c r="Y2013" s="914">
        <v>17</v>
      </c>
    </row>
    <row r="2014" spans="1:25" s="12" customFormat="1" ht="12.75" customHeight="1" thickBot="1">
      <c r="A2014" s="44"/>
      <c r="B2014" s="790" t="s">
        <v>1648</v>
      </c>
      <c r="C2014" s="791" t="s">
        <v>11589</v>
      </c>
      <c r="D2014" s="791" t="str">
        <f>VLOOKUP(C2014,'Color Code (2)'!$A$5:$B$177,2,FALSE)</f>
        <v>XSB9040</v>
      </c>
      <c r="E2014" s="791" t="s">
        <v>11737</v>
      </c>
      <c r="F2014" s="1028" t="s">
        <v>11743</v>
      </c>
      <c r="G2014" s="1029" t="str">
        <f>VLOOKUP(F2014,'Color and Description'!$A$6:$B$1136,2,FALSE)</f>
        <v>NAVY</v>
      </c>
      <c r="H2014" s="795" t="str">
        <f>VLOOKUP(C2014,'Color and Description'!$D$8:$E$393,2,FALSE)</f>
        <v xml:space="preserve">Boy Knit Pant 50% Cotton 50% Polyester  </v>
      </c>
      <c r="I2014" s="795" t="s">
        <v>11695</v>
      </c>
      <c r="J2014" s="1030"/>
      <c r="K2014" s="1030">
        <v>30</v>
      </c>
      <c r="L2014" s="1030"/>
      <c r="M2014" s="1031"/>
      <c r="N2014" s="1030">
        <f t="shared" si="69"/>
        <v>30</v>
      </c>
      <c r="O2014" s="1030"/>
      <c r="P2014" s="1030">
        <v>1</v>
      </c>
      <c r="Q2014" s="1030"/>
      <c r="R2014" s="1119"/>
      <c r="S2014" s="795">
        <f t="shared" si="70"/>
        <v>1</v>
      </c>
      <c r="T2014" s="1188" t="s">
        <v>9614</v>
      </c>
      <c r="U2014" s="1158">
        <v>24</v>
      </c>
      <c r="V2014" s="1093"/>
      <c r="W2014" s="848"/>
      <c r="X2014" s="872"/>
      <c r="Y2014" s="914">
        <v>18</v>
      </c>
    </row>
    <row r="2015" spans="1:25" s="12" customFormat="1" ht="13.5" thickBot="1">
      <c r="A2015" s="44"/>
      <c r="B2015" s="861" t="s">
        <v>1649</v>
      </c>
      <c r="C2015" s="862" t="s">
        <v>11563</v>
      </c>
      <c r="D2015" s="862" t="str">
        <f>VLOOKUP(C2015,'Color Code (2)'!$A$5:$B$177,2,FALSE)</f>
        <v>XS7540</v>
      </c>
      <c r="E2015" s="862" t="s">
        <v>11737</v>
      </c>
      <c r="F2015" s="1094" t="s">
        <v>11752</v>
      </c>
      <c r="G2015" s="1095" t="str">
        <f>VLOOKUP(F2015,'Color and Description'!$A$6:$B$1136,2,FALSE)</f>
        <v>WHITE</v>
      </c>
      <c r="H2015" s="865" t="str">
        <f>VLOOKUP(C2015,'Color and Description'!$D$8:$E$393,2,FALSE)</f>
        <v xml:space="preserve">Girl Knit Pant 50% Cotton 50% Polyester  </v>
      </c>
      <c r="I2015" s="865" t="s">
        <v>11769</v>
      </c>
      <c r="J2015" s="1096"/>
      <c r="K2015" s="1096">
        <v>36</v>
      </c>
      <c r="L2015" s="1096"/>
      <c r="M2015" s="1097"/>
      <c r="N2015" s="1096">
        <f t="shared" si="69"/>
        <v>36</v>
      </c>
      <c r="O2015" s="1096"/>
      <c r="P2015" s="1096">
        <v>1</v>
      </c>
      <c r="Q2015" s="1096"/>
      <c r="R2015" s="1098"/>
      <c r="S2015" s="865">
        <f t="shared" si="70"/>
        <v>1</v>
      </c>
      <c r="T2015" s="1190" t="s">
        <v>9609</v>
      </c>
      <c r="U2015" s="1159">
        <v>27.6</v>
      </c>
      <c r="V2015" s="926"/>
      <c r="W2015" s="801"/>
      <c r="X2015" s="859"/>
      <c r="Y2015" s="914">
        <v>19</v>
      </c>
    </row>
    <row r="2016" spans="1:25" s="12" customFormat="1" ht="13.5" thickBot="1">
      <c r="A2016" s="44"/>
      <c r="B2016" s="1064" t="s">
        <v>1650</v>
      </c>
      <c r="C2016" s="1065" t="s">
        <v>11589</v>
      </c>
      <c r="D2016" s="1065" t="str">
        <f>VLOOKUP(C2016,'Color Code (2)'!$A$5:$B$177,2,FALSE)</f>
        <v>XSB9040</v>
      </c>
      <c r="E2016" s="1065" t="s">
        <v>11737</v>
      </c>
      <c r="F2016" s="1099" t="s">
        <v>11743</v>
      </c>
      <c r="G2016" s="1100" t="str">
        <f>VLOOKUP(F2016,'Color and Description'!$A$6:$B$1136,2,FALSE)</f>
        <v>NAVY</v>
      </c>
      <c r="H2016" s="1069" t="str">
        <f>VLOOKUP(C2016,'Color and Description'!$D$8:$E$393,2,FALSE)</f>
        <v xml:space="preserve">Boy Knit Pant 50% Cotton 50% Polyester  </v>
      </c>
      <c r="I2016" s="1069" t="s">
        <v>11695</v>
      </c>
      <c r="J2016" s="1101"/>
      <c r="K2016" s="1101">
        <v>3</v>
      </c>
      <c r="L2016" s="1101"/>
      <c r="M2016" s="1102"/>
      <c r="N2016" s="1101">
        <f t="shared" si="69"/>
        <v>3</v>
      </c>
      <c r="O2016" s="1101"/>
      <c r="P2016" s="1101"/>
      <c r="Q2016" s="1101"/>
      <c r="R2016" s="1103"/>
      <c r="S2016" s="1069">
        <f t="shared" si="70"/>
        <v>0</v>
      </c>
      <c r="T2016" s="1200"/>
      <c r="U2016" s="1073"/>
      <c r="V2016" s="921"/>
      <c r="W2016" s="801"/>
      <c r="X2016" s="836"/>
      <c r="Y2016" s="914"/>
    </row>
    <row r="2017" spans="1:25" s="12" customFormat="1" ht="13.5" thickBot="1">
      <c r="A2017" s="44"/>
      <c r="B2017" s="1075" t="s">
        <v>1651</v>
      </c>
      <c r="C2017" s="1083" t="s">
        <v>11589</v>
      </c>
      <c r="D2017" s="1083" t="str">
        <f>VLOOKUP(C2017,'Color Code (2)'!$A$5:$B$177,2,FALSE)</f>
        <v>XSB9040</v>
      </c>
      <c r="E2017" s="1083" t="s">
        <v>11737</v>
      </c>
      <c r="F2017" s="1113" t="s">
        <v>12463</v>
      </c>
      <c r="G2017" s="1114" t="str">
        <f>VLOOKUP(F2017,'Color and Description'!$A$6:$B$1136,2,FALSE)</f>
        <v>FOREST GREEN</v>
      </c>
      <c r="H2017" s="1084" t="str">
        <f>VLOOKUP(C2017,'Color and Description'!$D$8:$E$393,2,FALSE)</f>
        <v xml:space="preserve">Boy Knit Pant 50% Cotton 50% Polyester  </v>
      </c>
      <c r="I2017" s="1084" t="s">
        <v>11695</v>
      </c>
      <c r="J2017" s="1115"/>
      <c r="K2017" s="1115">
        <v>8</v>
      </c>
      <c r="L2017" s="1115"/>
      <c r="M2017" s="1116"/>
      <c r="N2017" s="1115">
        <f t="shared" si="69"/>
        <v>8</v>
      </c>
      <c r="O2017" s="1115"/>
      <c r="P2017" s="1115"/>
      <c r="Q2017" s="1115"/>
      <c r="R2017" s="1117"/>
      <c r="S2017" s="1084">
        <f t="shared" si="70"/>
        <v>0</v>
      </c>
      <c r="T2017" s="1201"/>
      <c r="U2017" s="1081"/>
      <c r="V2017" s="919"/>
      <c r="W2017" s="801"/>
      <c r="X2017" s="849"/>
      <c r="Y2017" s="914"/>
    </row>
    <row r="2018" spans="1:25" s="12" customFormat="1" ht="12.75" customHeight="1">
      <c r="A2018" s="44"/>
      <c r="B2018" s="1075" t="s">
        <v>1652</v>
      </c>
      <c r="C2018" s="1083" t="s">
        <v>11589</v>
      </c>
      <c r="D2018" s="1083" t="str">
        <f>VLOOKUP(C2018,'Color Code (2)'!$A$5:$B$177,2,FALSE)</f>
        <v>XSB9040</v>
      </c>
      <c r="E2018" s="1083" t="s">
        <v>11737</v>
      </c>
      <c r="F2018" s="1113" t="s">
        <v>12463</v>
      </c>
      <c r="G2018" s="1114" t="str">
        <f>VLOOKUP(F2018,'Color and Description'!$A$6:$B$1136,2,FALSE)</f>
        <v>FOREST GREEN</v>
      </c>
      <c r="H2018" s="1084" t="str">
        <f>VLOOKUP(C2018,'Color and Description'!$D$8:$E$393,2,FALSE)</f>
        <v xml:space="preserve">Boy Knit Pant 50% Cotton 50% Polyester  </v>
      </c>
      <c r="I2018" s="1084" t="s">
        <v>11695</v>
      </c>
      <c r="J2018" s="1115"/>
      <c r="K2018" s="1115">
        <v>2</v>
      </c>
      <c r="L2018" s="1115"/>
      <c r="M2018" s="1116"/>
      <c r="N2018" s="1115">
        <f t="shared" si="69"/>
        <v>2</v>
      </c>
      <c r="O2018" s="1115"/>
      <c r="P2018" s="1115"/>
      <c r="Q2018" s="1115"/>
      <c r="R2018" s="1117"/>
      <c r="S2018" s="1084">
        <f t="shared" si="70"/>
        <v>0</v>
      </c>
      <c r="T2018" s="1201"/>
      <c r="U2018" s="1081"/>
      <c r="V2018" s="919"/>
      <c r="W2018" s="858"/>
      <c r="X2018" s="859"/>
      <c r="Y2018" s="914"/>
    </row>
    <row r="2019" spans="1:25" s="12" customFormat="1" ht="12.75" customHeight="1" thickBot="1">
      <c r="A2019" s="44"/>
      <c r="B2019" s="1075" t="s">
        <v>1653</v>
      </c>
      <c r="C2019" s="1083" t="s">
        <v>11589</v>
      </c>
      <c r="D2019" s="1083" t="str">
        <f>VLOOKUP(C2019,'Color Code (2)'!$A$5:$B$177,2,FALSE)</f>
        <v>XSB9040</v>
      </c>
      <c r="E2019" s="1083" t="s">
        <v>11737</v>
      </c>
      <c r="F2019" s="1113" t="s">
        <v>11754</v>
      </c>
      <c r="G2019" s="1114" t="str">
        <f>VLOOKUP(F2019,'Color and Description'!$A$6:$B$1136,2,FALSE)</f>
        <v>RED</v>
      </c>
      <c r="H2019" s="1084" t="str">
        <f>VLOOKUP(C2019,'Color and Description'!$D$8:$E$393,2,FALSE)</f>
        <v xml:space="preserve">Boy Knit Pant 50% Cotton 50% Polyester  </v>
      </c>
      <c r="I2019" s="1084" t="s">
        <v>11695</v>
      </c>
      <c r="J2019" s="1115"/>
      <c r="K2019" s="1115">
        <v>1</v>
      </c>
      <c r="L2019" s="1115"/>
      <c r="M2019" s="1116"/>
      <c r="N2019" s="1115">
        <f t="shared" si="69"/>
        <v>1</v>
      </c>
      <c r="O2019" s="1115"/>
      <c r="P2019" s="1115"/>
      <c r="Q2019" s="1115"/>
      <c r="R2019" s="1117"/>
      <c r="S2019" s="1084">
        <f t="shared" si="70"/>
        <v>0</v>
      </c>
      <c r="T2019" s="1201"/>
      <c r="U2019" s="1081"/>
      <c r="V2019" s="919"/>
      <c r="W2019" s="848"/>
      <c r="X2019" s="849"/>
      <c r="Y2019" s="914"/>
    </row>
    <row r="2020" spans="1:25" s="12" customFormat="1" ht="12.75" customHeight="1" thickBot="1">
      <c r="A2020" s="44"/>
      <c r="B2020" s="1020" t="s">
        <v>1654</v>
      </c>
      <c r="C2020" s="1021" t="s">
        <v>11589</v>
      </c>
      <c r="D2020" s="1021" t="str">
        <f>VLOOKUP(C2020,'Color Code (2)'!$A$5:$B$177,2,FALSE)</f>
        <v>XSB9040</v>
      </c>
      <c r="E2020" s="1021" t="s">
        <v>11737</v>
      </c>
      <c r="F2020" s="1022" t="s">
        <v>11742</v>
      </c>
      <c r="G2020" s="1023" t="str">
        <f>VLOOKUP(F2020,'Color and Description'!$A$6:$B$1136,2,FALSE)</f>
        <v>BLACK</v>
      </c>
      <c r="H2020" s="1024" t="str">
        <f>VLOOKUP(C2020,'Color and Description'!$D$8:$E$393,2,FALSE)</f>
        <v xml:space="preserve">Boy Knit Pant 50% Cotton 50% Polyester  </v>
      </c>
      <c r="I2020" s="1024" t="s">
        <v>11695</v>
      </c>
      <c r="J2020" s="1025"/>
      <c r="K2020" s="1025">
        <v>16</v>
      </c>
      <c r="L2020" s="1025"/>
      <c r="M2020" s="1026"/>
      <c r="N2020" s="1025">
        <f t="shared" si="69"/>
        <v>16</v>
      </c>
      <c r="O2020" s="1025"/>
      <c r="P2020" s="1025">
        <v>1</v>
      </c>
      <c r="Q2020" s="1025"/>
      <c r="R2020" s="1092"/>
      <c r="S2020" s="1024">
        <f t="shared" si="70"/>
        <v>1</v>
      </c>
      <c r="T2020" s="1191" t="s">
        <v>9614</v>
      </c>
      <c r="U2020" s="1157">
        <v>26.25</v>
      </c>
      <c r="V2020" s="920"/>
      <c r="W2020" s="858"/>
      <c r="X2020" s="859"/>
      <c r="Y2020" s="914">
        <v>20</v>
      </c>
    </row>
    <row r="2021" spans="1:25" s="12" customFormat="1" ht="12.75" customHeight="1">
      <c r="A2021" s="44"/>
      <c r="B2021" s="1064" t="s">
        <v>1655</v>
      </c>
      <c r="C2021" s="1065" t="s">
        <v>11589</v>
      </c>
      <c r="D2021" s="1065" t="str">
        <f>VLOOKUP(C2021,'Color Code (2)'!$A$5:$B$177,2,FALSE)</f>
        <v>XSB9040</v>
      </c>
      <c r="E2021" s="1065" t="s">
        <v>11737</v>
      </c>
      <c r="F2021" s="1099" t="s">
        <v>11743</v>
      </c>
      <c r="G2021" s="1100" t="str">
        <f>VLOOKUP(F2021,'Color and Description'!$A$6:$B$1136,2,FALSE)</f>
        <v>NAVY</v>
      </c>
      <c r="H2021" s="1069" t="str">
        <f>VLOOKUP(C2021,'Color and Description'!$D$8:$E$393,2,FALSE)</f>
        <v xml:space="preserve">Boy Knit Pant 50% Cotton 50% Polyester  </v>
      </c>
      <c r="I2021" s="1069" t="s">
        <v>11690</v>
      </c>
      <c r="J2021" s="1101"/>
      <c r="K2021" s="1101">
        <v>33</v>
      </c>
      <c r="L2021" s="1101"/>
      <c r="M2021" s="1102"/>
      <c r="N2021" s="1101">
        <f t="shared" si="69"/>
        <v>33</v>
      </c>
      <c r="O2021" s="1101"/>
      <c r="P2021" s="1101"/>
      <c r="Q2021" s="1101"/>
      <c r="R2021" s="1103"/>
      <c r="S2021" s="1069">
        <f t="shared" si="70"/>
        <v>0</v>
      </c>
      <c r="T2021" s="1200"/>
      <c r="U2021" s="1073"/>
      <c r="V2021" s="921"/>
      <c r="W2021" s="835"/>
      <c r="X2021" s="836"/>
      <c r="Y2021" s="914"/>
    </row>
    <row r="2022" spans="1:25" s="12" customFormat="1" ht="13.5" customHeight="1" thickBot="1">
      <c r="A2022" s="44"/>
      <c r="B2022" s="1020" t="s">
        <v>1656</v>
      </c>
      <c r="C2022" s="1021" t="s">
        <v>11589</v>
      </c>
      <c r="D2022" s="1021" t="str">
        <f>VLOOKUP(C2022,'Color Code (2)'!$A$5:$B$177,2,FALSE)</f>
        <v>XSB9040</v>
      </c>
      <c r="E2022" s="1021" t="s">
        <v>11737</v>
      </c>
      <c r="F2022" s="1022" t="s">
        <v>11742</v>
      </c>
      <c r="G2022" s="1023" t="str">
        <f>VLOOKUP(F2022,'Color and Description'!$A$6:$B$1136,2,FALSE)</f>
        <v>BLACK</v>
      </c>
      <c r="H2022" s="1024" t="str">
        <f>VLOOKUP(C2022,'Color and Description'!$D$8:$E$393,2,FALSE)</f>
        <v xml:space="preserve">Boy Knit Pant 50% Cotton 50% Polyester  </v>
      </c>
      <c r="I2022" s="1024" t="s">
        <v>11690</v>
      </c>
      <c r="J2022" s="1025"/>
      <c r="K2022" s="1025">
        <v>3</v>
      </c>
      <c r="L2022" s="1025"/>
      <c r="M2022" s="1026"/>
      <c r="N2022" s="1025">
        <f t="shared" si="69"/>
        <v>3</v>
      </c>
      <c r="O2022" s="1025"/>
      <c r="P2022" s="1025">
        <v>1</v>
      </c>
      <c r="Q2022" s="1025"/>
      <c r="R2022" s="1092"/>
      <c r="S2022" s="1024">
        <f t="shared" si="70"/>
        <v>1</v>
      </c>
      <c r="T2022" s="1191" t="s">
        <v>9614</v>
      </c>
      <c r="U2022" s="1157">
        <v>23.95</v>
      </c>
      <c r="V2022" s="920"/>
      <c r="W2022" s="848"/>
      <c r="X2022" s="849"/>
      <c r="Y2022" s="914">
        <v>21</v>
      </c>
    </row>
    <row r="2023" spans="1:25" s="12" customFormat="1" ht="13.5" customHeight="1" thickBot="1">
      <c r="A2023" s="44"/>
      <c r="B2023" s="1064" t="s">
        <v>1657</v>
      </c>
      <c r="C2023" s="1065" t="s">
        <v>11589</v>
      </c>
      <c r="D2023" s="1065" t="str">
        <f>VLOOKUP(C2023,'Color Code (2)'!$A$5:$B$177,2,FALSE)</f>
        <v>XSB9040</v>
      </c>
      <c r="E2023" s="1065" t="s">
        <v>11737</v>
      </c>
      <c r="F2023" s="1099" t="s">
        <v>11750</v>
      </c>
      <c r="G2023" s="1100" t="str">
        <f>VLOOKUP(F2023,'Color and Description'!$A$6:$B$1136,2,FALSE)</f>
        <v>ASH</v>
      </c>
      <c r="H2023" s="1069" t="str">
        <f>VLOOKUP(C2023,'Color and Description'!$D$8:$E$393,2,FALSE)</f>
        <v xml:space="preserve">Boy Knit Pant 50% Cotton 50% Polyester  </v>
      </c>
      <c r="I2023" s="1069" t="s">
        <v>11709</v>
      </c>
      <c r="J2023" s="1101"/>
      <c r="K2023" s="1101">
        <v>6</v>
      </c>
      <c r="L2023" s="1101"/>
      <c r="M2023" s="1102"/>
      <c r="N2023" s="1101">
        <f t="shared" si="69"/>
        <v>6</v>
      </c>
      <c r="O2023" s="1101"/>
      <c r="P2023" s="1101"/>
      <c r="Q2023" s="1101"/>
      <c r="R2023" s="1103"/>
      <c r="S2023" s="1069">
        <f t="shared" si="70"/>
        <v>0</v>
      </c>
      <c r="T2023" s="1200"/>
      <c r="U2023" s="1073"/>
      <c r="V2023" s="921"/>
      <c r="W2023" s="871"/>
      <c r="X2023" s="872"/>
      <c r="Y2023" s="914"/>
    </row>
    <row r="2024" spans="1:25" s="12" customFormat="1" ht="13.5" customHeight="1" thickBot="1">
      <c r="A2024" s="44"/>
      <c r="B2024" s="1075" t="s">
        <v>1658</v>
      </c>
      <c r="C2024" s="1083" t="s">
        <v>11589</v>
      </c>
      <c r="D2024" s="1083" t="str">
        <f>VLOOKUP(C2024,'Color Code (2)'!$A$5:$B$177,2,FALSE)</f>
        <v>XSB9040</v>
      </c>
      <c r="E2024" s="1083" t="s">
        <v>11737</v>
      </c>
      <c r="F2024" s="1113" t="s">
        <v>11751</v>
      </c>
      <c r="G2024" s="1114" t="str">
        <f>VLOOKUP(F2024,'Color and Description'!$A$6:$B$1136,2,FALSE)</f>
        <v>MAROON</v>
      </c>
      <c r="H2024" s="1084" t="str">
        <f>VLOOKUP(C2024,'Color and Description'!$D$8:$E$393,2,FALSE)</f>
        <v xml:space="preserve">Boy Knit Pant 50% Cotton 50% Polyester  </v>
      </c>
      <c r="I2024" s="1084" t="s">
        <v>11709</v>
      </c>
      <c r="J2024" s="1115"/>
      <c r="K2024" s="1115">
        <v>9</v>
      </c>
      <c r="L2024" s="1115"/>
      <c r="M2024" s="1116"/>
      <c r="N2024" s="1115">
        <f t="shared" si="69"/>
        <v>9</v>
      </c>
      <c r="O2024" s="1115"/>
      <c r="P2024" s="1115"/>
      <c r="Q2024" s="1115"/>
      <c r="R2024" s="1117"/>
      <c r="S2024" s="1084">
        <f t="shared" si="70"/>
        <v>0</v>
      </c>
      <c r="T2024" s="1201"/>
      <c r="U2024" s="1081"/>
      <c r="V2024" s="919"/>
      <c r="W2024" s="871"/>
      <c r="X2024" s="859"/>
      <c r="Y2024" s="914"/>
    </row>
    <row r="2025" spans="1:25" s="12" customFormat="1" ht="13.5" customHeight="1" thickBot="1">
      <c r="A2025" s="44"/>
      <c r="B2025" s="1020" t="s">
        <v>1639</v>
      </c>
      <c r="C2025" s="1021" t="s">
        <v>11589</v>
      </c>
      <c r="D2025" s="1021" t="str">
        <f>VLOOKUP(C2025,'Color Code (2)'!$A$5:$B$177,2,FALSE)</f>
        <v>XSB9040</v>
      </c>
      <c r="E2025" s="1021" t="s">
        <v>11737</v>
      </c>
      <c r="F2025" s="1022" t="s">
        <v>12463</v>
      </c>
      <c r="G2025" s="1023" t="str">
        <f>VLOOKUP(F2025,'Color and Description'!$A$6:$B$1136,2,FALSE)</f>
        <v>FOREST GREEN</v>
      </c>
      <c r="H2025" s="1024" t="str">
        <f>VLOOKUP(C2025,'Color and Description'!$D$8:$E$393,2,FALSE)</f>
        <v xml:space="preserve">Boy Knit Pant 50% Cotton 50% Polyester  </v>
      </c>
      <c r="I2025" s="1024" t="s">
        <v>11709</v>
      </c>
      <c r="J2025" s="1025"/>
      <c r="K2025" s="1025">
        <v>21</v>
      </c>
      <c r="L2025" s="1025"/>
      <c r="M2025" s="1026"/>
      <c r="N2025" s="1025">
        <f t="shared" si="69"/>
        <v>21</v>
      </c>
      <c r="O2025" s="1025"/>
      <c r="P2025" s="1025">
        <v>1</v>
      </c>
      <c r="Q2025" s="1025"/>
      <c r="R2025" s="1092"/>
      <c r="S2025" s="1024">
        <f t="shared" si="70"/>
        <v>1</v>
      </c>
      <c r="T2025" s="1191" t="s">
        <v>9614</v>
      </c>
      <c r="U2025" s="1157">
        <v>15.75</v>
      </c>
      <c r="V2025" s="920"/>
      <c r="W2025" s="858"/>
      <c r="X2025" s="849"/>
      <c r="Y2025" s="914">
        <v>22</v>
      </c>
    </row>
    <row r="2026" spans="1:25" s="12" customFormat="1" ht="12.75" customHeight="1">
      <c r="A2026" s="44"/>
      <c r="B2026" s="1064" t="s">
        <v>1659</v>
      </c>
      <c r="C2026" s="1065">
        <v>9041</v>
      </c>
      <c r="D2026" s="1065" t="str">
        <f>VLOOKUP(C2026,'Color Code (2)'!$A$5:$B$177,2,FALSE)</f>
        <v>XS9040</v>
      </c>
      <c r="E2026" s="1065" t="s">
        <v>11737</v>
      </c>
      <c r="F2026" s="1099" t="s">
        <v>11743</v>
      </c>
      <c r="G2026" s="1100" t="str">
        <f>VLOOKUP(F2026,'Color and Description'!$A$6:$B$1136,2,FALSE)</f>
        <v>NAVY</v>
      </c>
      <c r="H2026" s="1069" t="str">
        <f>VLOOKUP(C2026,'Color and Description'!$D$8:$E$393,2,FALSE)</f>
        <v xml:space="preserve">Men Knit Pant 50% Cotton 50% Polyester  </v>
      </c>
      <c r="I2026" s="1069" t="s">
        <v>11709</v>
      </c>
      <c r="J2026" s="1101"/>
      <c r="K2026" s="1101">
        <v>1</v>
      </c>
      <c r="L2026" s="1101"/>
      <c r="M2026" s="1102"/>
      <c r="N2026" s="1101">
        <f t="shared" si="69"/>
        <v>1</v>
      </c>
      <c r="O2026" s="1101"/>
      <c r="P2026" s="1101"/>
      <c r="Q2026" s="1101"/>
      <c r="R2026" s="1103"/>
      <c r="S2026" s="1069">
        <f t="shared" si="70"/>
        <v>0</v>
      </c>
      <c r="T2026" s="1200"/>
      <c r="U2026" s="1073"/>
      <c r="V2026" s="921"/>
      <c r="W2026" s="835"/>
      <c r="X2026" s="859"/>
      <c r="Y2026" s="914"/>
    </row>
    <row r="2027" spans="1:25" s="12" customFormat="1" ht="12.75" customHeight="1">
      <c r="A2027" s="44"/>
      <c r="B2027" s="1075" t="s">
        <v>1643</v>
      </c>
      <c r="C2027" s="1083">
        <v>9041</v>
      </c>
      <c r="D2027" s="1083" t="str">
        <f>VLOOKUP(C2027,'Color Code (2)'!$A$5:$B$177,2,FALSE)</f>
        <v>XS9040</v>
      </c>
      <c r="E2027" s="1083" t="s">
        <v>11737</v>
      </c>
      <c r="F2027" s="1113" t="s">
        <v>11750</v>
      </c>
      <c r="G2027" s="1114" t="str">
        <f>VLOOKUP(F2027,'Color and Description'!$A$6:$B$1136,2,FALSE)</f>
        <v>ASH</v>
      </c>
      <c r="H2027" s="1084" t="str">
        <f>VLOOKUP(C2027,'Color and Description'!$D$8:$E$393,2,FALSE)</f>
        <v xml:space="preserve">Men Knit Pant 50% Cotton 50% Polyester  </v>
      </c>
      <c r="I2027" s="1084" t="s">
        <v>11709</v>
      </c>
      <c r="J2027" s="1115"/>
      <c r="K2027" s="1115">
        <v>11</v>
      </c>
      <c r="L2027" s="1115"/>
      <c r="M2027" s="1116"/>
      <c r="N2027" s="1115">
        <f t="shared" si="69"/>
        <v>11</v>
      </c>
      <c r="O2027" s="1115"/>
      <c r="P2027" s="1115"/>
      <c r="Q2027" s="1115"/>
      <c r="R2027" s="1117"/>
      <c r="S2027" s="1084">
        <f t="shared" si="70"/>
        <v>0</v>
      </c>
      <c r="T2027" s="1201"/>
      <c r="U2027" s="1081"/>
      <c r="V2027" s="919"/>
      <c r="W2027" s="835"/>
      <c r="X2027" s="836"/>
      <c r="Y2027" s="914"/>
    </row>
    <row r="2028" spans="1:25" s="12" customFormat="1" ht="12.75" customHeight="1" thickBot="1">
      <c r="A2028" s="44"/>
      <c r="B2028" s="1020" t="s">
        <v>1636</v>
      </c>
      <c r="C2028" s="1021">
        <v>9041</v>
      </c>
      <c r="D2028" s="1021" t="str">
        <f>VLOOKUP(C2028,'Color Code (2)'!$A$5:$B$177,2,FALSE)</f>
        <v>XS9040</v>
      </c>
      <c r="E2028" s="1021" t="s">
        <v>11737</v>
      </c>
      <c r="F2028" s="1022" t="s">
        <v>11754</v>
      </c>
      <c r="G2028" s="1023" t="str">
        <f>VLOOKUP(F2028,'Color and Description'!$A$6:$B$1136,2,FALSE)</f>
        <v>RED</v>
      </c>
      <c r="H2028" s="1024" t="str">
        <f>VLOOKUP(C2028,'Color and Description'!$D$8:$E$393,2,FALSE)</f>
        <v xml:space="preserve">Men Knit Pant 50% Cotton 50% Polyester  </v>
      </c>
      <c r="I2028" s="1024" t="s">
        <v>11709</v>
      </c>
      <c r="J2028" s="1025"/>
      <c r="K2028" s="1025">
        <v>12</v>
      </c>
      <c r="L2028" s="1025"/>
      <c r="M2028" s="1026"/>
      <c r="N2028" s="1025">
        <f t="shared" si="69"/>
        <v>12</v>
      </c>
      <c r="O2028" s="1025"/>
      <c r="P2028" s="1025">
        <v>1</v>
      </c>
      <c r="Q2028" s="1025"/>
      <c r="R2028" s="1092"/>
      <c r="S2028" s="1024">
        <f t="shared" si="70"/>
        <v>1</v>
      </c>
      <c r="T2028" s="1191" t="s">
        <v>9614</v>
      </c>
      <c r="U2028" s="1157">
        <v>23</v>
      </c>
      <c r="V2028" s="920"/>
      <c r="W2028" s="835"/>
      <c r="X2028" s="849"/>
      <c r="Y2028" s="914">
        <v>23</v>
      </c>
    </row>
    <row r="2029" spans="1:25" s="12" customFormat="1" ht="12.75" customHeight="1" thickBot="1">
      <c r="A2029" s="44"/>
      <c r="B2029" s="861" t="s">
        <v>1660</v>
      </c>
      <c r="C2029" s="862">
        <v>9041</v>
      </c>
      <c r="D2029" s="862" t="str">
        <f>VLOOKUP(C2029,'Color Code (2)'!$A$5:$B$177,2,FALSE)</f>
        <v>XS9040</v>
      </c>
      <c r="E2029" s="862" t="s">
        <v>11737</v>
      </c>
      <c r="F2029" s="1094" t="s">
        <v>11743</v>
      </c>
      <c r="G2029" s="1095" t="str">
        <f>VLOOKUP(F2029,'Color and Description'!$A$6:$B$1136,2,FALSE)</f>
        <v>NAVY</v>
      </c>
      <c r="H2029" s="865" t="str">
        <f>VLOOKUP(C2029,'Color and Description'!$D$8:$E$393,2,FALSE)</f>
        <v xml:space="preserve">Men Knit Pant 50% Cotton 50% Polyester  </v>
      </c>
      <c r="I2029" s="865" t="s">
        <v>11709</v>
      </c>
      <c r="J2029" s="1096"/>
      <c r="K2029" s="1096">
        <v>24</v>
      </c>
      <c r="L2029" s="1096"/>
      <c r="M2029" s="1097"/>
      <c r="N2029" s="1096">
        <f t="shared" si="69"/>
        <v>24</v>
      </c>
      <c r="O2029" s="1096"/>
      <c r="P2029" s="1096">
        <v>1</v>
      </c>
      <c r="Q2029" s="1096"/>
      <c r="R2029" s="1098"/>
      <c r="S2029" s="865">
        <f t="shared" si="70"/>
        <v>1</v>
      </c>
      <c r="T2029" s="1190" t="s">
        <v>9614</v>
      </c>
      <c r="U2029" s="1159">
        <v>23</v>
      </c>
      <c r="V2029" s="926"/>
      <c r="W2029" s="848"/>
      <c r="X2029" s="802"/>
      <c r="Y2029" s="914">
        <v>24</v>
      </c>
    </row>
    <row r="2030" spans="1:25" s="12" customFormat="1" ht="12.75" customHeight="1" thickBot="1">
      <c r="A2030" s="44"/>
      <c r="B2030" s="1064" t="s">
        <v>1659</v>
      </c>
      <c r="C2030" s="1065">
        <v>7041</v>
      </c>
      <c r="D2030" s="1065" t="str">
        <f>VLOOKUP(C2030,'Color Code (2)'!$A$5:$B$177,2,FALSE)</f>
        <v>XS9040</v>
      </c>
      <c r="E2030" s="1065" t="s">
        <v>11737</v>
      </c>
      <c r="F2030" s="1099" t="s">
        <v>11743</v>
      </c>
      <c r="G2030" s="1100" t="str">
        <f>VLOOKUP(F2030,'Color and Description'!$A$6:$B$1136,2,FALSE)</f>
        <v>NAVY</v>
      </c>
      <c r="H2030" s="1069" t="str">
        <f>VLOOKUP(C2030,'Color and Description'!$D$8:$E$393,2,FALSE)</f>
        <v xml:space="preserve">Men Knit Pant 50% Cotton 50% Polyester  </v>
      </c>
      <c r="I2030" s="1069" t="s">
        <v>11695</v>
      </c>
      <c r="J2030" s="1101"/>
      <c r="K2030" s="1101">
        <v>3</v>
      </c>
      <c r="L2030" s="1101"/>
      <c r="M2030" s="1102"/>
      <c r="N2030" s="1101">
        <f t="shared" si="69"/>
        <v>3</v>
      </c>
      <c r="O2030" s="1101"/>
      <c r="P2030" s="1101"/>
      <c r="Q2030" s="1101"/>
      <c r="R2030" s="1103"/>
      <c r="S2030" s="1069">
        <f t="shared" si="70"/>
        <v>0</v>
      </c>
      <c r="T2030" s="1200"/>
      <c r="U2030" s="1073"/>
      <c r="V2030" s="921"/>
      <c r="W2030" s="858"/>
      <c r="X2030" s="802"/>
      <c r="Y2030" s="914"/>
    </row>
    <row r="2031" spans="1:25" s="12" customFormat="1" ht="12.75" customHeight="1" thickBot="1">
      <c r="A2031" s="44"/>
      <c r="B2031" s="1075" t="s">
        <v>1661</v>
      </c>
      <c r="C2031" s="1083">
        <v>7041</v>
      </c>
      <c r="D2031" s="1083" t="str">
        <f>VLOOKUP(C2031,'Color Code (2)'!$A$5:$B$177,2,FALSE)</f>
        <v>XS9040</v>
      </c>
      <c r="E2031" s="1083" t="s">
        <v>11737</v>
      </c>
      <c r="F2031" s="1113" t="s">
        <v>11743</v>
      </c>
      <c r="G2031" s="1114" t="str">
        <f>VLOOKUP(F2031,'Color and Description'!$A$6:$B$1136,2,FALSE)</f>
        <v>NAVY</v>
      </c>
      <c r="H2031" s="1084" t="str">
        <f>VLOOKUP(C2031,'Color and Description'!$D$8:$E$393,2,FALSE)</f>
        <v xml:space="preserve">Men Knit Pant 50% Cotton 50% Polyester  </v>
      </c>
      <c r="I2031" s="1084" t="s">
        <v>11695</v>
      </c>
      <c r="J2031" s="1115"/>
      <c r="K2031" s="1115">
        <v>11</v>
      </c>
      <c r="L2031" s="1115"/>
      <c r="M2031" s="1116"/>
      <c r="N2031" s="1115">
        <f t="shared" si="69"/>
        <v>11</v>
      </c>
      <c r="O2031" s="1115"/>
      <c r="P2031" s="1115"/>
      <c r="Q2031" s="1115"/>
      <c r="R2031" s="1117"/>
      <c r="S2031" s="1084">
        <f t="shared" si="70"/>
        <v>0</v>
      </c>
      <c r="T2031" s="1201"/>
      <c r="U2031" s="1081"/>
      <c r="V2031" s="919"/>
      <c r="W2031" s="848"/>
      <c r="X2031" s="859"/>
      <c r="Y2031" s="914"/>
    </row>
    <row r="2032" spans="1:25" s="12" customFormat="1" ht="12.75" customHeight="1" thickBot="1">
      <c r="A2032" s="44"/>
      <c r="B2032" s="1020" t="s">
        <v>1662</v>
      </c>
      <c r="C2032" s="1021">
        <v>7041</v>
      </c>
      <c r="D2032" s="1021" t="str">
        <f>VLOOKUP(C2032,'Color Code (2)'!$A$5:$B$177,2,FALSE)</f>
        <v>XS9040</v>
      </c>
      <c r="E2032" s="1021" t="s">
        <v>11737</v>
      </c>
      <c r="F2032" s="1022" t="s">
        <v>11743</v>
      </c>
      <c r="G2032" s="1023" t="str">
        <f>VLOOKUP(F2032,'Color and Description'!$A$6:$B$1136,2,FALSE)</f>
        <v>NAVY</v>
      </c>
      <c r="H2032" s="1024" t="str">
        <f>VLOOKUP(C2032,'Color and Description'!$D$8:$E$393,2,FALSE)</f>
        <v xml:space="preserve">Men Knit Pant 50% Cotton 50% Polyester  </v>
      </c>
      <c r="I2032" s="1024" t="s">
        <v>11695</v>
      </c>
      <c r="J2032" s="1025"/>
      <c r="K2032" s="1025">
        <v>4</v>
      </c>
      <c r="L2032" s="1025"/>
      <c r="M2032" s="1026"/>
      <c r="N2032" s="1025">
        <f t="shared" si="69"/>
        <v>4</v>
      </c>
      <c r="O2032" s="1025"/>
      <c r="P2032" s="1025">
        <v>1</v>
      </c>
      <c r="Q2032" s="1025"/>
      <c r="R2032" s="1092"/>
      <c r="S2032" s="1024">
        <f t="shared" si="70"/>
        <v>1</v>
      </c>
      <c r="T2032" s="1191" t="s">
        <v>9614</v>
      </c>
      <c r="U2032" s="1157">
        <v>20.100000000000001</v>
      </c>
      <c r="V2032" s="920"/>
      <c r="W2032" s="801"/>
      <c r="X2032" s="849"/>
      <c r="Y2032" s="914">
        <v>25</v>
      </c>
    </row>
    <row r="2033" spans="1:25" s="12" customFormat="1" ht="13.5" customHeight="1" thickBot="1">
      <c r="A2033" s="44"/>
      <c r="B2033" s="1064" t="s">
        <v>1663</v>
      </c>
      <c r="C2033" s="1065" t="s">
        <v>11596</v>
      </c>
      <c r="D2033" s="1065" t="str">
        <f>VLOOKUP(C2033,'Color Code (2)'!$A$5:$B$177,2,FALSE)</f>
        <v>XSB9040</v>
      </c>
      <c r="E2033" s="1065" t="s">
        <v>11737</v>
      </c>
      <c r="F2033" s="1099" t="s">
        <v>11754</v>
      </c>
      <c r="G2033" s="1100" t="str">
        <f>VLOOKUP(F2033,'Color and Description'!$A$6:$B$1136,2,FALSE)</f>
        <v>RED</v>
      </c>
      <c r="H2033" s="1069" t="str">
        <f>VLOOKUP(C2033,'Color and Description'!$D$8:$E$393,2,FALSE)</f>
        <v xml:space="preserve">Boy Knit Pant 50% Cotton 50% Polyester  </v>
      </c>
      <c r="I2033" s="1069" t="s">
        <v>11688</v>
      </c>
      <c r="J2033" s="1101"/>
      <c r="K2033" s="1101">
        <v>20</v>
      </c>
      <c r="L2033" s="1101"/>
      <c r="M2033" s="1102"/>
      <c r="N2033" s="1101">
        <f t="shared" si="69"/>
        <v>20</v>
      </c>
      <c r="O2033" s="1101"/>
      <c r="P2033" s="1101"/>
      <c r="Q2033" s="1101"/>
      <c r="R2033" s="1103"/>
      <c r="S2033" s="1069">
        <f t="shared" si="70"/>
        <v>0</v>
      </c>
      <c r="T2033" s="1200"/>
      <c r="U2033" s="1073"/>
      <c r="V2033" s="921"/>
      <c r="W2033" s="801"/>
      <c r="X2033" s="802"/>
      <c r="Y2033" s="914"/>
    </row>
    <row r="2034" spans="1:25" s="12" customFormat="1" ht="12.75" customHeight="1" thickBot="1">
      <c r="A2034" s="44"/>
      <c r="B2034" s="1075" t="s">
        <v>1664</v>
      </c>
      <c r="C2034" s="1083" t="s">
        <v>11596</v>
      </c>
      <c r="D2034" s="1083" t="str">
        <f>VLOOKUP(C2034,'Color Code (2)'!$A$5:$B$177,2,FALSE)</f>
        <v>XSB9040</v>
      </c>
      <c r="E2034" s="1083" t="s">
        <v>11737</v>
      </c>
      <c r="F2034" s="1113" t="s">
        <v>11743</v>
      </c>
      <c r="G2034" s="1114" t="str">
        <f>VLOOKUP(F2034,'Color and Description'!$A$6:$B$1136,2,FALSE)</f>
        <v>NAVY</v>
      </c>
      <c r="H2034" s="1084" t="str">
        <f>VLOOKUP(C2034,'Color and Description'!$D$8:$E$393,2,FALSE)</f>
        <v xml:space="preserve">Boy Knit Pant 50% Cotton 50% Polyester  </v>
      </c>
      <c r="I2034" s="1084" t="s">
        <v>11688</v>
      </c>
      <c r="J2034" s="1115"/>
      <c r="K2034" s="1115">
        <v>9</v>
      </c>
      <c r="L2034" s="1115"/>
      <c r="M2034" s="1116"/>
      <c r="N2034" s="1115">
        <f t="shared" si="69"/>
        <v>9</v>
      </c>
      <c r="O2034" s="1115"/>
      <c r="P2034" s="1115"/>
      <c r="Q2034" s="1115"/>
      <c r="R2034" s="1117"/>
      <c r="S2034" s="1084">
        <f t="shared" si="70"/>
        <v>0</v>
      </c>
      <c r="T2034" s="1201"/>
      <c r="U2034" s="1081"/>
      <c r="V2034" s="919"/>
      <c r="W2034" s="871"/>
      <c r="X2034" s="802"/>
      <c r="Y2034" s="914"/>
    </row>
    <row r="2035" spans="1:25" s="12" customFormat="1" ht="12.75" customHeight="1" thickBot="1">
      <c r="A2035" s="44"/>
      <c r="B2035" s="1020" t="s">
        <v>1665</v>
      </c>
      <c r="C2035" s="1021" t="s">
        <v>11596</v>
      </c>
      <c r="D2035" s="1021" t="str">
        <f>VLOOKUP(C2035,'Color Code (2)'!$A$5:$B$177,2,FALSE)</f>
        <v>XSB9040</v>
      </c>
      <c r="E2035" s="1021" t="s">
        <v>11737</v>
      </c>
      <c r="F2035" s="1022" t="s">
        <v>11742</v>
      </c>
      <c r="G2035" s="1023" t="str">
        <f>VLOOKUP(F2035,'Color and Description'!$A$6:$B$1136,2,FALSE)</f>
        <v>BLACK</v>
      </c>
      <c r="H2035" s="1024" t="str">
        <f>VLOOKUP(C2035,'Color and Description'!$D$8:$E$393,2,FALSE)</f>
        <v xml:space="preserve">Boy Knit Pant 50% Cotton 50% Polyester  </v>
      </c>
      <c r="I2035" s="1024" t="s">
        <v>11688</v>
      </c>
      <c r="J2035" s="1025"/>
      <c r="K2035" s="1025">
        <v>1</v>
      </c>
      <c r="L2035" s="1025"/>
      <c r="M2035" s="1026"/>
      <c r="N2035" s="1025">
        <f t="shared" si="69"/>
        <v>1</v>
      </c>
      <c r="O2035" s="1025"/>
      <c r="P2035" s="1025">
        <v>1</v>
      </c>
      <c r="Q2035" s="1025"/>
      <c r="R2035" s="1092"/>
      <c r="S2035" s="1024">
        <f t="shared" si="70"/>
        <v>1</v>
      </c>
      <c r="T2035" s="1191" t="s">
        <v>9609</v>
      </c>
      <c r="U2035" s="1157">
        <v>22.85</v>
      </c>
      <c r="V2035" s="920"/>
      <c r="W2035" s="871"/>
      <c r="X2035" s="802"/>
      <c r="Y2035" s="914">
        <v>26</v>
      </c>
    </row>
    <row r="2036" spans="1:25" s="12" customFormat="1" ht="12.75" customHeight="1" thickBot="1">
      <c r="A2036" s="44"/>
      <c r="B2036" s="790" t="s">
        <v>1666</v>
      </c>
      <c r="C2036" s="791" t="s">
        <v>11557</v>
      </c>
      <c r="D2036" s="791" t="str">
        <f>VLOOKUP(C2036,'Color Code (2)'!$A$5:$B$177,2,FALSE)</f>
        <v>XS7540</v>
      </c>
      <c r="E2036" s="791" t="s">
        <v>11737</v>
      </c>
      <c r="F2036" s="1028" t="s">
        <v>11759</v>
      </c>
      <c r="G2036" s="1029" t="str">
        <f>VLOOKUP(F2036,'Color and Description'!$A$6:$B$1136,2,FALSE)</f>
        <v>DK GREEN</v>
      </c>
      <c r="H2036" s="795" t="str">
        <f>VLOOKUP(C2036,'Color and Description'!$D$8:$E$393,2,FALSE)</f>
        <v>Girl Knit Pant 50% Cotton/50% Polyester</v>
      </c>
      <c r="I2036" s="795" t="s">
        <v>11769</v>
      </c>
      <c r="J2036" s="1030"/>
      <c r="K2036" s="1030">
        <v>36</v>
      </c>
      <c r="L2036" s="1030"/>
      <c r="M2036" s="1031"/>
      <c r="N2036" s="1030">
        <f t="shared" si="69"/>
        <v>36</v>
      </c>
      <c r="O2036" s="1030"/>
      <c r="P2036" s="1030">
        <v>1</v>
      </c>
      <c r="Q2036" s="1030"/>
      <c r="R2036" s="1119"/>
      <c r="S2036" s="795">
        <f t="shared" si="70"/>
        <v>1</v>
      </c>
      <c r="T2036" s="1193" t="s">
        <v>9614</v>
      </c>
      <c r="U2036" s="1158">
        <v>28.75</v>
      </c>
      <c r="V2036" s="1093"/>
      <c r="W2036" s="858"/>
      <c r="X2036" s="802"/>
      <c r="Y2036" s="914">
        <v>27</v>
      </c>
    </row>
    <row r="2037" spans="1:25" s="12" customFormat="1" ht="13.5" thickBot="1">
      <c r="A2037" s="44"/>
      <c r="B2037" s="790" t="s">
        <v>1666</v>
      </c>
      <c r="C2037" s="791" t="s">
        <v>11557</v>
      </c>
      <c r="D2037" s="791" t="str">
        <f>VLOOKUP(C2037,'Color Code (2)'!$A$5:$B$177,2,FALSE)</f>
        <v>XS7540</v>
      </c>
      <c r="E2037" s="791" t="s">
        <v>11737</v>
      </c>
      <c r="F2037" s="1028" t="s">
        <v>11759</v>
      </c>
      <c r="G2037" s="1029" t="str">
        <f>VLOOKUP(F2037,'Color and Description'!$A$6:$B$1136,2,FALSE)</f>
        <v>DK GREEN</v>
      </c>
      <c r="H2037" s="795" t="str">
        <f>VLOOKUP(C2037,'Color and Description'!$D$8:$E$393,2,FALSE)</f>
        <v>Girl Knit Pant 50% Cotton/50% Polyester</v>
      </c>
      <c r="I2037" s="795" t="s">
        <v>11769</v>
      </c>
      <c r="J2037" s="1030"/>
      <c r="K2037" s="1030">
        <v>36</v>
      </c>
      <c r="L2037" s="1030"/>
      <c r="M2037" s="1031"/>
      <c r="N2037" s="1030">
        <f t="shared" si="69"/>
        <v>36</v>
      </c>
      <c r="O2037" s="1030"/>
      <c r="P2037" s="1030">
        <v>1</v>
      </c>
      <c r="Q2037" s="1030"/>
      <c r="R2037" s="1119"/>
      <c r="S2037" s="795">
        <f t="shared" si="70"/>
        <v>1</v>
      </c>
      <c r="T2037" s="1193" t="s">
        <v>9614</v>
      </c>
      <c r="U2037" s="1158">
        <v>28.75</v>
      </c>
      <c r="V2037" s="1093"/>
      <c r="W2037" s="848"/>
      <c r="X2037" s="802"/>
      <c r="Y2037" s="914">
        <v>28</v>
      </c>
    </row>
    <row r="2038" spans="1:25" s="12" customFormat="1" ht="13.5" thickBot="1">
      <c r="A2038" s="44"/>
      <c r="B2038" s="1064" t="s">
        <v>1667</v>
      </c>
      <c r="C2038" s="1065" t="s">
        <v>11589</v>
      </c>
      <c r="D2038" s="1065" t="str">
        <f>VLOOKUP(C2038,'Color Code (2)'!$A$5:$B$177,2,FALSE)</f>
        <v>XSB9040</v>
      </c>
      <c r="E2038" s="1065" t="s">
        <v>11737</v>
      </c>
      <c r="F2038" s="1099" t="s">
        <v>11759</v>
      </c>
      <c r="G2038" s="1100" t="str">
        <f>VLOOKUP(F2038,'Color and Description'!$A$6:$B$1136,2,FALSE)</f>
        <v>DK GREEN</v>
      </c>
      <c r="H2038" s="1069" t="str">
        <f>VLOOKUP(C2038,'Color and Description'!$D$8:$E$393,2,FALSE)</f>
        <v xml:space="preserve">Boy Knit Pant 50% Cotton 50% Polyester  </v>
      </c>
      <c r="I2038" s="1069" t="s">
        <v>11688</v>
      </c>
      <c r="J2038" s="1101"/>
      <c r="K2038" s="1101">
        <v>5</v>
      </c>
      <c r="L2038" s="1101"/>
      <c r="M2038" s="1102"/>
      <c r="N2038" s="1101">
        <f t="shared" si="69"/>
        <v>5</v>
      </c>
      <c r="O2038" s="1101"/>
      <c r="P2038" s="1101"/>
      <c r="Q2038" s="1101"/>
      <c r="R2038" s="1103"/>
      <c r="S2038" s="1069">
        <f t="shared" si="70"/>
        <v>0</v>
      </c>
      <c r="T2038" s="1200"/>
      <c r="U2038" s="1073"/>
      <c r="V2038" s="921"/>
      <c r="W2038" s="871"/>
      <c r="X2038" s="802"/>
      <c r="Y2038" s="914"/>
    </row>
    <row r="2039" spans="1:25" s="12" customFormat="1" ht="13.5" thickBot="1">
      <c r="A2039" s="44"/>
      <c r="B2039" s="1075" t="s">
        <v>1668</v>
      </c>
      <c r="C2039" s="1083" t="s">
        <v>11589</v>
      </c>
      <c r="D2039" s="1083" t="str">
        <f>VLOOKUP(C2039,'Color Code (2)'!$A$5:$B$177,2,FALSE)</f>
        <v>XSB9040</v>
      </c>
      <c r="E2039" s="1083" t="s">
        <v>11737</v>
      </c>
      <c r="F2039" s="1113" t="s">
        <v>11742</v>
      </c>
      <c r="G2039" s="1114" t="str">
        <f>VLOOKUP(F2039,'Color and Description'!$A$6:$B$1136,2,FALSE)</f>
        <v>BLACK</v>
      </c>
      <c r="H2039" s="1084" t="str">
        <f>VLOOKUP(C2039,'Color and Description'!$D$8:$E$393,2,FALSE)</f>
        <v xml:space="preserve">Boy Knit Pant 50% Cotton 50% Polyester  </v>
      </c>
      <c r="I2039" s="1084" t="s">
        <v>11688</v>
      </c>
      <c r="J2039" s="1115"/>
      <c r="K2039" s="1115">
        <v>14</v>
      </c>
      <c r="L2039" s="1115"/>
      <c r="M2039" s="1116"/>
      <c r="N2039" s="1115">
        <f t="shared" si="69"/>
        <v>14</v>
      </c>
      <c r="O2039" s="1115"/>
      <c r="P2039" s="1115"/>
      <c r="Q2039" s="1115"/>
      <c r="R2039" s="1117"/>
      <c r="S2039" s="1084">
        <f t="shared" si="70"/>
        <v>0</v>
      </c>
      <c r="T2039" s="1201"/>
      <c r="U2039" s="1081"/>
      <c r="V2039" s="919"/>
      <c r="W2039" s="858"/>
      <c r="X2039" s="802"/>
      <c r="Y2039" s="914"/>
    </row>
    <row r="2040" spans="1:25" s="12" customFormat="1" ht="12.75" customHeight="1" thickBot="1">
      <c r="A2040" s="44"/>
      <c r="B2040" s="1020" t="s">
        <v>1669</v>
      </c>
      <c r="C2040" s="1021" t="s">
        <v>11589</v>
      </c>
      <c r="D2040" s="1021" t="str">
        <f>VLOOKUP(C2040,'Color Code (2)'!$A$5:$B$177,2,FALSE)</f>
        <v>XSB9040</v>
      </c>
      <c r="E2040" s="1021" t="s">
        <v>11737</v>
      </c>
      <c r="F2040" s="1022" t="s">
        <v>11754</v>
      </c>
      <c r="G2040" s="1023" t="str">
        <f>VLOOKUP(F2040,'Color and Description'!$A$6:$B$1136,2,FALSE)</f>
        <v>RED</v>
      </c>
      <c r="H2040" s="1024" t="str">
        <f>VLOOKUP(C2040,'Color and Description'!$D$8:$E$393,2,FALSE)</f>
        <v xml:space="preserve">Boy Knit Pant 50% Cotton 50% Polyester  </v>
      </c>
      <c r="I2040" s="1024" t="s">
        <v>11688</v>
      </c>
      <c r="J2040" s="1025"/>
      <c r="K2040" s="1025">
        <v>11</v>
      </c>
      <c r="L2040" s="1025"/>
      <c r="M2040" s="1026"/>
      <c r="N2040" s="1025">
        <f t="shared" si="69"/>
        <v>11</v>
      </c>
      <c r="O2040" s="1025"/>
      <c r="P2040" s="1025">
        <v>1</v>
      </c>
      <c r="Q2040" s="1025"/>
      <c r="R2040" s="1092"/>
      <c r="S2040" s="1024">
        <f t="shared" si="70"/>
        <v>1</v>
      </c>
      <c r="T2040" s="1191" t="s">
        <v>9614</v>
      </c>
      <c r="U2040" s="1157">
        <v>23.4</v>
      </c>
      <c r="V2040" s="920"/>
      <c r="W2040" s="848"/>
      <c r="X2040" s="859"/>
      <c r="Y2040" s="914">
        <v>29</v>
      </c>
    </row>
    <row r="2041" spans="1:25" s="12" customFormat="1" ht="12.75" customHeight="1" thickBot="1">
      <c r="A2041" s="44"/>
      <c r="B2041" s="1064" t="s">
        <v>1670</v>
      </c>
      <c r="C2041" s="1065" t="s">
        <v>11589</v>
      </c>
      <c r="D2041" s="1065" t="str">
        <f>VLOOKUP(C2041,'Color Code (2)'!$A$5:$B$177,2,FALSE)</f>
        <v>XSB9040</v>
      </c>
      <c r="E2041" s="1065" t="s">
        <v>11737</v>
      </c>
      <c r="F2041" s="1099" t="s">
        <v>11743</v>
      </c>
      <c r="G2041" s="1100" t="str">
        <f>VLOOKUP(F2041,'Color and Description'!$A$6:$B$1136,2,FALSE)</f>
        <v>NAVY</v>
      </c>
      <c r="H2041" s="1069" t="str">
        <f>VLOOKUP(C2041,'Color and Description'!$D$8:$E$393,2,FALSE)</f>
        <v xml:space="preserve">Boy Knit Pant 50% Cotton 50% Polyester  </v>
      </c>
      <c r="I2041" s="1069" t="s">
        <v>11690</v>
      </c>
      <c r="J2041" s="1101"/>
      <c r="K2041" s="1101">
        <v>20</v>
      </c>
      <c r="L2041" s="1101"/>
      <c r="M2041" s="1102"/>
      <c r="N2041" s="1101">
        <f t="shared" si="69"/>
        <v>20</v>
      </c>
      <c r="O2041" s="1101"/>
      <c r="P2041" s="1101"/>
      <c r="Q2041" s="1101"/>
      <c r="R2041" s="1103"/>
      <c r="S2041" s="1069">
        <f t="shared" si="70"/>
        <v>0</v>
      </c>
      <c r="T2041" s="1200"/>
      <c r="U2041" s="1073"/>
      <c r="V2041" s="921"/>
      <c r="W2041" s="858"/>
      <c r="X2041" s="849"/>
      <c r="Y2041" s="914"/>
    </row>
    <row r="2042" spans="1:25" s="12" customFormat="1" ht="12.75" customHeight="1" thickBot="1">
      <c r="A2042" s="44"/>
      <c r="B2042" s="1075" t="s">
        <v>1671</v>
      </c>
      <c r="C2042" s="1083" t="s">
        <v>11589</v>
      </c>
      <c r="D2042" s="1083" t="str">
        <f>VLOOKUP(C2042,'Color Code (2)'!$A$5:$B$177,2,FALSE)</f>
        <v>XSB9040</v>
      </c>
      <c r="E2042" s="1083" t="s">
        <v>11737</v>
      </c>
      <c r="F2042" s="1113" t="s">
        <v>11743</v>
      </c>
      <c r="G2042" s="1114" t="str">
        <f>VLOOKUP(F2042,'Color and Description'!$A$6:$B$1136,2,FALSE)</f>
        <v>NAVY</v>
      </c>
      <c r="H2042" s="1084" t="str">
        <f>VLOOKUP(C2042,'Color and Description'!$D$8:$E$393,2,FALSE)</f>
        <v xml:space="preserve">Boy Knit Pant 50% Cotton 50% Polyester  </v>
      </c>
      <c r="I2042" s="1084" t="s">
        <v>11690</v>
      </c>
      <c r="J2042" s="1115"/>
      <c r="K2042" s="1115">
        <v>6</v>
      </c>
      <c r="L2042" s="1115"/>
      <c r="M2042" s="1116"/>
      <c r="N2042" s="1115">
        <f t="shared" si="69"/>
        <v>6</v>
      </c>
      <c r="O2042" s="1115"/>
      <c r="P2042" s="1115"/>
      <c r="Q2042" s="1115"/>
      <c r="R2042" s="1117"/>
      <c r="S2042" s="1084">
        <f t="shared" si="70"/>
        <v>0</v>
      </c>
      <c r="T2042" s="1201"/>
      <c r="U2042" s="1081"/>
      <c r="V2042" s="919"/>
      <c r="W2042" s="835"/>
      <c r="X2042" s="872"/>
      <c r="Y2042" s="914"/>
    </row>
    <row r="2043" spans="1:25" s="12" customFormat="1" ht="12.75" customHeight="1" thickBot="1">
      <c r="A2043" s="44"/>
      <c r="B2043" s="1020" t="s">
        <v>1672</v>
      </c>
      <c r="C2043" s="1021" t="s">
        <v>11596</v>
      </c>
      <c r="D2043" s="1021" t="str">
        <f>VLOOKUP(C2043,'Color Code (2)'!$A$5:$B$177,2,FALSE)</f>
        <v>XSB9040</v>
      </c>
      <c r="E2043" s="1021" t="s">
        <v>11737</v>
      </c>
      <c r="F2043" s="1022" t="s">
        <v>11743</v>
      </c>
      <c r="G2043" s="1023" t="str">
        <f>VLOOKUP(F2043,'Color and Description'!$A$6:$B$1136,2,FALSE)</f>
        <v>NAVY</v>
      </c>
      <c r="H2043" s="1024" t="str">
        <f>VLOOKUP(C2043,'Color and Description'!$D$8:$E$393,2,FALSE)</f>
        <v xml:space="preserve">Boy Knit Pant 50% Cotton 50% Polyester  </v>
      </c>
      <c r="I2043" s="1024" t="s">
        <v>11690</v>
      </c>
      <c r="J2043" s="1025"/>
      <c r="K2043" s="1025">
        <v>10</v>
      </c>
      <c r="L2043" s="1025"/>
      <c r="M2043" s="1026"/>
      <c r="N2043" s="1025">
        <f t="shared" si="69"/>
        <v>10</v>
      </c>
      <c r="O2043" s="1025"/>
      <c r="P2043" s="1025">
        <v>1</v>
      </c>
      <c r="Q2043" s="1025"/>
      <c r="R2043" s="1092"/>
      <c r="S2043" s="1024">
        <f t="shared" si="70"/>
        <v>1</v>
      </c>
      <c r="T2043" s="1191" t="s">
        <v>9614</v>
      </c>
      <c r="U2043" s="1157">
        <v>23.4</v>
      </c>
      <c r="V2043" s="920"/>
      <c r="W2043" s="848"/>
      <c r="X2043" s="872"/>
      <c r="Y2043" s="914">
        <v>30</v>
      </c>
    </row>
    <row r="2044" spans="1:25" s="12" customFormat="1" ht="13.5" customHeight="1" thickBot="1">
      <c r="A2044" s="44"/>
      <c r="B2044" s="1064" t="s">
        <v>1673</v>
      </c>
      <c r="C2044" s="1065" t="s">
        <v>11589</v>
      </c>
      <c r="D2044" s="1065" t="str">
        <f>VLOOKUP(C2044,'Color Code (2)'!$A$5:$B$177,2,FALSE)</f>
        <v>XSB9040</v>
      </c>
      <c r="E2044" s="1083" t="s">
        <v>11737</v>
      </c>
      <c r="F2044" s="1099" t="s">
        <v>11743</v>
      </c>
      <c r="G2044" s="1100" t="str">
        <f>VLOOKUP(F2044,'Color and Description'!$A$6:$B$1136,2,FALSE)</f>
        <v>NAVY</v>
      </c>
      <c r="H2044" s="1069" t="str">
        <f>VLOOKUP(C2044,'Color and Description'!$D$8:$E$393,2,FALSE)</f>
        <v xml:space="preserve">Boy Knit Pant 50% Cotton 50% Polyester  </v>
      </c>
      <c r="I2044" s="1069" t="s">
        <v>11688</v>
      </c>
      <c r="J2044" s="1101"/>
      <c r="K2044" s="1101">
        <v>16</v>
      </c>
      <c r="L2044" s="1101"/>
      <c r="M2044" s="1102"/>
      <c r="N2044" s="1101">
        <f t="shared" si="69"/>
        <v>16</v>
      </c>
      <c r="O2044" s="1101"/>
      <c r="P2044" s="1101"/>
      <c r="Q2044" s="1101"/>
      <c r="R2044" s="1103"/>
      <c r="S2044" s="1069">
        <f t="shared" si="70"/>
        <v>0</v>
      </c>
      <c r="T2044" s="1200"/>
      <c r="U2044" s="1073"/>
      <c r="V2044" s="921"/>
      <c r="W2044" s="871"/>
      <c r="X2044" s="859"/>
      <c r="Y2044" s="914"/>
    </row>
    <row r="2045" spans="1:25" s="12" customFormat="1" ht="12.75" customHeight="1" thickBot="1">
      <c r="A2045" s="44"/>
      <c r="B2045" s="1075" t="s">
        <v>1664</v>
      </c>
      <c r="C2045" s="1083" t="s">
        <v>11596</v>
      </c>
      <c r="D2045" s="1083" t="str">
        <f>VLOOKUP(C2045,'Color Code (2)'!$A$5:$B$177,2,FALSE)</f>
        <v>XSB9040</v>
      </c>
      <c r="E2045" s="1083" t="s">
        <v>11737</v>
      </c>
      <c r="F2045" s="1113" t="s">
        <v>11743</v>
      </c>
      <c r="G2045" s="1114" t="str">
        <f>VLOOKUP(F2045,'Color and Description'!$A$6:$B$1136,2,FALSE)</f>
        <v>NAVY</v>
      </c>
      <c r="H2045" s="1084" t="str">
        <f>VLOOKUP(C2045,'Color and Description'!$D$8:$E$393,2,FALSE)</f>
        <v xml:space="preserve">Boy Knit Pant 50% Cotton 50% Polyester  </v>
      </c>
      <c r="I2045" s="1084" t="s">
        <v>11688</v>
      </c>
      <c r="J2045" s="1115"/>
      <c r="K2045" s="1115">
        <v>11</v>
      </c>
      <c r="L2045" s="1115"/>
      <c r="M2045" s="1116"/>
      <c r="N2045" s="1115">
        <f t="shared" si="69"/>
        <v>11</v>
      </c>
      <c r="O2045" s="1115"/>
      <c r="P2045" s="1115"/>
      <c r="Q2045" s="1115"/>
      <c r="R2045" s="1117"/>
      <c r="S2045" s="1084">
        <f t="shared" si="70"/>
        <v>0</v>
      </c>
      <c r="T2045" s="1201"/>
      <c r="U2045" s="1081"/>
      <c r="V2045" s="919"/>
      <c r="W2045" s="871"/>
      <c r="X2045" s="849"/>
      <c r="Y2045" s="914"/>
    </row>
    <row r="2046" spans="1:25" s="12" customFormat="1" ht="12.75" customHeight="1" thickBot="1">
      <c r="A2046" s="44"/>
      <c r="B2046" s="1020" t="s">
        <v>1674</v>
      </c>
      <c r="C2046" s="1021" t="s">
        <v>11596</v>
      </c>
      <c r="D2046" s="1021" t="str">
        <f>VLOOKUP(C2046,'Color Code (2)'!$A$5:$B$177,2,FALSE)</f>
        <v>XSB9040</v>
      </c>
      <c r="E2046" s="1021" t="s">
        <v>11737</v>
      </c>
      <c r="F2046" s="1022" t="s">
        <v>11743</v>
      </c>
      <c r="G2046" s="1023" t="str">
        <f>VLOOKUP(F2046,'Color and Description'!$A$6:$B$1136,2,FALSE)</f>
        <v>NAVY</v>
      </c>
      <c r="H2046" s="1024" t="str">
        <f>VLOOKUP(C2046,'Color and Description'!$D$8:$E$393,2,FALSE)</f>
        <v xml:space="preserve">Boy Knit Pant 50% Cotton 50% Polyester  </v>
      </c>
      <c r="I2046" s="1024" t="s">
        <v>11688</v>
      </c>
      <c r="J2046" s="1025"/>
      <c r="K2046" s="1025">
        <v>3</v>
      </c>
      <c r="L2046" s="1025"/>
      <c r="M2046" s="1026"/>
      <c r="N2046" s="1025">
        <f t="shared" si="69"/>
        <v>3</v>
      </c>
      <c r="O2046" s="1025"/>
      <c r="P2046" s="1025">
        <v>1</v>
      </c>
      <c r="Q2046" s="1025"/>
      <c r="R2046" s="1092"/>
      <c r="S2046" s="1024">
        <f t="shared" si="70"/>
        <v>1</v>
      </c>
      <c r="T2046" s="1191" t="s">
        <v>9614</v>
      </c>
      <c r="U2046" s="1157">
        <v>23.4</v>
      </c>
      <c r="V2046" s="920"/>
      <c r="W2046" s="858"/>
      <c r="X2046" s="802"/>
      <c r="Y2046" s="914">
        <v>31</v>
      </c>
    </row>
    <row r="2047" spans="1:25" ht="13.5" thickBot="1">
      <c r="A2047" s="44" t="s">
        <v>11726</v>
      </c>
      <c r="B2047" s="1064" t="s">
        <v>1675</v>
      </c>
      <c r="C2047" s="1065">
        <v>9041</v>
      </c>
      <c r="D2047" s="1066" t="str">
        <f>VLOOKUP(C2047,'Color Code (2)'!$A$5:$B$177,2,FALSE)</f>
        <v>XS9040</v>
      </c>
      <c r="E2047" s="1066" t="s">
        <v>11737</v>
      </c>
      <c r="F2047" s="1067" t="s">
        <v>11743</v>
      </c>
      <c r="G2047" s="1068" t="str">
        <f>VLOOKUP(F2047,'Color and Description'!$A$6:$B$1136,2,FALSE)</f>
        <v>NAVY</v>
      </c>
      <c r="H2047" s="1069" t="str">
        <f>VLOOKUP(C2047,'Color and Description'!$D$8:$E$393,2,FALSE)</f>
        <v xml:space="preserve">Men Knit Pant 50% Cotton 50% Polyester  </v>
      </c>
      <c r="I2047" s="1072" t="s">
        <v>11688</v>
      </c>
      <c r="J2047" s="1070"/>
      <c r="K2047" s="1070">
        <v>4</v>
      </c>
      <c r="L2047" s="1070"/>
      <c r="M2047" s="1071"/>
      <c r="N2047" s="1070">
        <f t="shared" si="69"/>
        <v>4</v>
      </c>
      <c r="O2047" s="1070"/>
      <c r="P2047" s="1070"/>
      <c r="Q2047" s="1070"/>
      <c r="R2047" s="1120"/>
      <c r="S2047" s="1072">
        <f t="shared" si="70"/>
        <v>0</v>
      </c>
      <c r="T2047" s="1200"/>
      <c r="U2047" s="1073"/>
      <c r="V2047" s="921"/>
      <c r="W2047" s="848"/>
      <c r="X2047" s="802"/>
      <c r="Y2047" s="914"/>
    </row>
    <row r="2048" spans="1:25" ht="13.5" thickBot="1">
      <c r="A2048" s="44"/>
      <c r="B2048" s="1020" t="s">
        <v>1676</v>
      </c>
      <c r="C2048" s="1021">
        <v>9041</v>
      </c>
      <c r="D2048" s="1058" t="str">
        <f>VLOOKUP(C2048,'Color Code (2)'!$A$5:$B$177,2,FALSE)</f>
        <v>XS9040</v>
      </c>
      <c r="E2048" s="1058" t="s">
        <v>11737</v>
      </c>
      <c r="F2048" s="1059" t="s">
        <v>11686</v>
      </c>
      <c r="G2048" s="1060" t="str">
        <f>VLOOKUP(F2048,'Color and Description'!$A$6:$B$1136,2,FALSE)</f>
        <v>ROYAL</v>
      </c>
      <c r="H2048" s="1024" t="str">
        <f>VLOOKUP(C2048,'Color and Description'!$D$8:$E$393,2,FALSE)</f>
        <v xml:space="preserve">Men Knit Pant 50% Cotton 50% Polyester  </v>
      </c>
      <c r="I2048" s="1063" t="s">
        <v>11688</v>
      </c>
      <c r="J2048" s="1061"/>
      <c r="K2048" s="1061">
        <v>20</v>
      </c>
      <c r="L2048" s="1061"/>
      <c r="M2048" s="1062"/>
      <c r="N2048" s="1061">
        <f t="shared" si="69"/>
        <v>20</v>
      </c>
      <c r="O2048" s="1061"/>
      <c r="P2048" s="1061">
        <v>1</v>
      </c>
      <c r="Q2048" s="1061"/>
      <c r="R2048" s="1121"/>
      <c r="S2048" s="1063">
        <f t="shared" si="70"/>
        <v>1</v>
      </c>
      <c r="T2048" s="1191" t="s">
        <v>9614</v>
      </c>
      <c r="U2048" s="1157">
        <v>22.85</v>
      </c>
      <c r="V2048" s="920"/>
      <c r="W2048" s="801"/>
      <c r="X2048" s="802"/>
      <c r="Y2048" s="914">
        <v>32</v>
      </c>
    </row>
    <row r="2049" spans="1:25" ht="13.5" thickBot="1">
      <c r="A2049" s="44"/>
      <c r="B2049" s="875" t="s">
        <v>1677</v>
      </c>
      <c r="C2049" s="877" t="s">
        <v>11563</v>
      </c>
      <c r="D2049" s="879" t="str">
        <f>VLOOKUP(C2049,'Color Code (2)'!$A$5:$B$177,2,FALSE)</f>
        <v>XS7540</v>
      </c>
      <c r="E2049" s="879" t="s">
        <v>11737</v>
      </c>
      <c r="F2049" s="876" t="s">
        <v>11752</v>
      </c>
      <c r="G2049" s="821" t="str">
        <f>VLOOKUP(F2049,'Color and Description'!$A$6:$B$1136,2,FALSE)</f>
        <v>WHITE</v>
      </c>
      <c r="H2049" s="822" t="str">
        <f>VLOOKUP(C2049,'Color and Description'!$D$8:$E$393,2,FALSE)</f>
        <v xml:space="preserve">Girl Knit Pant 50% Cotton 50% Polyester  </v>
      </c>
      <c r="I2049" s="826" t="s">
        <v>11688</v>
      </c>
      <c r="J2049" s="823"/>
      <c r="K2049" s="823">
        <v>24</v>
      </c>
      <c r="L2049" s="823"/>
      <c r="M2049" s="824"/>
      <c r="N2049" s="823">
        <f t="shared" si="69"/>
        <v>24</v>
      </c>
      <c r="O2049" s="823"/>
      <c r="P2049" s="823">
        <v>1</v>
      </c>
      <c r="Q2049" s="823"/>
      <c r="R2049" s="825"/>
      <c r="S2049" s="826">
        <f t="shared" si="70"/>
        <v>1</v>
      </c>
      <c r="T2049" s="1192" t="s">
        <v>9609</v>
      </c>
      <c r="U2049" s="1160">
        <v>24.85</v>
      </c>
      <c r="V2049" s="918"/>
      <c r="W2049" s="801"/>
      <c r="X2049" s="802"/>
      <c r="Y2049" s="914">
        <v>33</v>
      </c>
    </row>
    <row r="2050" spans="1:25" ht="13.5" thickBot="1">
      <c r="A2050" s="44"/>
      <c r="B2050" s="1122" t="s">
        <v>1678</v>
      </c>
      <c r="C2050" s="1123" t="s">
        <v>11596</v>
      </c>
      <c r="D2050" s="1124" t="str">
        <f>VLOOKUP(C2050,'Color Code (2)'!$A$5:$B$177,2,FALSE)</f>
        <v>XSB9040</v>
      </c>
      <c r="E2050" s="1124" t="s">
        <v>11737</v>
      </c>
      <c r="F2050" s="1133" t="s">
        <v>11738</v>
      </c>
      <c r="G2050" s="1125" t="str">
        <f>VLOOKUP(F2050,'Color and Description'!$A$6:$B$1136,2,FALSE)</f>
        <v>OXFORD</v>
      </c>
      <c r="H2050" s="880" t="str">
        <f>VLOOKUP(C2050,'Color and Description'!$D$8:$E$393,2,FALSE)</f>
        <v xml:space="preserve">Boy Knit Pant 50% Cotton 50% Polyester  </v>
      </c>
      <c r="I2050" s="1129" t="s">
        <v>11688</v>
      </c>
      <c r="J2050" s="1126"/>
      <c r="K2050" s="1126">
        <v>30</v>
      </c>
      <c r="L2050" s="1126"/>
      <c r="M2050" s="1127"/>
      <c r="N2050" s="1126">
        <f t="shared" si="69"/>
        <v>30</v>
      </c>
      <c r="O2050" s="1126"/>
      <c r="P2050" s="1126">
        <v>1</v>
      </c>
      <c r="Q2050" s="1126"/>
      <c r="R2050" s="1128"/>
      <c r="S2050" s="1129">
        <f t="shared" si="70"/>
        <v>1</v>
      </c>
      <c r="T2050" s="1195" t="s">
        <v>9614</v>
      </c>
      <c r="U2050" s="1171">
        <v>24.6</v>
      </c>
      <c r="V2050" s="1130"/>
      <c r="W2050" s="801"/>
      <c r="X2050" s="802"/>
      <c r="Y2050" s="914">
        <v>34</v>
      </c>
    </row>
    <row r="2051" spans="1:25" ht="13.5" thickBot="1">
      <c r="A2051" s="44"/>
      <c r="B2051" s="1122" t="s">
        <v>1679</v>
      </c>
      <c r="C2051" s="1123">
        <v>9041</v>
      </c>
      <c r="D2051" s="1124" t="str">
        <f>VLOOKUP(C2051,'Color Code (2)'!$A$5:$B$177,2,FALSE)</f>
        <v>XS9040</v>
      </c>
      <c r="E2051" s="1124" t="s">
        <v>11737</v>
      </c>
      <c r="F2051" s="1131" t="s">
        <v>11686</v>
      </c>
      <c r="G2051" s="1125" t="str">
        <f>VLOOKUP(F2051,'Color and Description'!$A$6:$B$1136,2,FALSE)</f>
        <v>ROYAL</v>
      </c>
      <c r="H2051" s="880" t="str">
        <f>VLOOKUP(C2051,'Color and Description'!$D$8:$E$393,2,FALSE)</f>
        <v xml:space="preserve">Men Knit Pant 50% Cotton 50% Polyester  </v>
      </c>
      <c r="I2051" s="1129" t="s">
        <v>11688</v>
      </c>
      <c r="J2051" s="1126"/>
      <c r="K2051" s="1126">
        <v>24</v>
      </c>
      <c r="L2051" s="1126"/>
      <c r="M2051" s="1127"/>
      <c r="N2051" s="1126">
        <f t="shared" si="69"/>
        <v>24</v>
      </c>
      <c r="O2051" s="1126"/>
      <c r="P2051" s="1126">
        <v>1</v>
      </c>
      <c r="Q2051" s="1126"/>
      <c r="R2051" s="1128"/>
      <c r="S2051" s="1129">
        <f t="shared" si="70"/>
        <v>1</v>
      </c>
      <c r="T2051" s="1195" t="s">
        <v>9614</v>
      </c>
      <c r="U2051" s="1171">
        <v>26</v>
      </c>
      <c r="V2051" s="1130"/>
      <c r="W2051" s="858"/>
      <c r="X2051" s="802"/>
      <c r="Y2051" s="914">
        <v>35</v>
      </c>
    </row>
    <row r="2052" spans="1:25" ht="13.5" thickBot="1">
      <c r="A2052" s="44"/>
      <c r="B2052" s="1122" t="s">
        <v>1678</v>
      </c>
      <c r="C2052" s="1123" t="s">
        <v>11589</v>
      </c>
      <c r="D2052" s="1124" t="str">
        <f>VLOOKUP(C2052,'Color Code (2)'!$A$5:$B$177,2,FALSE)</f>
        <v>XSB9040</v>
      </c>
      <c r="E2052" s="1124" t="s">
        <v>11737</v>
      </c>
      <c r="F2052" s="1133" t="s">
        <v>11738</v>
      </c>
      <c r="G2052" s="1125" t="str">
        <f>VLOOKUP(F2052,'Color and Description'!$A$6:$B$1136,2,FALSE)</f>
        <v>OXFORD</v>
      </c>
      <c r="H2052" s="880" t="str">
        <f>VLOOKUP(C2052,'Color and Description'!$D$8:$E$393,2,FALSE)</f>
        <v xml:space="preserve">Boy Knit Pant 50% Cotton 50% Polyester  </v>
      </c>
      <c r="I2052" s="1129" t="s">
        <v>11688</v>
      </c>
      <c r="J2052" s="1126"/>
      <c r="K2052" s="1126">
        <v>30</v>
      </c>
      <c r="L2052" s="1126"/>
      <c r="M2052" s="1127"/>
      <c r="N2052" s="1126">
        <f t="shared" si="69"/>
        <v>30</v>
      </c>
      <c r="O2052" s="1126"/>
      <c r="P2052" s="1126">
        <v>1</v>
      </c>
      <c r="Q2052" s="1126"/>
      <c r="R2052" s="1128"/>
      <c r="S2052" s="1129">
        <f t="shared" si="70"/>
        <v>1</v>
      </c>
      <c r="T2052" s="1195" t="s">
        <v>9614</v>
      </c>
      <c r="U2052" s="1171">
        <v>24.6</v>
      </c>
      <c r="V2052" s="1130"/>
      <c r="W2052" s="848"/>
      <c r="X2052" s="802"/>
      <c r="Y2052" s="914">
        <v>36</v>
      </c>
    </row>
    <row r="2053" spans="1:25" ht="13.5" thickBot="1">
      <c r="A2053" s="44"/>
      <c r="B2053" s="861" t="s">
        <v>1680</v>
      </c>
      <c r="C2053" s="862">
        <v>9041</v>
      </c>
      <c r="D2053" s="863" t="str">
        <f>VLOOKUP(C2053,'Color Code (2)'!$A$5:$B$177,2,FALSE)</f>
        <v>XS9040</v>
      </c>
      <c r="E2053" s="863" t="s">
        <v>11737</v>
      </c>
      <c r="F2053" s="864" t="s">
        <v>11750</v>
      </c>
      <c r="G2053" s="878" t="str">
        <f>VLOOKUP(F2053,'Color and Description'!$A$6:$B$1136,2,FALSE)</f>
        <v>ASH</v>
      </c>
      <c r="H2053" s="865" t="str">
        <f>VLOOKUP(C2053,'Color and Description'!$D$8:$E$393,2,FALSE)</f>
        <v xml:space="preserve">Men Knit Pant 50% Cotton 50% Polyester  </v>
      </c>
      <c r="I2053" s="869" t="s">
        <v>11690</v>
      </c>
      <c r="J2053" s="866"/>
      <c r="K2053" s="866">
        <v>24</v>
      </c>
      <c r="L2053" s="866"/>
      <c r="M2053" s="867"/>
      <c r="N2053" s="866">
        <f t="shared" si="69"/>
        <v>24</v>
      </c>
      <c r="O2053" s="866"/>
      <c r="P2053" s="866">
        <v>1</v>
      </c>
      <c r="Q2053" s="866"/>
      <c r="R2053" s="868"/>
      <c r="S2053" s="869">
        <f t="shared" si="70"/>
        <v>1</v>
      </c>
      <c r="T2053" s="1190" t="s">
        <v>9614</v>
      </c>
      <c r="U2053" s="1159">
        <v>23.4</v>
      </c>
      <c r="V2053" s="926"/>
      <c r="W2053" s="871"/>
      <c r="X2053" s="802"/>
      <c r="Y2053" s="914">
        <v>37</v>
      </c>
    </row>
    <row r="2054" spans="1:25" ht="13.5" thickBot="1">
      <c r="A2054" s="44"/>
      <c r="B2054" s="861" t="s">
        <v>1681</v>
      </c>
      <c r="C2054" s="862" t="s">
        <v>11589</v>
      </c>
      <c r="D2054" s="863" t="str">
        <f>VLOOKUP(C2054,'Color Code (2)'!$A$5:$B$177,2,FALSE)</f>
        <v>XSB9040</v>
      </c>
      <c r="E2054" s="863" t="s">
        <v>11737</v>
      </c>
      <c r="F2054" s="864" t="s">
        <v>11750</v>
      </c>
      <c r="G2054" s="878" t="str">
        <f>VLOOKUP(F2054,'Color and Description'!$A$6:$B$1136,2,FALSE)</f>
        <v>ASH</v>
      </c>
      <c r="H2054" s="865" t="str">
        <f>VLOOKUP(C2054,'Color and Description'!$D$8:$E$393,2,FALSE)</f>
        <v xml:space="preserve">Boy Knit Pant 50% Cotton 50% Polyester  </v>
      </c>
      <c r="I2054" s="869" t="s">
        <v>11688</v>
      </c>
      <c r="J2054" s="866"/>
      <c r="K2054" s="866">
        <v>30</v>
      </c>
      <c r="L2054" s="866"/>
      <c r="M2054" s="867"/>
      <c r="N2054" s="866">
        <f t="shared" si="69"/>
        <v>30</v>
      </c>
      <c r="O2054" s="866"/>
      <c r="P2054" s="866">
        <v>1</v>
      </c>
      <c r="Q2054" s="866"/>
      <c r="R2054" s="868"/>
      <c r="S2054" s="869">
        <f t="shared" si="70"/>
        <v>1</v>
      </c>
      <c r="T2054" s="1190" t="s">
        <v>9614</v>
      </c>
      <c r="U2054" s="1159">
        <v>24.4</v>
      </c>
      <c r="V2054" s="926"/>
      <c r="W2054" s="801"/>
      <c r="X2054" s="802"/>
      <c r="Y2054" s="914">
        <v>38</v>
      </c>
    </row>
    <row r="2055" spans="1:25" ht="13.5" thickBot="1">
      <c r="A2055" s="44"/>
      <c r="B2055" s="861" t="s">
        <v>1681</v>
      </c>
      <c r="C2055" s="862" t="s">
        <v>11589</v>
      </c>
      <c r="D2055" s="863" t="str">
        <f>VLOOKUP(C2055,'Color Code (2)'!$A$5:$B$177,2,FALSE)</f>
        <v>XSB9040</v>
      </c>
      <c r="E2055" s="863" t="s">
        <v>11737</v>
      </c>
      <c r="F2055" s="864" t="s">
        <v>11750</v>
      </c>
      <c r="G2055" s="878" t="str">
        <f>VLOOKUP(F2055,'Color and Description'!$A$6:$B$1136,2,FALSE)</f>
        <v>ASH</v>
      </c>
      <c r="H2055" s="865" t="str">
        <f>VLOOKUP(C2055,'Color and Description'!$D$8:$E$393,2,FALSE)</f>
        <v xml:space="preserve">Boy Knit Pant 50% Cotton 50% Polyester  </v>
      </c>
      <c r="I2055" s="869" t="s">
        <v>11688</v>
      </c>
      <c r="J2055" s="866"/>
      <c r="K2055" s="866">
        <v>30</v>
      </c>
      <c r="L2055" s="866"/>
      <c r="M2055" s="867"/>
      <c r="N2055" s="866">
        <f t="shared" si="69"/>
        <v>30</v>
      </c>
      <c r="O2055" s="866"/>
      <c r="P2055" s="866">
        <v>1</v>
      </c>
      <c r="Q2055" s="866"/>
      <c r="R2055" s="868"/>
      <c r="S2055" s="869">
        <f t="shared" si="70"/>
        <v>1</v>
      </c>
      <c r="T2055" s="1190" t="s">
        <v>9614</v>
      </c>
      <c r="U2055" s="1159">
        <v>24.35</v>
      </c>
      <c r="V2055" s="926"/>
      <c r="W2055" s="801"/>
      <c r="X2055" s="802"/>
      <c r="Y2055" s="914">
        <v>39</v>
      </c>
    </row>
    <row r="2056" spans="1:25" ht="13.5" thickBot="1">
      <c r="A2056" s="44"/>
      <c r="B2056" s="790" t="s">
        <v>1682</v>
      </c>
      <c r="C2056" s="791" t="s">
        <v>11589</v>
      </c>
      <c r="D2056" s="792" t="str">
        <f>VLOOKUP(C2056,'Color Code (2)'!$A$5:$B$177,2,FALSE)</f>
        <v>XSB9040</v>
      </c>
      <c r="E2056" s="792" t="s">
        <v>11737</v>
      </c>
      <c r="F2056" s="793" t="s">
        <v>11752</v>
      </c>
      <c r="G2056" s="794" t="str">
        <f>VLOOKUP(F2056,'Color and Description'!$A$6:$B$1136,2,FALSE)</f>
        <v>WHITE</v>
      </c>
      <c r="H2056" s="795" t="str">
        <f>VLOOKUP(C2056,'Color and Description'!$D$8:$E$393,2,FALSE)</f>
        <v xml:space="preserve">Boy Knit Pant 50% Cotton 50% Polyester  </v>
      </c>
      <c r="I2056" s="799" t="s">
        <v>11690</v>
      </c>
      <c r="J2056" s="796"/>
      <c r="K2056" s="796">
        <v>36</v>
      </c>
      <c r="L2056" s="796"/>
      <c r="M2056" s="797"/>
      <c r="N2056" s="796">
        <f t="shared" si="69"/>
        <v>36</v>
      </c>
      <c r="O2056" s="796"/>
      <c r="P2056" s="796">
        <v>1</v>
      </c>
      <c r="Q2056" s="796"/>
      <c r="R2056" s="798"/>
      <c r="S2056" s="869">
        <f t="shared" si="70"/>
        <v>1</v>
      </c>
      <c r="T2056" s="1193" t="s">
        <v>9614</v>
      </c>
      <c r="U2056" s="1158">
        <v>23.4</v>
      </c>
      <c r="V2056" s="1093"/>
      <c r="W2056" s="858"/>
      <c r="X2056" s="802"/>
      <c r="Y2056" s="914">
        <v>40</v>
      </c>
    </row>
    <row r="2057" spans="1:25" ht="13.5" thickBot="1">
      <c r="A2057" s="44"/>
      <c r="B2057" s="790" t="s">
        <v>1680</v>
      </c>
      <c r="C2057" s="791">
        <v>9041</v>
      </c>
      <c r="D2057" s="792" t="str">
        <f>VLOOKUP(C2057,'Color Code (2)'!$A$5:$B$177,2,FALSE)</f>
        <v>XS9040</v>
      </c>
      <c r="E2057" s="792" t="s">
        <v>11737</v>
      </c>
      <c r="F2057" s="793" t="s">
        <v>11750</v>
      </c>
      <c r="G2057" s="794" t="str">
        <f>VLOOKUP(F2057,'Color and Description'!$A$6:$B$1136,2,FALSE)</f>
        <v>ASH</v>
      </c>
      <c r="H2057" s="795" t="str">
        <f>VLOOKUP(C2057,'Color and Description'!$D$8:$E$393,2,FALSE)</f>
        <v xml:space="preserve">Men Knit Pant 50% Cotton 50% Polyester  </v>
      </c>
      <c r="I2057" s="799" t="s">
        <v>11690</v>
      </c>
      <c r="J2057" s="796"/>
      <c r="K2057" s="796">
        <v>24</v>
      </c>
      <c r="L2057" s="796"/>
      <c r="M2057" s="797"/>
      <c r="N2057" s="796">
        <f t="shared" si="69"/>
        <v>24</v>
      </c>
      <c r="O2057" s="796"/>
      <c r="P2057" s="796">
        <v>1</v>
      </c>
      <c r="Q2057" s="796"/>
      <c r="R2057" s="798"/>
      <c r="S2057" s="869">
        <f t="shared" si="70"/>
        <v>1</v>
      </c>
      <c r="T2057" s="1193" t="s">
        <v>9614</v>
      </c>
      <c r="U2057" s="1158">
        <v>25.3</v>
      </c>
      <c r="V2057" s="1093"/>
      <c r="W2057" s="848"/>
      <c r="X2057" s="802"/>
      <c r="Y2057" s="914">
        <v>41</v>
      </c>
    </row>
    <row r="2058" spans="1:25" ht="13.5" thickBot="1">
      <c r="A2058" s="44"/>
      <c r="B2058" s="1064" t="s">
        <v>1683</v>
      </c>
      <c r="C2058" s="1065" t="s">
        <v>11589</v>
      </c>
      <c r="D2058" s="1066" t="str">
        <f>VLOOKUP(C2058,'Color Code (2)'!$A$5:$B$177,2,FALSE)</f>
        <v>XSB9040</v>
      </c>
      <c r="E2058" s="1066" t="s">
        <v>11737</v>
      </c>
      <c r="F2058" s="1067" t="s">
        <v>11743</v>
      </c>
      <c r="G2058" s="1068" t="str">
        <f>VLOOKUP(F2058,'Color and Description'!$A$6:$B$1136,2,FALSE)</f>
        <v>NAVY</v>
      </c>
      <c r="H2058" s="1069" t="str">
        <f>VLOOKUP(C2058,'Color and Description'!$D$8:$E$393,2,FALSE)</f>
        <v xml:space="preserve">Boy Knit Pant 50% Cotton 50% Polyester  </v>
      </c>
      <c r="I2058" s="1072" t="s">
        <v>11709</v>
      </c>
      <c r="J2058" s="1070"/>
      <c r="K2058" s="1070">
        <v>17</v>
      </c>
      <c r="L2058" s="1070"/>
      <c r="M2058" s="1071"/>
      <c r="N2058" s="1070">
        <f t="shared" si="69"/>
        <v>17</v>
      </c>
      <c r="O2058" s="1070"/>
      <c r="P2058" s="1070"/>
      <c r="Q2058" s="1070"/>
      <c r="R2058" s="1120"/>
      <c r="S2058" s="1132">
        <f t="shared" si="70"/>
        <v>0</v>
      </c>
      <c r="T2058" s="1200"/>
      <c r="U2058" s="1073"/>
      <c r="V2058" s="921"/>
      <c r="W2058" s="801"/>
      <c r="X2058" s="802"/>
      <c r="Y2058" s="914"/>
    </row>
    <row r="2059" spans="1:25" ht="13.5" thickBot="1">
      <c r="A2059" s="44"/>
      <c r="B2059" s="790" t="s">
        <v>1684</v>
      </c>
      <c r="C2059" s="791" t="s">
        <v>11589</v>
      </c>
      <c r="D2059" s="792" t="str">
        <f>VLOOKUP(C2059,'Color Code (2)'!$A$5:$B$177,2,FALSE)</f>
        <v>XSB9040</v>
      </c>
      <c r="E2059" s="792" t="s">
        <v>11737</v>
      </c>
      <c r="F2059" s="793" t="s">
        <v>11743</v>
      </c>
      <c r="G2059" s="794" t="str">
        <f>VLOOKUP(F2059,'Color and Description'!$A$6:$B$1136,2,FALSE)</f>
        <v>NAVY</v>
      </c>
      <c r="H2059" s="795" t="str">
        <f>VLOOKUP(C2059,'Color and Description'!$D$8:$E$393,2,FALSE)</f>
        <v xml:space="preserve">Boy Knit Pant 50% Cotton 50% Polyester  </v>
      </c>
      <c r="I2059" s="799" t="s">
        <v>11709</v>
      </c>
      <c r="J2059" s="796"/>
      <c r="K2059" s="796">
        <v>19</v>
      </c>
      <c r="L2059" s="796"/>
      <c r="M2059" s="797"/>
      <c r="N2059" s="796">
        <f t="shared" si="69"/>
        <v>19</v>
      </c>
      <c r="O2059" s="796"/>
      <c r="P2059" s="796">
        <v>1</v>
      </c>
      <c r="Q2059" s="796"/>
      <c r="R2059" s="798"/>
      <c r="S2059" s="799">
        <f t="shared" si="70"/>
        <v>1</v>
      </c>
      <c r="T2059" s="1193" t="s">
        <v>9614</v>
      </c>
      <c r="U2059" s="1158">
        <v>21.85</v>
      </c>
      <c r="V2059" s="1093"/>
      <c r="W2059" s="801"/>
      <c r="X2059" s="802"/>
      <c r="Y2059" s="914">
        <v>42</v>
      </c>
    </row>
    <row r="2060" spans="1:25" ht="13.5" thickBot="1">
      <c r="A2060" s="44"/>
      <c r="B2060" s="861" t="s">
        <v>1685</v>
      </c>
      <c r="C2060" s="862">
        <v>9041</v>
      </c>
      <c r="D2060" s="863" t="str">
        <f>VLOOKUP(C2060,'Color Code (2)'!$A$5:$B$177,2,FALSE)</f>
        <v>XS9040</v>
      </c>
      <c r="E2060" s="863" t="s">
        <v>11737</v>
      </c>
      <c r="F2060" s="864" t="s">
        <v>11742</v>
      </c>
      <c r="G2060" s="878" t="str">
        <f>VLOOKUP(F2060,'Color and Description'!$A$6:$B$1136,2,FALSE)</f>
        <v>BLACK</v>
      </c>
      <c r="H2060" s="865" t="str">
        <f>VLOOKUP(C2060,'Color and Description'!$D$8:$E$393,2,FALSE)</f>
        <v xml:space="preserve">Men Knit Pant 50% Cotton 50% Polyester  </v>
      </c>
      <c r="I2060" s="869" t="s">
        <v>11690</v>
      </c>
      <c r="J2060" s="866"/>
      <c r="K2060" s="866">
        <v>24</v>
      </c>
      <c r="L2060" s="866"/>
      <c r="M2060" s="867"/>
      <c r="N2060" s="866">
        <f t="shared" si="69"/>
        <v>24</v>
      </c>
      <c r="O2060" s="866"/>
      <c r="P2060" s="866">
        <v>1</v>
      </c>
      <c r="Q2060" s="866"/>
      <c r="R2060" s="868"/>
      <c r="S2060" s="869">
        <f t="shared" si="70"/>
        <v>1</v>
      </c>
      <c r="T2060" s="1190" t="s">
        <v>9614</v>
      </c>
      <c r="U2060" s="1159">
        <v>24.2</v>
      </c>
      <c r="V2060" s="926"/>
      <c r="W2060" s="858"/>
      <c r="X2060" s="859"/>
      <c r="Y2060" s="914">
        <v>43</v>
      </c>
    </row>
    <row r="2061" spans="1:25" ht="13.5" thickBot="1">
      <c r="A2061" s="44"/>
      <c r="B2061" s="861" t="s">
        <v>1685</v>
      </c>
      <c r="C2061" s="862">
        <v>9041</v>
      </c>
      <c r="D2061" s="863" t="str">
        <f>VLOOKUP(C2061,'Color Code (2)'!$A$5:$B$177,2,FALSE)</f>
        <v>XS9040</v>
      </c>
      <c r="E2061" s="863" t="s">
        <v>11737</v>
      </c>
      <c r="F2061" s="864" t="s">
        <v>11742</v>
      </c>
      <c r="G2061" s="878" t="str">
        <f>VLOOKUP(F2061,'Color and Description'!$A$6:$B$1136,2,FALSE)</f>
        <v>BLACK</v>
      </c>
      <c r="H2061" s="865" t="str">
        <f>VLOOKUP(C2061,'Color and Description'!$D$8:$E$393,2,FALSE)</f>
        <v xml:space="preserve">Men Knit Pant 50% Cotton 50% Polyester  </v>
      </c>
      <c r="I2061" s="869" t="s">
        <v>11690</v>
      </c>
      <c r="J2061" s="866"/>
      <c r="K2061" s="866">
        <v>24</v>
      </c>
      <c r="L2061" s="866"/>
      <c r="M2061" s="867"/>
      <c r="N2061" s="866">
        <f t="shared" si="69"/>
        <v>24</v>
      </c>
      <c r="O2061" s="866"/>
      <c r="P2061" s="866">
        <v>1</v>
      </c>
      <c r="Q2061" s="866"/>
      <c r="R2061" s="868"/>
      <c r="S2061" s="869">
        <f t="shared" si="70"/>
        <v>1</v>
      </c>
      <c r="T2061" s="1190" t="s">
        <v>9614</v>
      </c>
      <c r="U2061" s="1159">
        <v>24.2</v>
      </c>
      <c r="V2061" s="926"/>
      <c r="W2061" s="835"/>
      <c r="X2061" s="849"/>
      <c r="Y2061" s="914">
        <v>44</v>
      </c>
    </row>
    <row r="2062" spans="1:25" ht="13.5" thickBot="1">
      <c r="A2062" s="44"/>
      <c r="B2062" s="861" t="s">
        <v>1685</v>
      </c>
      <c r="C2062" s="862">
        <v>9041</v>
      </c>
      <c r="D2062" s="863" t="str">
        <f>VLOOKUP(C2062,'Color Code (2)'!$A$5:$B$177,2,FALSE)</f>
        <v>XS9040</v>
      </c>
      <c r="E2062" s="863" t="s">
        <v>11737</v>
      </c>
      <c r="F2062" s="864" t="s">
        <v>11742</v>
      </c>
      <c r="G2062" s="878" t="str">
        <f>VLOOKUP(F2062,'Color and Description'!$A$6:$B$1136,2,FALSE)</f>
        <v>BLACK</v>
      </c>
      <c r="H2062" s="865" t="str">
        <f>VLOOKUP(C2062,'Color and Description'!$D$8:$E$393,2,FALSE)</f>
        <v xml:space="preserve">Men Knit Pant 50% Cotton 50% Polyester  </v>
      </c>
      <c r="I2062" s="869" t="s">
        <v>11690</v>
      </c>
      <c r="J2062" s="866"/>
      <c r="K2062" s="866">
        <v>24</v>
      </c>
      <c r="L2062" s="866"/>
      <c r="M2062" s="867"/>
      <c r="N2062" s="866">
        <f t="shared" si="69"/>
        <v>24</v>
      </c>
      <c r="O2062" s="866"/>
      <c r="P2062" s="866">
        <v>1</v>
      </c>
      <c r="Q2062" s="866"/>
      <c r="R2062" s="868"/>
      <c r="S2062" s="869">
        <f t="shared" si="70"/>
        <v>1</v>
      </c>
      <c r="T2062" s="1190" t="s">
        <v>9614</v>
      </c>
      <c r="U2062" s="1159">
        <v>24.2</v>
      </c>
      <c r="V2062" s="926"/>
      <c r="W2062" s="848"/>
      <c r="X2062" s="802"/>
      <c r="Y2062" s="914">
        <v>45</v>
      </c>
    </row>
    <row r="2063" spans="1:25" ht="13.5" thickBot="1">
      <c r="A2063" s="44"/>
      <c r="B2063" s="790" t="s">
        <v>1686</v>
      </c>
      <c r="C2063" s="791">
        <v>9041</v>
      </c>
      <c r="D2063" s="792" t="str">
        <f>VLOOKUP(C2063,'Color Code (2)'!$A$5:$B$177,2,FALSE)</f>
        <v>XS9040</v>
      </c>
      <c r="E2063" s="792" t="s">
        <v>11737</v>
      </c>
      <c r="F2063" s="793" t="s">
        <v>11742</v>
      </c>
      <c r="G2063" s="794" t="str">
        <f>VLOOKUP(F2063,'Color and Description'!$A$6:$B$1136,2,FALSE)</f>
        <v>BLACK</v>
      </c>
      <c r="H2063" s="795" t="str">
        <f>VLOOKUP(C2063,'Color and Description'!$D$8:$E$393,2,FALSE)</f>
        <v xml:space="preserve">Men Knit Pant 50% Cotton 50% Polyester  </v>
      </c>
      <c r="I2063" s="799" t="s">
        <v>11688</v>
      </c>
      <c r="J2063" s="796"/>
      <c r="K2063" s="796">
        <v>24</v>
      </c>
      <c r="L2063" s="796"/>
      <c r="M2063" s="797"/>
      <c r="N2063" s="796">
        <f t="shared" si="69"/>
        <v>24</v>
      </c>
      <c r="O2063" s="796"/>
      <c r="P2063" s="796">
        <v>1</v>
      </c>
      <c r="Q2063" s="796"/>
      <c r="R2063" s="798"/>
      <c r="S2063" s="869">
        <f t="shared" si="70"/>
        <v>1</v>
      </c>
      <c r="T2063" s="1193" t="s">
        <v>9614</v>
      </c>
      <c r="U2063" s="1158">
        <v>24.2</v>
      </c>
      <c r="V2063" s="1093"/>
      <c r="W2063" s="871"/>
      <c r="X2063" s="802"/>
      <c r="Y2063" s="914">
        <v>46</v>
      </c>
    </row>
    <row r="2064" spans="1:25" ht="13.5" thickBot="1">
      <c r="A2064" s="44"/>
      <c r="B2064" s="861" t="s">
        <v>1686</v>
      </c>
      <c r="C2064" s="862">
        <v>9041</v>
      </c>
      <c r="D2064" s="863" t="str">
        <f>VLOOKUP(C2064,'Color Code (2)'!$A$5:$B$177,2,FALSE)</f>
        <v>XS9040</v>
      </c>
      <c r="E2064" s="863" t="s">
        <v>11737</v>
      </c>
      <c r="F2064" s="864" t="s">
        <v>11742</v>
      </c>
      <c r="G2064" s="878" t="str">
        <f>VLOOKUP(F2064,'Color and Description'!$A$6:$B$1136,2,FALSE)</f>
        <v>BLACK</v>
      </c>
      <c r="H2064" s="865" t="str">
        <f>VLOOKUP(C2064,'Color and Description'!$D$8:$E$393,2,FALSE)</f>
        <v xml:space="preserve">Men Knit Pant 50% Cotton 50% Polyester  </v>
      </c>
      <c r="I2064" s="869" t="s">
        <v>11688</v>
      </c>
      <c r="J2064" s="866"/>
      <c r="K2064" s="866">
        <v>24</v>
      </c>
      <c r="L2064" s="866"/>
      <c r="M2064" s="867"/>
      <c r="N2064" s="866">
        <f t="shared" si="69"/>
        <v>24</v>
      </c>
      <c r="O2064" s="866"/>
      <c r="P2064" s="866">
        <v>1</v>
      </c>
      <c r="Q2064" s="866"/>
      <c r="R2064" s="868"/>
      <c r="S2064" s="869">
        <f t="shared" si="70"/>
        <v>1</v>
      </c>
      <c r="T2064" s="1190" t="s">
        <v>9614</v>
      </c>
      <c r="U2064" s="1159">
        <v>24.2</v>
      </c>
      <c r="V2064" s="926"/>
      <c r="W2064" s="871"/>
      <c r="X2064" s="802"/>
      <c r="Y2064" s="914">
        <v>47</v>
      </c>
    </row>
    <row r="2065" spans="1:25" ht="13.5" thickBot="1">
      <c r="A2065" s="44"/>
      <c r="B2065" s="861" t="s">
        <v>1685</v>
      </c>
      <c r="C2065" s="862">
        <v>9041</v>
      </c>
      <c r="D2065" s="863" t="str">
        <f>VLOOKUP(C2065,'Color Code (2)'!$A$5:$B$177,2,FALSE)</f>
        <v>XS9040</v>
      </c>
      <c r="E2065" s="863" t="s">
        <v>11737</v>
      </c>
      <c r="F2065" s="864" t="s">
        <v>11742</v>
      </c>
      <c r="G2065" s="878" t="str">
        <f>VLOOKUP(F2065,'Color and Description'!$A$6:$B$1136,2,FALSE)</f>
        <v>BLACK</v>
      </c>
      <c r="H2065" s="865" t="str">
        <f>VLOOKUP(C2065,'Color and Description'!$D$8:$E$393,2,FALSE)</f>
        <v xml:space="preserve">Men Knit Pant 50% Cotton 50% Polyester  </v>
      </c>
      <c r="I2065" s="869" t="s">
        <v>11690</v>
      </c>
      <c r="J2065" s="866"/>
      <c r="K2065" s="866">
        <v>24</v>
      </c>
      <c r="L2065" s="866"/>
      <c r="M2065" s="867"/>
      <c r="N2065" s="866">
        <f t="shared" si="69"/>
        <v>24</v>
      </c>
      <c r="O2065" s="866"/>
      <c r="P2065" s="866">
        <v>1</v>
      </c>
      <c r="Q2065" s="866"/>
      <c r="R2065" s="868"/>
      <c r="S2065" s="869">
        <f t="shared" si="70"/>
        <v>1</v>
      </c>
      <c r="T2065" s="1190" t="s">
        <v>9614</v>
      </c>
      <c r="U2065" s="1159">
        <v>24.15</v>
      </c>
      <c r="V2065" s="926"/>
      <c r="W2065" s="858"/>
      <c r="X2065" s="859"/>
      <c r="Y2065" s="914">
        <v>48</v>
      </c>
    </row>
    <row r="2066" spans="1:25" ht="13.5" thickBot="1">
      <c r="A2066" s="44"/>
      <c r="B2066" s="790" t="s">
        <v>1686</v>
      </c>
      <c r="C2066" s="791">
        <v>9041</v>
      </c>
      <c r="D2066" s="792" t="str">
        <f>VLOOKUP(C2066,'Color Code (2)'!$A$5:$B$177,2,FALSE)</f>
        <v>XS9040</v>
      </c>
      <c r="E2066" s="792" t="s">
        <v>11737</v>
      </c>
      <c r="F2066" s="793" t="s">
        <v>11742</v>
      </c>
      <c r="G2066" s="794" t="str">
        <f>VLOOKUP(F2066,'Color and Description'!$A$6:$B$1136,2,FALSE)</f>
        <v>BLACK</v>
      </c>
      <c r="H2066" s="795" t="str">
        <f>VLOOKUP(C2066,'Color and Description'!$D$8:$E$393,2,FALSE)</f>
        <v xml:space="preserve">Men Knit Pant 50% Cotton 50% Polyester  </v>
      </c>
      <c r="I2066" s="799" t="s">
        <v>11690</v>
      </c>
      <c r="J2066" s="796"/>
      <c r="K2066" s="796">
        <v>24</v>
      </c>
      <c r="L2066" s="796"/>
      <c r="M2066" s="797"/>
      <c r="N2066" s="796">
        <f t="shared" si="69"/>
        <v>24</v>
      </c>
      <c r="O2066" s="796"/>
      <c r="P2066" s="796">
        <v>1</v>
      </c>
      <c r="Q2066" s="796"/>
      <c r="R2066" s="798"/>
      <c r="S2066" s="869">
        <f t="shared" si="70"/>
        <v>1</v>
      </c>
      <c r="T2066" s="1193" t="s">
        <v>9614</v>
      </c>
      <c r="U2066" s="1158">
        <v>24.15</v>
      </c>
      <c r="V2066" s="1093"/>
      <c r="W2066" s="848"/>
      <c r="X2066" s="836"/>
      <c r="Y2066" s="914">
        <v>49</v>
      </c>
    </row>
    <row r="2067" spans="1:25" ht="13.5" thickBot="1">
      <c r="A2067" s="44"/>
      <c r="B2067" s="861" t="s">
        <v>1685</v>
      </c>
      <c r="C2067" s="862">
        <v>9041</v>
      </c>
      <c r="D2067" s="863" t="str">
        <f>VLOOKUP(C2067,'Color Code (2)'!$A$5:$B$177,2,FALSE)</f>
        <v>XS9040</v>
      </c>
      <c r="E2067" s="863" t="s">
        <v>11737</v>
      </c>
      <c r="F2067" s="864" t="s">
        <v>11742</v>
      </c>
      <c r="G2067" s="878" t="str">
        <f>VLOOKUP(F2067,'Color and Description'!$A$6:$B$1136,2,FALSE)</f>
        <v>BLACK</v>
      </c>
      <c r="H2067" s="865" t="str">
        <f>VLOOKUP(C2067,'Color and Description'!$D$8:$E$393,2,FALSE)</f>
        <v xml:space="preserve">Men Knit Pant 50% Cotton 50% Polyester  </v>
      </c>
      <c r="I2067" s="869" t="s">
        <v>11690</v>
      </c>
      <c r="J2067" s="866"/>
      <c r="K2067" s="866">
        <v>24</v>
      </c>
      <c r="L2067" s="866"/>
      <c r="M2067" s="867"/>
      <c r="N2067" s="866">
        <f t="shared" si="69"/>
        <v>24</v>
      </c>
      <c r="O2067" s="866"/>
      <c r="P2067" s="866">
        <v>1</v>
      </c>
      <c r="Q2067" s="866"/>
      <c r="R2067" s="868"/>
      <c r="S2067" s="869">
        <f t="shared" si="70"/>
        <v>1</v>
      </c>
      <c r="T2067" s="1190" t="s">
        <v>9614</v>
      </c>
      <c r="U2067" s="1159">
        <v>24.2</v>
      </c>
      <c r="V2067" s="926"/>
      <c r="W2067" s="801"/>
      <c r="X2067" s="836"/>
      <c r="Y2067" s="914">
        <v>50</v>
      </c>
    </row>
    <row r="2068" spans="1:25" ht="13.5" thickBot="1">
      <c r="A2068" s="44"/>
      <c r="B2068" s="1064" t="s">
        <v>1686</v>
      </c>
      <c r="C2068" s="1065">
        <v>9041</v>
      </c>
      <c r="D2068" s="1066" t="str">
        <f>VLOOKUP(C2068,'Color Code (2)'!$A$5:$B$177,2,FALSE)</f>
        <v>XS9040</v>
      </c>
      <c r="E2068" s="1066" t="s">
        <v>11737</v>
      </c>
      <c r="F2068" s="1067" t="s">
        <v>11742</v>
      </c>
      <c r="G2068" s="1068" t="str">
        <f>VLOOKUP(F2068,'Color and Description'!$A$6:$B$1136,2,FALSE)</f>
        <v>BLACK</v>
      </c>
      <c r="H2068" s="1069" t="str">
        <f>VLOOKUP(C2068,'Color and Description'!$D$8:$E$393,2,FALSE)</f>
        <v xml:space="preserve">Men Knit Pant 50% Cotton 50% Polyester  </v>
      </c>
      <c r="I2068" s="1072" t="s">
        <v>11688</v>
      </c>
      <c r="J2068" s="1070"/>
      <c r="K2068" s="1070">
        <v>19</v>
      </c>
      <c r="L2068" s="1070"/>
      <c r="M2068" s="1071"/>
      <c r="N2068" s="1070">
        <f t="shared" si="69"/>
        <v>19</v>
      </c>
      <c r="O2068" s="1070"/>
      <c r="P2068" s="1070"/>
      <c r="Q2068" s="1070"/>
      <c r="R2068" s="1120"/>
      <c r="S2068" s="1132">
        <f t="shared" si="70"/>
        <v>0</v>
      </c>
      <c r="T2068" s="1200"/>
      <c r="U2068" s="1073"/>
      <c r="V2068" s="921"/>
      <c r="W2068" s="801"/>
      <c r="X2068" s="836"/>
      <c r="Y2068" s="914"/>
    </row>
    <row r="2069" spans="1:25" ht="13.5" thickBot="1">
      <c r="A2069" s="44"/>
      <c r="B2069" s="1020" t="s">
        <v>1685</v>
      </c>
      <c r="C2069" s="1021">
        <v>9041</v>
      </c>
      <c r="D2069" s="1058" t="str">
        <f>VLOOKUP(C2069,'Color Code (2)'!$A$5:$B$177,2,FALSE)</f>
        <v>XS9040</v>
      </c>
      <c r="E2069" s="1058" t="s">
        <v>11737</v>
      </c>
      <c r="F2069" s="1059" t="s">
        <v>11743</v>
      </c>
      <c r="G2069" s="1060" t="str">
        <f>VLOOKUP(F2069,'Color and Description'!$A$6:$B$1136,2,FALSE)</f>
        <v>NAVY</v>
      </c>
      <c r="H2069" s="1024" t="str">
        <f>VLOOKUP(C2069,'Color and Description'!$D$8:$E$393,2,FALSE)</f>
        <v xml:space="preserve">Men Knit Pant 50% Cotton 50% Polyester  </v>
      </c>
      <c r="I2069" s="1063" t="s">
        <v>11688</v>
      </c>
      <c r="J2069" s="1061"/>
      <c r="K2069" s="1061">
        <v>5</v>
      </c>
      <c r="L2069" s="1061"/>
      <c r="M2069" s="1062"/>
      <c r="N2069" s="1061">
        <f t="shared" si="69"/>
        <v>5</v>
      </c>
      <c r="O2069" s="1061"/>
      <c r="P2069" s="1061">
        <v>1</v>
      </c>
      <c r="Q2069" s="1061"/>
      <c r="R2069" s="1121"/>
      <c r="S2069" s="1063">
        <f t="shared" si="70"/>
        <v>1</v>
      </c>
      <c r="T2069" s="1191" t="s">
        <v>9614</v>
      </c>
      <c r="U2069" s="1157">
        <v>22.85</v>
      </c>
      <c r="V2069" s="920"/>
      <c r="W2069" s="801"/>
      <c r="X2069" s="849"/>
      <c r="Y2069" s="914">
        <v>51</v>
      </c>
    </row>
    <row r="2070" spans="1:25" ht="13.5" thickBot="1">
      <c r="A2070" s="44"/>
      <c r="B2070" s="861" t="s">
        <v>1687</v>
      </c>
      <c r="C2070" s="862" t="s">
        <v>11596</v>
      </c>
      <c r="D2070" s="863" t="str">
        <f>VLOOKUP(C2070,'Color Code (2)'!$A$5:$B$177,2,FALSE)</f>
        <v>XSB9040</v>
      </c>
      <c r="E2070" s="863" t="s">
        <v>11737</v>
      </c>
      <c r="F2070" s="864" t="s">
        <v>11743</v>
      </c>
      <c r="G2070" s="878" t="str">
        <f>VLOOKUP(F2070,'Color and Description'!$A$6:$B$1136,2,FALSE)</f>
        <v>NAVY</v>
      </c>
      <c r="H2070" s="865" t="str">
        <f>VLOOKUP(C2070,'Color and Description'!$D$8:$E$393,2,FALSE)</f>
        <v xml:space="preserve">Boy Knit Pant 50% Cotton 50% Polyester  </v>
      </c>
      <c r="I2070" s="869" t="s">
        <v>11690</v>
      </c>
      <c r="J2070" s="866"/>
      <c r="K2070" s="866">
        <v>36</v>
      </c>
      <c r="L2070" s="866"/>
      <c r="M2070" s="867"/>
      <c r="N2070" s="866">
        <f t="shared" si="69"/>
        <v>36</v>
      </c>
      <c r="O2070" s="866"/>
      <c r="P2070" s="866">
        <v>1</v>
      </c>
      <c r="Q2070" s="866"/>
      <c r="R2070" s="868"/>
      <c r="S2070" s="869">
        <f t="shared" si="70"/>
        <v>1</v>
      </c>
      <c r="T2070" s="1190" t="s">
        <v>9609</v>
      </c>
      <c r="U2070" s="1159">
        <v>18.850000000000001</v>
      </c>
      <c r="V2070" s="926"/>
      <c r="W2070" s="871"/>
      <c r="X2070" s="802"/>
      <c r="Y2070" s="914">
        <v>52</v>
      </c>
    </row>
    <row r="2071" spans="1:25" ht="13.5" thickBot="1">
      <c r="A2071" s="44"/>
      <c r="B2071" s="861" t="s">
        <v>1688</v>
      </c>
      <c r="C2071" s="862" t="s">
        <v>11562</v>
      </c>
      <c r="D2071" s="862" t="str">
        <f>VLOOKUP(C2071,'Color Code (2)'!$A$5:$B$177,2,FALSE)</f>
        <v>XS7540</v>
      </c>
      <c r="E2071" s="863" t="s">
        <v>11737</v>
      </c>
      <c r="F2071" s="864" t="s">
        <v>11752</v>
      </c>
      <c r="G2071" s="878" t="str">
        <f>VLOOKUP(F2071,'Color and Description'!$A$6:$B$1136,2,FALSE)</f>
        <v>WHITE</v>
      </c>
      <c r="H2071" s="865" t="str">
        <f>VLOOKUP(C2071,'Color and Description'!$D$8:$E$393,2,FALSE)</f>
        <v xml:space="preserve">Girl Knit Pant 50% Cotton 50% Polyester  </v>
      </c>
      <c r="I2071" s="869" t="s">
        <v>11709</v>
      </c>
      <c r="J2071" s="866"/>
      <c r="K2071" s="866">
        <v>36</v>
      </c>
      <c r="L2071" s="866"/>
      <c r="M2071" s="867"/>
      <c r="N2071" s="866">
        <f t="shared" si="69"/>
        <v>36</v>
      </c>
      <c r="O2071" s="866"/>
      <c r="P2071" s="866">
        <v>1</v>
      </c>
      <c r="Q2071" s="866"/>
      <c r="R2071" s="868"/>
      <c r="S2071" s="869">
        <f t="shared" si="70"/>
        <v>1</v>
      </c>
      <c r="T2071" s="1190" t="s">
        <v>9609</v>
      </c>
      <c r="U2071" s="1159">
        <v>24.35</v>
      </c>
      <c r="V2071" s="926"/>
      <c r="W2071" s="858"/>
      <c r="X2071" s="802"/>
      <c r="Y2071" s="914">
        <v>53</v>
      </c>
    </row>
    <row r="2072" spans="1:25" ht="13.5" thickBot="1">
      <c r="A2072" s="44"/>
      <c r="B2072" s="1064" t="s">
        <v>1689</v>
      </c>
      <c r="C2072" s="1065" t="s">
        <v>11563</v>
      </c>
      <c r="D2072" s="1066" t="str">
        <f>VLOOKUP(C2072,'Color Code (2)'!$A$5:$B$177,2,FALSE)</f>
        <v>XS7540</v>
      </c>
      <c r="E2072" s="1066" t="s">
        <v>11737</v>
      </c>
      <c r="F2072" s="1067" t="s">
        <v>11686</v>
      </c>
      <c r="G2072" s="1068" t="str">
        <f>VLOOKUP(F2072,'Color and Description'!$A$6:$B$1136,2,FALSE)</f>
        <v>ROYAL</v>
      </c>
      <c r="H2072" s="1069" t="str">
        <f>VLOOKUP(C2072,'Color and Description'!$D$8:$E$393,2,FALSE)</f>
        <v xml:space="preserve">Girl Knit Pant 50% Cotton 50% Polyester  </v>
      </c>
      <c r="I2072" s="1072" t="s">
        <v>11709</v>
      </c>
      <c r="J2072" s="1070"/>
      <c r="K2072" s="1070">
        <v>31</v>
      </c>
      <c r="L2072" s="1070"/>
      <c r="M2072" s="1071"/>
      <c r="N2072" s="1070">
        <f t="shared" si="69"/>
        <v>31</v>
      </c>
      <c r="O2072" s="1070"/>
      <c r="P2072" s="1070"/>
      <c r="Q2072" s="1070"/>
      <c r="R2072" s="1120"/>
      <c r="S2072" s="1072"/>
      <c r="T2072" s="1200"/>
      <c r="U2072" s="1073"/>
      <c r="V2072" s="921"/>
      <c r="W2072" s="848"/>
      <c r="X2072" s="802"/>
      <c r="Y2072" s="914"/>
    </row>
    <row r="2073" spans="1:25" ht="13.5" thickBot="1">
      <c r="A2073" s="44"/>
      <c r="B2073" s="1020" t="s">
        <v>1690</v>
      </c>
      <c r="C2073" s="1021" t="s">
        <v>11563</v>
      </c>
      <c r="D2073" s="1058" t="str">
        <f>VLOOKUP(C2073,'Color Code (2)'!$A$5:$B$177,2,FALSE)</f>
        <v>XS7540</v>
      </c>
      <c r="E2073" s="1058" t="s">
        <v>11737</v>
      </c>
      <c r="F2073" s="1022" t="s">
        <v>11738</v>
      </c>
      <c r="G2073" s="1060" t="str">
        <f>VLOOKUP(F2073,'Color and Description'!$A$6:$B$1136,2,FALSE)</f>
        <v>OXFORD</v>
      </c>
      <c r="H2073" s="1024" t="str">
        <f>VLOOKUP(C2073,'Color and Description'!$D$8:$E$393,2,FALSE)</f>
        <v xml:space="preserve">Girl Knit Pant 50% Cotton 50% Polyester  </v>
      </c>
      <c r="I2073" s="1063" t="s">
        <v>11709</v>
      </c>
      <c r="J2073" s="1061"/>
      <c r="K2073" s="1061">
        <v>5</v>
      </c>
      <c r="L2073" s="1061"/>
      <c r="M2073" s="1062"/>
      <c r="N2073" s="1061">
        <f t="shared" si="69"/>
        <v>5</v>
      </c>
      <c r="O2073" s="1061"/>
      <c r="P2073" s="1061">
        <v>1</v>
      </c>
      <c r="Q2073" s="1061"/>
      <c r="R2073" s="1121"/>
      <c r="S2073" s="1063">
        <f t="shared" si="70"/>
        <v>1</v>
      </c>
      <c r="T2073" s="1191" t="s">
        <v>9609</v>
      </c>
      <c r="U2073" s="1157">
        <v>23.4</v>
      </c>
      <c r="V2073" s="920"/>
      <c r="W2073" s="871"/>
      <c r="X2073" s="859"/>
      <c r="Y2073" s="914">
        <v>54</v>
      </c>
    </row>
    <row r="2074" spans="1:25" ht="13.5" thickBot="1">
      <c r="A2074" s="44"/>
      <c r="B2074" s="861" t="s">
        <v>1691</v>
      </c>
      <c r="C2074" s="862" t="s">
        <v>11596</v>
      </c>
      <c r="D2074" s="863" t="str">
        <f>VLOOKUP(C2074,'Color Code (2)'!$A$5:$B$177,2,FALSE)</f>
        <v>XSB9040</v>
      </c>
      <c r="E2074" s="863" t="s">
        <v>11737</v>
      </c>
      <c r="F2074" s="864" t="s">
        <v>11743</v>
      </c>
      <c r="G2074" s="878" t="str">
        <f>VLOOKUP(F2074,'Color and Description'!$A$6:$B$1136,2,FALSE)</f>
        <v>NAVY</v>
      </c>
      <c r="H2074" s="865" t="str">
        <f>VLOOKUP(C2074,'Color and Description'!$D$8:$E$393,2,FALSE)</f>
        <v xml:space="preserve">Boy Knit Pant 50% Cotton 50% Polyester  </v>
      </c>
      <c r="I2074" s="869" t="s">
        <v>11709</v>
      </c>
      <c r="J2074" s="866"/>
      <c r="K2074" s="866">
        <v>36</v>
      </c>
      <c r="L2074" s="866"/>
      <c r="M2074" s="867"/>
      <c r="N2074" s="866">
        <f t="shared" si="69"/>
        <v>36</v>
      </c>
      <c r="O2074" s="866"/>
      <c r="P2074" s="866">
        <v>1</v>
      </c>
      <c r="Q2074" s="866"/>
      <c r="R2074" s="868"/>
      <c r="S2074" s="869">
        <f t="shared" si="70"/>
        <v>1</v>
      </c>
      <c r="T2074" s="1190" t="s">
        <v>9609</v>
      </c>
      <c r="U2074" s="1159">
        <v>15.7</v>
      </c>
      <c r="V2074" s="926"/>
      <c r="W2074" s="801"/>
      <c r="X2074" s="849"/>
      <c r="Y2074" s="914">
        <v>55</v>
      </c>
    </row>
    <row r="2075" spans="1:25" ht="13.5" thickBot="1">
      <c r="A2075" s="44"/>
      <c r="B2075" s="861" t="s">
        <v>1694</v>
      </c>
      <c r="C2075" s="862" t="s">
        <v>11585</v>
      </c>
      <c r="D2075" s="1135" t="str">
        <f>VLOOKUP(C2075,'Color Code (2)'!$A$5:$B$177,2,FALSE)</f>
        <v>XSB9001</v>
      </c>
      <c r="E2075" s="862" t="s">
        <v>11737</v>
      </c>
      <c r="F2075" s="1094" t="s">
        <v>11743</v>
      </c>
      <c r="G2075" s="1095" t="str">
        <f>VLOOKUP(F2075,'Color and Description'!$A$6:$B$1136,2,FALSE)</f>
        <v>NAVY</v>
      </c>
      <c r="H2075" s="865" t="str">
        <f>VLOOKUP(C2075,'Color and Description'!$D$8:$E$393,2,FALSE)</f>
        <v xml:space="preserve">Boy Knit Sweatshirt 50% Cotton 50% Polyester  </v>
      </c>
      <c r="I2075" s="865" t="s">
        <v>11688</v>
      </c>
      <c r="J2075" s="1096"/>
      <c r="K2075" s="1096">
        <v>30</v>
      </c>
      <c r="L2075" s="1096"/>
      <c r="M2075" s="1097"/>
      <c r="N2075" s="1096">
        <f t="shared" si="69"/>
        <v>30</v>
      </c>
      <c r="O2075" s="1096"/>
      <c r="P2075" s="1096">
        <v>1</v>
      </c>
      <c r="Q2075" s="1096"/>
      <c r="R2075" s="1098"/>
      <c r="S2075" s="865">
        <f t="shared" si="70"/>
        <v>1</v>
      </c>
      <c r="T2075" s="1194" t="s">
        <v>9614</v>
      </c>
      <c r="U2075" s="1159">
        <v>26</v>
      </c>
      <c r="V2075" s="926"/>
      <c r="W2075" s="801"/>
      <c r="X2075" s="872"/>
      <c r="Y2075" s="914">
        <v>1</v>
      </c>
    </row>
    <row r="2076" spans="1:25" ht="13.5" thickBot="1">
      <c r="A2076" s="44"/>
      <c r="B2076" s="861" t="s">
        <v>1695</v>
      </c>
      <c r="C2076" s="862" t="s">
        <v>11585</v>
      </c>
      <c r="D2076" s="1135" t="str">
        <f>VLOOKUP(C2076,'Color Code (2)'!$A$5:$B$177,2,FALSE)</f>
        <v>XSB9001</v>
      </c>
      <c r="E2076" s="862" t="s">
        <v>11737</v>
      </c>
      <c r="F2076" s="1094" t="s">
        <v>11743</v>
      </c>
      <c r="G2076" s="1095" t="str">
        <f>VLOOKUP(F2076,'Color and Description'!$A$6:$B$1136,2,FALSE)</f>
        <v>NAVY</v>
      </c>
      <c r="H2076" s="865" t="str">
        <f>VLOOKUP(C2076,'Color and Description'!$D$8:$E$393,2,FALSE)</f>
        <v xml:space="preserve">Boy Knit Sweatshirt 50% Cotton 50% Polyester  </v>
      </c>
      <c r="I2076" s="865" t="s">
        <v>11709</v>
      </c>
      <c r="J2076" s="1096"/>
      <c r="K2076" s="1096">
        <v>36</v>
      </c>
      <c r="L2076" s="1096"/>
      <c r="M2076" s="1097"/>
      <c r="N2076" s="1096">
        <f t="shared" si="69"/>
        <v>36</v>
      </c>
      <c r="O2076" s="1096"/>
      <c r="P2076" s="1096">
        <v>1</v>
      </c>
      <c r="Q2076" s="1096"/>
      <c r="R2076" s="1098"/>
      <c r="S2076" s="865">
        <f t="shared" si="70"/>
        <v>1</v>
      </c>
      <c r="T2076" s="1194" t="s">
        <v>9614</v>
      </c>
      <c r="U2076" s="1159">
        <v>23.25</v>
      </c>
      <c r="V2076" s="926"/>
      <c r="W2076" s="801"/>
      <c r="X2076" s="802"/>
      <c r="Y2076" s="914">
        <v>2</v>
      </c>
    </row>
    <row r="2077" spans="1:25" ht="13.5" thickBot="1">
      <c r="A2077" s="44"/>
      <c r="B2077" s="861" t="s">
        <v>1695</v>
      </c>
      <c r="C2077" s="862" t="s">
        <v>11585</v>
      </c>
      <c r="D2077" s="1135" t="str">
        <f>VLOOKUP(C2077,'Color Code (2)'!$A$5:$B$177,2,FALSE)</f>
        <v>XSB9001</v>
      </c>
      <c r="E2077" s="862" t="s">
        <v>11737</v>
      </c>
      <c r="F2077" s="1094" t="s">
        <v>11743</v>
      </c>
      <c r="G2077" s="1095" t="str">
        <f>VLOOKUP(F2077,'Color and Description'!$A$6:$B$1136,2,FALSE)</f>
        <v>NAVY</v>
      </c>
      <c r="H2077" s="865" t="str">
        <f>VLOOKUP(C2077,'Color and Description'!$D$8:$E$393,2,FALSE)</f>
        <v xml:space="preserve">Boy Knit Sweatshirt 50% Cotton 50% Polyester  </v>
      </c>
      <c r="I2077" s="865" t="s">
        <v>11709</v>
      </c>
      <c r="J2077" s="1096"/>
      <c r="K2077" s="1096">
        <v>36</v>
      </c>
      <c r="L2077" s="1096"/>
      <c r="M2077" s="1097"/>
      <c r="N2077" s="1096">
        <f t="shared" si="69"/>
        <v>36</v>
      </c>
      <c r="O2077" s="1096"/>
      <c r="P2077" s="1096">
        <v>1</v>
      </c>
      <c r="Q2077" s="1096"/>
      <c r="R2077" s="1098"/>
      <c r="S2077" s="865">
        <f t="shared" si="70"/>
        <v>1</v>
      </c>
      <c r="T2077" s="1194" t="s">
        <v>9614</v>
      </c>
      <c r="U2077" s="1159">
        <v>23.25</v>
      </c>
      <c r="V2077" s="926"/>
      <c r="W2077" s="858"/>
      <c r="X2077" s="802"/>
      <c r="Y2077" s="914">
        <v>3</v>
      </c>
    </row>
    <row r="2078" spans="1:25" ht="13.5" thickBot="1">
      <c r="A2078" s="44"/>
      <c r="B2078" s="861" t="s">
        <v>1695</v>
      </c>
      <c r="C2078" s="862" t="s">
        <v>11585</v>
      </c>
      <c r="D2078" s="1135" t="str">
        <f>VLOOKUP(C2078,'Color Code (2)'!$A$5:$B$177,2,FALSE)</f>
        <v>XSB9001</v>
      </c>
      <c r="E2078" s="862" t="s">
        <v>11737</v>
      </c>
      <c r="F2078" s="1094" t="s">
        <v>11743</v>
      </c>
      <c r="G2078" s="1095" t="str">
        <f>VLOOKUP(F2078,'Color and Description'!$A$6:$B$1136,2,FALSE)</f>
        <v>NAVY</v>
      </c>
      <c r="H2078" s="865" t="str">
        <f>VLOOKUP(C2078,'Color and Description'!$D$8:$E$393,2,FALSE)</f>
        <v xml:space="preserve">Boy Knit Sweatshirt 50% Cotton 50% Polyester  </v>
      </c>
      <c r="I2078" s="865" t="s">
        <v>11709</v>
      </c>
      <c r="J2078" s="1096"/>
      <c r="K2078" s="1096">
        <v>36</v>
      </c>
      <c r="L2078" s="1096"/>
      <c r="M2078" s="1097"/>
      <c r="N2078" s="1096">
        <f t="shared" si="69"/>
        <v>36</v>
      </c>
      <c r="O2078" s="1096"/>
      <c r="P2078" s="1096">
        <v>1</v>
      </c>
      <c r="Q2078" s="1096"/>
      <c r="R2078" s="1098"/>
      <c r="S2078" s="865">
        <f t="shared" si="70"/>
        <v>1</v>
      </c>
      <c r="T2078" s="1194" t="s">
        <v>9614</v>
      </c>
      <c r="U2078" s="1159">
        <v>23.25</v>
      </c>
      <c r="V2078" s="926"/>
      <c r="W2078" s="848"/>
      <c r="X2078" s="802"/>
      <c r="Y2078" s="914">
        <v>4</v>
      </c>
    </row>
    <row r="2079" spans="1:25" ht="13.5" thickBot="1">
      <c r="A2079" s="44"/>
      <c r="B2079" s="861" t="s">
        <v>1695</v>
      </c>
      <c r="C2079" s="862" t="s">
        <v>11585</v>
      </c>
      <c r="D2079" s="1135" t="str">
        <f>VLOOKUP(C2079,'Color Code (2)'!$A$5:$B$177,2,FALSE)</f>
        <v>XSB9001</v>
      </c>
      <c r="E2079" s="862" t="s">
        <v>11737</v>
      </c>
      <c r="F2079" s="1094" t="s">
        <v>11743</v>
      </c>
      <c r="G2079" s="1095" t="str">
        <f>VLOOKUP(F2079,'Color and Description'!$A$6:$B$1136,2,FALSE)</f>
        <v>NAVY</v>
      </c>
      <c r="H2079" s="865" t="str">
        <f>VLOOKUP(C2079,'Color and Description'!$D$8:$E$393,2,FALSE)</f>
        <v xml:space="preserve">Boy Knit Sweatshirt 50% Cotton 50% Polyester  </v>
      </c>
      <c r="I2079" s="865" t="s">
        <v>1737</v>
      </c>
      <c r="J2079" s="1096"/>
      <c r="K2079" s="1096">
        <v>36</v>
      </c>
      <c r="L2079" s="1096"/>
      <c r="M2079" s="1097"/>
      <c r="N2079" s="1096">
        <f t="shared" si="69"/>
        <v>36</v>
      </c>
      <c r="O2079" s="1096"/>
      <c r="P2079" s="1096">
        <v>1</v>
      </c>
      <c r="Q2079" s="1096"/>
      <c r="R2079" s="1098"/>
      <c r="S2079" s="865">
        <f t="shared" si="70"/>
        <v>1</v>
      </c>
      <c r="T2079" s="1194" t="s">
        <v>9614</v>
      </c>
      <c r="U2079" s="1159">
        <v>23.25</v>
      </c>
      <c r="V2079" s="926"/>
      <c r="W2079" s="871"/>
      <c r="X2079" s="859"/>
      <c r="Y2079" s="914">
        <v>5</v>
      </c>
    </row>
    <row r="2080" spans="1:25" ht="13.5" thickBot="1">
      <c r="A2080" s="44"/>
      <c r="B2080" s="861" t="s">
        <v>1696</v>
      </c>
      <c r="C2080" s="862" t="s">
        <v>11585</v>
      </c>
      <c r="D2080" s="1135" t="str">
        <f>VLOOKUP(C2080,'Color Code (2)'!$A$5:$B$177,2,FALSE)</f>
        <v>XSB9001</v>
      </c>
      <c r="E2080" s="862" t="s">
        <v>11737</v>
      </c>
      <c r="F2080" s="1094" t="s">
        <v>11743</v>
      </c>
      <c r="G2080" s="1095" t="str">
        <f>VLOOKUP(F2080,'Color and Description'!$A$6:$B$1136,2,FALSE)</f>
        <v>NAVY</v>
      </c>
      <c r="H2080" s="865" t="str">
        <f>VLOOKUP(C2080,'Color and Description'!$D$8:$E$393,2,FALSE)</f>
        <v xml:space="preserve">Boy Knit Sweatshirt 50% Cotton 50% Polyester  </v>
      </c>
      <c r="I2080" s="865" t="s">
        <v>11690</v>
      </c>
      <c r="J2080" s="1096"/>
      <c r="K2080" s="1096">
        <v>36</v>
      </c>
      <c r="L2080" s="1096"/>
      <c r="M2080" s="1097"/>
      <c r="N2080" s="1096">
        <f t="shared" si="69"/>
        <v>36</v>
      </c>
      <c r="O2080" s="1096"/>
      <c r="P2080" s="1096">
        <v>1</v>
      </c>
      <c r="Q2080" s="1096"/>
      <c r="R2080" s="1098"/>
      <c r="S2080" s="865">
        <f t="shared" si="70"/>
        <v>1</v>
      </c>
      <c r="T2080" s="1194" t="s">
        <v>9614</v>
      </c>
      <c r="U2080" s="1159">
        <v>24.85</v>
      </c>
      <c r="V2080" s="926"/>
      <c r="W2080" s="858"/>
      <c r="X2080" s="849"/>
      <c r="Y2080" s="914">
        <v>6</v>
      </c>
    </row>
    <row r="2081" spans="1:25" ht="13.5" thickBot="1">
      <c r="A2081" s="44"/>
      <c r="B2081" s="1064" t="s">
        <v>1696</v>
      </c>
      <c r="C2081" s="1065" t="s">
        <v>11585</v>
      </c>
      <c r="D2081" s="1136" t="str">
        <f>VLOOKUP(C2081,'Color Code (2)'!$A$5:$B$177,2,FALSE)</f>
        <v>XSB9001</v>
      </c>
      <c r="E2081" s="1065" t="s">
        <v>11737</v>
      </c>
      <c r="F2081" s="1099" t="s">
        <v>11743</v>
      </c>
      <c r="G2081" s="1100" t="str">
        <f>VLOOKUP(F2081,'Color and Description'!$A$6:$B$1136,2,FALSE)</f>
        <v>NAVY</v>
      </c>
      <c r="H2081" s="1069" t="str">
        <f>VLOOKUP(C2081,'Color and Description'!$D$8:$E$393,2,FALSE)</f>
        <v xml:space="preserve">Boy Knit Sweatshirt 50% Cotton 50% Polyester  </v>
      </c>
      <c r="I2081" s="1069" t="s">
        <v>11690</v>
      </c>
      <c r="J2081" s="1101"/>
      <c r="K2081" s="1101">
        <v>32</v>
      </c>
      <c r="L2081" s="1101"/>
      <c r="M2081" s="1102"/>
      <c r="N2081" s="1101">
        <f t="shared" si="69"/>
        <v>32</v>
      </c>
      <c r="O2081" s="1101"/>
      <c r="P2081" s="1101"/>
      <c r="Q2081" s="1101"/>
      <c r="R2081" s="1103"/>
      <c r="S2081" s="1069">
        <f t="shared" si="70"/>
        <v>0</v>
      </c>
      <c r="T2081" s="891"/>
      <c r="U2081" s="1073"/>
      <c r="V2081" s="921"/>
      <c r="W2081" s="835"/>
      <c r="X2081" s="802"/>
      <c r="Y2081" s="914"/>
    </row>
    <row r="2082" spans="1:25" ht="13.5" thickBot="1">
      <c r="A2082" s="44"/>
      <c r="B2082" s="1020" t="s">
        <v>1697</v>
      </c>
      <c r="C2082" s="1021" t="s">
        <v>11585</v>
      </c>
      <c r="D2082" s="1137" t="str">
        <f>VLOOKUP(C2082,'Color Code (2)'!$A$5:$B$177,2,FALSE)</f>
        <v>XSB9001</v>
      </c>
      <c r="E2082" s="1021" t="s">
        <v>11737</v>
      </c>
      <c r="F2082" s="1022" t="s">
        <v>11759</v>
      </c>
      <c r="G2082" s="1023" t="str">
        <f>VLOOKUP(F2082,'Color and Description'!$A$6:$B$1136,2,FALSE)</f>
        <v>DK GREEN</v>
      </c>
      <c r="H2082" s="1024" t="str">
        <f>VLOOKUP(C2082,'Color and Description'!$D$8:$E$393,2,FALSE)</f>
        <v xml:space="preserve">Boy Knit Sweatshirt 50% Cotton 50% Polyester  </v>
      </c>
      <c r="I2082" s="1024" t="s">
        <v>11690</v>
      </c>
      <c r="J2082" s="1025"/>
      <c r="K2082" s="1025">
        <v>4</v>
      </c>
      <c r="L2082" s="1025"/>
      <c r="M2082" s="1026"/>
      <c r="N2082" s="1025">
        <f t="shared" si="69"/>
        <v>4</v>
      </c>
      <c r="O2082" s="1025"/>
      <c r="P2082" s="1025">
        <v>1</v>
      </c>
      <c r="Q2082" s="1025"/>
      <c r="R2082" s="1092"/>
      <c r="S2082" s="1024">
        <f t="shared" si="70"/>
        <v>1</v>
      </c>
      <c r="T2082" s="1189" t="s">
        <v>9614</v>
      </c>
      <c r="U2082" s="1157">
        <v>24.85</v>
      </c>
      <c r="V2082" s="920"/>
      <c r="W2082" s="835"/>
      <c r="X2082" s="802"/>
      <c r="Y2082" s="914">
        <v>7</v>
      </c>
    </row>
    <row r="2083" spans="1:25" ht="13.5" thickBot="1">
      <c r="A2083" s="44"/>
      <c r="B2083" s="790" t="s">
        <v>1696</v>
      </c>
      <c r="C2083" s="791" t="s">
        <v>11585</v>
      </c>
      <c r="D2083" s="1138" t="str">
        <f>VLOOKUP(C2083,'Color Code (2)'!$A$5:$B$177,2,FALSE)</f>
        <v>XSB9001</v>
      </c>
      <c r="E2083" s="791" t="s">
        <v>11737</v>
      </c>
      <c r="F2083" s="1028" t="s">
        <v>11743</v>
      </c>
      <c r="G2083" s="1029" t="str">
        <f>VLOOKUP(F2083,'Color and Description'!$A$6:$B$1136,2,FALSE)</f>
        <v>NAVY</v>
      </c>
      <c r="H2083" s="795" t="str">
        <f>VLOOKUP(C2083,'Color and Description'!$D$8:$E$393,2,FALSE)</f>
        <v xml:space="preserve">Boy Knit Sweatshirt 50% Cotton 50% Polyester  </v>
      </c>
      <c r="I2083" s="795" t="s">
        <v>11690</v>
      </c>
      <c r="J2083" s="1030"/>
      <c r="K2083" s="1030">
        <v>36</v>
      </c>
      <c r="L2083" s="1030"/>
      <c r="M2083" s="1031"/>
      <c r="N2083" s="1030">
        <f t="shared" si="69"/>
        <v>36</v>
      </c>
      <c r="O2083" s="1030"/>
      <c r="P2083" s="1030">
        <v>1</v>
      </c>
      <c r="Q2083" s="1030"/>
      <c r="R2083" s="1119"/>
      <c r="S2083" s="795">
        <f t="shared" si="70"/>
        <v>1</v>
      </c>
      <c r="T2083" s="1188" t="s">
        <v>9614</v>
      </c>
      <c r="U2083" s="1158">
        <v>24.85</v>
      </c>
      <c r="V2083" s="1093"/>
      <c r="W2083" s="848"/>
      <c r="X2083" s="802"/>
      <c r="Y2083" s="914">
        <v>8</v>
      </c>
    </row>
    <row r="2084" spans="1:25" ht="13.5" thickBot="1">
      <c r="A2084" s="44"/>
      <c r="B2084" s="790" t="s">
        <v>1696</v>
      </c>
      <c r="C2084" s="791" t="s">
        <v>11585</v>
      </c>
      <c r="D2084" s="1138" t="str">
        <f>VLOOKUP(C2084,'Color Code (2)'!$A$5:$B$177,2,FALSE)</f>
        <v>XSB9001</v>
      </c>
      <c r="E2084" s="791" t="s">
        <v>11737</v>
      </c>
      <c r="F2084" s="1028" t="s">
        <v>11743</v>
      </c>
      <c r="G2084" s="1029" t="str">
        <f>VLOOKUP(F2084,'Color and Description'!$A$6:$B$1136,2,FALSE)</f>
        <v>NAVY</v>
      </c>
      <c r="H2084" s="795" t="str">
        <f>VLOOKUP(C2084,'Color and Description'!$D$8:$E$393,2,FALSE)</f>
        <v xml:space="preserve">Boy Knit Sweatshirt 50% Cotton 50% Polyester  </v>
      </c>
      <c r="I2084" s="795" t="s">
        <v>11690</v>
      </c>
      <c r="J2084" s="1030"/>
      <c r="K2084" s="1030">
        <v>36</v>
      </c>
      <c r="L2084" s="1030"/>
      <c r="M2084" s="1031"/>
      <c r="N2084" s="1030">
        <f t="shared" si="69"/>
        <v>36</v>
      </c>
      <c r="O2084" s="1030"/>
      <c r="P2084" s="1030">
        <v>1</v>
      </c>
      <c r="Q2084" s="1030"/>
      <c r="R2084" s="1119"/>
      <c r="S2084" s="795">
        <f t="shared" si="70"/>
        <v>1</v>
      </c>
      <c r="T2084" s="1188" t="s">
        <v>9614</v>
      </c>
      <c r="U2084" s="1158">
        <v>24.85</v>
      </c>
      <c r="V2084" s="1093"/>
      <c r="W2084" s="801"/>
      <c r="X2084" s="802"/>
      <c r="Y2084" s="914">
        <v>9</v>
      </c>
    </row>
    <row r="2085" spans="1:25" ht="13.5" thickBot="1">
      <c r="A2085" s="44"/>
      <c r="B2085" s="790" t="s">
        <v>1697</v>
      </c>
      <c r="C2085" s="791" t="s">
        <v>11585</v>
      </c>
      <c r="D2085" s="1138" t="str">
        <f>VLOOKUP(C2085,'Color Code (2)'!$A$5:$B$177,2,FALSE)</f>
        <v>XSB9001</v>
      </c>
      <c r="E2085" s="791" t="s">
        <v>11737</v>
      </c>
      <c r="F2085" s="1028" t="s">
        <v>11759</v>
      </c>
      <c r="G2085" s="1029" t="str">
        <f>VLOOKUP(F2085,'Color and Description'!$A$6:$B$1136,2,FALSE)</f>
        <v>DK GREEN</v>
      </c>
      <c r="H2085" s="795" t="str">
        <f>VLOOKUP(C2085,'Color and Description'!$D$8:$E$393,2,FALSE)</f>
        <v xml:space="preserve">Boy Knit Sweatshirt 50% Cotton 50% Polyester  </v>
      </c>
      <c r="I2085" s="795" t="s">
        <v>11690</v>
      </c>
      <c r="J2085" s="1030"/>
      <c r="K2085" s="1030">
        <v>36</v>
      </c>
      <c r="L2085" s="1030"/>
      <c r="M2085" s="1031"/>
      <c r="N2085" s="1030">
        <f t="shared" si="69"/>
        <v>36</v>
      </c>
      <c r="O2085" s="1030"/>
      <c r="P2085" s="1030">
        <v>1</v>
      </c>
      <c r="Q2085" s="1030"/>
      <c r="R2085" s="1119"/>
      <c r="S2085" s="795">
        <f t="shared" si="70"/>
        <v>1</v>
      </c>
      <c r="T2085" s="1188" t="s">
        <v>9614</v>
      </c>
      <c r="U2085" s="1158">
        <v>24.85</v>
      </c>
      <c r="V2085" s="1093"/>
      <c r="W2085" s="801"/>
      <c r="X2085" s="802"/>
      <c r="Y2085" s="914">
        <v>10</v>
      </c>
    </row>
    <row r="2086" spans="1:25" ht="13.5" thickBot="1">
      <c r="A2086" s="44"/>
      <c r="B2086" s="861" t="s">
        <v>1698</v>
      </c>
      <c r="C2086" s="862" t="s">
        <v>11585</v>
      </c>
      <c r="D2086" s="1135" t="str">
        <f>VLOOKUP(C2086,'Color Code (2)'!$A$5:$B$177,2,FALSE)</f>
        <v>XSB9001</v>
      </c>
      <c r="E2086" s="862" t="s">
        <v>11737</v>
      </c>
      <c r="F2086" s="1094" t="s">
        <v>11759</v>
      </c>
      <c r="G2086" s="1095" t="str">
        <f>VLOOKUP(F2086,'Color and Description'!$A$6:$B$1136,2,FALSE)</f>
        <v>DK GREEN</v>
      </c>
      <c r="H2086" s="865" t="str">
        <f>VLOOKUP(C2086,'Color and Description'!$D$8:$E$393,2,FALSE)</f>
        <v xml:space="preserve">Boy Knit Sweatshirt 50% Cotton 50% Polyester  </v>
      </c>
      <c r="I2086" s="865" t="s">
        <v>11709</v>
      </c>
      <c r="J2086" s="1096"/>
      <c r="K2086" s="1096">
        <v>36</v>
      </c>
      <c r="L2086" s="1096"/>
      <c r="M2086" s="1097"/>
      <c r="N2086" s="1096">
        <f t="shared" si="69"/>
        <v>36</v>
      </c>
      <c r="O2086" s="1096"/>
      <c r="P2086" s="1096">
        <v>1</v>
      </c>
      <c r="Q2086" s="1096"/>
      <c r="R2086" s="1098"/>
      <c r="S2086" s="865">
        <f t="shared" si="70"/>
        <v>1</v>
      </c>
      <c r="T2086" s="1194" t="s">
        <v>9614</v>
      </c>
      <c r="U2086" s="1159">
        <v>23.25</v>
      </c>
      <c r="V2086" s="926"/>
      <c r="W2086" s="801"/>
      <c r="X2086" s="802"/>
      <c r="Y2086" s="914">
        <v>11</v>
      </c>
    </row>
    <row r="2087" spans="1:25" ht="13.5" thickBot="1">
      <c r="A2087" s="44"/>
      <c r="B2087" s="1049" t="s">
        <v>1699</v>
      </c>
      <c r="C2087" s="1050" t="s">
        <v>11585</v>
      </c>
      <c r="D2087" s="1139" t="str">
        <f>VLOOKUP(C2087,'Color Code (2)'!$A$5:$B$177,2,FALSE)</f>
        <v>XSB9001</v>
      </c>
      <c r="E2087" s="1050" t="s">
        <v>11737</v>
      </c>
      <c r="F2087" s="1051" t="s">
        <v>11754</v>
      </c>
      <c r="G2087" s="1052" t="str">
        <f>VLOOKUP(F2087,'Color and Description'!$A$6:$B$1136,2,FALSE)</f>
        <v>RED</v>
      </c>
      <c r="H2087" s="1053" t="str">
        <f>VLOOKUP(C2087,'Color and Description'!$D$8:$E$393,2,FALSE)</f>
        <v xml:space="preserve">Boy Knit Sweatshirt 50% Cotton 50% Polyester  </v>
      </c>
      <c r="I2087" s="1053" t="s">
        <v>11709</v>
      </c>
      <c r="J2087" s="1054"/>
      <c r="K2087" s="1054">
        <v>17</v>
      </c>
      <c r="L2087" s="1054"/>
      <c r="M2087" s="1055"/>
      <c r="N2087" s="1054">
        <f t="shared" si="69"/>
        <v>17</v>
      </c>
      <c r="O2087" s="1054"/>
      <c r="P2087" s="1054"/>
      <c r="Q2087" s="1054"/>
      <c r="R2087" s="1118"/>
      <c r="S2087" s="1053">
        <f t="shared" si="70"/>
        <v>0</v>
      </c>
      <c r="T2087" s="911"/>
      <c r="U2087" s="1056"/>
      <c r="V2087" s="922"/>
      <c r="W2087" s="801"/>
      <c r="X2087" s="802"/>
      <c r="Y2087" s="914"/>
    </row>
    <row r="2088" spans="1:25" ht="13.5" thickBot="1">
      <c r="A2088" s="44"/>
      <c r="B2088" s="1075" t="s">
        <v>1698</v>
      </c>
      <c r="C2088" s="1083" t="s">
        <v>11585</v>
      </c>
      <c r="D2088" s="1140" t="str">
        <f>VLOOKUP(C2088,'Color Code (2)'!$A$5:$B$177,2,FALSE)</f>
        <v>XSB9001</v>
      </c>
      <c r="E2088" s="1083" t="s">
        <v>11737</v>
      </c>
      <c r="F2088" s="1113" t="s">
        <v>11759</v>
      </c>
      <c r="G2088" s="1114" t="str">
        <f>VLOOKUP(F2088,'Color and Description'!$A$6:$B$1136,2,FALSE)</f>
        <v>DK GREEN</v>
      </c>
      <c r="H2088" s="1084" t="str">
        <f>VLOOKUP(C2088,'Color and Description'!$D$8:$E$393,2,FALSE)</f>
        <v xml:space="preserve">Boy Knit Sweatshirt 50% Cotton 50% Polyester  </v>
      </c>
      <c r="I2088" s="1084" t="s">
        <v>11709</v>
      </c>
      <c r="J2088" s="1115"/>
      <c r="K2088" s="1115">
        <v>5</v>
      </c>
      <c r="L2088" s="1115"/>
      <c r="M2088" s="1116"/>
      <c r="N2088" s="1115">
        <f t="shared" si="69"/>
        <v>5</v>
      </c>
      <c r="O2088" s="1115"/>
      <c r="P2088" s="1115"/>
      <c r="Q2088" s="1115"/>
      <c r="R2088" s="1117"/>
      <c r="S2088" s="1084">
        <f t="shared" si="70"/>
        <v>0</v>
      </c>
      <c r="T2088" s="897"/>
      <c r="U2088" s="1081"/>
      <c r="V2088" s="919"/>
      <c r="W2088" s="801"/>
      <c r="X2088" s="802"/>
      <c r="Y2088" s="914"/>
    </row>
    <row r="2089" spans="1:25" ht="13.5" thickBot="1">
      <c r="A2089" s="44"/>
      <c r="B2089" s="1020" t="s">
        <v>1695</v>
      </c>
      <c r="C2089" s="1021" t="s">
        <v>11585</v>
      </c>
      <c r="D2089" s="1137" t="str">
        <f>VLOOKUP(C2089,'Color Code (2)'!$A$5:$B$177,2,FALSE)</f>
        <v>XSB9001</v>
      </c>
      <c r="E2089" s="1021" t="s">
        <v>11737</v>
      </c>
      <c r="F2089" s="1022" t="s">
        <v>11743</v>
      </c>
      <c r="G2089" s="1023" t="str">
        <f>VLOOKUP(F2089,'Color and Description'!$A$6:$B$1136,2,FALSE)</f>
        <v>NAVY</v>
      </c>
      <c r="H2089" s="1024" t="str">
        <f>VLOOKUP(C2089,'Color and Description'!$D$8:$E$393,2,FALSE)</f>
        <v xml:space="preserve">Boy Knit Sweatshirt 50% Cotton 50% Polyester  </v>
      </c>
      <c r="I2089" s="1024" t="s">
        <v>11709</v>
      </c>
      <c r="J2089" s="1025"/>
      <c r="K2089" s="1025">
        <v>14</v>
      </c>
      <c r="L2089" s="1025"/>
      <c r="M2089" s="1026"/>
      <c r="N2089" s="1025">
        <f t="shared" si="69"/>
        <v>14</v>
      </c>
      <c r="O2089" s="1025"/>
      <c r="P2089" s="1025">
        <v>1</v>
      </c>
      <c r="Q2089" s="1025"/>
      <c r="R2089" s="1092"/>
      <c r="S2089" s="1024">
        <f t="shared" si="70"/>
        <v>1</v>
      </c>
      <c r="T2089" s="1189" t="s">
        <v>9614</v>
      </c>
      <c r="U2089" s="1157">
        <v>23.25</v>
      </c>
      <c r="V2089" s="920"/>
      <c r="W2089" s="801"/>
      <c r="X2089" s="802"/>
      <c r="Y2089" s="914">
        <v>12</v>
      </c>
    </row>
    <row r="2090" spans="1:25" ht="13.5" thickBot="1">
      <c r="A2090" s="44"/>
      <c r="B2090" s="1049" t="s">
        <v>1700</v>
      </c>
      <c r="C2090" s="1050">
        <v>9300</v>
      </c>
      <c r="D2090" s="1139" t="str">
        <f>VLOOKUP(C2090,'Color Code (2)'!$A$5:$B$177,2,FALSE)</f>
        <v>XS9000</v>
      </c>
      <c r="E2090" s="1050" t="s">
        <v>11737</v>
      </c>
      <c r="F2090" s="1051" t="s">
        <v>11743</v>
      </c>
      <c r="G2090" s="1052" t="str">
        <f>VLOOKUP(F2090,'Color and Description'!$A$6:$B$1136,2,FALSE)</f>
        <v>NAVY</v>
      </c>
      <c r="H2090" s="1053" t="str">
        <f>VLOOKUP(C2090,'Color and Description'!$D$8:$E$393,2,FALSE)</f>
        <v xml:space="preserve">Men Knit Sweatshirt 50% Cotton 50% Polyester  </v>
      </c>
      <c r="I2090" s="1053" t="s">
        <v>11709</v>
      </c>
      <c r="J2090" s="1054"/>
      <c r="K2090" s="1054">
        <v>5</v>
      </c>
      <c r="L2090" s="1054"/>
      <c r="M2090" s="1055"/>
      <c r="N2090" s="1054">
        <f t="shared" si="69"/>
        <v>5</v>
      </c>
      <c r="O2090" s="1054"/>
      <c r="P2090" s="1054"/>
      <c r="Q2090" s="1054"/>
      <c r="R2090" s="1118"/>
      <c r="S2090" s="1053">
        <f t="shared" si="70"/>
        <v>0</v>
      </c>
      <c r="T2090" s="911"/>
      <c r="U2090" s="1056"/>
      <c r="V2090" s="922"/>
      <c r="W2090" s="871"/>
      <c r="X2090" s="802"/>
      <c r="Y2090" s="914"/>
    </row>
    <row r="2091" spans="1:25" ht="13.5" thickBot="1">
      <c r="A2091" s="44"/>
      <c r="B2091" s="1075" t="s">
        <v>1701</v>
      </c>
      <c r="C2091" s="1083">
        <v>9300</v>
      </c>
      <c r="D2091" s="1140" t="str">
        <f>VLOOKUP(C2091,'Color Code (2)'!$A$5:$B$177,2,FALSE)</f>
        <v>XS9000</v>
      </c>
      <c r="E2091" s="1083" t="s">
        <v>11737</v>
      </c>
      <c r="F2091" s="1113" t="s">
        <v>11743</v>
      </c>
      <c r="G2091" s="1114" t="str">
        <f>VLOOKUP(F2091,'Color and Description'!$A$6:$B$1136,2,FALSE)</f>
        <v>NAVY</v>
      </c>
      <c r="H2091" s="1084" t="str">
        <f>VLOOKUP(C2091,'Color and Description'!$D$8:$E$393,2,FALSE)</f>
        <v xml:space="preserve">Men Knit Sweatshirt 50% Cotton 50% Polyester  </v>
      </c>
      <c r="I2091" s="1084" t="s">
        <v>11709</v>
      </c>
      <c r="J2091" s="1115"/>
      <c r="K2091" s="1115">
        <v>20</v>
      </c>
      <c r="L2091" s="1115"/>
      <c r="M2091" s="1116"/>
      <c r="N2091" s="1115">
        <f t="shared" si="69"/>
        <v>20</v>
      </c>
      <c r="O2091" s="1115"/>
      <c r="P2091" s="1115"/>
      <c r="Q2091" s="1115"/>
      <c r="R2091" s="1117"/>
      <c r="S2091" s="1084">
        <f t="shared" si="70"/>
        <v>0</v>
      </c>
      <c r="T2091" s="897"/>
      <c r="U2091" s="1081"/>
      <c r="V2091" s="919"/>
      <c r="W2091" s="858"/>
      <c r="X2091" s="802"/>
      <c r="Y2091" s="914"/>
    </row>
    <row r="2092" spans="1:25" ht="13.5" thickBot="1">
      <c r="A2092" s="44"/>
      <c r="B2092" s="1020" t="s">
        <v>1702</v>
      </c>
      <c r="C2092" s="1021">
        <v>9300</v>
      </c>
      <c r="D2092" s="1137" t="str">
        <f>VLOOKUP(C2092,'Color Code (2)'!$A$5:$B$177,2,FALSE)</f>
        <v>XS9000</v>
      </c>
      <c r="E2092" s="1021" t="s">
        <v>11737</v>
      </c>
      <c r="F2092" s="1022" t="s">
        <v>11743</v>
      </c>
      <c r="G2092" s="1023" t="str">
        <f>VLOOKUP(F2092,'Color and Description'!$A$6:$B$1136,2,FALSE)</f>
        <v>NAVY</v>
      </c>
      <c r="H2092" s="1024" t="str">
        <f>VLOOKUP(C2092,'Color and Description'!$D$8:$E$393,2,FALSE)</f>
        <v xml:space="preserve">Men Knit Sweatshirt 50% Cotton 50% Polyester  </v>
      </c>
      <c r="I2092" s="1024" t="s">
        <v>11709</v>
      </c>
      <c r="J2092" s="1025"/>
      <c r="K2092" s="1025">
        <v>2</v>
      </c>
      <c r="L2092" s="1025"/>
      <c r="M2092" s="1026"/>
      <c r="N2092" s="1025">
        <f t="shared" si="69"/>
        <v>2</v>
      </c>
      <c r="O2092" s="1025"/>
      <c r="P2092" s="1025">
        <v>1</v>
      </c>
      <c r="Q2092" s="1025"/>
      <c r="R2092" s="1092"/>
      <c r="S2092" s="1024">
        <f t="shared" si="70"/>
        <v>1</v>
      </c>
      <c r="T2092" s="1189" t="s">
        <v>9614</v>
      </c>
      <c r="U2092" s="1157">
        <v>23.66</v>
      </c>
      <c r="V2092" s="920"/>
      <c r="W2092" s="848"/>
      <c r="X2092" s="802"/>
      <c r="Y2092" s="914">
        <v>13</v>
      </c>
    </row>
    <row r="2093" spans="1:25" ht="13.5" thickBot="1">
      <c r="A2093" s="44"/>
      <c r="B2093" s="790" t="s">
        <v>1703</v>
      </c>
      <c r="C2093" s="791" t="s">
        <v>11585</v>
      </c>
      <c r="D2093" s="1138" t="str">
        <f>VLOOKUP(C2093,'Color Code (2)'!$A$5:$B$177,2,FALSE)</f>
        <v>XSB9001</v>
      </c>
      <c r="E2093" s="791" t="s">
        <v>11737</v>
      </c>
      <c r="F2093" s="1028" t="s">
        <v>11743</v>
      </c>
      <c r="G2093" s="1029" t="str">
        <f>VLOOKUP(F2093,'Color and Description'!$A$6:$B$1136,2,FALSE)</f>
        <v>NAVY</v>
      </c>
      <c r="H2093" s="795" t="str">
        <f>VLOOKUP(C2093,'Color and Description'!$D$8:$E$393,2,FALSE)</f>
        <v xml:space="preserve">Boy Knit Sweatshirt 50% Cotton 50% Polyester  </v>
      </c>
      <c r="I2093" s="795" t="s">
        <v>11688</v>
      </c>
      <c r="J2093" s="1030"/>
      <c r="K2093" s="1030">
        <v>30</v>
      </c>
      <c r="L2093" s="1030"/>
      <c r="M2093" s="1031"/>
      <c r="N2093" s="1030">
        <f t="shared" si="69"/>
        <v>30</v>
      </c>
      <c r="O2093" s="1030"/>
      <c r="P2093" s="1030">
        <v>1</v>
      </c>
      <c r="Q2093" s="1030"/>
      <c r="R2093" s="1119"/>
      <c r="S2093" s="795">
        <f t="shared" si="70"/>
        <v>1</v>
      </c>
      <c r="T2093" s="1188" t="s">
        <v>9614</v>
      </c>
      <c r="U2093" s="1158">
        <v>26</v>
      </c>
      <c r="V2093" s="1093"/>
      <c r="W2093" s="858"/>
      <c r="X2093" s="859"/>
      <c r="Y2093" s="914">
        <v>14</v>
      </c>
    </row>
    <row r="2094" spans="1:25" ht="13.5" thickBot="1">
      <c r="A2094" s="44"/>
      <c r="B2094" s="790" t="s">
        <v>1704</v>
      </c>
      <c r="C2094" s="791">
        <v>9300</v>
      </c>
      <c r="D2094" s="1138" t="str">
        <f>VLOOKUP(C2094,'Color Code (2)'!$A$5:$B$177,2,FALSE)</f>
        <v>XS9000</v>
      </c>
      <c r="E2094" s="791" t="s">
        <v>11737</v>
      </c>
      <c r="F2094" s="1028" t="s">
        <v>11743</v>
      </c>
      <c r="G2094" s="1029" t="str">
        <f>VLOOKUP(F2094,'Color and Description'!$A$6:$B$1136,2,FALSE)</f>
        <v>NAVY</v>
      </c>
      <c r="H2094" s="795" t="str">
        <f>VLOOKUP(C2094,'Color and Description'!$D$8:$E$393,2,FALSE)</f>
        <v xml:space="preserve">Men Knit Sweatshirt 50% Cotton 50% Polyester  </v>
      </c>
      <c r="I2094" s="795" t="s">
        <v>11688</v>
      </c>
      <c r="J2094" s="1030"/>
      <c r="K2094" s="1030">
        <v>24</v>
      </c>
      <c r="L2094" s="1030"/>
      <c r="M2094" s="1031"/>
      <c r="N2094" s="1030">
        <f t="shared" si="69"/>
        <v>24</v>
      </c>
      <c r="O2094" s="1030"/>
      <c r="P2094" s="1030">
        <v>1</v>
      </c>
      <c r="Q2094" s="1030"/>
      <c r="R2094" s="1119"/>
      <c r="S2094" s="795">
        <f t="shared" si="70"/>
        <v>1</v>
      </c>
      <c r="T2094" s="1188" t="s">
        <v>9614</v>
      </c>
      <c r="U2094" s="1158">
        <v>28.35</v>
      </c>
      <c r="V2094" s="1093"/>
      <c r="W2094" s="848"/>
      <c r="X2094" s="849"/>
      <c r="Y2094" s="914">
        <v>15</v>
      </c>
    </row>
    <row r="2095" spans="1:25" ht="13.5" thickBot="1">
      <c r="A2095" s="44"/>
      <c r="B2095" s="1064" t="s">
        <v>1704</v>
      </c>
      <c r="C2095" s="1065">
        <v>9300</v>
      </c>
      <c r="D2095" s="1136" t="str">
        <f>VLOOKUP(C2095,'Color Code (2)'!$A$5:$B$177,2,FALSE)</f>
        <v>XS9000</v>
      </c>
      <c r="E2095" s="1065" t="s">
        <v>11737</v>
      </c>
      <c r="F2095" s="1099" t="s">
        <v>11743</v>
      </c>
      <c r="G2095" s="1100" t="str">
        <f>VLOOKUP(F2095,'Color and Description'!$A$6:$B$1136,2,FALSE)</f>
        <v>NAVY</v>
      </c>
      <c r="H2095" s="1069" t="str">
        <f>VLOOKUP(C2095,'Color and Description'!$D$8:$E$393,2,FALSE)</f>
        <v xml:space="preserve">Men Knit Sweatshirt 50% Cotton 50% Polyester  </v>
      </c>
      <c r="I2095" s="1069" t="s">
        <v>11688</v>
      </c>
      <c r="J2095" s="1101"/>
      <c r="K2095" s="1101">
        <v>18</v>
      </c>
      <c r="L2095" s="1101"/>
      <c r="M2095" s="1102"/>
      <c r="N2095" s="1101">
        <f t="shared" si="69"/>
        <v>18</v>
      </c>
      <c r="O2095" s="1101"/>
      <c r="P2095" s="1101"/>
      <c r="Q2095" s="1101"/>
      <c r="R2095" s="1103"/>
      <c r="S2095" s="1069">
        <f t="shared" si="70"/>
        <v>0</v>
      </c>
      <c r="T2095" s="891"/>
      <c r="U2095" s="1073"/>
      <c r="V2095" s="921"/>
      <c r="W2095" s="858"/>
      <c r="X2095" s="872"/>
      <c r="Y2095" s="914"/>
    </row>
    <row r="2096" spans="1:25" ht="13.5" thickBot="1">
      <c r="A2096" s="44"/>
      <c r="B2096" s="1020" t="s">
        <v>1705</v>
      </c>
      <c r="C2096" s="1021">
        <v>9300</v>
      </c>
      <c r="D2096" s="1137" t="str">
        <f>VLOOKUP(C2096,'Color Code (2)'!$A$5:$B$177,2,FALSE)</f>
        <v>XS9000</v>
      </c>
      <c r="E2096" s="1021" t="s">
        <v>11737</v>
      </c>
      <c r="F2096" s="1022" t="s">
        <v>11743</v>
      </c>
      <c r="G2096" s="1023" t="str">
        <f>VLOOKUP(F2096,'Color and Description'!$A$6:$B$1136,2,FALSE)</f>
        <v>NAVY</v>
      </c>
      <c r="H2096" s="1024" t="str">
        <f>VLOOKUP(C2096,'Color and Description'!$D$8:$E$393,2,FALSE)</f>
        <v xml:space="preserve">Men Knit Sweatshirt 50% Cotton 50% Polyester  </v>
      </c>
      <c r="I2096" s="1024" t="s">
        <v>11688</v>
      </c>
      <c r="J2096" s="1025"/>
      <c r="K2096" s="1025">
        <v>6</v>
      </c>
      <c r="L2096" s="1025"/>
      <c r="M2096" s="1026"/>
      <c r="N2096" s="1025">
        <f t="shared" si="69"/>
        <v>6</v>
      </c>
      <c r="O2096" s="1025"/>
      <c r="P2096" s="1025">
        <v>1</v>
      </c>
      <c r="Q2096" s="1025"/>
      <c r="R2096" s="1092"/>
      <c r="S2096" s="1024">
        <f t="shared" si="70"/>
        <v>1</v>
      </c>
      <c r="T2096" s="1189" t="s">
        <v>9614</v>
      </c>
      <c r="U2096" s="1157">
        <v>27.85</v>
      </c>
      <c r="V2096" s="920"/>
      <c r="W2096" s="835"/>
      <c r="X2096" s="859"/>
      <c r="Y2096" s="914">
        <v>16</v>
      </c>
    </row>
    <row r="2097" spans="1:25" ht="13.5" thickBot="1">
      <c r="A2097" s="44"/>
      <c r="B2097" s="790" t="s">
        <v>1706</v>
      </c>
      <c r="C2097" s="791" t="s">
        <v>11585</v>
      </c>
      <c r="D2097" s="1138" t="str">
        <f>VLOOKUP(C2097,'Color Code (2)'!$A$5:$B$177,2,FALSE)</f>
        <v>XSB9001</v>
      </c>
      <c r="E2097" s="791" t="s">
        <v>11737</v>
      </c>
      <c r="F2097" s="1028" t="s">
        <v>11743</v>
      </c>
      <c r="G2097" s="1029" t="str">
        <f>VLOOKUP(F2097,'Color and Description'!$A$6:$B$1136,2,FALSE)</f>
        <v>NAVY</v>
      </c>
      <c r="H2097" s="795" t="str">
        <f>VLOOKUP(C2097,'Color and Description'!$D$8:$E$393,2,FALSE)</f>
        <v xml:space="preserve">Boy Knit Sweatshirt 50% Cotton 50% Polyester  </v>
      </c>
      <c r="I2097" s="795" t="s">
        <v>11690</v>
      </c>
      <c r="J2097" s="1030"/>
      <c r="K2097" s="1030">
        <v>36</v>
      </c>
      <c r="L2097" s="1030"/>
      <c r="M2097" s="1031"/>
      <c r="N2097" s="1030">
        <f t="shared" si="69"/>
        <v>36</v>
      </c>
      <c r="O2097" s="1030"/>
      <c r="P2097" s="1030">
        <v>1</v>
      </c>
      <c r="Q2097" s="1030"/>
      <c r="R2097" s="1119"/>
      <c r="S2097" s="795">
        <f t="shared" si="70"/>
        <v>1</v>
      </c>
      <c r="T2097" s="1188" t="s">
        <v>9614</v>
      </c>
      <c r="U2097" s="1158">
        <v>24.85</v>
      </c>
      <c r="V2097" s="1093"/>
      <c r="W2097" s="848"/>
      <c r="X2097" s="836"/>
      <c r="Y2097" s="914">
        <v>17</v>
      </c>
    </row>
    <row r="2098" spans="1:25" ht="13.5" thickBot="1">
      <c r="A2098" s="44"/>
      <c r="B2098" s="790" t="s">
        <v>1707</v>
      </c>
      <c r="C2098" s="791">
        <v>9300</v>
      </c>
      <c r="D2098" s="1138" t="str">
        <f>VLOOKUP(C2098,'Color Code (2)'!$A$5:$B$177,2,FALSE)</f>
        <v>XS9000</v>
      </c>
      <c r="E2098" s="791" t="s">
        <v>11737</v>
      </c>
      <c r="F2098" s="1028" t="s">
        <v>11743</v>
      </c>
      <c r="G2098" s="1029" t="str">
        <f>VLOOKUP(F2098,'Color and Description'!$A$6:$B$1136,2,FALSE)</f>
        <v>NAVY</v>
      </c>
      <c r="H2098" s="795" t="str">
        <f>VLOOKUP(C2098,'Color and Description'!$D$8:$E$393,2,FALSE)</f>
        <v xml:space="preserve">Men Knit Sweatshirt 50% Cotton 50% Polyester  </v>
      </c>
      <c r="I2098" s="795" t="s">
        <v>11709</v>
      </c>
      <c r="J2098" s="1030"/>
      <c r="K2098" s="1030">
        <v>27</v>
      </c>
      <c r="L2098" s="1030"/>
      <c r="M2098" s="1031"/>
      <c r="N2098" s="1030">
        <f t="shared" si="69"/>
        <v>27</v>
      </c>
      <c r="O2098" s="1030"/>
      <c r="P2098" s="1030">
        <v>1</v>
      </c>
      <c r="Q2098" s="1030"/>
      <c r="R2098" s="1119"/>
      <c r="S2098" s="795">
        <f t="shared" si="70"/>
        <v>1</v>
      </c>
      <c r="T2098" s="1188" t="s">
        <v>9609</v>
      </c>
      <c r="U2098" s="1158">
        <v>23.66</v>
      </c>
      <c r="V2098" s="1093"/>
      <c r="W2098" s="801"/>
      <c r="X2098" s="836"/>
      <c r="Y2098" s="914">
        <v>18</v>
      </c>
    </row>
    <row r="2099" spans="1:25" ht="13.5" thickBot="1">
      <c r="A2099" s="44"/>
      <c r="B2099" s="1064" t="s">
        <v>1707</v>
      </c>
      <c r="C2099" s="1065">
        <v>9300</v>
      </c>
      <c r="D2099" s="1136" t="str">
        <f>VLOOKUP(C2099,'Color Code (2)'!$A$5:$B$177,2,FALSE)</f>
        <v>XS9000</v>
      </c>
      <c r="E2099" s="1065" t="s">
        <v>11737</v>
      </c>
      <c r="F2099" s="1099" t="s">
        <v>11743</v>
      </c>
      <c r="G2099" s="1100" t="str">
        <f>VLOOKUP(F2099,'Color and Description'!$A$6:$B$1136,2,FALSE)</f>
        <v>NAVY</v>
      </c>
      <c r="H2099" s="1069" t="str">
        <f>VLOOKUP(C2099,'Color and Description'!$D$8:$E$393,2,FALSE)</f>
        <v xml:space="preserve">Men Knit Sweatshirt 50% Cotton 50% Polyester  </v>
      </c>
      <c r="I2099" s="1069" t="s">
        <v>11709</v>
      </c>
      <c r="J2099" s="1101"/>
      <c r="K2099" s="1101">
        <v>20</v>
      </c>
      <c r="L2099" s="1101"/>
      <c r="M2099" s="1102"/>
      <c r="N2099" s="1101">
        <f t="shared" si="69"/>
        <v>20</v>
      </c>
      <c r="O2099" s="1101"/>
      <c r="P2099" s="1101"/>
      <c r="Q2099" s="1101"/>
      <c r="R2099" s="1103"/>
      <c r="S2099" s="1069">
        <f t="shared" si="70"/>
        <v>0</v>
      </c>
      <c r="T2099" s="891"/>
      <c r="U2099" s="1073"/>
      <c r="V2099" s="921"/>
      <c r="W2099" s="801"/>
      <c r="X2099" s="849"/>
      <c r="Y2099" s="914"/>
    </row>
    <row r="2100" spans="1:25" ht="13.5" thickBot="1">
      <c r="A2100" s="44"/>
      <c r="B2100" s="1020" t="s">
        <v>1708</v>
      </c>
      <c r="C2100" s="1021">
        <v>9300</v>
      </c>
      <c r="D2100" s="1137" t="str">
        <f>VLOOKUP(C2100,'Color Code (2)'!$A$5:$B$177,2,FALSE)</f>
        <v>XS9000</v>
      </c>
      <c r="E2100" s="1021" t="s">
        <v>11737</v>
      </c>
      <c r="F2100" s="1022" t="s">
        <v>11754</v>
      </c>
      <c r="G2100" s="1023" t="str">
        <f>VLOOKUP(F2100,'Color and Description'!$A$6:$B$1136,2,FALSE)</f>
        <v>RED</v>
      </c>
      <c r="H2100" s="1024" t="str">
        <f>VLOOKUP(C2100,'Color and Description'!$D$8:$E$393,2,FALSE)</f>
        <v xml:space="preserve">Men Knit Sweatshirt 50% Cotton 50% Polyester  </v>
      </c>
      <c r="I2100" s="1024" t="s">
        <v>11709</v>
      </c>
      <c r="J2100" s="1025"/>
      <c r="K2100" s="1025">
        <v>7</v>
      </c>
      <c r="L2100" s="1025"/>
      <c r="M2100" s="1026"/>
      <c r="N2100" s="1025">
        <f t="shared" si="69"/>
        <v>7</v>
      </c>
      <c r="O2100" s="1025"/>
      <c r="P2100" s="1025">
        <v>1</v>
      </c>
      <c r="Q2100" s="1025"/>
      <c r="R2100" s="1092"/>
      <c r="S2100" s="1024">
        <f t="shared" si="70"/>
        <v>1</v>
      </c>
      <c r="T2100" s="1189" t="s">
        <v>9614</v>
      </c>
      <c r="U2100" s="1157">
        <v>23.7</v>
      </c>
      <c r="V2100" s="920"/>
      <c r="W2100" s="801"/>
      <c r="X2100" s="872"/>
      <c r="Y2100" s="914">
        <v>19</v>
      </c>
    </row>
    <row r="2101" spans="1:25" ht="13.5" thickBot="1">
      <c r="A2101" s="44"/>
      <c r="B2101" s="790" t="s">
        <v>1709</v>
      </c>
      <c r="C2101" s="791">
        <v>9300</v>
      </c>
      <c r="D2101" s="1138" t="str">
        <f>VLOOKUP(C2101,'Color Code (2)'!$A$5:$B$177,2,FALSE)</f>
        <v>XS9000</v>
      </c>
      <c r="E2101" s="791" t="s">
        <v>11737</v>
      </c>
      <c r="F2101" s="1028" t="s">
        <v>11752</v>
      </c>
      <c r="G2101" s="1029" t="str">
        <f>VLOOKUP(F2101,'Color and Description'!$A$6:$B$1136,2,FALSE)</f>
        <v>WHITE</v>
      </c>
      <c r="H2101" s="795" t="str">
        <f>VLOOKUP(C2101,'Color and Description'!$D$8:$E$393,2,FALSE)</f>
        <v xml:space="preserve">Men Knit Sweatshirt 50% Cotton 50% Polyester  </v>
      </c>
      <c r="I2101" s="795" t="s">
        <v>11740</v>
      </c>
      <c r="J2101" s="1030"/>
      <c r="K2101" s="1030">
        <v>18</v>
      </c>
      <c r="L2101" s="1030"/>
      <c r="M2101" s="1031"/>
      <c r="N2101" s="1030">
        <f t="shared" si="69"/>
        <v>18</v>
      </c>
      <c r="O2101" s="1030"/>
      <c r="P2101" s="1030">
        <v>1</v>
      </c>
      <c r="Q2101" s="1030"/>
      <c r="R2101" s="1119"/>
      <c r="S2101" s="795">
        <f t="shared" si="70"/>
        <v>1</v>
      </c>
      <c r="T2101" s="1188" t="s">
        <v>9614</v>
      </c>
      <c r="U2101" s="1158">
        <v>28.8</v>
      </c>
      <c r="V2101" s="1093"/>
      <c r="W2101" s="801"/>
      <c r="X2101" s="872"/>
      <c r="Y2101" s="914">
        <v>20</v>
      </c>
    </row>
    <row r="2102" spans="1:25" ht="13.5" thickBot="1">
      <c r="A2102" s="44"/>
      <c r="B2102" s="790" t="s">
        <v>1709</v>
      </c>
      <c r="C2102" s="791">
        <v>9300</v>
      </c>
      <c r="D2102" s="1138" t="str">
        <f>VLOOKUP(C2102,'Color Code (2)'!$A$5:$B$177,2,FALSE)</f>
        <v>XS9000</v>
      </c>
      <c r="E2102" s="791" t="s">
        <v>11737</v>
      </c>
      <c r="F2102" s="1028" t="s">
        <v>11752</v>
      </c>
      <c r="G2102" s="1029" t="str">
        <f>VLOOKUP(F2102,'Color and Description'!$A$6:$B$1136,2,FALSE)</f>
        <v>WHITE</v>
      </c>
      <c r="H2102" s="795" t="str">
        <f>VLOOKUP(C2102,'Color and Description'!$D$8:$E$393,2,FALSE)</f>
        <v xml:space="preserve">Men Knit Sweatshirt 50% Cotton 50% Polyester  </v>
      </c>
      <c r="I2102" s="795" t="s">
        <v>11740</v>
      </c>
      <c r="J2102" s="1030"/>
      <c r="K2102" s="1030">
        <v>18</v>
      </c>
      <c r="L2102" s="1030"/>
      <c r="M2102" s="1031"/>
      <c r="N2102" s="1030">
        <f t="shared" si="69"/>
        <v>18</v>
      </c>
      <c r="O2102" s="1030"/>
      <c r="P2102" s="1030">
        <v>1</v>
      </c>
      <c r="Q2102" s="1030"/>
      <c r="R2102" s="1119"/>
      <c r="S2102" s="795">
        <f t="shared" si="70"/>
        <v>1</v>
      </c>
      <c r="T2102" s="1188" t="s">
        <v>9614</v>
      </c>
      <c r="U2102" s="1158">
        <v>28.8</v>
      </c>
      <c r="V2102" s="1093"/>
      <c r="W2102" s="801"/>
      <c r="X2102" s="802"/>
      <c r="Y2102" s="914">
        <v>21</v>
      </c>
    </row>
    <row r="2103" spans="1:25" s="12" customFormat="1" ht="13.5" customHeight="1" thickBot="1">
      <c r="A2103" s="44"/>
      <c r="B2103" s="790" t="s">
        <v>1709</v>
      </c>
      <c r="C2103" s="791">
        <v>9300</v>
      </c>
      <c r="D2103" s="1138" t="str">
        <f>VLOOKUP(C2103,'Color Code (2)'!$A$5:$B$177,2,FALSE)</f>
        <v>XS9000</v>
      </c>
      <c r="E2103" s="791" t="s">
        <v>11737</v>
      </c>
      <c r="F2103" s="1028" t="s">
        <v>11752</v>
      </c>
      <c r="G2103" s="1029" t="str">
        <f>VLOOKUP(F2103,'Color and Description'!$A$6:$B$1136,2,FALSE)</f>
        <v>WHITE</v>
      </c>
      <c r="H2103" s="795" t="str">
        <f>VLOOKUP(C2103,'Color and Description'!$D$8:$E$393,2,FALSE)</f>
        <v xml:space="preserve">Men Knit Sweatshirt 50% Cotton 50% Polyester  </v>
      </c>
      <c r="I2103" s="795" t="s">
        <v>11740</v>
      </c>
      <c r="J2103" s="1030"/>
      <c r="K2103" s="1030">
        <v>18</v>
      </c>
      <c r="L2103" s="1030"/>
      <c r="M2103" s="1031"/>
      <c r="N2103" s="1030">
        <f t="shared" si="69"/>
        <v>18</v>
      </c>
      <c r="O2103" s="1030"/>
      <c r="P2103" s="1030">
        <v>1</v>
      </c>
      <c r="Q2103" s="1030"/>
      <c r="R2103" s="1119"/>
      <c r="S2103" s="795">
        <f t="shared" si="70"/>
        <v>1</v>
      </c>
      <c r="T2103" s="1188" t="s">
        <v>9614</v>
      </c>
      <c r="U2103" s="1158">
        <v>28.8</v>
      </c>
      <c r="V2103" s="1093"/>
      <c r="W2103" s="801"/>
      <c r="X2103" s="802"/>
      <c r="Y2103" s="914">
        <v>22</v>
      </c>
    </row>
    <row r="2104" spans="1:25" s="12" customFormat="1" ht="13.5" customHeight="1" thickBot="1">
      <c r="A2104" s="44"/>
      <c r="B2104" s="1064" t="s">
        <v>1709</v>
      </c>
      <c r="C2104" s="1065">
        <v>9300</v>
      </c>
      <c r="D2104" s="1136" t="str">
        <f>VLOOKUP(C2104,'Color Code (2)'!$A$5:$B$177,2,FALSE)</f>
        <v>XS9000</v>
      </c>
      <c r="E2104" s="1065" t="s">
        <v>11737</v>
      </c>
      <c r="F2104" s="1099" t="s">
        <v>11752</v>
      </c>
      <c r="G2104" s="1100" t="str">
        <f>VLOOKUP(F2104,'Color and Description'!$A$6:$B$1136,2,FALSE)</f>
        <v>WHITE</v>
      </c>
      <c r="H2104" s="1069" t="str">
        <f>VLOOKUP(C2104,'Color and Description'!$D$8:$E$393,2,FALSE)</f>
        <v xml:space="preserve">Men Knit Sweatshirt 50% Cotton 50% Polyester  </v>
      </c>
      <c r="I2104" s="1069" t="s">
        <v>11740</v>
      </c>
      <c r="J2104" s="1101"/>
      <c r="K2104" s="1101">
        <v>16</v>
      </c>
      <c r="L2104" s="1101"/>
      <c r="M2104" s="1102"/>
      <c r="N2104" s="1101">
        <f t="shared" si="69"/>
        <v>16</v>
      </c>
      <c r="O2104" s="1101"/>
      <c r="P2104" s="1101"/>
      <c r="Q2104" s="1101"/>
      <c r="R2104" s="1103"/>
      <c r="S2104" s="1069">
        <f t="shared" si="70"/>
        <v>0</v>
      </c>
      <c r="T2104" s="891"/>
      <c r="U2104" s="1073"/>
      <c r="V2104" s="921"/>
      <c r="W2104" s="801"/>
      <c r="X2104" s="802"/>
      <c r="Y2104" s="914"/>
    </row>
    <row r="2105" spans="1:25" s="12" customFormat="1" ht="13.5" customHeight="1" thickBot="1">
      <c r="A2105" s="44"/>
      <c r="B2105" s="1020" t="s">
        <v>1710</v>
      </c>
      <c r="C2105" s="1021">
        <v>9300</v>
      </c>
      <c r="D2105" s="1137" t="str">
        <f>VLOOKUP(C2105,'Color Code (2)'!$A$5:$B$177,2,FALSE)</f>
        <v>XS9000</v>
      </c>
      <c r="E2105" s="1021" t="s">
        <v>11737</v>
      </c>
      <c r="F2105" s="1022" t="s">
        <v>11752</v>
      </c>
      <c r="G2105" s="1023" t="str">
        <f>VLOOKUP(F2105,'Color and Description'!$A$6:$B$1136,2,FALSE)</f>
        <v>WHITE</v>
      </c>
      <c r="H2105" s="1024" t="str">
        <f>VLOOKUP(C2105,'Color and Description'!$D$8:$E$393,2,FALSE)</f>
        <v xml:space="preserve">Men Knit Sweatshirt 50% Cotton 50% Polyester  </v>
      </c>
      <c r="I2105" s="1024" t="s">
        <v>11740</v>
      </c>
      <c r="J2105" s="1025"/>
      <c r="K2105" s="1025">
        <v>2</v>
      </c>
      <c r="L2105" s="1025"/>
      <c r="M2105" s="1026"/>
      <c r="N2105" s="1025">
        <f t="shared" si="69"/>
        <v>2</v>
      </c>
      <c r="O2105" s="1025"/>
      <c r="P2105" s="1025">
        <v>1</v>
      </c>
      <c r="Q2105" s="1025"/>
      <c r="R2105" s="1092"/>
      <c r="S2105" s="1024">
        <f t="shared" si="70"/>
        <v>1</v>
      </c>
      <c r="T2105" s="1189" t="s">
        <v>9614</v>
      </c>
      <c r="U2105" s="1157">
        <v>28.8</v>
      </c>
      <c r="V2105" s="920"/>
      <c r="W2105" s="801"/>
      <c r="X2105" s="802"/>
      <c r="Y2105" s="914">
        <v>23</v>
      </c>
    </row>
    <row r="2106" spans="1:25" s="12" customFormat="1" ht="12.75" customHeight="1" thickBot="1">
      <c r="A2106" s="44"/>
      <c r="B2106" s="790" t="s">
        <v>1711</v>
      </c>
      <c r="C2106" s="791">
        <v>9300</v>
      </c>
      <c r="D2106" s="1138" t="str">
        <f>VLOOKUP(C2106,'Color Code (2)'!$A$5:$B$177,2,FALSE)</f>
        <v>XS9000</v>
      </c>
      <c r="E2106" s="791" t="s">
        <v>11737</v>
      </c>
      <c r="F2106" s="1028" t="s">
        <v>11743</v>
      </c>
      <c r="G2106" s="1029" t="str">
        <f>VLOOKUP(F2106,'Color and Description'!$A$6:$B$1136,2,FALSE)</f>
        <v>NAVY</v>
      </c>
      <c r="H2106" s="795" t="str">
        <f>VLOOKUP(C2106,'Color and Description'!$D$8:$E$393,2,FALSE)</f>
        <v xml:space="preserve">Men Knit Sweatshirt 50% Cotton 50% Polyester  </v>
      </c>
      <c r="I2106" s="795" t="s">
        <v>11695</v>
      </c>
      <c r="J2106" s="1030"/>
      <c r="K2106" s="1030">
        <v>24</v>
      </c>
      <c r="L2106" s="1030"/>
      <c r="M2106" s="1031"/>
      <c r="N2106" s="1030">
        <f t="shared" si="69"/>
        <v>24</v>
      </c>
      <c r="O2106" s="1030"/>
      <c r="P2106" s="1030">
        <v>1</v>
      </c>
      <c r="Q2106" s="1030"/>
      <c r="R2106" s="1119"/>
      <c r="S2106" s="795">
        <f t="shared" si="70"/>
        <v>1</v>
      </c>
      <c r="T2106" s="1188" t="s">
        <v>9614</v>
      </c>
      <c r="U2106" s="1158">
        <v>29.6</v>
      </c>
      <c r="V2106" s="1093"/>
      <c r="W2106" s="858"/>
      <c r="X2106" s="859"/>
      <c r="Y2106" s="914">
        <v>24</v>
      </c>
    </row>
    <row r="2107" spans="1:25" s="12" customFormat="1" ht="12.75" customHeight="1" thickBot="1">
      <c r="A2107" s="44"/>
      <c r="B2107" s="1064" t="s">
        <v>1712</v>
      </c>
      <c r="C2107" s="1065">
        <v>9300</v>
      </c>
      <c r="D2107" s="1136" t="str">
        <f>VLOOKUP(C2107,'Color Code (2)'!$A$5:$B$177,2,FALSE)</f>
        <v>XS9000</v>
      </c>
      <c r="E2107" s="1065" t="s">
        <v>11737</v>
      </c>
      <c r="F2107" s="1099" t="s">
        <v>11743</v>
      </c>
      <c r="G2107" s="1100" t="str">
        <f>VLOOKUP(F2107,'Color and Description'!$A$6:$B$1136,2,FALSE)</f>
        <v>NAVY</v>
      </c>
      <c r="H2107" s="1069" t="str">
        <f>VLOOKUP(C2107,'Color and Description'!$D$8:$E$393,2,FALSE)</f>
        <v xml:space="preserve">Men Knit Sweatshirt 50% Cotton 50% Polyester  </v>
      </c>
      <c r="I2107" s="1069" t="s">
        <v>11688</v>
      </c>
      <c r="J2107" s="1101"/>
      <c r="K2107" s="1101">
        <v>13</v>
      </c>
      <c r="L2107" s="1101"/>
      <c r="M2107" s="1102"/>
      <c r="N2107" s="1101">
        <f t="shared" si="69"/>
        <v>13</v>
      </c>
      <c r="O2107" s="1101"/>
      <c r="P2107" s="1101"/>
      <c r="Q2107" s="1101"/>
      <c r="R2107" s="1103"/>
      <c r="S2107" s="1069">
        <f t="shared" si="70"/>
        <v>0</v>
      </c>
      <c r="T2107" s="891"/>
      <c r="U2107" s="1073"/>
      <c r="V2107" s="921"/>
      <c r="W2107" s="848"/>
      <c r="X2107" s="836"/>
      <c r="Y2107" s="914"/>
    </row>
    <row r="2108" spans="1:25" s="12" customFormat="1" ht="12.75" customHeight="1" thickBot="1">
      <c r="A2108" s="44"/>
      <c r="B2108" s="1075" t="s">
        <v>1713</v>
      </c>
      <c r="C2108" s="1083">
        <v>9300</v>
      </c>
      <c r="D2108" s="1140" t="str">
        <f>VLOOKUP(C2108,'Color Code (2)'!$A$5:$B$177,2,FALSE)</f>
        <v>XS9000</v>
      </c>
      <c r="E2108" s="1083" t="s">
        <v>11737</v>
      </c>
      <c r="F2108" s="1113" t="s">
        <v>11743</v>
      </c>
      <c r="G2108" s="1114" t="str">
        <f>VLOOKUP(F2108,'Color and Description'!$A$6:$B$1136,2,FALSE)</f>
        <v>NAVY</v>
      </c>
      <c r="H2108" s="1084" t="str">
        <f>VLOOKUP(C2108,'Color and Description'!$D$8:$E$393,2,FALSE)</f>
        <v xml:space="preserve">Men Knit Sweatshirt 50% Cotton 50% Polyester  </v>
      </c>
      <c r="I2108" s="1084" t="s">
        <v>11688</v>
      </c>
      <c r="J2108" s="1115"/>
      <c r="K2108" s="1115">
        <v>8</v>
      </c>
      <c r="L2108" s="1115"/>
      <c r="M2108" s="1116"/>
      <c r="N2108" s="1115">
        <f t="shared" si="69"/>
        <v>8</v>
      </c>
      <c r="O2108" s="1115"/>
      <c r="P2108" s="1115"/>
      <c r="Q2108" s="1115"/>
      <c r="R2108" s="1117"/>
      <c r="S2108" s="1084">
        <f t="shared" si="70"/>
        <v>0</v>
      </c>
      <c r="T2108" s="897"/>
      <c r="U2108" s="1081"/>
      <c r="V2108" s="919"/>
      <c r="W2108" s="858"/>
      <c r="X2108" s="849"/>
      <c r="Y2108" s="914"/>
    </row>
    <row r="2109" spans="1:25" s="12" customFormat="1" ht="12.75" customHeight="1" thickBot="1">
      <c r="A2109" s="44"/>
      <c r="B2109" s="1020" t="s">
        <v>1714</v>
      </c>
      <c r="C2109" s="1021">
        <v>9300</v>
      </c>
      <c r="D2109" s="1137" t="str">
        <f>VLOOKUP(C2109,'Color Code (2)'!$A$5:$B$177,2,FALSE)</f>
        <v>XS9000</v>
      </c>
      <c r="E2109" s="1021" t="s">
        <v>11737</v>
      </c>
      <c r="F2109" s="1022" t="s">
        <v>11743</v>
      </c>
      <c r="G2109" s="1023" t="str">
        <f>VLOOKUP(F2109,'Color and Description'!$A$6:$B$1136,2,FALSE)</f>
        <v>NAVY</v>
      </c>
      <c r="H2109" s="1024" t="str">
        <f>VLOOKUP(C2109,'Color and Description'!$D$8:$E$393,2,FALSE)</f>
        <v xml:space="preserve">Men Knit Sweatshirt 50% Cotton 50% Polyester  </v>
      </c>
      <c r="I2109" s="1024" t="s">
        <v>11688</v>
      </c>
      <c r="J2109" s="1025"/>
      <c r="K2109" s="1025">
        <v>3</v>
      </c>
      <c r="L2109" s="1025"/>
      <c r="M2109" s="1026"/>
      <c r="N2109" s="1025">
        <f t="shared" si="69"/>
        <v>3</v>
      </c>
      <c r="O2109" s="1025"/>
      <c r="P2109" s="1025">
        <v>1</v>
      </c>
      <c r="Q2109" s="1025"/>
      <c r="R2109" s="1092"/>
      <c r="S2109" s="1024">
        <f t="shared" si="70"/>
        <v>1</v>
      </c>
      <c r="T2109" s="1189" t="s">
        <v>9614</v>
      </c>
      <c r="U2109" s="1157">
        <v>26.25</v>
      </c>
      <c r="V2109" s="920"/>
      <c r="W2109" s="835"/>
      <c r="X2109" s="859"/>
      <c r="Y2109" s="914">
        <v>25</v>
      </c>
    </row>
    <row r="2110" spans="1:25" s="12" customFormat="1" ht="12.75" customHeight="1" thickBot="1">
      <c r="A2110" s="44"/>
      <c r="B2110" s="1064" t="s">
        <v>1715</v>
      </c>
      <c r="C2110" s="1065">
        <v>9300</v>
      </c>
      <c r="D2110" s="1136" t="str">
        <f>VLOOKUP(C2110,'Color Code (2)'!$A$5:$B$177,2,FALSE)</f>
        <v>XS9000</v>
      </c>
      <c r="E2110" s="1065" t="s">
        <v>11737</v>
      </c>
      <c r="F2110" s="1099" t="s">
        <v>11751</v>
      </c>
      <c r="G2110" s="1100" t="str">
        <f>VLOOKUP(F2110,'Color and Description'!$A$6:$B$1136,2,FALSE)</f>
        <v>MAROON</v>
      </c>
      <c r="H2110" s="1069" t="str">
        <f>VLOOKUP(C2110,'Color and Description'!$D$8:$E$393,2,FALSE)</f>
        <v xml:space="preserve">Men Knit Sweatshirt 50% Cotton 50% Polyester  </v>
      </c>
      <c r="I2110" s="1069" t="s">
        <v>11690</v>
      </c>
      <c r="J2110" s="1101"/>
      <c r="K2110" s="1101">
        <v>21</v>
      </c>
      <c r="L2110" s="1101"/>
      <c r="M2110" s="1102"/>
      <c r="N2110" s="1101">
        <f t="shared" si="69"/>
        <v>21</v>
      </c>
      <c r="O2110" s="1101"/>
      <c r="P2110" s="1101"/>
      <c r="Q2110" s="1101"/>
      <c r="R2110" s="1103"/>
      <c r="S2110" s="1069">
        <f t="shared" si="70"/>
        <v>0</v>
      </c>
      <c r="T2110" s="891"/>
      <c r="U2110" s="1073"/>
      <c r="V2110" s="921"/>
      <c r="W2110" s="848"/>
      <c r="X2110" s="849"/>
      <c r="Y2110" s="914"/>
    </row>
    <row r="2111" spans="1:25" s="12" customFormat="1" ht="12.75" customHeight="1" thickBot="1">
      <c r="A2111" s="44"/>
      <c r="B2111" s="1020" t="s">
        <v>1716</v>
      </c>
      <c r="C2111" s="1021">
        <v>9300</v>
      </c>
      <c r="D2111" s="1137" t="str">
        <f>VLOOKUP(C2111,'Color Code (2)'!$A$5:$B$177,2,FALSE)</f>
        <v>XS9000</v>
      </c>
      <c r="E2111" s="1021" t="s">
        <v>11737</v>
      </c>
      <c r="F2111" s="1022" t="s">
        <v>11743</v>
      </c>
      <c r="G2111" s="1023" t="str">
        <f>VLOOKUP(F2111,'Color and Description'!$A$6:$B$1136,2,FALSE)</f>
        <v>NAVY</v>
      </c>
      <c r="H2111" s="1024" t="str">
        <f>VLOOKUP(C2111,'Color and Description'!$D$8:$E$393,2,FALSE)</f>
        <v xml:space="preserve">Men Knit Sweatshirt 50% Cotton 50% Polyester  </v>
      </c>
      <c r="I2111" s="1024" t="s">
        <v>11690</v>
      </c>
      <c r="J2111" s="1025"/>
      <c r="K2111" s="1025">
        <v>6</v>
      </c>
      <c r="L2111" s="1025"/>
      <c r="M2111" s="1026"/>
      <c r="N2111" s="1025">
        <f t="shared" si="69"/>
        <v>6</v>
      </c>
      <c r="O2111" s="1025"/>
      <c r="P2111" s="1025">
        <v>1</v>
      </c>
      <c r="Q2111" s="1025"/>
      <c r="R2111" s="1092"/>
      <c r="S2111" s="1024">
        <f t="shared" si="70"/>
        <v>1</v>
      </c>
      <c r="T2111" s="1189" t="s">
        <v>9614</v>
      </c>
      <c r="U2111" s="1157">
        <v>28.5</v>
      </c>
      <c r="V2111" s="920"/>
      <c r="W2111" s="801"/>
      <c r="X2111" s="802"/>
      <c r="Y2111" s="914">
        <v>26</v>
      </c>
    </row>
    <row r="2112" spans="1:25" s="12" customFormat="1" ht="12.75" customHeight="1" thickBot="1">
      <c r="A2112" s="44"/>
      <c r="B2112" s="790" t="s">
        <v>1717</v>
      </c>
      <c r="C2112" s="791">
        <v>9300</v>
      </c>
      <c r="D2112" s="1138" t="str">
        <f>VLOOKUP(C2112,'Color Code (2)'!$A$5:$B$177,2,FALSE)</f>
        <v>XS9000</v>
      </c>
      <c r="E2112" s="791" t="s">
        <v>11737</v>
      </c>
      <c r="F2112" s="1028" t="s">
        <v>11752</v>
      </c>
      <c r="G2112" s="1029" t="str">
        <f>VLOOKUP(F2112,'Color and Description'!$A$6:$B$1136,2,FALSE)</f>
        <v>WHITE</v>
      </c>
      <c r="H2112" s="795" t="str">
        <f>VLOOKUP(C2112,'Color and Description'!$D$8:$E$393,2,FALSE)</f>
        <v xml:space="preserve">Men Knit Sweatshirt 50% Cotton 50% Polyester  </v>
      </c>
      <c r="I2112" s="795" t="s">
        <v>11709</v>
      </c>
      <c r="J2112" s="1030"/>
      <c r="K2112" s="1030">
        <v>27</v>
      </c>
      <c r="L2112" s="1030"/>
      <c r="M2112" s="1031"/>
      <c r="N2112" s="1030">
        <f t="shared" si="69"/>
        <v>27</v>
      </c>
      <c r="O2112" s="1030"/>
      <c r="P2112" s="1030">
        <v>1</v>
      </c>
      <c r="Q2112" s="1030"/>
      <c r="R2112" s="1119"/>
      <c r="S2112" s="795">
        <f t="shared" si="70"/>
        <v>1</v>
      </c>
      <c r="T2112" s="1188" t="s">
        <v>9614</v>
      </c>
      <c r="U2112" s="1158">
        <v>25.35</v>
      </c>
      <c r="V2112" s="1093"/>
      <c r="W2112" s="801"/>
      <c r="X2112" s="802"/>
      <c r="Y2112" s="914">
        <v>27</v>
      </c>
    </row>
    <row r="2113" spans="1:25" s="12" customFormat="1" ht="13.5" customHeight="1" thickBot="1">
      <c r="A2113" s="44"/>
      <c r="B2113" s="1064" t="s">
        <v>1718</v>
      </c>
      <c r="C2113" s="1065">
        <v>9300</v>
      </c>
      <c r="D2113" s="1136" t="str">
        <f>VLOOKUP(C2113,'Color Code (2)'!$A$5:$B$177,2,FALSE)</f>
        <v>XS9000</v>
      </c>
      <c r="E2113" s="1065" t="s">
        <v>11737</v>
      </c>
      <c r="F2113" s="1099" t="s">
        <v>11743</v>
      </c>
      <c r="G2113" s="1100" t="str">
        <f>VLOOKUP(F2113,'Color and Description'!$A$6:$B$1136,2,FALSE)</f>
        <v>NAVY</v>
      </c>
      <c r="H2113" s="1069" t="str">
        <f>VLOOKUP(C2113,'Color and Description'!$D$8:$E$393,2,FALSE)</f>
        <v xml:space="preserve">Men Knit Sweatshirt 50% Cotton 50% Polyester  </v>
      </c>
      <c r="I2113" s="1069" t="s">
        <v>11709</v>
      </c>
      <c r="J2113" s="1101"/>
      <c r="K2113" s="1101">
        <v>15</v>
      </c>
      <c r="L2113" s="1101"/>
      <c r="M2113" s="1102"/>
      <c r="N2113" s="1101">
        <f t="shared" si="69"/>
        <v>15</v>
      </c>
      <c r="O2113" s="1101"/>
      <c r="P2113" s="1101"/>
      <c r="Q2113" s="1101"/>
      <c r="R2113" s="1103"/>
      <c r="S2113" s="1069">
        <f t="shared" si="70"/>
        <v>0</v>
      </c>
      <c r="T2113" s="891"/>
      <c r="U2113" s="1073"/>
      <c r="V2113" s="921"/>
      <c r="W2113" s="801"/>
      <c r="X2113" s="859"/>
      <c r="Y2113" s="914"/>
    </row>
    <row r="2114" spans="1:25" s="12" customFormat="1" ht="12.75" customHeight="1" thickBot="1">
      <c r="A2114" s="44"/>
      <c r="B2114" s="1075" t="s">
        <v>1708</v>
      </c>
      <c r="C2114" s="1083">
        <v>9300</v>
      </c>
      <c r="D2114" s="1140" t="str">
        <f>VLOOKUP(C2114,'Color Code (2)'!$A$5:$B$177,2,FALSE)</f>
        <v>XS9000</v>
      </c>
      <c r="E2114" s="1083" t="s">
        <v>11737</v>
      </c>
      <c r="F2114" s="1113" t="s">
        <v>11754</v>
      </c>
      <c r="G2114" s="1114" t="str">
        <f>VLOOKUP(F2114,'Color and Description'!$A$6:$B$1136,2,FALSE)</f>
        <v>RED</v>
      </c>
      <c r="H2114" s="1084" t="str">
        <f>VLOOKUP(C2114,'Color and Description'!$D$8:$E$393,2,FALSE)</f>
        <v xml:space="preserve">Men Knit Sweatshirt 50% Cotton 50% Polyester  </v>
      </c>
      <c r="I2114" s="1084" t="s">
        <v>11709</v>
      </c>
      <c r="J2114" s="1115"/>
      <c r="K2114" s="1115">
        <v>3</v>
      </c>
      <c r="L2114" s="1115"/>
      <c r="M2114" s="1116"/>
      <c r="N2114" s="1115">
        <f t="shared" si="69"/>
        <v>3</v>
      </c>
      <c r="O2114" s="1115"/>
      <c r="P2114" s="1115"/>
      <c r="Q2114" s="1115"/>
      <c r="R2114" s="1117"/>
      <c r="S2114" s="1084">
        <f t="shared" si="70"/>
        <v>0</v>
      </c>
      <c r="T2114" s="897"/>
      <c r="U2114" s="1081"/>
      <c r="V2114" s="919"/>
      <c r="W2114" s="858"/>
      <c r="X2114" s="849"/>
      <c r="Y2114" s="914"/>
    </row>
    <row r="2115" spans="1:25" s="12" customFormat="1" ht="12.75" customHeight="1" thickBot="1">
      <c r="A2115" s="44"/>
      <c r="B2115" s="1020" t="s">
        <v>1719</v>
      </c>
      <c r="C2115" s="1021">
        <v>9300</v>
      </c>
      <c r="D2115" s="1137" t="str">
        <f>VLOOKUP(C2115,'Color Code (2)'!$A$5:$B$177,2,FALSE)</f>
        <v>XS9000</v>
      </c>
      <c r="E2115" s="1021" t="s">
        <v>11737</v>
      </c>
      <c r="F2115" s="1022" t="s">
        <v>11750</v>
      </c>
      <c r="G2115" s="1023" t="str">
        <f>VLOOKUP(F2115,'Color and Description'!$A$6:$B$1136,2,FALSE)</f>
        <v>ASH</v>
      </c>
      <c r="H2115" s="1024" t="str">
        <f>VLOOKUP(C2115,'Color and Description'!$D$8:$E$393,2,FALSE)</f>
        <v xml:space="preserve">Men Knit Sweatshirt 50% Cotton 50% Polyester  </v>
      </c>
      <c r="I2115" s="1024" t="s">
        <v>11709</v>
      </c>
      <c r="J2115" s="1025"/>
      <c r="K2115" s="1025">
        <v>9</v>
      </c>
      <c r="L2115" s="1025"/>
      <c r="M2115" s="1026"/>
      <c r="N2115" s="1025">
        <f t="shared" si="69"/>
        <v>9</v>
      </c>
      <c r="O2115" s="1025"/>
      <c r="P2115" s="1025">
        <v>1</v>
      </c>
      <c r="Q2115" s="1025"/>
      <c r="R2115" s="1092"/>
      <c r="S2115" s="1024">
        <f t="shared" si="70"/>
        <v>1</v>
      </c>
      <c r="T2115" s="1189" t="s">
        <v>9614</v>
      </c>
      <c r="U2115" s="1157">
        <v>26.55</v>
      </c>
      <c r="V2115" s="920"/>
      <c r="W2115" s="835"/>
      <c r="X2115" s="872"/>
      <c r="Y2115" s="914">
        <v>28</v>
      </c>
    </row>
    <row r="2116" spans="1:25" s="12" customFormat="1" ht="12.75" customHeight="1" thickBot="1">
      <c r="A2116" s="44"/>
      <c r="B2116" s="1049" t="s">
        <v>1720</v>
      </c>
      <c r="C2116" s="1065">
        <v>9300</v>
      </c>
      <c r="D2116" s="1136" t="str">
        <f>VLOOKUP(C2116,'Color Code (2)'!$A$5:$B$177,2,FALSE)</f>
        <v>XS9000</v>
      </c>
      <c r="E2116" s="1065" t="s">
        <v>11737</v>
      </c>
      <c r="F2116" s="1099" t="s">
        <v>11743</v>
      </c>
      <c r="G2116" s="1100" t="str">
        <f>VLOOKUP(F2116,'Color and Description'!$A$6:$B$1136,2,FALSE)</f>
        <v>NAVY</v>
      </c>
      <c r="H2116" s="1069" t="str">
        <f>VLOOKUP(C2116,'Color and Description'!$D$8:$E$393,2,FALSE)</f>
        <v xml:space="preserve">Men Knit Sweatshirt 50% Cotton 50% Polyester  </v>
      </c>
      <c r="I2116" s="1069" t="s">
        <v>11690</v>
      </c>
      <c r="J2116" s="1101"/>
      <c r="K2116" s="1101">
        <v>9</v>
      </c>
      <c r="L2116" s="1101"/>
      <c r="M2116" s="1102"/>
      <c r="N2116" s="1101">
        <f t="shared" si="69"/>
        <v>9</v>
      </c>
      <c r="O2116" s="1101"/>
      <c r="P2116" s="1101"/>
      <c r="Q2116" s="1101"/>
      <c r="R2116" s="1103"/>
      <c r="S2116" s="1069">
        <f t="shared" si="70"/>
        <v>0</v>
      </c>
      <c r="T2116" s="891"/>
      <c r="U2116" s="1073"/>
      <c r="V2116" s="921"/>
      <c r="W2116" s="848"/>
      <c r="X2116" s="859"/>
      <c r="Y2116" s="914"/>
    </row>
    <row r="2117" spans="1:25" s="12" customFormat="1" ht="13.5" thickBot="1">
      <c r="A2117" s="44"/>
      <c r="B2117" s="1020" t="s">
        <v>1721</v>
      </c>
      <c r="C2117" s="1021">
        <v>9300</v>
      </c>
      <c r="D2117" s="1137" t="str">
        <f>VLOOKUP(C2117,'Color Code (2)'!$A$5:$B$177,2,FALSE)</f>
        <v>XS9000</v>
      </c>
      <c r="E2117" s="1021" t="s">
        <v>11737</v>
      </c>
      <c r="F2117" s="1022" t="s">
        <v>11743</v>
      </c>
      <c r="G2117" s="1023" t="str">
        <f>VLOOKUP(F2117,'Color and Description'!$A$6:$B$1136,2,FALSE)</f>
        <v>NAVY</v>
      </c>
      <c r="H2117" s="1024" t="str">
        <f>VLOOKUP(C2117,'Color and Description'!$D$8:$E$393,2,FALSE)</f>
        <v xml:space="preserve">Men Knit Sweatshirt 50% Cotton 50% Polyester  </v>
      </c>
      <c r="I2117" s="1024" t="s">
        <v>11690</v>
      </c>
      <c r="J2117" s="1025"/>
      <c r="K2117" s="1025">
        <v>18</v>
      </c>
      <c r="L2117" s="1025"/>
      <c r="M2117" s="1026"/>
      <c r="N2117" s="1025">
        <f t="shared" si="69"/>
        <v>18</v>
      </c>
      <c r="O2117" s="1025"/>
      <c r="P2117" s="1025">
        <v>1</v>
      </c>
      <c r="Q2117" s="1025"/>
      <c r="R2117" s="1092"/>
      <c r="S2117" s="1024">
        <f t="shared" si="70"/>
        <v>1</v>
      </c>
      <c r="T2117" s="1189" t="s">
        <v>9614</v>
      </c>
      <c r="U2117" s="1157">
        <v>29.2</v>
      </c>
      <c r="V2117" s="920"/>
      <c r="W2117" s="858"/>
      <c r="X2117" s="849"/>
      <c r="Y2117" s="914">
        <v>29</v>
      </c>
    </row>
    <row r="2118" spans="1:25" s="12" customFormat="1" ht="13.5" thickBot="1">
      <c r="A2118" s="44"/>
      <c r="B2118" s="1064" t="s">
        <v>1722</v>
      </c>
      <c r="C2118" s="1065" t="s">
        <v>11585</v>
      </c>
      <c r="D2118" s="1136" t="str">
        <f>VLOOKUP(C2118,'Color Code (2)'!$A$5:$B$177,2,FALSE)</f>
        <v>XSB9001</v>
      </c>
      <c r="E2118" s="1065" t="s">
        <v>11737</v>
      </c>
      <c r="F2118" s="1099" t="s">
        <v>11743</v>
      </c>
      <c r="G2118" s="1100" t="str">
        <f>VLOOKUP(F2118,'Color and Description'!$A$6:$B$1136,2,FALSE)</f>
        <v>NAVY</v>
      </c>
      <c r="H2118" s="1069" t="str">
        <f>VLOOKUP(C2118,'Color and Description'!$D$8:$E$393,2,FALSE)</f>
        <v xml:space="preserve">Boy Knit Sweatshirt 50% Cotton 50% Polyester  </v>
      </c>
      <c r="I2118" s="1069" t="s">
        <v>11690</v>
      </c>
      <c r="J2118" s="1101"/>
      <c r="K2118" s="1101">
        <v>19</v>
      </c>
      <c r="L2118" s="1101"/>
      <c r="M2118" s="1102"/>
      <c r="N2118" s="1101">
        <f t="shared" si="69"/>
        <v>19</v>
      </c>
      <c r="O2118" s="1101"/>
      <c r="P2118" s="1101"/>
      <c r="Q2118" s="1101"/>
      <c r="R2118" s="1103"/>
      <c r="S2118" s="1069">
        <f t="shared" si="70"/>
        <v>0</v>
      </c>
      <c r="T2118" s="891"/>
      <c r="U2118" s="1073"/>
      <c r="V2118" s="921"/>
      <c r="W2118" s="848"/>
      <c r="X2118" s="915"/>
      <c r="Y2118" s="914"/>
    </row>
    <row r="2119" spans="1:25" s="12" customFormat="1" ht="13.5" thickBot="1">
      <c r="A2119" s="44"/>
      <c r="B2119" s="1075" t="s">
        <v>1723</v>
      </c>
      <c r="C2119" s="1083" t="s">
        <v>11585</v>
      </c>
      <c r="D2119" s="1140" t="str">
        <f>VLOOKUP(C2119,'Color Code (2)'!$A$5:$B$177,2,FALSE)</f>
        <v>XSB9001</v>
      </c>
      <c r="E2119" s="1083" t="s">
        <v>11737</v>
      </c>
      <c r="F2119" s="1113" t="s">
        <v>11686</v>
      </c>
      <c r="G2119" s="1114" t="str">
        <f>VLOOKUP(F2119,'Color and Description'!$A$6:$B$1136,2,FALSE)</f>
        <v>ROYAL</v>
      </c>
      <c r="H2119" s="1084" t="str">
        <f>VLOOKUP(C2119,'Color and Description'!$D$8:$E$393,2,FALSE)</f>
        <v xml:space="preserve">Boy Knit Sweatshirt 50% Cotton 50% Polyester  </v>
      </c>
      <c r="I2119" s="1084" t="s">
        <v>11690</v>
      </c>
      <c r="J2119" s="1115"/>
      <c r="K2119" s="1115">
        <v>6</v>
      </c>
      <c r="L2119" s="1115"/>
      <c r="M2119" s="1116"/>
      <c r="N2119" s="1115">
        <f t="shared" si="69"/>
        <v>6</v>
      </c>
      <c r="O2119" s="1115"/>
      <c r="P2119" s="1115"/>
      <c r="Q2119" s="1115"/>
      <c r="R2119" s="1117"/>
      <c r="S2119" s="1084">
        <f t="shared" si="70"/>
        <v>0</v>
      </c>
      <c r="T2119" s="897"/>
      <c r="U2119" s="1081"/>
      <c r="V2119" s="919"/>
      <c r="W2119" s="858"/>
      <c r="X2119" s="887"/>
      <c r="Y2119" s="914"/>
    </row>
    <row r="2120" spans="1:25" s="12" customFormat="1" ht="12.75" customHeight="1" thickBot="1">
      <c r="A2120" s="44"/>
      <c r="B2120" s="1020" t="s">
        <v>1724</v>
      </c>
      <c r="C2120" s="1021" t="s">
        <v>11585</v>
      </c>
      <c r="D2120" s="1137" t="str">
        <f>VLOOKUP(C2120,'Color Code (2)'!$A$5:$B$177,2,FALSE)</f>
        <v>XSB9001</v>
      </c>
      <c r="E2120" s="1021" t="s">
        <v>11737</v>
      </c>
      <c r="F2120" s="1022" t="s">
        <v>11743</v>
      </c>
      <c r="G2120" s="1023" t="str">
        <f>VLOOKUP(F2120,'Color and Description'!$A$6:$B$1136,2,FALSE)</f>
        <v>NAVY</v>
      </c>
      <c r="H2120" s="1024" t="str">
        <f>VLOOKUP(C2120,'Color and Description'!$D$8:$E$393,2,FALSE)</f>
        <v xml:space="preserve">Boy Knit Sweatshirt 50% Cotton 50% Polyester  </v>
      </c>
      <c r="I2120" s="1024" t="s">
        <v>11690</v>
      </c>
      <c r="J2120" s="1025"/>
      <c r="K2120" s="1025">
        <v>11</v>
      </c>
      <c r="L2120" s="1025"/>
      <c r="M2120" s="1026"/>
      <c r="N2120" s="1025">
        <f t="shared" si="69"/>
        <v>11</v>
      </c>
      <c r="O2120" s="1025"/>
      <c r="P2120" s="1025">
        <v>1</v>
      </c>
      <c r="Q2120" s="1025"/>
      <c r="R2120" s="1092"/>
      <c r="S2120" s="1024">
        <f t="shared" si="70"/>
        <v>1</v>
      </c>
      <c r="T2120" s="1189" t="s">
        <v>9614</v>
      </c>
      <c r="U2120" s="1157">
        <v>25.85</v>
      </c>
      <c r="V2120" s="920"/>
      <c r="W2120" s="835"/>
      <c r="X2120" s="892"/>
      <c r="Y2120" s="914">
        <v>30</v>
      </c>
    </row>
    <row r="2121" spans="1:25" s="12" customFormat="1" ht="12.75" customHeight="1">
      <c r="A2121" s="44"/>
      <c r="B2121" s="1064" t="s">
        <v>1725</v>
      </c>
      <c r="C2121" s="1065" t="s">
        <v>11650</v>
      </c>
      <c r="D2121" s="1136" t="str">
        <f>VLOOKUP(C2121,'Color Code (2)'!$A$5:$B$177,2,FALSE)</f>
        <v>XSB9001</v>
      </c>
      <c r="E2121" s="1065" t="s">
        <v>11737</v>
      </c>
      <c r="F2121" s="1099" t="s">
        <v>11759</v>
      </c>
      <c r="G2121" s="1100" t="str">
        <f>VLOOKUP(F2121,'Color and Description'!$A$6:$B$1136,2,FALSE)</f>
        <v>DK GREEN</v>
      </c>
      <c r="H2121" s="1069" t="str">
        <f>VLOOKUP(C2121,'Color and Description'!$D$8:$E$393,2,FALSE)</f>
        <v xml:space="preserve">Boy Knit Sweatshirt 50% Cotton 50% Polyester  </v>
      </c>
      <c r="I2121" s="1069" t="s">
        <v>11690</v>
      </c>
      <c r="J2121" s="1101"/>
      <c r="K2121" s="1101">
        <v>23</v>
      </c>
      <c r="L2121" s="1101"/>
      <c r="M2121" s="1102"/>
      <c r="N2121" s="1101">
        <f t="shared" si="69"/>
        <v>23</v>
      </c>
      <c r="O2121" s="1101"/>
      <c r="P2121" s="1101"/>
      <c r="Q2121" s="1101"/>
      <c r="R2121" s="1103"/>
      <c r="S2121" s="1069">
        <f t="shared" si="70"/>
        <v>0</v>
      </c>
      <c r="T2121" s="891"/>
      <c r="U2121" s="1073"/>
      <c r="V2121" s="921"/>
      <c r="W2121" s="835"/>
      <c r="X2121" s="902"/>
      <c r="Y2121" s="914"/>
    </row>
    <row r="2122" spans="1:25" s="12" customFormat="1" ht="12.75" customHeight="1" thickBot="1">
      <c r="A2122" s="44"/>
      <c r="B2122" s="1020" t="s">
        <v>1726</v>
      </c>
      <c r="C2122" s="1021" t="s">
        <v>11650</v>
      </c>
      <c r="D2122" s="1137" t="str">
        <f>VLOOKUP(C2122,'Color Code (2)'!$A$5:$B$177,2,FALSE)</f>
        <v>XSB9001</v>
      </c>
      <c r="E2122" s="1021" t="s">
        <v>11737</v>
      </c>
      <c r="F2122" s="1022" t="s">
        <v>11751</v>
      </c>
      <c r="G2122" s="1023" t="str">
        <f>VLOOKUP(F2122,'Color and Description'!$A$6:$B$1136,2,FALSE)</f>
        <v>MAROON</v>
      </c>
      <c r="H2122" s="1024" t="str">
        <f>VLOOKUP(C2122,'Color and Description'!$D$8:$E$393,2,FALSE)</f>
        <v xml:space="preserve">Boy Knit Sweatshirt 50% Cotton 50% Polyester  </v>
      </c>
      <c r="I2122" s="1024" t="s">
        <v>11690</v>
      </c>
      <c r="J2122" s="1025"/>
      <c r="K2122" s="1025">
        <v>13</v>
      </c>
      <c r="L2122" s="1025"/>
      <c r="M2122" s="1026"/>
      <c r="N2122" s="1025">
        <f t="shared" si="69"/>
        <v>13</v>
      </c>
      <c r="O2122" s="1025"/>
      <c r="P2122" s="1025">
        <v>1</v>
      </c>
      <c r="Q2122" s="1025"/>
      <c r="R2122" s="1092"/>
      <c r="S2122" s="1024">
        <f t="shared" si="70"/>
        <v>1</v>
      </c>
      <c r="T2122" s="1189" t="s">
        <v>9614</v>
      </c>
      <c r="U2122" s="1157">
        <v>17.899999999999999</v>
      </c>
      <c r="V2122" s="920"/>
      <c r="W2122" s="835"/>
      <c r="X2122" s="887"/>
      <c r="Y2122" s="914">
        <v>31</v>
      </c>
    </row>
    <row r="2123" spans="1:25" s="12" customFormat="1" ht="12.75" customHeight="1" thickBot="1">
      <c r="A2123" s="44"/>
      <c r="B2123" s="790" t="s">
        <v>1727</v>
      </c>
      <c r="C2123" s="791" t="s">
        <v>11585</v>
      </c>
      <c r="D2123" s="1138" t="str">
        <f>VLOOKUP(C2123,'Color Code (2)'!$A$5:$B$177,2,FALSE)</f>
        <v>XSB9001</v>
      </c>
      <c r="E2123" s="791" t="s">
        <v>11737</v>
      </c>
      <c r="F2123" s="1028" t="s">
        <v>11743</v>
      </c>
      <c r="G2123" s="1029" t="str">
        <f>VLOOKUP(F2123,'Color and Description'!$A$6:$B$1136,2,FALSE)</f>
        <v>NAVY</v>
      </c>
      <c r="H2123" s="795" t="str">
        <f>VLOOKUP(C2123,'Color and Description'!$D$8:$E$393,2,FALSE)</f>
        <v xml:space="preserve">Boy Knit Sweatshirt 50% Cotton 50% Polyester  </v>
      </c>
      <c r="I2123" s="795" t="s">
        <v>11695</v>
      </c>
      <c r="J2123" s="1030"/>
      <c r="K2123" s="1030">
        <v>30</v>
      </c>
      <c r="L2123" s="1030"/>
      <c r="M2123" s="1031"/>
      <c r="N2123" s="1030">
        <f t="shared" si="69"/>
        <v>30</v>
      </c>
      <c r="O2123" s="1030"/>
      <c r="P2123" s="1030">
        <v>1</v>
      </c>
      <c r="Q2123" s="1030"/>
      <c r="R2123" s="1119"/>
      <c r="S2123" s="795">
        <f t="shared" si="70"/>
        <v>1</v>
      </c>
      <c r="T2123" s="1188" t="s">
        <v>9614</v>
      </c>
      <c r="U2123" s="1158">
        <v>27.5</v>
      </c>
      <c r="V2123" s="1093"/>
      <c r="W2123" s="848"/>
      <c r="X2123" s="892"/>
      <c r="Y2123" s="914">
        <v>32</v>
      </c>
    </row>
    <row r="2124" spans="1:25" s="12" customFormat="1" ht="13.5" customHeight="1" thickBot="1">
      <c r="A2124" s="44"/>
      <c r="B2124" s="790" t="s">
        <v>1727</v>
      </c>
      <c r="C2124" s="791" t="s">
        <v>11585</v>
      </c>
      <c r="D2124" s="1138" t="str">
        <f>VLOOKUP(C2124,'Color Code (2)'!$A$5:$B$177,2,FALSE)</f>
        <v>XSB9001</v>
      </c>
      <c r="E2124" s="791" t="s">
        <v>11737</v>
      </c>
      <c r="F2124" s="1028" t="s">
        <v>11743</v>
      </c>
      <c r="G2124" s="1029" t="str">
        <f>VLOOKUP(F2124,'Color and Description'!$A$6:$B$1136,2,FALSE)</f>
        <v>NAVY</v>
      </c>
      <c r="H2124" s="795" t="str">
        <f>VLOOKUP(C2124,'Color and Description'!$D$8:$E$393,2,FALSE)</f>
        <v xml:space="preserve">Boy Knit Sweatshirt 50% Cotton 50% Polyester  </v>
      </c>
      <c r="I2124" s="795" t="s">
        <v>11695</v>
      </c>
      <c r="J2124" s="1030"/>
      <c r="K2124" s="1030">
        <v>30</v>
      </c>
      <c r="L2124" s="1030"/>
      <c r="M2124" s="1031"/>
      <c r="N2124" s="1030">
        <f t="shared" si="69"/>
        <v>30</v>
      </c>
      <c r="O2124" s="1030"/>
      <c r="P2124" s="1030">
        <v>1</v>
      </c>
      <c r="Q2124" s="1030"/>
      <c r="R2124" s="1119"/>
      <c r="S2124" s="795">
        <f t="shared" si="70"/>
        <v>1</v>
      </c>
      <c r="T2124" s="1188" t="s">
        <v>9614</v>
      </c>
      <c r="U2124" s="1158">
        <v>27.6</v>
      </c>
      <c r="V2124" s="1093"/>
      <c r="W2124" s="858"/>
      <c r="X2124" s="887"/>
      <c r="Y2124" s="914">
        <v>33</v>
      </c>
    </row>
    <row r="2125" spans="1:25" s="12" customFormat="1" ht="13.5" customHeight="1" thickBot="1">
      <c r="A2125" s="44"/>
      <c r="B2125" s="1064" t="s">
        <v>1728</v>
      </c>
      <c r="C2125" s="1065" t="s">
        <v>11650</v>
      </c>
      <c r="D2125" s="1136" t="str">
        <f>VLOOKUP(C2125,'Color Code (2)'!$A$5:$B$177,2,FALSE)</f>
        <v>XSB9001</v>
      </c>
      <c r="E2125" s="1065" t="s">
        <v>11737</v>
      </c>
      <c r="F2125" s="1099" t="s">
        <v>11743</v>
      </c>
      <c r="G2125" s="1100" t="str">
        <f>VLOOKUP(F2125,'Color and Description'!$A$6:$B$1136,2,FALSE)</f>
        <v>NAVY</v>
      </c>
      <c r="H2125" s="1069" t="str">
        <f>VLOOKUP(C2125,'Color and Description'!$D$8:$E$393,2,FALSE)</f>
        <v xml:space="preserve">Boy Knit Sweatshirt 50% Cotton 50% Polyester  </v>
      </c>
      <c r="I2125" s="1069" t="s">
        <v>11769</v>
      </c>
      <c r="J2125" s="1101"/>
      <c r="K2125" s="1101">
        <v>30</v>
      </c>
      <c r="L2125" s="1101"/>
      <c r="M2125" s="1102"/>
      <c r="N2125" s="1101">
        <f t="shared" si="69"/>
        <v>30</v>
      </c>
      <c r="O2125" s="1101"/>
      <c r="P2125" s="1101"/>
      <c r="Q2125" s="1101"/>
      <c r="R2125" s="1103"/>
      <c r="S2125" s="1069">
        <f t="shared" si="70"/>
        <v>0</v>
      </c>
      <c r="T2125" s="891"/>
      <c r="U2125" s="1073"/>
      <c r="V2125" s="921"/>
      <c r="W2125" s="848"/>
      <c r="X2125" s="913"/>
      <c r="Y2125" s="914"/>
    </row>
    <row r="2126" spans="1:25" s="12" customFormat="1" ht="13.5" customHeight="1" thickBot="1">
      <c r="A2126" s="44"/>
      <c r="B2126" s="1020" t="s">
        <v>1729</v>
      </c>
      <c r="C2126" s="1021" t="s">
        <v>11650</v>
      </c>
      <c r="D2126" s="1137" t="str">
        <f>VLOOKUP(C2126,'Color Code (2)'!$A$5:$B$177,2,FALSE)</f>
        <v>XSB9001</v>
      </c>
      <c r="E2126" s="1021" t="s">
        <v>11737</v>
      </c>
      <c r="F2126" s="1022" t="s">
        <v>11750</v>
      </c>
      <c r="G2126" s="1023" t="str">
        <f>VLOOKUP(F2126,'Color and Description'!$A$6:$B$1136,2,FALSE)</f>
        <v>ASH</v>
      </c>
      <c r="H2126" s="1024" t="str">
        <f>VLOOKUP(C2126,'Color and Description'!$D$8:$E$393,2,FALSE)</f>
        <v xml:space="preserve">Boy Knit Sweatshirt 50% Cotton 50% Polyester  </v>
      </c>
      <c r="I2126" s="1024" t="s">
        <v>11769</v>
      </c>
      <c r="J2126" s="1025"/>
      <c r="K2126" s="1025">
        <v>6</v>
      </c>
      <c r="L2126" s="1025"/>
      <c r="M2126" s="1026"/>
      <c r="N2126" s="1025">
        <f t="shared" si="69"/>
        <v>6</v>
      </c>
      <c r="O2126" s="1025"/>
      <c r="P2126" s="1025">
        <v>1</v>
      </c>
      <c r="Q2126" s="1025"/>
      <c r="R2126" s="1092"/>
      <c r="S2126" s="1024">
        <f t="shared" si="70"/>
        <v>1</v>
      </c>
      <c r="T2126" s="1189" t="s">
        <v>9614</v>
      </c>
      <c r="U2126" s="1157">
        <v>14.95</v>
      </c>
      <c r="V2126" s="920"/>
      <c r="W2126" s="858"/>
      <c r="X2126" s="887"/>
      <c r="Y2126" s="914">
        <v>34</v>
      </c>
    </row>
    <row r="2127" spans="1:25" s="12" customFormat="1" ht="13.5" customHeight="1" thickBot="1">
      <c r="A2127" s="44"/>
      <c r="B2127" s="790" t="s">
        <v>1727</v>
      </c>
      <c r="C2127" s="791" t="s">
        <v>11585</v>
      </c>
      <c r="D2127" s="1138" t="str">
        <f>VLOOKUP(C2127,'Color Code (2)'!$A$5:$B$177,2,FALSE)</f>
        <v>XSB9001</v>
      </c>
      <c r="E2127" s="791" t="s">
        <v>11737</v>
      </c>
      <c r="F2127" s="1028" t="s">
        <v>11743</v>
      </c>
      <c r="G2127" s="1029" t="str">
        <f>VLOOKUP(F2127,'Color and Description'!$A$6:$B$1136,2,FALSE)</f>
        <v>NAVY</v>
      </c>
      <c r="H2127" s="795" t="str">
        <f>VLOOKUP(C2127,'Color and Description'!$D$8:$E$393,2,FALSE)</f>
        <v xml:space="preserve">Boy Knit Sweatshirt 50% Cotton 50% Polyester  </v>
      </c>
      <c r="I2127" s="795" t="s">
        <v>11695</v>
      </c>
      <c r="J2127" s="1030"/>
      <c r="K2127" s="1030">
        <v>30</v>
      </c>
      <c r="L2127" s="1030"/>
      <c r="M2127" s="1031"/>
      <c r="N2127" s="1030">
        <f t="shared" si="69"/>
        <v>30</v>
      </c>
      <c r="O2127" s="1030"/>
      <c r="P2127" s="1030">
        <v>1</v>
      </c>
      <c r="Q2127" s="1030"/>
      <c r="R2127" s="1119"/>
      <c r="S2127" s="795">
        <f t="shared" si="70"/>
        <v>1</v>
      </c>
      <c r="T2127" s="1188" t="s">
        <v>9614</v>
      </c>
      <c r="U2127" s="1158">
        <v>28.2</v>
      </c>
      <c r="V2127" s="1093"/>
      <c r="W2127" s="835"/>
      <c r="X2127" s="903"/>
      <c r="Y2127" s="914">
        <v>35</v>
      </c>
    </row>
    <row r="2128" spans="1:25" s="12" customFormat="1" ht="12.75" customHeight="1" thickBot="1">
      <c r="A2128" s="44"/>
      <c r="B2128" s="790" t="s">
        <v>1727</v>
      </c>
      <c r="C2128" s="791" t="s">
        <v>11585</v>
      </c>
      <c r="D2128" s="1138" t="str">
        <f>VLOOKUP(C2128,'Color Code (2)'!$A$5:$B$177,2,FALSE)</f>
        <v>XSB9001</v>
      </c>
      <c r="E2128" s="791" t="s">
        <v>11737</v>
      </c>
      <c r="F2128" s="1028" t="s">
        <v>11743</v>
      </c>
      <c r="G2128" s="1029" t="str">
        <f>VLOOKUP(F2128,'Color and Description'!$A$6:$B$1136,2,FALSE)</f>
        <v>NAVY</v>
      </c>
      <c r="H2128" s="795" t="str">
        <f>VLOOKUP(C2128,'Color and Description'!$D$8:$E$393,2,FALSE)</f>
        <v xml:space="preserve">Boy Knit Sweatshirt 50% Cotton 50% Polyester  </v>
      </c>
      <c r="I2128" s="795" t="s">
        <v>11695</v>
      </c>
      <c r="J2128" s="1030"/>
      <c r="K2128" s="1030">
        <v>30</v>
      </c>
      <c r="L2128" s="1030"/>
      <c r="M2128" s="1031"/>
      <c r="N2128" s="1030">
        <f t="shared" si="69"/>
        <v>30</v>
      </c>
      <c r="O2128" s="1030"/>
      <c r="P2128" s="1030">
        <v>1</v>
      </c>
      <c r="Q2128" s="1030"/>
      <c r="R2128" s="1119"/>
      <c r="S2128" s="795">
        <f t="shared" si="70"/>
        <v>1</v>
      </c>
      <c r="T2128" s="1188" t="s">
        <v>9614</v>
      </c>
      <c r="U2128" s="1158">
        <v>27.55</v>
      </c>
      <c r="V2128" s="1093"/>
      <c r="W2128" s="848"/>
      <c r="X2128" s="904"/>
      <c r="Y2128" s="914">
        <v>36</v>
      </c>
    </row>
    <row r="2129" spans="1:25" s="12" customFormat="1" ht="12.75" customHeight="1" thickBot="1">
      <c r="A2129" s="44"/>
      <c r="B2129" s="1064" t="s">
        <v>1726</v>
      </c>
      <c r="C2129" s="1065" t="s">
        <v>11650</v>
      </c>
      <c r="D2129" s="1136" t="str">
        <f>VLOOKUP(C2129,'Color Code (2)'!$A$5:$B$177,2,FALSE)</f>
        <v>XSB9001</v>
      </c>
      <c r="E2129" s="1065" t="s">
        <v>11737</v>
      </c>
      <c r="F2129" s="1099" t="s">
        <v>11751</v>
      </c>
      <c r="G2129" s="1100" t="str">
        <f>VLOOKUP(F2129,'Color and Description'!$A$6:$B$1136,2,FALSE)</f>
        <v>MAROON</v>
      </c>
      <c r="H2129" s="1069" t="str">
        <f>VLOOKUP(C2129,'Color and Description'!$D$8:$E$393,2,FALSE)</f>
        <v xml:space="preserve">Boy Knit Sweatshirt 50% Cotton 50% Polyester  </v>
      </c>
      <c r="I2129" s="1069" t="s">
        <v>11690</v>
      </c>
      <c r="J2129" s="1101"/>
      <c r="K2129" s="1101">
        <v>11</v>
      </c>
      <c r="L2129" s="1101"/>
      <c r="M2129" s="1102"/>
      <c r="N2129" s="1101">
        <f t="shared" si="69"/>
        <v>11</v>
      </c>
      <c r="O2129" s="1101"/>
      <c r="P2129" s="1101"/>
      <c r="Q2129" s="1101"/>
      <c r="R2129" s="1103"/>
      <c r="S2129" s="1069">
        <f t="shared" si="70"/>
        <v>0</v>
      </c>
      <c r="T2129" s="891"/>
      <c r="U2129" s="1073"/>
      <c r="V2129" s="921"/>
      <c r="W2129" s="801"/>
      <c r="X2129" s="905"/>
      <c r="Y2129" s="914"/>
    </row>
    <row r="2130" spans="1:25" s="12" customFormat="1" ht="12.75" customHeight="1" thickBot="1">
      <c r="A2130" s="44"/>
      <c r="B2130" s="1075" t="s">
        <v>1730</v>
      </c>
      <c r="C2130" s="1083" t="s">
        <v>11650</v>
      </c>
      <c r="D2130" s="1140" t="str">
        <f>VLOOKUP(C2130,'Color Code (2)'!$A$5:$B$177,2,FALSE)</f>
        <v>XSB9001</v>
      </c>
      <c r="E2130" s="1083" t="s">
        <v>11737</v>
      </c>
      <c r="F2130" s="1113" t="s">
        <v>11686</v>
      </c>
      <c r="G2130" s="1114" t="str">
        <f>VLOOKUP(F2130,'Color and Description'!$A$6:$B$1136,2,FALSE)</f>
        <v>ROYAL</v>
      </c>
      <c r="H2130" s="1084" t="str">
        <f>VLOOKUP(C2130,'Color and Description'!$D$8:$E$393,2,FALSE)</f>
        <v xml:space="preserve">Boy Knit Sweatshirt 50% Cotton 50% Polyester  </v>
      </c>
      <c r="I2130" s="1084" t="s">
        <v>11690</v>
      </c>
      <c r="J2130" s="1115"/>
      <c r="K2130" s="1115">
        <v>19</v>
      </c>
      <c r="L2130" s="1115"/>
      <c r="M2130" s="1116"/>
      <c r="N2130" s="1115">
        <f t="shared" si="69"/>
        <v>19</v>
      </c>
      <c r="O2130" s="1115"/>
      <c r="P2130" s="1115"/>
      <c r="Q2130" s="1115"/>
      <c r="R2130" s="1117"/>
      <c r="S2130" s="1084">
        <f t="shared" si="70"/>
        <v>0</v>
      </c>
      <c r="T2130" s="897"/>
      <c r="U2130" s="1081"/>
      <c r="V2130" s="919"/>
      <c r="W2130" s="801"/>
      <c r="X2130" s="916"/>
      <c r="Y2130" s="914"/>
    </row>
    <row r="2131" spans="1:25" s="12" customFormat="1" ht="12.75" customHeight="1" thickBot="1">
      <c r="A2131" s="44"/>
      <c r="B2131" s="1020" t="s">
        <v>1731</v>
      </c>
      <c r="C2131" s="1021" t="s">
        <v>11650</v>
      </c>
      <c r="D2131" s="1137" t="str">
        <f>VLOOKUP(C2131,'Color Code (2)'!$A$5:$B$177,2,FALSE)</f>
        <v>XSB9001</v>
      </c>
      <c r="E2131" s="1021" t="s">
        <v>11737</v>
      </c>
      <c r="F2131" s="1022" t="s">
        <v>11686</v>
      </c>
      <c r="G2131" s="1023" t="str">
        <f>VLOOKUP(F2131,'Color and Description'!$A$6:$B$1136,2,FALSE)</f>
        <v>ROYAL</v>
      </c>
      <c r="H2131" s="1024" t="str">
        <f>VLOOKUP(C2131,'Color and Description'!$D$8:$E$393,2,FALSE)</f>
        <v xml:space="preserve">Boy Knit Sweatshirt 50% Cotton 50% Polyester  </v>
      </c>
      <c r="I2131" s="1024" t="s">
        <v>11690</v>
      </c>
      <c r="J2131" s="1025"/>
      <c r="K2131" s="1025">
        <v>6</v>
      </c>
      <c r="L2131" s="1025"/>
      <c r="M2131" s="1026"/>
      <c r="N2131" s="1025">
        <f t="shared" si="69"/>
        <v>6</v>
      </c>
      <c r="O2131" s="1025"/>
      <c r="P2131" s="1025">
        <v>1</v>
      </c>
      <c r="Q2131" s="1025"/>
      <c r="R2131" s="1092"/>
      <c r="S2131" s="1024">
        <f t="shared" si="70"/>
        <v>1</v>
      </c>
      <c r="T2131" s="1189" t="s">
        <v>9609</v>
      </c>
      <c r="U2131" s="1157">
        <v>18</v>
      </c>
      <c r="V2131" s="920"/>
      <c r="W2131" s="801"/>
      <c r="X2131" s="903"/>
      <c r="Y2131" s="914">
        <v>37</v>
      </c>
    </row>
    <row r="2132" spans="1:25" s="12" customFormat="1" ht="12.75" customHeight="1" thickBot="1">
      <c r="A2132" s="44"/>
      <c r="B2132" s="790" t="s">
        <v>1732</v>
      </c>
      <c r="C2132" s="791">
        <v>9300</v>
      </c>
      <c r="D2132" s="1138" t="str">
        <f>VLOOKUP(C2132,'Color Code (2)'!$A$5:$B$177,2,FALSE)</f>
        <v>XS9000</v>
      </c>
      <c r="E2132" s="791" t="s">
        <v>11737</v>
      </c>
      <c r="F2132" s="1028" t="s">
        <v>11743</v>
      </c>
      <c r="G2132" s="1029" t="str">
        <f>VLOOKUP(F2132,'Color and Description'!$A$6:$B$1136,2,FALSE)</f>
        <v>NAVY</v>
      </c>
      <c r="H2132" s="795" t="str">
        <f>VLOOKUP(C2132,'Color and Description'!$D$8:$E$393,2,FALSE)</f>
        <v xml:space="preserve">Men Knit Sweatshirt 50% Cotton 50% Polyester  </v>
      </c>
      <c r="I2132" s="795" t="s">
        <v>11688</v>
      </c>
      <c r="J2132" s="1030"/>
      <c r="K2132" s="1030">
        <v>24</v>
      </c>
      <c r="L2132" s="1030"/>
      <c r="M2132" s="1031"/>
      <c r="N2132" s="1030">
        <f t="shared" si="69"/>
        <v>24</v>
      </c>
      <c r="O2132" s="1030"/>
      <c r="P2132" s="1030">
        <v>1</v>
      </c>
      <c r="Q2132" s="1030"/>
      <c r="R2132" s="1119"/>
      <c r="S2132" s="795">
        <f t="shared" si="70"/>
        <v>1</v>
      </c>
      <c r="T2132" s="1188" t="s">
        <v>9609</v>
      </c>
      <c r="U2132" s="1158">
        <v>25.35</v>
      </c>
      <c r="V2132" s="1093"/>
      <c r="W2132" s="858"/>
      <c r="X2132" s="905"/>
      <c r="Y2132" s="914">
        <v>38</v>
      </c>
    </row>
    <row r="2133" spans="1:25" s="12" customFormat="1" ht="12.75" customHeight="1" thickBot="1">
      <c r="A2133" s="44"/>
      <c r="B2133" s="1020" t="s">
        <v>1733</v>
      </c>
      <c r="C2133" s="1021" t="s">
        <v>11560</v>
      </c>
      <c r="D2133" s="1141" t="str">
        <f>VLOOKUP(C2133,'Color Code (2)'!$A$5:$B$177,2,FALSE)</f>
        <v>XS7580G</v>
      </c>
      <c r="E2133" s="1058" t="s">
        <v>11737</v>
      </c>
      <c r="F2133" s="1059" t="s">
        <v>11754</v>
      </c>
      <c r="G2133" s="1060" t="str">
        <f>VLOOKUP(F2133,'Color and Description'!$A$6:$B$1136,2,FALSE)</f>
        <v>RED</v>
      </c>
      <c r="H2133" s="1024" t="str">
        <f>VLOOKUP(C2133,'Color and Description'!$D$8:$E$393,2,FALSE)</f>
        <v>Girl Knit Sweatshirt 50% Cotton 50% Polyester</v>
      </c>
      <c r="I2133" s="1063" t="s">
        <v>11695</v>
      </c>
      <c r="J2133" s="1061"/>
      <c r="K2133" s="1061">
        <v>18</v>
      </c>
      <c r="L2133" s="1061"/>
      <c r="M2133" s="1062"/>
      <c r="N2133" s="1061">
        <f t="shared" si="69"/>
        <v>18</v>
      </c>
      <c r="O2133" s="1061"/>
      <c r="P2133" s="1061">
        <v>1</v>
      </c>
      <c r="Q2133" s="1061"/>
      <c r="R2133" s="1121"/>
      <c r="S2133" s="1063">
        <f t="shared" si="70"/>
        <v>1</v>
      </c>
      <c r="T2133" s="1191" t="s">
        <v>9609</v>
      </c>
      <c r="U2133" s="1157">
        <v>28.2</v>
      </c>
      <c r="V2133" s="926"/>
      <c r="W2133" s="835"/>
      <c r="X2133" s="892"/>
      <c r="Y2133" s="914">
        <v>39</v>
      </c>
    </row>
    <row r="2134" spans="1:25" s="12" customFormat="1" ht="12.75" customHeight="1" thickBot="1">
      <c r="A2134" s="44"/>
      <c r="B2134" s="861" t="s">
        <v>1734</v>
      </c>
      <c r="C2134" s="862" t="s">
        <v>11560</v>
      </c>
      <c r="D2134" s="1142" t="str">
        <f>VLOOKUP(C2134,'Color Code (2)'!$A$5:$B$177,2,FALSE)</f>
        <v>XS7580G</v>
      </c>
      <c r="E2134" s="863" t="s">
        <v>11737</v>
      </c>
      <c r="F2134" s="864" t="s">
        <v>11752</v>
      </c>
      <c r="G2134" s="878" t="str">
        <f>VLOOKUP(F2134,'Color and Description'!$A$6:$B$1136,2,FALSE)</f>
        <v>WHITE</v>
      </c>
      <c r="H2134" s="865" t="str">
        <f>VLOOKUP(C2134,'Color and Description'!$D$8:$E$393,2,FALSE)</f>
        <v>Girl Knit Sweatshirt 50% Cotton 50% Polyester</v>
      </c>
      <c r="I2134" s="869" t="s">
        <v>11695</v>
      </c>
      <c r="J2134" s="866"/>
      <c r="K2134" s="866">
        <v>18</v>
      </c>
      <c r="L2134" s="866"/>
      <c r="M2134" s="867"/>
      <c r="N2134" s="866">
        <f t="shared" si="69"/>
        <v>18</v>
      </c>
      <c r="O2134" s="866"/>
      <c r="P2134" s="866">
        <v>1</v>
      </c>
      <c r="Q2134" s="866"/>
      <c r="R2134" s="868"/>
      <c r="S2134" s="869">
        <f t="shared" si="70"/>
        <v>1</v>
      </c>
      <c r="T2134" s="1190" t="s">
        <v>9609</v>
      </c>
      <c r="U2134" s="1159">
        <v>28.2</v>
      </c>
      <c r="V2134" s="926"/>
      <c r="W2134" s="848"/>
      <c r="X2134" s="902"/>
      <c r="Y2134" s="914">
        <v>40</v>
      </c>
    </row>
    <row r="2135" spans="1:25" s="12" customFormat="1" ht="13.5" customHeight="1" thickBot="1">
      <c r="A2135" s="44"/>
      <c r="B2135" s="790" t="s">
        <v>1735</v>
      </c>
      <c r="C2135" s="791" t="s">
        <v>11561</v>
      </c>
      <c r="D2135" s="1143" t="str">
        <f>VLOOKUP(C2135,'Color Code (2)'!$A$5:$B$177,2,FALSE)</f>
        <v>XS7580G</v>
      </c>
      <c r="E2135" s="792" t="s">
        <v>11737</v>
      </c>
      <c r="F2135" s="1028" t="s">
        <v>11903</v>
      </c>
      <c r="G2135" s="794" t="str">
        <f>VLOOKUP(F2135,'Color and Description'!$A$6:$B$1136,2,FALSE)</f>
        <v>GREY</v>
      </c>
      <c r="H2135" s="795" t="str">
        <f>VLOOKUP(C2135,'Color and Description'!$D$8:$E$393,2,FALSE)</f>
        <v>Girl Knit Sweatshirt 50% Cotton 50% Polyester</v>
      </c>
      <c r="I2135" s="799" t="s">
        <v>11695</v>
      </c>
      <c r="J2135" s="796"/>
      <c r="K2135" s="796">
        <v>18</v>
      </c>
      <c r="L2135" s="796"/>
      <c r="M2135" s="797"/>
      <c r="N2135" s="796">
        <f t="shared" si="69"/>
        <v>18</v>
      </c>
      <c r="O2135" s="796"/>
      <c r="P2135" s="796">
        <v>1</v>
      </c>
      <c r="Q2135" s="796"/>
      <c r="R2135" s="798"/>
      <c r="S2135" s="799">
        <f t="shared" si="70"/>
        <v>1</v>
      </c>
      <c r="T2135" s="1193" t="s">
        <v>9609</v>
      </c>
      <c r="U2135" s="1158">
        <v>28.2</v>
      </c>
      <c r="V2135" s="1093"/>
      <c r="W2135" s="858"/>
      <c r="X2135" s="887"/>
      <c r="Y2135" s="914">
        <v>41</v>
      </c>
    </row>
    <row r="2136" spans="1:25" s="12" customFormat="1" ht="12.75" customHeight="1" thickBot="1">
      <c r="A2136" s="44"/>
      <c r="B2136" s="861" t="s">
        <v>1735</v>
      </c>
      <c r="C2136" s="862" t="s">
        <v>11561</v>
      </c>
      <c r="D2136" s="1142" t="str">
        <f>VLOOKUP(C2136,'Color Code (2)'!$A$5:$B$177,2,FALSE)</f>
        <v>XS7580G</v>
      </c>
      <c r="E2136" s="863" t="s">
        <v>11737</v>
      </c>
      <c r="F2136" s="1094" t="s">
        <v>11903</v>
      </c>
      <c r="G2136" s="878" t="str">
        <f>VLOOKUP(F2136,'Color and Description'!$A$6:$B$1136,2,FALSE)</f>
        <v>GREY</v>
      </c>
      <c r="H2136" s="865" t="str">
        <f>VLOOKUP(C2136,'Color and Description'!$D$8:$E$393,2,FALSE)</f>
        <v>Girl Knit Sweatshirt 50% Cotton 50% Polyester</v>
      </c>
      <c r="I2136" s="869" t="s">
        <v>11695</v>
      </c>
      <c r="J2136" s="866"/>
      <c r="K2136" s="866">
        <v>18</v>
      </c>
      <c r="L2136" s="866"/>
      <c r="M2136" s="867"/>
      <c r="N2136" s="866">
        <f t="shared" si="69"/>
        <v>18</v>
      </c>
      <c r="O2136" s="866"/>
      <c r="P2136" s="866">
        <v>1</v>
      </c>
      <c r="Q2136" s="866"/>
      <c r="R2136" s="868"/>
      <c r="S2136" s="869">
        <f t="shared" si="70"/>
        <v>1</v>
      </c>
      <c r="T2136" s="1190" t="s">
        <v>9609</v>
      </c>
      <c r="U2136" s="1159">
        <v>19.8</v>
      </c>
      <c r="V2136" s="926"/>
      <c r="W2136" s="835"/>
      <c r="X2136" s="892"/>
      <c r="Y2136" s="914">
        <v>42</v>
      </c>
    </row>
    <row r="2137" spans="1:25" s="12" customFormat="1" ht="12.75" customHeight="1" thickBot="1">
      <c r="A2137" s="44"/>
      <c r="B2137" s="790" t="s">
        <v>1736</v>
      </c>
      <c r="C2137" s="791" t="s">
        <v>11561</v>
      </c>
      <c r="D2137" s="1143" t="str">
        <f>VLOOKUP(C2137,'Color Code (2)'!$A$5:$B$177,2,FALSE)</f>
        <v>XS7580G</v>
      </c>
      <c r="E2137" s="792" t="s">
        <v>11737</v>
      </c>
      <c r="F2137" s="1028" t="s">
        <v>11903</v>
      </c>
      <c r="G2137" s="794" t="str">
        <f>VLOOKUP(F2137,'Color and Description'!$A$6:$B$1136,2,FALSE)</f>
        <v>GREY</v>
      </c>
      <c r="H2137" s="795" t="str">
        <f>VLOOKUP(C2137,'Color and Description'!$D$8:$E$393,2,FALSE)</f>
        <v>Girl Knit Sweatshirt 50% Cotton 50% Polyester</v>
      </c>
      <c r="I2137" s="799" t="s">
        <v>11690</v>
      </c>
      <c r="J2137" s="796"/>
      <c r="K2137" s="796">
        <v>24</v>
      </c>
      <c r="L2137" s="796"/>
      <c r="M2137" s="797"/>
      <c r="N2137" s="796">
        <f t="shared" si="69"/>
        <v>24</v>
      </c>
      <c r="O2137" s="796"/>
      <c r="P2137" s="796">
        <v>1</v>
      </c>
      <c r="Q2137" s="796"/>
      <c r="R2137" s="798"/>
      <c r="S2137" s="799">
        <f t="shared" si="70"/>
        <v>1</v>
      </c>
      <c r="T2137" s="1193" t="s">
        <v>9609</v>
      </c>
      <c r="U2137" s="1158">
        <v>17.3</v>
      </c>
      <c r="V2137" s="1093"/>
      <c r="W2137" s="835"/>
      <c r="X2137" s="902"/>
      <c r="Y2137" s="914">
        <v>43</v>
      </c>
    </row>
    <row r="2138" spans="1:25" s="12" customFormat="1" ht="12.75" customHeight="1" thickBot="1">
      <c r="A2138" s="44"/>
      <c r="B2138" s="861" t="s">
        <v>1735</v>
      </c>
      <c r="C2138" s="862" t="s">
        <v>11561</v>
      </c>
      <c r="D2138" s="1142" t="str">
        <f>VLOOKUP(C2138,'Color Code (2)'!$A$5:$B$177,2,FALSE)</f>
        <v>XS7580G</v>
      </c>
      <c r="E2138" s="863" t="s">
        <v>11737</v>
      </c>
      <c r="F2138" s="1094" t="s">
        <v>11903</v>
      </c>
      <c r="G2138" s="878" t="str">
        <f>VLOOKUP(F2138,'Color and Description'!$A$6:$B$1136,2,FALSE)</f>
        <v>GREY</v>
      </c>
      <c r="H2138" s="865" t="str">
        <f>VLOOKUP(C2138,'Color and Description'!$D$8:$E$393,2,FALSE)</f>
        <v>Girl Knit Sweatshirt 50% Cotton 50% Polyester</v>
      </c>
      <c r="I2138" s="869" t="s">
        <v>11695</v>
      </c>
      <c r="J2138" s="866"/>
      <c r="K2138" s="866">
        <v>18</v>
      </c>
      <c r="L2138" s="866"/>
      <c r="M2138" s="867"/>
      <c r="N2138" s="866">
        <f t="shared" si="69"/>
        <v>18</v>
      </c>
      <c r="O2138" s="866"/>
      <c r="P2138" s="866">
        <v>1</v>
      </c>
      <c r="Q2138" s="866"/>
      <c r="R2138" s="868"/>
      <c r="S2138" s="869">
        <f t="shared" si="70"/>
        <v>1</v>
      </c>
      <c r="T2138" s="1190" t="s">
        <v>9609</v>
      </c>
      <c r="U2138" s="1159">
        <v>20</v>
      </c>
      <c r="V2138" s="926"/>
      <c r="W2138" s="835"/>
      <c r="X2138" s="887"/>
      <c r="Y2138" s="914">
        <v>44</v>
      </c>
    </row>
    <row r="2139" spans="1:25" s="12" customFormat="1" ht="13.5" thickBot="1">
      <c r="A2139" s="44"/>
      <c r="B2139" s="1075" t="s">
        <v>1738</v>
      </c>
      <c r="C2139" s="1083" t="s">
        <v>11576</v>
      </c>
      <c r="D2139" s="1083" t="str">
        <f>VLOOKUP(C2139,'Color Code (2)'!$A$5:$B$177,2,FALSE)</f>
        <v>X28346</v>
      </c>
      <c r="E2139" s="1083" t="s">
        <v>11737</v>
      </c>
      <c r="F2139" s="1113" t="s">
        <v>11686</v>
      </c>
      <c r="G2139" s="1114" t="str">
        <f>VLOOKUP(F2139,'Color and Description'!$A$6:$B$1136,2,FALSE)</f>
        <v>ROYAL</v>
      </c>
      <c r="H2139" s="1084" t="str">
        <f>VLOOKUP(C2139,'Color and Description'!$D$8:$E$393,2,FALSE)</f>
        <v xml:space="preserve">Boy Knit 3/4 sleeve Pullover 50% Cotton 50% Polyester   </v>
      </c>
      <c r="I2139" s="1084" t="s">
        <v>1737</v>
      </c>
      <c r="J2139" s="1115"/>
      <c r="K2139" s="1115">
        <v>37</v>
      </c>
      <c r="L2139" s="1115"/>
      <c r="M2139" s="1116"/>
      <c r="N2139" s="1115">
        <f t="shared" si="69"/>
        <v>37</v>
      </c>
      <c r="O2139" s="1115"/>
      <c r="P2139" s="1115"/>
      <c r="Q2139" s="1115"/>
      <c r="R2139" s="1117"/>
      <c r="S2139" s="1084">
        <f t="shared" si="70"/>
        <v>0</v>
      </c>
      <c r="T2139" s="897"/>
      <c r="U2139" s="1081"/>
      <c r="V2139" s="1144"/>
      <c r="W2139" s="848"/>
      <c r="X2139" s="906"/>
      <c r="Y2139" s="914"/>
    </row>
    <row r="2140" spans="1:25" s="12" customFormat="1">
      <c r="A2140" s="44"/>
      <c r="B2140" s="1075" t="s">
        <v>1739</v>
      </c>
      <c r="C2140" s="1083" t="s">
        <v>11578</v>
      </c>
      <c r="D2140" s="1083" t="str">
        <f>VLOOKUP(C2140,'Color Code (2)'!$A$5:$B$177,2,FALSE)</f>
        <v>X28346</v>
      </c>
      <c r="E2140" s="1083" t="s">
        <v>11737</v>
      </c>
      <c r="F2140" s="1113" t="s">
        <v>11743</v>
      </c>
      <c r="G2140" s="1114" t="str">
        <f>VLOOKUP(F2140,'Color and Description'!$A$6:$B$1136,2,FALSE)</f>
        <v>NAVY</v>
      </c>
      <c r="H2140" s="1084" t="str">
        <f>VLOOKUP(C2140,'Color and Description'!$D$8:$E$393,2,FALSE)</f>
        <v xml:space="preserve">Boy Knit 3/4 sleeve Pullover 50% Cotton 50% Polyester   </v>
      </c>
      <c r="I2140" s="1084" t="s">
        <v>11709</v>
      </c>
      <c r="J2140" s="1115"/>
      <c r="K2140" s="1115">
        <v>16</v>
      </c>
      <c r="L2140" s="1115"/>
      <c r="M2140" s="1116"/>
      <c r="N2140" s="1115">
        <f t="shared" si="69"/>
        <v>16</v>
      </c>
      <c r="O2140" s="1115"/>
      <c r="P2140" s="1115"/>
      <c r="Q2140" s="1115"/>
      <c r="R2140" s="1117"/>
      <c r="S2140" s="1084">
        <f t="shared" si="70"/>
        <v>0</v>
      </c>
      <c r="T2140" s="897"/>
      <c r="U2140" s="1081"/>
      <c r="V2140" s="1144"/>
      <c r="W2140" s="858"/>
      <c r="X2140" s="913"/>
      <c r="Y2140" s="914"/>
    </row>
    <row r="2141" spans="1:25" s="12" customFormat="1" ht="13.5" thickBot="1">
      <c r="A2141" s="44"/>
      <c r="B2141" s="1075" t="s">
        <v>1740</v>
      </c>
      <c r="C2141" s="1083" t="s">
        <v>11576</v>
      </c>
      <c r="D2141" s="1083" t="str">
        <f>VLOOKUP(C2141,'Color Code (2)'!$A$5:$B$177,2,FALSE)</f>
        <v>X28346</v>
      </c>
      <c r="E2141" s="1083" t="s">
        <v>11737</v>
      </c>
      <c r="F2141" s="1113" t="s">
        <v>11742</v>
      </c>
      <c r="G2141" s="1114" t="str">
        <f>VLOOKUP(F2141,'Color and Description'!$A$6:$B$1136,2,FALSE)</f>
        <v>BLACK</v>
      </c>
      <c r="H2141" s="1084" t="str">
        <f>VLOOKUP(C2141,'Color and Description'!$D$8:$E$393,2,FALSE)</f>
        <v xml:space="preserve">Boy Knit 3/4 sleeve Pullover 50% Cotton 50% Polyester   </v>
      </c>
      <c r="I2141" s="1084" t="s">
        <v>11709</v>
      </c>
      <c r="J2141" s="1115"/>
      <c r="K2141" s="1115">
        <v>6</v>
      </c>
      <c r="L2141" s="1115"/>
      <c r="M2141" s="1116"/>
      <c r="N2141" s="1115">
        <f t="shared" si="69"/>
        <v>6</v>
      </c>
      <c r="O2141" s="1115"/>
      <c r="P2141" s="1115"/>
      <c r="Q2141" s="1115"/>
      <c r="R2141" s="1117"/>
      <c r="S2141" s="1084">
        <f t="shared" si="70"/>
        <v>0</v>
      </c>
      <c r="T2141" s="897"/>
      <c r="U2141" s="1081"/>
      <c r="V2141" s="1144"/>
      <c r="W2141" s="835"/>
      <c r="X2141" s="905"/>
      <c r="Y2141" s="914"/>
    </row>
    <row r="2142" spans="1:25" s="12" customFormat="1" ht="12.75" customHeight="1" thickBot="1">
      <c r="A2142" s="44"/>
      <c r="B2142" s="1020" t="s">
        <v>1741</v>
      </c>
      <c r="C2142" s="1021" t="s">
        <v>11578</v>
      </c>
      <c r="D2142" s="1021" t="str">
        <f>VLOOKUP(C2142,'Color Code (2)'!$A$5:$B$177,2,FALSE)</f>
        <v>X28346</v>
      </c>
      <c r="E2142" s="1021" t="s">
        <v>11737</v>
      </c>
      <c r="F2142" s="1022" t="s">
        <v>11743</v>
      </c>
      <c r="G2142" s="1023" t="str">
        <f>VLOOKUP(F2142,'Color and Description'!$A$6:$B$1136,2,FALSE)</f>
        <v>NAVY</v>
      </c>
      <c r="H2142" s="1024" t="str">
        <f>VLOOKUP(C2142,'Color and Description'!$D$8:$E$393,2,FALSE)</f>
        <v xml:space="preserve">Boy Knit 3/4 sleeve Pullover 50% Cotton 50% Polyester   </v>
      </c>
      <c r="I2142" s="1024" t="s">
        <v>11709</v>
      </c>
      <c r="J2142" s="1025"/>
      <c r="K2142" s="1025">
        <v>13</v>
      </c>
      <c r="L2142" s="1025"/>
      <c r="M2142" s="1026"/>
      <c r="N2142" s="1025">
        <f t="shared" si="69"/>
        <v>13</v>
      </c>
      <c r="O2142" s="1025"/>
      <c r="P2142" s="1025">
        <v>1</v>
      </c>
      <c r="Q2142" s="1025"/>
      <c r="R2142" s="1092"/>
      <c r="S2142" s="1024">
        <f t="shared" si="70"/>
        <v>1</v>
      </c>
      <c r="T2142" s="1189" t="s">
        <v>9609</v>
      </c>
      <c r="U2142" s="1157">
        <v>19.600000000000001</v>
      </c>
      <c r="V2142" s="1145"/>
      <c r="W2142" s="835"/>
      <c r="X2142" s="903"/>
      <c r="Y2142" s="914">
        <v>1</v>
      </c>
    </row>
    <row r="2143" spans="1:25" s="12" customFormat="1" ht="12.75" customHeight="1" thickBot="1">
      <c r="A2143" s="44"/>
      <c r="B2143" s="1064" t="s">
        <v>1742</v>
      </c>
      <c r="C2143" s="1065" t="s">
        <v>11578</v>
      </c>
      <c r="D2143" s="1065" t="str">
        <f>VLOOKUP(C2143,'Color Code (2)'!$A$5:$B$177,2,FALSE)</f>
        <v>X28346</v>
      </c>
      <c r="E2143" s="1065" t="s">
        <v>11737</v>
      </c>
      <c r="F2143" s="1099" t="s">
        <v>115</v>
      </c>
      <c r="G2143" s="1100" t="str">
        <f>VLOOKUP(F2143,'Color and Description'!$A$6:$B$1136,2,FALSE)</f>
        <v>WHITE/OPTIC YELLOW</v>
      </c>
      <c r="H2143" s="1069" t="str">
        <f>VLOOKUP(C2143,'Color and Description'!$D$8:$E$393,2,FALSE)</f>
        <v xml:space="preserve">Boy Knit 3/4 sleeve Pullover 50% Cotton 50% Polyester   </v>
      </c>
      <c r="I2143" s="1069" t="s">
        <v>11690</v>
      </c>
      <c r="J2143" s="1101"/>
      <c r="K2143" s="1101">
        <v>67</v>
      </c>
      <c r="L2143" s="1101"/>
      <c r="M2143" s="1102"/>
      <c r="N2143" s="1101">
        <f t="shared" si="69"/>
        <v>67</v>
      </c>
      <c r="O2143" s="1101"/>
      <c r="P2143" s="1101"/>
      <c r="Q2143" s="1101"/>
      <c r="R2143" s="1103"/>
      <c r="S2143" s="1069">
        <f t="shared" si="70"/>
        <v>0</v>
      </c>
      <c r="T2143" s="891"/>
      <c r="U2143" s="1073"/>
      <c r="V2143" s="1146"/>
      <c r="W2143" s="848"/>
      <c r="X2143" s="905"/>
      <c r="Y2143" s="914"/>
    </row>
    <row r="2144" spans="1:25" s="12" customFormat="1" ht="12.75" customHeight="1" thickBot="1">
      <c r="A2144" s="44"/>
      <c r="B2144" s="1020" t="s">
        <v>1743</v>
      </c>
      <c r="C2144" s="1021" t="s">
        <v>11578</v>
      </c>
      <c r="D2144" s="1021" t="str">
        <f>VLOOKUP(C2144,'Color Code (2)'!$A$5:$B$177,2,FALSE)</f>
        <v>X28346</v>
      </c>
      <c r="E2144" s="1021" t="s">
        <v>11737</v>
      </c>
      <c r="F2144" s="1022" t="s">
        <v>13291</v>
      </c>
      <c r="G2144" s="1023" t="str">
        <f>VLOOKUP(F2144,'Color and Description'!$A$6:$B$1136,2,FALSE)</f>
        <v>WHITE/PURPLE</v>
      </c>
      <c r="H2144" s="1024" t="str">
        <f>VLOOKUP(C2144,'Color and Description'!$D$8:$E$393,2,FALSE)</f>
        <v xml:space="preserve">Boy Knit 3/4 sleeve Pullover 50% Cotton 50% Polyester   </v>
      </c>
      <c r="I2144" s="1024" t="s">
        <v>11690</v>
      </c>
      <c r="J2144" s="1025"/>
      <c r="K2144" s="1025">
        <v>5</v>
      </c>
      <c r="L2144" s="1025"/>
      <c r="M2144" s="1026"/>
      <c r="N2144" s="1025">
        <f t="shared" si="69"/>
        <v>5</v>
      </c>
      <c r="O2144" s="1025"/>
      <c r="P2144" s="1025">
        <v>1</v>
      </c>
      <c r="Q2144" s="1025"/>
      <c r="R2144" s="1092"/>
      <c r="S2144" s="1024">
        <f t="shared" si="70"/>
        <v>1</v>
      </c>
      <c r="T2144" s="1189" t="s">
        <v>9609</v>
      </c>
      <c r="U2144" s="1157">
        <v>21.65</v>
      </c>
      <c r="V2144" s="1145"/>
      <c r="W2144" s="871"/>
      <c r="X2144" s="903"/>
      <c r="Y2144" s="914">
        <v>2</v>
      </c>
    </row>
    <row r="2145" spans="1:25" s="12" customFormat="1" ht="12.75" customHeight="1" thickBot="1">
      <c r="A2145" s="44"/>
      <c r="B2145" s="1064" t="s">
        <v>1743</v>
      </c>
      <c r="C2145" s="1065" t="s">
        <v>11578</v>
      </c>
      <c r="D2145" s="1065" t="str">
        <f>VLOOKUP(C2145,'Color Code (2)'!$A$5:$B$177,2,FALSE)</f>
        <v>X28346</v>
      </c>
      <c r="E2145" s="1065" t="s">
        <v>11737</v>
      </c>
      <c r="F2145" s="1099" t="s">
        <v>13291</v>
      </c>
      <c r="G2145" s="1100" t="str">
        <f>VLOOKUP(F2145,'Color and Description'!$A$6:$B$1136,2,FALSE)</f>
        <v>WHITE/PURPLE</v>
      </c>
      <c r="H2145" s="1069" t="str">
        <f>VLOOKUP(C2145,'Color and Description'!$D$8:$E$393,2,FALSE)</f>
        <v xml:space="preserve">Boy Knit 3/4 sleeve Pullover 50% Cotton 50% Polyester   </v>
      </c>
      <c r="I2145" s="1069" t="s">
        <v>11690</v>
      </c>
      <c r="J2145" s="1101"/>
      <c r="K2145" s="1101">
        <v>44</v>
      </c>
      <c r="L2145" s="1101"/>
      <c r="M2145" s="1102"/>
      <c r="N2145" s="1101">
        <f t="shared" si="69"/>
        <v>44</v>
      </c>
      <c r="O2145" s="1101"/>
      <c r="P2145" s="1101"/>
      <c r="Q2145" s="1101"/>
      <c r="R2145" s="1103"/>
      <c r="S2145" s="1069">
        <f t="shared" si="70"/>
        <v>0</v>
      </c>
      <c r="T2145" s="891"/>
      <c r="U2145" s="1073"/>
      <c r="V2145" s="1146"/>
      <c r="W2145" s="801"/>
      <c r="X2145" s="905"/>
      <c r="Y2145" s="914"/>
    </row>
    <row r="2146" spans="1:25" s="12" customFormat="1" ht="13.5" customHeight="1" thickBot="1">
      <c r="A2146" s="44"/>
      <c r="B2146" s="1075" t="s">
        <v>1744</v>
      </c>
      <c r="C2146" s="1083" t="s">
        <v>11578</v>
      </c>
      <c r="D2146" s="1083" t="str">
        <f>VLOOKUP(C2146,'Color Code (2)'!$A$5:$B$177,2,FALSE)</f>
        <v>X28346</v>
      </c>
      <c r="E2146" s="1083" t="s">
        <v>11737</v>
      </c>
      <c r="F2146" s="1113" t="s">
        <v>13289</v>
      </c>
      <c r="G2146" s="1114" t="str">
        <f>VLOOKUP(F2146,'Color and Description'!$A$6:$B$1136,2,FALSE)</f>
        <v>WHITE/TEAL</v>
      </c>
      <c r="H2146" s="1084" t="str">
        <f>VLOOKUP(C2146,'Color and Description'!$D$8:$E$393,2,FALSE)</f>
        <v xml:space="preserve">Boy Knit 3/4 sleeve Pullover 50% Cotton 50% Polyester   </v>
      </c>
      <c r="I2146" s="1084" t="s">
        <v>11690</v>
      </c>
      <c r="J2146" s="1115"/>
      <c r="K2146" s="1115">
        <v>10</v>
      </c>
      <c r="L2146" s="1115"/>
      <c r="M2146" s="1116"/>
      <c r="N2146" s="1115">
        <f t="shared" si="69"/>
        <v>10</v>
      </c>
      <c r="O2146" s="1115"/>
      <c r="P2146" s="1115"/>
      <c r="Q2146" s="1115"/>
      <c r="R2146" s="1117"/>
      <c r="S2146" s="1084">
        <f t="shared" si="70"/>
        <v>0</v>
      </c>
      <c r="T2146" s="897"/>
      <c r="U2146" s="1081"/>
      <c r="V2146" s="1144"/>
      <c r="W2146" s="801"/>
      <c r="X2146" s="912"/>
      <c r="Y2146" s="914"/>
    </row>
    <row r="2147" spans="1:25" s="12" customFormat="1" ht="12.75" customHeight="1" thickBot="1">
      <c r="A2147" s="44"/>
      <c r="B2147" s="1020" t="s">
        <v>1745</v>
      </c>
      <c r="C2147" s="1021" t="s">
        <v>11576</v>
      </c>
      <c r="D2147" s="1021" t="str">
        <f>VLOOKUP(C2147,'Color Code (2)'!$A$5:$B$177,2,FALSE)</f>
        <v>X28346</v>
      </c>
      <c r="E2147" s="1021" t="s">
        <v>11737</v>
      </c>
      <c r="F2147" s="1022" t="s">
        <v>13289</v>
      </c>
      <c r="G2147" s="1023" t="str">
        <f>VLOOKUP(F2147,'Color and Description'!$A$6:$B$1136,2,FALSE)</f>
        <v>WHITE/TEAL</v>
      </c>
      <c r="H2147" s="1024" t="str">
        <f>VLOOKUP(C2147,'Color and Description'!$D$8:$E$393,2,FALSE)</f>
        <v xml:space="preserve">Boy Knit 3/4 sleeve Pullover 50% Cotton 50% Polyester   </v>
      </c>
      <c r="I2147" s="1024" t="s">
        <v>11690</v>
      </c>
      <c r="J2147" s="1025"/>
      <c r="K2147" s="1025">
        <v>18</v>
      </c>
      <c r="L2147" s="1025"/>
      <c r="M2147" s="1026"/>
      <c r="N2147" s="1025">
        <f t="shared" si="69"/>
        <v>18</v>
      </c>
      <c r="O2147" s="1025"/>
      <c r="P2147" s="1025">
        <v>1</v>
      </c>
      <c r="Q2147" s="1025"/>
      <c r="R2147" s="1092"/>
      <c r="S2147" s="1024">
        <f t="shared" si="70"/>
        <v>1</v>
      </c>
      <c r="T2147" s="1189" t="s">
        <v>9609</v>
      </c>
      <c r="U2147" s="1157">
        <v>22.1</v>
      </c>
      <c r="V2147" s="1145"/>
      <c r="W2147" s="801"/>
      <c r="X2147" s="902"/>
      <c r="Y2147" s="914">
        <v>3</v>
      </c>
    </row>
    <row r="2148" spans="1:25" s="12" customFormat="1" ht="12.75" customHeight="1" thickBot="1">
      <c r="A2148" s="44"/>
      <c r="B2148" s="1064" t="s">
        <v>1745</v>
      </c>
      <c r="C2148" s="1065" t="s">
        <v>11576</v>
      </c>
      <c r="D2148" s="1065" t="str">
        <f>VLOOKUP(C2148,'Color Code (2)'!$A$5:$B$177,2,FALSE)</f>
        <v>X28346</v>
      </c>
      <c r="E2148" s="1065" t="s">
        <v>11737</v>
      </c>
      <c r="F2148" s="1099" t="s">
        <v>13289</v>
      </c>
      <c r="G2148" s="1100" t="str">
        <f>VLOOKUP(F2148,'Color and Description'!$A$6:$B$1136,2,FALSE)</f>
        <v>WHITE/TEAL</v>
      </c>
      <c r="H2148" s="1069" t="str">
        <f>VLOOKUP(C2148,'Color and Description'!$D$8:$E$393,2,FALSE)</f>
        <v xml:space="preserve">Boy Knit 3/4 sleeve Pullover 50% Cotton 50% Polyester   </v>
      </c>
      <c r="I2148" s="1069" t="s">
        <v>11690</v>
      </c>
      <c r="J2148" s="1101"/>
      <c r="K2148" s="1101">
        <v>23</v>
      </c>
      <c r="L2148" s="1101"/>
      <c r="M2148" s="1102"/>
      <c r="N2148" s="1101">
        <f t="shared" si="69"/>
        <v>23</v>
      </c>
      <c r="O2148" s="1101"/>
      <c r="P2148" s="1101"/>
      <c r="Q2148" s="1101"/>
      <c r="R2148" s="1103"/>
      <c r="S2148" s="1069">
        <f t="shared" si="70"/>
        <v>0</v>
      </c>
      <c r="T2148" s="891"/>
      <c r="U2148" s="1073"/>
      <c r="V2148" s="921"/>
      <c r="W2148" s="801"/>
      <c r="X2148" s="887"/>
      <c r="Y2148" s="914"/>
    </row>
    <row r="2149" spans="1:25" ht="13.5" thickBot="1">
      <c r="A2149" s="44" t="s">
        <v>11726</v>
      </c>
      <c r="B2149" s="1075" t="s">
        <v>1746</v>
      </c>
      <c r="C2149" s="1083" t="s">
        <v>11576</v>
      </c>
      <c r="D2149" s="1083" t="str">
        <f>VLOOKUP(C2149,'Color Code (2)'!$A$5:$B$177,2,FALSE)</f>
        <v>X28346</v>
      </c>
      <c r="E2149" s="1083" t="s">
        <v>11737</v>
      </c>
      <c r="F2149" s="1113" t="s">
        <v>12141</v>
      </c>
      <c r="G2149" s="1114" t="str">
        <f>VLOOKUP(F2149,'Color and Description'!$A$6:$B$1136,2,FALSE)</f>
        <v>WHITE/RED</v>
      </c>
      <c r="H2149" s="1084" t="str">
        <f>VLOOKUP(C2149,'Color and Description'!$D$8:$E$393,2,FALSE)</f>
        <v xml:space="preserve">Boy Knit 3/4 sleeve Pullover 50% Cotton 50% Polyester   </v>
      </c>
      <c r="I2149" s="1084" t="s">
        <v>11690</v>
      </c>
      <c r="J2149" s="1115"/>
      <c r="K2149" s="1115">
        <v>41</v>
      </c>
      <c r="L2149" s="1115"/>
      <c r="M2149" s="1116"/>
      <c r="N2149" s="1115">
        <f t="shared" si="69"/>
        <v>41</v>
      </c>
      <c r="O2149" s="1115"/>
      <c r="P2149" s="1115"/>
      <c r="Q2149" s="1115"/>
      <c r="R2149" s="1117"/>
      <c r="S2149" s="1084">
        <f t="shared" si="70"/>
        <v>0</v>
      </c>
      <c r="T2149" s="897"/>
      <c r="U2149" s="1081"/>
      <c r="V2149" s="919"/>
      <c r="W2149" s="801"/>
      <c r="X2149" s="913"/>
      <c r="Y2149" s="914"/>
    </row>
    <row r="2150" spans="1:25" ht="13.5" thickBot="1">
      <c r="A2150" s="44"/>
      <c r="B2150" s="1020" t="s">
        <v>1747</v>
      </c>
      <c r="C2150" s="1021" t="s">
        <v>11578</v>
      </c>
      <c r="D2150" s="1021" t="str">
        <f>VLOOKUP(C2150,'Color Code (2)'!$A$5:$B$177,2,FALSE)</f>
        <v>X28346</v>
      </c>
      <c r="E2150" s="1021" t="s">
        <v>11737</v>
      </c>
      <c r="F2150" s="1022" t="s">
        <v>12154</v>
      </c>
      <c r="G2150" s="1023" t="str">
        <f>VLOOKUP(F2150,'Color and Description'!$A$6:$B$1136,2,FALSE)</f>
        <v>WHITE/NAVY</v>
      </c>
      <c r="H2150" s="1024" t="str">
        <f>VLOOKUP(C2150,'Color and Description'!$D$8:$E$393,2,FALSE)</f>
        <v xml:space="preserve">Boy Knit 3/4 sleeve Pullover 50% Cotton 50% Polyester   </v>
      </c>
      <c r="I2150" s="1024" t="s">
        <v>11690</v>
      </c>
      <c r="J2150" s="1025"/>
      <c r="K2150" s="1025">
        <v>8</v>
      </c>
      <c r="L2150" s="1025"/>
      <c r="M2150" s="1026"/>
      <c r="N2150" s="1025">
        <f t="shared" si="69"/>
        <v>8</v>
      </c>
      <c r="O2150" s="1025"/>
      <c r="P2150" s="1025">
        <v>1</v>
      </c>
      <c r="Q2150" s="1025"/>
      <c r="R2150" s="1092"/>
      <c r="S2150" s="1024">
        <f t="shared" si="70"/>
        <v>1</v>
      </c>
      <c r="T2150" s="1189" t="s">
        <v>9609</v>
      </c>
      <c r="U2150" s="1157">
        <v>23.3</v>
      </c>
      <c r="V2150" s="920"/>
      <c r="W2150" s="801"/>
      <c r="X2150" s="902"/>
      <c r="Y2150" s="914">
        <v>4</v>
      </c>
    </row>
    <row r="2151" spans="1:25" ht="13.5" thickBot="1">
      <c r="A2151" s="44"/>
      <c r="B2151" s="1064" t="s">
        <v>1747</v>
      </c>
      <c r="C2151" s="1065" t="s">
        <v>11578</v>
      </c>
      <c r="D2151" s="1065" t="str">
        <f>VLOOKUP(C2151,'Color Code (2)'!$A$5:$B$177,2,FALSE)</f>
        <v>X28346</v>
      </c>
      <c r="E2151" s="1065" t="s">
        <v>11737</v>
      </c>
      <c r="F2151" s="1099" t="s">
        <v>12154</v>
      </c>
      <c r="G2151" s="1100" t="str">
        <f>VLOOKUP(F2151,'Color and Description'!$A$6:$B$1136,2,FALSE)</f>
        <v>WHITE/NAVY</v>
      </c>
      <c r="H2151" s="1069" t="str">
        <f>VLOOKUP(C2151,'Color and Description'!$D$8:$E$393,2,FALSE)</f>
        <v xml:space="preserve">Boy Knit 3/4 sleeve Pullover 50% Cotton 50% Polyester   </v>
      </c>
      <c r="I2151" s="1069" t="s">
        <v>11690</v>
      </c>
      <c r="J2151" s="1101"/>
      <c r="K2151" s="1101">
        <v>2</v>
      </c>
      <c r="L2151" s="1101"/>
      <c r="M2151" s="1102"/>
      <c r="N2151" s="1101">
        <f t="shared" si="69"/>
        <v>2</v>
      </c>
      <c r="O2151" s="1101"/>
      <c r="P2151" s="1101"/>
      <c r="Q2151" s="1101"/>
      <c r="R2151" s="1103"/>
      <c r="S2151" s="1069">
        <f t="shared" si="70"/>
        <v>0</v>
      </c>
      <c r="T2151" s="891"/>
      <c r="U2151" s="1073"/>
      <c r="V2151" s="921"/>
      <c r="W2151" s="801"/>
      <c r="X2151" s="887"/>
      <c r="Y2151" s="914"/>
    </row>
    <row r="2152" spans="1:25" ht="13.5" thickBot="1">
      <c r="A2152" s="44"/>
      <c r="B2152" s="1020" t="s">
        <v>1748</v>
      </c>
      <c r="C2152" s="1021" t="s">
        <v>11578</v>
      </c>
      <c r="D2152" s="1021" t="str">
        <f>VLOOKUP(C2152,'Color Code (2)'!$A$5:$B$177,2,FALSE)</f>
        <v>X28346</v>
      </c>
      <c r="E2152" s="1021" t="s">
        <v>11737</v>
      </c>
      <c r="F2152" s="1022" t="s">
        <v>12154</v>
      </c>
      <c r="G2152" s="1023" t="str">
        <f>VLOOKUP(F2152,'Color and Description'!$A$6:$B$1136,2,FALSE)</f>
        <v>WHITE/NAVY</v>
      </c>
      <c r="H2152" s="1024" t="str">
        <f>VLOOKUP(C2152,'Color and Description'!$D$8:$E$393,2,FALSE)</f>
        <v xml:space="preserve">Boy Knit 3/4 sleeve Pullover 50% Cotton 50% Polyester   </v>
      </c>
      <c r="I2152" s="1024" t="s">
        <v>11690</v>
      </c>
      <c r="J2152" s="1025"/>
      <c r="K2152" s="1025">
        <v>70</v>
      </c>
      <c r="L2152" s="1025"/>
      <c r="M2152" s="1026"/>
      <c r="N2152" s="1025">
        <f t="shared" si="69"/>
        <v>70</v>
      </c>
      <c r="O2152" s="1025"/>
      <c r="P2152" s="1025">
        <v>1</v>
      </c>
      <c r="Q2152" s="1025"/>
      <c r="R2152" s="1092"/>
      <c r="S2152" s="1024">
        <f t="shared" si="70"/>
        <v>1</v>
      </c>
      <c r="T2152" s="1189" t="s">
        <v>9609</v>
      </c>
      <c r="U2152" s="1157">
        <v>22.4</v>
      </c>
      <c r="V2152" s="920"/>
      <c r="W2152" s="801"/>
      <c r="X2152" s="913"/>
      <c r="Y2152" s="914">
        <v>5</v>
      </c>
    </row>
    <row r="2153" spans="1:25" ht="13.5" thickBot="1">
      <c r="A2153" s="44"/>
      <c r="B2153" s="1064" t="s">
        <v>1749</v>
      </c>
      <c r="C2153" s="1065" t="s">
        <v>11613</v>
      </c>
      <c r="D2153" s="1065" t="str">
        <f>VLOOKUP(C2153,'Color Code (2)'!$A$5:$B$177,2,FALSE)</f>
        <v>X28350</v>
      </c>
      <c r="E2153" s="1065" t="s">
        <v>11737</v>
      </c>
      <c r="F2153" s="1099" t="s">
        <v>12144</v>
      </c>
      <c r="G2153" s="1100" t="str">
        <f>VLOOKUP(F2153,'Color and Description'!$A$6:$B$1136,2,FALSE)</f>
        <v>WHITE/BLACK</v>
      </c>
      <c r="H2153" s="1069" t="str">
        <f>VLOOKUP(C2153,'Color and Description'!$D$8:$E$393,2,FALSE)</f>
        <v xml:space="preserve">Men Knit 3/4 sleeve Pullover 50% Cotton 50% Polyester   </v>
      </c>
      <c r="I2153" s="1069" t="s">
        <v>11690</v>
      </c>
      <c r="J2153" s="1101"/>
      <c r="K2153" s="1101">
        <v>48</v>
      </c>
      <c r="L2153" s="1101"/>
      <c r="M2153" s="1102"/>
      <c r="N2153" s="1101">
        <f t="shared" si="69"/>
        <v>48</v>
      </c>
      <c r="O2153" s="1101"/>
      <c r="P2153" s="1101"/>
      <c r="Q2153" s="1101"/>
      <c r="R2153" s="1103"/>
      <c r="S2153" s="1069">
        <f t="shared" si="70"/>
        <v>0</v>
      </c>
      <c r="T2153" s="891"/>
      <c r="U2153" s="1073"/>
      <c r="V2153" s="921"/>
      <c r="W2153" s="801"/>
      <c r="X2153" s="887"/>
      <c r="Y2153" s="914"/>
    </row>
    <row r="2154" spans="1:25" ht="13.5" thickBot="1">
      <c r="A2154" s="44"/>
      <c r="B2154" s="1020" t="s">
        <v>1750</v>
      </c>
      <c r="C2154" s="1021" t="s">
        <v>11613</v>
      </c>
      <c r="D2154" s="1021" t="str">
        <f>VLOOKUP(C2154,'Color Code (2)'!$A$5:$B$177,2,FALSE)</f>
        <v>X28350</v>
      </c>
      <c r="E2154" s="1021" t="s">
        <v>11737</v>
      </c>
      <c r="F2154" s="1022" t="s">
        <v>13281</v>
      </c>
      <c r="G2154" s="1023" t="str">
        <f>VLOOKUP(F2154,'Color and Description'!$A$6:$B$1136,2,FALSE)</f>
        <v>WHITE/DK GREEN</v>
      </c>
      <c r="H2154" s="1024" t="str">
        <f>VLOOKUP(C2154,'Color and Description'!$D$8:$E$393,2,FALSE)</f>
        <v xml:space="preserve">Men Knit 3/4 sleeve Pullover 50% Cotton 50% Polyester   </v>
      </c>
      <c r="I2154" s="1024" t="s">
        <v>11690</v>
      </c>
      <c r="J2154" s="1025"/>
      <c r="K2154" s="1025">
        <v>12</v>
      </c>
      <c r="L2154" s="1025"/>
      <c r="M2154" s="1026"/>
      <c r="N2154" s="1025">
        <f t="shared" si="69"/>
        <v>12</v>
      </c>
      <c r="O2154" s="1025"/>
      <c r="P2154" s="1025">
        <v>1</v>
      </c>
      <c r="Q2154" s="1025"/>
      <c r="R2154" s="1092"/>
      <c r="S2154" s="1024">
        <f t="shared" si="70"/>
        <v>1</v>
      </c>
      <c r="T2154" s="1189" t="s">
        <v>9609</v>
      </c>
      <c r="U2154" s="1157">
        <v>22.5</v>
      </c>
      <c r="V2154" s="920"/>
      <c r="W2154" s="801"/>
      <c r="X2154" s="910"/>
      <c r="Y2154" s="914">
        <v>6</v>
      </c>
    </row>
    <row r="2155" spans="1:25">
      <c r="A2155" s="44"/>
      <c r="B2155" s="1064" t="s">
        <v>1742</v>
      </c>
      <c r="C2155" s="1065" t="s">
        <v>11578</v>
      </c>
      <c r="D2155" s="1065" t="str">
        <f>VLOOKUP(C2155,'Color Code (2)'!$A$5:$B$177,2,FALSE)</f>
        <v>X28346</v>
      </c>
      <c r="E2155" s="1065" t="s">
        <v>11737</v>
      </c>
      <c r="F2155" s="1099" t="s">
        <v>115</v>
      </c>
      <c r="G2155" s="1100" t="str">
        <f>VLOOKUP(F2155,'Color and Description'!$A$6:$B$1136,2,FALSE)</f>
        <v>WHITE/OPTIC YELLOW</v>
      </c>
      <c r="H2155" s="1069" t="str">
        <f>VLOOKUP(C2155,'Color and Description'!$D$8:$E$393,2,FALSE)</f>
        <v xml:space="preserve">Boy Knit 3/4 sleeve Pullover 50% Cotton 50% Polyester   </v>
      </c>
      <c r="I2155" s="1069" t="s">
        <v>11690</v>
      </c>
      <c r="J2155" s="1101"/>
      <c r="K2155" s="1101">
        <v>27</v>
      </c>
      <c r="L2155" s="1101"/>
      <c r="M2155" s="1102"/>
      <c r="N2155" s="1101">
        <f t="shared" si="69"/>
        <v>27</v>
      </c>
      <c r="O2155" s="1101"/>
      <c r="P2155" s="1101"/>
      <c r="Q2155" s="1101"/>
      <c r="R2155" s="1103"/>
      <c r="S2155" s="1069">
        <f t="shared" si="70"/>
        <v>0</v>
      </c>
      <c r="T2155" s="891"/>
      <c r="U2155" s="1073"/>
      <c r="V2155" s="921"/>
      <c r="W2155" s="858"/>
      <c r="X2155" s="903"/>
      <c r="Y2155" s="914"/>
    </row>
    <row r="2156" spans="1:25" ht="13.5" thickBot="1">
      <c r="A2156" s="44"/>
      <c r="B2156" s="1075" t="s">
        <v>1751</v>
      </c>
      <c r="C2156" s="1083" t="s">
        <v>11578</v>
      </c>
      <c r="D2156" s="1083" t="str">
        <f>VLOOKUP(C2156,'Color Code (2)'!$A$5:$B$177,2,FALSE)</f>
        <v>X28346</v>
      </c>
      <c r="E2156" s="1083" t="s">
        <v>11737</v>
      </c>
      <c r="F2156" s="1113" t="s">
        <v>12157</v>
      </c>
      <c r="G2156" s="1114" t="str">
        <f>VLOOKUP(F2156,'Color and Description'!$A$6:$B$1136,2,FALSE)</f>
        <v>WHITE/ROYAL</v>
      </c>
      <c r="H2156" s="1084" t="str">
        <f>VLOOKUP(C2156,'Color and Description'!$D$8:$E$393,2,FALSE)</f>
        <v xml:space="preserve">Boy Knit 3/4 sleeve Pullover 50% Cotton 50% Polyester   </v>
      </c>
      <c r="I2156" s="1084" t="s">
        <v>11690</v>
      </c>
      <c r="J2156" s="1115"/>
      <c r="K2156" s="1115">
        <v>34</v>
      </c>
      <c r="L2156" s="1115"/>
      <c r="M2156" s="1116"/>
      <c r="N2156" s="1115">
        <f t="shared" si="69"/>
        <v>34</v>
      </c>
      <c r="O2156" s="1115"/>
      <c r="P2156" s="1115"/>
      <c r="Q2156" s="1115"/>
      <c r="R2156" s="1117"/>
      <c r="S2156" s="1084">
        <f t="shared" si="70"/>
        <v>0</v>
      </c>
      <c r="T2156" s="897"/>
      <c r="U2156" s="1081"/>
      <c r="V2156" s="919"/>
      <c r="W2156" s="848"/>
      <c r="X2156" s="904"/>
      <c r="Y2156" s="914"/>
    </row>
    <row r="2157" spans="1:25" ht="13.5" thickBot="1">
      <c r="A2157" s="44"/>
      <c r="B2157" s="1075" t="s">
        <v>1752</v>
      </c>
      <c r="C2157" s="1083" t="s">
        <v>11578</v>
      </c>
      <c r="D2157" s="1083" t="str">
        <f>VLOOKUP(C2157,'Color Code (2)'!$A$5:$B$177,2,FALSE)</f>
        <v>X28346</v>
      </c>
      <c r="E2157" s="1083" t="s">
        <v>11737</v>
      </c>
      <c r="F2157" s="1113" t="s">
        <v>116</v>
      </c>
      <c r="G2157" s="1114" t="str">
        <f>VLOOKUP(F2157,'Color and Description'!$A$6:$B$1136,2,FALSE)</f>
        <v>W/GUN METAL</v>
      </c>
      <c r="H2157" s="1084" t="str">
        <f>VLOOKUP(C2157,'Color and Description'!$D$8:$E$393,2,FALSE)</f>
        <v xml:space="preserve">Boy Knit 3/4 sleeve Pullover 50% Cotton 50% Polyester   </v>
      </c>
      <c r="I2157" s="1084" t="s">
        <v>11690</v>
      </c>
      <c r="J2157" s="1115"/>
      <c r="K2157" s="1115">
        <v>6</v>
      </c>
      <c r="L2157" s="1115"/>
      <c r="M2157" s="1116"/>
      <c r="N2157" s="1115">
        <f t="shared" si="69"/>
        <v>6</v>
      </c>
      <c r="O2157" s="1115"/>
      <c r="P2157" s="1115"/>
      <c r="Q2157" s="1115"/>
      <c r="R2157" s="1117"/>
      <c r="S2157" s="1084">
        <f t="shared" si="70"/>
        <v>0</v>
      </c>
      <c r="T2157" s="897"/>
      <c r="U2157" s="1081"/>
      <c r="V2157" s="919"/>
      <c r="W2157" s="871"/>
      <c r="X2157" s="904"/>
      <c r="Y2157" s="914"/>
    </row>
    <row r="2158" spans="1:25" ht="13.5" thickBot="1">
      <c r="A2158" s="44"/>
      <c r="B2158" s="1020" t="s">
        <v>1753</v>
      </c>
      <c r="C2158" s="1021" t="s">
        <v>11576</v>
      </c>
      <c r="D2158" s="1021" t="str">
        <f>VLOOKUP(C2158,'Color Code (2)'!$A$5:$B$177,2,FALSE)</f>
        <v>X28346</v>
      </c>
      <c r="E2158" s="1021" t="s">
        <v>11737</v>
      </c>
      <c r="F2158" s="1022" t="s">
        <v>7038</v>
      </c>
      <c r="G2158" s="1023" t="str">
        <f>VLOOKUP(F2158,'Color and Description'!$A$6:$B$1136,2,FALSE)</f>
        <v>W/NEON PINK</v>
      </c>
      <c r="H2158" s="1024" t="str">
        <f>VLOOKUP(C2158,'Color and Description'!$D$8:$E$393,2,FALSE)</f>
        <v xml:space="preserve">Boy Knit 3/4 sleeve Pullover 50% Cotton 50% Polyester   </v>
      </c>
      <c r="I2158" s="1024" t="s">
        <v>11690</v>
      </c>
      <c r="J2158" s="1025"/>
      <c r="K2158" s="1025">
        <v>5</v>
      </c>
      <c r="L2158" s="1025"/>
      <c r="M2158" s="1026"/>
      <c r="N2158" s="1025">
        <f t="shared" si="69"/>
        <v>5</v>
      </c>
      <c r="O2158" s="1025"/>
      <c r="P2158" s="1025">
        <v>1</v>
      </c>
      <c r="Q2158" s="1025"/>
      <c r="R2158" s="1092"/>
      <c r="S2158" s="1024">
        <f t="shared" si="70"/>
        <v>1</v>
      </c>
      <c r="T2158" s="1189" t="s">
        <v>9609</v>
      </c>
      <c r="U2158" s="1157">
        <v>21.7</v>
      </c>
      <c r="V2158" s="920"/>
      <c r="W2158" s="858"/>
      <c r="X2158" s="887"/>
      <c r="Y2158" s="914">
        <v>7</v>
      </c>
    </row>
    <row r="2159" spans="1:25">
      <c r="A2159" s="44"/>
      <c r="B2159" s="1064" t="s">
        <v>1754</v>
      </c>
      <c r="C2159" s="1065" t="s">
        <v>11613</v>
      </c>
      <c r="D2159" s="1065" t="str">
        <f>VLOOKUP(C2159,'Color Code (2)'!$A$5:$B$177,2,FALSE)</f>
        <v>X28350</v>
      </c>
      <c r="E2159" s="1065" t="s">
        <v>11737</v>
      </c>
      <c r="F2159" s="1099" t="s">
        <v>13293</v>
      </c>
      <c r="G2159" s="1100" t="str">
        <f>VLOOKUP(F2159,'Color and Description'!$A$6:$B$1136,2,FALSE)</f>
        <v>WHITE/GOLD</v>
      </c>
      <c r="H2159" s="1069" t="str">
        <f>VLOOKUP(C2159,'Color and Description'!$D$8:$E$393,2,FALSE)</f>
        <v xml:space="preserve">Men Knit 3/4 sleeve Pullover 50% Cotton 50% Polyester   </v>
      </c>
      <c r="I2159" s="1069" t="s">
        <v>11695</v>
      </c>
      <c r="J2159" s="1101"/>
      <c r="K2159" s="1101">
        <v>33</v>
      </c>
      <c r="L2159" s="1101"/>
      <c r="M2159" s="1102"/>
      <c r="N2159" s="1101">
        <f t="shared" si="69"/>
        <v>33</v>
      </c>
      <c r="O2159" s="1101"/>
      <c r="P2159" s="1101"/>
      <c r="Q2159" s="1101"/>
      <c r="R2159" s="1103"/>
      <c r="S2159" s="1069">
        <f t="shared" si="70"/>
        <v>0</v>
      </c>
      <c r="T2159" s="891"/>
      <c r="U2159" s="1073"/>
      <c r="V2159" s="921"/>
      <c r="W2159" s="835"/>
      <c r="X2159" s="903"/>
      <c r="Y2159" s="914"/>
    </row>
    <row r="2160" spans="1:25" ht="13.5" thickBot="1">
      <c r="A2160" s="44"/>
      <c r="B2160" s="1020" t="s">
        <v>1755</v>
      </c>
      <c r="C2160" s="1021" t="s">
        <v>11613</v>
      </c>
      <c r="D2160" s="1021" t="str">
        <f>VLOOKUP(C2160,'Color Code (2)'!$A$5:$B$177,2,FALSE)</f>
        <v>X28350</v>
      </c>
      <c r="E2160" s="1021" t="s">
        <v>11737</v>
      </c>
      <c r="F2160" s="1022" t="s">
        <v>13291</v>
      </c>
      <c r="G2160" s="1023" t="str">
        <f>VLOOKUP(F2160,'Color and Description'!$A$6:$B$1136,2,FALSE)</f>
        <v>WHITE/PURPLE</v>
      </c>
      <c r="H2160" s="1024" t="str">
        <f>VLOOKUP(C2160,'Color and Description'!$D$8:$E$393,2,FALSE)</f>
        <v xml:space="preserve">Men Knit 3/4 sleeve Pullover 50% Cotton 50% Polyester   </v>
      </c>
      <c r="I2160" s="1024" t="s">
        <v>11695</v>
      </c>
      <c r="J2160" s="1025"/>
      <c r="K2160" s="1025">
        <v>15</v>
      </c>
      <c r="L2160" s="1025"/>
      <c r="M2160" s="1026"/>
      <c r="N2160" s="1025">
        <f t="shared" si="69"/>
        <v>15</v>
      </c>
      <c r="O2160" s="1025"/>
      <c r="P2160" s="1025">
        <v>1</v>
      </c>
      <c r="Q2160" s="1025"/>
      <c r="R2160" s="1092"/>
      <c r="S2160" s="1024">
        <f t="shared" si="70"/>
        <v>1</v>
      </c>
      <c r="T2160" s="1189" t="s">
        <v>9609</v>
      </c>
      <c r="U2160" s="1157">
        <v>27.2</v>
      </c>
      <c r="V2160" s="920"/>
      <c r="W2160" s="835"/>
      <c r="X2160" s="904"/>
      <c r="Y2160" s="914">
        <v>8</v>
      </c>
    </row>
    <row r="2161" spans="1:25" ht="13.5" thickBot="1">
      <c r="A2161" s="44"/>
      <c r="B2161" s="1064" t="s">
        <v>1756</v>
      </c>
      <c r="C2161" s="1065" t="s">
        <v>11578</v>
      </c>
      <c r="D2161" s="1065" t="str">
        <f>VLOOKUP(C2161,'Color Code (2)'!$A$5:$B$177,2,FALSE)</f>
        <v>X28346</v>
      </c>
      <c r="E2161" s="1065" t="s">
        <v>11737</v>
      </c>
      <c r="F2161" s="1099" t="s">
        <v>13283</v>
      </c>
      <c r="G2161" s="1100" t="str">
        <f>VLOOKUP(F2161,'Color and Description'!$A$6:$B$1136,2,FALSE)</f>
        <v>WHITE/MAROON</v>
      </c>
      <c r="H2161" s="1069" t="str">
        <f>VLOOKUP(C2161,'Color and Description'!$D$8:$E$393,2,FALSE)</f>
        <v xml:space="preserve">Boy Knit 3/4 sleeve Pullover 50% Cotton 50% Polyester   </v>
      </c>
      <c r="I2161" s="1069" t="s">
        <v>11688</v>
      </c>
      <c r="J2161" s="1101"/>
      <c r="K2161" s="1101">
        <v>30</v>
      </c>
      <c r="L2161" s="1101"/>
      <c r="M2161" s="1102"/>
      <c r="N2161" s="1101">
        <f t="shared" si="69"/>
        <v>30</v>
      </c>
      <c r="O2161" s="1101"/>
      <c r="P2161" s="1101"/>
      <c r="Q2161" s="1101"/>
      <c r="R2161" s="1103"/>
      <c r="S2161" s="1069">
        <f t="shared" si="70"/>
        <v>0</v>
      </c>
      <c r="T2161" s="891"/>
      <c r="U2161" s="1073"/>
      <c r="V2161" s="921"/>
      <c r="W2161" s="848"/>
      <c r="X2161" s="887"/>
      <c r="Y2161" s="914"/>
    </row>
    <row r="2162" spans="1:25" ht="13.5" thickBot="1">
      <c r="A2162" s="44"/>
      <c r="B2162" s="1075" t="s">
        <v>1757</v>
      </c>
      <c r="C2162" s="1083" t="s">
        <v>11578</v>
      </c>
      <c r="D2162" s="1083" t="str">
        <f>VLOOKUP(C2162,'Color Code (2)'!$A$5:$B$177,2,FALSE)</f>
        <v>X28346</v>
      </c>
      <c r="E2162" s="1083" t="s">
        <v>11737</v>
      </c>
      <c r="F2162" s="1113" t="s">
        <v>13295</v>
      </c>
      <c r="G2162" s="1114" t="str">
        <f>VLOOKUP(F2162,'Color and Description'!$A$6:$B$1136,2,FALSE)</f>
        <v>WHITE/ORANGE</v>
      </c>
      <c r="H2162" s="1084" t="str">
        <f>VLOOKUP(C2162,'Color and Description'!$D$8:$E$393,2,FALSE)</f>
        <v xml:space="preserve">Boy Knit 3/4 sleeve Pullover 50% Cotton 50% Polyester   </v>
      </c>
      <c r="I2162" s="1084" t="s">
        <v>11688</v>
      </c>
      <c r="J2162" s="1115"/>
      <c r="K2162" s="1115">
        <v>24</v>
      </c>
      <c r="L2162" s="1115"/>
      <c r="M2162" s="1116"/>
      <c r="N2162" s="1115">
        <f t="shared" si="69"/>
        <v>24</v>
      </c>
      <c r="O2162" s="1115"/>
      <c r="P2162" s="1115"/>
      <c r="Q2162" s="1115"/>
      <c r="R2162" s="1117"/>
      <c r="S2162" s="1084">
        <f t="shared" si="70"/>
        <v>0</v>
      </c>
      <c r="T2162" s="897"/>
      <c r="U2162" s="1081"/>
      <c r="V2162" s="919"/>
      <c r="W2162" s="801"/>
      <c r="X2162" s="892"/>
      <c r="Y2162" s="914"/>
    </row>
    <row r="2163" spans="1:25" ht="13.5" thickBot="1">
      <c r="A2163" s="44"/>
      <c r="B2163" s="1020" t="s">
        <v>1758</v>
      </c>
      <c r="C2163" s="1021" t="s">
        <v>11578</v>
      </c>
      <c r="D2163" s="1021" t="str">
        <f>VLOOKUP(C2163,'Color Code (2)'!$A$5:$B$177,2,FALSE)</f>
        <v>X28346</v>
      </c>
      <c r="E2163" s="1021" t="s">
        <v>11737</v>
      </c>
      <c r="F2163" s="1022" t="s">
        <v>12154</v>
      </c>
      <c r="G2163" s="1023" t="str">
        <f>VLOOKUP(F2163,'Color and Description'!$A$6:$B$1136,2,FALSE)</f>
        <v>WHITE/NAVY</v>
      </c>
      <c r="H2163" s="1024" t="str">
        <f>VLOOKUP(C2163,'Color and Description'!$D$8:$E$393,2,FALSE)</f>
        <v xml:space="preserve">Boy Knit 3/4 sleeve Pullover 50% Cotton 50% Polyester   </v>
      </c>
      <c r="I2163" s="1024" t="s">
        <v>11688</v>
      </c>
      <c r="J2163" s="1025"/>
      <c r="K2163" s="1025">
        <v>18</v>
      </c>
      <c r="L2163" s="1025"/>
      <c r="M2163" s="1026"/>
      <c r="N2163" s="1025">
        <f t="shared" si="69"/>
        <v>18</v>
      </c>
      <c r="O2163" s="1025"/>
      <c r="P2163" s="1025">
        <v>1</v>
      </c>
      <c r="Q2163" s="1025"/>
      <c r="R2163" s="1092"/>
      <c r="S2163" s="1024">
        <f t="shared" si="70"/>
        <v>1</v>
      </c>
      <c r="T2163" s="1189" t="s">
        <v>9609</v>
      </c>
      <c r="U2163" s="1157">
        <v>24.95</v>
      </c>
      <c r="V2163" s="920"/>
      <c r="W2163" s="801"/>
      <c r="X2163" s="902"/>
      <c r="Y2163" s="914">
        <v>9</v>
      </c>
    </row>
    <row r="2164" spans="1:25" ht="13.5" thickBot="1">
      <c r="A2164" s="44"/>
      <c r="B2164" s="1075" t="s">
        <v>1759</v>
      </c>
      <c r="C2164" s="1083" t="s">
        <v>11578</v>
      </c>
      <c r="D2164" s="1083" t="str">
        <f>VLOOKUP(C2164,'Color Code (2)'!$A$5:$B$177,2,FALSE)</f>
        <v>X28346</v>
      </c>
      <c r="E2164" s="1083" t="s">
        <v>11737</v>
      </c>
      <c r="F2164" s="1113" t="s">
        <v>13289</v>
      </c>
      <c r="G2164" s="1114" t="str">
        <f>VLOOKUP(F2164,'Color and Description'!$A$6:$B$1136,2,FALSE)</f>
        <v>WHITE/TEAL</v>
      </c>
      <c r="H2164" s="1084" t="str">
        <f>VLOOKUP(C2164,'Color and Description'!$D$8:$E$393,2,FALSE)</f>
        <v xml:space="preserve">Boy Knit 3/4 sleeve Pullover 50% Cotton 50% Polyester   </v>
      </c>
      <c r="I2164" s="1084" t="s">
        <v>11688</v>
      </c>
      <c r="J2164" s="1115"/>
      <c r="K2164" s="1115">
        <v>48</v>
      </c>
      <c r="L2164" s="1115"/>
      <c r="M2164" s="1116"/>
      <c r="N2164" s="1115">
        <f t="shared" si="69"/>
        <v>48</v>
      </c>
      <c r="O2164" s="1115"/>
      <c r="P2164" s="1115"/>
      <c r="Q2164" s="1115"/>
      <c r="R2164" s="1117"/>
      <c r="S2164" s="1084">
        <f t="shared" si="70"/>
        <v>0</v>
      </c>
      <c r="T2164" s="897"/>
      <c r="U2164" s="1081"/>
      <c r="V2164" s="919"/>
      <c r="W2164" s="801"/>
      <c r="X2164" s="902"/>
      <c r="Y2164" s="914"/>
    </row>
    <row r="2165" spans="1:25" ht="13.5" thickBot="1">
      <c r="A2165" s="44"/>
      <c r="B2165" s="1020" t="s">
        <v>1760</v>
      </c>
      <c r="C2165" s="1021" t="s">
        <v>11578</v>
      </c>
      <c r="D2165" s="1021" t="str">
        <f>VLOOKUP(C2165,'Color Code (2)'!$A$5:$B$177,2,FALSE)</f>
        <v>X28346</v>
      </c>
      <c r="E2165" s="1021" t="s">
        <v>11737</v>
      </c>
      <c r="F2165" s="1022" t="s">
        <v>13291</v>
      </c>
      <c r="G2165" s="1023" t="str">
        <f>VLOOKUP(F2165,'Color and Description'!$A$6:$B$1136,2,FALSE)</f>
        <v>WHITE/PURPLE</v>
      </c>
      <c r="H2165" s="1024" t="str">
        <f>VLOOKUP(C2165,'Color and Description'!$D$8:$E$393,2,FALSE)</f>
        <v xml:space="preserve">Boy Knit 3/4 sleeve Pullover 50% Cotton 50% Polyester   </v>
      </c>
      <c r="I2165" s="1024" t="s">
        <v>11688</v>
      </c>
      <c r="J2165" s="1025"/>
      <c r="K2165" s="1025">
        <v>24</v>
      </c>
      <c r="L2165" s="1025"/>
      <c r="M2165" s="1026"/>
      <c r="N2165" s="1025">
        <f t="shared" si="69"/>
        <v>24</v>
      </c>
      <c r="O2165" s="1025"/>
      <c r="P2165" s="1025">
        <v>1</v>
      </c>
      <c r="Q2165" s="1025"/>
      <c r="R2165" s="1092"/>
      <c r="S2165" s="1024">
        <f t="shared" si="70"/>
        <v>1</v>
      </c>
      <c r="T2165" s="1189" t="s">
        <v>9609</v>
      </c>
      <c r="U2165" s="1157">
        <v>24.96</v>
      </c>
      <c r="V2165" s="920"/>
      <c r="W2165" s="801"/>
      <c r="X2165" s="902"/>
      <c r="Y2165" s="914">
        <v>10</v>
      </c>
    </row>
    <row r="2166" spans="1:25" ht="13.5" thickBot="1">
      <c r="A2166" s="44"/>
      <c r="B2166" s="1064" t="s">
        <v>1761</v>
      </c>
      <c r="C2166" s="1065" t="s">
        <v>11578</v>
      </c>
      <c r="D2166" s="1065" t="str">
        <f>VLOOKUP(C2166,'Color Code (2)'!$A$5:$B$177,2,FALSE)</f>
        <v>X28346</v>
      </c>
      <c r="E2166" s="1065" t="s">
        <v>11737</v>
      </c>
      <c r="F2166" s="1099" t="s">
        <v>12141</v>
      </c>
      <c r="G2166" s="1100" t="str">
        <f>VLOOKUP(F2166,'Color and Description'!$A$6:$B$1136,2,FALSE)</f>
        <v>WHITE/RED</v>
      </c>
      <c r="H2166" s="1069" t="str">
        <f>VLOOKUP(C2166,'Color and Description'!$D$8:$E$393,2,FALSE)</f>
        <v xml:space="preserve">Boy Knit 3/4 sleeve Pullover 50% Cotton 50% Polyester   </v>
      </c>
      <c r="I2166" s="1069" t="s">
        <v>11769</v>
      </c>
      <c r="J2166" s="1101"/>
      <c r="K2166" s="1101">
        <v>30</v>
      </c>
      <c r="L2166" s="1101"/>
      <c r="M2166" s="1102"/>
      <c r="N2166" s="1101">
        <f t="shared" si="69"/>
        <v>30</v>
      </c>
      <c r="O2166" s="1101"/>
      <c r="P2166" s="1101"/>
      <c r="Q2166" s="1101"/>
      <c r="R2166" s="1103"/>
      <c r="S2166" s="1069">
        <f t="shared" si="70"/>
        <v>0</v>
      </c>
      <c r="T2166" s="891"/>
      <c r="U2166" s="1073"/>
      <c r="V2166" s="921"/>
      <c r="W2166" s="801"/>
      <c r="X2166" s="887"/>
      <c r="Y2166" s="914"/>
    </row>
    <row r="2167" spans="1:25" ht="13.5" thickBot="1">
      <c r="A2167" s="44"/>
      <c r="B2167" s="1075" t="s">
        <v>1762</v>
      </c>
      <c r="C2167" s="1083" t="s">
        <v>11578</v>
      </c>
      <c r="D2167" s="1083" t="str">
        <f>VLOOKUP(C2167,'Color Code (2)'!$A$5:$B$177,2,FALSE)</f>
        <v>X28346</v>
      </c>
      <c r="E2167" s="1083" t="s">
        <v>11737</v>
      </c>
      <c r="F2167" s="1113" t="s">
        <v>12154</v>
      </c>
      <c r="G2167" s="1114" t="str">
        <f>VLOOKUP(F2167,'Color and Description'!$A$6:$B$1136,2,FALSE)</f>
        <v>WHITE/NAVY</v>
      </c>
      <c r="H2167" s="1084" t="str">
        <f>VLOOKUP(C2167,'Color and Description'!$D$8:$E$393,2,FALSE)</f>
        <v xml:space="preserve">Boy Knit 3/4 sleeve Pullover 50% Cotton 50% Polyester   </v>
      </c>
      <c r="I2167" s="1084" t="s">
        <v>11769</v>
      </c>
      <c r="J2167" s="1115"/>
      <c r="K2167" s="1115">
        <v>7</v>
      </c>
      <c r="L2167" s="1115"/>
      <c r="M2167" s="1116"/>
      <c r="N2167" s="1115">
        <f t="shared" si="69"/>
        <v>7</v>
      </c>
      <c r="O2167" s="1115"/>
      <c r="P2167" s="1115"/>
      <c r="Q2167" s="1115"/>
      <c r="R2167" s="1117"/>
      <c r="S2167" s="1084">
        <f t="shared" si="70"/>
        <v>0</v>
      </c>
      <c r="T2167" s="897"/>
      <c r="U2167" s="1081"/>
      <c r="V2167" s="919"/>
      <c r="W2167" s="801"/>
      <c r="X2167" s="913"/>
      <c r="Y2167" s="914"/>
    </row>
    <row r="2168" spans="1:25" ht="13.5" thickBot="1">
      <c r="A2168" s="44"/>
      <c r="B2168" s="1075" t="s">
        <v>1763</v>
      </c>
      <c r="C2168" s="1083" t="s">
        <v>11578</v>
      </c>
      <c r="D2168" s="1083" t="str">
        <f>VLOOKUP(C2168,'Color Code (2)'!$A$5:$B$177,2,FALSE)</f>
        <v>X28346</v>
      </c>
      <c r="E2168" s="1083" t="s">
        <v>11737</v>
      </c>
      <c r="F2168" s="1113" t="s">
        <v>12157</v>
      </c>
      <c r="G2168" s="1114" t="str">
        <f>VLOOKUP(F2168,'Color and Description'!$A$6:$B$1136,2,FALSE)</f>
        <v>WHITE/ROYAL</v>
      </c>
      <c r="H2168" s="1084" t="str">
        <f>VLOOKUP(C2168,'Color and Description'!$D$8:$E$393,2,FALSE)</f>
        <v xml:space="preserve">Boy Knit 3/4 sleeve Pullover 50% Cotton 50% Polyester   </v>
      </c>
      <c r="I2168" s="1084" t="s">
        <v>11769</v>
      </c>
      <c r="J2168" s="1115"/>
      <c r="K2168" s="1115">
        <v>4</v>
      </c>
      <c r="L2168" s="1115"/>
      <c r="M2168" s="1116"/>
      <c r="N2168" s="1115">
        <f t="shared" si="69"/>
        <v>4</v>
      </c>
      <c r="O2168" s="1115"/>
      <c r="P2168" s="1115"/>
      <c r="Q2168" s="1115"/>
      <c r="R2168" s="1117"/>
      <c r="S2168" s="1084">
        <f t="shared" si="70"/>
        <v>0</v>
      </c>
      <c r="T2168" s="897"/>
      <c r="U2168" s="1081"/>
      <c r="V2168" s="919"/>
      <c r="W2168" s="801"/>
      <c r="X2168" s="902"/>
      <c r="Y2168" s="914"/>
    </row>
    <row r="2169" spans="1:25" ht="13.5" thickBot="1">
      <c r="A2169" s="44"/>
      <c r="B2169" s="1075" t="s">
        <v>1764</v>
      </c>
      <c r="C2169" s="1083" t="s">
        <v>11578</v>
      </c>
      <c r="D2169" s="1083" t="str">
        <f>VLOOKUP(C2169,'Color Code (2)'!$A$5:$B$177,2,FALSE)</f>
        <v>X28346</v>
      </c>
      <c r="E2169" s="1083" t="s">
        <v>11737</v>
      </c>
      <c r="F2169" s="1113" t="s">
        <v>13289</v>
      </c>
      <c r="G2169" s="1114" t="str">
        <f>VLOOKUP(F2169,'Color and Description'!$A$6:$B$1136,2,FALSE)</f>
        <v>WHITE/TEAL</v>
      </c>
      <c r="H2169" s="1084" t="str">
        <f>VLOOKUP(C2169,'Color and Description'!$D$8:$E$393,2,FALSE)</f>
        <v xml:space="preserve">Boy Knit 3/4 sleeve Pullover 50% Cotton 50% Polyester   </v>
      </c>
      <c r="I2169" s="1084" t="s">
        <v>11769</v>
      </c>
      <c r="J2169" s="1115"/>
      <c r="K2169" s="1115">
        <v>24</v>
      </c>
      <c r="L2169" s="1115"/>
      <c r="M2169" s="1116"/>
      <c r="N2169" s="1115">
        <f t="shared" si="69"/>
        <v>24</v>
      </c>
      <c r="O2169" s="1115"/>
      <c r="P2169" s="1115"/>
      <c r="Q2169" s="1115"/>
      <c r="R2169" s="1117"/>
      <c r="S2169" s="1084">
        <f t="shared" si="70"/>
        <v>0</v>
      </c>
      <c r="T2169" s="897"/>
      <c r="U2169" s="1081"/>
      <c r="V2169" s="919"/>
      <c r="W2169" s="801"/>
      <c r="X2169" s="887"/>
      <c r="Y2169" s="914"/>
    </row>
    <row r="2170" spans="1:25" ht="13.5" thickBot="1">
      <c r="A2170" s="44"/>
      <c r="B2170" s="1020" t="s">
        <v>1765</v>
      </c>
      <c r="C2170" s="1021" t="s">
        <v>11578</v>
      </c>
      <c r="D2170" s="1021" t="str">
        <f>VLOOKUP(C2170,'Color Code (2)'!$A$5:$B$177,2,FALSE)</f>
        <v>X28346</v>
      </c>
      <c r="E2170" s="1021" t="s">
        <v>11737</v>
      </c>
      <c r="F2170" s="1022" t="s">
        <v>116</v>
      </c>
      <c r="G2170" s="1023" t="str">
        <f>VLOOKUP(F2170,'Color and Description'!$A$6:$B$1136,2,FALSE)</f>
        <v>W/GUN METAL</v>
      </c>
      <c r="H2170" s="1024" t="str">
        <f>VLOOKUP(C2170,'Color and Description'!$D$8:$E$393,2,FALSE)</f>
        <v xml:space="preserve">Boy Knit 3/4 sleeve Pullover 50% Cotton 50% Polyester   </v>
      </c>
      <c r="I2170" s="1024" t="s">
        <v>11769</v>
      </c>
      <c r="J2170" s="1025"/>
      <c r="K2170" s="1025">
        <v>7</v>
      </c>
      <c r="L2170" s="1025"/>
      <c r="M2170" s="1026"/>
      <c r="N2170" s="1025">
        <f t="shared" si="69"/>
        <v>7</v>
      </c>
      <c r="O2170" s="1025"/>
      <c r="P2170" s="1025">
        <v>1</v>
      </c>
      <c r="Q2170" s="1025"/>
      <c r="R2170" s="1092"/>
      <c r="S2170" s="1024">
        <f t="shared" si="70"/>
        <v>1</v>
      </c>
      <c r="T2170" s="1189" t="s">
        <v>9609</v>
      </c>
      <c r="U2170" s="1157">
        <v>17.3</v>
      </c>
      <c r="V2170" s="920"/>
      <c r="W2170" s="801"/>
      <c r="X2170" s="903"/>
      <c r="Y2170" s="914">
        <v>11</v>
      </c>
    </row>
    <row r="2171" spans="1:25" ht="13.5" thickBot="1">
      <c r="A2171" s="44"/>
      <c r="B2171" s="1064" t="s">
        <v>1765</v>
      </c>
      <c r="C2171" s="1065" t="s">
        <v>11576</v>
      </c>
      <c r="D2171" s="1065" t="str">
        <f>VLOOKUP(C2171,'Color Code (2)'!$A$5:$B$177,2,FALSE)</f>
        <v>X28346</v>
      </c>
      <c r="E2171" s="1065" t="s">
        <v>11737</v>
      </c>
      <c r="F2171" s="1099" t="s">
        <v>116</v>
      </c>
      <c r="G2171" s="1100" t="str">
        <f>VLOOKUP(F2171,'Color and Description'!$A$6:$B$1136,2,FALSE)</f>
        <v>W/GUN METAL</v>
      </c>
      <c r="H2171" s="1069" t="str">
        <f>VLOOKUP(C2171,'Color and Description'!$D$8:$E$393,2,FALSE)</f>
        <v xml:space="preserve">Boy Knit 3/4 sleeve Pullover 50% Cotton 50% Polyester   </v>
      </c>
      <c r="I2171" s="1069" t="s">
        <v>11769</v>
      </c>
      <c r="J2171" s="1101"/>
      <c r="K2171" s="1101">
        <v>9</v>
      </c>
      <c r="L2171" s="1101"/>
      <c r="M2171" s="1102"/>
      <c r="N2171" s="1101">
        <f t="shared" si="69"/>
        <v>9</v>
      </c>
      <c r="O2171" s="1101"/>
      <c r="P2171" s="1101"/>
      <c r="Q2171" s="1101"/>
      <c r="R2171" s="1103"/>
      <c r="S2171" s="1069">
        <f t="shared" si="70"/>
        <v>0</v>
      </c>
      <c r="T2171" s="891"/>
      <c r="U2171" s="1073"/>
      <c r="V2171" s="921"/>
      <c r="W2171" s="858"/>
      <c r="X2171" s="887"/>
      <c r="Y2171" s="914"/>
    </row>
    <row r="2172" spans="1:25" ht="13.5" thickBot="1">
      <c r="A2172" s="44"/>
      <c r="B2172" s="1075" t="s">
        <v>1766</v>
      </c>
      <c r="C2172" s="1083" t="s">
        <v>11576</v>
      </c>
      <c r="D2172" s="1083" t="str">
        <f>VLOOKUP(C2172,'Color Code (2)'!$A$5:$B$177,2,FALSE)</f>
        <v>X28346</v>
      </c>
      <c r="E2172" s="1083" t="s">
        <v>11737</v>
      </c>
      <c r="F2172" s="1113" t="s">
        <v>12141</v>
      </c>
      <c r="G2172" s="1114" t="str">
        <f>VLOOKUP(F2172,'Color and Description'!$A$6:$B$1136,2,FALSE)</f>
        <v>WHITE/RED</v>
      </c>
      <c r="H2172" s="1084" t="str">
        <f>VLOOKUP(C2172,'Color and Description'!$D$8:$E$393,2,FALSE)</f>
        <v xml:space="preserve">Boy Knit 3/4 sleeve Pullover 50% Cotton 50% Polyester   </v>
      </c>
      <c r="I2172" s="1084" t="s">
        <v>11769</v>
      </c>
      <c r="J2172" s="1115"/>
      <c r="K2172" s="1115">
        <v>30</v>
      </c>
      <c r="L2172" s="1115"/>
      <c r="M2172" s="1116"/>
      <c r="N2172" s="1115">
        <f t="shared" si="69"/>
        <v>30</v>
      </c>
      <c r="O2172" s="1115"/>
      <c r="P2172" s="1115"/>
      <c r="Q2172" s="1115"/>
      <c r="R2172" s="1117"/>
      <c r="S2172" s="1084">
        <f t="shared" si="70"/>
        <v>0</v>
      </c>
      <c r="T2172" s="897"/>
      <c r="U2172" s="1081"/>
      <c r="V2172" s="919"/>
      <c r="W2172" s="835"/>
      <c r="X2172" s="906"/>
      <c r="Y2172" s="914"/>
    </row>
    <row r="2173" spans="1:25" ht="13.5" thickBot="1">
      <c r="A2173" s="44"/>
      <c r="B2173" s="1075" t="s">
        <v>1767</v>
      </c>
      <c r="C2173" s="1083" t="s">
        <v>11576</v>
      </c>
      <c r="D2173" s="1083" t="str">
        <f>VLOOKUP(C2173,'Color Code (2)'!$A$5:$B$177,2,FALSE)</f>
        <v>X28346</v>
      </c>
      <c r="E2173" s="1083" t="s">
        <v>11737</v>
      </c>
      <c r="F2173" s="1113" t="s">
        <v>7038</v>
      </c>
      <c r="G2173" s="1114" t="str">
        <f>VLOOKUP(F2173,'Color and Description'!$A$6:$B$1136,2,FALSE)</f>
        <v>W/NEON PINK</v>
      </c>
      <c r="H2173" s="1084" t="str">
        <f>VLOOKUP(C2173,'Color and Description'!$D$8:$E$393,2,FALSE)</f>
        <v xml:space="preserve">Boy Knit 3/4 sleeve Pullover 50% Cotton 50% Polyester   </v>
      </c>
      <c r="I2173" s="1084" t="s">
        <v>11769</v>
      </c>
      <c r="J2173" s="1115"/>
      <c r="K2173" s="1115">
        <v>27</v>
      </c>
      <c r="L2173" s="1115"/>
      <c r="M2173" s="1116"/>
      <c r="N2173" s="1115">
        <f t="shared" si="69"/>
        <v>27</v>
      </c>
      <c r="O2173" s="1115"/>
      <c r="P2173" s="1115"/>
      <c r="Q2173" s="1115"/>
      <c r="R2173" s="1117"/>
      <c r="S2173" s="1084">
        <f t="shared" si="70"/>
        <v>0</v>
      </c>
      <c r="T2173" s="897"/>
      <c r="U2173" s="1081"/>
      <c r="V2173" s="919"/>
      <c r="W2173" s="835"/>
      <c r="X2173" s="910"/>
      <c r="Y2173" s="914"/>
    </row>
    <row r="2174" spans="1:25" ht="13.5" thickBot="1">
      <c r="A2174" s="44"/>
      <c r="B2174" s="1020" t="s">
        <v>1768</v>
      </c>
      <c r="C2174" s="1021" t="s">
        <v>11576</v>
      </c>
      <c r="D2174" s="1021" t="str">
        <f>VLOOKUP(C2174,'Color Code (2)'!$A$5:$B$177,2,FALSE)</f>
        <v>X28346</v>
      </c>
      <c r="E2174" s="1021" t="s">
        <v>11737</v>
      </c>
      <c r="F2174" s="1022" t="s">
        <v>12157</v>
      </c>
      <c r="G2174" s="1023" t="str">
        <f>VLOOKUP(F2174,'Color and Description'!$A$6:$B$1136,2,FALSE)</f>
        <v>WHITE/ROYAL</v>
      </c>
      <c r="H2174" s="1024" t="str">
        <f>VLOOKUP(C2174,'Color and Description'!$D$8:$E$393,2,FALSE)</f>
        <v xml:space="preserve">Boy Knit 3/4 sleeve Pullover 50% Cotton 50% Polyester   </v>
      </c>
      <c r="I2174" s="1024" t="s">
        <v>11769</v>
      </c>
      <c r="J2174" s="1025"/>
      <c r="K2174" s="1025">
        <v>6</v>
      </c>
      <c r="L2174" s="1025"/>
      <c r="M2174" s="1026"/>
      <c r="N2174" s="1025">
        <f t="shared" si="69"/>
        <v>6</v>
      </c>
      <c r="O2174" s="1025"/>
      <c r="P2174" s="1025">
        <v>1</v>
      </c>
      <c r="Q2174" s="1025"/>
      <c r="R2174" s="1092"/>
      <c r="S2174" s="1024">
        <f t="shared" si="70"/>
        <v>1</v>
      </c>
      <c r="T2174" s="1189" t="s">
        <v>9609</v>
      </c>
      <c r="U2174" s="1157">
        <v>17.3</v>
      </c>
      <c r="V2174" s="920"/>
      <c r="W2174" s="848"/>
      <c r="X2174" s="892"/>
      <c r="Y2174" s="914">
        <v>12</v>
      </c>
    </row>
    <row r="2175" spans="1:25">
      <c r="A2175" s="44"/>
      <c r="B2175" s="1064" t="s">
        <v>1766</v>
      </c>
      <c r="C2175" s="1065" t="s">
        <v>11576</v>
      </c>
      <c r="D2175" s="1065" t="str">
        <f>VLOOKUP(C2175,'Color Code (2)'!$A$5:$B$177,2,FALSE)</f>
        <v>X28346</v>
      </c>
      <c r="E2175" s="1065" t="s">
        <v>11737</v>
      </c>
      <c r="F2175" s="1099" t="s">
        <v>12141</v>
      </c>
      <c r="G2175" s="1100" t="str">
        <f>VLOOKUP(F2175,'Color and Description'!$A$6:$B$1136,2,FALSE)</f>
        <v>WHITE/RED</v>
      </c>
      <c r="H2175" s="1069" t="str">
        <f>VLOOKUP(C2175,'Color and Description'!$D$8:$E$393,2,FALSE)</f>
        <v xml:space="preserve">Boy Knit 3/4 sleeve Pullover 50% Cotton 50% Polyester   </v>
      </c>
      <c r="I2175" s="1069" t="s">
        <v>11769</v>
      </c>
      <c r="J2175" s="1101"/>
      <c r="K2175" s="1101">
        <v>64</v>
      </c>
      <c r="L2175" s="1101"/>
      <c r="M2175" s="1102"/>
      <c r="N2175" s="1101">
        <f t="shared" si="69"/>
        <v>64</v>
      </c>
      <c r="O2175" s="1101"/>
      <c r="P2175" s="1101"/>
      <c r="Q2175" s="1101"/>
      <c r="R2175" s="1103"/>
      <c r="S2175" s="1069">
        <f t="shared" si="70"/>
        <v>0</v>
      </c>
      <c r="T2175" s="891"/>
      <c r="U2175" s="1073"/>
      <c r="V2175" s="921"/>
      <c r="W2175" s="858"/>
      <c r="X2175" s="902"/>
      <c r="Y2175" s="914"/>
    </row>
    <row r="2176" spans="1:25" ht="13.5" thickBot="1">
      <c r="A2176" s="44"/>
      <c r="B2176" s="1075" t="s">
        <v>1769</v>
      </c>
      <c r="C2176" s="1083" t="s">
        <v>11576</v>
      </c>
      <c r="D2176" s="1083" t="str">
        <f>VLOOKUP(C2176,'Color Code (2)'!$A$5:$B$177,2,FALSE)</f>
        <v>X28346</v>
      </c>
      <c r="E2176" s="1083" t="s">
        <v>11737</v>
      </c>
      <c r="F2176" s="1113" t="s">
        <v>12144</v>
      </c>
      <c r="G2176" s="1114" t="str">
        <f>VLOOKUP(F2176,'Color and Description'!$A$6:$B$1136,2,FALSE)</f>
        <v>WHITE/BLACK</v>
      </c>
      <c r="H2176" s="1084" t="str">
        <f>VLOOKUP(C2176,'Color and Description'!$D$8:$E$393,2,FALSE)</f>
        <v xml:space="preserve">Boy Knit 3/4 sleeve Pullover 50% Cotton 50% Polyester   </v>
      </c>
      <c r="I2176" s="1084" t="s">
        <v>11769</v>
      </c>
      <c r="J2176" s="1115"/>
      <c r="K2176" s="1115">
        <v>4</v>
      </c>
      <c r="L2176" s="1115"/>
      <c r="M2176" s="1116"/>
      <c r="N2176" s="1115">
        <f t="shared" si="69"/>
        <v>4</v>
      </c>
      <c r="O2176" s="1115"/>
      <c r="P2176" s="1115"/>
      <c r="Q2176" s="1115"/>
      <c r="R2176" s="1117"/>
      <c r="S2176" s="1084">
        <f t="shared" si="70"/>
        <v>0</v>
      </c>
      <c r="T2176" s="897"/>
      <c r="U2176" s="1081"/>
      <c r="V2176" s="919"/>
      <c r="W2176" s="835"/>
      <c r="X2176" s="887"/>
      <c r="Y2176" s="914"/>
    </row>
    <row r="2177" spans="1:25" ht="13.5" thickBot="1">
      <c r="A2177" s="44"/>
      <c r="B2177" s="1020" t="s">
        <v>1768</v>
      </c>
      <c r="C2177" s="1021" t="s">
        <v>11576</v>
      </c>
      <c r="D2177" s="1021" t="str">
        <f>VLOOKUP(C2177,'Color Code (2)'!$A$5:$B$177,2,FALSE)</f>
        <v>X28346</v>
      </c>
      <c r="E2177" s="1021" t="s">
        <v>11737</v>
      </c>
      <c r="F2177" s="1022" t="s">
        <v>12157</v>
      </c>
      <c r="G2177" s="1023" t="str">
        <f>VLOOKUP(F2177,'Color and Description'!$A$6:$B$1136,2,FALSE)</f>
        <v>WHITE/ROYAL</v>
      </c>
      <c r="H2177" s="1024" t="str">
        <f>VLOOKUP(C2177,'Color and Description'!$D$8:$E$393,2,FALSE)</f>
        <v xml:space="preserve">Boy Knit 3/4 sleeve Pullover 50% Cotton 50% Polyester   </v>
      </c>
      <c r="I2177" s="1024" t="s">
        <v>11769</v>
      </c>
      <c r="J2177" s="1025"/>
      <c r="K2177" s="1025">
        <v>6</v>
      </c>
      <c r="L2177" s="1025"/>
      <c r="M2177" s="1026"/>
      <c r="N2177" s="1025">
        <f t="shared" si="69"/>
        <v>6</v>
      </c>
      <c r="O2177" s="1025"/>
      <c r="P2177" s="1025">
        <v>1</v>
      </c>
      <c r="Q2177" s="1025"/>
      <c r="R2177" s="1092"/>
      <c r="S2177" s="1024">
        <f t="shared" si="70"/>
        <v>1</v>
      </c>
      <c r="T2177" s="1189" t="s">
        <v>9609</v>
      </c>
      <c r="U2177" s="1157">
        <v>17.3</v>
      </c>
      <c r="V2177" s="920"/>
      <c r="W2177" s="848"/>
      <c r="X2177" s="892"/>
      <c r="Y2177" s="914">
        <v>13</v>
      </c>
    </row>
    <row r="2178" spans="1:25">
      <c r="A2178" s="44"/>
      <c r="B2178" s="1064" t="s">
        <v>1760</v>
      </c>
      <c r="C2178" s="1065" t="s">
        <v>11576</v>
      </c>
      <c r="D2178" s="1065" t="str">
        <f>VLOOKUP(C2178,'Color Code (2)'!$A$5:$B$177,2,FALSE)</f>
        <v>X28346</v>
      </c>
      <c r="E2178" s="1065" t="s">
        <v>11737</v>
      </c>
      <c r="F2178" s="1099" t="s">
        <v>13291</v>
      </c>
      <c r="G2178" s="1100" t="str">
        <f>VLOOKUP(F2178,'Color and Description'!$A$6:$B$1136,2,FALSE)</f>
        <v>WHITE/PURPLE</v>
      </c>
      <c r="H2178" s="1069" t="str">
        <f>VLOOKUP(C2178,'Color and Description'!$D$8:$E$393,2,FALSE)</f>
        <v xml:space="preserve">Boy Knit 3/4 sleeve Pullover 50% Cotton 50% Polyester   </v>
      </c>
      <c r="I2178" s="1069" t="s">
        <v>11688</v>
      </c>
      <c r="J2178" s="1101"/>
      <c r="K2178" s="1101">
        <v>15</v>
      </c>
      <c r="L2178" s="1101"/>
      <c r="M2178" s="1102"/>
      <c r="N2178" s="1101">
        <f t="shared" si="69"/>
        <v>15</v>
      </c>
      <c r="O2178" s="1101"/>
      <c r="P2178" s="1101"/>
      <c r="Q2178" s="1101"/>
      <c r="R2178" s="1103"/>
      <c r="S2178" s="1069">
        <f t="shared" si="70"/>
        <v>0</v>
      </c>
      <c r="T2178" s="891"/>
      <c r="U2178" s="1073"/>
      <c r="V2178" s="921"/>
      <c r="W2178" s="858"/>
      <c r="X2178" s="902"/>
      <c r="Y2178" s="914"/>
    </row>
    <row r="2179" spans="1:25" ht="13.5" thickBot="1">
      <c r="A2179" s="44"/>
      <c r="B2179" s="1075" t="s">
        <v>1770</v>
      </c>
      <c r="C2179" s="1083" t="s">
        <v>11576</v>
      </c>
      <c r="D2179" s="1083" t="str">
        <f>VLOOKUP(C2179,'Color Code (2)'!$A$5:$B$177,2,FALSE)</f>
        <v>X28346</v>
      </c>
      <c r="E2179" s="1083" t="s">
        <v>11737</v>
      </c>
      <c r="F2179" s="1113" t="s">
        <v>13291</v>
      </c>
      <c r="G2179" s="1114" t="str">
        <f>VLOOKUP(F2179,'Color and Description'!$A$6:$B$1136,2,FALSE)</f>
        <v>WHITE/PURPLE</v>
      </c>
      <c r="H2179" s="1084" t="str">
        <f>VLOOKUP(C2179,'Color and Description'!$D$8:$E$393,2,FALSE)</f>
        <v xml:space="preserve">Boy Knit 3/4 sleeve Pullover 50% Cotton 50% Polyester   </v>
      </c>
      <c r="I2179" s="1084" t="s">
        <v>11688</v>
      </c>
      <c r="J2179" s="1115"/>
      <c r="K2179" s="1115">
        <v>24</v>
      </c>
      <c r="L2179" s="1115"/>
      <c r="M2179" s="1116"/>
      <c r="N2179" s="1115">
        <f t="shared" si="69"/>
        <v>24</v>
      </c>
      <c r="O2179" s="1115"/>
      <c r="P2179" s="1115"/>
      <c r="Q2179" s="1115"/>
      <c r="R2179" s="1117"/>
      <c r="S2179" s="1084">
        <f t="shared" si="70"/>
        <v>0</v>
      </c>
      <c r="T2179" s="897"/>
      <c r="U2179" s="1081"/>
      <c r="V2179" s="919"/>
      <c r="W2179" s="835"/>
      <c r="X2179" s="887"/>
      <c r="Y2179" s="914"/>
    </row>
    <row r="2180" spans="1:25" ht="13.5" thickBot="1">
      <c r="A2180" s="44"/>
      <c r="B2180" s="1075" t="s">
        <v>1771</v>
      </c>
      <c r="C2180" s="1083" t="s">
        <v>11576</v>
      </c>
      <c r="D2180" s="1083" t="str">
        <f>VLOOKUP(C2180,'Color Code (2)'!$A$5:$B$177,2,FALSE)</f>
        <v>X28346</v>
      </c>
      <c r="E2180" s="1083" t="s">
        <v>11737</v>
      </c>
      <c r="F2180" s="1113" t="s">
        <v>7038</v>
      </c>
      <c r="G2180" s="1114" t="str">
        <f>VLOOKUP(F2180,'Color and Description'!$A$6:$B$1136,2,FALSE)</f>
        <v>W/NEON PINK</v>
      </c>
      <c r="H2180" s="1084" t="str">
        <f>VLOOKUP(C2180,'Color and Description'!$D$8:$E$393,2,FALSE)</f>
        <v xml:space="preserve">Boy Knit 3/4 sleeve Pullover 50% Cotton 50% Polyester   </v>
      </c>
      <c r="I2180" s="1084" t="s">
        <v>11688</v>
      </c>
      <c r="J2180" s="1115"/>
      <c r="K2180" s="1115">
        <v>9</v>
      </c>
      <c r="L2180" s="1115"/>
      <c r="M2180" s="1116"/>
      <c r="N2180" s="1115">
        <f t="shared" si="69"/>
        <v>9</v>
      </c>
      <c r="O2180" s="1115"/>
      <c r="P2180" s="1115"/>
      <c r="Q2180" s="1115"/>
      <c r="R2180" s="1117"/>
      <c r="S2180" s="1084">
        <f t="shared" si="70"/>
        <v>0</v>
      </c>
      <c r="T2180" s="897"/>
      <c r="U2180" s="1081"/>
      <c r="V2180" s="919"/>
      <c r="W2180" s="835"/>
      <c r="X2180" s="917"/>
      <c r="Y2180" s="914"/>
    </row>
    <row r="2181" spans="1:25">
      <c r="A2181" s="44"/>
      <c r="B2181" s="1075" t="s">
        <v>1772</v>
      </c>
      <c r="C2181" s="1083" t="s">
        <v>11576</v>
      </c>
      <c r="D2181" s="1083" t="str">
        <f>VLOOKUP(C2181,'Color Code (2)'!$A$5:$B$177,2,FALSE)</f>
        <v>X28346</v>
      </c>
      <c r="E2181" s="1083" t="s">
        <v>11737</v>
      </c>
      <c r="F2181" s="1113" t="s">
        <v>12141</v>
      </c>
      <c r="G2181" s="1114" t="str">
        <f>VLOOKUP(F2181,'Color and Description'!$A$6:$B$1136,2,FALSE)</f>
        <v>WHITE/RED</v>
      </c>
      <c r="H2181" s="1084" t="str">
        <f>VLOOKUP(C2181,'Color and Description'!$D$8:$E$393,2,FALSE)</f>
        <v xml:space="preserve">Boy Knit 3/4 sleeve Pullover 50% Cotton 50% Polyester   </v>
      </c>
      <c r="I2181" s="1084" t="s">
        <v>11688</v>
      </c>
      <c r="J2181" s="1115"/>
      <c r="K2181" s="1115">
        <v>23</v>
      </c>
      <c r="L2181" s="1115"/>
      <c r="M2181" s="1116"/>
      <c r="N2181" s="1115">
        <f t="shared" si="69"/>
        <v>23</v>
      </c>
      <c r="O2181" s="1115"/>
      <c r="P2181" s="1115"/>
      <c r="Q2181" s="1115"/>
      <c r="R2181" s="1117"/>
      <c r="S2181" s="1084">
        <f t="shared" si="70"/>
        <v>0</v>
      </c>
      <c r="T2181" s="897"/>
      <c r="U2181" s="1081"/>
      <c r="V2181" s="919"/>
      <c r="W2181" s="835"/>
      <c r="X2181" s="903"/>
      <c r="Y2181" s="914"/>
    </row>
    <row r="2182" spans="1:25" ht="13.5" thickBot="1">
      <c r="A2182" s="44"/>
      <c r="B2182" s="1020" t="s">
        <v>1773</v>
      </c>
      <c r="C2182" s="1021" t="s">
        <v>11576</v>
      </c>
      <c r="D2182" s="1021" t="str">
        <f>VLOOKUP(C2182,'Color Code (2)'!$A$5:$B$177,2,FALSE)</f>
        <v>X28346</v>
      </c>
      <c r="E2182" s="1021" t="s">
        <v>11737</v>
      </c>
      <c r="F2182" s="1022" t="s">
        <v>115</v>
      </c>
      <c r="G2182" s="1023" t="str">
        <f>VLOOKUP(F2182,'Color and Description'!$A$6:$B$1136,2,FALSE)</f>
        <v>WHITE/OPTIC YELLOW</v>
      </c>
      <c r="H2182" s="1024" t="str">
        <f>VLOOKUP(C2182,'Color and Description'!$D$8:$E$393,2,FALSE)</f>
        <v xml:space="preserve">Boy Knit 3/4 sleeve Pullover 50% Cotton 50% Polyester   </v>
      </c>
      <c r="I2182" s="1024" t="s">
        <v>11688</v>
      </c>
      <c r="J2182" s="1025"/>
      <c r="K2182" s="1025">
        <v>1</v>
      </c>
      <c r="L2182" s="1025"/>
      <c r="M2182" s="1026"/>
      <c r="N2182" s="1025">
        <f t="shared" si="69"/>
        <v>1</v>
      </c>
      <c r="O2182" s="1025"/>
      <c r="P2182" s="1025">
        <v>1</v>
      </c>
      <c r="Q2182" s="1025"/>
      <c r="R2182" s="1092"/>
      <c r="S2182" s="1024">
        <f t="shared" si="70"/>
        <v>1</v>
      </c>
      <c r="T2182" s="1189" t="s">
        <v>9609</v>
      </c>
      <c r="U2182" s="1157">
        <v>24.96</v>
      </c>
      <c r="V2182" s="920"/>
      <c r="W2182" s="848"/>
      <c r="X2182" s="904"/>
      <c r="Y2182" s="914">
        <v>14</v>
      </c>
    </row>
    <row r="2183" spans="1:25">
      <c r="A2183" s="44"/>
      <c r="B2183" s="1064" t="s">
        <v>1774</v>
      </c>
      <c r="C2183" s="1065" t="s">
        <v>11613</v>
      </c>
      <c r="D2183" s="1065" t="str">
        <f>VLOOKUP(C2183,'Color Code (2)'!$A$5:$B$177,2,FALSE)</f>
        <v>X28350</v>
      </c>
      <c r="E2183" s="1065" t="s">
        <v>11737</v>
      </c>
      <c r="F2183" s="1099" t="s">
        <v>13289</v>
      </c>
      <c r="G2183" s="1100" t="str">
        <f>VLOOKUP(F2183,'Color and Description'!$A$6:$B$1136,2,FALSE)</f>
        <v>WHITE/TEAL</v>
      </c>
      <c r="H2183" s="1069" t="str">
        <f>VLOOKUP(C2183,'Color and Description'!$D$8:$E$393,2,FALSE)</f>
        <v xml:space="preserve">Men Knit 3/4 sleeve Pullover 50% Cotton 50% Polyester   </v>
      </c>
      <c r="I2183" s="1069" t="s">
        <v>11690</v>
      </c>
      <c r="J2183" s="1101"/>
      <c r="K2183" s="1101">
        <v>20</v>
      </c>
      <c r="L2183" s="1101"/>
      <c r="M2183" s="1102"/>
      <c r="N2183" s="1101">
        <f t="shared" si="69"/>
        <v>20</v>
      </c>
      <c r="O2183" s="1101"/>
      <c r="P2183" s="1101"/>
      <c r="Q2183" s="1101"/>
      <c r="R2183" s="1103"/>
      <c r="S2183" s="1069">
        <f t="shared" si="70"/>
        <v>0</v>
      </c>
      <c r="T2183" s="891"/>
      <c r="U2183" s="1073"/>
      <c r="V2183" s="921"/>
      <c r="W2183" s="858"/>
      <c r="X2183" s="904"/>
      <c r="Y2183" s="914"/>
    </row>
    <row r="2184" spans="1:25">
      <c r="A2184" s="44"/>
      <c r="B2184" s="1075" t="s">
        <v>1775</v>
      </c>
      <c r="C2184" s="1083" t="s">
        <v>11611</v>
      </c>
      <c r="D2184" s="1083" t="str">
        <f>VLOOKUP(C2184,'Color Code (2)'!$A$5:$B$177,2,FALSE)</f>
        <v>X28350</v>
      </c>
      <c r="E2184" s="1083" t="s">
        <v>11737</v>
      </c>
      <c r="F2184" s="1113" t="s">
        <v>12141</v>
      </c>
      <c r="G2184" s="1114" t="str">
        <f>VLOOKUP(F2184,'Color and Description'!$A$6:$B$1136,2,FALSE)</f>
        <v>WHITE/RED</v>
      </c>
      <c r="H2184" s="1084" t="str">
        <f>VLOOKUP(C2184,'Color and Description'!$D$8:$E$393,2,FALSE)</f>
        <v xml:space="preserve">Men Knit 3/4 sleeve Pullover 50% Cotton 50% Polyester   </v>
      </c>
      <c r="I2184" s="1084" t="s">
        <v>11690</v>
      </c>
      <c r="J2184" s="1115"/>
      <c r="K2184" s="1115">
        <v>21</v>
      </c>
      <c r="L2184" s="1115"/>
      <c r="M2184" s="1116"/>
      <c r="N2184" s="1115">
        <f t="shared" si="69"/>
        <v>21</v>
      </c>
      <c r="O2184" s="1115"/>
      <c r="P2184" s="1115"/>
      <c r="Q2184" s="1115"/>
      <c r="R2184" s="1117"/>
      <c r="S2184" s="1084">
        <f t="shared" si="70"/>
        <v>0</v>
      </c>
      <c r="T2184" s="897"/>
      <c r="U2184" s="1081"/>
      <c r="V2184" s="919"/>
      <c r="W2184" s="835"/>
      <c r="X2184" s="904"/>
      <c r="Y2184" s="914"/>
    </row>
    <row r="2185" spans="1:25" ht="13.5" thickBot="1">
      <c r="A2185" s="44"/>
      <c r="B2185" s="1075" t="s">
        <v>1776</v>
      </c>
      <c r="C2185" s="1083" t="s">
        <v>11613</v>
      </c>
      <c r="D2185" s="1083" t="str">
        <f>VLOOKUP(C2185,'Color Code (2)'!$A$5:$B$177,2,FALSE)</f>
        <v>X28350</v>
      </c>
      <c r="E2185" s="1083" t="s">
        <v>11737</v>
      </c>
      <c r="F2185" s="1113" t="s">
        <v>7038</v>
      </c>
      <c r="G2185" s="1114" t="str">
        <f>VLOOKUP(F2185,'Color and Description'!$A$6:$B$1136,2,FALSE)</f>
        <v>W/NEON PINK</v>
      </c>
      <c r="H2185" s="1084" t="str">
        <f>VLOOKUP(C2185,'Color and Description'!$D$8:$E$393,2,FALSE)</f>
        <v xml:space="preserve">Men Knit 3/4 sleeve Pullover 50% Cotton 50% Polyester   </v>
      </c>
      <c r="I2185" s="1084" t="s">
        <v>11690</v>
      </c>
      <c r="J2185" s="1115"/>
      <c r="K2185" s="1115">
        <v>6</v>
      </c>
      <c r="L2185" s="1115"/>
      <c r="M2185" s="1116"/>
      <c r="N2185" s="1115">
        <f t="shared" si="69"/>
        <v>6</v>
      </c>
      <c r="O2185" s="1115"/>
      <c r="P2185" s="1115"/>
      <c r="Q2185" s="1115"/>
      <c r="R2185" s="1117"/>
      <c r="S2185" s="1084">
        <f t="shared" si="70"/>
        <v>0</v>
      </c>
      <c r="T2185" s="897"/>
      <c r="U2185" s="1081"/>
      <c r="V2185" s="919"/>
      <c r="W2185" s="848"/>
      <c r="X2185" s="905"/>
      <c r="Y2185" s="914"/>
    </row>
    <row r="2186" spans="1:25">
      <c r="A2186" s="44"/>
      <c r="B2186" s="1075" t="s">
        <v>1777</v>
      </c>
      <c r="C2186" s="1083" t="s">
        <v>11613</v>
      </c>
      <c r="D2186" s="1083" t="str">
        <f>VLOOKUP(C2186,'Color Code (2)'!$A$5:$B$177,2,FALSE)</f>
        <v>X28350</v>
      </c>
      <c r="E2186" s="1083" t="s">
        <v>11737</v>
      </c>
      <c r="F2186" s="1113" t="s">
        <v>12157</v>
      </c>
      <c r="G2186" s="1114" t="str">
        <f>VLOOKUP(F2186,'Color and Description'!$A$6:$B$1136,2,FALSE)</f>
        <v>WHITE/ROYAL</v>
      </c>
      <c r="H2186" s="1084" t="str">
        <f>VLOOKUP(C2186,'Color and Description'!$D$8:$E$393,2,FALSE)</f>
        <v xml:space="preserve">Men Knit 3/4 sleeve Pullover 50% Cotton 50% Polyester   </v>
      </c>
      <c r="I2186" s="1084" t="s">
        <v>11690</v>
      </c>
      <c r="J2186" s="1115"/>
      <c r="K2186" s="1115">
        <v>4</v>
      </c>
      <c r="L2186" s="1115"/>
      <c r="M2186" s="1116"/>
      <c r="N2186" s="1115">
        <f t="shared" si="69"/>
        <v>4</v>
      </c>
      <c r="O2186" s="1115"/>
      <c r="P2186" s="1115"/>
      <c r="Q2186" s="1115"/>
      <c r="R2186" s="1117"/>
      <c r="S2186" s="1084">
        <f t="shared" si="70"/>
        <v>0</v>
      </c>
      <c r="T2186" s="897"/>
      <c r="U2186" s="1081"/>
      <c r="V2186" s="919"/>
      <c r="W2186" s="858"/>
      <c r="X2186" s="912"/>
      <c r="Y2186" s="914"/>
    </row>
    <row r="2187" spans="1:25" ht="13.5" thickBot="1">
      <c r="A2187" s="44"/>
      <c r="B2187" s="1075" t="s">
        <v>1778</v>
      </c>
      <c r="C2187" s="1083" t="s">
        <v>11613</v>
      </c>
      <c r="D2187" s="1083" t="str">
        <f>VLOOKUP(C2187,'Color Code (2)'!$A$5:$B$177,2,FALSE)</f>
        <v>X28350</v>
      </c>
      <c r="E2187" s="1083" t="s">
        <v>11737</v>
      </c>
      <c r="F2187" s="1113" t="s">
        <v>12154</v>
      </c>
      <c r="G2187" s="1114" t="str">
        <f>VLOOKUP(F2187,'Color and Description'!$A$6:$B$1136,2,FALSE)</f>
        <v>WHITE/NAVY</v>
      </c>
      <c r="H2187" s="1084" t="str">
        <f>VLOOKUP(C2187,'Color and Description'!$D$8:$E$393,2,FALSE)</f>
        <v xml:space="preserve">Men Knit 3/4 sleeve Pullover 50% Cotton 50% Polyester   </v>
      </c>
      <c r="I2187" s="1084" t="s">
        <v>11690</v>
      </c>
      <c r="J2187" s="1115"/>
      <c r="K2187" s="1115">
        <v>3</v>
      </c>
      <c r="L2187" s="1115"/>
      <c r="M2187" s="1116"/>
      <c r="N2187" s="1115">
        <f t="shared" si="69"/>
        <v>3</v>
      </c>
      <c r="O2187" s="1115"/>
      <c r="P2187" s="1115"/>
      <c r="Q2187" s="1115"/>
      <c r="R2187" s="1117"/>
      <c r="S2187" s="1084">
        <f t="shared" si="70"/>
        <v>0</v>
      </c>
      <c r="T2187" s="897"/>
      <c r="U2187" s="1081"/>
      <c r="V2187" s="919"/>
      <c r="W2187" s="835"/>
      <c r="X2187" s="905"/>
      <c r="Y2187" s="914"/>
    </row>
    <row r="2188" spans="1:25" ht="13.5" thickBot="1">
      <c r="A2188" s="44"/>
      <c r="B2188" s="1075" t="s">
        <v>1750</v>
      </c>
      <c r="C2188" s="1083" t="s">
        <v>11611</v>
      </c>
      <c r="D2188" s="1083" t="str">
        <f>VLOOKUP(C2188,'Color Code (2)'!$A$5:$B$177,2,FALSE)</f>
        <v>X28350</v>
      </c>
      <c r="E2188" s="1083" t="s">
        <v>11737</v>
      </c>
      <c r="F2188" s="1113" t="s">
        <v>12154</v>
      </c>
      <c r="G2188" s="1114" t="str">
        <f>VLOOKUP(F2188,'Color and Description'!$A$6:$B$1136,2,FALSE)</f>
        <v>WHITE/NAVY</v>
      </c>
      <c r="H2188" s="1084" t="str">
        <f>VLOOKUP(C2188,'Color and Description'!$D$8:$E$393,2,FALSE)</f>
        <v xml:space="preserve">Men Knit 3/4 sleeve Pullover 50% Cotton 50% Polyester   </v>
      </c>
      <c r="I2188" s="1084" t="s">
        <v>11690</v>
      </c>
      <c r="J2188" s="1115"/>
      <c r="K2188" s="1115">
        <v>3</v>
      </c>
      <c r="L2188" s="1115"/>
      <c r="M2188" s="1116"/>
      <c r="N2188" s="1115">
        <f t="shared" si="69"/>
        <v>3</v>
      </c>
      <c r="O2188" s="1115"/>
      <c r="P2188" s="1115"/>
      <c r="Q2188" s="1115"/>
      <c r="R2188" s="1117"/>
      <c r="S2188" s="1084">
        <f t="shared" si="70"/>
        <v>0</v>
      </c>
      <c r="T2188" s="897"/>
      <c r="U2188" s="1081"/>
      <c r="V2188" s="919"/>
      <c r="W2188" s="835"/>
      <c r="X2188" s="917"/>
      <c r="Y2188" s="914"/>
    </row>
    <row r="2189" spans="1:25" ht="13.5" thickBot="1">
      <c r="A2189" s="44"/>
      <c r="B2189" s="1020" t="s">
        <v>1779</v>
      </c>
      <c r="C2189" s="1021" t="s">
        <v>11613</v>
      </c>
      <c r="D2189" s="1021" t="str">
        <f>VLOOKUP(C2189,'Color Code (2)'!$A$5:$B$177,2,FALSE)</f>
        <v>X28350</v>
      </c>
      <c r="E2189" s="1021" t="s">
        <v>11737</v>
      </c>
      <c r="F2189" s="1022" t="s">
        <v>12154</v>
      </c>
      <c r="G2189" s="1023" t="str">
        <f>VLOOKUP(F2189,'Color and Description'!$A$6:$B$1136,2,FALSE)</f>
        <v>WHITE/NAVY</v>
      </c>
      <c r="H2189" s="1024" t="str">
        <f>VLOOKUP(C2189,'Color and Description'!$D$8:$E$393,2,FALSE)</f>
        <v xml:space="preserve">Men Knit 3/4 sleeve Pullover 50% Cotton 50% Polyester   </v>
      </c>
      <c r="I2189" s="1024" t="s">
        <v>11690</v>
      </c>
      <c r="J2189" s="1025"/>
      <c r="K2189" s="1025">
        <v>3</v>
      </c>
      <c r="L2189" s="1025"/>
      <c r="M2189" s="1026"/>
      <c r="N2189" s="1025">
        <f t="shared" si="69"/>
        <v>3</v>
      </c>
      <c r="O2189" s="1025"/>
      <c r="P2189" s="1025">
        <v>1</v>
      </c>
      <c r="Q2189" s="1025"/>
      <c r="R2189" s="1092"/>
      <c r="S2189" s="1024">
        <f t="shared" si="70"/>
        <v>1</v>
      </c>
      <c r="T2189" s="1189" t="s">
        <v>9609</v>
      </c>
      <c r="U2189" s="1157">
        <v>22.5</v>
      </c>
      <c r="V2189" s="920"/>
      <c r="W2189" s="848"/>
      <c r="X2189" s="903"/>
      <c r="Y2189" s="914">
        <v>15</v>
      </c>
    </row>
    <row r="2190" spans="1:25" ht="13.5" thickBot="1">
      <c r="A2190" s="44"/>
      <c r="B2190" s="1064" t="s">
        <v>1780</v>
      </c>
      <c r="C2190" s="1065" t="s">
        <v>11578</v>
      </c>
      <c r="D2190" s="1065" t="str">
        <f>VLOOKUP(C2190,'Color Code (2)'!$A$5:$B$177,2,FALSE)</f>
        <v>X28346</v>
      </c>
      <c r="E2190" s="1065" t="s">
        <v>11737</v>
      </c>
      <c r="F2190" s="1099" t="s">
        <v>13281</v>
      </c>
      <c r="G2190" s="1100" t="str">
        <f>VLOOKUP(F2190,'Color and Description'!$A$6:$B$1136,2,FALSE)</f>
        <v>WHITE/DK GREEN</v>
      </c>
      <c r="H2190" s="1069" t="str">
        <f>VLOOKUP(C2190,'Color and Description'!$D$8:$E$393,2,FALSE)</f>
        <v xml:space="preserve">Boy Knit 3/4 sleeve Pullover 50% Cotton 50% Polyester   </v>
      </c>
      <c r="I2190" s="1069" t="s">
        <v>11690</v>
      </c>
      <c r="J2190" s="1101"/>
      <c r="K2190" s="1101">
        <v>21</v>
      </c>
      <c r="L2190" s="1101"/>
      <c r="M2190" s="1102"/>
      <c r="N2190" s="1101">
        <f t="shared" si="69"/>
        <v>21</v>
      </c>
      <c r="O2190" s="1101"/>
      <c r="P2190" s="1101"/>
      <c r="Q2190" s="1101"/>
      <c r="R2190" s="1103"/>
      <c r="S2190" s="1069">
        <f t="shared" si="70"/>
        <v>0</v>
      </c>
      <c r="T2190" s="891"/>
      <c r="U2190" s="1073"/>
      <c r="V2190" s="921"/>
      <c r="W2190" s="801"/>
      <c r="X2190" s="905"/>
      <c r="Y2190" s="914"/>
    </row>
    <row r="2191" spans="1:25" ht="13.5" thickBot="1">
      <c r="A2191" s="44"/>
      <c r="B2191" s="1075" t="s">
        <v>1752</v>
      </c>
      <c r="C2191" s="1083" t="s">
        <v>11578</v>
      </c>
      <c r="D2191" s="1083" t="str">
        <f>VLOOKUP(C2191,'Color Code (2)'!$A$5:$B$177,2,FALSE)</f>
        <v>X28346</v>
      </c>
      <c r="E2191" s="1083" t="s">
        <v>11737</v>
      </c>
      <c r="F2191" s="1113" t="s">
        <v>116</v>
      </c>
      <c r="G2191" s="1114" t="str">
        <f>VLOOKUP(F2191,'Color and Description'!$A$6:$B$1136,2,FALSE)</f>
        <v>W/GUN METAL</v>
      </c>
      <c r="H2191" s="1084" t="str">
        <f>VLOOKUP(C2191,'Color and Description'!$D$8:$E$393,2,FALSE)</f>
        <v xml:space="preserve">Boy Knit 3/4 sleeve Pullover 50% Cotton 50% Polyester   </v>
      </c>
      <c r="I2191" s="1084" t="s">
        <v>11690</v>
      </c>
      <c r="J2191" s="1115"/>
      <c r="K2191" s="1115">
        <v>17</v>
      </c>
      <c r="L2191" s="1115"/>
      <c r="M2191" s="1116"/>
      <c r="N2191" s="1115">
        <f t="shared" si="69"/>
        <v>17</v>
      </c>
      <c r="O2191" s="1115"/>
      <c r="P2191" s="1115"/>
      <c r="Q2191" s="1115"/>
      <c r="R2191" s="1117"/>
      <c r="S2191" s="1084">
        <f t="shared" si="70"/>
        <v>0</v>
      </c>
      <c r="T2191" s="897"/>
      <c r="U2191" s="1081"/>
      <c r="V2191" s="919"/>
      <c r="W2191" s="801"/>
      <c r="X2191" s="903"/>
      <c r="Y2191" s="914"/>
    </row>
    <row r="2192" spans="1:25">
      <c r="A2192" s="44"/>
      <c r="B2192" s="1075" t="s">
        <v>1747</v>
      </c>
      <c r="C2192" s="1083" t="s">
        <v>11578</v>
      </c>
      <c r="D2192" s="1083" t="str">
        <f>VLOOKUP(C2192,'Color Code (2)'!$A$5:$B$177,2,FALSE)</f>
        <v>X28346</v>
      </c>
      <c r="E2192" s="1083" t="s">
        <v>11737</v>
      </c>
      <c r="F2192" s="1113" t="s">
        <v>12169</v>
      </c>
      <c r="G2192" s="1114" t="str">
        <f>VLOOKUP(F2192,'Color and Description'!$A$6:$B$1136,2,FALSE)</f>
        <v>WHITE/SAFETY GREEN</v>
      </c>
      <c r="H2192" s="1084" t="str">
        <f>VLOOKUP(C2192,'Color and Description'!$D$8:$E$393,2,FALSE)</f>
        <v xml:space="preserve">Boy Knit 3/4 sleeve Pullover 50% Cotton 50% Polyester   </v>
      </c>
      <c r="I2192" s="1084" t="s">
        <v>11690</v>
      </c>
      <c r="J2192" s="1115"/>
      <c r="K2192" s="1115">
        <v>25</v>
      </c>
      <c r="L2192" s="1115"/>
      <c r="M2192" s="1116"/>
      <c r="N2192" s="1115">
        <f t="shared" si="69"/>
        <v>25</v>
      </c>
      <c r="O2192" s="1115"/>
      <c r="P2192" s="1115"/>
      <c r="Q2192" s="1115"/>
      <c r="R2192" s="1117"/>
      <c r="S2192" s="1084">
        <f t="shared" si="70"/>
        <v>0</v>
      </c>
      <c r="T2192" s="897"/>
      <c r="U2192" s="1081"/>
      <c r="V2192" s="919"/>
      <c r="W2192" s="858"/>
      <c r="X2192" s="904"/>
      <c r="Y2192" s="914"/>
    </row>
    <row r="2193" spans="1:25" ht="13.5" thickBot="1">
      <c r="A2193" s="44"/>
      <c r="B2193" s="1020" t="s">
        <v>1753</v>
      </c>
      <c r="C2193" s="1021" t="s">
        <v>11576</v>
      </c>
      <c r="D2193" s="1021" t="str">
        <f>VLOOKUP(C2193,'Color Code (2)'!$A$5:$B$177,2,FALSE)</f>
        <v>X28346</v>
      </c>
      <c r="E2193" s="1021" t="s">
        <v>11737</v>
      </c>
      <c r="F2193" s="1022" t="s">
        <v>7038</v>
      </c>
      <c r="G2193" s="1023" t="str">
        <f>VLOOKUP(F2193,'Color and Description'!$A$6:$B$1136,2,FALSE)</f>
        <v>W/NEON PINK</v>
      </c>
      <c r="H2193" s="1024" t="str">
        <f>VLOOKUP(C2193,'Color and Description'!$D$8:$E$393,2,FALSE)</f>
        <v xml:space="preserve">Boy Knit 3/4 sleeve Pullover 50% Cotton 50% Polyester   </v>
      </c>
      <c r="I2193" s="1024" t="s">
        <v>11690</v>
      </c>
      <c r="J2193" s="1025"/>
      <c r="K2193" s="1025">
        <v>9</v>
      </c>
      <c r="L2193" s="1025"/>
      <c r="M2193" s="1026"/>
      <c r="N2193" s="1025">
        <f t="shared" si="69"/>
        <v>9</v>
      </c>
      <c r="O2193" s="1025"/>
      <c r="P2193" s="1025">
        <v>1</v>
      </c>
      <c r="Q2193" s="1025"/>
      <c r="R2193" s="1092"/>
      <c r="S2193" s="1024">
        <f t="shared" si="70"/>
        <v>1</v>
      </c>
      <c r="T2193" s="1189" t="s">
        <v>9609</v>
      </c>
      <c r="U2193" s="1157">
        <v>21.7</v>
      </c>
      <c r="V2193" s="920"/>
      <c r="W2193" s="835"/>
      <c r="X2193" s="904"/>
      <c r="Y2193" s="914">
        <v>16</v>
      </c>
    </row>
    <row r="2194" spans="1:25" ht="13.5" thickBot="1">
      <c r="A2194" s="44"/>
      <c r="B2194" s="1064" t="s">
        <v>1781</v>
      </c>
      <c r="C2194" s="1065" t="s">
        <v>11576</v>
      </c>
      <c r="D2194" s="1065" t="str">
        <f>VLOOKUP(C2194,'Color Code (2)'!$A$5:$B$177,2,FALSE)</f>
        <v>X28346</v>
      </c>
      <c r="E2194" s="1065" t="s">
        <v>11737</v>
      </c>
      <c r="F2194" s="1099" t="s">
        <v>12154</v>
      </c>
      <c r="G2194" s="1100" t="str">
        <f>VLOOKUP(F2194,'Color and Description'!$A$6:$B$1136,2,FALSE)</f>
        <v>WHITE/NAVY</v>
      </c>
      <c r="H2194" s="1069" t="str">
        <f>VLOOKUP(C2194,'Color and Description'!$D$8:$E$393,2,FALSE)</f>
        <v xml:space="preserve">Boy Knit 3/4 sleeve Pullover 50% Cotton 50% Polyester   </v>
      </c>
      <c r="I2194" s="1069" t="s">
        <v>11769</v>
      </c>
      <c r="J2194" s="1101"/>
      <c r="K2194" s="1101">
        <v>33</v>
      </c>
      <c r="L2194" s="1101"/>
      <c r="M2194" s="1102"/>
      <c r="N2194" s="1101">
        <f t="shared" si="69"/>
        <v>33</v>
      </c>
      <c r="O2194" s="1101"/>
      <c r="P2194" s="1101"/>
      <c r="Q2194" s="1101"/>
      <c r="R2194" s="1103"/>
      <c r="S2194" s="1069">
        <f t="shared" si="70"/>
        <v>0</v>
      </c>
      <c r="T2194" s="891"/>
      <c r="U2194" s="1073"/>
      <c r="V2194" s="921"/>
      <c r="W2194" s="835"/>
      <c r="X2194" s="905"/>
      <c r="Y2194" s="914"/>
    </row>
    <row r="2195" spans="1:25" ht="13.5" thickBot="1">
      <c r="A2195" s="44"/>
      <c r="B2195" s="1075" t="s">
        <v>1767</v>
      </c>
      <c r="C2195" s="1083" t="s">
        <v>11576</v>
      </c>
      <c r="D2195" s="1083" t="str">
        <f>VLOOKUP(C2195,'Color Code (2)'!$A$5:$B$177,2,FALSE)</f>
        <v>X28346</v>
      </c>
      <c r="E2195" s="1083" t="s">
        <v>11737</v>
      </c>
      <c r="F2195" s="1113" t="s">
        <v>7038</v>
      </c>
      <c r="G2195" s="1114" t="str">
        <f>VLOOKUP(F2195,'Color and Description'!$A$6:$B$1136,2,FALSE)</f>
        <v>W/NEON PINK</v>
      </c>
      <c r="H2195" s="1084" t="str">
        <f>VLOOKUP(C2195,'Color and Description'!$D$8:$E$393,2,FALSE)</f>
        <v xml:space="preserve">Boy Knit 3/4 sleeve Pullover 50% Cotton 50% Polyester   </v>
      </c>
      <c r="I2195" s="1084" t="s">
        <v>11769</v>
      </c>
      <c r="J2195" s="1115"/>
      <c r="K2195" s="1115">
        <v>29</v>
      </c>
      <c r="L2195" s="1115"/>
      <c r="M2195" s="1116"/>
      <c r="N2195" s="1115">
        <f t="shared" si="69"/>
        <v>29</v>
      </c>
      <c r="O2195" s="1115"/>
      <c r="P2195" s="1115"/>
      <c r="Q2195" s="1115"/>
      <c r="R2195" s="1117"/>
      <c r="S2195" s="1084">
        <f t="shared" si="70"/>
        <v>0</v>
      </c>
      <c r="T2195" s="897"/>
      <c r="U2195" s="1081"/>
      <c r="V2195" s="919"/>
      <c r="W2195" s="848"/>
      <c r="X2195" s="912"/>
      <c r="Y2195" s="914"/>
    </row>
    <row r="2196" spans="1:25" ht="13.5" thickBot="1">
      <c r="A2196" s="44"/>
      <c r="B2196" s="1020" t="s">
        <v>1782</v>
      </c>
      <c r="C2196" s="1021" t="s">
        <v>11578</v>
      </c>
      <c r="D2196" s="1021" t="str">
        <f>VLOOKUP(C2196,'Color Code (2)'!$A$5:$B$177,2,FALSE)</f>
        <v>X28346</v>
      </c>
      <c r="E2196" s="1021" t="s">
        <v>11737</v>
      </c>
      <c r="F2196" s="1022" t="s">
        <v>12154</v>
      </c>
      <c r="G2196" s="1023" t="str">
        <f>VLOOKUP(F2196,'Color and Description'!$A$6:$B$1136,2,FALSE)</f>
        <v>WHITE/NAVY</v>
      </c>
      <c r="H2196" s="1024" t="str">
        <f>VLOOKUP(C2196,'Color and Description'!$D$8:$E$393,2,FALSE)</f>
        <v xml:space="preserve">Boy Knit 3/4 sleeve Pullover 50% Cotton 50% Polyester   </v>
      </c>
      <c r="I2196" s="1024" t="s">
        <v>11769</v>
      </c>
      <c r="J2196" s="1025"/>
      <c r="K2196" s="1025">
        <v>10</v>
      </c>
      <c r="L2196" s="1025"/>
      <c r="M2196" s="1026"/>
      <c r="N2196" s="1025">
        <f t="shared" si="69"/>
        <v>10</v>
      </c>
      <c r="O2196" s="1025"/>
      <c r="P2196" s="1025">
        <v>1</v>
      </c>
      <c r="Q2196" s="1025"/>
      <c r="R2196" s="1092"/>
      <c r="S2196" s="1024">
        <f t="shared" si="70"/>
        <v>1</v>
      </c>
      <c r="T2196" s="1189" t="s">
        <v>9609</v>
      </c>
      <c r="U2196" s="1157">
        <v>17.649999999999999</v>
      </c>
      <c r="V2196" s="920"/>
      <c r="W2196" s="801"/>
      <c r="X2196" s="905"/>
      <c r="Y2196" s="914">
        <v>17</v>
      </c>
    </row>
    <row r="2197" spans="1:25" ht="13.5" thickBot="1">
      <c r="A2197" s="44"/>
      <c r="B2197" s="1064" t="s">
        <v>1783</v>
      </c>
      <c r="C2197" s="1065" t="s">
        <v>11613</v>
      </c>
      <c r="D2197" s="1065" t="str">
        <f>VLOOKUP(C2197,'Color Code (2)'!$A$5:$B$177,2,FALSE)</f>
        <v>X28350</v>
      </c>
      <c r="E2197" s="1065" t="s">
        <v>11737</v>
      </c>
      <c r="F2197" s="1099" t="s">
        <v>115</v>
      </c>
      <c r="G2197" s="1100" t="str">
        <f>VLOOKUP(F2197,'Color and Description'!$A$6:$B$1136,2,FALSE)</f>
        <v>WHITE/OPTIC YELLOW</v>
      </c>
      <c r="H2197" s="1069" t="str">
        <f>VLOOKUP(C2197,'Color and Description'!$D$8:$E$393,2,FALSE)</f>
        <v xml:space="preserve">Men Knit 3/4 sleeve Pullover 50% Cotton 50% Polyester   </v>
      </c>
      <c r="I2197" s="1069" t="s">
        <v>11709</v>
      </c>
      <c r="J2197" s="1101"/>
      <c r="K2197" s="1101">
        <v>45</v>
      </c>
      <c r="L2197" s="1101"/>
      <c r="M2197" s="1102"/>
      <c r="N2197" s="1101">
        <f t="shared" si="69"/>
        <v>45</v>
      </c>
      <c r="O2197" s="1101"/>
      <c r="P2197" s="1101"/>
      <c r="Q2197" s="1101"/>
      <c r="R2197" s="1103"/>
      <c r="S2197" s="1069">
        <f t="shared" si="70"/>
        <v>0</v>
      </c>
      <c r="T2197" s="891"/>
      <c r="U2197" s="1073"/>
      <c r="V2197" s="921"/>
      <c r="W2197" s="801"/>
      <c r="X2197" s="903"/>
      <c r="Y2197" s="914"/>
    </row>
    <row r="2198" spans="1:25" ht="13.5" thickBot="1">
      <c r="A2198" s="44"/>
      <c r="B2198" s="1020" t="s">
        <v>1784</v>
      </c>
      <c r="C2198" s="1021" t="s">
        <v>11613</v>
      </c>
      <c r="D2198" s="1021" t="str">
        <f>VLOOKUP(C2198,'Color Code (2)'!$A$5:$B$177,2,FALSE)</f>
        <v>X28350</v>
      </c>
      <c r="E2198" s="1021" t="s">
        <v>11737</v>
      </c>
      <c r="F2198" s="1022" t="s">
        <v>13293</v>
      </c>
      <c r="G2198" s="1023" t="str">
        <f>VLOOKUP(F2198,'Color and Description'!$A$6:$B$1136,2,FALSE)</f>
        <v>WHITE/GOLD</v>
      </c>
      <c r="H2198" s="1024" t="str">
        <f>VLOOKUP(C2198,'Color and Description'!$D$8:$E$393,2,FALSE)</f>
        <v xml:space="preserve">Men Knit 3/4 sleeve Pullover 50% Cotton 50% Polyester   </v>
      </c>
      <c r="I2198" s="1024" t="s">
        <v>11709</v>
      </c>
      <c r="J2198" s="1025"/>
      <c r="K2198" s="1025">
        <v>15</v>
      </c>
      <c r="L2198" s="1025"/>
      <c r="M2198" s="1026"/>
      <c r="N2198" s="1025">
        <f t="shared" si="69"/>
        <v>15</v>
      </c>
      <c r="O2198" s="1025"/>
      <c r="P2198" s="1025">
        <v>1</v>
      </c>
      <c r="Q2198" s="1025"/>
      <c r="R2198" s="1092"/>
      <c r="S2198" s="1024">
        <f t="shared" si="70"/>
        <v>1</v>
      </c>
      <c r="T2198" s="1189" t="s">
        <v>9609</v>
      </c>
      <c r="U2198" s="1157">
        <v>19.649999999999999</v>
      </c>
      <c r="V2198" s="920"/>
      <c r="W2198" s="801"/>
      <c r="X2198" s="904"/>
      <c r="Y2198" s="914">
        <v>18</v>
      </c>
    </row>
    <row r="2199" spans="1:25" ht="13.5" thickBot="1">
      <c r="A2199" s="44"/>
      <c r="B2199" s="1064" t="s">
        <v>1785</v>
      </c>
      <c r="C2199" s="1065" t="s">
        <v>11611</v>
      </c>
      <c r="D2199" s="1065" t="str">
        <f>VLOOKUP(C2199,'Color Code (2)'!$A$5:$B$177,2,FALSE)</f>
        <v>X28350</v>
      </c>
      <c r="E2199" s="1065" t="s">
        <v>11737</v>
      </c>
      <c r="F2199" s="1099" t="s">
        <v>116</v>
      </c>
      <c r="G2199" s="1100" t="str">
        <f>VLOOKUP(F2199,'Color and Description'!$A$6:$B$1136,2,FALSE)</f>
        <v>W/GUN METAL</v>
      </c>
      <c r="H2199" s="1069" t="str">
        <f>VLOOKUP(C2199,'Color and Description'!$D$8:$E$393,2,FALSE)</f>
        <v xml:space="preserve">Men Knit 3/4 sleeve Pullover 50% Cotton 50% Polyester   </v>
      </c>
      <c r="I2199" s="1069" t="s">
        <v>11695</v>
      </c>
      <c r="J2199" s="1101"/>
      <c r="K2199" s="1101">
        <v>39</v>
      </c>
      <c r="L2199" s="1101"/>
      <c r="M2199" s="1102"/>
      <c r="N2199" s="1101">
        <f t="shared" si="69"/>
        <v>39</v>
      </c>
      <c r="O2199" s="1101"/>
      <c r="P2199" s="1101"/>
      <c r="Q2199" s="1101"/>
      <c r="R2199" s="1103"/>
      <c r="S2199" s="1069">
        <f t="shared" si="70"/>
        <v>0</v>
      </c>
      <c r="T2199" s="891"/>
      <c r="U2199" s="1073"/>
      <c r="V2199" s="921"/>
      <c r="W2199" s="801"/>
      <c r="X2199" s="904"/>
      <c r="Y2199" s="914"/>
    </row>
    <row r="2200" spans="1:25" ht="13.5" thickBot="1">
      <c r="A2200" s="44"/>
      <c r="B2200" s="1020" t="s">
        <v>1786</v>
      </c>
      <c r="C2200" s="1021" t="s">
        <v>11611</v>
      </c>
      <c r="D2200" s="1021" t="str">
        <f>VLOOKUP(C2200,'Color Code (2)'!$A$5:$B$177,2,FALSE)</f>
        <v>X28350</v>
      </c>
      <c r="E2200" s="1021" t="s">
        <v>11737</v>
      </c>
      <c r="F2200" s="1022" t="s">
        <v>12141</v>
      </c>
      <c r="G2200" s="1023" t="str">
        <f>VLOOKUP(F2200,'Color and Description'!$A$6:$B$1136,2,FALSE)</f>
        <v>WHITE/RED</v>
      </c>
      <c r="H2200" s="1024" t="str">
        <f>VLOOKUP(C2200,'Color and Description'!$D$8:$E$393,2,FALSE)</f>
        <v xml:space="preserve">Men Knit 3/4 sleeve Pullover 50% Cotton 50% Polyester   </v>
      </c>
      <c r="I2200" s="1024" t="s">
        <v>11695</v>
      </c>
      <c r="J2200" s="1025"/>
      <c r="K2200" s="1025">
        <v>9</v>
      </c>
      <c r="L2200" s="1025"/>
      <c r="M2200" s="1026"/>
      <c r="N2200" s="1025">
        <f t="shared" si="69"/>
        <v>9</v>
      </c>
      <c r="O2200" s="1025"/>
      <c r="P2200" s="1025">
        <v>1</v>
      </c>
      <c r="Q2200" s="1025"/>
      <c r="R2200" s="1092"/>
      <c r="S2200" s="1024">
        <f t="shared" si="70"/>
        <v>1</v>
      </c>
      <c r="T2200" s="1189" t="s">
        <v>9609</v>
      </c>
      <c r="U2200" s="1157">
        <v>27.8</v>
      </c>
      <c r="V2200" s="920"/>
      <c r="W2200" s="801"/>
      <c r="X2200" s="904"/>
      <c r="Y2200" s="914">
        <v>19</v>
      </c>
    </row>
    <row r="2201" spans="1:25" ht="13.5" thickBot="1">
      <c r="A2201" s="44"/>
      <c r="B2201" s="1064" t="s">
        <v>1787</v>
      </c>
      <c r="C2201" s="1065" t="s">
        <v>11611</v>
      </c>
      <c r="D2201" s="1065" t="str">
        <f>VLOOKUP(C2201,'Color Code (2)'!$A$5:$B$177,2,FALSE)</f>
        <v>X28350</v>
      </c>
      <c r="E2201" s="1065" t="s">
        <v>11737</v>
      </c>
      <c r="F2201" s="1099" t="s">
        <v>12157</v>
      </c>
      <c r="G2201" s="1100" t="str">
        <f>VLOOKUP(F2201,'Color and Description'!$A$6:$B$1136,2,FALSE)</f>
        <v>WHITE/ROYAL</v>
      </c>
      <c r="H2201" s="1069" t="str">
        <f>VLOOKUP(C2201,'Color and Description'!$D$8:$E$393,2,FALSE)</f>
        <v xml:space="preserve">Men Knit 3/4 sleeve Pullover 50% Cotton 50% Polyester   </v>
      </c>
      <c r="I2201" s="1069" t="s">
        <v>11709</v>
      </c>
      <c r="J2201" s="1101"/>
      <c r="K2201" s="1101">
        <v>52</v>
      </c>
      <c r="L2201" s="1101"/>
      <c r="M2201" s="1102"/>
      <c r="N2201" s="1101">
        <f t="shared" si="69"/>
        <v>52</v>
      </c>
      <c r="O2201" s="1101"/>
      <c r="P2201" s="1101"/>
      <c r="Q2201" s="1101"/>
      <c r="R2201" s="1103"/>
      <c r="S2201" s="1069">
        <f t="shared" si="70"/>
        <v>0</v>
      </c>
      <c r="T2201" s="891"/>
      <c r="U2201" s="1073"/>
      <c r="V2201" s="921"/>
      <c r="W2201" s="801"/>
      <c r="X2201" s="905"/>
      <c r="Y2201" s="914"/>
    </row>
    <row r="2202" spans="1:25" ht="13.5" thickBot="1">
      <c r="A2202" s="44"/>
      <c r="B2202" s="1020" t="s">
        <v>1788</v>
      </c>
      <c r="C2202" s="1021" t="s">
        <v>11611</v>
      </c>
      <c r="D2202" s="1021" t="str">
        <f>VLOOKUP(C2202,'Color Code (2)'!$A$5:$B$177,2,FALSE)</f>
        <v>X28350</v>
      </c>
      <c r="E2202" s="1021" t="s">
        <v>11737</v>
      </c>
      <c r="F2202" s="1022" t="s">
        <v>12157</v>
      </c>
      <c r="G2202" s="1023" t="str">
        <f>VLOOKUP(F2202,'Color and Description'!$A$6:$B$1136,2,FALSE)</f>
        <v>WHITE/ROYAL</v>
      </c>
      <c r="H2202" s="1024" t="str">
        <f>VLOOKUP(C2202,'Color and Description'!$D$8:$E$393,2,FALSE)</f>
        <v xml:space="preserve">Men Knit 3/4 sleeve Pullover 50% Cotton 50% Polyester   </v>
      </c>
      <c r="I2202" s="1024" t="s">
        <v>11709</v>
      </c>
      <c r="J2202" s="1025"/>
      <c r="K2202" s="1025">
        <v>8</v>
      </c>
      <c r="L2202" s="1025"/>
      <c r="M2202" s="1026"/>
      <c r="N2202" s="1025">
        <f t="shared" si="69"/>
        <v>8</v>
      </c>
      <c r="O2202" s="1025"/>
      <c r="P2202" s="1025">
        <v>1</v>
      </c>
      <c r="Q2202" s="1025"/>
      <c r="R2202" s="1092"/>
      <c r="S2202" s="1024">
        <f t="shared" si="70"/>
        <v>1</v>
      </c>
      <c r="T2202" s="1189" t="s">
        <v>9609</v>
      </c>
      <c r="U2202" s="1157">
        <v>24.6</v>
      </c>
      <c r="V2202" s="920"/>
      <c r="W2202" s="801"/>
      <c r="X2202" s="903"/>
      <c r="Y2202" s="914">
        <v>20</v>
      </c>
    </row>
    <row r="2203" spans="1:25" ht="13.5" thickBot="1">
      <c r="A2203" s="44"/>
      <c r="B2203" s="1064" t="s">
        <v>1789</v>
      </c>
      <c r="C2203" s="1065" t="s">
        <v>11613</v>
      </c>
      <c r="D2203" s="1065" t="str">
        <f>VLOOKUP(C2203,'Color Code (2)'!$A$5:$B$177,2,FALSE)</f>
        <v>X28350</v>
      </c>
      <c r="E2203" s="1065" t="s">
        <v>11737</v>
      </c>
      <c r="F2203" s="1099" t="s">
        <v>12157</v>
      </c>
      <c r="G2203" s="1100" t="str">
        <f>VLOOKUP(F2203,'Color and Description'!$A$6:$B$1136,2,FALSE)</f>
        <v>WHITE/ROYAL</v>
      </c>
      <c r="H2203" s="1069" t="str">
        <f>VLOOKUP(C2203,'Color and Description'!$D$8:$E$393,2,FALSE)</f>
        <v xml:space="preserve">Men Knit 3/4 sleeve Pullover 50% Cotton 50% Polyester   </v>
      </c>
      <c r="I2203" s="1069" t="s">
        <v>11690</v>
      </c>
      <c r="J2203" s="1101"/>
      <c r="K2203" s="1101">
        <v>33</v>
      </c>
      <c r="L2203" s="1101"/>
      <c r="M2203" s="1102"/>
      <c r="N2203" s="1101">
        <f t="shared" si="69"/>
        <v>33</v>
      </c>
      <c r="O2203" s="1101"/>
      <c r="P2203" s="1101"/>
      <c r="Q2203" s="1101"/>
      <c r="R2203" s="1103"/>
      <c r="S2203" s="1069">
        <f t="shared" si="70"/>
        <v>0</v>
      </c>
      <c r="T2203" s="891"/>
      <c r="U2203" s="1073"/>
      <c r="V2203" s="921"/>
      <c r="W2203" s="801"/>
      <c r="X2203" s="905"/>
      <c r="Y2203" s="914"/>
    </row>
    <row r="2204" spans="1:25" ht="13.5" thickBot="1">
      <c r="A2204" s="44"/>
      <c r="B2204" s="1075" t="s">
        <v>1790</v>
      </c>
      <c r="C2204" s="1083" t="s">
        <v>11611</v>
      </c>
      <c r="D2204" s="1083" t="str">
        <f>VLOOKUP(C2204,'Color Code (2)'!$A$5:$B$177,2,FALSE)</f>
        <v>X28350</v>
      </c>
      <c r="E2204" s="1083" t="s">
        <v>11737</v>
      </c>
      <c r="F2204" s="1113" t="s">
        <v>12154</v>
      </c>
      <c r="G2204" s="1114" t="str">
        <f>VLOOKUP(F2204,'Color and Description'!$A$6:$B$1136,2,FALSE)</f>
        <v>WHITE/NAVY</v>
      </c>
      <c r="H2204" s="1084" t="str">
        <f>VLOOKUP(C2204,'Color and Description'!$D$8:$E$393,2,FALSE)</f>
        <v xml:space="preserve">Men Knit 3/4 sleeve Pullover 50% Cotton 50% Polyester   </v>
      </c>
      <c r="I2204" s="1084" t="s">
        <v>11690</v>
      </c>
      <c r="J2204" s="1115"/>
      <c r="K2204" s="1115">
        <v>20</v>
      </c>
      <c r="L2204" s="1115"/>
      <c r="M2204" s="1116"/>
      <c r="N2204" s="1115">
        <f t="shared" si="69"/>
        <v>20</v>
      </c>
      <c r="O2204" s="1115"/>
      <c r="P2204" s="1115"/>
      <c r="Q2204" s="1115"/>
      <c r="R2204" s="1117"/>
      <c r="S2204" s="1084">
        <f t="shared" si="70"/>
        <v>0</v>
      </c>
      <c r="T2204" s="897"/>
      <c r="U2204" s="1081"/>
      <c r="V2204" s="919"/>
      <c r="W2204" s="801"/>
      <c r="X2204" s="903"/>
      <c r="Y2204" s="914"/>
    </row>
    <row r="2205" spans="1:25" s="12" customFormat="1" ht="13.5" customHeight="1" thickBot="1">
      <c r="A2205" s="44"/>
      <c r="B2205" s="1075" t="s">
        <v>1791</v>
      </c>
      <c r="C2205" s="1083" t="s">
        <v>11611</v>
      </c>
      <c r="D2205" s="1083" t="str">
        <f>VLOOKUP(C2205,'Color Code (2)'!$A$5:$B$177,2,FALSE)</f>
        <v>X28350</v>
      </c>
      <c r="E2205" s="1083" t="s">
        <v>11737</v>
      </c>
      <c r="F2205" s="1113" t="s">
        <v>115</v>
      </c>
      <c r="G2205" s="1114" t="str">
        <f>VLOOKUP(F2205,'Color and Description'!$A$6:$B$1136,2,FALSE)</f>
        <v>WHITE/OPTIC YELLOW</v>
      </c>
      <c r="H2205" s="1084" t="str">
        <f>VLOOKUP(C2205,'Color and Description'!$D$8:$E$393,2,FALSE)</f>
        <v xml:space="preserve">Men Knit 3/4 sleeve Pullover 50% Cotton 50% Polyester   </v>
      </c>
      <c r="I2205" s="1084" t="s">
        <v>11690</v>
      </c>
      <c r="J2205" s="1115"/>
      <c r="K2205" s="1115">
        <v>4</v>
      </c>
      <c r="L2205" s="1115"/>
      <c r="M2205" s="1116"/>
      <c r="N2205" s="1115">
        <f t="shared" ref="N2205:N2628" si="71">K2205</f>
        <v>4</v>
      </c>
      <c r="O2205" s="1115"/>
      <c r="P2205" s="1115"/>
      <c r="Q2205" s="1115"/>
      <c r="R2205" s="1117"/>
      <c r="S2205" s="1084">
        <f t="shared" ref="S2205:S2628" si="72">P2205</f>
        <v>0</v>
      </c>
      <c r="T2205" s="897"/>
      <c r="U2205" s="1081"/>
      <c r="V2205" s="919"/>
      <c r="W2205" s="801"/>
      <c r="X2205" s="905"/>
      <c r="Y2205" s="914"/>
    </row>
    <row r="2206" spans="1:25" s="12" customFormat="1" ht="13.5" customHeight="1" thickBot="1">
      <c r="A2206" s="44"/>
      <c r="B2206" s="1020" t="s">
        <v>1792</v>
      </c>
      <c r="C2206" s="1021" t="s">
        <v>11613</v>
      </c>
      <c r="D2206" s="1021" t="str">
        <f>VLOOKUP(C2206,'Color Code (2)'!$A$5:$B$177,2,FALSE)</f>
        <v>X28350</v>
      </c>
      <c r="E2206" s="1021" t="s">
        <v>11737</v>
      </c>
      <c r="F2206" s="1022" t="s">
        <v>7038</v>
      </c>
      <c r="G2206" s="1023" t="str">
        <f>VLOOKUP(F2206,'Color and Description'!$A$6:$B$1136,2,FALSE)</f>
        <v>W/NEON PINK</v>
      </c>
      <c r="H2206" s="1024" t="str">
        <f>VLOOKUP(C2206,'Color and Description'!$D$8:$E$393,2,FALSE)</f>
        <v xml:space="preserve">Men Knit 3/4 sleeve Pullover 50% Cotton 50% Polyester   </v>
      </c>
      <c r="I2206" s="1024" t="s">
        <v>11690</v>
      </c>
      <c r="J2206" s="1025"/>
      <c r="K2206" s="1025">
        <v>3</v>
      </c>
      <c r="L2206" s="1025"/>
      <c r="M2206" s="1026"/>
      <c r="N2206" s="1025">
        <f t="shared" si="71"/>
        <v>3</v>
      </c>
      <c r="O2206" s="1025"/>
      <c r="P2206" s="1025">
        <v>1</v>
      </c>
      <c r="Q2206" s="1025"/>
      <c r="R2206" s="1092"/>
      <c r="S2206" s="1024">
        <f t="shared" si="72"/>
        <v>1</v>
      </c>
      <c r="T2206" s="1189" t="s">
        <v>9609</v>
      </c>
      <c r="U2206" s="1157">
        <v>27.45</v>
      </c>
      <c r="V2206" s="920"/>
      <c r="W2206" s="858"/>
      <c r="X2206" s="903"/>
      <c r="Y2206" s="914">
        <v>21</v>
      </c>
    </row>
    <row r="2207" spans="1:25" s="12" customFormat="1" ht="12.75" customHeight="1" thickBot="1">
      <c r="A2207" s="44"/>
      <c r="B2207" s="1020" t="s">
        <v>1775</v>
      </c>
      <c r="C2207" s="862" t="s">
        <v>11611</v>
      </c>
      <c r="D2207" s="1021" t="str">
        <f>VLOOKUP(C2207,'Color Code (2)'!$A$5:$B$177,2,FALSE)</f>
        <v>X28350</v>
      </c>
      <c r="E2207" s="1021" t="s">
        <v>11737</v>
      </c>
      <c r="F2207" s="1022" t="s">
        <v>12141</v>
      </c>
      <c r="G2207" s="1023" t="str">
        <f>VLOOKUP(F2207,'Color and Description'!$A$6:$B$1136,2,FALSE)</f>
        <v>WHITE/RED</v>
      </c>
      <c r="H2207" s="1024" t="str">
        <f>VLOOKUP(C2207,'Color and Description'!$D$8:$E$393,2,FALSE)</f>
        <v xml:space="preserve">Men Knit 3/4 sleeve Pullover 50% Cotton 50% Polyester   </v>
      </c>
      <c r="I2207" s="1024" t="s">
        <v>11690</v>
      </c>
      <c r="J2207" s="1025"/>
      <c r="K2207" s="1025">
        <v>60</v>
      </c>
      <c r="L2207" s="1025"/>
      <c r="M2207" s="1026"/>
      <c r="N2207" s="1025">
        <f t="shared" si="71"/>
        <v>60</v>
      </c>
      <c r="O2207" s="1025"/>
      <c r="P2207" s="1025">
        <v>1</v>
      </c>
      <c r="Q2207" s="1025"/>
      <c r="R2207" s="1092"/>
      <c r="S2207" s="1024">
        <f t="shared" si="72"/>
        <v>1</v>
      </c>
      <c r="T2207" s="1189" t="s">
        <v>9609</v>
      </c>
      <c r="U2207" s="1157">
        <v>26.7</v>
      </c>
      <c r="V2207" s="920"/>
      <c r="W2207" s="835"/>
      <c r="X2207" s="905"/>
      <c r="Y2207" s="914">
        <v>22</v>
      </c>
    </row>
    <row r="2208" spans="1:25" s="12" customFormat="1" ht="12.75" customHeight="1">
      <c r="A2208" s="44"/>
      <c r="B2208" s="1075" t="s">
        <v>1793</v>
      </c>
      <c r="C2208" s="1065" t="s">
        <v>11611</v>
      </c>
      <c r="D2208" s="1083" t="str">
        <f>VLOOKUP(C2208,'Color Code (2)'!$A$5:$B$177,2,FALSE)</f>
        <v>X28350</v>
      </c>
      <c r="E2208" s="1083" t="s">
        <v>11737</v>
      </c>
      <c r="F2208" s="1113" t="s">
        <v>116</v>
      </c>
      <c r="G2208" s="1114" t="str">
        <f>VLOOKUP(F2208,'Color and Description'!$A$6:$B$1136,2,FALSE)</f>
        <v>W/GUN METAL</v>
      </c>
      <c r="H2208" s="1084" t="str">
        <f>VLOOKUP(C2208,'Color and Description'!$D$8:$E$393,2,FALSE)</f>
        <v xml:space="preserve">Men Knit 3/4 sleeve Pullover 50% Cotton 50% Polyester   </v>
      </c>
      <c r="I2208" s="1084" t="s">
        <v>11690</v>
      </c>
      <c r="J2208" s="1115"/>
      <c r="K2208" s="1115">
        <v>53</v>
      </c>
      <c r="L2208" s="1115"/>
      <c r="M2208" s="1116"/>
      <c r="N2208" s="1115">
        <f t="shared" si="71"/>
        <v>53</v>
      </c>
      <c r="O2208" s="1115"/>
      <c r="P2208" s="1115"/>
      <c r="Q2208" s="1115"/>
      <c r="R2208" s="1117"/>
      <c r="S2208" s="1084">
        <f t="shared" si="72"/>
        <v>0</v>
      </c>
      <c r="T2208" s="897"/>
      <c r="U2208" s="1081"/>
      <c r="V2208" s="919"/>
      <c r="W2208" s="835"/>
      <c r="X2208" s="903"/>
      <c r="Y2208" s="914"/>
    </row>
    <row r="2209" spans="1:25" s="12" customFormat="1" ht="12.75" customHeight="1" thickBot="1">
      <c r="A2209" s="44"/>
      <c r="B2209" s="1020" t="s">
        <v>1777</v>
      </c>
      <c r="C2209" s="1021" t="s">
        <v>11611</v>
      </c>
      <c r="D2209" s="1021" t="str">
        <f>VLOOKUP(C2209,'Color Code (2)'!$A$5:$B$177,2,FALSE)</f>
        <v>X28350</v>
      </c>
      <c r="E2209" s="1021" t="s">
        <v>11737</v>
      </c>
      <c r="F2209" s="1022" t="s">
        <v>12157</v>
      </c>
      <c r="G2209" s="1023" t="str">
        <f>VLOOKUP(F2209,'Color and Description'!$A$6:$B$1136,2,FALSE)</f>
        <v>WHITE/ROYAL</v>
      </c>
      <c r="H2209" s="1024" t="str">
        <f>VLOOKUP(C2209,'Color and Description'!$D$8:$E$393,2,FALSE)</f>
        <v xml:space="preserve">Men Knit 3/4 sleeve Pullover 50% Cotton 50% Polyester   </v>
      </c>
      <c r="I2209" s="1024" t="s">
        <v>11690</v>
      </c>
      <c r="J2209" s="1025"/>
      <c r="K2209" s="1025">
        <v>7</v>
      </c>
      <c r="L2209" s="1025"/>
      <c r="M2209" s="1026"/>
      <c r="N2209" s="1025">
        <f t="shared" si="71"/>
        <v>7</v>
      </c>
      <c r="O2209" s="1025"/>
      <c r="P2209" s="1025">
        <v>1</v>
      </c>
      <c r="Q2209" s="1025"/>
      <c r="R2209" s="1092"/>
      <c r="S2209" s="1024">
        <f t="shared" si="72"/>
        <v>1</v>
      </c>
      <c r="T2209" s="1189" t="s">
        <v>9609</v>
      </c>
      <c r="U2209" s="1157">
        <v>26.5</v>
      </c>
      <c r="V2209" s="920"/>
      <c r="W2209" s="835"/>
      <c r="X2209" s="904"/>
      <c r="Y2209" s="914">
        <v>23</v>
      </c>
    </row>
    <row r="2210" spans="1:25" s="12" customFormat="1" ht="12.75" customHeight="1" thickBot="1">
      <c r="A2210" s="44"/>
      <c r="B2210" s="1064" t="s">
        <v>1794</v>
      </c>
      <c r="C2210" s="1065" t="s">
        <v>11576</v>
      </c>
      <c r="D2210" s="1065" t="str">
        <f>VLOOKUP(C2210,'Color Code (2)'!$A$5:$B$177,2,FALSE)</f>
        <v>X28346</v>
      </c>
      <c r="E2210" s="1065" t="s">
        <v>11737</v>
      </c>
      <c r="F2210" s="1099" t="s">
        <v>7038</v>
      </c>
      <c r="G2210" s="1100" t="str">
        <f>VLOOKUP(F2210,'Color and Description'!$A$6:$B$1136,2,FALSE)</f>
        <v>W/NEON PINK</v>
      </c>
      <c r="H2210" s="1069" t="str">
        <f>VLOOKUP(C2210,'Color and Description'!$D$8:$E$393,2,FALSE)</f>
        <v xml:space="preserve">Boy Knit 3/4 sleeve Pullover 50% Cotton 50% Polyester   </v>
      </c>
      <c r="I2210" s="1069" t="s">
        <v>11709</v>
      </c>
      <c r="J2210" s="1101"/>
      <c r="K2210" s="1101">
        <v>21</v>
      </c>
      <c r="L2210" s="1101"/>
      <c r="M2210" s="1102"/>
      <c r="N2210" s="1101">
        <f t="shared" si="71"/>
        <v>21</v>
      </c>
      <c r="O2210" s="1101"/>
      <c r="P2210" s="1101"/>
      <c r="Q2210" s="1101"/>
      <c r="R2210" s="1103"/>
      <c r="S2210" s="1069">
        <f t="shared" si="72"/>
        <v>0</v>
      </c>
      <c r="T2210" s="891"/>
      <c r="U2210" s="1073"/>
      <c r="V2210" s="921"/>
      <c r="W2210" s="848"/>
      <c r="X2210" s="904"/>
      <c r="Y2210" s="914"/>
    </row>
    <row r="2211" spans="1:25" s="12" customFormat="1" ht="12.75" customHeight="1" thickBot="1">
      <c r="A2211" s="44"/>
      <c r="B2211" s="1075" t="s">
        <v>1795</v>
      </c>
      <c r="C2211" s="1083" t="s">
        <v>11576</v>
      </c>
      <c r="D2211" s="1083" t="str">
        <f>VLOOKUP(C2211,'Color Code (2)'!$A$5:$B$177,2,FALSE)</f>
        <v>X28346</v>
      </c>
      <c r="E2211" s="1083" t="s">
        <v>11737</v>
      </c>
      <c r="F2211" s="1113" t="s">
        <v>13283</v>
      </c>
      <c r="G2211" s="1114" t="str">
        <f>VLOOKUP(F2211,'Color and Description'!$A$6:$B$1136,2,FALSE)</f>
        <v>WHITE/MAROON</v>
      </c>
      <c r="H2211" s="1084" t="str">
        <f>VLOOKUP(C2211,'Color and Description'!$D$8:$E$393,2,FALSE)</f>
        <v xml:space="preserve">Boy Knit 3/4 sleeve Pullover 50% Cotton 50% Polyester   </v>
      </c>
      <c r="I2211" s="1084" t="s">
        <v>11709</v>
      </c>
      <c r="J2211" s="1115"/>
      <c r="K2211" s="1115">
        <v>16</v>
      </c>
      <c r="L2211" s="1115"/>
      <c r="M2211" s="1116"/>
      <c r="N2211" s="1115">
        <f t="shared" si="71"/>
        <v>16</v>
      </c>
      <c r="O2211" s="1115"/>
      <c r="P2211" s="1115"/>
      <c r="Q2211" s="1115"/>
      <c r="R2211" s="1117"/>
      <c r="S2211" s="1084">
        <f t="shared" si="72"/>
        <v>0</v>
      </c>
      <c r="T2211" s="897"/>
      <c r="U2211" s="1081"/>
      <c r="V2211" s="919"/>
      <c r="W2211" s="858"/>
      <c r="X2211" s="905"/>
      <c r="Y2211" s="914"/>
    </row>
    <row r="2212" spans="1:25" s="12" customFormat="1" ht="12.75" customHeight="1">
      <c r="A2212" s="44"/>
      <c r="B2212" s="1075" t="s">
        <v>1796</v>
      </c>
      <c r="C2212" s="1083" t="s">
        <v>11576</v>
      </c>
      <c r="D2212" s="1083" t="str">
        <f>VLOOKUP(C2212,'Color Code (2)'!$A$5:$B$177,2,FALSE)</f>
        <v>X28346</v>
      </c>
      <c r="E2212" s="1083" t="s">
        <v>11737</v>
      </c>
      <c r="F2212" s="1113" t="s">
        <v>12154</v>
      </c>
      <c r="G2212" s="1114" t="str">
        <f>VLOOKUP(F2212,'Color and Description'!$A$6:$B$1136,2,FALSE)</f>
        <v>WHITE/NAVY</v>
      </c>
      <c r="H2212" s="1084" t="str">
        <f>VLOOKUP(C2212,'Color and Description'!$D$8:$E$393,2,FALSE)</f>
        <v xml:space="preserve">Boy Knit 3/4 sleeve Pullover 50% Cotton 50% Polyester   </v>
      </c>
      <c r="I2212" s="1084" t="s">
        <v>11709</v>
      </c>
      <c r="J2212" s="1115"/>
      <c r="K2212" s="1115">
        <v>15</v>
      </c>
      <c r="L2212" s="1115"/>
      <c r="M2212" s="1116"/>
      <c r="N2212" s="1115">
        <f t="shared" si="71"/>
        <v>15</v>
      </c>
      <c r="O2212" s="1115"/>
      <c r="P2212" s="1115"/>
      <c r="Q2212" s="1115"/>
      <c r="R2212" s="1117"/>
      <c r="S2212" s="1084">
        <f t="shared" si="72"/>
        <v>0</v>
      </c>
      <c r="T2212" s="897"/>
      <c r="U2212" s="1081"/>
      <c r="V2212" s="919"/>
      <c r="W2212" s="835"/>
      <c r="X2212" s="902"/>
      <c r="Y2212" s="914"/>
    </row>
    <row r="2213" spans="1:25" s="12" customFormat="1" ht="12.75" customHeight="1" thickBot="1">
      <c r="A2213" s="44"/>
      <c r="B2213" s="1020" t="s">
        <v>1797</v>
      </c>
      <c r="C2213" s="1021" t="s">
        <v>11576</v>
      </c>
      <c r="D2213" s="1021" t="str">
        <f>VLOOKUP(C2213,'Color Code (2)'!$A$5:$B$177,2,FALSE)</f>
        <v>X28346</v>
      </c>
      <c r="E2213" s="1021" t="s">
        <v>11737</v>
      </c>
      <c r="F2213" s="1022" t="s">
        <v>115</v>
      </c>
      <c r="G2213" s="1023" t="str">
        <f>VLOOKUP(F2213,'Color and Description'!$A$6:$B$1136,2,FALSE)</f>
        <v>WHITE/OPTIC YELLOW</v>
      </c>
      <c r="H2213" s="1024" t="str">
        <f>VLOOKUP(C2213,'Color and Description'!$D$8:$E$393,2,FALSE)</f>
        <v xml:space="preserve">Boy Knit 3/4 sleeve Pullover 50% Cotton 50% Polyester   </v>
      </c>
      <c r="I2213" s="1024" t="s">
        <v>11709</v>
      </c>
      <c r="J2213" s="1025"/>
      <c r="K2213" s="1025">
        <v>20</v>
      </c>
      <c r="L2213" s="1025"/>
      <c r="M2213" s="1026"/>
      <c r="N2213" s="1025">
        <f t="shared" si="71"/>
        <v>20</v>
      </c>
      <c r="O2213" s="1025"/>
      <c r="P2213" s="1025">
        <v>1</v>
      </c>
      <c r="Q2213" s="1025"/>
      <c r="R2213" s="1092"/>
      <c r="S2213" s="1024">
        <f t="shared" si="72"/>
        <v>1</v>
      </c>
      <c r="T2213" s="1189" t="s">
        <v>9609</v>
      </c>
      <c r="U2213" s="1157">
        <v>20</v>
      </c>
      <c r="V2213" s="920"/>
      <c r="W2213" s="848"/>
      <c r="X2213" s="888"/>
      <c r="Y2213" s="914">
        <v>24</v>
      </c>
    </row>
    <row r="2214" spans="1:25" s="12" customFormat="1" ht="13.5" customHeight="1">
      <c r="A2214" s="44"/>
      <c r="B2214" s="1064" t="s">
        <v>1798</v>
      </c>
      <c r="C2214" s="1065" t="s">
        <v>11611</v>
      </c>
      <c r="D2214" s="1065" t="str">
        <f>VLOOKUP(C2214,'Color Code (2)'!$A$5:$B$177,2,FALSE)</f>
        <v>X28350</v>
      </c>
      <c r="E2214" s="1065" t="s">
        <v>11737</v>
      </c>
      <c r="F2214" s="1099" t="s">
        <v>12154</v>
      </c>
      <c r="G2214" s="1100" t="str">
        <f>VLOOKUP(F2214,'Color and Description'!$A$6:$B$1136,2,FALSE)</f>
        <v>WHITE/NAVY</v>
      </c>
      <c r="H2214" s="1069" t="str">
        <f>VLOOKUP(C2214,'Color and Description'!$D$8:$E$393,2,FALSE)</f>
        <v xml:space="preserve">Men Knit 3/4 sleeve Pullover 50% Cotton 50% Polyester   </v>
      </c>
      <c r="I2214" s="1069" t="s">
        <v>11695</v>
      </c>
      <c r="J2214" s="1101"/>
      <c r="K2214" s="1101">
        <v>36</v>
      </c>
      <c r="L2214" s="1101"/>
      <c r="M2214" s="1102"/>
      <c r="N2214" s="1101">
        <f t="shared" si="71"/>
        <v>36</v>
      </c>
      <c r="O2214" s="1101"/>
      <c r="P2214" s="1101"/>
      <c r="Q2214" s="1101"/>
      <c r="R2214" s="1103"/>
      <c r="S2214" s="1069">
        <f t="shared" si="72"/>
        <v>0</v>
      </c>
      <c r="T2214" s="891"/>
      <c r="U2214" s="1073"/>
      <c r="V2214" s="921"/>
      <c r="W2214" s="858"/>
      <c r="X2214" s="908"/>
      <c r="Y2214" s="914"/>
    </row>
    <row r="2215" spans="1:25" s="12" customFormat="1" ht="12.75" customHeight="1" thickBot="1">
      <c r="A2215" s="44"/>
      <c r="B2215" s="1020" t="s">
        <v>1786</v>
      </c>
      <c r="C2215" s="1021" t="s">
        <v>11611</v>
      </c>
      <c r="D2215" s="1021" t="str">
        <f>VLOOKUP(C2215,'Color Code (2)'!$A$5:$B$177,2,FALSE)</f>
        <v>X28350</v>
      </c>
      <c r="E2215" s="1021" t="s">
        <v>11737</v>
      </c>
      <c r="F2215" s="1022" t="s">
        <v>12141</v>
      </c>
      <c r="G2215" s="1023" t="str">
        <f>VLOOKUP(F2215,'Color and Description'!$A$6:$B$1136,2,FALSE)</f>
        <v>WHITE/RED</v>
      </c>
      <c r="H2215" s="1024" t="str">
        <f>VLOOKUP(C2215,'Color and Description'!$D$8:$E$393,2,FALSE)</f>
        <v xml:space="preserve">Men Knit 3/4 sleeve Pullover 50% Cotton 50% Polyester   </v>
      </c>
      <c r="I2215" s="1024" t="s">
        <v>11695</v>
      </c>
      <c r="J2215" s="1025"/>
      <c r="K2215" s="1025">
        <v>12</v>
      </c>
      <c r="L2215" s="1025"/>
      <c r="M2215" s="1026"/>
      <c r="N2215" s="1025">
        <f t="shared" si="71"/>
        <v>12</v>
      </c>
      <c r="O2215" s="1025"/>
      <c r="P2215" s="1025">
        <v>1</v>
      </c>
      <c r="Q2215" s="1025"/>
      <c r="R2215" s="1092"/>
      <c r="S2215" s="1024">
        <f t="shared" si="72"/>
        <v>1</v>
      </c>
      <c r="T2215" s="1189" t="s">
        <v>9609</v>
      </c>
      <c r="U2215" s="1157">
        <v>27.25</v>
      </c>
      <c r="V2215" s="920"/>
      <c r="W2215" s="835"/>
      <c r="X2215" s="909"/>
      <c r="Y2215" s="914">
        <v>25</v>
      </c>
    </row>
    <row r="2216" spans="1:25" s="12" customFormat="1" ht="12.75" customHeight="1">
      <c r="A2216" s="44"/>
      <c r="B2216" s="1064" t="s">
        <v>1799</v>
      </c>
      <c r="C2216" s="1065" t="s">
        <v>11576</v>
      </c>
      <c r="D2216" s="1065" t="str">
        <f>VLOOKUP(C2216,'Color Code (2)'!$A$5:$B$177,2,FALSE)</f>
        <v>X28346</v>
      </c>
      <c r="E2216" s="1065" t="s">
        <v>11737</v>
      </c>
      <c r="F2216" s="1099" t="s">
        <v>12144</v>
      </c>
      <c r="G2216" s="1100" t="str">
        <f>VLOOKUP(F2216,'Color and Description'!$A$6:$B$1136,2,FALSE)</f>
        <v>WHITE/BLACK</v>
      </c>
      <c r="H2216" s="1069" t="str">
        <f>VLOOKUP(C2216,'Color and Description'!$D$8:$E$393,2,FALSE)</f>
        <v xml:space="preserve">Boy Knit 3/4 sleeve Pullover 50% Cotton 50% Polyester   </v>
      </c>
      <c r="I2216" s="1069" t="s">
        <v>11769</v>
      </c>
      <c r="J2216" s="1101"/>
      <c r="K2216" s="1101">
        <v>42</v>
      </c>
      <c r="L2216" s="1101"/>
      <c r="M2216" s="1102"/>
      <c r="N2216" s="1101">
        <f t="shared" si="71"/>
        <v>42</v>
      </c>
      <c r="O2216" s="1101"/>
      <c r="P2216" s="1101"/>
      <c r="Q2216" s="1101"/>
      <c r="R2216" s="1103"/>
      <c r="S2216" s="1069">
        <f t="shared" si="72"/>
        <v>0</v>
      </c>
      <c r="T2216" s="891"/>
      <c r="U2216" s="1073"/>
      <c r="V2216" s="921"/>
      <c r="W2216" s="835"/>
      <c r="X2216" s="909"/>
      <c r="Y2216" s="914"/>
    </row>
    <row r="2217" spans="1:25" s="12" customFormat="1" ht="12.75" customHeight="1" thickBot="1">
      <c r="A2217" s="44"/>
      <c r="B2217" s="1075" t="s">
        <v>1800</v>
      </c>
      <c r="C2217" s="1083" t="s">
        <v>11576</v>
      </c>
      <c r="D2217" s="1083" t="str">
        <f>VLOOKUP(C2217,'Color Code (2)'!$A$5:$B$177,2,FALSE)</f>
        <v>X28346</v>
      </c>
      <c r="E2217" s="1083" t="s">
        <v>11737</v>
      </c>
      <c r="F2217" s="1113" t="s">
        <v>115</v>
      </c>
      <c r="G2217" s="1114" t="str">
        <f>VLOOKUP(F2217,'Color and Description'!$A$6:$B$1136,2,FALSE)</f>
        <v>WHITE/OPTIC YELLOW</v>
      </c>
      <c r="H2217" s="1084" t="str">
        <f>VLOOKUP(C2217,'Color and Description'!$D$8:$E$393,2,FALSE)</f>
        <v xml:space="preserve">Boy Knit 3/4 sleeve Pullover 50% Cotton 50% Polyester   </v>
      </c>
      <c r="I2217" s="1084" t="s">
        <v>11769</v>
      </c>
      <c r="J2217" s="1115"/>
      <c r="K2217" s="1115">
        <v>10</v>
      </c>
      <c r="L2217" s="1115"/>
      <c r="M2217" s="1116"/>
      <c r="N2217" s="1115">
        <f t="shared" si="71"/>
        <v>10</v>
      </c>
      <c r="O2217" s="1115"/>
      <c r="P2217" s="1115"/>
      <c r="Q2217" s="1115"/>
      <c r="R2217" s="1117"/>
      <c r="S2217" s="1084">
        <f t="shared" si="72"/>
        <v>0</v>
      </c>
      <c r="T2217" s="897"/>
      <c r="U2217" s="1081"/>
      <c r="V2217" s="919"/>
      <c r="W2217" s="848"/>
      <c r="X2217" s="888"/>
      <c r="Y2217" s="914"/>
    </row>
    <row r="2218" spans="1:25" s="12" customFormat="1" ht="13.5" thickBot="1">
      <c r="A2218" s="44"/>
      <c r="B2218" s="1075" t="s">
        <v>1801</v>
      </c>
      <c r="C2218" s="1083" t="s">
        <v>11576</v>
      </c>
      <c r="D2218" s="1083" t="str">
        <f>VLOOKUP(C2218,'Color Code (2)'!$A$5:$B$177,2,FALSE)</f>
        <v>X28346</v>
      </c>
      <c r="E2218" s="1083" t="s">
        <v>11737</v>
      </c>
      <c r="F2218" s="1113" t="s">
        <v>12154</v>
      </c>
      <c r="G2218" s="1114" t="str">
        <f>VLOOKUP(F2218,'Color and Description'!$A$6:$B$1136,2,FALSE)</f>
        <v>WHITE/NAVY</v>
      </c>
      <c r="H2218" s="1084" t="str">
        <f>VLOOKUP(C2218,'Color and Description'!$D$8:$E$393,2,FALSE)</f>
        <v xml:space="preserve">Boy Knit 3/4 sleeve Pullover 50% Cotton 50% Polyester   </v>
      </c>
      <c r="I2218" s="1084" t="s">
        <v>11769</v>
      </c>
      <c r="J2218" s="1115"/>
      <c r="K2218" s="1115">
        <v>13</v>
      </c>
      <c r="L2218" s="1115"/>
      <c r="M2218" s="1116"/>
      <c r="N2218" s="1115">
        <f t="shared" si="71"/>
        <v>13</v>
      </c>
      <c r="O2218" s="1115"/>
      <c r="P2218" s="1115"/>
      <c r="Q2218" s="1115"/>
      <c r="R2218" s="1117"/>
      <c r="S2218" s="1084">
        <f t="shared" si="72"/>
        <v>0</v>
      </c>
      <c r="T2218" s="897"/>
      <c r="U2218" s="1081"/>
      <c r="V2218" s="919"/>
      <c r="W2218" s="801"/>
      <c r="X2218" s="908"/>
      <c r="Y2218" s="914"/>
    </row>
    <row r="2219" spans="1:25" s="12" customFormat="1" ht="13.5" thickBot="1">
      <c r="A2219" s="44"/>
      <c r="B2219" s="1020" t="s">
        <v>1768</v>
      </c>
      <c r="C2219" s="1021" t="s">
        <v>11578</v>
      </c>
      <c r="D2219" s="1021" t="str">
        <f>VLOOKUP(C2219,'Color Code (2)'!$A$5:$B$177,2,FALSE)</f>
        <v>X28346</v>
      </c>
      <c r="E2219" s="1021" t="s">
        <v>11737</v>
      </c>
      <c r="F2219" s="1022" t="s">
        <v>12154</v>
      </c>
      <c r="G2219" s="1023" t="str">
        <f>VLOOKUP(F2219,'Color and Description'!$A$6:$B$1136,2,FALSE)</f>
        <v>WHITE/NAVY</v>
      </c>
      <c r="H2219" s="1024" t="str">
        <f>VLOOKUP(C2219,'Color and Description'!$D$8:$E$393,2,FALSE)</f>
        <v xml:space="preserve">Boy Knit 3/4 sleeve Pullover 50% Cotton 50% Polyester   </v>
      </c>
      <c r="I2219" s="1024" t="s">
        <v>11769</v>
      </c>
      <c r="J2219" s="1025"/>
      <c r="K2219" s="1025">
        <v>7</v>
      </c>
      <c r="L2219" s="1025"/>
      <c r="M2219" s="1026"/>
      <c r="N2219" s="1025">
        <f t="shared" si="71"/>
        <v>7</v>
      </c>
      <c r="O2219" s="1025"/>
      <c r="P2219" s="1025">
        <v>1</v>
      </c>
      <c r="Q2219" s="1025"/>
      <c r="R2219" s="1092"/>
      <c r="S2219" s="1024">
        <f t="shared" si="72"/>
        <v>1</v>
      </c>
      <c r="T2219" s="1189" t="s">
        <v>9609</v>
      </c>
      <c r="U2219" s="1157">
        <v>16.95</v>
      </c>
      <c r="V2219" s="920"/>
      <c r="W2219" s="801"/>
      <c r="X2219" s="909"/>
      <c r="Y2219" s="914">
        <v>26</v>
      </c>
    </row>
    <row r="2220" spans="1:25" s="12" customFormat="1" ht="13.5" thickBot="1">
      <c r="A2220" s="44"/>
      <c r="B2220" s="1064" t="s">
        <v>1802</v>
      </c>
      <c r="C2220" s="1065" t="s">
        <v>11576</v>
      </c>
      <c r="D2220" s="1065" t="str">
        <f>VLOOKUP(C2220,'Color Code (2)'!$A$5:$B$177,2,FALSE)</f>
        <v>X28346</v>
      </c>
      <c r="E2220" s="1065" t="s">
        <v>11737</v>
      </c>
      <c r="F2220" s="1099" t="s">
        <v>13293</v>
      </c>
      <c r="G2220" s="1100" t="str">
        <f>VLOOKUP(F2220,'Color and Description'!$A$6:$B$1136,2,FALSE)</f>
        <v>WHITE/GOLD</v>
      </c>
      <c r="H2220" s="1069" t="str">
        <f>VLOOKUP(C2220,'Color and Description'!$D$8:$E$393,2,FALSE)</f>
        <v xml:space="preserve">Boy Knit 3/4 sleeve Pullover 50% Cotton 50% Polyester   </v>
      </c>
      <c r="I2220" s="1069" t="s">
        <v>11688</v>
      </c>
      <c r="J2220" s="1101"/>
      <c r="K2220" s="1101">
        <v>44</v>
      </c>
      <c r="L2220" s="1101"/>
      <c r="M2220" s="1102"/>
      <c r="N2220" s="1101">
        <f t="shared" si="71"/>
        <v>44</v>
      </c>
      <c r="O2220" s="1101"/>
      <c r="P2220" s="1101"/>
      <c r="Q2220" s="1101"/>
      <c r="R2220" s="1103"/>
      <c r="S2220" s="1069">
        <f t="shared" si="72"/>
        <v>0</v>
      </c>
      <c r="T2220" s="891"/>
      <c r="U2220" s="1073"/>
      <c r="V2220" s="921"/>
      <c r="W2220" s="801"/>
      <c r="X2220" s="909"/>
      <c r="Y2220" s="914"/>
    </row>
    <row r="2221" spans="1:25" s="12" customFormat="1" ht="12.75" customHeight="1" thickBot="1">
      <c r="A2221" s="44"/>
      <c r="B2221" s="1075" t="s">
        <v>1772</v>
      </c>
      <c r="C2221" s="1083" t="s">
        <v>11576</v>
      </c>
      <c r="D2221" s="1083" t="str">
        <f>VLOOKUP(C2221,'Color Code (2)'!$A$5:$B$177,2,FALSE)</f>
        <v>X28346</v>
      </c>
      <c r="E2221" s="1083" t="s">
        <v>11737</v>
      </c>
      <c r="F2221" s="1113" t="s">
        <v>11752</v>
      </c>
      <c r="G2221" s="1114" t="str">
        <f>VLOOKUP(F2221,'Color and Description'!$A$6:$B$1136,2,FALSE)</f>
        <v>WHITE</v>
      </c>
      <c r="H2221" s="1084" t="str">
        <f>VLOOKUP(C2221,'Color and Description'!$D$8:$E$393,2,FALSE)</f>
        <v xml:space="preserve">Boy Knit 3/4 sleeve Pullover 50% Cotton 50% Polyester   </v>
      </c>
      <c r="I2221" s="1084" t="s">
        <v>11688</v>
      </c>
      <c r="J2221" s="1115"/>
      <c r="K2221" s="1115">
        <v>11</v>
      </c>
      <c r="L2221" s="1115"/>
      <c r="M2221" s="1116"/>
      <c r="N2221" s="1115">
        <f t="shared" si="71"/>
        <v>11</v>
      </c>
      <c r="O2221" s="1115"/>
      <c r="P2221" s="1115"/>
      <c r="Q2221" s="1115"/>
      <c r="R2221" s="1117"/>
      <c r="S2221" s="1084">
        <f t="shared" si="72"/>
        <v>0</v>
      </c>
      <c r="T2221" s="897"/>
      <c r="U2221" s="1081"/>
      <c r="V2221" s="919"/>
      <c r="W2221" s="801"/>
      <c r="X2221" s="909"/>
      <c r="Y2221" s="914"/>
    </row>
    <row r="2222" spans="1:25" s="12" customFormat="1" ht="12.75" customHeight="1" thickBot="1">
      <c r="A2222" s="44"/>
      <c r="B2222" s="1020" t="s">
        <v>1803</v>
      </c>
      <c r="C2222" s="1021" t="s">
        <v>11578</v>
      </c>
      <c r="D2222" s="1021" t="str">
        <f>VLOOKUP(C2222,'Color Code (2)'!$A$5:$B$177,2,FALSE)</f>
        <v>X28346</v>
      </c>
      <c r="E2222" s="1021" t="s">
        <v>11737</v>
      </c>
      <c r="F2222" s="1022" t="s">
        <v>7038</v>
      </c>
      <c r="G2222" s="1023" t="str">
        <f>VLOOKUP(F2222,'Color and Description'!$A$6:$B$1136,2,FALSE)</f>
        <v>W/NEON PINK</v>
      </c>
      <c r="H2222" s="1024" t="str">
        <f>VLOOKUP(C2222,'Color and Description'!$D$8:$E$393,2,FALSE)</f>
        <v xml:space="preserve">Boy Knit 3/4 sleeve Pullover 50% Cotton 50% Polyester   </v>
      </c>
      <c r="I2222" s="1024" t="s">
        <v>11688</v>
      </c>
      <c r="J2222" s="1025"/>
      <c r="K2222" s="1025">
        <v>17</v>
      </c>
      <c r="L2222" s="1025"/>
      <c r="M2222" s="1026"/>
      <c r="N2222" s="1025">
        <f t="shared" si="71"/>
        <v>17</v>
      </c>
      <c r="O2222" s="1025"/>
      <c r="P2222" s="1025">
        <v>1</v>
      </c>
      <c r="Q2222" s="1025"/>
      <c r="R2222" s="1092"/>
      <c r="S2222" s="1024">
        <f>P2222</f>
        <v>1</v>
      </c>
      <c r="T2222" s="1189" t="s">
        <v>9609</v>
      </c>
      <c r="U2222" s="1157">
        <v>24.95</v>
      </c>
      <c r="V2222" s="920"/>
      <c r="W2222" s="801"/>
      <c r="X2222" s="909"/>
      <c r="Y2222" s="914">
        <v>27</v>
      </c>
    </row>
    <row r="2223" spans="1:25" s="12" customFormat="1" ht="12.75" customHeight="1" thickBot="1">
      <c r="A2223" s="44"/>
      <c r="B2223" s="1064" t="s">
        <v>1758</v>
      </c>
      <c r="C2223" s="1065" t="s">
        <v>11578</v>
      </c>
      <c r="D2223" s="1065" t="str">
        <f>VLOOKUP(C2223,'Color Code (2)'!$A$5:$B$177,2,FALSE)</f>
        <v>X28346</v>
      </c>
      <c r="E2223" s="1065" t="s">
        <v>11737</v>
      </c>
      <c r="F2223" s="1099" t="s">
        <v>12154</v>
      </c>
      <c r="G2223" s="1100" t="str">
        <f>VLOOKUP(F2223,'Color and Description'!$A$6:$B$1136,2,FALSE)</f>
        <v>WHITE/NAVY</v>
      </c>
      <c r="H2223" s="1069" t="str">
        <f>VLOOKUP(C2223,'Color and Description'!$D$8:$E$393,2,FALSE)</f>
        <v xml:space="preserve">Boy Knit 3/4 sleeve Pullover 50% Cotton 50% Polyester   </v>
      </c>
      <c r="I2223" s="1069" t="s">
        <v>11688</v>
      </c>
      <c r="J2223" s="1101"/>
      <c r="K2223" s="1101">
        <v>48</v>
      </c>
      <c r="L2223" s="1101"/>
      <c r="M2223" s="1102"/>
      <c r="N2223" s="1101">
        <f t="shared" si="71"/>
        <v>48</v>
      </c>
      <c r="O2223" s="1101"/>
      <c r="P2223" s="1101"/>
      <c r="Q2223" s="1101"/>
      <c r="R2223" s="1103"/>
      <c r="S2223" s="1069">
        <f t="shared" si="72"/>
        <v>0</v>
      </c>
      <c r="T2223" s="891"/>
      <c r="U2223" s="1073"/>
      <c r="V2223" s="921"/>
      <c r="W2223" s="858"/>
      <c r="X2223" s="888"/>
      <c r="Y2223" s="914"/>
    </row>
    <row r="2224" spans="1:25" s="12" customFormat="1" ht="12.75" customHeight="1" thickBot="1">
      <c r="A2224" s="44"/>
      <c r="B2224" s="1075" t="s">
        <v>1804</v>
      </c>
      <c r="C2224" s="1083" t="s">
        <v>11576</v>
      </c>
      <c r="D2224" s="1083" t="str">
        <f>VLOOKUP(C2224,'Color Code (2)'!$A$5:$B$177,2,FALSE)</f>
        <v>X28346</v>
      </c>
      <c r="E2224" s="1083" t="s">
        <v>11737</v>
      </c>
      <c r="F2224" s="1113" t="s">
        <v>116</v>
      </c>
      <c r="G2224" s="1114" t="str">
        <f>VLOOKUP(F2224,'Color and Description'!$A$6:$B$1136,2,FALSE)</f>
        <v>W/GUN METAL</v>
      </c>
      <c r="H2224" s="1084" t="str">
        <f>VLOOKUP(C2224,'Color and Description'!$D$8:$E$393,2,FALSE)</f>
        <v xml:space="preserve">Boy Knit 3/4 sleeve Pullover 50% Cotton 50% Polyester   </v>
      </c>
      <c r="I2224" s="1084" t="s">
        <v>11688</v>
      </c>
      <c r="J2224" s="1115"/>
      <c r="K2224" s="1115">
        <v>19</v>
      </c>
      <c r="L2224" s="1115"/>
      <c r="M2224" s="1116"/>
      <c r="N2224" s="1115">
        <f t="shared" si="71"/>
        <v>19</v>
      </c>
      <c r="O2224" s="1115"/>
      <c r="P2224" s="1115"/>
      <c r="Q2224" s="1115"/>
      <c r="R2224" s="1117"/>
      <c r="S2224" s="1084">
        <f t="shared" si="72"/>
        <v>0</v>
      </c>
      <c r="T2224" s="897"/>
      <c r="U2224" s="1081"/>
      <c r="V2224" s="919"/>
      <c r="W2224" s="848"/>
      <c r="X2224" s="908"/>
      <c r="Y2224" s="914"/>
    </row>
    <row r="2225" spans="1:25" s="12" customFormat="1" ht="13.5" customHeight="1" thickBot="1">
      <c r="A2225" s="44"/>
      <c r="B2225" s="1020" t="s">
        <v>1805</v>
      </c>
      <c r="C2225" s="1021" t="s">
        <v>11576</v>
      </c>
      <c r="D2225" s="1021" t="str">
        <f>VLOOKUP(C2225,'Color Code (2)'!$A$5:$B$177,2,FALSE)</f>
        <v>X28346</v>
      </c>
      <c r="E2225" s="1021" t="s">
        <v>11737</v>
      </c>
      <c r="F2225" s="1022" t="s">
        <v>13283</v>
      </c>
      <c r="G2225" s="1023" t="str">
        <f>VLOOKUP(F2225,'Color and Description'!$A$6:$B$1136,2,FALSE)</f>
        <v>WHITE/MAROON</v>
      </c>
      <c r="H2225" s="1024" t="str">
        <f>VLOOKUP(C2225,'Color and Description'!$D$8:$E$393,2,FALSE)</f>
        <v xml:space="preserve">Boy Knit 3/4 sleeve Pullover 50% Cotton 50% Polyester   </v>
      </c>
      <c r="I2225" s="1024" t="s">
        <v>11688</v>
      </c>
      <c r="J2225" s="1025"/>
      <c r="K2225" s="1025">
        <v>5</v>
      </c>
      <c r="L2225" s="1025"/>
      <c r="M2225" s="1026"/>
      <c r="N2225" s="1025">
        <f t="shared" si="71"/>
        <v>5</v>
      </c>
      <c r="O2225" s="1025"/>
      <c r="P2225" s="1025">
        <v>1</v>
      </c>
      <c r="Q2225" s="1025"/>
      <c r="R2225" s="1092"/>
      <c r="S2225" s="1024">
        <f t="shared" si="72"/>
        <v>1</v>
      </c>
      <c r="T2225" s="1189" t="s">
        <v>9609</v>
      </c>
      <c r="U2225" s="1157">
        <v>24.96</v>
      </c>
      <c r="V2225" s="920"/>
      <c r="W2225" s="871"/>
      <c r="X2225" s="909"/>
      <c r="Y2225" s="914">
        <v>28</v>
      </c>
    </row>
    <row r="2226" spans="1:25" s="12" customFormat="1" ht="12.75" customHeight="1" thickBot="1">
      <c r="A2226" s="44"/>
      <c r="B2226" s="790" t="s">
        <v>1806</v>
      </c>
      <c r="C2226" s="791" t="s">
        <v>11611</v>
      </c>
      <c r="D2226" s="791" t="str">
        <f>VLOOKUP(C2226,'Color Code (2)'!$A$5:$B$177,2,FALSE)</f>
        <v>X28350</v>
      </c>
      <c r="E2226" s="791" t="s">
        <v>11737</v>
      </c>
      <c r="F2226" s="1028" t="s">
        <v>13281</v>
      </c>
      <c r="G2226" s="1029" t="str">
        <f>VLOOKUP(F2226,'Color and Description'!$A$6:$B$1136,2,FALSE)</f>
        <v>WHITE/DK GREEN</v>
      </c>
      <c r="H2226" s="795" t="str">
        <f>VLOOKUP(C2226,'Color and Description'!$D$8:$E$393,2,FALSE)</f>
        <v xml:space="preserve">Men Knit 3/4 sleeve Pullover 50% Cotton 50% Polyester   </v>
      </c>
      <c r="I2226" s="795" t="s">
        <v>11695</v>
      </c>
      <c r="J2226" s="1030"/>
      <c r="K2226" s="1030">
        <v>48</v>
      </c>
      <c r="L2226" s="1030"/>
      <c r="M2226" s="1031"/>
      <c r="N2226" s="1030">
        <f t="shared" si="71"/>
        <v>48</v>
      </c>
      <c r="O2226" s="1030"/>
      <c r="P2226" s="1030">
        <v>1</v>
      </c>
      <c r="Q2226" s="1030"/>
      <c r="R2226" s="1119"/>
      <c r="S2226" s="795">
        <f t="shared" si="72"/>
        <v>1</v>
      </c>
      <c r="T2226" s="1188" t="s">
        <v>9609</v>
      </c>
      <c r="U2226" s="1158">
        <v>27.25</v>
      </c>
      <c r="V2226" s="1093"/>
      <c r="W2226" s="801"/>
      <c r="X2226" s="888"/>
      <c r="Y2226" s="914">
        <v>29</v>
      </c>
    </row>
    <row r="2227" spans="1:25" s="12" customFormat="1" ht="12.75" customHeight="1" thickBot="1">
      <c r="A2227" s="44"/>
      <c r="B2227" s="1064" t="s">
        <v>1806</v>
      </c>
      <c r="C2227" s="1065" t="s">
        <v>11611</v>
      </c>
      <c r="D2227" s="1065" t="str">
        <f>VLOOKUP(C2227,'Color Code (2)'!$A$5:$B$177,2,FALSE)</f>
        <v>X28350</v>
      </c>
      <c r="E2227" s="1065" t="s">
        <v>11737</v>
      </c>
      <c r="F2227" s="1099" t="s">
        <v>13281</v>
      </c>
      <c r="G2227" s="1100" t="str">
        <f>VLOOKUP(F2227,'Color and Description'!$A$6:$B$1136,2,FALSE)</f>
        <v>WHITE/DK GREEN</v>
      </c>
      <c r="H2227" s="1069" t="str">
        <f>VLOOKUP(C2227,'Color and Description'!$D$8:$E$393,2,FALSE)</f>
        <v xml:space="preserve">Men Knit 3/4 sleeve Pullover 50% Cotton 50% Polyester   </v>
      </c>
      <c r="I2227" s="1069" t="s">
        <v>11695</v>
      </c>
      <c r="J2227" s="1101"/>
      <c r="K2227" s="1101">
        <v>27</v>
      </c>
      <c r="L2227" s="1101"/>
      <c r="M2227" s="1102"/>
      <c r="N2227" s="1101">
        <f t="shared" si="71"/>
        <v>27</v>
      </c>
      <c r="O2227" s="1101"/>
      <c r="P2227" s="1101"/>
      <c r="Q2227" s="1101"/>
      <c r="R2227" s="1103"/>
      <c r="S2227" s="1069">
        <f t="shared" si="72"/>
        <v>0</v>
      </c>
      <c r="T2227" s="891"/>
      <c r="U2227" s="1073"/>
      <c r="V2227" s="921"/>
      <c r="W2227" s="801"/>
      <c r="X2227" s="908"/>
      <c r="Y2227" s="914"/>
    </row>
    <row r="2228" spans="1:25" s="12" customFormat="1" ht="13.5" thickBot="1">
      <c r="A2228" s="44"/>
      <c r="B2228" s="1075" t="s">
        <v>1786</v>
      </c>
      <c r="C2228" s="1083" t="s">
        <v>11611</v>
      </c>
      <c r="D2228" s="1083" t="str">
        <f>VLOOKUP(C2228,'Color Code (2)'!$A$5:$B$177,2,FALSE)</f>
        <v>X28350</v>
      </c>
      <c r="E2228" s="1083" t="s">
        <v>11737</v>
      </c>
      <c r="F2228" s="1113" t="s">
        <v>12141</v>
      </c>
      <c r="G2228" s="1114" t="str">
        <f>VLOOKUP(F2228,'Color and Description'!$A$6:$B$1136,2,FALSE)</f>
        <v>WHITE/RED</v>
      </c>
      <c r="H2228" s="1084" t="str">
        <f>VLOOKUP(C2228,'Color and Description'!$D$8:$E$393,2,FALSE)</f>
        <v xml:space="preserve">Men Knit 3/4 sleeve Pullover 50% Cotton 50% Polyester   </v>
      </c>
      <c r="I2228" s="1084" t="s">
        <v>11695</v>
      </c>
      <c r="J2228" s="1115"/>
      <c r="K2228" s="1115">
        <v>7</v>
      </c>
      <c r="L2228" s="1115"/>
      <c r="M2228" s="1116"/>
      <c r="N2228" s="1115">
        <f t="shared" si="71"/>
        <v>7</v>
      </c>
      <c r="O2228" s="1115"/>
      <c r="P2228" s="1115"/>
      <c r="Q2228" s="1115"/>
      <c r="R2228" s="1117"/>
      <c r="S2228" s="1084">
        <f t="shared" si="72"/>
        <v>0</v>
      </c>
      <c r="T2228" s="897"/>
      <c r="U2228" s="1081"/>
      <c r="V2228" s="919"/>
      <c r="W2228" s="858"/>
      <c r="X2228" s="888"/>
      <c r="Y2228" s="914"/>
    </row>
    <row r="2229" spans="1:25" s="12" customFormat="1">
      <c r="A2229" s="44"/>
      <c r="B2229" s="1075" t="s">
        <v>1807</v>
      </c>
      <c r="C2229" s="1083" t="s">
        <v>11611</v>
      </c>
      <c r="D2229" s="1083" t="str">
        <f>VLOOKUP(C2229,'Color Code (2)'!$A$5:$B$177,2,FALSE)</f>
        <v>X28350</v>
      </c>
      <c r="E2229" s="1083" t="s">
        <v>11737</v>
      </c>
      <c r="F2229" s="1113" t="s">
        <v>7038</v>
      </c>
      <c r="G2229" s="1114" t="str">
        <f>VLOOKUP(F2229,'Color and Description'!$A$6:$B$1136,2,FALSE)</f>
        <v>W/NEON PINK</v>
      </c>
      <c r="H2229" s="1084" t="str">
        <f>VLOOKUP(C2229,'Color and Description'!$D$8:$E$393,2,FALSE)</f>
        <v xml:space="preserve">Men Knit 3/4 sleeve Pullover 50% Cotton 50% Polyester   </v>
      </c>
      <c r="I2229" s="1084" t="s">
        <v>11695</v>
      </c>
      <c r="J2229" s="1115"/>
      <c r="K2229" s="1115">
        <v>1</v>
      </c>
      <c r="L2229" s="1115"/>
      <c r="M2229" s="1116"/>
      <c r="N2229" s="1115">
        <f t="shared" si="71"/>
        <v>1</v>
      </c>
      <c r="O2229" s="1115"/>
      <c r="P2229" s="1115"/>
      <c r="Q2229" s="1115"/>
      <c r="R2229" s="1117"/>
      <c r="S2229" s="1084">
        <f t="shared" si="72"/>
        <v>0</v>
      </c>
      <c r="T2229" s="897"/>
      <c r="U2229" s="1081"/>
      <c r="V2229" s="919"/>
      <c r="W2229" s="835"/>
      <c r="X2229" s="908"/>
      <c r="Y2229" s="914"/>
    </row>
    <row r="2230" spans="1:25" s="12" customFormat="1" ht="13.5" thickBot="1">
      <c r="A2230" s="44"/>
      <c r="B2230" s="1075" t="s">
        <v>1773</v>
      </c>
      <c r="C2230" s="1083" t="s">
        <v>11611</v>
      </c>
      <c r="D2230" s="1083" t="str">
        <f>VLOOKUP(C2230,'Color Code (2)'!$A$5:$B$177,2,FALSE)</f>
        <v>X28350</v>
      </c>
      <c r="E2230" s="1083" t="s">
        <v>11737</v>
      </c>
      <c r="F2230" s="1113" t="s">
        <v>13283</v>
      </c>
      <c r="G2230" s="1114" t="str">
        <f>VLOOKUP(F2230,'Color and Description'!$A$6:$B$1136,2,FALSE)</f>
        <v>WHITE/MAROON</v>
      </c>
      <c r="H2230" s="1084" t="str">
        <f>VLOOKUP(C2230,'Color and Description'!$D$8:$E$393,2,FALSE)</f>
        <v xml:space="preserve">Men Knit 3/4 sleeve Pullover 50% Cotton 50% Polyester   </v>
      </c>
      <c r="I2230" s="1084" t="s">
        <v>11695</v>
      </c>
      <c r="J2230" s="1115"/>
      <c r="K2230" s="1115">
        <v>2</v>
      </c>
      <c r="L2230" s="1115"/>
      <c r="M2230" s="1116"/>
      <c r="N2230" s="1115">
        <f t="shared" si="71"/>
        <v>2</v>
      </c>
      <c r="O2230" s="1115"/>
      <c r="P2230" s="1115"/>
      <c r="Q2230" s="1115"/>
      <c r="R2230" s="1117"/>
      <c r="S2230" s="1084">
        <f t="shared" si="72"/>
        <v>0</v>
      </c>
      <c r="T2230" s="897"/>
      <c r="U2230" s="1081"/>
      <c r="V2230" s="919"/>
      <c r="W2230" s="848"/>
      <c r="X2230" s="909"/>
      <c r="Y2230" s="914"/>
    </row>
    <row r="2231" spans="1:25" s="12" customFormat="1" ht="12.75" customHeight="1" thickBot="1">
      <c r="A2231" s="44"/>
      <c r="B2231" s="1020" t="s">
        <v>1798</v>
      </c>
      <c r="C2231" s="1021" t="s">
        <v>11611</v>
      </c>
      <c r="D2231" s="1021" t="str">
        <f>VLOOKUP(C2231,'Color Code (2)'!$A$5:$B$177,2,FALSE)</f>
        <v>X28350</v>
      </c>
      <c r="E2231" s="1021" t="s">
        <v>11737</v>
      </c>
      <c r="F2231" s="1022" t="s">
        <v>12144</v>
      </c>
      <c r="G2231" s="1023" t="str">
        <f>VLOOKUP(F2231,'Color and Description'!$A$6:$B$1136,2,FALSE)</f>
        <v>WHITE/BLACK</v>
      </c>
      <c r="H2231" s="1024" t="str">
        <f>VLOOKUP(C2231,'Color and Description'!$D$8:$E$393,2,FALSE)</f>
        <v xml:space="preserve">Men Knit 3/4 sleeve Pullover 50% Cotton 50% Polyester   </v>
      </c>
      <c r="I2231" s="1024" t="s">
        <v>11695</v>
      </c>
      <c r="J2231" s="1025"/>
      <c r="K2231" s="1025">
        <v>11</v>
      </c>
      <c r="L2231" s="1025"/>
      <c r="M2231" s="1026"/>
      <c r="N2231" s="1025">
        <f t="shared" si="71"/>
        <v>11</v>
      </c>
      <c r="O2231" s="1025"/>
      <c r="P2231" s="1025">
        <v>1</v>
      </c>
      <c r="Q2231" s="1025"/>
      <c r="R2231" s="1092"/>
      <c r="S2231" s="1024">
        <f t="shared" si="72"/>
        <v>1</v>
      </c>
      <c r="T2231" s="1189" t="s">
        <v>9609</v>
      </c>
      <c r="U2231" s="1157">
        <v>27.25</v>
      </c>
      <c r="V2231" s="920"/>
      <c r="W2231" s="858"/>
      <c r="X2231" s="909"/>
      <c r="Y2231" s="914">
        <v>30</v>
      </c>
    </row>
    <row r="2232" spans="1:25" s="12" customFormat="1" ht="12.75" customHeight="1">
      <c r="A2232" s="44"/>
      <c r="B2232" s="1064" t="s">
        <v>1800</v>
      </c>
      <c r="C2232" s="1065" t="s">
        <v>11576</v>
      </c>
      <c r="D2232" s="1065" t="str">
        <f>VLOOKUP(C2232,'Color Code (2)'!$A$5:$B$177,2,FALSE)</f>
        <v>X28346</v>
      </c>
      <c r="E2232" s="1065" t="s">
        <v>11737</v>
      </c>
      <c r="F2232" s="1099" t="s">
        <v>115</v>
      </c>
      <c r="G2232" s="1100" t="str">
        <f>VLOOKUP(F2232,'Color and Description'!$A$6:$B$1136,2,FALSE)</f>
        <v>WHITE/OPTIC YELLOW</v>
      </c>
      <c r="H2232" s="1069" t="str">
        <f>VLOOKUP(C2232,'Color and Description'!$D$8:$E$393,2,FALSE)</f>
        <v xml:space="preserve">Boy Knit 3/4 sleeve Pullover 50% Cotton 50% Polyester   </v>
      </c>
      <c r="I2232" s="1069" t="s">
        <v>11769</v>
      </c>
      <c r="J2232" s="1101"/>
      <c r="K2232" s="1101">
        <v>2</v>
      </c>
      <c r="L2232" s="1101"/>
      <c r="M2232" s="1102"/>
      <c r="N2232" s="1101">
        <f t="shared" si="71"/>
        <v>2</v>
      </c>
      <c r="O2232" s="1101"/>
      <c r="P2232" s="1101"/>
      <c r="Q2232" s="1101"/>
      <c r="R2232" s="1103"/>
      <c r="S2232" s="1069">
        <f t="shared" si="72"/>
        <v>0</v>
      </c>
      <c r="T2232" s="891"/>
      <c r="U2232" s="1073"/>
      <c r="V2232" s="921"/>
      <c r="W2232" s="835"/>
      <c r="X2232" s="909"/>
      <c r="Y2232" s="914"/>
    </row>
    <row r="2233" spans="1:25" s="12" customFormat="1" ht="12.75" customHeight="1" thickBot="1">
      <c r="A2233" s="44"/>
      <c r="B2233" s="1075" t="s">
        <v>1808</v>
      </c>
      <c r="C2233" s="1083" t="s">
        <v>11576</v>
      </c>
      <c r="D2233" s="1083" t="str">
        <f>VLOOKUP(C2233,'Color Code (2)'!$A$5:$B$177,2,FALSE)</f>
        <v>X28346</v>
      </c>
      <c r="E2233" s="1083" t="s">
        <v>11737</v>
      </c>
      <c r="F2233" s="1113" t="s">
        <v>13295</v>
      </c>
      <c r="G2233" s="1114" t="str">
        <f>VLOOKUP(F2233,'Color and Description'!$A$6:$B$1136,2,FALSE)</f>
        <v>WHITE/ORANGE</v>
      </c>
      <c r="H2233" s="1084" t="str">
        <f>VLOOKUP(C2233,'Color and Description'!$D$8:$E$393,2,FALSE)</f>
        <v xml:space="preserve">Boy Knit 3/4 sleeve Pullover 50% Cotton 50% Polyester   </v>
      </c>
      <c r="I2233" s="1084" t="s">
        <v>11769</v>
      </c>
      <c r="J2233" s="1115"/>
      <c r="K2233" s="1115">
        <v>4</v>
      </c>
      <c r="L2233" s="1115"/>
      <c r="M2233" s="1116"/>
      <c r="N2233" s="1115">
        <f t="shared" si="71"/>
        <v>4</v>
      </c>
      <c r="O2233" s="1115"/>
      <c r="P2233" s="1115"/>
      <c r="Q2233" s="1115"/>
      <c r="R2233" s="1117"/>
      <c r="S2233" s="1084">
        <f t="shared" si="72"/>
        <v>0</v>
      </c>
      <c r="T2233" s="897"/>
      <c r="U2233" s="1081"/>
      <c r="V2233" s="919"/>
      <c r="W2233" s="835"/>
      <c r="X2233" s="888"/>
      <c r="Y2233" s="914"/>
    </row>
    <row r="2234" spans="1:25" s="12" customFormat="1" ht="12.75" customHeight="1" thickBot="1">
      <c r="A2234" s="44"/>
      <c r="B2234" s="1075" t="s">
        <v>1809</v>
      </c>
      <c r="C2234" s="1083" t="s">
        <v>11576</v>
      </c>
      <c r="D2234" s="1083" t="str">
        <f>VLOOKUP(C2234,'Color Code (2)'!$A$5:$B$177,2,FALSE)</f>
        <v>X28346</v>
      </c>
      <c r="E2234" s="1083" t="s">
        <v>11737</v>
      </c>
      <c r="F2234" s="1113" t="s">
        <v>7038</v>
      </c>
      <c r="G2234" s="1114" t="str">
        <f>VLOOKUP(F2234,'Color and Description'!$A$6:$B$1136,2,FALSE)</f>
        <v>W/NEON PINK</v>
      </c>
      <c r="H2234" s="1084" t="str">
        <f>VLOOKUP(C2234,'Color and Description'!$D$8:$E$393,2,FALSE)</f>
        <v xml:space="preserve">Boy Knit 3/4 sleeve Pullover 50% Cotton 50% Polyester   </v>
      </c>
      <c r="I2234" s="1084" t="s">
        <v>11769</v>
      </c>
      <c r="J2234" s="1115"/>
      <c r="K2234" s="1115">
        <v>13</v>
      </c>
      <c r="L2234" s="1115"/>
      <c r="M2234" s="1116"/>
      <c r="N2234" s="1115">
        <f t="shared" si="71"/>
        <v>13</v>
      </c>
      <c r="O2234" s="1115"/>
      <c r="P2234" s="1115"/>
      <c r="Q2234" s="1115"/>
      <c r="R2234" s="1117"/>
      <c r="S2234" s="1084">
        <f t="shared" si="72"/>
        <v>0</v>
      </c>
      <c r="T2234" s="897"/>
      <c r="U2234" s="1081"/>
      <c r="V2234" s="919"/>
      <c r="W2234" s="848"/>
      <c r="X2234" s="908"/>
      <c r="Y2234" s="914"/>
    </row>
    <row r="2235" spans="1:25" s="12" customFormat="1" ht="13.5" customHeight="1" thickBot="1">
      <c r="A2235" s="44"/>
      <c r="B2235" s="1020" t="s">
        <v>1810</v>
      </c>
      <c r="C2235" s="1021" t="s">
        <v>11576</v>
      </c>
      <c r="D2235" s="1021" t="str">
        <f>VLOOKUP(C2235,'Color Code (2)'!$A$5:$B$177,2,FALSE)</f>
        <v>X28346</v>
      </c>
      <c r="E2235" s="1021" t="s">
        <v>11737</v>
      </c>
      <c r="F2235" s="1022" t="s">
        <v>12141</v>
      </c>
      <c r="G2235" s="1023" t="str">
        <f>VLOOKUP(F2235,'Color and Description'!$A$6:$B$1136,2,FALSE)</f>
        <v>WHITE/RED</v>
      </c>
      <c r="H2235" s="1024" t="str">
        <f>VLOOKUP(C2235,'Color and Description'!$D$8:$E$393,2,FALSE)</f>
        <v xml:space="preserve">Boy Knit 3/4 sleeve Pullover 50% Cotton 50% Polyester   </v>
      </c>
      <c r="I2235" s="1024" t="s">
        <v>11769</v>
      </c>
      <c r="J2235" s="1025"/>
      <c r="K2235" s="1025">
        <v>53</v>
      </c>
      <c r="L2235" s="1025"/>
      <c r="M2235" s="1026"/>
      <c r="N2235" s="1025">
        <f t="shared" si="71"/>
        <v>53</v>
      </c>
      <c r="O2235" s="1025"/>
      <c r="P2235" s="1025">
        <v>1</v>
      </c>
      <c r="Q2235" s="1025"/>
      <c r="R2235" s="1092"/>
      <c r="S2235" s="1024">
        <f t="shared" si="72"/>
        <v>1</v>
      </c>
      <c r="T2235" s="1189" t="s">
        <v>9609</v>
      </c>
      <c r="U2235" s="1157">
        <v>17.649999999999999</v>
      </c>
      <c r="V2235" s="920"/>
      <c r="W2235" s="858"/>
      <c r="X2235" s="909"/>
      <c r="Y2235" s="914">
        <v>31</v>
      </c>
    </row>
    <row r="2236" spans="1:25" s="12" customFormat="1" ht="12.75" customHeight="1">
      <c r="A2236" s="44"/>
      <c r="B2236" s="1064" t="s">
        <v>1811</v>
      </c>
      <c r="C2236" s="1065" t="s">
        <v>11578</v>
      </c>
      <c r="D2236" s="1065" t="str">
        <f>VLOOKUP(C2236,'Color Code (2)'!$A$5:$B$177,2,FALSE)</f>
        <v>X28346</v>
      </c>
      <c r="E2236" s="1065" t="s">
        <v>11737</v>
      </c>
      <c r="F2236" s="1099" t="s">
        <v>116</v>
      </c>
      <c r="G2236" s="1100" t="str">
        <f>VLOOKUP(F2236,'Color and Description'!$A$6:$B$1136,2,FALSE)</f>
        <v>W/GUN METAL</v>
      </c>
      <c r="H2236" s="1069" t="str">
        <f>VLOOKUP(C2236,'Color and Description'!$D$8:$E$393,2,FALSE)</f>
        <v xml:space="preserve">Boy Knit 3/4 sleeve Pullover 50% Cotton 50% Polyester   </v>
      </c>
      <c r="I2236" s="1069" t="s">
        <v>1737</v>
      </c>
      <c r="J2236" s="1101"/>
      <c r="K2236" s="1101">
        <v>17</v>
      </c>
      <c r="L2236" s="1101"/>
      <c r="M2236" s="1102"/>
      <c r="N2236" s="1101">
        <f t="shared" si="71"/>
        <v>17</v>
      </c>
      <c r="O2236" s="1101"/>
      <c r="P2236" s="1101"/>
      <c r="Q2236" s="1101"/>
      <c r="R2236" s="1103"/>
      <c r="S2236" s="1069">
        <f t="shared" si="72"/>
        <v>0</v>
      </c>
      <c r="T2236" s="891"/>
      <c r="U2236" s="1073"/>
      <c r="V2236" s="921"/>
      <c r="W2236" s="835"/>
      <c r="X2236" s="909"/>
      <c r="Y2236" s="914"/>
    </row>
    <row r="2237" spans="1:25" s="12" customFormat="1" ht="12.75" customHeight="1">
      <c r="A2237" s="44"/>
      <c r="B2237" s="1075" t="s">
        <v>1812</v>
      </c>
      <c r="C2237" s="1083" t="s">
        <v>11578</v>
      </c>
      <c r="D2237" s="1083" t="str">
        <f>VLOOKUP(C2237,'Color Code (2)'!$A$5:$B$177,2,FALSE)</f>
        <v>X28346</v>
      </c>
      <c r="E2237" s="1083" t="s">
        <v>11737</v>
      </c>
      <c r="F2237" s="1113" t="s">
        <v>12157</v>
      </c>
      <c r="G2237" s="1114" t="str">
        <f>VLOOKUP(F2237,'Color and Description'!$A$6:$B$1136,2,FALSE)</f>
        <v>WHITE/ROYAL</v>
      </c>
      <c r="H2237" s="1084" t="str">
        <f>VLOOKUP(C2237,'Color and Description'!$D$8:$E$393,2,FALSE)</f>
        <v xml:space="preserve">Boy Knit 3/4 sleeve Pullover 50% Cotton 50% Polyester   </v>
      </c>
      <c r="I2237" s="1084" t="s">
        <v>11709</v>
      </c>
      <c r="J2237" s="1115"/>
      <c r="K2237" s="1115">
        <v>30</v>
      </c>
      <c r="L2237" s="1115"/>
      <c r="M2237" s="1116"/>
      <c r="N2237" s="1115">
        <f t="shared" si="71"/>
        <v>30</v>
      </c>
      <c r="O2237" s="1115"/>
      <c r="P2237" s="1115"/>
      <c r="Q2237" s="1115"/>
      <c r="R2237" s="1117"/>
      <c r="S2237" s="1084">
        <f t="shared" si="72"/>
        <v>0</v>
      </c>
      <c r="T2237" s="897"/>
      <c r="U2237" s="1081"/>
      <c r="V2237" s="919"/>
      <c r="W2237" s="835"/>
      <c r="X2237" s="909"/>
      <c r="Y2237" s="914"/>
    </row>
    <row r="2238" spans="1:25" s="12" customFormat="1" ht="12.75" customHeight="1" thickBot="1">
      <c r="A2238" s="44"/>
      <c r="B2238" s="1075" t="s">
        <v>1813</v>
      </c>
      <c r="C2238" s="1083" t="s">
        <v>11578</v>
      </c>
      <c r="D2238" s="1083" t="str">
        <f>VLOOKUP(C2238,'Color Code (2)'!$A$5:$B$177,2,FALSE)</f>
        <v>X28346</v>
      </c>
      <c r="E2238" s="1083" t="s">
        <v>11737</v>
      </c>
      <c r="F2238" s="1113" t="s">
        <v>115</v>
      </c>
      <c r="G2238" s="1114" t="str">
        <f>VLOOKUP(F2238,'Color and Description'!$A$6:$B$1136,2,FALSE)</f>
        <v>WHITE/OPTIC YELLOW</v>
      </c>
      <c r="H2238" s="1084" t="str">
        <f>VLOOKUP(C2238,'Color and Description'!$D$8:$E$393,2,FALSE)</f>
        <v xml:space="preserve">Boy Knit 3/4 sleeve Pullover 50% Cotton 50% Polyester   </v>
      </c>
      <c r="I2238" s="1084" t="s">
        <v>11709</v>
      </c>
      <c r="J2238" s="1115"/>
      <c r="K2238" s="1115">
        <v>18</v>
      </c>
      <c r="L2238" s="1115"/>
      <c r="M2238" s="1116"/>
      <c r="N2238" s="1115">
        <f t="shared" si="71"/>
        <v>18</v>
      </c>
      <c r="O2238" s="1115"/>
      <c r="P2238" s="1115"/>
      <c r="Q2238" s="1115"/>
      <c r="R2238" s="1117"/>
      <c r="S2238" s="1084">
        <f t="shared" si="72"/>
        <v>0</v>
      </c>
      <c r="T2238" s="897"/>
      <c r="U2238" s="1081"/>
      <c r="V2238" s="919"/>
      <c r="W2238" s="848"/>
      <c r="X2238" s="888"/>
      <c r="Y2238" s="914"/>
    </row>
    <row r="2239" spans="1:25" s="12" customFormat="1" ht="12.75" customHeight="1" thickBot="1">
      <c r="A2239" s="44"/>
      <c r="B2239" s="1020" t="s">
        <v>1814</v>
      </c>
      <c r="C2239" s="1021" t="s">
        <v>11578</v>
      </c>
      <c r="D2239" s="1021" t="str">
        <f>VLOOKUP(C2239,'Color Code (2)'!$A$5:$B$177,2,FALSE)</f>
        <v>X28346</v>
      </c>
      <c r="E2239" s="1021" t="s">
        <v>11737</v>
      </c>
      <c r="F2239" s="1022" t="s">
        <v>13295</v>
      </c>
      <c r="G2239" s="1023" t="str">
        <f>VLOOKUP(F2239,'Color and Description'!$A$6:$B$1136,2,FALSE)</f>
        <v>WHITE/ORANGE</v>
      </c>
      <c r="H2239" s="1024" t="str">
        <f>VLOOKUP(C2239,'Color and Description'!$D$8:$E$393,2,FALSE)</f>
        <v xml:space="preserve">Boy Knit 3/4 sleeve Pullover 50% Cotton 50% Polyester   </v>
      </c>
      <c r="I2239" s="1024" t="s">
        <v>11709</v>
      </c>
      <c r="J2239" s="1025"/>
      <c r="K2239" s="1025">
        <v>7</v>
      </c>
      <c r="L2239" s="1025"/>
      <c r="M2239" s="1026"/>
      <c r="N2239" s="1025">
        <f t="shared" si="71"/>
        <v>7</v>
      </c>
      <c r="O2239" s="1025"/>
      <c r="P2239" s="1025">
        <v>1</v>
      </c>
      <c r="Q2239" s="1025"/>
      <c r="R2239" s="1092"/>
      <c r="S2239" s="1024">
        <f t="shared" si="72"/>
        <v>1</v>
      </c>
      <c r="T2239" s="1189" t="s">
        <v>9609</v>
      </c>
      <c r="U2239" s="1157">
        <v>19.850000000000001</v>
      </c>
      <c r="V2239" s="920"/>
      <c r="W2239" s="858"/>
      <c r="X2239" s="908"/>
      <c r="Y2239" s="914">
        <v>32</v>
      </c>
    </row>
    <row r="2240" spans="1:25" s="12" customFormat="1" ht="12.75" customHeight="1">
      <c r="A2240" s="44"/>
      <c r="B2240" s="1064" t="s">
        <v>1815</v>
      </c>
      <c r="C2240" s="1065" t="s">
        <v>11613</v>
      </c>
      <c r="D2240" s="1065" t="str">
        <f>VLOOKUP(C2240,'Color Code (2)'!$A$5:$B$177,2,FALSE)</f>
        <v>X28350</v>
      </c>
      <c r="E2240" s="1065" t="s">
        <v>11737</v>
      </c>
      <c r="F2240" s="1099" t="s">
        <v>7038</v>
      </c>
      <c r="G2240" s="1100" t="str">
        <f>VLOOKUP(F2240,'Color and Description'!$A$6:$B$1136,2,FALSE)</f>
        <v>W/NEON PINK</v>
      </c>
      <c r="H2240" s="1069" t="str">
        <f>VLOOKUP(C2240,'Color and Description'!$D$8:$E$393,2,FALSE)</f>
        <v xml:space="preserve">Men Knit 3/4 sleeve Pullover 50% Cotton 50% Polyester   </v>
      </c>
      <c r="I2240" s="1069" t="s">
        <v>11690</v>
      </c>
      <c r="J2240" s="1101"/>
      <c r="K2240" s="1101">
        <v>12</v>
      </c>
      <c r="L2240" s="1101"/>
      <c r="M2240" s="1102"/>
      <c r="N2240" s="1101">
        <f t="shared" si="71"/>
        <v>12</v>
      </c>
      <c r="O2240" s="1101"/>
      <c r="P2240" s="1101"/>
      <c r="Q2240" s="1101"/>
      <c r="R2240" s="1103"/>
      <c r="S2240" s="1069">
        <f t="shared" si="72"/>
        <v>0</v>
      </c>
      <c r="T2240" s="891"/>
      <c r="U2240" s="1073"/>
      <c r="V2240" s="921"/>
      <c r="W2240" s="835"/>
      <c r="X2240" s="909"/>
      <c r="Y2240" s="914"/>
    </row>
    <row r="2241" spans="1:25" s="12" customFormat="1" ht="12.75" customHeight="1" thickBot="1">
      <c r="A2241" s="44"/>
      <c r="B2241" s="1075" t="s">
        <v>1816</v>
      </c>
      <c r="C2241" s="1083" t="s">
        <v>11613</v>
      </c>
      <c r="D2241" s="1083" t="str">
        <f>VLOOKUP(C2241,'Color Code (2)'!$A$5:$B$177,2,FALSE)</f>
        <v>X28350</v>
      </c>
      <c r="E2241" s="1083" t="s">
        <v>11737</v>
      </c>
      <c r="F2241" s="1113" t="s">
        <v>13295</v>
      </c>
      <c r="G2241" s="1114" t="str">
        <f>VLOOKUP(F2241,'Color and Description'!$A$6:$B$1136,2,FALSE)</f>
        <v>WHITE/ORANGE</v>
      </c>
      <c r="H2241" s="1084" t="str">
        <f>VLOOKUP(C2241,'Color and Description'!$D$8:$E$393,2,FALSE)</f>
        <v xml:space="preserve">Men Knit 3/4 sleeve Pullover 50% Cotton 50% Polyester   </v>
      </c>
      <c r="I2241" s="1084" t="s">
        <v>11690</v>
      </c>
      <c r="J2241" s="1115"/>
      <c r="K2241" s="1115">
        <v>18</v>
      </c>
      <c r="L2241" s="1115"/>
      <c r="M2241" s="1116"/>
      <c r="N2241" s="1115">
        <f t="shared" si="71"/>
        <v>18</v>
      </c>
      <c r="O2241" s="1115"/>
      <c r="P2241" s="1115"/>
      <c r="Q2241" s="1115"/>
      <c r="R2241" s="1117"/>
      <c r="S2241" s="1084">
        <f t="shared" si="72"/>
        <v>0</v>
      </c>
      <c r="T2241" s="897"/>
      <c r="U2241" s="1081"/>
      <c r="V2241" s="919"/>
      <c r="W2241" s="848"/>
      <c r="X2241" s="909"/>
      <c r="Y2241" s="914"/>
    </row>
    <row r="2242" spans="1:25" s="12" customFormat="1" ht="12.75" customHeight="1" thickBot="1">
      <c r="A2242" s="44"/>
      <c r="B2242" s="1075" t="s">
        <v>1817</v>
      </c>
      <c r="C2242" s="1083" t="s">
        <v>11613</v>
      </c>
      <c r="D2242" s="1083" t="str">
        <f>VLOOKUP(C2242,'Color Code (2)'!$A$5:$B$177,2,FALSE)</f>
        <v>X28350</v>
      </c>
      <c r="E2242" s="1083" t="s">
        <v>11737</v>
      </c>
      <c r="F2242" s="1113" t="s">
        <v>13291</v>
      </c>
      <c r="G2242" s="1114" t="str">
        <f>VLOOKUP(F2242,'Color and Description'!$A$6:$B$1136,2,FALSE)</f>
        <v>WHITE/PURPLE</v>
      </c>
      <c r="H2242" s="1084" t="str">
        <f>VLOOKUP(C2242,'Color and Description'!$D$8:$E$393,2,FALSE)</f>
        <v xml:space="preserve">Men Knit 3/4 sleeve Pullover 50% Cotton 50% Polyester   </v>
      </c>
      <c r="I2242" s="1084" t="s">
        <v>11690</v>
      </c>
      <c r="J2242" s="1115"/>
      <c r="K2242" s="1115">
        <v>12</v>
      </c>
      <c r="L2242" s="1115"/>
      <c r="M2242" s="1116"/>
      <c r="N2242" s="1115">
        <f t="shared" si="71"/>
        <v>12</v>
      </c>
      <c r="O2242" s="1115"/>
      <c r="P2242" s="1115"/>
      <c r="Q2242" s="1115"/>
      <c r="R2242" s="1117"/>
      <c r="S2242" s="1084">
        <f t="shared" si="72"/>
        <v>0</v>
      </c>
      <c r="T2242" s="897"/>
      <c r="U2242" s="1081"/>
      <c r="V2242" s="919"/>
      <c r="W2242" s="858"/>
      <c r="X2242" s="888"/>
      <c r="Y2242" s="914"/>
    </row>
    <row r="2243" spans="1:25" s="12" customFormat="1" ht="13.5" customHeight="1">
      <c r="A2243" s="44"/>
      <c r="B2243" s="1075" t="s">
        <v>1818</v>
      </c>
      <c r="C2243" s="1083" t="s">
        <v>11613</v>
      </c>
      <c r="D2243" s="1083" t="str">
        <f>VLOOKUP(C2243,'Color Code (2)'!$A$5:$B$177,2,FALSE)</f>
        <v>X28350</v>
      </c>
      <c r="E2243" s="1083" t="s">
        <v>11737</v>
      </c>
      <c r="F2243" s="1113" t="s">
        <v>115</v>
      </c>
      <c r="G2243" s="1114" t="str">
        <f>VLOOKUP(F2243,'Color and Description'!$A$6:$B$1136,2,FALSE)</f>
        <v>WHITE/OPTIC YELLOW</v>
      </c>
      <c r="H2243" s="1084" t="str">
        <f>VLOOKUP(C2243,'Color and Description'!$D$8:$E$393,2,FALSE)</f>
        <v xml:space="preserve">Men Knit 3/4 sleeve Pullover 50% Cotton 50% Polyester   </v>
      </c>
      <c r="I2243" s="1084" t="s">
        <v>11690</v>
      </c>
      <c r="J2243" s="1115"/>
      <c r="K2243" s="1115">
        <v>10</v>
      </c>
      <c r="L2243" s="1115"/>
      <c r="M2243" s="1116"/>
      <c r="N2243" s="1115">
        <f t="shared" si="71"/>
        <v>10</v>
      </c>
      <c r="O2243" s="1115"/>
      <c r="P2243" s="1115"/>
      <c r="Q2243" s="1115"/>
      <c r="R2243" s="1117"/>
      <c r="S2243" s="1084">
        <f t="shared" si="72"/>
        <v>0</v>
      </c>
      <c r="T2243" s="897"/>
      <c r="U2243" s="1081"/>
      <c r="V2243" s="919"/>
      <c r="W2243" s="835"/>
      <c r="X2243" s="908"/>
      <c r="Y2243" s="914"/>
    </row>
    <row r="2244" spans="1:25" s="12" customFormat="1" ht="12.75" customHeight="1" thickBot="1">
      <c r="A2244" s="44"/>
      <c r="B2244" s="1020" t="s">
        <v>1777</v>
      </c>
      <c r="C2244" s="1021" t="s">
        <v>11613</v>
      </c>
      <c r="D2244" s="1021" t="str">
        <f>VLOOKUP(C2244,'Color Code (2)'!$A$5:$B$177,2,FALSE)</f>
        <v>X28350</v>
      </c>
      <c r="E2244" s="1021" t="s">
        <v>11737</v>
      </c>
      <c r="F2244" s="1022" t="s">
        <v>12157</v>
      </c>
      <c r="G2244" s="1023" t="str">
        <f>VLOOKUP(F2244,'Color and Description'!$A$6:$B$1136,2,FALSE)</f>
        <v>WHITE/ROYAL</v>
      </c>
      <c r="H2244" s="1024" t="str">
        <f>VLOOKUP(C2244,'Color and Description'!$D$8:$E$393,2,FALSE)</f>
        <v xml:space="preserve">Men Knit 3/4 sleeve Pullover 50% Cotton 50% Polyester   </v>
      </c>
      <c r="I2244" s="1024" t="s">
        <v>11690</v>
      </c>
      <c r="J2244" s="1025"/>
      <c r="K2244" s="1025">
        <v>8</v>
      </c>
      <c r="L2244" s="1025"/>
      <c r="M2244" s="1026"/>
      <c r="N2244" s="1025">
        <f t="shared" si="71"/>
        <v>8</v>
      </c>
      <c r="O2244" s="1025"/>
      <c r="P2244" s="1025">
        <v>1</v>
      </c>
      <c r="Q2244" s="1025"/>
      <c r="R2244" s="1092"/>
      <c r="S2244" s="1024">
        <f t="shared" si="72"/>
        <v>1</v>
      </c>
      <c r="T2244" s="1189" t="s">
        <v>9609</v>
      </c>
      <c r="U2244" s="1157">
        <v>21.55</v>
      </c>
      <c r="V2244" s="920"/>
      <c r="W2244" s="835"/>
      <c r="X2244" s="909"/>
      <c r="Y2244" s="914">
        <v>33</v>
      </c>
    </row>
    <row r="2245" spans="1:25" s="12" customFormat="1" ht="12.75" customHeight="1" thickBot="1">
      <c r="A2245" s="44"/>
      <c r="B2245" s="790" t="s">
        <v>1819</v>
      </c>
      <c r="C2245" s="791" t="s">
        <v>11613</v>
      </c>
      <c r="D2245" s="791" t="str">
        <f>VLOOKUP(C2245,'Color Code (2)'!$A$5:$B$177,2,FALSE)</f>
        <v>X28350</v>
      </c>
      <c r="E2245" s="791" t="s">
        <v>11737</v>
      </c>
      <c r="F2245" s="1028" t="s">
        <v>12144</v>
      </c>
      <c r="G2245" s="1029" t="str">
        <f>VLOOKUP(F2245,'Color and Description'!$A$6:$B$1136,2,FALSE)</f>
        <v>WHITE/BLACK</v>
      </c>
      <c r="H2245" s="795" t="str">
        <f>VLOOKUP(C2245,'Color and Description'!$D$8:$E$393,2,FALSE)</f>
        <v xml:space="preserve">Men Knit 3/4 sleeve Pullover 50% Cotton 50% Polyester   </v>
      </c>
      <c r="I2245" s="795" t="s">
        <v>11709</v>
      </c>
      <c r="J2245" s="1030"/>
      <c r="K2245" s="1030">
        <v>60</v>
      </c>
      <c r="L2245" s="1030"/>
      <c r="M2245" s="1031"/>
      <c r="N2245" s="1030">
        <f t="shared" si="71"/>
        <v>60</v>
      </c>
      <c r="O2245" s="1030"/>
      <c r="P2245" s="1030">
        <v>1</v>
      </c>
      <c r="Q2245" s="1030"/>
      <c r="R2245" s="1119"/>
      <c r="S2245" s="795">
        <f t="shared" si="72"/>
        <v>1</v>
      </c>
      <c r="T2245" s="1188" t="s">
        <v>9609</v>
      </c>
      <c r="U2245" s="1158">
        <v>24.25</v>
      </c>
      <c r="V2245" s="1093"/>
      <c r="W2245" s="835"/>
      <c r="X2245" s="909"/>
      <c r="Y2245" s="914">
        <v>34</v>
      </c>
    </row>
    <row r="2246" spans="1:25" s="12" customFormat="1" ht="12.75" customHeight="1" thickBot="1">
      <c r="A2246" s="44"/>
      <c r="B2246" s="790" t="s">
        <v>1820</v>
      </c>
      <c r="C2246" s="791" t="s">
        <v>11613</v>
      </c>
      <c r="D2246" s="791" t="str">
        <f>VLOOKUP(C2246,'Color Code (2)'!$A$5:$B$177,2,FALSE)</f>
        <v>X28350</v>
      </c>
      <c r="E2246" s="791" t="s">
        <v>11737</v>
      </c>
      <c r="F2246" s="1028" t="s">
        <v>12157</v>
      </c>
      <c r="G2246" s="1029" t="str">
        <f>VLOOKUP(F2246,'Color and Description'!$A$6:$B$1136,2,FALSE)</f>
        <v>WHITE/ROYAL</v>
      </c>
      <c r="H2246" s="795" t="str">
        <f>VLOOKUP(C2246,'Color and Description'!$D$8:$E$393,2,FALSE)</f>
        <v xml:space="preserve">Men Knit 3/4 sleeve Pullover 50% Cotton 50% Polyester   </v>
      </c>
      <c r="I2246" s="795" t="s">
        <v>11709</v>
      </c>
      <c r="J2246" s="1030"/>
      <c r="K2246" s="1030">
        <v>60</v>
      </c>
      <c r="L2246" s="1030"/>
      <c r="M2246" s="1031"/>
      <c r="N2246" s="1030">
        <f t="shared" si="71"/>
        <v>60</v>
      </c>
      <c r="O2246" s="1030"/>
      <c r="P2246" s="1030">
        <v>1</v>
      </c>
      <c r="Q2246" s="1030"/>
      <c r="R2246" s="1119"/>
      <c r="S2246" s="795">
        <f t="shared" si="72"/>
        <v>1</v>
      </c>
      <c r="T2246" s="1188" t="s">
        <v>9609</v>
      </c>
      <c r="U2246" s="1158">
        <v>24.25</v>
      </c>
      <c r="V2246" s="1093"/>
      <c r="W2246" s="848"/>
      <c r="X2246" s="888"/>
      <c r="Y2246" s="914">
        <v>35</v>
      </c>
    </row>
    <row r="2247" spans="1:25" s="12" customFormat="1">
      <c r="A2247" s="44"/>
      <c r="B2247" s="1064" t="s">
        <v>1821</v>
      </c>
      <c r="C2247" s="1065" t="s">
        <v>11613</v>
      </c>
      <c r="D2247" s="1065" t="str">
        <f>VLOOKUP(C2247,'Color Code (2)'!$A$5:$B$177,2,FALSE)</f>
        <v>X28350</v>
      </c>
      <c r="E2247" s="1065" t="s">
        <v>11737</v>
      </c>
      <c r="F2247" s="1099" t="s">
        <v>115</v>
      </c>
      <c r="G2247" s="1100" t="str">
        <f>VLOOKUP(F2247,'Color and Description'!$A$6:$B$1136,2,FALSE)</f>
        <v>WHITE/OPTIC YELLOW</v>
      </c>
      <c r="H2247" s="1069" t="str">
        <f>VLOOKUP(C2247,'Color and Description'!$D$8:$E$393,2,FALSE)</f>
        <v xml:space="preserve">Men Knit 3/4 sleeve Pullover 50% Cotton 50% Polyester   </v>
      </c>
      <c r="I2247" s="1069" t="s">
        <v>11688</v>
      </c>
      <c r="J2247" s="1101"/>
      <c r="K2247" s="1101">
        <v>19</v>
      </c>
      <c r="L2247" s="1101"/>
      <c r="M2247" s="1102"/>
      <c r="N2247" s="1101">
        <f t="shared" si="71"/>
        <v>19</v>
      </c>
      <c r="O2247" s="1101"/>
      <c r="P2247" s="1101"/>
      <c r="Q2247" s="1101"/>
      <c r="R2247" s="1103"/>
      <c r="S2247" s="1069">
        <f t="shared" si="72"/>
        <v>0</v>
      </c>
      <c r="T2247" s="891"/>
      <c r="U2247" s="1073"/>
      <c r="V2247" s="921"/>
      <c r="W2247" s="858"/>
      <c r="X2247" s="908"/>
      <c r="Y2247" s="914"/>
    </row>
    <row r="2248" spans="1:25" s="12" customFormat="1">
      <c r="A2248" s="44"/>
      <c r="B2248" s="1075" t="s">
        <v>1822</v>
      </c>
      <c r="C2248" s="1083" t="s">
        <v>11613</v>
      </c>
      <c r="D2248" s="1083" t="str">
        <f>VLOOKUP(C2248,'Color Code (2)'!$A$5:$B$177,2,FALSE)</f>
        <v>X28350</v>
      </c>
      <c r="E2248" s="1083" t="s">
        <v>11737</v>
      </c>
      <c r="F2248" s="1113" t="s">
        <v>12141</v>
      </c>
      <c r="G2248" s="1114" t="str">
        <f>VLOOKUP(F2248,'Color and Description'!$A$6:$B$1136,2,FALSE)</f>
        <v>WHITE/RED</v>
      </c>
      <c r="H2248" s="1084" t="str">
        <f>VLOOKUP(C2248,'Color and Description'!$D$8:$E$393,2,FALSE)</f>
        <v xml:space="preserve">Men Knit 3/4 sleeve Pullover 50% Cotton 50% Polyester   </v>
      </c>
      <c r="I2248" s="1084" t="s">
        <v>11688</v>
      </c>
      <c r="J2248" s="1115"/>
      <c r="K2248" s="1115">
        <v>12</v>
      </c>
      <c r="L2248" s="1115"/>
      <c r="M2248" s="1116"/>
      <c r="N2248" s="1115">
        <f t="shared" si="71"/>
        <v>12</v>
      </c>
      <c r="O2248" s="1115"/>
      <c r="P2248" s="1115"/>
      <c r="Q2248" s="1115"/>
      <c r="R2248" s="1117"/>
      <c r="S2248" s="1084">
        <f t="shared" si="72"/>
        <v>0</v>
      </c>
      <c r="T2248" s="897"/>
      <c r="U2248" s="1081"/>
      <c r="V2248" s="919"/>
      <c r="W2248" s="835"/>
      <c r="X2248" s="909"/>
      <c r="Y2248" s="914"/>
    </row>
    <row r="2249" spans="1:25" s="12" customFormat="1" ht="13.5" thickBot="1">
      <c r="A2249" s="44"/>
      <c r="B2249" s="1020" t="s">
        <v>1823</v>
      </c>
      <c r="C2249" s="1021" t="s">
        <v>11613</v>
      </c>
      <c r="D2249" s="1021" t="str">
        <f>VLOOKUP(C2249,'Color Code (2)'!$A$5:$B$177,2,FALSE)</f>
        <v>X28350</v>
      </c>
      <c r="E2249" s="1021" t="s">
        <v>11737</v>
      </c>
      <c r="F2249" s="1022" t="s">
        <v>12157</v>
      </c>
      <c r="G2249" s="1023" t="str">
        <f>VLOOKUP(F2249,'Color and Description'!$A$6:$B$1136,2,FALSE)</f>
        <v>WHITE/ROYAL</v>
      </c>
      <c r="H2249" s="1024" t="str">
        <f>VLOOKUP(C2249,'Color and Description'!$D$8:$E$393,2,FALSE)</f>
        <v xml:space="preserve">Men Knit 3/4 sleeve Pullover 50% Cotton 50% Polyester   </v>
      </c>
      <c r="I2249" s="1024" t="s">
        <v>11688</v>
      </c>
      <c r="J2249" s="1025"/>
      <c r="K2249" s="1025">
        <v>17</v>
      </c>
      <c r="L2249" s="1025"/>
      <c r="M2249" s="1026"/>
      <c r="N2249" s="1025">
        <f t="shared" si="71"/>
        <v>17</v>
      </c>
      <c r="O2249" s="1025"/>
      <c r="P2249" s="1025">
        <v>1</v>
      </c>
      <c r="Q2249" s="1025"/>
      <c r="R2249" s="1092"/>
      <c r="S2249" s="1024">
        <f t="shared" si="72"/>
        <v>1</v>
      </c>
      <c r="T2249" s="1189" t="s">
        <v>9609</v>
      </c>
      <c r="U2249" s="1157">
        <v>25.75</v>
      </c>
      <c r="V2249" s="920"/>
      <c r="W2249" s="848"/>
      <c r="X2249" s="909"/>
      <c r="Y2249" s="914">
        <v>36</v>
      </c>
    </row>
    <row r="2250" spans="1:25" s="12" customFormat="1" ht="12.75" customHeight="1" thickBot="1">
      <c r="A2250" s="44"/>
      <c r="B2250" s="790" t="s">
        <v>1824</v>
      </c>
      <c r="C2250" s="791" t="s">
        <v>11578</v>
      </c>
      <c r="D2250" s="791" t="str">
        <f>VLOOKUP(C2250,'Color Code (2)'!$A$5:$B$177,2,FALSE)</f>
        <v>X28346</v>
      </c>
      <c r="E2250" s="791" t="s">
        <v>11737</v>
      </c>
      <c r="F2250" s="1028" t="s">
        <v>13283</v>
      </c>
      <c r="G2250" s="1029" t="str">
        <f>VLOOKUP(F2250,'Color and Description'!$A$6:$B$1136,2,FALSE)</f>
        <v>WHITE/MAROON</v>
      </c>
      <c r="H2250" s="795" t="str">
        <f>VLOOKUP(C2250,'Color and Description'!$D$8:$E$393,2,FALSE)</f>
        <v xml:space="preserve">Boy Knit 3/4 sleeve Pullover 50% Cotton 50% Polyester   </v>
      </c>
      <c r="I2250" s="795" t="s">
        <v>11690</v>
      </c>
      <c r="J2250" s="1030"/>
      <c r="K2250" s="1030">
        <v>72</v>
      </c>
      <c r="L2250" s="1030"/>
      <c r="M2250" s="1031"/>
      <c r="N2250" s="1030">
        <f t="shared" si="71"/>
        <v>72</v>
      </c>
      <c r="O2250" s="1030"/>
      <c r="P2250" s="1030">
        <v>1</v>
      </c>
      <c r="Q2250" s="1030"/>
      <c r="R2250" s="1119"/>
      <c r="S2250" s="795">
        <f t="shared" si="72"/>
        <v>1</v>
      </c>
      <c r="T2250" s="1188" t="s">
        <v>9609</v>
      </c>
      <c r="U2250" s="1158">
        <v>21.7</v>
      </c>
      <c r="V2250" s="1093"/>
      <c r="W2250" s="858"/>
      <c r="X2250" s="909"/>
      <c r="Y2250" s="914">
        <v>37</v>
      </c>
    </row>
    <row r="2251" spans="1:25" s="12" customFormat="1" ht="12.75" customHeight="1" thickBot="1">
      <c r="A2251" s="44"/>
      <c r="B2251" s="861" t="s">
        <v>1825</v>
      </c>
      <c r="C2251" s="862" t="s">
        <v>11576</v>
      </c>
      <c r="D2251" s="863" t="str">
        <f>VLOOKUP(C2251,'Color Code (2)'!$A$5:$B$177,2,FALSE)</f>
        <v>X28346</v>
      </c>
      <c r="E2251" s="863" t="s">
        <v>11737</v>
      </c>
      <c r="F2251" s="864" t="s">
        <v>12157</v>
      </c>
      <c r="G2251" s="878" t="str">
        <f>VLOOKUP(F2251,'Color and Description'!$A$6:$B$1136,2,FALSE)</f>
        <v>WHITE/ROYAL</v>
      </c>
      <c r="H2251" s="865" t="str">
        <f>VLOOKUP(C2251,'Color and Description'!$D$8:$E$393,2,FALSE)</f>
        <v xml:space="preserve">Boy Knit 3/4 sleeve Pullover 50% Cotton 50% Polyester   </v>
      </c>
      <c r="I2251" s="869" t="s">
        <v>11769</v>
      </c>
      <c r="J2251" s="866"/>
      <c r="K2251" s="866">
        <v>72</v>
      </c>
      <c r="L2251" s="866"/>
      <c r="M2251" s="867"/>
      <c r="N2251" s="866">
        <f t="shared" si="71"/>
        <v>72</v>
      </c>
      <c r="O2251" s="866"/>
      <c r="P2251" s="866">
        <v>1</v>
      </c>
      <c r="Q2251" s="866"/>
      <c r="R2251" s="868"/>
      <c r="S2251" s="869">
        <f t="shared" si="72"/>
        <v>1</v>
      </c>
      <c r="T2251" s="1186" t="s">
        <v>9609</v>
      </c>
      <c r="U2251" s="1159">
        <v>17.7</v>
      </c>
      <c r="V2251" s="1147"/>
      <c r="W2251" s="835"/>
      <c r="X2251" s="909"/>
      <c r="Y2251" s="914">
        <v>38</v>
      </c>
    </row>
    <row r="2252" spans="1:25" s="12" customFormat="1" ht="12.75" customHeight="1" thickBot="1">
      <c r="A2252" s="44"/>
      <c r="B2252" s="850" t="s">
        <v>1818</v>
      </c>
      <c r="C2252" s="860" t="s">
        <v>11613</v>
      </c>
      <c r="D2252" s="873" t="str">
        <f>VLOOKUP(C2252,'Color Code (2)'!$A$5:$B$177,2,FALSE)</f>
        <v>X28350</v>
      </c>
      <c r="E2252" s="873" t="s">
        <v>11737</v>
      </c>
      <c r="F2252" s="874" t="s">
        <v>115</v>
      </c>
      <c r="G2252" s="851" t="str">
        <f>VLOOKUP(F2252,'Color and Description'!$A$6:$B$1136,2,FALSE)</f>
        <v>WHITE/OPTIC YELLOW</v>
      </c>
      <c r="H2252" s="852" t="str">
        <f>VLOOKUP(C2252,'Color and Description'!$D$8:$E$393,2,FALSE)</f>
        <v xml:space="preserve">Men Knit 3/4 sleeve Pullover 50% Cotton 50% Polyester   </v>
      </c>
      <c r="I2252" s="856" t="s">
        <v>11690</v>
      </c>
      <c r="J2252" s="853"/>
      <c r="K2252" s="853">
        <v>36</v>
      </c>
      <c r="L2252" s="853"/>
      <c r="M2252" s="854"/>
      <c r="N2252" s="853">
        <f t="shared" si="71"/>
        <v>36</v>
      </c>
      <c r="O2252" s="853"/>
      <c r="P2252" s="853"/>
      <c r="Q2252" s="853"/>
      <c r="R2252" s="855"/>
      <c r="S2252" s="856">
        <f t="shared" si="72"/>
        <v>0</v>
      </c>
      <c r="T2252" s="852"/>
      <c r="U2252" s="1153"/>
      <c r="V2252" s="1148"/>
      <c r="W2252" s="848"/>
      <c r="X2252" s="888"/>
      <c r="Y2252" s="914"/>
    </row>
    <row r="2253" spans="1:25" s="12" customFormat="1" ht="12.75" customHeight="1" thickBot="1">
      <c r="A2253" s="44"/>
      <c r="B2253" s="850" t="s">
        <v>1777</v>
      </c>
      <c r="C2253" s="860" t="s">
        <v>11611</v>
      </c>
      <c r="D2253" s="873" t="str">
        <f>VLOOKUP(C2253,'Color Code (2)'!$A$5:$B$177,2,FALSE)</f>
        <v>X28350</v>
      </c>
      <c r="E2253" s="873" t="s">
        <v>11737</v>
      </c>
      <c r="F2253" s="874" t="s">
        <v>12157</v>
      </c>
      <c r="G2253" s="851" t="str">
        <f>VLOOKUP(F2253,'Color and Description'!$A$6:$B$1136,2,FALSE)</f>
        <v>WHITE/ROYAL</v>
      </c>
      <c r="H2253" s="852" t="str">
        <f>VLOOKUP(C2253,'Color and Description'!$D$8:$E$393,2,FALSE)</f>
        <v xml:space="preserve">Men Knit 3/4 sleeve Pullover 50% Cotton 50% Polyester   </v>
      </c>
      <c r="I2253" s="856" t="s">
        <v>11690</v>
      </c>
      <c r="J2253" s="853"/>
      <c r="K2253" s="853">
        <v>12</v>
      </c>
      <c r="L2253" s="853"/>
      <c r="M2253" s="854"/>
      <c r="N2253" s="853">
        <f t="shared" si="71"/>
        <v>12</v>
      </c>
      <c r="O2253" s="853"/>
      <c r="P2253" s="853"/>
      <c r="Q2253" s="853"/>
      <c r="R2253" s="855"/>
      <c r="S2253" s="856">
        <f t="shared" si="72"/>
        <v>0</v>
      </c>
      <c r="T2253" s="852"/>
      <c r="U2253" s="1153"/>
      <c r="V2253" s="1148"/>
      <c r="W2253" s="801"/>
      <c r="X2253" s="915"/>
      <c r="Y2253" s="914"/>
    </row>
    <row r="2254" spans="1:25" s="12" customFormat="1" ht="13.5" customHeight="1" thickBot="1">
      <c r="A2254" s="44"/>
      <c r="B2254" s="837" t="s">
        <v>1826</v>
      </c>
      <c r="C2254" s="838" t="s">
        <v>11613</v>
      </c>
      <c r="D2254" s="839" t="str">
        <f>VLOOKUP(C2254,'Color Code (2)'!$A$5:$B$177,2,FALSE)</f>
        <v>X28350</v>
      </c>
      <c r="E2254" s="839" t="s">
        <v>11737</v>
      </c>
      <c r="F2254" s="840" t="s">
        <v>13295</v>
      </c>
      <c r="G2254" s="841" t="str">
        <f>VLOOKUP(F2254,'Color and Description'!$A$6:$B$1136,2,FALSE)</f>
        <v>WHITE/ORANGE</v>
      </c>
      <c r="H2254" s="842" t="str">
        <f>VLOOKUP(C2254,'Color and Description'!$D$8:$E$393,2,FALSE)</f>
        <v xml:space="preserve">Men Knit 3/4 sleeve Pullover 50% Cotton 50% Polyester   </v>
      </c>
      <c r="I2254" s="846" t="s">
        <v>11690</v>
      </c>
      <c r="J2254" s="843"/>
      <c r="K2254" s="843">
        <v>12</v>
      </c>
      <c r="L2254" s="843"/>
      <c r="M2254" s="844"/>
      <c r="N2254" s="843">
        <f t="shared" si="71"/>
        <v>12</v>
      </c>
      <c r="O2254" s="843"/>
      <c r="P2254" s="843">
        <v>1</v>
      </c>
      <c r="Q2254" s="843"/>
      <c r="R2254" s="845"/>
      <c r="S2254" s="846">
        <f t="shared" si="72"/>
        <v>1</v>
      </c>
      <c r="T2254" s="1184" t="s">
        <v>9609</v>
      </c>
      <c r="U2254" s="1161">
        <v>27.2</v>
      </c>
      <c r="V2254" s="1149"/>
      <c r="W2254" s="801"/>
      <c r="X2254" s="887"/>
      <c r="Y2254" s="914">
        <v>39</v>
      </c>
    </row>
    <row r="2255" spans="1:25" s="12" customFormat="1" ht="13.5" customHeight="1" thickBot="1">
      <c r="A2255" s="44"/>
      <c r="B2255" s="850" t="s">
        <v>1821</v>
      </c>
      <c r="C2255" s="860" t="s">
        <v>11611</v>
      </c>
      <c r="D2255" s="873" t="str">
        <f>VLOOKUP(C2255,'Color Code (2)'!$A$5:$B$177,2,FALSE)</f>
        <v>X28350</v>
      </c>
      <c r="E2255" s="873" t="s">
        <v>11737</v>
      </c>
      <c r="F2255" s="874" t="s">
        <v>115</v>
      </c>
      <c r="G2255" s="851" t="str">
        <f>VLOOKUP(F2255,'Color and Description'!$A$6:$B$1136,2,FALSE)</f>
        <v>WHITE/OPTIC YELLOW</v>
      </c>
      <c r="H2255" s="852" t="str">
        <f>VLOOKUP(C2255,'Color and Description'!$D$8:$E$393,2,FALSE)</f>
        <v xml:space="preserve">Men Knit 3/4 sleeve Pullover 50% Cotton 50% Polyester   </v>
      </c>
      <c r="I2255" s="856" t="s">
        <v>11688</v>
      </c>
      <c r="J2255" s="853"/>
      <c r="K2255" s="853">
        <v>24</v>
      </c>
      <c r="L2255" s="853"/>
      <c r="M2255" s="854"/>
      <c r="N2255" s="853">
        <f t="shared" si="71"/>
        <v>24</v>
      </c>
      <c r="O2255" s="853"/>
      <c r="P2255" s="853"/>
      <c r="Q2255" s="853"/>
      <c r="R2255" s="855"/>
      <c r="S2255" s="856">
        <f t="shared" si="72"/>
        <v>0</v>
      </c>
      <c r="T2255" s="852"/>
      <c r="U2255" s="1153"/>
      <c r="V2255" s="1148"/>
      <c r="W2255" s="801"/>
      <c r="X2255" s="892"/>
      <c r="Y2255" s="914"/>
    </row>
    <row r="2256" spans="1:25" s="12" customFormat="1" ht="13.5" customHeight="1">
      <c r="A2256" s="44"/>
      <c r="B2256" s="850" t="s">
        <v>1823</v>
      </c>
      <c r="C2256" s="860" t="s">
        <v>11613</v>
      </c>
      <c r="D2256" s="873" t="str">
        <f>VLOOKUP(C2256,'Color Code (2)'!$A$5:$B$177,2,FALSE)</f>
        <v>X28350</v>
      </c>
      <c r="E2256" s="873" t="s">
        <v>11737</v>
      </c>
      <c r="F2256" s="874" t="s">
        <v>12157</v>
      </c>
      <c r="G2256" s="851" t="str">
        <f>VLOOKUP(F2256,'Color and Description'!$A$6:$B$1136,2,FALSE)</f>
        <v>WHITE/ROYAL</v>
      </c>
      <c r="H2256" s="852" t="str">
        <f>VLOOKUP(C2256,'Color and Description'!$D$8:$E$393,2,FALSE)</f>
        <v xml:space="preserve">Men Knit 3/4 sleeve Pullover 50% Cotton 50% Polyester   </v>
      </c>
      <c r="I2256" s="856" t="s">
        <v>11688</v>
      </c>
      <c r="J2256" s="853"/>
      <c r="K2256" s="853">
        <v>17</v>
      </c>
      <c r="L2256" s="853"/>
      <c r="M2256" s="854"/>
      <c r="N2256" s="853">
        <f t="shared" si="71"/>
        <v>17</v>
      </c>
      <c r="O2256" s="853"/>
      <c r="P2256" s="853"/>
      <c r="Q2256" s="853"/>
      <c r="R2256" s="855"/>
      <c r="S2256" s="856">
        <f t="shared" si="72"/>
        <v>0</v>
      </c>
      <c r="T2256" s="852"/>
      <c r="U2256" s="1153"/>
      <c r="V2256" s="1148"/>
      <c r="W2256" s="835"/>
      <c r="X2256" s="902"/>
      <c r="Y2256" s="914"/>
    </row>
    <row r="2257" spans="1:25" s="12" customFormat="1" ht="13.5" customHeight="1" thickBot="1">
      <c r="A2257" s="44"/>
      <c r="B2257" s="837" t="s">
        <v>1822</v>
      </c>
      <c r="C2257" s="838" t="s">
        <v>11611</v>
      </c>
      <c r="D2257" s="839" t="str">
        <f>VLOOKUP(C2257,'Color Code (2)'!$A$5:$B$177,2,FALSE)</f>
        <v>X28350</v>
      </c>
      <c r="E2257" s="839" t="s">
        <v>11737</v>
      </c>
      <c r="F2257" s="840" t="s">
        <v>12141</v>
      </c>
      <c r="G2257" s="841" t="str">
        <f>VLOOKUP(F2257,'Color and Description'!$A$6:$B$1136,2,FALSE)</f>
        <v>WHITE/RED</v>
      </c>
      <c r="H2257" s="842" t="str">
        <f>VLOOKUP(C2257,'Color and Description'!$D$8:$E$393,2,FALSE)</f>
        <v xml:space="preserve">Men Knit 3/4 sleeve Pullover 50% Cotton 50% Polyester   </v>
      </c>
      <c r="I2257" s="846" t="s">
        <v>11688</v>
      </c>
      <c r="J2257" s="843"/>
      <c r="K2257" s="843">
        <v>7</v>
      </c>
      <c r="L2257" s="843"/>
      <c r="M2257" s="844"/>
      <c r="N2257" s="843">
        <f t="shared" si="71"/>
        <v>7</v>
      </c>
      <c r="O2257" s="843"/>
      <c r="P2257" s="843">
        <v>1</v>
      </c>
      <c r="Q2257" s="843"/>
      <c r="R2257" s="845"/>
      <c r="S2257" s="846">
        <f t="shared" si="72"/>
        <v>1</v>
      </c>
      <c r="T2257" s="1184" t="s">
        <v>9609</v>
      </c>
      <c r="U2257" s="1161">
        <v>25.4</v>
      </c>
      <c r="V2257" s="1149"/>
      <c r="W2257" s="835"/>
      <c r="X2257" s="887"/>
      <c r="Y2257" s="914">
        <v>40</v>
      </c>
    </row>
    <row r="2258" spans="1:25" s="12" customFormat="1" ht="12.75" customHeight="1" thickBot="1">
      <c r="A2258" s="44"/>
      <c r="B2258" s="850" t="s">
        <v>1827</v>
      </c>
      <c r="C2258" s="860" t="s">
        <v>11613</v>
      </c>
      <c r="D2258" s="873" t="str">
        <f>VLOOKUP(C2258,'Color Code (2)'!$A$5:$B$177,2,FALSE)</f>
        <v>X28350</v>
      </c>
      <c r="E2258" s="873" t="s">
        <v>11737</v>
      </c>
      <c r="F2258" s="874" t="s">
        <v>12154</v>
      </c>
      <c r="G2258" s="851" t="str">
        <f>VLOOKUP(F2258,'Color and Description'!$A$6:$B$1136,2,FALSE)</f>
        <v>WHITE/NAVY</v>
      </c>
      <c r="H2258" s="852" t="str">
        <f>VLOOKUP(C2258,'Color and Description'!$D$8:$E$393,2,FALSE)</f>
        <v xml:space="preserve">Men Knit 3/4 sleeve Pullover 50% Cotton 50% Polyester   </v>
      </c>
      <c r="I2258" s="856" t="s">
        <v>11688</v>
      </c>
      <c r="J2258" s="853"/>
      <c r="K2258" s="853">
        <v>12</v>
      </c>
      <c r="L2258" s="853"/>
      <c r="M2258" s="854"/>
      <c r="N2258" s="853">
        <f t="shared" si="71"/>
        <v>12</v>
      </c>
      <c r="O2258" s="853"/>
      <c r="P2258" s="853"/>
      <c r="Q2258" s="853"/>
      <c r="R2258" s="855"/>
      <c r="S2258" s="856">
        <f t="shared" si="72"/>
        <v>0</v>
      </c>
      <c r="T2258" s="852"/>
      <c r="U2258" s="1153"/>
      <c r="V2258" s="1148"/>
      <c r="W2258" s="848"/>
      <c r="X2258" s="892"/>
      <c r="Y2258" s="914"/>
    </row>
    <row r="2259" spans="1:25" s="12" customFormat="1" ht="12.75" customHeight="1" thickBot="1">
      <c r="A2259" s="44"/>
      <c r="B2259" s="850" t="s">
        <v>1828</v>
      </c>
      <c r="C2259" s="860" t="s">
        <v>11611</v>
      </c>
      <c r="D2259" s="873" t="str">
        <f>VLOOKUP(C2259,'Color Code (2)'!$A$5:$B$177,2,FALSE)</f>
        <v>X28350</v>
      </c>
      <c r="E2259" s="873" t="s">
        <v>11737</v>
      </c>
      <c r="F2259" s="874" t="s">
        <v>7038</v>
      </c>
      <c r="G2259" s="851" t="str">
        <f>VLOOKUP(F2259,'Color and Description'!$A$6:$B$1136,2,FALSE)</f>
        <v>W/NEON PINK</v>
      </c>
      <c r="H2259" s="852" t="str">
        <f>VLOOKUP(C2259,'Color and Description'!$D$8:$E$393,2,FALSE)</f>
        <v xml:space="preserve">Men Knit 3/4 sleeve Pullover 50% Cotton 50% Polyester   </v>
      </c>
      <c r="I2259" s="856" t="s">
        <v>11688</v>
      </c>
      <c r="J2259" s="853"/>
      <c r="K2259" s="853">
        <v>18</v>
      </c>
      <c r="L2259" s="853"/>
      <c r="M2259" s="854"/>
      <c r="N2259" s="853">
        <f t="shared" si="71"/>
        <v>18</v>
      </c>
      <c r="O2259" s="853"/>
      <c r="P2259" s="853"/>
      <c r="Q2259" s="853"/>
      <c r="R2259" s="855"/>
      <c r="S2259" s="856">
        <f t="shared" si="72"/>
        <v>0</v>
      </c>
      <c r="T2259" s="852"/>
      <c r="U2259" s="1153"/>
      <c r="V2259" s="1148"/>
      <c r="W2259" s="801"/>
      <c r="X2259" s="887"/>
      <c r="Y2259" s="914"/>
    </row>
    <row r="2260" spans="1:25" s="12" customFormat="1" ht="12.75" customHeight="1" thickBot="1">
      <c r="A2260" s="44"/>
      <c r="B2260" s="837" t="s">
        <v>1793</v>
      </c>
      <c r="C2260" s="838" t="s">
        <v>11613</v>
      </c>
      <c r="D2260" s="839" t="str">
        <f>VLOOKUP(C2260,'Color Code (2)'!$A$5:$B$177,2,FALSE)</f>
        <v>X28350</v>
      </c>
      <c r="E2260" s="839" t="s">
        <v>11737</v>
      </c>
      <c r="F2260" s="840" t="s">
        <v>13283</v>
      </c>
      <c r="G2260" s="841" t="str">
        <f>VLOOKUP(F2260,'Color and Description'!$A$6:$B$1136,2,FALSE)</f>
        <v>WHITE/MAROON</v>
      </c>
      <c r="H2260" s="842" t="str">
        <f>VLOOKUP(C2260,'Color and Description'!$D$8:$E$393,2,FALSE)</f>
        <v xml:space="preserve">Men Knit 3/4 sleeve Pullover 50% Cotton 50% Polyester   </v>
      </c>
      <c r="I2260" s="846" t="s">
        <v>11688</v>
      </c>
      <c r="J2260" s="843"/>
      <c r="K2260" s="843">
        <v>18</v>
      </c>
      <c r="L2260" s="843"/>
      <c r="M2260" s="844"/>
      <c r="N2260" s="843">
        <f t="shared" si="71"/>
        <v>18</v>
      </c>
      <c r="O2260" s="843"/>
      <c r="P2260" s="843">
        <v>1</v>
      </c>
      <c r="Q2260" s="843"/>
      <c r="R2260" s="845"/>
      <c r="S2260" s="846">
        <f t="shared" si="72"/>
        <v>1</v>
      </c>
      <c r="T2260" s="1184" t="s">
        <v>9609</v>
      </c>
      <c r="U2260" s="1161">
        <v>25.45</v>
      </c>
      <c r="V2260" s="1149"/>
      <c r="W2260" s="801"/>
      <c r="X2260" s="913"/>
      <c r="Y2260" s="914">
        <v>41</v>
      </c>
    </row>
    <row r="2261" spans="1:25" s="12" customFormat="1" ht="12.75" customHeight="1" thickBot="1">
      <c r="A2261" s="44"/>
      <c r="B2261" s="861" t="s">
        <v>1820</v>
      </c>
      <c r="C2261" s="862" t="s">
        <v>11576</v>
      </c>
      <c r="D2261" s="863" t="str">
        <f>VLOOKUP(C2261,'Color Code (2)'!$A$5:$B$177,2,FALSE)</f>
        <v>X28346</v>
      </c>
      <c r="E2261" s="863" t="s">
        <v>11737</v>
      </c>
      <c r="F2261" s="864" t="s">
        <v>12157</v>
      </c>
      <c r="G2261" s="878" t="str">
        <f>VLOOKUP(F2261,'Color and Description'!$A$6:$B$1136,2,FALSE)</f>
        <v>WHITE/ROYAL</v>
      </c>
      <c r="H2261" s="865" t="str">
        <f>VLOOKUP(C2261,'Color and Description'!$D$8:$E$393,2,FALSE)</f>
        <v xml:space="preserve">Boy Knit 3/4 sleeve Pullover 50% Cotton 50% Polyester   </v>
      </c>
      <c r="I2261" s="869" t="s">
        <v>11709</v>
      </c>
      <c r="J2261" s="866"/>
      <c r="K2261" s="866">
        <v>72</v>
      </c>
      <c r="L2261" s="866"/>
      <c r="M2261" s="867"/>
      <c r="N2261" s="866">
        <f t="shared" si="71"/>
        <v>72</v>
      </c>
      <c r="O2261" s="866"/>
      <c r="P2261" s="866">
        <v>1</v>
      </c>
      <c r="Q2261" s="866"/>
      <c r="R2261" s="868"/>
      <c r="S2261" s="869">
        <f t="shared" si="72"/>
        <v>1</v>
      </c>
      <c r="T2261" s="1186" t="s">
        <v>9609</v>
      </c>
      <c r="U2261" s="1159">
        <v>20.100000000000001</v>
      </c>
      <c r="V2261" s="1150"/>
      <c r="W2261" s="801"/>
      <c r="X2261" s="887"/>
      <c r="Y2261" s="914">
        <v>42</v>
      </c>
    </row>
    <row r="2262" spans="1:25" s="12" customFormat="1" ht="12.75" customHeight="1" thickBot="1">
      <c r="A2262" s="44"/>
      <c r="B2262" s="803" t="s">
        <v>1829</v>
      </c>
      <c r="C2262" s="804" t="s">
        <v>11611</v>
      </c>
      <c r="D2262" s="805" t="str">
        <f>VLOOKUP(C2262,'Color Code (2)'!$A$5:$B$177,2,FALSE)</f>
        <v>X28350</v>
      </c>
      <c r="E2262" s="805" t="s">
        <v>11737</v>
      </c>
      <c r="F2262" s="806" t="s">
        <v>115</v>
      </c>
      <c r="G2262" s="807" t="str">
        <f>VLOOKUP(F2262,'Color and Description'!$A$6:$B$1136,2,FALSE)</f>
        <v>WHITE/OPTIC YELLOW</v>
      </c>
      <c r="H2262" s="808" t="str">
        <f>VLOOKUP(C2262,'Color and Description'!$D$8:$E$393,2,FALSE)</f>
        <v xml:space="preserve">Men Knit 3/4 sleeve Pullover 50% Cotton 50% Polyester   </v>
      </c>
      <c r="I2262" s="812" t="s">
        <v>11709</v>
      </c>
      <c r="J2262" s="809"/>
      <c r="K2262" s="809">
        <v>24</v>
      </c>
      <c r="L2262" s="809"/>
      <c r="M2262" s="810"/>
      <c r="N2262" s="809">
        <f t="shared" si="71"/>
        <v>24</v>
      </c>
      <c r="O2262" s="809"/>
      <c r="P2262" s="809"/>
      <c r="Q2262" s="809"/>
      <c r="R2262" s="811"/>
      <c r="S2262" s="812">
        <f t="shared" si="72"/>
        <v>0</v>
      </c>
      <c r="T2262" s="808"/>
      <c r="U2262" s="1042"/>
      <c r="V2262" s="1151"/>
      <c r="W2262" s="801"/>
      <c r="X2262" s="903"/>
      <c r="Y2262" s="914"/>
    </row>
    <row r="2263" spans="1:25" s="12" customFormat="1" ht="12.75" customHeight="1" thickBot="1">
      <c r="A2263" s="44"/>
      <c r="B2263" s="790" t="s">
        <v>1830</v>
      </c>
      <c r="C2263" s="791" t="s">
        <v>11611</v>
      </c>
      <c r="D2263" s="792" t="str">
        <f>VLOOKUP(C2263,'Color Code (2)'!$A$5:$B$177,2,FALSE)</f>
        <v>X28350</v>
      </c>
      <c r="E2263" s="792" t="s">
        <v>11737</v>
      </c>
      <c r="F2263" s="793" t="s">
        <v>13295</v>
      </c>
      <c r="G2263" s="794" t="str">
        <f>VLOOKUP(F2263,'Color and Description'!$A$6:$B$1136,2,FALSE)</f>
        <v>WHITE/ORANGE</v>
      </c>
      <c r="H2263" s="795" t="str">
        <f>VLOOKUP(C2263,'Color and Description'!$D$8:$E$393,2,FALSE)</f>
        <v xml:space="preserve">Men Knit 3/4 sleeve Pullover 50% Cotton 50% Polyester   </v>
      </c>
      <c r="I2263" s="799" t="s">
        <v>11709</v>
      </c>
      <c r="J2263" s="796"/>
      <c r="K2263" s="796">
        <v>36</v>
      </c>
      <c r="L2263" s="796"/>
      <c r="M2263" s="797"/>
      <c r="N2263" s="796">
        <f t="shared" si="71"/>
        <v>36</v>
      </c>
      <c r="O2263" s="796"/>
      <c r="P2263" s="796">
        <v>1</v>
      </c>
      <c r="Q2263" s="796"/>
      <c r="R2263" s="798"/>
      <c r="S2263" s="799">
        <f t="shared" si="72"/>
        <v>1</v>
      </c>
      <c r="T2263" s="1185" t="s">
        <v>9609</v>
      </c>
      <c r="U2263" s="1158">
        <v>24.4</v>
      </c>
      <c r="V2263" s="1152"/>
      <c r="W2263" s="801"/>
      <c r="X2263" s="904"/>
      <c r="Y2263" s="914">
        <v>43</v>
      </c>
    </row>
    <row r="2264" spans="1:25" s="12" customFormat="1" ht="12.75" customHeight="1" thickBot="1">
      <c r="A2264" s="44"/>
      <c r="B2264" s="850" t="s">
        <v>1831</v>
      </c>
      <c r="C2264" s="860" t="s">
        <v>11611</v>
      </c>
      <c r="D2264" s="873" t="str">
        <f>VLOOKUP(C2264,'Color Code (2)'!$A$5:$B$177,2,FALSE)</f>
        <v>X28350</v>
      </c>
      <c r="E2264" s="873" t="s">
        <v>11737</v>
      </c>
      <c r="F2264" s="874" t="s">
        <v>13289</v>
      </c>
      <c r="G2264" s="851" t="str">
        <f>VLOOKUP(F2264,'Color and Description'!$A$6:$B$1136,2,FALSE)</f>
        <v>WHITE/TEAL</v>
      </c>
      <c r="H2264" s="852" t="str">
        <f>VLOOKUP(C2264,'Color and Description'!$D$8:$E$393,2,FALSE)</f>
        <v xml:space="preserve">Men Knit 3/4 sleeve Pullover 50% Cotton 50% Polyester   </v>
      </c>
      <c r="I2264" s="856" t="s">
        <v>11688</v>
      </c>
      <c r="J2264" s="853"/>
      <c r="K2264" s="853">
        <v>36</v>
      </c>
      <c r="L2264" s="853"/>
      <c r="M2264" s="854"/>
      <c r="N2264" s="853">
        <f t="shared" si="71"/>
        <v>36</v>
      </c>
      <c r="O2264" s="853"/>
      <c r="P2264" s="853"/>
      <c r="Q2264" s="853"/>
      <c r="R2264" s="855"/>
      <c r="S2264" s="856">
        <f t="shared" si="72"/>
        <v>0</v>
      </c>
      <c r="T2264" s="852"/>
      <c r="U2264" s="1153"/>
      <c r="V2264" s="1148"/>
      <c r="W2264" s="801"/>
      <c r="X2264" s="905"/>
      <c r="Y2264" s="914"/>
    </row>
    <row r="2265" spans="1:25" s="12" customFormat="1" ht="13.5" customHeight="1" thickBot="1">
      <c r="A2265" s="44"/>
      <c r="B2265" s="837" t="s">
        <v>1832</v>
      </c>
      <c r="C2265" s="838" t="s">
        <v>11613</v>
      </c>
      <c r="D2265" s="839" t="str">
        <f>VLOOKUP(C2265,'Color Code (2)'!$A$5:$B$177,2,FALSE)</f>
        <v>X28350</v>
      </c>
      <c r="E2265" s="839" t="s">
        <v>11737</v>
      </c>
      <c r="F2265" s="840" t="s">
        <v>115</v>
      </c>
      <c r="G2265" s="841" t="str">
        <f>VLOOKUP(F2265,'Color and Description'!$A$6:$B$1136,2,FALSE)</f>
        <v>WHITE/OPTIC YELLOW</v>
      </c>
      <c r="H2265" s="842" t="str">
        <f>VLOOKUP(C2265,'Color and Description'!$D$8:$E$393,2,FALSE)</f>
        <v xml:space="preserve">Men Knit 3/4 sleeve Pullover 50% Cotton 50% Polyester   </v>
      </c>
      <c r="I2265" s="846" t="s">
        <v>11688</v>
      </c>
      <c r="J2265" s="843"/>
      <c r="K2265" s="843">
        <v>12</v>
      </c>
      <c r="L2265" s="843"/>
      <c r="M2265" s="844"/>
      <c r="N2265" s="843">
        <f t="shared" si="71"/>
        <v>12</v>
      </c>
      <c r="O2265" s="843"/>
      <c r="P2265" s="843">
        <v>1</v>
      </c>
      <c r="Q2265" s="843"/>
      <c r="R2265" s="845"/>
      <c r="S2265" s="846">
        <f t="shared" si="72"/>
        <v>1</v>
      </c>
      <c r="T2265" s="1184" t="s">
        <v>9609</v>
      </c>
      <c r="U2265" s="1161">
        <v>25.75</v>
      </c>
      <c r="V2265" s="1149"/>
      <c r="W2265" s="871"/>
      <c r="X2265" s="916"/>
      <c r="Y2265" s="914">
        <v>44</v>
      </c>
    </row>
    <row r="2266" spans="1:25" s="12" customFormat="1" ht="12.75" customHeight="1" thickBot="1">
      <c r="A2266" s="44"/>
      <c r="B2266" s="850" t="s">
        <v>1833</v>
      </c>
      <c r="C2266" s="860" t="s">
        <v>11613</v>
      </c>
      <c r="D2266" s="873" t="str">
        <f>VLOOKUP(C2266,'Color Code (2)'!$A$5:$B$177,2,FALSE)</f>
        <v>X28350</v>
      </c>
      <c r="E2266" s="873" t="s">
        <v>11737</v>
      </c>
      <c r="F2266" s="874" t="s">
        <v>13289</v>
      </c>
      <c r="G2266" s="851" t="str">
        <f>VLOOKUP(F2266,'Color and Description'!$A$6:$B$1136,2,FALSE)</f>
        <v>WHITE/TEAL</v>
      </c>
      <c r="H2266" s="852" t="str">
        <f>VLOOKUP(C2266,'Color and Description'!$D$8:$E$393,2,FALSE)</f>
        <v xml:space="preserve">Men Knit 3/4 sleeve Pullover 50% Cotton 50% Polyester   </v>
      </c>
      <c r="I2266" s="856" t="s">
        <v>11695</v>
      </c>
      <c r="J2266" s="853"/>
      <c r="K2266" s="853">
        <v>36</v>
      </c>
      <c r="L2266" s="853"/>
      <c r="M2266" s="854"/>
      <c r="N2266" s="853">
        <f t="shared" si="71"/>
        <v>36</v>
      </c>
      <c r="O2266" s="853"/>
      <c r="P2266" s="853"/>
      <c r="Q2266" s="853"/>
      <c r="R2266" s="855"/>
      <c r="S2266" s="856">
        <f t="shared" si="72"/>
        <v>0</v>
      </c>
      <c r="T2266" s="852"/>
      <c r="U2266" s="1153"/>
      <c r="V2266" s="1148"/>
      <c r="W2266" s="801"/>
      <c r="X2266" s="903"/>
      <c r="Y2266" s="914"/>
    </row>
    <row r="2267" spans="1:25" s="12" customFormat="1" ht="12.75" customHeight="1" thickBot="1">
      <c r="A2267" s="44"/>
      <c r="B2267" s="837" t="s">
        <v>1773</v>
      </c>
      <c r="C2267" s="838" t="s">
        <v>11613</v>
      </c>
      <c r="D2267" s="839" t="str">
        <f>VLOOKUP(C2267,'Color Code (2)'!$A$5:$B$177,2,FALSE)</f>
        <v>X28350</v>
      </c>
      <c r="E2267" s="839" t="s">
        <v>11737</v>
      </c>
      <c r="F2267" s="840" t="s">
        <v>13283</v>
      </c>
      <c r="G2267" s="841" t="str">
        <f>VLOOKUP(F2267,'Color and Description'!$A$6:$B$1136,2,FALSE)</f>
        <v>WHITE/MAROON</v>
      </c>
      <c r="H2267" s="842" t="str">
        <f>VLOOKUP(C2267,'Color and Description'!$D$8:$E$393,2,FALSE)</f>
        <v xml:space="preserve">Men Knit 3/4 sleeve Pullover 50% Cotton 50% Polyester   </v>
      </c>
      <c r="I2267" s="846" t="s">
        <v>11695</v>
      </c>
      <c r="J2267" s="843"/>
      <c r="K2267" s="843">
        <v>12</v>
      </c>
      <c r="L2267" s="843"/>
      <c r="M2267" s="844"/>
      <c r="N2267" s="843">
        <f t="shared" si="71"/>
        <v>12</v>
      </c>
      <c r="O2267" s="843"/>
      <c r="P2267" s="843">
        <v>1</v>
      </c>
      <c r="Q2267" s="843"/>
      <c r="R2267" s="845"/>
      <c r="S2267" s="846">
        <f t="shared" si="72"/>
        <v>1</v>
      </c>
      <c r="T2267" s="1184" t="s">
        <v>9609</v>
      </c>
      <c r="U2267" s="1161">
        <v>28</v>
      </c>
      <c r="V2267" s="1149"/>
      <c r="W2267" s="801"/>
      <c r="X2267" s="905"/>
      <c r="Y2267" s="914">
        <v>45</v>
      </c>
    </row>
    <row r="2268" spans="1:25" s="12" customFormat="1" ht="12.75" customHeight="1" thickBot="1">
      <c r="A2268" s="44"/>
      <c r="B2268" s="850" t="s">
        <v>1834</v>
      </c>
      <c r="C2268" s="860" t="s">
        <v>11578</v>
      </c>
      <c r="D2268" s="873" t="str">
        <f>VLOOKUP(C2268,'Color Code (2)'!$A$5:$B$177,2,FALSE)</f>
        <v>X28346</v>
      </c>
      <c r="E2268" s="873" t="s">
        <v>11737</v>
      </c>
      <c r="F2268" s="874" t="s">
        <v>12144</v>
      </c>
      <c r="G2268" s="851" t="str">
        <f>VLOOKUP(F2268,'Color and Description'!$A$6:$B$1136,2,FALSE)</f>
        <v>WHITE/BLACK</v>
      </c>
      <c r="H2268" s="852" t="str">
        <f>VLOOKUP(C2268,'Color and Description'!$D$8:$E$393,2,FALSE)</f>
        <v xml:space="preserve">Boy Knit 3/4 sleeve Pullover 50% Cotton 50% Polyester   </v>
      </c>
      <c r="I2268" s="856" t="s">
        <v>11709</v>
      </c>
      <c r="J2268" s="853"/>
      <c r="K2268" s="853">
        <v>48</v>
      </c>
      <c r="L2268" s="853"/>
      <c r="M2268" s="854"/>
      <c r="N2268" s="853">
        <f t="shared" si="71"/>
        <v>48</v>
      </c>
      <c r="O2268" s="853"/>
      <c r="P2268" s="853"/>
      <c r="Q2268" s="853"/>
      <c r="R2268" s="855"/>
      <c r="S2268" s="856">
        <f t="shared" si="72"/>
        <v>0</v>
      </c>
      <c r="T2268" s="852"/>
      <c r="U2268" s="1153"/>
      <c r="V2268" s="1148"/>
      <c r="W2268" s="801"/>
      <c r="X2268" s="892"/>
      <c r="Y2268" s="914"/>
    </row>
    <row r="2269" spans="1:25" s="12" customFormat="1" ht="13.5" thickBot="1">
      <c r="A2269" s="44"/>
      <c r="B2269" s="837" t="s">
        <v>1835</v>
      </c>
      <c r="C2269" s="838" t="s">
        <v>11578</v>
      </c>
      <c r="D2269" s="839" t="str">
        <f>VLOOKUP(C2269,'Color Code (2)'!$A$5:$B$177,2,FALSE)</f>
        <v>X28346</v>
      </c>
      <c r="E2269" s="839" t="s">
        <v>11737</v>
      </c>
      <c r="F2269" s="1044" t="s">
        <v>13293</v>
      </c>
      <c r="G2269" s="841" t="str">
        <f>VLOOKUP(F2269,'Color and Description'!$A$6:$B$1136,2,FALSE)</f>
        <v>WHITE/GOLD</v>
      </c>
      <c r="H2269" s="842" t="str">
        <f>VLOOKUP(C2269,'Color and Description'!$D$8:$E$393,2,FALSE)</f>
        <v xml:space="preserve">Boy Knit 3/4 sleeve Pullover 50% Cotton 50% Polyester   </v>
      </c>
      <c r="I2269" s="846" t="s">
        <v>11709</v>
      </c>
      <c r="J2269" s="843"/>
      <c r="K2269" s="843">
        <v>24</v>
      </c>
      <c r="L2269" s="843"/>
      <c r="M2269" s="844"/>
      <c r="N2269" s="843">
        <f t="shared" si="71"/>
        <v>24</v>
      </c>
      <c r="O2269" s="843"/>
      <c r="P2269" s="843">
        <v>1</v>
      </c>
      <c r="Q2269" s="843"/>
      <c r="R2269" s="845"/>
      <c r="S2269" s="846">
        <f t="shared" si="72"/>
        <v>1</v>
      </c>
      <c r="T2269" s="1184" t="s">
        <v>9609</v>
      </c>
      <c r="U2269" s="1161">
        <v>20.2</v>
      </c>
      <c r="V2269" s="1149"/>
      <c r="W2269" s="801"/>
      <c r="X2269" s="902"/>
      <c r="Y2269" s="914">
        <v>46</v>
      </c>
    </row>
    <row r="2270" spans="1:25" s="12" customFormat="1" ht="13.5" thickBot="1">
      <c r="A2270" s="44"/>
      <c r="B2270" s="850" t="s">
        <v>1836</v>
      </c>
      <c r="C2270" s="860" t="s">
        <v>11611</v>
      </c>
      <c r="D2270" s="873" t="str">
        <f>VLOOKUP(C2270,'Color Code (2)'!$A$5:$B$177,2,FALSE)</f>
        <v>X28350</v>
      </c>
      <c r="E2270" s="873" t="s">
        <v>11737</v>
      </c>
      <c r="F2270" s="874" t="s">
        <v>13289</v>
      </c>
      <c r="G2270" s="851" t="str">
        <f>VLOOKUP(F2270,'Color and Description'!$A$6:$B$1136,2,FALSE)</f>
        <v>WHITE/TEAL</v>
      </c>
      <c r="H2270" s="852" t="str">
        <f>VLOOKUP(C2270,'Color and Description'!$D$8:$E$393,2,FALSE)</f>
        <v xml:space="preserve">Men Knit 3/4 sleeve Pullover 50% Cotton 50% Polyester   </v>
      </c>
      <c r="I2270" s="856" t="s">
        <v>11690</v>
      </c>
      <c r="J2270" s="853"/>
      <c r="K2270" s="853">
        <v>37</v>
      </c>
      <c r="L2270" s="853"/>
      <c r="M2270" s="854"/>
      <c r="N2270" s="853">
        <f t="shared" si="71"/>
        <v>37</v>
      </c>
      <c r="O2270" s="853"/>
      <c r="P2270" s="853"/>
      <c r="Q2270" s="853"/>
      <c r="R2270" s="855"/>
      <c r="S2270" s="856">
        <f t="shared" si="72"/>
        <v>0</v>
      </c>
      <c r="T2270" s="852"/>
      <c r="U2270" s="1153"/>
      <c r="V2270" s="1148"/>
      <c r="W2270" s="801"/>
      <c r="X2270" s="887"/>
      <c r="Y2270" s="914"/>
    </row>
    <row r="2271" spans="1:25" s="12" customFormat="1" ht="13.5" thickBot="1">
      <c r="A2271" s="44"/>
      <c r="B2271" s="850" t="s">
        <v>1837</v>
      </c>
      <c r="C2271" s="860" t="s">
        <v>11611</v>
      </c>
      <c r="D2271" s="873" t="str">
        <f>VLOOKUP(C2271,'Color Code (2)'!$A$5:$B$177,2,FALSE)</f>
        <v>X28350</v>
      </c>
      <c r="E2271" s="873" t="s">
        <v>11737</v>
      </c>
      <c r="F2271" s="874" t="s">
        <v>115</v>
      </c>
      <c r="G2271" s="851" t="str">
        <f>VLOOKUP(F2271,'Color and Description'!$A$6:$B$1136,2,FALSE)</f>
        <v>WHITE/OPTIC YELLOW</v>
      </c>
      <c r="H2271" s="852" t="str">
        <f>VLOOKUP(C2271,'Color and Description'!$D$8:$E$393,2,FALSE)</f>
        <v xml:space="preserve">Men Knit 3/4 sleeve Pullover 50% Cotton 50% Polyester   </v>
      </c>
      <c r="I2271" s="856" t="s">
        <v>11690</v>
      </c>
      <c r="J2271" s="853"/>
      <c r="K2271" s="853">
        <v>15</v>
      </c>
      <c r="L2271" s="853"/>
      <c r="M2271" s="854"/>
      <c r="N2271" s="853">
        <f t="shared" si="71"/>
        <v>15</v>
      </c>
      <c r="O2271" s="853"/>
      <c r="P2271" s="853"/>
      <c r="Q2271" s="853"/>
      <c r="R2271" s="855"/>
      <c r="S2271" s="856">
        <f t="shared" si="72"/>
        <v>0</v>
      </c>
      <c r="T2271" s="852"/>
      <c r="U2271" s="1153"/>
      <c r="V2271" s="1148"/>
      <c r="W2271" s="801"/>
      <c r="X2271" s="892"/>
      <c r="Y2271" s="914"/>
    </row>
    <row r="2272" spans="1:25" s="12" customFormat="1" ht="12.75" customHeight="1" thickBot="1">
      <c r="A2272" s="44"/>
      <c r="B2272" s="837" t="s">
        <v>1838</v>
      </c>
      <c r="C2272" s="838" t="s">
        <v>11613</v>
      </c>
      <c r="D2272" s="839" t="str">
        <f>VLOOKUP(C2272,'Color Code (2)'!$A$5:$B$177,2,FALSE)</f>
        <v>X28350</v>
      </c>
      <c r="E2272" s="839" t="s">
        <v>11737</v>
      </c>
      <c r="F2272" s="840" t="s">
        <v>12144</v>
      </c>
      <c r="G2272" s="841" t="str">
        <f>VLOOKUP(F2272,'Color and Description'!$A$6:$B$1136,2,FALSE)</f>
        <v>WHITE/BLACK</v>
      </c>
      <c r="H2272" s="842" t="str">
        <f>VLOOKUP(C2272,'Color and Description'!$D$8:$E$393,2,FALSE)</f>
        <v xml:space="preserve">Men Knit 3/4 sleeve Pullover 50% Cotton 50% Polyester   </v>
      </c>
      <c r="I2272" s="846" t="s">
        <v>11690</v>
      </c>
      <c r="J2272" s="843"/>
      <c r="K2272" s="843">
        <v>8</v>
      </c>
      <c r="L2272" s="843"/>
      <c r="M2272" s="844"/>
      <c r="N2272" s="843">
        <f t="shared" si="71"/>
        <v>8</v>
      </c>
      <c r="O2272" s="843"/>
      <c r="P2272" s="843">
        <v>1</v>
      </c>
      <c r="Q2272" s="843"/>
      <c r="R2272" s="845"/>
      <c r="S2272" s="846">
        <f t="shared" si="72"/>
        <v>1</v>
      </c>
      <c r="T2272" s="1184" t="s">
        <v>9609</v>
      </c>
      <c r="U2272" s="1161">
        <v>27.2</v>
      </c>
      <c r="V2272" s="1149"/>
      <c r="W2272" s="801"/>
      <c r="X2272" s="902"/>
      <c r="Y2272" s="914">
        <v>47</v>
      </c>
    </row>
    <row r="2273" spans="1:25" s="12" customFormat="1" ht="12.75" customHeight="1" thickBot="1">
      <c r="A2273" s="44" t="s">
        <v>1839</v>
      </c>
      <c r="B2273" s="861" t="s">
        <v>1746</v>
      </c>
      <c r="C2273" s="862" t="s">
        <v>11576</v>
      </c>
      <c r="D2273" s="863" t="str">
        <f>VLOOKUP(C2273,'Color Code (2)'!$A$5:$B$177,2,FALSE)</f>
        <v>X28346</v>
      </c>
      <c r="E2273" s="863" t="s">
        <v>11737</v>
      </c>
      <c r="F2273" s="864" t="s">
        <v>12141</v>
      </c>
      <c r="G2273" s="878" t="str">
        <f>VLOOKUP(F2273,'Color and Description'!$A$6:$B$1136,2,FALSE)</f>
        <v>WHITE/RED</v>
      </c>
      <c r="H2273" s="865" t="str">
        <f>VLOOKUP(C2273,'Color and Description'!$D$8:$E$393,2,FALSE)</f>
        <v xml:space="preserve">Boy Knit 3/4 sleeve Pullover 50% Cotton 50% Polyester   </v>
      </c>
      <c r="I2273" s="869" t="s">
        <v>11690</v>
      </c>
      <c r="J2273" s="866"/>
      <c r="K2273" s="866">
        <v>72</v>
      </c>
      <c r="L2273" s="866"/>
      <c r="M2273" s="867"/>
      <c r="N2273" s="866">
        <f t="shared" si="71"/>
        <v>72</v>
      </c>
      <c r="O2273" s="866"/>
      <c r="P2273" s="866">
        <v>1</v>
      </c>
      <c r="Q2273" s="866"/>
      <c r="R2273" s="868"/>
      <c r="S2273" s="869">
        <f t="shared" si="72"/>
        <v>1</v>
      </c>
      <c r="T2273" s="1186" t="s">
        <v>9609</v>
      </c>
      <c r="U2273" s="1159">
        <v>23.3</v>
      </c>
      <c r="V2273" s="1150"/>
      <c r="W2273" s="801"/>
      <c r="X2273" s="887"/>
      <c r="Y2273" s="914">
        <v>48</v>
      </c>
    </row>
    <row r="2274" spans="1:25" s="12" customFormat="1" ht="12.75" customHeight="1" thickBot="1">
      <c r="A2274" s="44" t="s">
        <v>8572</v>
      </c>
      <c r="B2274" s="816" t="s">
        <v>1840</v>
      </c>
      <c r="C2274" s="817" t="s">
        <v>11659</v>
      </c>
      <c r="D2274" s="873" t="str">
        <f>VLOOKUP(C2274,'Color Code (2)'!$A$5:$B$177,2,FALSE)</f>
        <v>XSM774</v>
      </c>
      <c r="E2274" s="818" t="s">
        <v>11737</v>
      </c>
      <c r="F2274" s="819" t="s">
        <v>11742</v>
      </c>
      <c r="G2274" s="794" t="str">
        <f>VLOOKUP(F2274,'Color and Description'!$A$6:$B$1136,2,FALSE)</f>
        <v>BLACK</v>
      </c>
      <c r="H2274" s="829" t="str">
        <f>VLOOKUP(C2274,'Color and Description'!$D$8:$E$393,2,FALSE)</f>
        <v>Men knit short 100% Cotton</v>
      </c>
      <c r="I2274" s="833" t="s">
        <v>11688</v>
      </c>
      <c r="J2274" s="830"/>
      <c r="K2274" s="830">
        <v>60</v>
      </c>
      <c r="L2274" s="830"/>
      <c r="M2274" s="854"/>
      <c r="N2274" s="830">
        <f t="shared" si="71"/>
        <v>60</v>
      </c>
      <c r="O2274" s="830"/>
      <c r="P2274" s="830">
        <v>1</v>
      </c>
      <c r="Q2274" s="830"/>
      <c r="R2274" s="855"/>
      <c r="S2274" s="833">
        <f t="shared" si="72"/>
        <v>1</v>
      </c>
      <c r="T2274" s="1197" t="s">
        <v>9614</v>
      </c>
      <c r="U2274" s="1017">
        <v>40.85</v>
      </c>
      <c r="V2274" s="834"/>
      <c r="W2274" s="835"/>
      <c r="X2274" s="836"/>
      <c r="Y2274" s="914">
        <v>1</v>
      </c>
    </row>
    <row r="2275" spans="1:25" s="12" customFormat="1" ht="12.75" customHeight="1" thickBot="1">
      <c r="A2275" s="44" t="s">
        <v>2132</v>
      </c>
      <c r="B2275" s="816" t="s">
        <v>1840</v>
      </c>
      <c r="C2275" s="817" t="s">
        <v>11659</v>
      </c>
      <c r="D2275" s="873" t="str">
        <f>VLOOKUP(C2275,'Color Code (2)'!$A$5:$B$177,2,FALSE)</f>
        <v>XSM774</v>
      </c>
      <c r="E2275" s="818" t="s">
        <v>11737</v>
      </c>
      <c r="F2275" s="819" t="s">
        <v>11742</v>
      </c>
      <c r="G2275" s="794" t="str">
        <f>VLOOKUP(F2275,'Color and Description'!$A$6:$B$1136,2,FALSE)</f>
        <v>BLACK</v>
      </c>
      <c r="H2275" s="829" t="str">
        <f>VLOOKUP(C2275,'Color and Description'!$D$8:$E$393,2,FALSE)</f>
        <v>Men knit short 100% Cotton</v>
      </c>
      <c r="I2275" s="833" t="s">
        <v>11688</v>
      </c>
      <c r="J2275" s="830"/>
      <c r="K2275" s="830">
        <v>60</v>
      </c>
      <c r="L2275" s="830"/>
      <c r="M2275" s="854"/>
      <c r="N2275" s="830">
        <f t="shared" si="71"/>
        <v>60</v>
      </c>
      <c r="O2275" s="830"/>
      <c r="P2275" s="830">
        <v>1</v>
      </c>
      <c r="Q2275" s="830"/>
      <c r="R2275" s="855"/>
      <c r="S2275" s="833">
        <f t="shared" si="72"/>
        <v>1</v>
      </c>
      <c r="T2275" s="1197" t="s">
        <v>9614</v>
      </c>
      <c r="U2275" s="1017">
        <v>40.799999999999997</v>
      </c>
      <c r="V2275" s="834"/>
      <c r="W2275" s="835"/>
      <c r="X2275" s="836"/>
      <c r="Y2275" s="914">
        <v>2</v>
      </c>
    </row>
    <row r="2276" spans="1:25" s="12" customFormat="1" ht="13.5" customHeight="1" thickBot="1">
      <c r="A2276" s="44"/>
      <c r="B2276" s="816" t="s">
        <v>1840</v>
      </c>
      <c r="C2276" s="817" t="s">
        <v>11659</v>
      </c>
      <c r="D2276" s="873" t="str">
        <f>VLOOKUP(C2276,'Color Code (2)'!$A$5:$B$177,2,FALSE)</f>
        <v>XSM774</v>
      </c>
      <c r="E2276" s="818" t="s">
        <v>11737</v>
      </c>
      <c r="F2276" s="819" t="s">
        <v>11742</v>
      </c>
      <c r="G2276" s="794" t="str">
        <f>VLOOKUP(F2276,'Color and Description'!$A$6:$B$1136,2,FALSE)</f>
        <v>BLACK</v>
      </c>
      <c r="H2276" s="829" t="str">
        <f>VLOOKUP(C2276,'Color and Description'!$D$8:$E$393,2,FALSE)</f>
        <v>Men knit short 100% Cotton</v>
      </c>
      <c r="I2276" s="833" t="s">
        <v>11688</v>
      </c>
      <c r="J2276" s="830"/>
      <c r="K2276" s="830">
        <v>60</v>
      </c>
      <c r="L2276" s="830"/>
      <c r="M2276" s="854"/>
      <c r="N2276" s="830">
        <f t="shared" si="71"/>
        <v>60</v>
      </c>
      <c r="O2276" s="830"/>
      <c r="P2276" s="830">
        <v>1</v>
      </c>
      <c r="Q2276" s="830"/>
      <c r="R2276" s="855"/>
      <c r="S2276" s="833">
        <f t="shared" si="72"/>
        <v>1</v>
      </c>
      <c r="T2276" s="1197" t="s">
        <v>9614</v>
      </c>
      <c r="U2276" s="1017">
        <v>40.85</v>
      </c>
      <c r="V2276" s="834"/>
      <c r="W2276" s="835"/>
      <c r="X2276" s="836"/>
      <c r="Y2276" s="914">
        <v>3</v>
      </c>
    </row>
    <row r="2277" spans="1:25" s="12" customFormat="1" ht="12.75" customHeight="1" thickBot="1">
      <c r="A2277" s="44"/>
      <c r="B2277" s="816" t="s">
        <v>1840</v>
      </c>
      <c r="C2277" s="817" t="s">
        <v>11659</v>
      </c>
      <c r="D2277" s="873" t="str">
        <f>VLOOKUP(C2277,'Color Code (2)'!$A$5:$B$177,2,FALSE)</f>
        <v>XSM774</v>
      </c>
      <c r="E2277" s="818" t="s">
        <v>11737</v>
      </c>
      <c r="F2277" s="819" t="s">
        <v>11742</v>
      </c>
      <c r="G2277" s="794" t="str">
        <f>VLOOKUP(F2277,'Color and Description'!$A$6:$B$1136,2,FALSE)</f>
        <v>BLACK</v>
      </c>
      <c r="H2277" s="829" t="str">
        <f>VLOOKUP(C2277,'Color and Description'!$D$8:$E$393,2,FALSE)</f>
        <v>Men knit short 100% Cotton</v>
      </c>
      <c r="I2277" s="833" t="s">
        <v>11688</v>
      </c>
      <c r="J2277" s="830"/>
      <c r="K2277" s="830">
        <v>60</v>
      </c>
      <c r="L2277" s="830"/>
      <c r="M2277" s="854"/>
      <c r="N2277" s="830">
        <f t="shared" si="71"/>
        <v>60</v>
      </c>
      <c r="O2277" s="830"/>
      <c r="P2277" s="830">
        <v>1</v>
      </c>
      <c r="Q2277" s="830"/>
      <c r="R2277" s="855"/>
      <c r="S2277" s="833">
        <f t="shared" si="72"/>
        <v>1</v>
      </c>
      <c r="T2277" s="1197" t="s">
        <v>9614</v>
      </c>
      <c r="U2277" s="1017">
        <v>40.85</v>
      </c>
      <c r="V2277" s="834"/>
      <c r="W2277" s="835"/>
      <c r="X2277" s="836"/>
      <c r="Y2277" s="914">
        <v>4</v>
      </c>
    </row>
    <row r="2278" spans="1:25" s="12" customFormat="1" ht="12.75" customHeight="1" thickBot="1">
      <c r="A2278" s="44"/>
      <c r="B2278" s="816" t="s">
        <v>1840</v>
      </c>
      <c r="C2278" s="817" t="s">
        <v>11659</v>
      </c>
      <c r="D2278" s="873" t="str">
        <f>VLOOKUP(C2278,'Color Code (2)'!$A$5:$B$177,2,FALSE)</f>
        <v>XSM774</v>
      </c>
      <c r="E2278" s="818" t="s">
        <v>11737</v>
      </c>
      <c r="F2278" s="819" t="s">
        <v>11742</v>
      </c>
      <c r="G2278" s="794" t="str">
        <f>VLOOKUP(F2278,'Color and Description'!$A$6:$B$1136,2,FALSE)</f>
        <v>BLACK</v>
      </c>
      <c r="H2278" s="829" t="str">
        <f>VLOOKUP(C2278,'Color and Description'!$D$8:$E$393,2,FALSE)</f>
        <v>Men knit short 100% Cotton</v>
      </c>
      <c r="I2278" s="833" t="s">
        <v>11688</v>
      </c>
      <c r="J2278" s="830"/>
      <c r="K2278" s="830">
        <v>60</v>
      </c>
      <c r="L2278" s="830"/>
      <c r="M2278" s="854"/>
      <c r="N2278" s="830">
        <f t="shared" si="71"/>
        <v>60</v>
      </c>
      <c r="O2278" s="830"/>
      <c r="P2278" s="830">
        <v>1</v>
      </c>
      <c r="Q2278" s="830"/>
      <c r="R2278" s="855"/>
      <c r="S2278" s="833">
        <f t="shared" si="72"/>
        <v>1</v>
      </c>
      <c r="T2278" s="1197" t="s">
        <v>9614</v>
      </c>
      <c r="U2278" s="1017">
        <v>40.799999999999997</v>
      </c>
      <c r="V2278" s="834"/>
      <c r="W2278" s="835"/>
      <c r="X2278" s="836"/>
      <c r="Y2278" s="914">
        <v>5</v>
      </c>
    </row>
    <row r="2279" spans="1:25" ht="13.5" thickBot="1">
      <c r="A2279" s="44" t="s">
        <v>11726</v>
      </c>
      <c r="B2279" s="816" t="s">
        <v>1840</v>
      </c>
      <c r="C2279" s="817" t="s">
        <v>11659</v>
      </c>
      <c r="D2279" s="873" t="str">
        <f>VLOOKUP(C2279,'Color Code (2)'!$A$5:$B$177,2,FALSE)</f>
        <v>XSM774</v>
      </c>
      <c r="E2279" s="818" t="s">
        <v>11737</v>
      </c>
      <c r="F2279" s="819" t="s">
        <v>11742</v>
      </c>
      <c r="G2279" s="794" t="str">
        <f>VLOOKUP(F2279,'Color and Description'!$A$6:$B$1136,2,FALSE)</f>
        <v>BLACK</v>
      </c>
      <c r="H2279" s="829" t="str">
        <f>VLOOKUP(C2279,'Color and Description'!$D$8:$E$393,2,FALSE)</f>
        <v>Men knit short 100% Cotton</v>
      </c>
      <c r="I2279" s="833" t="s">
        <v>11688</v>
      </c>
      <c r="J2279" s="830"/>
      <c r="K2279" s="830">
        <v>60</v>
      </c>
      <c r="L2279" s="830"/>
      <c r="M2279" s="854"/>
      <c r="N2279" s="830">
        <f t="shared" si="71"/>
        <v>60</v>
      </c>
      <c r="O2279" s="830"/>
      <c r="P2279" s="830">
        <v>1</v>
      </c>
      <c r="Q2279" s="830"/>
      <c r="R2279" s="855"/>
      <c r="S2279" s="833">
        <f t="shared" si="72"/>
        <v>1</v>
      </c>
      <c r="T2279" s="1197" t="s">
        <v>9614</v>
      </c>
      <c r="U2279" s="1017">
        <v>40.85</v>
      </c>
      <c r="V2279" s="834"/>
      <c r="W2279" s="835"/>
      <c r="X2279" s="836"/>
      <c r="Y2279" s="914">
        <v>6</v>
      </c>
    </row>
    <row r="2280" spans="1:25" ht="13.5" thickBot="1">
      <c r="A2280" s="44"/>
      <c r="B2280" s="816" t="s">
        <v>1840</v>
      </c>
      <c r="C2280" s="817" t="s">
        <v>11659</v>
      </c>
      <c r="D2280" s="873" t="str">
        <f>VLOOKUP(C2280,'Color Code (2)'!$A$5:$B$177,2,FALSE)</f>
        <v>XSM774</v>
      </c>
      <c r="E2280" s="818" t="s">
        <v>11737</v>
      </c>
      <c r="F2280" s="819" t="s">
        <v>11742</v>
      </c>
      <c r="G2280" s="794" t="str">
        <f>VLOOKUP(F2280,'Color and Description'!$A$6:$B$1136,2,FALSE)</f>
        <v>BLACK</v>
      </c>
      <c r="H2280" s="829" t="str">
        <f>VLOOKUP(C2280,'Color and Description'!$D$8:$E$393,2,FALSE)</f>
        <v>Men knit short 100% Cotton</v>
      </c>
      <c r="I2280" s="833" t="s">
        <v>11688</v>
      </c>
      <c r="J2280" s="830"/>
      <c r="K2280" s="830">
        <v>60</v>
      </c>
      <c r="L2280" s="830"/>
      <c r="M2280" s="854"/>
      <c r="N2280" s="830">
        <f t="shared" si="71"/>
        <v>60</v>
      </c>
      <c r="O2280" s="830"/>
      <c r="P2280" s="830">
        <v>1</v>
      </c>
      <c r="Q2280" s="830"/>
      <c r="R2280" s="855"/>
      <c r="S2280" s="833">
        <f t="shared" si="72"/>
        <v>1</v>
      </c>
      <c r="T2280" s="1197" t="s">
        <v>9614</v>
      </c>
      <c r="U2280" s="1017">
        <v>40.85</v>
      </c>
      <c r="V2280" s="834"/>
      <c r="W2280" s="835"/>
      <c r="X2280" s="836"/>
      <c r="Y2280" s="914">
        <v>7</v>
      </c>
    </row>
    <row r="2281" spans="1:25" ht="13.5" thickBot="1">
      <c r="A2281" s="44"/>
      <c r="B2281" s="816" t="s">
        <v>1840</v>
      </c>
      <c r="C2281" s="817" t="s">
        <v>11659</v>
      </c>
      <c r="D2281" s="873" t="str">
        <f>VLOOKUP(C2281,'Color Code (2)'!$A$5:$B$177,2,FALSE)</f>
        <v>XSM774</v>
      </c>
      <c r="E2281" s="818" t="s">
        <v>11737</v>
      </c>
      <c r="F2281" s="819" t="s">
        <v>11742</v>
      </c>
      <c r="G2281" s="794" t="str">
        <f>VLOOKUP(F2281,'Color and Description'!$A$6:$B$1136,2,FALSE)</f>
        <v>BLACK</v>
      </c>
      <c r="H2281" s="829" t="str">
        <f>VLOOKUP(C2281,'Color and Description'!$D$8:$E$393,2,FALSE)</f>
        <v>Men knit short 100% Cotton</v>
      </c>
      <c r="I2281" s="833" t="s">
        <v>11688</v>
      </c>
      <c r="J2281" s="830"/>
      <c r="K2281" s="830">
        <v>60</v>
      </c>
      <c r="L2281" s="830"/>
      <c r="M2281" s="854"/>
      <c r="N2281" s="830">
        <f t="shared" si="71"/>
        <v>60</v>
      </c>
      <c r="O2281" s="830"/>
      <c r="P2281" s="830">
        <v>1</v>
      </c>
      <c r="Q2281" s="830"/>
      <c r="R2281" s="855"/>
      <c r="S2281" s="833">
        <f t="shared" si="72"/>
        <v>1</v>
      </c>
      <c r="T2281" s="1197" t="s">
        <v>9614</v>
      </c>
      <c r="U2281" s="1017">
        <v>40.85</v>
      </c>
      <c r="V2281" s="834"/>
      <c r="W2281" s="835"/>
      <c r="X2281" s="836"/>
      <c r="Y2281" s="914">
        <v>8</v>
      </c>
    </row>
    <row r="2282" spans="1:25" ht="13.5" thickBot="1">
      <c r="A2282" s="44"/>
      <c r="B2282" s="816" t="s">
        <v>1840</v>
      </c>
      <c r="C2282" s="817" t="s">
        <v>11659</v>
      </c>
      <c r="D2282" s="873" t="str">
        <f>VLOOKUP(C2282,'Color Code (2)'!$A$5:$B$177,2,FALSE)</f>
        <v>XSM774</v>
      </c>
      <c r="E2282" s="818" t="s">
        <v>11737</v>
      </c>
      <c r="F2282" s="819" t="s">
        <v>11742</v>
      </c>
      <c r="G2282" s="794" t="str">
        <f>VLOOKUP(F2282,'Color and Description'!$A$6:$B$1136,2,FALSE)</f>
        <v>BLACK</v>
      </c>
      <c r="H2282" s="829" t="str">
        <f>VLOOKUP(C2282,'Color and Description'!$D$8:$E$393,2,FALSE)</f>
        <v>Men knit short 100% Cotton</v>
      </c>
      <c r="I2282" s="833" t="s">
        <v>11688</v>
      </c>
      <c r="J2282" s="830"/>
      <c r="K2282" s="830">
        <v>60</v>
      </c>
      <c r="L2282" s="830"/>
      <c r="M2282" s="854"/>
      <c r="N2282" s="830">
        <f t="shared" si="71"/>
        <v>60</v>
      </c>
      <c r="O2282" s="830"/>
      <c r="P2282" s="830">
        <v>1</v>
      </c>
      <c r="Q2282" s="830"/>
      <c r="R2282" s="855"/>
      <c r="S2282" s="833">
        <f t="shared" si="72"/>
        <v>1</v>
      </c>
      <c r="T2282" s="1197" t="s">
        <v>9614</v>
      </c>
      <c r="U2282" s="1017">
        <v>40.85</v>
      </c>
      <c r="V2282" s="834"/>
      <c r="W2282" s="835"/>
      <c r="X2282" s="836"/>
      <c r="Y2282" s="914">
        <v>9</v>
      </c>
    </row>
    <row r="2283" spans="1:25" ht="13.5" thickBot="1">
      <c r="A2283" s="44"/>
      <c r="B2283" s="816" t="s">
        <v>1840</v>
      </c>
      <c r="C2283" s="817" t="s">
        <v>11659</v>
      </c>
      <c r="D2283" s="873" t="str">
        <f>VLOOKUP(C2283,'Color Code (2)'!$A$5:$B$177,2,FALSE)</f>
        <v>XSM774</v>
      </c>
      <c r="E2283" s="818" t="s">
        <v>11737</v>
      </c>
      <c r="F2283" s="819" t="s">
        <v>11742</v>
      </c>
      <c r="G2283" s="794" t="str">
        <f>VLOOKUP(F2283,'Color and Description'!$A$6:$B$1136,2,FALSE)</f>
        <v>BLACK</v>
      </c>
      <c r="H2283" s="829" t="str">
        <f>VLOOKUP(C2283,'Color and Description'!$D$8:$E$393,2,FALSE)</f>
        <v>Men knit short 100% Cotton</v>
      </c>
      <c r="I2283" s="833" t="s">
        <v>11688</v>
      </c>
      <c r="J2283" s="830"/>
      <c r="K2283" s="830">
        <v>60</v>
      </c>
      <c r="L2283" s="830"/>
      <c r="M2283" s="854"/>
      <c r="N2283" s="830">
        <f t="shared" si="71"/>
        <v>60</v>
      </c>
      <c r="O2283" s="830"/>
      <c r="P2283" s="830">
        <v>1</v>
      </c>
      <c r="Q2283" s="830"/>
      <c r="R2283" s="855"/>
      <c r="S2283" s="833">
        <f t="shared" si="72"/>
        <v>1</v>
      </c>
      <c r="T2283" s="1197" t="s">
        <v>9614</v>
      </c>
      <c r="U2283" s="1017">
        <v>40.700000000000003</v>
      </c>
      <c r="V2283" s="834"/>
      <c r="W2283" s="835"/>
      <c r="X2283" s="836"/>
      <c r="Y2283" s="914">
        <v>10</v>
      </c>
    </row>
    <row r="2284" spans="1:25" ht="13.5" thickBot="1">
      <c r="A2284" s="44"/>
      <c r="B2284" s="816" t="s">
        <v>1840</v>
      </c>
      <c r="C2284" s="817" t="s">
        <v>11659</v>
      </c>
      <c r="D2284" s="873" t="str">
        <f>VLOOKUP(C2284,'Color Code (2)'!$A$5:$B$177,2,FALSE)</f>
        <v>XSM774</v>
      </c>
      <c r="E2284" s="818" t="s">
        <v>11737</v>
      </c>
      <c r="F2284" s="819" t="s">
        <v>11742</v>
      </c>
      <c r="G2284" s="794" t="str">
        <f>VLOOKUP(F2284,'Color and Description'!$A$6:$B$1136,2,FALSE)</f>
        <v>BLACK</v>
      </c>
      <c r="H2284" s="829" t="str">
        <f>VLOOKUP(C2284,'Color and Description'!$D$8:$E$393,2,FALSE)</f>
        <v>Men knit short 100% Cotton</v>
      </c>
      <c r="I2284" s="833" t="s">
        <v>11688</v>
      </c>
      <c r="J2284" s="830"/>
      <c r="K2284" s="830">
        <v>60</v>
      </c>
      <c r="L2284" s="830"/>
      <c r="M2284" s="854"/>
      <c r="N2284" s="830">
        <f t="shared" si="71"/>
        <v>60</v>
      </c>
      <c r="O2284" s="830"/>
      <c r="P2284" s="830">
        <v>1</v>
      </c>
      <c r="Q2284" s="830"/>
      <c r="R2284" s="855"/>
      <c r="S2284" s="833">
        <f t="shared" si="72"/>
        <v>1</v>
      </c>
      <c r="T2284" s="1197" t="s">
        <v>9614</v>
      </c>
      <c r="U2284" s="1017">
        <v>40.75</v>
      </c>
      <c r="V2284" s="834"/>
      <c r="W2284" s="835"/>
      <c r="X2284" s="836"/>
      <c r="Y2284" s="914">
        <v>11</v>
      </c>
    </row>
    <row r="2285" spans="1:25" ht="13.5" thickBot="1">
      <c r="A2285" s="44"/>
      <c r="B2285" s="816" t="s">
        <v>1840</v>
      </c>
      <c r="C2285" s="817" t="s">
        <v>11659</v>
      </c>
      <c r="D2285" s="873" t="str">
        <f>VLOOKUP(C2285,'Color Code (2)'!$A$5:$B$177,2,FALSE)</f>
        <v>XSM774</v>
      </c>
      <c r="E2285" s="818" t="s">
        <v>11737</v>
      </c>
      <c r="F2285" s="819" t="s">
        <v>11742</v>
      </c>
      <c r="G2285" s="794" t="str">
        <f>VLOOKUP(F2285,'Color and Description'!$A$6:$B$1136,2,FALSE)</f>
        <v>BLACK</v>
      </c>
      <c r="H2285" s="829" t="str">
        <f>VLOOKUP(C2285,'Color and Description'!$D$8:$E$393,2,FALSE)</f>
        <v>Men knit short 100% Cotton</v>
      </c>
      <c r="I2285" s="833" t="s">
        <v>11688</v>
      </c>
      <c r="J2285" s="830"/>
      <c r="K2285" s="830">
        <v>60</v>
      </c>
      <c r="L2285" s="830"/>
      <c r="M2285" s="854"/>
      <c r="N2285" s="830">
        <f t="shared" si="71"/>
        <v>60</v>
      </c>
      <c r="O2285" s="830"/>
      <c r="P2285" s="830">
        <v>1</v>
      </c>
      <c r="Q2285" s="830"/>
      <c r="R2285" s="855"/>
      <c r="S2285" s="833">
        <f t="shared" si="72"/>
        <v>1</v>
      </c>
      <c r="T2285" s="1197" t="s">
        <v>9614</v>
      </c>
      <c r="U2285" s="1017">
        <v>40.85</v>
      </c>
      <c r="V2285" s="834"/>
      <c r="W2285" s="835"/>
      <c r="X2285" s="836"/>
      <c r="Y2285" s="914">
        <v>12</v>
      </c>
    </row>
    <row r="2286" spans="1:25" ht="13.5" thickBot="1">
      <c r="A2286" s="44"/>
      <c r="B2286" s="816" t="s">
        <v>1840</v>
      </c>
      <c r="C2286" s="817" t="s">
        <v>11659</v>
      </c>
      <c r="D2286" s="873" t="str">
        <f>VLOOKUP(C2286,'Color Code (2)'!$A$5:$B$177,2,FALSE)</f>
        <v>XSM774</v>
      </c>
      <c r="E2286" s="818" t="s">
        <v>11737</v>
      </c>
      <c r="F2286" s="819" t="s">
        <v>11742</v>
      </c>
      <c r="G2286" s="794" t="str">
        <f>VLOOKUP(F2286,'Color and Description'!$A$6:$B$1136,2,FALSE)</f>
        <v>BLACK</v>
      </c>
      <c r="H2286" s="829" t="str">
        <f>VLOOKUP(C2286,'Color and Description'!$D$8:$E$393,2,FALSE)</f>
        <v>Men knit short 100% Cotton</v>
      </c>
      <c r="I2286" s="833" t="s">
        <v>11688</v>
      </c>
      <c r="J2286" s="830"/>
      <c r="K2286" s="830">
        <v>60</v>
      </c>
      <c r="L2286" s="830"/>
      <c r="M2286" s="854"/>
      <c r="N2286" s="830">
        <f t="shared" si="71"/>
        <v>60</v>
      </c>
      <c r="O2286" s="830"/>
      <c r="P2286" s="830">
        <v>1</v>
      </c>
      <c r="Q2286" s="830"/>
      <c r="R2286" s="855"/>
      <c r="S2286" s="833">
        <f t="shared" si="72"/>
        <v>1</v>
      </c>
      <c r="T2286" s="1197" t="s">
        <v>9614</v>
      </c>
      <c r="U2286" s="1017">
        <v>40.85</v>
      </c>
      <c r="V2286" s="834"/>
      <c r="W2286" s="835"/>
      <c r="X2286" s="836"/>
      <c r="Y2286" s="914">
        <v>13</v>
      </c>
    </row>
    <row r="2287" spans="1:25" ht="13.5" thickBot="1">
      <c r="A2287" s="44"/>
      <c r="B2287" s="816" t="s">
        <v>1840</v>
      </c>
      <c r="C2287" s="817" t="s">
        <v>11659</v>
      </c>
      <c r="D2287" s="873" t="str">
        <f>VLOOKUP(C2287,'Color Code (2)'!$A$5:$B$177,2,FALSE)</f>
        <v>XSM774</v>
      </c>
      <c r="E2287" s="818" t="s">
        <v>11737</v>
      </c>
      <c r="F2287" s="819" t="s">
        <v>11742</v>
      </c>
      <c r="G2287" s="794" t="str">
        <f>VLOOKUP(F2287,'Color and Description'!$A$6:$B$1136,2,FALSE)</f>
        <v>BLACK</v>
      </c>
      <c r="H2287" s="829" t="str">
        <f>VLOOKUP(C2287,'Color and Description'!$D$8:$E$393,2,FALSE)</f>
        <v>Men knit short 100% Cotton</v>
      </c>
      <c r="I2287" s="833" t="s">
        <v>11688</v>
      </c>
      <c r="J2287" s="830"/>
      <c r="K2287" s="830">
        <v>60</v>
      </c>
      <c r="L2287" s="830"/>
      <c r="M2287" s="854"/>
      <c r="N2287" s="830">
        <f t="shared" si="71"/>
        <v>60</v>
      </c>
      <c r="O2287" s="830"/>
      <c r="P2287" s="830">
        <v>1</v>
      </c>
      <c r="Q2287" s="830"/>
      <c r="R2287" s="855"/>
      <c r="S2287" s="833">
        <f t="shared" si="72"/>
        <v>1</v>
      </c>
      <c r="T2287" s="1197" t="s">
        <v>9614</v>
      </c>
      <c r="U2287" s="1017">
        <v>40.85</v>
      </c>
      <c r="V2287" s="834"/>
      <c r="W2287" s="835"/>
      <c r="X2287" s="836"/>
      <c r="Y2287" s="914">
        <v>14</v>
      </c>
    </row>
    <row r="2288" spans="1:25" ht="13.5" thickBot="1">
      <c r="A2288" s="44"/>
      <c r="B2288" s="816" t="s">
        <v>1840</v>
      </c>
      <c r="C2288" s="817" t="s">
        <v>11659</v>
      </c>
      <c r="D2288" s="873" t="str">
        <f>VLOOKUP(C2288,'Color Code (2)'!$A$5:$B$177,2,FALSE)</f>
        <v>XSM774</v>
      </c>
      <c r="E2288" s="818" t="s">
        <v>11737</v>
      </c>
      <c r="F2288" s="819" t="s">
        <v>11742</v>
      </c>
      <c r="G2288" s="794" t="str">
        <f>VLOOKUP(F2288,'Color and Description'!$A$6:$B$1136,2,FALSE)</f>
        <v>BLACK</v>
      </c>
      <c r="H2288" s="829" t="str">
        <f>VLOOKUP(C2288,'Color and Description'!$D$8:$E$393,2,FALSE)</f>
        <v>Men knit short 100% Cotton</v>
      </c>
      <c r="I2288" s="833" t="s">
        <v>11688</v>
      </c>
      <c r="J2288" s="830"/>
      <c r="K2288" s="830">
        <v>60</v>
      </c>
      <c r="L2288" s="830"/>
      <c r="M2288" s="854"/>
      <c r="N2288" s="830">
        <f t="shared" si="71"/>
        <v>60</v>
      </c>
      <c r="O2288" s="830"/>
      <c r="P2288" s="830">
        <v>1</v>
      </c>
      <c r="Q2288" s="830"/>
      <c r="R2288" s="855"/>
      <c r="S2288" s="833">
        <f t="shared" si="72"/>
        <v>1</v>
      </c>
      <c r="T2288" s="1197" t="s">
        <v>9614</v>
      </c>
      <c r="U2288" s="1017">
        <v>40.85</v>
      </c>
      <c r="V2288" s="834"/>
      <c r="W2288" s="835"/>
      <c r="X2288" s="836"/>
      <c r="Y2288" s="914">
        <v>15</v>
      </c>
    </row>
    <row r="2289" spans="1:25" ht="13.5" thickBot="1">
      <c r="A2289" s="44"/>
      <c r="B2289" s="816" t="s">
        <v>1840</v>
      </c>
      <c r="C2289" s="817" t="s">
        <v>11659</v>
      </c>
      <c r="D2289" s="873" t="str">
        <f>VLOOKUP(C2289,'Color Code (2)'!$A$5:$B$177,2,FALSE)</f>
        <v>XSM774</v>
      </c>
      <c r="E2289" s="818" t="s">
        <v>11737</v>
      </c>
      <c r="F2289" s="819" t="s">
        <v>11742</v>
      </c>
      <c r="G2289" s="794" t="str">
        <f>VLOOKUP(F2289,'Color and Description'!$A$6:$B$1136,2,FALSE)</f>
        <v>BLACK</v>
      </c>
      <c r="H2289" s="829" t="str">
        <f>VLOOKUP(C2289,'Color and Description'!$D$8:$E$393,2,FALSE)</f>
        <v>Men knit short 100% Cotton</v>
      </c>
      <c r="I2289" s="833" t="s">
        <v>11688</v>
      </c>
      <c r="J2289" s="830"/>
      <c r="K2289" s="830">
        <v>60</v>
      </c>
      <c r="L2289" s="830"/>
      <c r="M2289" s="854"/>
      <c r="N2289" s="830">
        <f t="shared" si="71"/>
        <v>60</v>
      </c>
      <c r="O2289" s="830"/>
      <c r="P2289" s="830">
        <v>1</v>
      </c>
      <c r="Q2289" s="830"/>
      <c r="R2289" s="855"/>
      <c r="S2289" s="833">
        <f t="shared" si="72"/>
        <v>1</v>
      </c>
      <c r="T2289" s="1197" t="s">
        <v>9614</v>
      </c>
      <c r="U2289" s="1017">
        <v>40.85</v>
      </c>
      <c r="V2289" s="834"/>
      <c r="W2289" s="835"/>
      <c r="X2289" s="836"/>
      <c r="Y2289" s="914">
        <v>16</v>
      </c>
    </row>
    <row r="2290" spans="1:25" ht="13.5" thickBot="1">
      <c r="A2290" s="44"/>
      <c r="B2290" s="816" t="s">
        <v>1840</v>
      </c>
      <c r="C2290" s="817" t="s">
        <v>11659</v>
      </c>
      <c r="D2290" s="873" t="str">
        <f>VLOOKUP(C2290,'Color Code (2)'!$A$5:$B$177,2,FALSE)</f>
        <v>XSM774</v>
      </c>
      <c r="E2290" s="818" t="s">
        <v>11737</v>
      </c>
      <c r="F2290" s="819" t="s">
        <v>11742</v>
      </c>
      <c r="G2290" s="794" t="str">
        <f>VLOOKUP(F2290,'Color and Description'!$A$6:$B$1136,2,FALSE)</f>
        <v>BLACK</v>
      </c>
      <c r="H2290" s="829" t="str">
        <f>VLOOKUP(C2290,'Color and Description'!$D$8:$E$393,2,FALSE)</f>
        <v>Men knit short 100% Cotton</v>
      </c>
      <c r="I2290" s="833" t="s">
        <v>11688</v>
      </c>
      <c r="J2290" s="830"/>
      <c r="K2290" s="830">
        <v>60</v>
      </c>
      <c r="L2290" s="830"/>
      <c r="M2290" s="854"/>
      <c r="N2290" s="830">
        <f t="shared" si="71"/>
        <v>60</v>
      </c>
      <c r="O2290" s="830"/>
      <c r="P2290" s="830">
        <v>1</v>
      </c>
      <c r="Q2290" s="830"/>
      <c r="R2290" s="855"/>
      <c r="S2290" s="833">
        <f t="shared" si="72"/>
        <v>1</v>
      </c>
      <c r="T2290" s="1197" t="s">
        <v>9614</v>
      </c>
      <c r="U2290" s="1017">
        <v>40.799999999999997</v>
      </c>
      <c r="V2290" s="834"/>
      <c r="W2290" s="835"/>
      <c r="X2290" s="836"/>
      <c r="Y2290" s="914">
        <v>17</v>
      </c>
    </row>
    <row r="2291" spans="1:25" ht="13.5" thickBot="1">
      <c r="A2291" s="44"/>
      <c r="B2291" s="816" t="s">
        <v>1840</v>
      </c>
      <c r="C2291" s="817" t="s">
        <v>11659</v>
      </c>
      <c r="D2291" s="873" t="str">
        <f>VLOOKUP(C2291,'Color Code (2)'!$A$5:$B$177,2,FALSE)</f>
        <v>XSM774</v>
      </c>
      <c r="E2291" s="818" t="s">
        <v>11737</v>
      </c>
      <c r="F2291" s="819" t="s">
        <v>11742</v>
      </c>
      <c r="G2291" s="794" t="str">
        <f>VLOOKUP(F2291,'Color and Description'!$A$6:$B$1136,2,FALSE)</f>
        <v>BLACK</v>
      </c>
      <c r="H2291" s="829" t="str">
        <f>VLOOKUP(C2291,'Color and Description'!$D$8:$E$393,2,FALSE)</f>
        <v>Men knit short 100% Cotton</v>
      </c>
      <c r="I2291" s="833" t="s">
        <v>11688</v>
      </c>
      <c r="J2291" s="830"/>
      <c r="K2291" s="830">
        <v>60</v>
      </c>
      <c r="L2291" s="830"/>
      <c r="M2291" s="854"/>
      <c r="N2291" s="830">
        <f t="shared" si="71"/>
        <v>60</v>
      </c>
      <c r="O2291" s="830"/>
      <c r="P2291" s="830">
        <v>1</v>
      </c>
      <c r="Q2291" s="830"/>
      <c r="R2291" s="855"/>
      <c r="S2291" s="833">
        <f t="shared" si="72"/>
        <v>1</v>
      </c>
      <c r="T2291" s="1197" t="s">
        <v>9614</v>
      </c>
      <c r="U2291" s="1017">
        <v>40.75</v>
      </c>
      <c r="V2291" s="834"/>
      <c r="W2291" s="835"/>
      <c r="X2291" s="836"/>
      <c r="Y2291" s="914">
        <v>18</v>
      </c>
    </row>
    <row r="2292" spans="1:25" ht="13.5" thickBot="1">
      <c r="A2292" s="44"/>
      <c r="B2292" s="816" t="s">
        <v>1840</v>
      </c>
      <c r="C2292" s="817" t="s">
        <v>11659</v>
      </c>
      <c r="D2292" s="873" t="str">
        <f>VLOOKUP(C2292,'Color Code (2)'!$A$5:$B$177,2,FALSE)</f>
        <v>XSM774</v>
      </c>
      <c r="E2292" s="818" t="s">
        <v>11737</v>
      </c>
      <c r="F2292" s="819" t="s">
        <v>11742</v>
      </c>
      <c r="G2292" s="794" t="str">
        <f>VLOOKUP(F2292,'Color and Description'!$A$6:$B$1136,2,FALSE)</f>
        <v>BLACK</v>
      </c>
      <c r="H2292" s="829" t="str">
        <f>VLOOKUP(C2292,'Color and Description'!$D$8:$E$393,2,FALSE)</f>
        <v>Men knit short 100% Cotton</v>
      </c>
      <c r="I2292" s="833" t="s">
        <v>11688</v>
      </c>
      <c r="J2292" s="830"/>
      <c r="K2292" s="830">
        <v>60</v>
      </c>
      <c r="L2292" s="830"/>
      <c r="M2292" s="854"/>
      <c r="N2292" s="830">
        <f t="shared" si="71"/>
        <v>60</v>
      </c>
      <c r="O2292" s="830"/>
      <c r="P2292" s="830">
        <v>1</v>
      </c>
      <c r="Q2292" s="830"/>
      <c r="R2292" s="855"/>
      <c r="S2292" s="833">
        <f t="shared" si="72"/>
        <v>1</v>
      </c>
      <c r="T2292" s="1197" t="s">
        <v>9614</v>
      </c>
      <c r="U2292" s="1017">
        <v>40.799999999999997</v>
      </c>
      <c r="V2292" s="834"/>
      <c r="W2292" s="835"/>
      <c r="X2292" s="836"/>
      <c r="Y2292" s="914">
        <v>19</v>
      </c>
    </row>
    <row r="2293" spans="1:25" ht="13.5" thickBot="1">
      <c r="A2293" s="44"/>
      <c r="B2293" s="816" t="s">
        <v>1840</v>
      </c>
      <c r="C2293" s="817" t="s">
        <v>11659</v>
      </c>
      <c r="D2293" s="873" t="str">
        <f>VLOOKUP(C2293,'Color Code (2)'!$A$5:$B$177,2,FALSE)</f>
        <v>XSM774</v>
      </c>
      <c r="E2293" s="818" t="s">
        <v>11737</v>
      </c>
      <c r="F2293" s="819" t="s">
        <v>11742</v>
      </c>
      <c r="G2293" s="794" t="str">
        <f>VLOOKUP(F2293,'Color and Description'!$A$6:$B$1136,2,FALSE)</f>
        <v>BLACK</v>
      </c>
      <c r="H2293" s="829" t="str">
        <f>VLOOKUP(C2293,'Color and Description'!$D$8:$E$393,2,FALSE)</f>
        <v>Men knit short 100% Cotton</v>
      </c>
      <c r="I2293" s="833" t="s">
        <v>11688</v>
      </c>
      <c r="J2293" s="830"/>
      <c r="K2293" s="830">
        <v>60</v>
      </c>
      <c r="L2293" s="830"/>
      <c r="M2293" s="854"/>
      <c r="N2293" s="830">
        <f t="shared" si="71"/>
        <v>60</v>
      </c>
      <c r="O2293" s="830"/>
      <c r="P2293" s="830">
        <v>1</v>
      </c>
      <c r="Q2293" s="830"/>
      <c r="R2293" s="855"/>
      <c r="S2293" s="833">
        <f t="shared" si="72"/>
        <v>1</v>
      </c>
      <c r="T2293" s="1197" t="s">
        <v>9614</v>
      </c>
      <c r="U2293" s="1017">
        <v>40.799999999999997</v>
      </c>
      <c r="V2293" s="834"/>
      <c r="W2293" s="835"/>
      <c r="X2293" s="836"/>
      <c r="Y2293" s="914">
        <v>20</v>
      </c>
    </row>
    <row r="2294" spans="1:25" ht="13.5" thickBot="1">
      <c r="A2294" s="44"/>
      <c r="B2294" s="816" t="s">
        <v>1840</v>
      </c>
      <c r="C2294" s="817" t="s">
        <v>11659</v>
      </c>
      <c r="D2294" s="873" t="str">
        <f>VLOOKUP(C2294,'Color Code (2)'!$A$5:$B$177,2,FALSE)</f>
        <v>XSM774</v>
      </c>
      <c r="E2294" s="818" t="s">
        <v>11737</v>
      </c>
      <c r="F2294" s="819" t="s">
        <v>11742</v>
      </c>
      <c r="G2294" s="794" t="str">
        <f>VLOOKUP(F2294,'Color and Description'!$A$6:$B$1136,2,FALSE)</f>
        <v>BLACK</v>
      </c>
      <c r="H2294" s="829" t="str">
        <f>VLOOKUP(C2294,'Color and Description'!$D$8:$E$393,2,FALSE)</f>
        <v>Men knit short 100% Cotton</v>
      </c>
      <c r="I2294" s="833" t="s">
        <v>11688</v>
      </c>
      <c r="J2294" s="830"/>
      <c r="K2294" s="830">
        <v>60</v>
      </c>
      <c r="L2294" s="830"/>
      <c r="M2294" s="854"/>
      <c r="N2294" s="830">
        <f t="shared" si="71"/>
        <v>60</v>
      </c>
      <c r="O2294" s="830"/>
      <c r="P2294" s="830">
        <v>1</v>
      </c>
      <c r="Q2294" s="830"/>
      <c r="R2294" s="855"/>
      <c r="S2294" s="833">
        <f t="shared" si="72"/>
        <v>1</v>
      </c>
      <c r="T2294" s="1197" t="s">
        <v>9614</v>
      </c>
      <c r="U2294" s="1017">
        <v>40.85</v>
      </c>
      <c r="V2294" s="834"/>
      <c r="W2294" s="835"/>
      <c r="X2294" s="836"/>
      <c r="Y2294" s="914">
        <v>21</v>
      </c>
    </row>
    <row r="2295" spans="1:25" ht="13.5" thickBot="1">
      <c r="A2295" s="44"/>
      <c r="B2295" s="816" t="s">
        <v>1840</v>
      </c>
      <c r="C2295" s="817" t="s">
        <v>11659</v>
      </c>
      <c r="D2295" s="873" t="str">
        <f>VLOOKUP(C2295,'Color Code (2)'!$A$5:$B$177,2,FALSE)</f>
        <v>XSM774</v>
      </c>
      <c r="E2295" s="818" t="s">
        <v>11737</v>
      </c>
      <c r="F2295" s="819" t="s">
        <v>11742</v>
      </c>
      <c r="G2295" s="794" t="str">
        <f>VLOOKUP(F2295,'Color and Description'!$A$6:$B$1136,2,FALSE)</f>
        <v>BLACK</v>
      </c>
      <c r="H2295" s="829" t="str">
        <f>VLOOKUP(C2295,'Color and Description'!$D$8:$E$393,2,FALSE)</f>
        <v>Men knit short 100% Cotton</v>
      </c>
      <c r="I2295" s="833" t="s">
        <v>11688</v>
      </c>
      <c r="J2295" s="830"/>
      <c r="K2295" s="830">
        <v>60</v>
      </c>
      <c r="L2295" s="830"/>
      <c r="M2295" s="854"/>
      <c r="N2295" s="830">
        <f t="shared" si="71"/>
        <v>60</v>
      </c>
      <c r="O2295" s="830"/>
      <c r="P2295" s="830">
        <v>1</v>
      </c>
      <c r="Q2295" s="830"/>
      <c r="R2295" s="855"/>
      <c r="S2295" s="833">
        <f t="shared" si="72"/>
        <v>1</v>
      </c>
      <c r="T2295" s="1197" t="s">
        <v>9614</v>
      </c>
      <c r="U2295" s="1017">
        <v>40.85</v>
      </c>
      <c r="V2295" s="834"/>
      <c r="W2295" s="835"/>
      <c r="X2295" s="836"/>
      <c r="Y2295" s="914">
        <v>22</v>
      </c>
    </row>
    <row r="2296" spans="1:25" ht="13.5" thickBot="1">
      <c r="A2296" s="44"/>
      <c r="B2296" s="816" t="s">
        <v>1840</v>
      </c>
      <c r="C2296" s="817" t="s">
        <v>11659</v>
      </c>
      <c r="D2296" s="873" t="str">
        <f>VLOOKUP(C2296,'Color Code (2)'!$A$5:$B$177,2,FALSE)</f>
        <v>XSM774</v>
      </c>
      <c r="E2296" s="818" t="s">
        <v>11737</v>
      </c>
      <c r="F2296" s="819" t="s">
        <v>11742</v>
      </c>
      <c r="G2296" s="794" t="str">
        <f>VLOOKUP(F2296,'Color and Description'!$A$6:$B$1136,2,FALSE)</f>
        <v>BLACK</v>
      </c>
      <c r="H2296" s="829" t="str">
        <f>VLOOKUP(C2296,'Color and Description'!$D$8:$E$393,2,FALSE)</f>
        <v>Men knit short 100% Cotton</v>
      </c>
      <c r="I2296" s="833" t="s">
        <v>11688</v>
      </c>
      <c r="J2296" s="830"/>
      <c r="K2296" s="830">
        <v>60</v>
      </c>
      <c r="L2296" s="830"/>
      <c r="M2296" s="854"/>
      <c r="N2296" s="830">
        <f t="shared" si="71"/>
        <v>60</v>
      </c>
      <c r="O2296" s="830"/>
      <c r="P2296" s="830">
        <v>1</v>
      </c>
      <c r="Q2296" s="830"/>
      <c r="R2296" s="855"/>
      <c r="S2296" s="833">
        <f t="shared" si="72"/>
        <v>1</v>
      </c>
      <c r="T2296" s="1197" t="s">
        <v>9614</v>
      </c>
      <c r="U2296" s="1017">
        <v>40.85</v>
      </c>
      <c r="V2296" s="834"/>
      <c r="W2296" s="835"/>
      <c r="X2296" s="836"/>
      <c r="Y2296" s="914">
        <v>23</v>
      </c>
    </row>
    <row r="2297" spans="1:25" ht="13.5" thickBot="1">
      <c r="A2297" s="44"/>
      <c r="B2297" s="816" t="s">
        <v>1840</v>
      </c>
      <c r="C2297" s="817" t="s">
        <v>11659</v>
      </c>
      <c r="D2297" s="873" t="str">
        <f>VLOOKUP(C2297,'Color Code (2)'!$A$5:$B$177,2,FALSE)</f>
        <v>XSM774</v>
      </c>
      <c r="E2297" s="818" t="s">
        <v>11737</v>
      </c>
      <c r="F2297" s="819" t="s">
        <v>11742</v>
      </c>
      <c r="G2297" s="794" t="str">
        <f>VLOOKUP(F2297,'Color and Description'!$A$6:$B$1136,2,FALSE)</f>
        <v>BLACK</v>
      </c>
      <c r="H2297" s="829" t="str">
        <f>VLOOKUP(C2297,'Color and Description'!$D$8:$E$393,2,FALSE)</f>
        <v>Men knit short 100% Cotton</v>
      </c>
      <c r="I2297" s="833" t="s">
        <v>11688</v>
      </c>
      <c r="J2297" s="830"/>
      <c r="K2297" s="830">
        <v>60</v>
      </c>
      <c r="L2297" s="830"/>
      <c r="M2297" s="854"/>
      <c r="N2297" s="830">
        <f t="shared" si="71"/>
        <v>60</v>
      </c>
      <c r="O2297" s="830"/>
      <c r="P2297" s="830">
        <v>1</v>
      </c>
      <c r="Q2297" s="830"/>
      <c r="R2297" s="855"/>
      <c r="S2297" s="833">
        <f t="shared" si="72"/>
        <v>1</v>
      </c>
      <c r="T2297" s="1197" t="s">
        <v>9614</v>
      </c>
      <c r="U2297" s="1017">
        <v>40.85</v>
      </c>
      <c r="V2297" s="834"/>
      <c r="W2297" s="835"/>
      <c r="X2297" s="836"/>
      <c r="Y2297" s="914">
        <v>24</v>
      </c>
    </row>
    <row r="2298" spans="1:25" ht="13.5" thickBot="1">
      <c r="A2298" s="44"/>
      <c r="B2298" s="816" t="s">
        <v>1840</v>
      </c>
      <c r="C2298" s="817" t="s">
        <v>11659</v>
      </c>
      <c r="D2298" s="873" t="str">
        <f>VLOOKUP(C2298,'Color Code (2)'!$A$5:$B$177,2,FALSE)</f>
        <v>XSM774</v>
      </c>
      <c r="E2298" s="818" t="s">
        <v>11737</v>
      </c>
      <c r="F2298" s="819" t="s">
        <v>11742</v>
      </c>
      <c r="G2298" s="794" t="str">
        <f>VLOOKUP(F2298,'Color and Description'!$A$6:$B$1136,2,FALSE)</f>
        <v>BLACK</v>
      </c>
      <c r="H2298" s="829" t="str">
        <f>VLOOKUP(C2298,'Color and Description'!$D$8:$E$393,2,FALSE)</f>
        <v>Men knit short 100% Cotton</v>
      </c>
      <c r="I2298" s="833" t="s">
        <v>11688</v>
      </c>
      <c r="J2298" s="830"/>
      <c r="K2298" s="830">
        <v>60</v>
      </c>
      <c r="L2298" s="830"/>
      <c r="M2298" s="854"/>
      <c r="N2298" s="830">
        <f t="shared" si="71"/>
        <v>60</v>
      </c>
      <c r="O2298" s="830"/>
      <c r="P2298" s="830">
        <v>1</v>
      </c>
      <c r="Q2298" s="830"/>
      <c r="R2298" s="855"/>
      <c r="S2298" s="833">
        <f t="shared" si="72"/>
        <v>1</v>
      </c>
      <c r="T2298" s="1197" t="s">
        <v>9614</v>
      </c>
      <c r="U2298" s="1017">
        <v>40.799999999999997</v>
      </c>
      <c r="V2298" s="834"/>
      <c r="W2298" s="835"/>
      <c r="X2298" s="836"/>
      <c r="Y2298" s="914">
        <v>25</v>
      </c>
    </row>
    <row r="2299" spans="1:25" ht="13.5" thickBot="1">
      <c r="A2299" s="44"/>
      <c r="B2299" s="816" t="s">
        <v>1841</v>
      </c>
      <c r="C2299" s="817" t="s">
        <v>11659</v>
      </c>
      <c r="D2299" s="873" t="str">
        <f>VLOOKUP(C2299,'Color Code (2)'!$A$5:$B$177,2,FALSE)</f>
        <v>XSM774</v>
      </c>
      <c r="E2299" s="818" t="s">
        <v>11737</v>
      </c>
      <c r="F2299" s="819" t="s">
        <v>11792</v>
      </c>
      <c r="G2299" s="794" t="str">
        <f>VLOOKUP(F2299,'Color and Description'!$A$6:$B$1136,2,FALSE)</f>
        <v xml:space="preserve">BLACKENED ASH/INDIGO BERBER </v>
      </c>
      <c r="H2299" s="829" t="str">
        <f>VLOOKUP(C2299,'Color and Description'!$D$8:$E$393,2,FALSE)</f>
        <v>Men knit short 100% Cotton</v>
      </c>
      <c r="I2299" s="833" t="s">
        <v>11688</v>
      </c>
      <c r="J2299" s="830"/>
      <c r="K2299" s="830">
        <v>37</v>
      </c>
      <c r="L2299" s="830"/>
      <c r="M2299" s="854"/>
      <c r="N2299" s="830">
        <f t="shared" si="71"/>
        <v>37</v>
      </c>
      <c r="O2299" s="830"/>
      <c r="P2299" s="830">
        <v>1</v>
      </c>
      <c r="Q2299" s="830"/>
      <c r="R2299" s="855"/>
      <c r="S2299" s="833">
        <f t="shared" si="72"/>
        <v>1</v>
      </c>
      <c r="T2299" s="1197" t="s">
        <v>9614</v>
      </c>
      <c r="U2299" s="1017">
        <v>39.15</v>
      </c>
      <c r="V2299" s="834"/>
      <c r="W2299" s="835"/>
      <c r="X2299" s="836"/>
      <c r="Y2299" s="914">
        <v>26</v>
      </c>
    </row>
    <row r="2300" spans="1:25" s="12" customFormat="1" ht="12.75" customHeight="1" thickBot="1">
      <c r="A2300" s="44"/>
      <c r="B2300" s="816" t="s">
        <v>1840</v>
      </c>
      <c r="C2300" s="817" t="s">
        <v>11659</v>
      </c>
      <c r="D2300" s="873" t="str">
        <f>VLOOKUP(C2300,'Color Code (2)'!$A$5:$B$177,2,FALSE)</f>
        <v>XSM774</v>
      </c>
      <c r="E2300" s="818" t="s">
        <v>11737</v>
      </c>
      <c r="F2300" s="819" t="s">
        <v>11792</v>
      </c>
      <c r="G2300" s="794" t="str">
        <f>VLOOKUP(F2300,'Color and Description'!$A$6:$B$1136,2,FALSE)</f>
        <v xml:space="preserve">BLACKENED ASH/INDIGO BERBER </v>
      </c>
      <c r="H2300" s="829" t="str">
        <f>VLOOKUP(C2300,'Color and Description'!$D$8:$E$393,2,FALSE)</f>
        <v>Men knit short 100% Cotton</v>
      </c>
      <c r="I2300" s="833" t="s">
        <v>11688</v>
      </c>
      <c r="J2300" s="830"/>
      <c r="K2300" s="830">
        <v>23</v>
      </c>
      <c r="L2300" s="830"/>
      <c r="M2300" s="854"/>
      <c r="N2300" s="830">
        <f t="shared" ref="N2300:N2346" si="73">K2300</f>
        <v>23</v>
      </c>
      <c r="O2300" s="830"/>
      <c r="P2300" s="830"/>
      <c r="Q2300" s="830"/>
      <c r="R2300" s="855"/>
      <c r="S2300" s="833">
        <f t="shared" ref="S2300:S2346" si="74">P2300</f>
        <v>0</v>
      </c>
      <c r="T2300" s="1197"/>
      <c r="U2300" s="1017"/>
      <c r="V2300" s="834"/>
      <c r="W2300" s="835"/>
      <c r="X2300" s="836"/>
      <c r="Y2300" s="914"/>
    </row>
    <row r="2301" spans="1:25" s="12" customFormat="1" ht="12.75" customHeight="1" thickBot="1">
      <c r="A2301" s="44"/>
      <c r="B2301" s="816" t="s">
        <v>1841</v>
      </c>
      <c r="C2301" s="817" t="s">
        <v>11659</v>
      </c>
      <c r="D2301" s="873" t="str">
        <f>VLOOKUP(C2301,'Color Code (2)'!$A$5:$B$177,2,FALSE)</f>
        <v>XSM774</v>
      </c>
      <c r="E2301" s="818" t="s">
        <v>11737</v>
      </c>
      <c r="F2301" s="819" t="s">
        <v>11792</v>
      </c>
      <c r="G2301" s="794" t="str">
        <f>VLOOKUP(F2301,'Color and Description'!$A$6:$B$1136,2,FALSE)</f>
        <v xml:space="preserve">BLACKENED ASH/INDIGO BERBER </v>
      </c>
      <c r="H2301" s="829" t="str">
        <f>VLOOKUP(C2301,'Color and Description'!$D$8:$E$393,2,FALSE)</f>
        <v>Men knit short 100% Cotton</v>
      </c>
      <c r="I2301" s="833" t="s">
        <v>11688</v>
      </c>
      <c r="J2301" s="830"/>
      <c r="K2301" s="830">
        <v>60</v>
      </c>
      <c r="L2301" s="830"/>
      <c r="M2301" s="854"/>
      <c r="N2301" s="830">
        <f t="shared" si="73"/>
        <v>60</v>
      </c>
      <c r="O2301" s="830"/>
      <c r="P2301" s="830">
        <v>1</v>
      </c>
      <c r="Q2301" s="830"/>
      <c r="R2301" s="855"/>
      <c r="S2301" s="833">
        <f t="shared" si="74"/>
        <v>1</v>
      </c>
      <c r="T2301" s="1197" t="s">
        <v>9614</v>
      </c>
      <c r="U2301" s="1017">
        <v>38.15</v>
      </c>
      <c r="V2301" s="834"/>
      <c r="W2301" s="835"/>
      <c r="X2301" s="836"/>
      <c r="Y2301" s="914">
        <v>27</v>
      </c>
    </row>
    <row r="2302" spans="1:25" ht="13.5" thickBot="1">
      <c r="A2302" s="44" t="s">
        <v>11726</v>
      </c>
      <c r="B2302" s="816" t="s">
        <v>1841</v>
      </c>
      <c r="C2302" s="817" t="s">
        <v>11659</v>
      </c>
      <c r="D2302" s="873" t="str">
        <f>VLOOKUP(C2302,'Color Code (2)'!$A$5:$B$177,2,FALSE)</f>
        <v>XSM774</v>
      </c>
      <c r="E2302" s="818" t="s">
        <v>11737</v>
      </c>
      <c r="F2302" s="819" t="s">
        <v>11792</v>
      </c>
      <c r="G2302" s="794" t="str">
        <f>VLOOKUP(F2302,'Color and Description'!$A$6:$B$1136,2,FALSE)</f>
        <v xml:space="preserve">BLACKENED ASH/INDIGO BERBER </v>
      </c>
      <c r="H2302" s="829" t="str">
        <f>VLOOKUP(C2302,'Color and Description'!$D$8:$E$393,2,FALSE)</f>
        <v>Men knit short 100% Cotton</v>
      </c>
      <c r="I2302" s="833" t="s">
        <v>11688</v>
      </c>
      <c r="J2302" s="830"/>
      <c r="K2302" s="830">
        <v>60</v>
      </c>
      <c r="L2302" s="830"/>
      <c r="M2302" s="854"/>
      <c r="N2302" s="830">
        <f t="shared" si="73"/>
        <v>60</v>
      </c>
      <c r="O2302" s="830"/>
      <c r="P2302" s="830">
        <v>1</v>
      </c>
      <c r="Q2302" s="830"/>
      <c r="R2302" s="855"/>
      <c r="S2302" s="833">
        <f t="shared" si="74"/>
        <v>1</v>
      </c>
      <c r="T2302" s="1197" t="s">
        <v>9614</v>
      </c>
      <c r="U2302" s="1017">
        <v>38.15</v>
      </c>
      <c r="V2302" s="834"/>
      <c r="W2302" s="835"/>
      <c r="X2302" s="836"/>
      <c r="Y2302" s="914">
        <v>28</v>
      </c>
    </row>
    <row r="2303" spans="1:25" ht="13.5" thickBot="1">
      <c r="A2303" s="44"/>
      <c r="B2303" s="816" t="s">
        <v>1841</v>
      </c>
      <c r="C2303" s="817" t="s">
        <v>11659</v>
      </c>
      <c r="D2303" s="873" t="str">
        <f>VLOOKUP(C2303,'Color Code (2)'!$A$5:$B$177,2,FALSE)</f>
        <v>XSM774</v>
      </c>
      <c r="E2303" s="818" t="s">
        <v>11737</v>
      </c>
      <c r="F2303" s="819" t="s">
        <v>11792</v>
      </c>
      <c r="G2303" s="794" t="str">
        <f>VLOOKUP(F2303,'Color and Description'!$A$6:$B$1136,2,FALSE)</f>
        <v xml:space="preserve">BLACKENED ASH/INDIGO BERBER </v>
      </c>
      <c r="H2303" s="829" t="str">
        <f>VLOOKUP(C2303,'Color and Description'!$D$8:$E$393,2,FALSE)</f>
        <v>Men knit short 100% Cotton</v>
      </c>
      <c r="I2303" s="833" t="s">
        <v>11688</v>
      </c>
      <c r="J2303" s="830"/>
      <c r="K2303" s="830">
        <v>60</v>
      </c>
      <c r="L2303" s="830"/>
      <c r="M2303" s="854"/>
      <c r="N2303" s="830">
        <f t="shared" si="73"/>
        <v>60</v>
      </c>
      <c r="O2303" s="830"/>
      <c r="P2303" s="830">
        <v>1</v>
      </c>
      <c r="Q2303" s="830"/>
      <c r="R2303" s="855"/>
      <c r="S2303" s="833">
        <f t="shared" si="74"/>
        <v>1</v>
      </c>
      <c r="T2303" s="1197" t="s">
        <v>9614</v>
      </c>
      <c r="U2303" s="1017">
        <v>38.049999999999997</v>
      </c>
      <c r="V2303" s="834"/>
      <c r="W2303" s="835"/>
      <c r="X2303" s="836"/>
      <c r="Y2303" s="914">
        <v>29</v>
      </c>
    </row>
    <row r="2304" spans="1:25" ht="13.5" thickBot="1">
      <c r="A2304" s="44"/>
      <c r="B2304" s="816" t="s">
        <v>1841</v>
      </c>
      <c r="C2304" s="817" t="s">
        <v>11659</v>
      </c>
      <c r="D2304" s="873" t="str">
        <f>VLOOKUP(C2304,'Color Code (2)'!$A$5:$B$177,2,FALSE)</f>
        <v>XSM774</v>
      </c>
      <c r="E2304" s="818" t="s">
        <v>11737</v>
      </c>
      <c r="F2304" s="819" t="s">
        <v>11792</v>
      </c>
      <c r="G2304" s="794" t="str">
        <f>VLOOKUP(F2304,'Color and Description'!$A$6:$B$1136,2,FALSE)</f>
        <v xml:space="preserve">BLACKENED ASH/INDIGO BERBER </v>
      </c>
      <c r="H2304" s="829" t="str">
        <f>VLOOKUP(C2304,'Color and Description'!$D$8:$E$393,2,FALSE)</f>
        <v>Men knit short 100% Cotton</v>
      </c>
      <c r="I2304" s="833" t="s">
        <v>11688</v>
      </c>
      <c r="J2304" s="830"/>
      <c r="K2304" s="830">
        <v>60</v>
      </c>
      <c r="L2304" s="830"/>
      <c r="M2304" s="854"/>
      <c r="N2304" s="830">
        <f t="shared" si="73"/>
        <v>60</v>
      </c>
      <c r="O2304" s="830"/>
      <c r="P2304" s="830">
        <v>1</v>
      </c>
      <c r="Q2304" s="830"/>
      <c r="R2304" s="855"/>
      <c r="S2304" s="833">
        <f t="shared" si="74"/>
        <v>1</v>
      </c>
      <c r="T2304" s="1197" t="s">
        <v>9614</v>
      </c>
      <c r="U2304" s="1017">
        <v>38.200000000000003</v>
      </c>
      <c r="V2304" s="834"/>
      <c r="W2304" s="835"/>
      <c r="X2304" s="836"/>
      <c r="Y2304" s="914">
        <v>30</v>
      </c>
    </row>
    <row r="2305" spans="1:25" ht="13.5" thickBot="1">
      <c r="A2305" s="44"/>
      <c r="B2305" s="816" t="s">
        <v>1841</v>
      </c>
      <c r="C2305" s="817" t="s">
        <v>11659</v>
      </c>
      <c r="D2305" s="873" t="str">
        <f>VLOOKUP(C2305,'Color Code (2)'!$A$5:$B$177,2,FALSE)</f>
        <v>XSM774</v>
      </c>
      <c r="E2305" s="818" t="s">
        <v>11737</v>
      </c>
      <c r="F2305" s="819" t="s">
        <v>11792</v>
      </c>
      <c r="G2305" s="794" t="str">
        <f>VLOOKUP(F2305,'Color and Description'!$A$6:$B$1136,2,FALSE)</f>
        <v xml:space="preserve">BLACKENED ASH/INDIGO BERBER </v>
      </c>
      <c r="H2305" s="829" t="str">
        <f>VLOOKUP(C2305,'Color and Description'!$D$8:$E$393,2,FALSE)</f>
        <v>Men knit short 100% Cotton</v>
      </c>
      <c r="I2305" s="833" t="s">
        <v>11688</v>
      </c>
      <c r="J2305" s="830"/>
      <c r="K2305" s="830">
        <v>60</v>
      </c>
      <c r="L2305" s="830"/>
      <c r="M2305" s="854"/>
      <c r="N2305" s="830">
        <f t="shared" si="73"/>
        <v>60</v>
      </c>
      <c r="O2305" s="830"/>
      <c r="P2305" s="830">
        <v>1</v>
      </c>
      <c r="Q2305" s="830"/>
      <c r="R2305" s="855"/>
      <c r="S2305" s="833">
        <f t="shared" si="74"/>
        <v>1</v>
      </c>
      <c r="T2305" s="1197" t="s">
        <v>9614</v>
      </c>
      <c r="U2305" s="1017">
        <v>38.1</v>
      </c>
      <c r="V2305" s="834"/>
      <c r="W2305" s="835"/>
      <c r="X2305" s="836"/>
      <c r="Y2305" s="914">
        <v>31</v>
      </c>
    </row>
    <row r="2306" spans="1:25" ht="13.5" thickBot="1">
      <c r="A2306" s="44"/>
      <c r="B2306" s="816" t="s">
        <v>1841</v>
      </c>
      <c r="C2306" s="817" t="s">
        <v>11659</v>
      </c>
      <c r="D2306" s="873" t="str">
        <f>VLOOKUP(C2306,'Color Code (2)'!$A$5:$B$177,2,FALSE)</f>
        <v>XSM774</v>
      </c>
      <c r="E2306" s="818" t="s">
        <v>11737</v>
      </c>
      <c r="F2306" s="819" t="s">
        <v>11792</v>
      </c>
      <c r="G2306" s="794" t="str">
        <f>VLOOKUP(F2306,'Color and Description'!$A$6:$B$1136,2,FALSE)</f>
        <v xml:space="preserve">BLACKENED ASH/INDIGO BERBER </v>
      </c>
      <c r="H2306" s="829" t="str">
        <f>VLOOKUP(C2306,'Color and Description'!$D$8:$E$393,2,FALSE)</f>
        <v>Men knit short 100% Cotton</v>
      </c>
      <c r="I2306" s="833" t="s">
        <v>11688</v>
      </c>
      <c r="J2306" s="830"/>
      <c r="K2306" s="830">
        <v>60</v>
      </c>
      <c r="L2306" s="830"/>
      <c r="M2306" s="854"/>
      <c r="N2306" s="830">
        <f t="shared" si="73"/>
        <v>60</v>
      </c>
      <c r="O2306" s="830"/>
      <c r="P2306" s="830">
        <v>1</v>
      </c>
      <c r="Q2306" s="830"/>
      <c r="R2306" s="855"/>
      <c r="S2306" s="833">
        <f t="shared" si="74"/>
        <v>1</v>
      </c>
      <c r="T2306" s="1197" t="s">
        <v>9614</v>
      </c>
      <c r="U2306" s="1017">
        <v>38.200000000000003</v>
      </c>
      <c r="V2306" s="834"/>
      <c r="W2306" s="835"/>
      <c r="X2306" s="836"/>
      <c r="Y2306" s="914">
        <v>32</v>
      </c>
    </row>
    <row r="2307" spans="1:25" ht="13.5" thickBot="1">
      <c r="A2307" s="44"/>
      <c r="B2307" s="816" t="s">
        <v>1841</v>
      </c>
      <c r="C2307" s="817" t="s">
        <v>11659</v>
      </c>
      <c r="D2307" s="873" t="str">
        <f>VLOOKUP(C2307,'Color Code (2)'!$A$5:$B$177,2,FALSE)</f>
        <v>XSM774</v>
      </c>
      <c r="E2307" s="818" t="s">
        <v>11737</v>
      </c>
      <c r="F2307" s="819" t="s">
        <v>11792</v>
      </c>
      <c r="G2307" s="794" t="str">
        <f>VLOOKUP(F2307,'Color and Description'!$A$6:$B$1136,2,FALSE)</f>
        <v xml:space="preserve">BLACKENED ASH/INDIGO BERBER </v>
      </c>
      <c r="H2307" s="829" t="str">
        <f>VLOOKUP(C2307,'Color and Description'!$D$8:$E$393,2,FALSE)</f>
        <v>Men knit short 100% Cotton</v>
      </c>
      <c r="I2307" s="833" t="s">
        <v>11688</v>
      </c>
      <c r="J2307" s="830"/>
      <c r="K2307" s="830">
        <v>60</v>
      </c>
      <c r="L2307" s="830"/>
      <c r="M2307" s="854"/>
      <c r="N2307" s="830">
        <f t="shared" si="73"/>
        <v>60</v>
      </c>
      <c r="O2307" s="830"/>
      <c r="P2307" s="830">
        <v>1</v>
      </c>
      <c r="Q2307" s="830"/>
      <c r="R2307" s="855"/>
      <c r="S2307" s="833">
        <f t="shared" si="74"/>
        <v>1</v>
      </c>
      <c r="T2307" s="1197" t="s">
        <v>9614</v>
      </c>
      <c r="U2307" s="1017">
        <v>38.200000000000003</v>
      </c>
      <c r="V2307" s="834"/>
      <c r="W2307" s="835"/>
      <c r="X2307" s="836"/>
      <c r="Y2307" s="914">
        <v>33</v>
      </c>
    </row>
    <row r="2308" spans="1:25" ht="13.5" thickBot="1">
      <c r="A2308" s="44"/>
      <c r="B2308" s="816" t="s">
        <v>990</v>
      </c>
      <c r="C2308" s="817" t="s">
        <v>11659</v>
      </c>
      <c r="D2308" s="873" t="str">
        <f>VLOOKUP(C2308,'Color Code (2)'!$A$5:$B$177,2,FALSE)</f>
        <v>XSM774</v>
      </c>
      <c r="E2308" s="818" t="s">
        <v>11737</v>
      </c>
      <c r="F2308" s="819" t="s">
        <v>11742</v>
      </c>
      <c r="G2308" s="794" t="str">
        <f>VLOOKUP(F2308,'Color and Description'!$A$6:$B$1136,2,FALSE)</f>
        <v>BLACK</v>
      </c>
      <c r="H2308" s="829" t="str">
        <f>VLOOKUP(C2308,'Color and Description'!$D$8:$E$393,2,FALSE)</f>
        <v>Men knit short 100% Cotton</v>
      </c>
      <c r="I2308" s="833" t="s">
        <v>11690</v>
      </c>
      <c r="J2308" s="830"/>
      <c r="K2308" s="830">
        <v>56</v>
      </c>
      <c r="L2308" s="830"/>
      <c r="M2308" s="854"/>
      <c r="N2308" s="830">
        <f t="shared" si="73"/>
        <v>56</v>
      </c>
      <c r="O2308" s="830"/>
      <c r="P2308" s="830">
        <v>1</v>
      </c>
      <c r="Q2308" s="830"/>
      <c r="R2308" s="855"/>
      <c r="S2308" s="833">
        <f t="shared" si="74"/>
        <v>1</v>
      </c>
      <c r="T2308" s="1197" t="s">
        <v>9614</v>
      </c>
      <c r="U2308" s="1017">
        <v>37.65</v>
      </c>
      <c r="V2308" s="834"/>
      <c r="W2308" s="835"/>
      <c r="X2308" s="836"/>
      <c r="Y2308" s="914">
        <v>34</v>
      </c>
    </row>
    <row r="2309" spans="1:25" ht="13.5" thickBot="1">
      <c r="A2309" s="44"/>
      <c r="B2309" s="816" t="s">
        <v>1842</v>
      </c>
      <c r="C2309" s="817" t="s">
        <v>11659</v>
      </c>
      <c r="D2309" s="873" t="str">
        <f>VLOOKUP(C2309,'Color Code (2)'!$A$5:$B$177,2,FALSE)</f>
        <v>XSM774</v>
      </c>
      <c r="E2309" s="818" t="s">
        <v>11737</v>
      </c>
      <c r="F2309" s="819" t="s">
        <v>11792</v>
      </c>
      <c r="G2309" s="794" t="str">
        <f>VLOOKUP(F2309,'Color and Description'!$A$6:$B$1136,2,FALSE)</f>
        <v xml:space="preserve">BLACKENED ASH/INDIGO BERBER </v>
      </c>
      <c r="H2309" s="829" t="str">
        <f>VLOOKUP(C2309,'Color and Description'!$D$8:$E$393,2,FALSE)</f>
        <v>Men knit short 100% Cotton</v>
      </c>
      <c r="I2309" s="833" t="s">
        <v>11690</v>
      </c>
      <c r="J2309" s="830"/>
      <c r="K2309" s="830">
        <v>4</v>
      </c>
      <c r="L2309" s="830"/>
      <c r="M2309" s="854"/>
      <c r="N2309" s="830">
        <f t="shared" si="73"/>
        <v>4</v>
      </c>
      <c r="O2309" s="830"/>
      <c r="P2309" s="830"/>
      <c r="Q2309" s="830"/>
      <c r="R2309" s="855"/>
      <c r="S2309" s="833">
        <f t="shared" si="74"/>
        <v>0</v>
      </c>
      <c r="T2309" s="1197"/>
      <c r="U2309" s="1017"/>
      <c r="V2309" s="834"/>
      <c r="W2309" s="835"/>
      <c r="X2309" s="836"/>
      <c r="Y2309" s="914"/>
    </row>
    <row r="2310" spans="1:25" ht="13.5" thickBot="1">
      <c r="A2310" s="44"/>
      <c r="B2310" s="816" t="s">
        <v>1843</v>
      </c>
      <c r="C2310" s="817" t="s">
        <v>11659</v>
      </c>
      <c r="D2310" s="873" t="str">
        <f>VLOOKUP(C2310,'Color Code (2)'!$A$5:$B$177,2,FALSE)</f>
        <v>XSM774</v>
      </c>
      <c r="E2310" s="818" t="s">
        <v>11737</v>
      </c>
      <c r="F2310" s="819" t="s">
        <v>11742</v>
      </c>
      <c r="G2310" s="794" t="str">
        <f>VLOOKUP(F2310,'Color and Description'!$A$6:$B$1136,2,FALSE)</f>
        <v>BLACK</v>
      </c>
      <c r="H2310" s="829" t="str">
        <f>VLOOKUP(C2310,'Color and Description'!$D$8:$E$393,2,FALSE)</f>
        <v>Men knit short 100% Cotton</v>
      </c>
      <c r="I2310" s="833" t="s">
        <v>11690</v>
      </c>
      <c r="J2310" s="830"/>
      <c r="K2310" s="830">
        <v>60</v>
      </c>
      <c r="L2310" s="830"/>
      <c r="M2310" s="854"/>
      <c r="N2310" s="830">
        <f t="shared" si="73"/>
        <v>60</v>
      </c>
      <c r="O2310" s="830"/>
      <c r="P2310" s="830">
        <v>1</v>
      </c>
      <c r="Q2310" s="830"/>
      <c r="R2310" s="855"/>
      <c r="S2310" s="833">
        <f t="shared" si="74"/>
        <v>1</v>
      </c>
      <c r="T2310" s="1197" t="s">
        <v>9614</v>
      </c>
      <c r="U2310" s="1017">
        <v>37.549999999999997</v>
      </c>
      <c r="V2310" s="834"/>
      <c r="W2310" s="835"/>
      <c r="X2310" s="836"/>
      <c r="Y2310" s="914">
        <v>35</v>
      </c>
    </row>
    <row r="2311" spans="1:25" ht="13.5" thickBot="1">
      <c r="A2311" s="44"/>
      <c r="B2311" s="816" t="s">
        <v>1843</v>
      </c>
      <c r="C2311" s="817" t="s">
        <v>11659</v>
      </c>
      <c r="D2311" s="873" t="str">
        <f>VLOOKUP(C2311,'Color Code (2)'!$A$5:$B$177,2,FALSE)</f>
        <v>XSM774</v>
      </c>
      <c r="E2311" s="818" t="s">
        <v>11737</v>
      </c>
      <c r="F2311" s="819" t="s">
        <v>11742</v>
      </c>
      <c r="G2311" s="794" t="str">
        <f>VLOOKUP(F2311,'Color and Description'!$A$6:$B$1136,2,FALSE)</f>
        <v>BLACK</v>
      </c>
      <c r="H2311" s="829" t="str">
        <f>VLOOKUP(C2311,'Color and Description'!$D$8:$E$393,2,FALSE)</f>
        <v>Men knit short 100% Cotton</v>
      </c>
      <c r="I2311" s="833" t="s">
        <v>11690</v>
      </c>
      <c r="J2311" s="830"/>
      <c r="K2311" s="830">
        <v>60</v>
      </c>
      <c r="L2311" s="830"/>
      <c r="M2311" s="854"/>
      <c r="N2311" s="830">
        <f t="shared" si="73"/>
        <v>60</v>
      </c>
      <c r="O2311" s="830"/>
      <c r="P2311" s="830">
        <v>1</v>
      </c>
      <c r="Q2311" s="830"/>
      <c r="R2311" s="855"/>
      <c r="S2311" s="833">
        <f t="shared" si="74"/>
        <v>1</v>
      </c>
      <c r="T2311" s="1197" t="s">
        <v>9614</v>
      </c>
      <c r="U2311" s="1017">
        <v>37.65</v>
      </c>
      <c r="V2311" s="834"/>
      <c r="W2311" s="835"/>
      <c r="X2311" s="836"/>
      <c r="Y2311" s="914">
        <v>36</v>
      </c>
    </row>
    <row r="2312" spans="1:25" ht="13.5" thickBot="1">
      <c r="A2312" s="44"/>
      <c r="B2312" s="816" t="s">
        <v>1843</v>
      </c>
      <c r="C2312" s="817" t="s">
        <v>11659</v>
      </c>
      <c r="D2312" s="873" t="str">
        <f>VLOOKUP(C2312,'Color Code (2)'!$A$5:$B$177,2,FALSE)</f>
        <v>XSM774</v>
      </c>
      <c r="E2312" s="818" t="s">
        <v>11737</v>
      </c>
      <c r="F2312" s="819" t="s">
        <v>11742</v>
      </c>
      <c r="G2312" s="794" t="str">
        <f>VLOOKUP(F2312,'Color and Description'!$A$6:$B$1136,2,FALSE)</f>
        <v>BLACK</v>
      </c>
      <c r="H2312" s="829" t="str">
        <f>VLOOKUP(C2312,'Color and Description'!$D$8:$E$393,2,FALSE)</f>
        <v>Men knit short 100% Cotton</v>
      </c>
      <c r="I2312" s="833" t="s">
        <v>11690</v>
      </c>
      <c r="J2312" s="830"/>
      <c r="K2312" s="830">
        <v>60</v>
      </c>
      <c r="L2312" s="830"/>
      <c r="M2312" s="854"/>
      <c r="N2312" s="830">
        <f t="shared" si="73"/>
        <v>60</v>
      </c>
      <c r="O2312" s="830"/>
      <c r="P2312" s="830">
        <v>1</v>
      </c>
      <c r="Q2312" s="830"/>
      <c r="R2312" s="855"/>
      <c r="S2312" s="833">
        <f t="shared" si="74"/>
        <v>1</v>
      </c>
      <c r="T2312" s="1197" t="s">
        <v>9614</v>
      </c>
      <c r="U2312" s="1017">
        <v>37.5</v>
      </c>
      <c r="V2312" s="834"/>
      <c r="W2312" s="835"/>
      <c r="X2312" s="836"/>
      <c r="Y2312" s="914">
        <v>37</v>
      </c>
    </row>
    <row r="2313" spans="1:25" ht="13.5" thickBot="1">
      <c r="A2313" s="44"/>
      <c r="B2313" s="816" t="s">
        <v>1843</v>
      </c>
      <c r="C2313" s="817" t="s">
        <v>11659</v>
      </c>
      <c r="D2313" s="873" t="str">
        <f>VLOOKUP(C2313,'Color Code (2)'!$A$5:$B$177,2,FALSE)</f>
        <v>XSM774</v>
      </c>
      <c r="E2313" s="818" t="s">
        <v>11737</v>
      </c>
      <c r="F2313" s="819" t="s">
        <v>11742</v>
      </c>
      <c r="G2313" s="794" t="str">
        <f>VLOOKUP(F2313,'Color and Description'!$A$6:$B$1136,2,FALSE)</f>
        <v>BLACK</v>
      </c>
      <c r="H2313" s="829" t="str">
        <f>VLOOKUP(C2313,'Color and Description'!$D$8:$E$393,2,FALSE)</f>
        <v>Men knit short 100% Cotton</v>
      </c>
      <c r="I2313" s="833" t="s">
        <v>11690</v>
      </c>
      <c r="J2313" s="830"/>
      <c r="K2313" s="830">
        <v>60</v>
      </c>
      <c r="L2313" s="830"/>
      <c r="M2313" s="854"/>
      <c r="N2313" s="830">
        <f t="shared" si="73"/>
        <v>60</v>
      </c>
      <c r="O2313" s="830"/>
      <c r="P2313" s="830">
        <v>1</v>
      </c>
      <c r="Q2313" s="830"/>
      <c r="R2313" s="855"/>
      <c r="S2313" s="833">
        <f t="shared" si="74"/>
        <v>1</v>
      </c>
      <c r="T2313" s="1197" t="s">
        <v>9614</v>
      </c>
      <c r="U2313" s="1017">
        <v>37.549999999999997</v>
      </c>
      <c r="V2313" s="834"/>
      <c r="W2313" s="835"/>
      <c r="X2313" s="836"/>
      <c r="Y2313" s="914">
        <v>38</v>
      </c>
    </row>
    <row r="2314" spans="1:25" ht="13.5" thickBot="1">
      <c r="A2314" s="44"/>
      <c r="B2314" s="816" t="s">
        <v>1843</v>
      </c>
      <c r="C2314" s="817" t="s">
        <v>11659</v>
      </c>
      <c r="D2314" s="873" t="str">
        <f>VLOOKUP(C2314,'Color Code (2)'!$A$5:$B$177,2,FALSE)</f>
        <v>XSM774</v>
      </c>
      <c r="E2314" s="818" t="s">
        <v>11737</v>
      </c>
      <c r="F2314" s="819" t="s">
        <v>11742</v>
      </c>
      <c r="G2314" s="794" t="str">
        <f>VLOOKUP(F2314,'Color and Description'!$A$6:$B$1136,2,FALSE)</f>
        <v>BLACK</v>
      </c>
      <c r="H2314" s="829" t="str">
        <f>VLOOKUP(C2314,'Color and Description'!$D$8:$E$393,2,FALSE)</f>
        <v>Men knit short 100% Cotton</v>
      </c>
      <c r="I2314" s="833" t="s">
        <v>11690</v>
      </c>
      <c r="J2314" s="830"/>
      <c r="K2314" s="830">
        <v>60</v>
      </c>
      <c r="L2314" s="830"/>
      <c r="M2314" s="854"/>
      <c r="N2314" s="830">
        <f t="shared" si="73"/>
        <v>60</v>
      </c>
      <c r="O2314" s="830"/>
      <c r="P2314" s="830">
        <v>1</v>
      </c>
      <c r="Q2314" s="830"/>
      <c r="R2314" s="855"/>
      <c r="S2314" s="833">
        <f t="shared" si="74"/>
        <v>1</v>
      </c>
      <c r="T2314" s="1197" t="s">
        <v>9614</v>
      </c>
      <c r="U2314" s="1017">
        <v>37.5</v>
      </c>
      <c r="V2314" s="834"/>
      <c r="W2314" s="835"/>
      <c r="X2314" s="836"/>
      <c r="Y2314" s="914">
        <v>39</v>
      </c>
    </row>
    <row r="2315" spans="1:25" ht="13.5" thickBot="1">
      <c r="A2315" s="44"/>
      <c r="B2315" s="816" t="s">
        <v>1843</v>
      </c>
      <c r="C2315" s="817" t="s">
        <v>11659</v>
      </c>
      <c r="D2315" s="873" t="str">
        <f>VLOOKUP(C2315,'Color Code (2)'!$A$5:$B$177,2,FALSE)</f>
        <v>XSM774</v>
      </c>
      <c r="E2315" s="818" t="s">
        <v>11737</v>
      </c>
      <c r="F2315" s="819" t="s">
        <v>11742</v>
      </c>
      <c r="G2315" s="794" t="str">
        <f>VLOOKUP(F2315,'Color and Description'!$A$6:$B$1136,2,FALSE)</f>
        <v>BLACK</v>
      </c>
      <c r="H2315" s="829" t="str">
        <f>VLOOKUP(C2315,'Color and Description'!$D$8:$E$393,2,FALSE)</f>
        <v>Men knit short 100% Cotton</v>
      </c>
      <c r="I2315" s="833" t="s">
        <v>11690</v>
      </c>
      <c r="J2315" s="830"/>
      <c r="K2315" s="830">
        <v>60</v>
      </c>
      <c r="L2315" s="830"/>
      <c r="M2315" s="854"/>
      <c r="N2315" s="830">
        <f t="shared" si="73"/>
        <v>60</v>
      </c>
      <c r="O2315" s="830"/>
      <c r="P2315" s="830">
        <v>1</v>
      </c>
      <c r="Q2315" s="830"/>
      <c r="R2315" s="855"/>
      <c r="S2315" s="833">
        <f t="shared" si="74"/>
        <v>1</v>
      </c>
      <c r="T2315" s="1197" t="s">
        <v>9614</v>
      </c>
      <c r="U2315" s="1017">
        <v>37.5</v>
      </c>
      <c r="V2315" s="834"/>
      <c r="W2315" s="835"/>
      <c r="X2315" s="836"/>
      <c r="Y2315" s="914">
        <v>40</v>
      </c>
    </row>
    <row r="2316" spans="1:25" ht="13.5" thickBot="1">
      <c r="A2316" s="44"/>
      <c r="B2316" s="816" t="s">
        <v>1843</v>
      </c>
      <c r="C2316" s="817" t="s">
        <v>11659</v>
      </c>
      <c r="D2316" s="873" t="str">
        <f>VLOOKUP(C2316,'Color Code (2)'!$A$5:$B$177,2,FALSE)</f>
        <v>XSM774</v>
      </c>
      <c r="E2316" s="818" t="s">
        <v>11737</v>
      </c>
      <c r="F2316" s="819" t="s">
        <v>11742</v>
      </c>
      <c r="G2316" s="794" t="str">
        <f>VLOOKUP(F2316,'Color and Description'!$A$6:$B$1136,2,FALSE)</f>
        <v>BLACK</v>
      </c>
      <c r="H2316" s="829" t="str">
        <f>VLOOKUP(C2316,'Color and Description'!$D$8:$E$393,2,FALSE)</f>
        <v>Men knit short 100% Cotton</v>
      </c>
      <c r="I2316" s="833" t="s">
        <v>11690</v>
      </c>
      <c r="J2316" s="830"/>
      <c r="K2316" s="830">
        <v>60</v>
      </c>
      <c r="L2316" s="830"/>
      <c r="M2316" s="854"/>
      <c r="N2316" s="830">
        <f t="shared" si="73"/>
        <v>60</v>
      </c>
      <c r="O2316" s="830"/>
      <c r="P2316" s="830">
        <v>1</v>
      </c>
      <c r="Q2316" s="830"/>
      <c r="R2316" s="855"/>
      <c r="S2316" s="833">
        <f t="shared" si="74"/>
        <v>1</v>
      </c>
      <c r="T2316" s="1197" t="s">
        <v>9614</v>
      </c>
      <c r="U2316" s="1017">
        <v>37.6</v>
      </c>
      <c r="V2316" s="834"/>
      <c r="W2316" s="835"/>
      <c r="X2316" s="836"/>
      <c r="Y2316" s="914">
        <v>41</v>
      </c>
    </row>
    <row r="2317" spans="1:25" ht="13.5" thickBot="1">
      <c r="A2317" s="44"/>
      <c r="B2317" s="816" t="s">
        <v>1842</v>
      </c>
      <c r="C2317" s="817" t="s">
        <v>11659</v>
      </c>
      <c r="D2317" s="873" t="str">
        <f>VLOOKUP(C2317,'Color Code (2)'!$A$5:$B$177,2,FALSE)</f>
        <v>XSM774</v>
      </c>
      <c r="E2317" s="818" t="s">
        <v>11737</v>
      </c>
      <c r="F2317" s="819" t="s">
        <v>11792</v>
      </c>
      <c r="G2317" s="794" t="str">
        <f>VLOOKUP(F2317,'Color and Description'!$A$6:$B$1136,2,FALSE)</f>
        <v xml:space="preserve">BLACKENED ASH/INDIGO BERBER </v>
      </c>
      <c r="H2317" s="829" t="str">
        <f>VLOOKUP(C2317,'Color and Description'!$D$8:$E$393,2,FALSE)</f>
        <v>Men knit short 100% Cotton</v>
      </c>
      <c r="I2317" s="833" t="s">
        <v>11690</v>
      </c>
      <c r="J2317" s="830"/>
      <c r="K2317" s="830">
        <v>30</v>
      </c>
      <c r="L2317" s="830"/>
      <c r="M2317" s="854"/>
      <c r="N2317" s="830">
        <f t="shared" si="73"/>
        <v>30</v>
      </c>
      <c r="O2317" s="830"/>
      <c r="P2317" s="830">
        <v>1</v>
      </c>
      <c r="Q2317" s="830"/>
      <c r="R2317" s="855"/>
      <c r="S2317" s="833">
        <f t="shared" si="74"/>
        <v>1</v>
      </c>
      <c r="T2317" s="1197" t="s">
        <v>9614</v>
      </c>
      <c r="U2317" s="1017">
        <v>37.6</v>
      </c>
      <c r="V2317" s="834"/>
      <c r="W2317" s="835"/>
      <c r="X2317" s="836"/>
      <c r="Y2317" s="914">
        <v>42</v>
      </c>
    </row>
    <row r="2318" spans="1:25" ht="13.5" thickBot="1">
      <c r="A2318" s="44"/>
      <c r="B2318" s="816" t="s">
        <v>1843</v>
      </c>
      <c r="C2318" s="817" t="s">
        <v>11659</v>
      </c>
      <c r="D2318" s="873" t="str">
        <f>VLOOKUP(C2318,'Color Code (2)'!$A$5:$B$177,2,FALSE)</f>
        <v>XSM774</v>
      </c>
      <c r="E2318" s="818" t="s">
        <v>11737</v>
      </c>
      <c r="F2318" s="819" t="s">
        <v>11742</v>
      </c>
      <c r="G2318" s="794" t="str">
        <f>VLOOKUP(F2318,'Color and Description'!$A$6:$B$1136,2,FALSE)</f>
        <v>BLACK</v>
      </c>
      <c r="H2318" s="829" t="str">
        <f>VLOOKUP(C2318,'Color and Description'!$D$8:$E$393,2,FALSE)</f>
        <v>Men knit short 100% Cotton</v>
      </c>
      <c r="I2318" s="833" t="s">
        <v>11690</v>
      </c>
      <c r="J2318" s="830"/>
      <c r="K2318" s="830">
        <v>30</v>
      </c>
      <c r="L2318" s="830"/>
      <c r="M2318" s="854"/>
      <c r="N2318" s="830">
        <f t="shared" si="73"/>
        <v>30</v>
      </c>
      <c r="O2318" s="830"/>
      <c r="P2318" s="830"/>
      <c r="Q2318" s="830"/>
      <c r="R2318" s="855"/>
      <c r="S2318" s="833">
        <f t="shared" si="74"/>
        <v>0</v>
      </c>
      <c r="T2318" s="1197"/>
      <c r="U2318" s="1017"/>
      <c r="V2318" s="834"/>
      <c r="W2318" s="835"/>
      <c r="X2318" s="836"/>
      <c r="Y2318" s="914"/>
    </row>
    <row r="2319" spans="1:25" ht="13.5" thickBot="1">
      <c r="A2319" s="44"/>
      <c r="B2319" s="816" t="s">
        <v>1843</v>
      </c>
      <c r="C2319" s="817" t="s">
        <v>11659</v>
      </c>
      <c r="D2319" s="873" t="str">
        <f>VLOOKUP(C2319,'Color Code (2)'!$A$5:$B$177,2,FALSE)</f>
        <v>XSM774</v>
      </c>
      <c r="E2319" s="818" t="s">
        <v>11737</v>
      </c>
      <c r="F2319" s="819" t="s">
        <v>11742</v>
      </c>
      <c r="G2319" s="794" t="str">
        <f>VLOOKUP(F2319,'Color and Description'!$A$6:$B$1136,2,FALSE)</f>
        <v>BLACK</v>
      </c>
      <c r="H2319" s="829" t="str">
        <f>VLOOKUP(C2319,'Color and Description'!$D$8:$E$393,2,FALSE)</f>
        <v>Men knit short 100% Cotton</v>
      </c>
      <c r="I2319" s="833" t="s">
        <v>11690</v>
      </c>
      <c r="J2319" s="830"/>
      <c r="K2319" s="830">
        <v>60</v>
      </c>
      <c r="L2319" s="830"/>
      <c r="M2319" s="854"/>
      <c r="N2319" s="830">
        <f t="shared" si="73"/>
        <v>60</v>
      </c>
      <c r="O2319" s="830"/>
      <c r="P2319" s="830">
        <v>1</v>
      </c>
      <c r="Q2319" s="830"/>
      <c r="R2319" s="855"/>
      <c r="S2319" s="833">
        <f t="shared" si="74"/>
        <v>1</v>
      </c>
      <c r="T2319" s="1197" t="s">
        <v>9614</v>
      </c>
      <c r="U2319" s="1017">
        <v>37.65</v>
      </c>
      <c r="V2319" s="834"/>
      <c r="W2319" s="835"/>
      <c r="X2319" s="836"/>
      <c r="Y2319" s="914">
        <v>43</v>
      </c>
    </row>
    <row r="2320" spans="1:25" ht="13.5" thickBot="1">
      <c r="A2320" s="44"/>
      <c r="B2320" s="816" t="s">
        <v>1843</v>
      </c>
      <c r="C2320" s="817" t="s">
        <v>11659</v>
      </c>
      <c r="D2320" s="873" t="str">
        <f>VLOOKUP(C2320,'Color Code (2)'!$A$5:$B$177,2,FALSE)</f>
        <v>XSM774</v>
      </c>
      <c r="E2320" s="818" t="s">
        <v>11737</v>
      </c>
      <c r="F2320" s="819" t="s">
        <v>11742</v>
      </c>
      <c r="G2320" s="794" t="str">
        <f>VLOOKUP(F2320,'Color and Description'!$A$6:$B$1136,2,FALSE)</f>
        <v>BLACK</v>
      </c>
      <c r="H2320" s="829" t="str">
        <f>VLOOKUP(C2320,'Color and Description'!$D$8:$E$393,2,FALSE)</f>
        <v>Men knit short 100% Cotton</v>
      </c>
      <c r="I2320" s="833" t="s">
        <v>11690</v>
      </c>
      <c r="J2320" s="830"/>
      <c r="K2320" s="830">
        <v>60</v>
      </c>
      <c r="L2320" s="830"/>
      <c r="M2320" s="854"/>
      <c r="N2320" s="830">
        <f t="shared" si="73"/>
        <v>60</v>
      </c>
      <c r="O2320" s="830"/>
      <c r="P2320" s="830">
        <v>1</v>
      </c>
      <c r="Q2320" s="830"/>
      <c r="R2320" s="855"/>
      <c r="S2320" s="833">
        <f t="shared" si="74"/>
        <v>1</v>
      </c>
      <c r="T2320" s="1197" t="s">
        <v>9614</v>
      </c>
      <c r="U2320" s="1017">
        <v>37.5</v>
      </c>
      <c r="V2320" s="834"/>
      <c r="W2320" s="835"/>
      <c r="X2320" s="836"/>
      <c r="Y2320" s="914">
        <v>44</v>
      </c>
    </row>
    <row r="2321" spans="1:25" ht="13.5" thickBot="1">
      <c r="A2321" s="44"/>
      <c r="B2321" s="816" t="s">
        <v>1842</v>
      </c>
      <c r="C2321" s="817" t="s">
        <v>11659</v>
      </c>
      <c r="D2321" s="873" t="str">
        <f>VLOOKUP(C2321,'Color Code (2)'!$A$5:$B$177,2,FALSE)</f>
        <v>XSM774</v>
      </c>
      <c r="E2321" s="818" t="s">
        <v>11737</v>
      </c>
      <c r="F2321" s="819" t="s">
        <v>11792</v>
      </c>
      <c r="G2321" s="794" t="str">
        <f>VLOOKUP(F2321,'Color and Description'!$A$6:$B$1136,2,FALSE)</f>
        <v xml:space="preserve">BLACKENED ASH/INDIGO BERBER </v>
      </c>
      <c r="H2321" s="829" t="str">
        <f>VLOOKUP(C2321,'Color and Description'!$D$8:$E$393,2,FALSE)</f>
        <v>Men knit short 100% Cotton</v>
      </c>
      <c r="I2321" s="833" t="s">
        <v>11690</v>
      </c>
      <c r="J2321" s="830"/>
      <c r="K2321" s="830">
        <v>60</v>
      </c>
      <c r="L2321" s="830"/>
      <c r="M2321" s="854"/>
      <c r="N2321" s="830">
        <f t="shared" si="73"/>
        <v>60</v>
      </c>
      <c r="O2321" s="830"/>
      <c r="P2321" s="830">
        <v>1</v>
      </c>
      <c r="Q2321" s="830"/>
      <c r="R2321" s="855"/>
      <c r="S2321" s="833">
        <f t="shared" si="74"/>
        <v>1</v>
      </c>
      <c r="T2321" s="1197" t="s">
        <v>9614</v>
      </c>
      <c r="U2321" s="1017">
        <v>37.65</v>
      </c>
      <c r="V2321" s="834"/>
      <c r="W2321" s="835"/>
      <c r="X2321" s="836"/>
      <c r="Y2321" s="914">
        <v>45</v>
      </c>
    </row>
    <row r="2322" spans="1:25" ht="13.5" thickBot="1">
      <c r="A2322" s="44"/>
      <c r="B2322" s="816" t="s">
        <v>1842</v>
      </c>
      <c r="C2322" s="817" t="s">
        <v>11659</v>
      </c>
      <c r="D2322" s="873" t="str">
        <f>VLOOKUP(C2322,'Color Code (2)'!$A$5:$B$177,2,FALSE)</f>
        <v>XSM774</v>
      </c>
      <c r="E2322" s="818" t="s">
        <v>11737</v>
      </c>
      <c r="F2322" s="819" t="s">
        <v>11792</v>
      </c>
      <c r="G2322" s="794" t="str">
        <f>VLOOKUP(F2322,'Color and Description'!$A$6:$B$1136,2,FALSE)</f>
        <v xml:space="preserve">BLACKENED ASH/INDIGO BERBER </v>
      </c>
      <c r="H2322" s="829" t="str">
        <f>VLOOKUP(C2322,'Color and Description'!$D$8:$E$393,2,FALSE)</f>
        <v>Men knit short 100% Cotton</v>
      </c>
      <c r="I2322" s="833" t="s">
        <v>11690</v>
      </c>
      <c r="J2322" s="830"/>
      <c r="K2322" s="830">
        <v>60</v>
      </c>
      <c r="L2322" s="830"/>
      <c r="M2322" s="854"/>
      <c r="N2322" s="830">
        <f t="shared" si="73"/>
        <v>60</v>
      </c>
      <c r="O2322" s="830"/>
      <c r="P2322" s="830">
        <v>1</v>
      </c>
      <c r="Q2322" s="830"/>
      <c r="R2322" s="855"/>
      <c r="S2322" s="833">
        <f t="shared" si="74"/>
        <v>1</v>
      </c>
      <c r="T2322" s="1197" t="s">
        <v>9614</v>
      </c>
      <c r="U2322" s="1017">
        <v>37.6</v>
      </c>
      <c r="V2322" s="834"/>
      <c r="W2322" s="835"/>
      <c r="X2322" s="836"/>
      <c r="Y2322" s="914">
        <v>46</v>
      </c>
    </row>
    <row r="2323" spans="1:25" ht="13.5" thickBot="1">
      <c r="A2323" s="44"/>
      <c r="B2323" s="816" t="s">
        <v>1842</v>
      </c>
      <c r="C2323" s="817" t="s">
        <v>11659</v>
      </c>
      <c r="D2323" s="873" t="str">
        <f>VLOOKUP(C2323,'Color Code (2)'!$A$5:$B$177,2,FALSE)</f>
        <v>XSM774</v>
      </c>
      <c r="E2323" s="818" t="s">
        <v>11737</v>
      </c>
      <c r="F2323" s="819" t="s">
        <v>11792</v>
      </c>
      <c r="G2323" s="794" t="str">
        <f>VLOOKUP(F2323,'Color and Description'!$A$6:$B$1136,2,FALSE)</f>
        <v xml:space="preserve">BLACKENED ASH/INDIGO BERBER </v>
      </c>
      <c r="H2323" s="829" t="str">
        <f>VLOOKUP(C2323,'Color and Description'!$D$8:$E$393,2,FALSE)</f>
        <v>Men knit short 100% Cotton</v>
      </c>
      <c r="I2323" s="833" t="s">
        <v>11690</v>
      </c>
      <c r="J2323" s="830"/>
      <c r="K2323" s="830">
        <v>60</v>
      </c>
      <c r="L2323" s="830"/>
      <c r="M2323" s="854"/>
      <c r="N2323" s="830">
        <f t="shared" si="73"/>
        <v>60</v>
      </c>
      <c r="O2323" s="830"/>
      <c r="P2323" s="830">
        <v>1</v>
      </c>
      <c r="Q2323" s="830"/>
      <c r="R2323" s="855"/>
      <c r="S2323" s="833">
        <f t="shared" si="74"/>
        <v>1</v>
      </c>
      <c r="T2323" s="1197" t="s">
        <v>9614</v>
      </c>
      <c r="U2323" s="1017">
        <v>37.549999999999997</v>
      </c>
      <c r="V2323" s="834"/>
      <c r="W2323" s="835"/>
      <c r="X2323" s="836"/>
      <c r="Y2323" s="914">
        <v>47</v>
      </c>
    </row>
    <row r="2324" spans="1:25" ht="13.5" thickBot="1">
      <c r="A2324" s="44"/>
      <c r="B2324" s="816" t="s">
        <v>1842</v>
      </c>
      <c r="C2324" s="817" t="s">
        <v>11659</v>
      </c>
      <c r="D2324" s="873" t="str">
        <f>VLOOKUP(C2324,'Color Code (2)'!$A$5:$B$177,2,FALSE)</f>
        <v>XSM774</v>
      </c>
      <c r="E2324" s="818" t="s">
        <v>11737</v>
      </c>
      <c r="F2324" s="819" t="s">
        <v>11792</v>
      </c>
      <c r="G2324" s="794" t="str">
        <f>VLOOKUP(F2324,'Color and Description'!$A$6:$B$1136,2,FALSE)</f>
        <v xml:space="preserve">BLACKENED ASH/INDIGO BERBER </v>
      </c>
      <c r="H2324" s="829" t="str">
        <f>VLOOKUP(C2324,'Color and Description'!$D$8:$E$393,2,FALSE)</f>
        <v>Men knit short 100% Cotton</v>
      </c>
      <c r="I2324" s="833" t="s">
        <v>11690</v>
      </c>
      <c r="J2324" s="830"/>
      <c r="K2324" s="830">
        <v>60</v>
      </c>
      <c r="L2324" s="830"/>
      <c r="M2324" s="854"/>
      <c r="N2324" s="830">
        <f t="shared" si="73"/>
        <v>60</v>
      </c>
      <c r="O2324" s="830"/>
      <c r="P2324" s="830">
        <v>1</v>
      </c>
      <c r="Q2324" s="830"/>
      <c r="R2324" s="855"/>
      <c r="S2324" s="833">
        <f t="shared" si="74"/>
        <v>1</v>
      </c>
      <c r="T2324" s="1197" t="s">
        <v>9614</v>
      </c>
      <c r="U2324" s="1017">
        <v>37.5</v>
      </c>
      <c r="V2324" s="834"/>
      <c r="W2324" s="835"/>
      <c r="X2324" s="836"/>
      <c r="Y2324" s="914">
        <v>48</v>
      </c>
    </row>
    <row r="2325" spans="1:25" ht="13.5" thickBot="1">
      <c r="A2325" s="44"/>
      <c r="B2325" s="816" t="s">
        <v>1844</v>
      </c>
      <c r="C2325" s="817" t="s">
        <v>11659</v>
      </c>
      <c r="D2325" s="873" t="str">
        <f>VLOOKUP(C2325,'Color Code (2)'!$A$5:$B$177,2,FALSE)</f>
        <v>XSM774</v>
      </c>
      <c r="E2325" s="818" t="s">
        <v>11737</v>
      </c>
      <c r="F2325" s="819" t="s">
        <v>11742</v>
      </c>
      <c r="G2325" s="794" t="str">
        <f>VLOOKUP(F2325,'Color and Description'!$A$6:$B$1136,2,FALSE)</f>
        <v>BLACK</v>
      </c>
      <c r="H2325" s="829" t="str">
        <f>VLOOKUP(C2325,'Color and Description'!$D$8:$E$393,2,FALSE)</f>
        <v>Men knit short 100% Cotton</v>
      </c>
      <c r="I2325" s="833" t="s">
        <v>11709</v>
      </c>
      <c r="J2325" s="830"/>
      <c r="K2325" s="830">
        <v>60</v>
      </c>
      <c r="L2325" s="830"/>
      <c r="M2325" s="854"/>
      <c r="N2325" s="830">
        <f t="shared" si="73"/>
        <v>60</v>
      </c>
      <c r="O2325" s="830"/>
      <c r="P2325" s="830">
        <v>1</v>
      </c>
      <c r="Q2325" s="830"/>
      <c r="R2325" s="855"/>
      <c r="S2325" s="833">
        <f t="shared" si="74"/>
        <v>1</v>
      </c>
      <c r="T2325" s="1197" t="s">
        <v>9614</v>
      </c>
      <c r="U2325" s="1017">
        <v>34.950000000000003</v>
      </c>
      <c r="V2325" s="834"/>
      <c r="W2325" s="835"/>
      <c r="X2325" s="836"/>
      <c r="Y2325" s="914">
        <v>49</v>
      </c>
    </row>
    <row r="2326" spans="1:25" ht="13.5" thickBot="1">
      <c r="A2326" s="44"/>
      <c r="B2326" s="816" t="s">
        <v>1844</v>
      </c>
      <c r="C2326" s="817" t="s">
        <v>11659</v>
      </c>
      <c r="D2326" s="873" t="str">
        <f>VLOOKUP(C2326,'Color Code (2)'!$A$5:$B$177,2,FALSE)</f>
        <v>XSM774</v>
      </c>
      <c r="E2326" s="818" t="s">
        <v>11737</v>
      </c>
      <c r="F2326" s="819" t="s">
        <v>11742</v>
      </c>
      <c r="G2326" s="794" t="str">
        <f>VLOOKUP(F2326,'Color and Description'!$A$6:$B$1136,2,FALSE)</f>
        <v>BLACK</v>
      </c>
      <c r="H2326" s="829" t="str">
        <f>VLOOKUP(C2326,'Color and Description'!$D$8:$E$393,2,FALSE)</f>
        <v>Men knit short 100% Cotton</v>
      </c>
      <c r="I2326" s="833" t="s">
        <v>11709</v>
      </c>
      <c r="J2326" s="830"/>
      <c r="K2326" s="830">
        <v>60</v>
      </c>
      <c r="L2326" s="830"/>
      <c r="M2326" s="854"/>
      <c r="N2326" s="830">
        <f t="shared" si="73"/>
        <v>60</v>
      </c>
      <c r="O2326" s="830"/>
      <c r="P2326" s="830">
        <v>1</v>
      </c>
      <c r="Q2326" s="830"/>
      <c r="R2326" s="855"/>
      <c r="S2326" s="833">
        <f t="shared" si="74"/>
        <v>1</v>
      </c>
      <c r="T2326" s="1197" t="s">
        <v>9614</v>
      </c>
      <c r="U2326" s="1017">
        <v>34.799999999999997</v>
      </c>
      <c r="V2326" s="834"/>
      <c r="W2326" s="835"/>
      <c r="X2326" s="836"/>
      <c r="Y2326" s="914">
        <v>50</v>
      </c>
    </row>
    <row r="2327" spans="1:25" ht="13.5" thickBot="1">
      <c r="A2327" s="44"/>
      <c r="B2327" s="816" t="s">
        <v>1840</v>
      </c>
      <c r="C2327" s="817" t="s">
        <v>11659</v>
      </c>
      <c r="D2327" s="873" t="str">
        <f>VLOOKUP(C2327,'Color Code (2)'!$A$5:$B$177,2,FALSE)</f>
        <v>XSM774</v>
      </c>
      <c r="E2327" s="818" t="s">
        <v>11737</v>
      </c>
      <c r="F2327" s="819" t="s">
        <v>11742</v>
      </c>
      <c r="G2327" s="794" t="str">
        <f>VLOOKUP(F2327,'Color and Description'!$A$6:$B$1136,2,FALSE)</f>
        <v>BLACK</v>
      </c>
      <c r="H2327" s="829" t="str">
        <f>VLOOKUP(C2327,'Color and Description'!$D$8:$E$393,2,FALSE)</f>
        <v>Men knit short 100% Cotton</v>
      </c>
      <c r="I2327" s="833" t="s">
        <v>11688</v>
      </c>
      <c r="J2327" s="830"/>
      <c r="K2327" s="830">
        <v>60</v>
      </c>
      <c r="L2327" s="830"/>
      <c r="M2327" s="854"/>
      <c r="N2327" s="830">
        <f t="shared" si="73"/>
        <v>60</v>
      </c>
      <c r="O2327" s="830"/>
      <c r="P2327" s="830">
        <v>1</v>
      </c>
      <c r="Q2327" s="830"/>
      <c r="R2327" s="855"/>
      <c r="S2327" s="833">
        <f t="shared" si="74"/>
        <v>1</v>
      </c>
      <c r="T2327" s="1197" t="s">
        <v>9614</v>
      </c>
      <c r="U2327" s="1017">
        <v>39.15</v>
      </c>
      <c r="V2327" s="834"/>
      <c r="W2327" s="835"/>
      <c r="X2327" s="836"/>
      <c r="Y2327" s="914">
        <v>51</v>
      </c>
    </row>
    <row r="2328" spans="1:25" s="12" customFormat="1" ht="12.75" customHeight="1" thickBot="1">
      <c r="A2328" s="44"/>
      <c r="B2328" s="816" t="s">
        <v>1000</v>
      </c>
      <c r="C2328" s="817" t="s">
        <v>11659</v>
      </c>
      <c r="D2328" s="873" t="str">
        <f>VLOOKUP(C2328,'Color Code (2)'!$A$5:$B$177,2,FALSE)</f>
        <v>XSM774</v>
      </c>
      <c r="E2328" s="818" t="s">
        <v>11737</v>
      </c>
      <c r="F2328" s="819" t="s">
        <v>11742</v>
      </c>
      <c r="G2328" s="794" t="str">
        <f>VLOOKUP(F2328,'Color and Description'!$A$6:$B$1136,2,FALSE)</f>
        <v>BLACK</v>
      </c>
      <c r="H2328" s="829" t="str">
        <f>VLOOKUP(C2328,'Color and Description'!$D$8:$E$393,2,FALSE)</f>
        <v>Men knit short 100% Cotton</v>
      </c>
      <c r="I2328" s="833" t="s">
        <v>11688</v>
      </c>
      <c r="J2328" s="830"/>
      <c r="K2328" s="830">
        <v>60</v>
      </c>
      <c r="L2328" s="830"/>
      <c r="M2328" s="854"/>
      <c r="N2328" s="830">
        <f t="shared" ref="N2328:N2336" si="75">K2328</f>
        <v>60</v>
      </c>
      <c r="O2328" s="830"/>
      <c r="P2328" s="830">
        <v>1</v>
      </c>
      <c r="Q2328" s="830"/>
      <c r="R2328" s="855"/>
      <c r="S2328" s="833">
        <f t="shared" ref="S2328:S2336" si="76">P2328</f>
        <v>1</v>
      </c>
      <c r="T2328" s="1197" t="s">
        <v>9614</v>
      </c>
      <c r="U2328" s="1017">
        <v>39.1</v>
      </c>
      <c r="V2328" s="834"/>
      <c r="W2328" s="835"/>
      <c r="X2328" s="836"/>
      <c r="Y2328" s="914">
        <v>52</v>
      </c>
    </row>
    <row r="2329" spans="1:25" s="12" customFormat="1" ht="12.75" customHeight="1" thickBot="1">
      <c r="A2329" s="44"/>
      <c r="B2329" s="816" t="s">
        <v>1845</v>
      </c>
      <c r="C2329" s="817" t="s">
        <v>11659</v>
      </c>
      <c r="D2329" s="873" t="str">
        <f>VLOOKUP(C2329,'Color Code (2)'!$A$5:$B$177,2,FALSE)</f>
        <v>XSM774</v>
      </c>
      <c r="E2329" s="818" t="s">
        <v>11737</v>
      </c>
      <c r="F2329" s="819" t="s">
        <v>11792</v>
      </c>
      <c r="G2329" s="794" t="str">
        <f>VLOOKUP(F2329,'Color and Description'!$A$6:$B$1136,2,FALSE)</f>
        <v xml:space="preserve">BLACKENED ASH/INDIGO BERBER </v>
      </c>
      <c r="H2329" s="829" t="str">
        <f>VLOOKUP(C2329,'Color and Description'!$D$8:$E$393,2,FALSE)</f>
        <v>Men knit short 100% Cotton</v>
      </c>
      <c r="I2329" s="833" t="s">
        <v>11704</v>
      </c>
      <c r="J2329" s="830"/>
      <c r="K2329" s="830">
        <v>48</v>
      </c>
      <c r="L2329" s="830"/>
      <c r="M2329" s="854"/>
      <c r="N2329" s="830">
        <f t="shared" si="75"/>
        <v>48</v>
      </c>
      <c r="O2329" s="830"/>
      <c r="P2329" s="830">
        <v>1</v>
      </c>
      <c r="Q2329" s="830"/>
      <c r="R2329" s="855"/>
      <c r="S2329" s="833">
        <f t="shared" si="76"/>
        <v>1</v>
      </c>
      <c r="T2329" s="1197" t="s">
        <v>9614</v>
      </c>
      <c r="U2329" s="1017">
        <v>34.049999999999997</v>
      </c>
      <c r="V2329" s="834"/>
      <c r="W2329" s="835"/>
      <c r="X2329" s="836"/>
      <c r="Y2329" s="914">
        <v>53</v>
      </c>
    </row>
    <row r="2330" spans="1:25" ht="13.5" thickBot="1">
      <c r="A2330" s="44" t="s">
        <v>11726</v>
      </c>
      <c r="B2330" s="816" t="s">
        <v>1846</v>
      </c>
      <c r="C2330" s="817" t="s">
        <v>11659</v>
      </c>
      <c r="D2330" s="873" t="str">
        <f>VLOOKUP(C2330,'Color Code (2)'!$A$5:$B$177,2,FALSE)</f>
        <v>XSM774</v>
      </c>
      <c r="E2330" s="818" t="s">
        <v>11737</v>
      </c>
      <c r="F2330" s="819" t="s">
        <v>11742</v>
      </c>
      <c r="G2330" s="794" t="str">
        <f>VLOOKUP(F2330,'Color and Description'!$A$6:$B$1136,2,FALSE)</f>
        <v>BLACK</v>
      </c>
      <c r="H2330" s="829" t="str">
        <f>VLOOKUP(C2330,'Color and Description'!$D$8:$E$393,2,FALSE)</f>
        <v>Men knit short 100% Cotton</v>
      </c>
      <c r="I2330" s="833" t="s">
        <v>11704</v>
      </c>
      <c r="J2330" s="830"/>
      <c r="K2330" s="830">
        <v>25</v>
      </c>
      <c r="L2330" s="830"/>
      <c r="M2330" s="854"/>
      <c r="N2330" s="830">
        <f t="shared" si="75"/>
        <v>25</v>
      </c>
      <c r="O2330" s="830"/>
      <c r="P2330" s="830">
        <v>1</v>
      </c>
      <c r="Q2330" s="830"/>
      <c r="R2330" s="855"/>
      <c r="S2330" s="833">
        <f t="shared" si="76"/>
        <v>1</v>
      </c>
      <c r="T2330" s="1197" t="s">
        <v>9614</v>
      </c>
      <c r="U2330" s="1017">
        <v>34</v>
      </c>
      <c r="V2330" s="834"/>
      <c r="W2330" s="835"/>
      <c r="X2330" s="836"/>
      <c r="Y2330" s="914">
        <v>54</v>
      </c>
    </row>
    <row r="2331" spans="1:25" ht="13.5" thickBot="1">
      <c r="A2331" s="44"/>
      <c r="B2331" s="816" t="s">
        <v>1847</v>
      </c>
      <c r="C2331" s="817" t="s">
        <v>11659</v>
      </c>
      <c r="D2331" s="873" t="str">
        <f>VLOOKUP(C2331,'Color Code (2)'!$A$5:$B$177,2,FALSE)</f>
        <v>XSM774</v>
      </c>
      <c r="E2331" s="818" t="s">
        <v>11737</v>
      </c>
      <c r="F2331" s="819" t="s">
        <v>11742</v>
      </c>
      <c r="G2331" s="794" t="str">
        <f>VLOOKUP(F2331,'Color and Description'!$A$6:$B$1136,2,FALSE)</f>
        <v>BLACK</v>
      </c>
      <c r="H2331" s="829" t="str">
        <f>VLOOKUP(C2331,'Color and Description'!$D$8:$E$393,2,FALSE)</f>
        <v>Men knit short 100% Cotton</v>
      </c>
      <c r="I2331" s="833" t="s">
        <v>11704</v>
      </c>
      <c r="J2331" s="830"/>
      <c r="K2331" s="830">
        <v>5</v>
      </c>
      <c r="L2331" s="830"/>
      <c r="M2331" s="854"/>
      <c r="N2331" s="830">
        <f t="shared" si="75"/>
        <v>5</v>
      </c>
      <c r="O2331" s="830"/>
      <c r="P2331" s="830"/>
      <c r="Q2331" s="830"/>
      <c r="R2331" s="855"/>
      <c r="S2331" s="833">
        <f t="shared" si="76"/>
        <v>0</v>
      </c>
      <c r="T2331" s="1197"/>
      <c r="U2331" s="1017"/>
      <c r="V2331" s="834"/>
      <c r="W2331" s="835"/>
      <c r="X2331" s="836"/>
      <c r="Y2331" s="914"/>
    </row>
    <row r="2332" spans="1:25" ht="13.5" thickBot="1">
      <c r="A2332" s="44"/>
      <c r="B2332" s="816" t="s">
        <v>975</v>
      </c>
      <c r="C2332" s="817" t="s">
        <v>976</v>
      </c>
      <c r="D2332" s="873" t="str">
        <f>VLOOKUP(C2332,'Color Code (2)'!$A$5:$B$177,2,FALSE)</f>
        <v>XSM774</v>
      </c>
      <c r="E2332" s="818" t="s">
        <v>11737</v>
      </c>
      <c r="F2332" s="819" t="s">
        <v>11738</v>
      </c>
      <c r="G2332" s="794" t="str">
        <f>VLOOKUP(F2332,'Color and Description'!$A$6:$B$1136,2,FALSE)</f>
        <v>OXFORD</v>
      </c>
      <c r="H2332" s="829" t="str">
        <f>VLOOKUP(C2332,'Color and Description'!$D$8:$E$393,2,FALSE)</f>
        <v>Men Knit Short 50% Cotton 50% Polyester</v>
      </c>
      <c r="I2332" s="833" t="s">
        <v>11704</v>
      </c>
      <c r="J2332" s="830"/>
      <c r="K2332" s="830">
        <v>2</v>
      </c>
      <c r="L2332" s="830"/>
      <c r="M2332" s="854"/>
      <c r="N2332" s="830">
        <f t="shared" si="75"/>
        <v>2</v>
      </c>
      <c r="O2332" s="830"/>
      <c r="P2332" s="830"/>
      <c r="Q2332" s="830"/>
      <c r="R2332" s="855"/>
      <c r="S2332" s="833">
        <f t="shared" si="76"/>
        <v>0</v>
      </c>
      <c r="T2332" s="1197"/>
      <c r="U2332" s="1017"/>
      <c r="V2332" s="834"/>
      <c r="W2332" s="835"/>
      <c r="X2332" s="836"/>
      <c r="Y2332" s="914"/>
    </row>
    <row r="2333" spans="1:25" ht="13.5" thickBot="1">
      <c r="A2333" s="44"/>
      <c r="B2333" s="816" t="s">
        <v>1848</v>
      </c>
      <c r="C2333" s="817" t="s">
        <v>11659</v>
      </c>
      <c r="D2333" s="873" t="str">
        <f>VLOOKUP(C2333,'Color Code (2)'!$A$5:$B$177,2,FALSE)</f>
        <v>XSM774</v>
      </c>
      <c r="E2333" s="818" t="s">
        <v>11737</v>
      </c>
      <c r="F2333" s="819" t="s">
        <v>11792</v>
      </c>
      <c r="G2333" s="794" t="str">
        <f>VLOOKUP(F2333,'Color and Description'!$A$6:$B$1136,2,FALSE)</f>
        <v xml:space="preserve">BLACKENED ASH/INDIGO BERBER </v>
      </c>
      <c r="H2333" s="829" t="str">
        <f>VLOOKUP(C2333,'Color and Description'!$D$8:$E$393,2,FALSE)</f>
        <v>Men knit short 100% Cotton</v>
      </c>
      <c r="I2333" s="833" t="s">
        <v>11704</v>
      </c>
      <c r="J2333" s="830"/>
      <c r="K2333" s="830">
        <v>16</v>
      </c>
      <c r="L2333" s="830"/>
      <c r="M2333" s="854"/>
      <c r="N2333" s="830">
        <f t="shared" si="75"/>
        <v>16</v>
      </c>
      <c r="O2333" s="830"/>
      <c r="P2333" s="830"/>
      <c r="Q2333" s="830"/>
      <c r="R2333" s="855"/>
      <c r="S2333" s="833">
        <f t="shared" si="76"/>
        <v>0</v>
      </c>
      <c r="T2333" s="1197"/>
      <c r="U2333" s="1017"/>
      <c r="V2333" s="834"/>
      <c r="W2333" s="835"/>
      <c r="X2333" s="836"/>
      <c r="Y2333" s="914"/>
    </row>
    <row r="2334" spans="1:25" ht="13.5" thickBot="1">
      <c r="A2334" s="44"/>
      <c r="B2334" s="816" t="s">
        <v>1848</v>
      </c>
      <c r="C2334" s="817" t="s">
        <v>11659</v>
      </c>
      <c r="D2334" s="873" t="str">
        <f>VLOOKUP(C2334,'Color Code (2)'!$A$5:$B$177,2,FALSE)</f>
        <v>XSM774</v>
      </c>
      <c r="E2334" s="818" t="s">
        <v>11737</v>
      </c>
      <c r="F2334" s="819" t="s">
        <v>11792</v>
      </c>
      <c r="G2334" s="794" t="str">
        <f>VLOOKUP(F2334,'Color and Description'!$A$6:$B$1136,2,FALSE)</f>
        <v xml:space="preserve">BLACKENED ASH/INDIGO BERBER </v>
      </c>
      <c r="H2334" s="829" t="str">
        <f>VLOOKUP(C2334,'Color and Description'!$D$8:$E$393,2,FALSE)</f>
        <v>Men knit short 100% Cotton</v>
      </c>
      <c r="I2334" s="833" t="s">
        <v>11704</v>
      </c>
      <c r="J2334" s="830"/>
      <c r="K2334" s="830">
        <v>48</v>
      </c>
      <c r="L2334" s="830"/>
      <c r="M2334" s="854"/>
      <c r="N2334" s="830">
        <f t="shared" si="75"/>
        <v>48</v>
      </c>
      <c r="O2334" s="830"/>
      <c r="P2334" s="830">
        <v>1</v>
      </c>
      <c r="Q2334" s="830"/>
      <c r="R2334" s="855"/>
      <c r="S2334" s="833">
        <f t="shared" si="76"/>
        <v>1</v>
      </c>
      <c r="T2334" s="1197" t="s">
        <v>9614</v>
      </c>
      <c r="U2334" s="1017">
        <v>34.15</v>
      </c>
      <c r="V2334" s="834"/>
      <c r="W2334" s="835"/>
      <c r="X2334" s="836"/>
      <c r="Y2334" s="914">
        <v>55</v>
      </c>
    </row>
    <row r="2335" spans="1:25" ht="13.5" thickBot="1">
      <c r="A2335" s="44"/>
      <c r="B2335" s="816" t="s">
        <v>1848</v>
      </c>
      <c r="C2335" s="817" t="s">
        <v>11659</v>
      </c>
      <c r="D2335" s="873" t="str">
        <f>VLOOKUP(C2335,'Color Code (2)'!$A$5:$B$177,2,FALSE)</f>
        <v>XSM774</v>
      </c>
      <c r="E2335" s="818" t="s">
        <v>11737</v>
      </c>
      <c r="F2335" s="819" t="s">
        <v>11792</v>
      </c>
      <c r="G2335" s="794" t="str">
        <f>VLOOKUP(F2335,'Color and Description'!$A$6:$B$1136,2,FALSE)</f>
        <v xml:space="preserve">BLACKENED ASH/INDIGO BERBER </v>
      </c>
      <c r="H2335" s="829" t="str">
        <f>VLOOKUP(C2335,'Color and Description'!$D$8:$E$393,2,FALSE)</f>
        <v>Men knit short 100% Cotton</v>
      </c>
      <c r="I2335" s="833" t="s">
        <v>11704</v>
      </c>
      <c r="J2335" s="830"/>
      <c r="K2335" s="830">
        <v>48</v>
      </c>
      <c r="L2335" s="830"/>
      <c r="M2335" s="854"/>
      <c r="N2335" s="830">
        <f t="shared" si="75"/>
        <v>48</v>
      </c>
      <c r="O2335" s="830"/>
      <c r="P2335" s="830">
        <v>1</v>
      </c>
      <c r="Q2335" s="830"/>
      <c r="R2335" s="855"/>
      <c r="S2335" s="833">
        <f t="shared" si="76"/>
        <v>1</v>
      </c>
      <c r="T2335" s="1197" t="s">
        <v>9614</v>
      </c>
      <c r="U2335" s="1017">
        <v>34.1</v>
      </c>
      <c r="V2335" s="834"/>
      <c r="W2335" s="835"/>
      <c r="X2335" s="836"/>
      <c r="Y2335" s="914">
        <v>56</v>
      </c>
    </row>
    <row r="2336" spans="1:25" ht="13.5" thickBot="1">
      <c r="A2336" s="44"/>
      <c r="B2336" s="816" t="s">
        <v>1848</v>
      </c>
      <c r="C2336" s="817" t="s">
        <v>11659</v>
      </c>
      <c r="D2336" s="873" t="str">
        <f>VLOOKUP(C2336,'Color Code (2)'!$A$5:$B$177,2,FALSE)</f>
        <v>XSM774</v>
      </c>
      <c r="E2336" s="818" t="s">
        <v>11737</v>
      </c>
      <c r="F2336" s="819" t="s">
        <v>11792</v>
      </c>
      <c r="G2336" s="794" t="str">
        <f>VLOOKUP(F2336,'Color and Description'!$A$6:$B$1136,2,FALSE)</f>
        <v xml:space="preserve">BLACKENED ASH/INDIGO BERBER </v>
      </c>
      <c r="H2336" s="829" t="str">
        <f>VLOOKUP(C2336,'Color and Description'!$D$8:$E$393,2,FALSE)</f>
        <v>Men knit short 100% Cotton</v>
      </c>
      <c r="I2336" s="833" t="s">
        <v>11704</v>
      </c>
      <c r="J2336" s="830"/>
      <c r="K2336" s="830">
        <v>48</v>
      </c>
      <c r="L2336" s="830"/>
      <c r="M2336" s="854"/>
      <c r="N2336" s="830">
        <f t="shared" si="75"/>
        <v>48</v>
      </c>
      <c r="O2336" s="830"/>
      <c r="P2336" s="830">
        <v>1</v>
      </c>
      <c r="Q2336" s="830"/>
      <c r="R2336" s="855"/>
      <c r="S2336" s="833">
        <f t="shared" si="76"/>
        <v>1</v>
      </c>
      <c r="T2336" s="1197" t="s">
        <v>9614</v>
      </c>
      <c r="U2336" s="1017">
        <v>34.15</v>
      </c>
      <c r="V2336" s="834"/>
      <c r="W2336" s="835"/>
      <c r="X2336" s="836"/>
      <c r="Y2336" s="914">
        <v>57</v>
      </c>
    </row>
    <row r="2337" spans="1:25" ht="13.5" thickBot="1">
      <c r="A2337" s="44"/>
      <c r="B2337" s="816" t="s">
        <v>1849</v>
      </c>
      <c r="C2337" s="817" t="s">
        <v>11659</v>
      </c>
      <c r="D2337" s="873" t="str">
        <f>VLOOKUP(C2337,'Color Code (2)'!$A$5:$B$177,2,FALSE)</f>
        <v>XSM774</v>
      </c>
      <c r="E2337" s="818" t="s">
        <v>11737</v>
      </c>
      <c r="F2337" s="819" t="s">
        <v>11792</v>
      </c>
      <c r="G2337" s="794" t="str">
        <f>VLOOKUP(F2337,'Color and Description'!$A$6:$B$1136,2,FALSE)</f>
        <v xml:space="preserve">BLACKENED ASH/INDIGO BERBER </v>
      </c>
      <c r="H2337" s="829" t="str">
        <f>VLOOKUP(C2337,'Color and Description'!$D$8:$E$393,2,FALSE)</f>
        <v>Men knit short 100% Cotton</v>
      </c>
      <c r="I2337" s="833" t="s">
        <v>11704</v>
      </c>
      <c r="J2337" s="830"/>
      <c r="K2337" s="830">
        <v>48</v>
      </c>
      <c r="L2337" s="830"/>
      <c r="M2337" s="854"/>
      <c r="N2337" s="830">
        <f t="shared" si="73"/>
        <v>48</v>
      </c>
      <c r="O2337" s="830"/>
      <c r="P2337" s="830">
        <v>1</v>
      </c>
      <c r="Q2337" s="830"/>
      <c r="R2337" s="855"/>
      <c r="S2337" s="833">
        <f t="shared" si="74"/>
        <v>1</v>
      </c>
      <c r="T2337" s="1197" t="s">
        <v>9614</v>
      </c>
      <c r="U2337" s="1017">
        <v>34.049999999999997</v>
      </c>
      <c r="V2337" s="834"/>
      <c r="W2337" s="835"/>
      <c r="X2337" s="836"/>
      <c r="Y2337" s="914">
        <v>58</v>
      </c>
    </row>
    <row r="2338" spans="1:25" ht="13.5" thickBot="1">
      <c r="A2338" s="44"/>
      <c r="B2338" s="816" t="s">
        <v>1849</v>
      </c>
      <c r="C2338" s="817" t="s">
        <v>11659</v>
      </c>
      <c r="D2338" s="873" t="str">
        <f>VLOOKUP(C2338,'Color Code (2)'!$A$5:$B$177,2,FALSE)</f>
        <v>XSM774</v>
      </c>
      <c r="E2338" s="818" t="s">
        <v>11737</v>
      </c>
      <c r="F2338" s="819" t="s">
        <v>11792</v>
      </c>
      <c r="G2338" s="794" t="str">
        <f>VLOOKUP(F2338,'Color and Description'!$A$6:$B$1136,2,FALSE)</f>
        <v xml:space="preserve">BLACKENED ASH/INDIGO BERBER </v>
      </c>
      <c r="H2338" s="829" t="str">
        <f>VLOOKUP(C2338,'Color and Description'!$D$8:$E$393,2,FALSE)</f>
        <v>Men knit short 100% Cotton</v>
      </c>
      <c r="I2338" s="833" t="s">
        <v>11704</v>
      </c>
      <c r="J2338" s="830"/>
      <c r="K2338" s="830">
        <v>48</v>
      </c>
      <c r="L2338" s="830"/>
      <c r="M2338" s="854"/>
      <c r="N2338" s="830">
        <f t="shared" si="73"/>
        <v>48</v>
      </c>
      <c r="O2338" s="830"/>
      <c r="P2338" s="830">
        <v>1</v>
      </c>
      <c r="Q2338" s="830"/>
      <c r="R2338" s="855"/>
      <c r="S2338" s="833">
        <f t="shared" si="74"/>
        <v>1</v>
      </c>
      <c r="T2338" s="1197" t="s">
        <v>9614</v>
      </c>
      <c r="U2338" s="1017">
        <v>34.15</v>
      </c>
      <c r="V2338" s="834"/>
      <c r="W2338" s="835"/>
      <c r="X2338" s="836"/>
      <c r="Y2338" s="914">
        <v>59</v>
      </c>
    </row>
    <row r="2339" spans="1:25" ht="13.5" thickBot="1">
      <c r="A2339" s="44"/>
      <c r="B2339" s="816" t="s">
        <v>1850</v>
      </c>
      <c r="C2339" s="817" t="s">
        <v>11659</v>
      </c>
      <c r="D2339" s="873" t="str">
        <f>VLOOKUP(C2339,'Color Code (2)'!$A$5:$B$177,2,FALSE)</f>
        <v>XSM774</v>
      </c>
      <c r="E2339" s="818" t="s">
        <v>11737</v>
      </c>
      <c r="F2339" s="819" t="s">
        <v>11792</v>
      </c>
      <c r="G2339" s="794" t="str">
        <f>VLOOKUP(F2339,'Color and Description'!$A$6:$B$1136,2,FALSE)</f>
        <v xml:space="preserve">BLACKENED ASH/INDIGO BERBER </v>
      </c>
      <c r="H2339" s="829" t="str">
        <f>VLOOKUP(C2339,'Color and Description'!$D$8:$E$393,2,FALSE)</f>
        <v>Men knit short 100% Cotton</v>
      </c>
      <c r="I2339" s="833" t="s">
        <v>11709</v>
      </c>
      <c r="J2339" s="830"/>
      <c r="K2339" s="830">
        <v>21</v>
      </c>
      <c r="L2339" s="830"/>
      <c r="M2339" s="854"/>
      <c r="N2339" s="830">
        <f t="shared" si="73"/>
        <v>21</v>
      </c>
      <c r="O2339" s="830"/>
      <c r="P2339" s="830">
        <v>1</v>
      </c>
      <c r="Q2339" s="830"/>
      <c r="R2339" s="855"/>
      <c r="S2339" s="833">
        <f t="shared" si="74"/>
        <v>1</v>
      </c>
      <c r="T2339" s="1197" t="s">
        <v>9614</v>
      </c>
      <c r="U2339" s="1017">
        <v>35</v>
      </c>
      <c r="V2339" s="834"/>
      <c r="W2339" s="835"/>
      <c r="X2339" s="836"/>
      <c r="Y2339" s="914">
        <v>60</v>
      </c>
    </row>
    <row r="2340" spans="1:25" ht="13.5" thickBot="1">
      <c r="A2340" s="44"/>
      <c r="B2340" s="816" t="s">
        <v>1851</v>
      </c>
      <c r="C2340" s="817" t="s">
        <v>11659</v>
      </c>
      <c r="D2340" s="873" t="str">
        <f>VLOOKUP(C2340,'Color Code (2)'!$A$5:$B$177,2,FALSE)</f>
        <v>XSM774</v>
      </c>
      <c r="E2340" s="818" t="s">
        <v>11737</v>
      </c>
      <c r="F2340" s="819" t="s">
        <v>11742</v>
      </c>
      <c r="G2340" s="794" t="str">
        <f>VLOOKUP(F2340,'Color and Description'!$A$6:$B$1136,2,FALSE)</f>
        <v>BLACK</v>
      </c>
      <c r="H2340" s="829" t="str">
        <f>VLOOKUP(C2340,'Color and Description'!$D$8:$E$393,2,FALSE)</f>
        <v>Men knit short 100% Cotton</v>
      </c>
      <c r="I2340" s="833" t="s">
        <v>11709</v>
      </c>
      <c r="J2340" s="830"/>
      <c r="K2340" s="830">
        <v>19</v>
      </c>
      <c r="L2340" s="830"/>
      <c r="M2340" s="854"/>
      <c r="N2340" s="830">
        <f t="shared" si="73"/>
        <v>19</v>
      </c>
      <c r="O2340" s="830"/>
      <c r="P2340" s="830"/>
      <c r="Q2340" s="830"/>
      <c r="R2340" s="855"/>
      <c r="S2340" s="833">
        <f t="shared" si="74"/>
        <v>0</v>
      </c>
      <c r="T2340" s="1197"/>
      <c r="U2340" s="1017"/>
      <c r="V2340" s="834"/>
      <c r="W2340" s="835"/>
      <c r="X2340" s="836"/>
      <c r="Y2340" s="914"/>
    </row>
    <row r="2341" spans="1:25" ht="13.5" thickBot="1">
      <c r="A2341" s="44"/>
      <c r="B2341" s="816" t="s">
        <v>1852</v>
      </c>
      <c r="C2341" s="817" t="s">
        <v>11659</v>
      </c>
      <c r="D2341" s="873" t="str">
        <f>VLOOKUP(C2341,'Color Code (2)'!$A$5:$B$177,2,FALSE)</f>
        <v>XSM774</v>
      </c>
      <c r="E2341" s="818" t="s">
        <v>11737</v>
      </c>
      <c r="F2341" s="819" t="s">
        <v>11792</v>
      </c>
      <c r="G2341" s="794" t="str">
        <f>VLOOKUP(F2341,'Color and Description'!$A$6:$B$1136,2,FALSE)</f>
        <v xml:space="preserve">BLACKENED ASH/INDIGO BERBER </v>
      </c>
      <c r="H2341" s="829" t="str">
        <f>VLOOKUP(C2341,'Color and Description'!$D$8:$E$393,2,FALSE)</f>
        <v>Men knit short 100% Cotton</v>
      </c>
      <c r="I2341" s="833" t="s">
        <v>11709</v>
      </c>
      <c r="J2341" s="830"/>
      <c r="K2341" s="830">
        <v>20</v>
      </c>
      <c r="L2341" s="830"/>
      <c r="M2341" s="854"/>
      <c r="N2341" s="830">
        <f t="shared" si="73"/>
        <v>20</v>
      </c>
      <c r="O2341" s="830"/>
      <c r="P2341" s="830"/>
      <c r="Q2341" s="830"/>
      <c r="R2341" s="855"/>
      <c r="S2341" s="833">
        <f t="shared" si="74"/>
        <v>0</v>
      </c>
      <c r="T2341" s="1197"/>
      <c r="U2341" s="1017"/>
      <c r="V2341" s="834"/>
      <c r="W2341" s="835"/>
      <c r="X2341" s="836"/>
      <c r="Y2341" s="914"/>
    </row>
    <row r="2342" spans="1:25" ht="13.5" thickBot="1">
      <c r="A2342" s="44"/>
      <c r="B2342" s="816" t="s">
        <v>1853</v>
      </c>
      <c r="C2342" s="817" t="s">
        <v>11659</v>
      </c>
      <c r="D2342" s="873" t="str">
        <f>VLOOKUP(C2342,'Color Code (2)'!$A$5:$B$177,2,FALSE)</f>
        <v>XSM774</v>
      </c>
      <c r="E2342" s="818" t="s">
        <v>11737</v>
      </c>
      <c r="F2342" s="819" t="s">
        <v>11742</v>
      </c>
      <c r="G2342" s="794" t="str">
        <f>VLOOKUP(F2342,'Color and Description'!$A$6:$B$1136,2,FALSE)</f>
        <v>BLACK</v>
      </c>
      <c r="H2342" s="829" t="str">
        <f>VLOOKUP(C2342,'Color and Description'!$D$8:$E$393,2,FALSE)</f>
        <v>Men knit short 100% Cotton</v>
      </c>
      <c r="I2342" s="833" t="s">
        <v>11695</v>
      </c>
      <c r="J2342" s="830"/>
      <c r="K2342" s="830">
        <v>36</v>
      </c>
      <c r="L2342" s="830"/>
      <c r="M2342" s="854"/>
      <c r="N2342" s="830">
        <f t="shared" si="73"/>
        <v>36</v>
      </c>
      <c r="O2342" s="830"/>
      <c r="P2342" s="830">
        <v>1</v>
      </c>
      <c r="Q2342" s="830"/>
      <c r="R2342" s="855"/>
      <c r="S2342" s="833">
        <f t="shared" si="74"/>
        <v>1</v>
      </c>
      <c r="T2342" s="1197" t="s">
        <v>9609</v>
      </c>
      <c r="U2342" s="1017">
        <v>25.55</v>
      </c>
      <c r="V2342" s="834"/>
      <c r="W2342" s="835"/>
      <c r="X2342" s="836"/>
      <c r="Y2342" s="914">
        <v>61</v>
      </c>
    </row>
    <row r="2343" spans="1:25" ht="13.5" thickBot="1">
      <c r="A2343" s="44"/>
      <c r="B2343" s="816" t="s">
        <v>1853</v>
      </c>
      <c r="C2343" s="817" t="s">
        <v>11659</v>
      </c>
      <c r="D2343" s="873" t="str">
        <f>VLOOKUP(C2343,'Color Code (2)'!$A$5:$B$177,2,FALSE)</f>
        <v>XSM774</v>
      </c>
      <c r="E2343" s="818" t="s">
        <v>11737</v>
      </c>
      <c r="F2343" s="819" t="s">
        <v>11742</v>
      </c>
      <c r="G2343" s="794" t="str">
        <f>VLOOKUP(F2343,'Color and Description'!$A$6:$B$1136,2,FALSE)</f>
        <v>BLACK</v>
      </c>
      <c r="H2343" s="829" t="str">
        <f>VLOOKUP(C2343,'Color and Description'!$D$8:$E$393,2,FALSE)</f>
        <v>Men knit short 100% Cotton</v>
      </c>
      <c r="I2343" s="833" t="s">
        <v>11695</v>
      </c>
      <c r="J2343" s="830"/>
      <c r="K2343" s="830">
        <v>36</v>
      </c>
      <c r="L2343" s="830"/>
      <c r="M2343" s="854"/>
      <c r="N2343" s="830">
        <f t="shared" si="73"/>
        <v>36</v>
      </c>
      <c r="O2343" s="830"/>
      <c r="P2343" s="830">
        <v>1</v>
      </c>
      <c r="Q2343" s="830"/>
      <c r="R2343" s="855"/>
      <c r="S2343" s="833">
        <f t="shared" si="74"/>
        <v>1</v>
      </c>
      <c r="T2343" s="1197" t="s">
        <v>9609</v>
      </c>
      <c r="U2343" s="1017">
        <v>25.65</v>
      </c>
      <c r="V2343" s="834"/>
      <c r="W2343" s="835"/>
      <c r="X2343" s="836"/>
      <c r="Y2343" s="914">
        <v>62</v>
      </c>
    </row>
    <row r="2344" spans="1:25" ht="13.5" thickBot="1">
      <c r="A2344" s="44"/>
      <c r="B2344" s="816" t="s">
        <v>1853</v>
      </c>
      <c r="C2344" s="817" t="s">
        <v>11659</v>
      </c>
      <c r="D2344" s="873" t="str">
        <f>VLOOKUP(C2344,'Color Code (2)'!$A$5:$B$177,2,FALSE)</f>
        <v>XSM774</v>
      </c>
      <c r="E2344" s="818" t="s">
        <v>11737</v>
      </c>
      <c r="F2344" s="819" t="s">
        <v>11742</v>
      </c>
      <c r="G2344" s="794" t="str">
        <f>VLOOKUP(F2344,'Color and Description'!$A$6:$B$1136,2,FALSE)</f>
        <v>BLACK</v>
      </c>
      <c r="H2344" s="829" t="str">
        <f>VLOOKUP(C2344,'Color and Description'!$D$8:$E$393,2,FALSE)</f>
        <v>Men knit short 100% Cotton</v>
      </c>
      <c r="I2344" s="833" t="s">
        <v>11695</v>
      </c>
      <c r="J2344" s="830"/>
      <c r="K2344" s="830">
        <v>36</v>
      </c>
      <c r="L2344" s="830"/>
      <c r="M2344" s="854"/>
      <c r="N2344" s="830">
        <f t="shared" si="73"/>
        <v>36</v>
      </c>
      <c r="O2344" s="830"/>
      <c r="P2344" s="830">
        <v>1</v>
      </c>
      <c r="Q2344" s="830"/>
      <c r="R2344" s="855"/>
      <c r="S2344" s="833">
        <f t="shared" si="74"/>
        <v>1</v>
      </c>
      <c r="T2344" s="1197" t="s">
        <v>9609</v>
      </c>
      <c r="U2344" s="1017">
        <v>25.55</v>
      </c>
      <c r="V2344" s="834"/>
      <c r="W2344" s="835"/>
      <c r="X2344" s="836"/>
      <c r="Y2344" s="914">
        <v>63</v>
      </c>
    </row>
    <row r="2345" spans="1:25" ht="13.5" thickBot="1">
      <c r="A2345" s="44"/>
      <c r="B2345" s="816" t="s">
        <v>1853</v>
      </c>
      <c r="C2345" s="817" t="s">
        <v>11659</v>
      </c>
      <c r="D2345" s="873" t="str">
        <f>VLOOKUP(C2345,'Color Code (2)'!$A$5:$B$177,2,FALSE)</f>
        <v>XSM774</v>
      </c>
      <c r="E2345" s="818" t="s">
        <v>11737</v>
      </c>
      <c r="F2345" s="819" t="s">
        <v>11742</v>
      </c>
      <c r="G2345" s="794" t="str">
        <f>VLOOKUP(F2345,'Color and Description'!$A$6:$B$1136,2,FALSE)</f>
        <v>BLACK</v>
      </c>
      <c r="H2345" s="829" t="str">
        <f>VLOOKUP(C2345,'Color and Description'!$D$8:$E$393,2,FALSE)</f>
        <v>Men knit short 100% Cotton</v>
      </c>
      <c r="I2345" s="833" t="s">
        <v>11695</v>
      </c>
      <c r="J2345" s="830"/>
      <c r="K2345" s="830">
        <v>36</v>
      </c>
      <c r="L2345" s="830"/>
      <c r="M2345" s="854"/>
      <c r="N2345" s="830">
        <f t="shared" si="73"/>
        <v>36</v>
      </c>
      <c r="O2345" s="830"/>
      <c r="P2345" s="830">
        <v>1</v>
      </c>
      <c r="Q2345" s="830"/>
      <c r="R2345" s="855"/>
      <c r="S2345" s="833">
        <f t="shared" si="74"/>
        <v>1</v>
      </c>
      <c r="T2345" s="1197" t="s">
        <v>9609</v>
      </c>
      <c r="U2345" s="1017">
        <v>25.6</v>
      </c>
      <c r="V2345" s="834"/>
      <c r="W2345" s="835"/>
      <c r="X2345" s="836"/>
      <c r="Y2345" s="914">
        <v>64</v>
      </c>
    </row>
    <row r="2346" spans="1:25" ht="13.5" thickBot="1">
      <c r="A2346" s="44"/>
      <c r="B2346" s="816" t="s">
        <v>1853</v>
      </c>
      <c r="C2346" s="817" t="s">
        <v>11659</v>
      </c>
      <c r="D2346" s="873" t="str">
        <f>VLOOKUP(C2346,'Color Code (2)'!$A$5:$B$177,2,FALSE)</f>
        <v>XSM774</v>
      </c>
      <c r="E2346" s="818" t="s">
        <v>11737</v>
      </c>
      <c r="F2346" s="819" t="s">
        <v>11742</v>
      </c>
      <c r="G2346" s="794" t="str">
        <f>VLOOKUP(F2346,'Color and Description'!$A$6:$B$1136,2,FALSE)</f>
        <v>BLACK</v>
      </c>
      <c r="H2346" s="829" t="str">
        <f>VLOOKUP(C2346,'Color and Description'!$D$8:$E$393,2,FALSE)</f>
        <v>Men knit short 100% Cotton</v>
      </c>
      <c r="I2346" s="833" t="s">
        <v>11695</v>
      </c>
      <c r="J2346" s="830"/>
      <c r="K2346" s="830">
        <v>36</v>
      </c>
      <c r="L2346" s="830"/>
      <c r="M2346" s="854"/>
      <c r="N2346" s="830">
        <f t="shared" si="73"/>
        <v>36</v>
      </c>
      <c r="O2346" s="830"/>
      <c r="P2346" s="830">
        <v>1</v>
      </c>
      <c r="Q2346" s="830"/>
      <c r="R2346" s="855"/>
      <c r="S2346" s="833">
        <f t="shared" si="74"/>
        <v>1</v>
      </c>
      <c r="T2346" s="1197" t="s">
        <v>9609</v>
      </c>
      <c r="U2346" s="1017">
        <v>25.5</v>
      </c>
      <c r="V2346" s="834"/>
      <c r="W2346" s="835"/>
      <c r="X2346" s="836"/>
      <c r="Y2346" s="914">
        <v>65</v>
      </c>
    </row>
    <row r="2347" spans="1:25" ht="13.5" thickBot="1">
      <c r="A2347" s="44"/>
      <c r="B2347" s="816" t="s">
        <v>1854</v>
      </c>
      <c r="C2347" s="817" t="s">
        <v>11659</v>
      </c>
      <c r="D2347" s="873" t="str">
        <f>VLOOKUP(C2347,'Color Code (2)'!$A$5:$B$177,2,FALSE)</f>
        <v>XSM774</v>
      </c>
      <c r="E2347" s="818" t="s">
        <v>11737</v>
      </c>
      <c r="F2347" s="819" t="s">
        <v>11792</v>
      </c>
      <c r="G2347" s="794" t="str">
        <f>VLOOKUP(F2347,'Color and Description'!$A$6:$B$1136,2,FALSE)</f>
        <v xml:space="preserve">BLACKENED ASH/INDIGO BERBER </v>
      </c>
      <c r="H2347" s="829" t="str">
        <f>VLOOKUP(C2347,'Color and Description'!$D$8:$E$393,2,FALSE)</f>
        <v>Men knit short 100% Cotton</v>
      </c>
      <c r="I2347" s="833" t="s">
        <v>11695</v>
      </c>
      <c r="J2347" s="830"/>
      <c r="K2347" s="830">
        <v>36</v>
      </c>
      <c r="L2347" s="830"/>
      <c r="M2347" s="854"/>
      <c r="N2347" s="830">
        <f t="shared" si="71"/>
        <v>36</v>
      </c>
      <c r="O2347" s="830"/>
      <c r="P2347" s="830">
        <v>1</v>
      </c>
      <c r="Q2347" s="830"/>
      <c r="R2347" s="855"/>
      <c r="S2347" s="833">
        <f t="shared" si="72"/>
        <v>1</v>
      </c>
      <c r="T2347" s="1197" t="s">
        <v>9609</v>
      </c>
      <c r="U2347" s="1017">
        <v>24.8</v>
      </c>
      <c r="V2347" s="834"/>
      <c r="W2347" s="835"/>
      <c r="X2347" s="836"/>
      <c r="Y2347" s="914">
        <v>66</v>
      </c>
    </row>
    <row r="2348" spans="1:25" ht="13.5" thickBot="1">
      <c r="A2348" s="44"/>
      <c r="B2348" s="816" t="s">
        <v>1855</v>
      </c>
      <c r="C2348" s="817" t="s">
        <v>11659</v>
      </c>
      <c r="D2348" s="873" t="str">
        <f>VLOOKUP(C2348,'Color Code (2)'!$A$5:$B$177,2,FALSE)</f>
        <v>XSM774</v>
      </c>
      <c r="E2348" s="818" t="s">
        <v>11737</v>
      </c>
      <c r="F2348" s="819" t="s">
        <v>11742</v>
      </c>
      <c r="G2348" s="794" t="str">
        <f>VLOOKUP(F2348,'Color and Description'!$A$6:$B$1136,2,FALSE)</f>
        <v>BLACK</v>
      </c>
      <c r="H2348" s="829" t="str">
        <f>VLOOKUP(C2348,'Color and Description'!$D$8:$E$393,2,FALSE)</f>
        <v>Men knit short 100% Cotton</v>
      </c>
      <c r="I2348" s="833" t="s">
        <v>11695</v>
      </c>
      <c r="J2348" s="830"/>
      <c r="K2348" s="830">
        <v>36</v>
      </c>
      <c r="L2348" s="830"/>
      <c r="M2348" s="854"/>
      <c r="N2348" s="830">
        <f t="shared" si="71"/>
        <v>36</v>
      </c>
      <c r="O2348" s="830"/>
      <c r="P2348" s="830">
        <v>1</v>
      </c>
      <c r="Q2348" s="830"/>
      <c r="R2348" s="855"/>
      <c r="S2348" s="833">
        <f t="shared" si="72"/>
        <v>1</v>
      </c>
      <c r="T2348" s="1197" t="s">
        <v>9609</v>
      </c>
      <c r="U2348" s="1017">
        <v>25.45</v>
      </c>
      <c r="V2348" s="834"/>
      <c r="W2348" s="835"/>
      <c r="X2348" s="836"/>
      <c r="Y2348" s="914">
        <v>67</v>
      </c>
    </row>
    <row r="2349" spans="1:25" ht="13.5" thickBot="1">
      <c r="A2349" s="44"/>
      <c r="B2349" s="816" t="s">
        <v>1855</v>
      </c>
      <c r="C2349" s="817" t="s">
        <v>11659</v>
      </c>
      <c r="D2349" s="873" t="str">
        <f>VLOOKUP(C2349,'Color Code (2)'!$A$5:$B$177,2,FALSE)</f>
        <v>XSM774</v>
      </c>
      <c r="E2349" s="818" t="s">
        <v>11737</v>
      </c>
      <c r="F2349" s="819" t="s">
        <v>11742</v>
      </c>
      <c r="G2349" s="794" t="str">
        <f>VLOOKUP(F2349,'Color and Description'!$A$6:$B$1136,2,FALSE)</f>
        <v>BLACK</v>
      </c>
      <c r="H2349" s="829" t="str">
        <f>VLOOKUP(C2349,'Color and Description'!$D$8:$E$393,2,FALSE)</f>
        <v>Men knit short 100% Cotton</v>
      </c>
      <c r="I2349" s="833" t="s">
        <v>11695</v>
      </c>
      <c r="J2349" s="830"/>
      <c r="K2349" s="830">
        <v>36</v>
      </c>
      <c r="L2349" s="830"/>
      <c r="M2349" s="854"/>
      <c r="N2349" s="830">
        <f t="shared" si="71"/>
        <v>36</v>
      </c>
      <c r="O2349" s="830"/>
      <c r="P2349" s="830">
        <v>1</v>
      </c>
      <c r="Q2349" s="830"/>
      <c r="R2349" s="855"/>
      <c r="S2349" s="833">
        <f t="shared" si="72"/>
        <v>1</v>
      </c>
      <c r="T2349" s="1197" t="s">
        <v>9609</v>
      </c>
      <c r="U2349" s="1017">
        <v>25.5</v>
      </c>
      <c r="V2349" s="834"/>
      <c r="W2349" s="835"/>
      <c r="X2349" s="836"/>
      <c r="Y2349" s="914">
        <v>68</v>
      </c>
    </row>
    <row r="2350" spans="1:25" ht="13.5" thickBot="1">
      <c r="A2350" s="44"/>
      <c r="B2350" s="816" t="s">
        <v>1855</v>
      </c>
      <c r="C2350" s="817" t="s">
        <v>11659</v>
      </c>
      <c r="D2350" s="873" t="str">
        <f>VLOOKUP(C2350,'Color Code (2)'!$A$5:$B$177,2,FALSE)</f>
        <v>XSM774</v>
      </c>
      <c r="E2350" s="818" t="s">
        <v>11737</v>
      </c>
      <c r="F2350" s="819" t="s">
        <v>11742</v>
      </c>
      <c r="G2350" s="794" t="str">
        <f>VLOOKUP(F2350,'Color and Description'!$A$6:$B$1136,2,FALSE)</f>
        <v>BLACK</v>
      </c>
      <c r="H2350" s="829" t="str">
        <f>VLOOKUP(C2350,'Color and Description'!$D$8:$E$393,2,FALSE)</f>
        <v>Men knit short 100% Cotton</v>
      </c>
      <c r="I2350" s="833" t="s">
        <v>11695</v>
      </c>
      <c r="J2350" s="830"/>
      <c r="K2350" s="830">
        <v>36</v>
      </c>
      <c r="L2350" s="830"/>
      <c r="M2350" s="854"/>
      <c r="N2350" s="830">
        <f t="shared" si="71"/>
        <v>36</v>
      </c>
      <c r="O2350" s="830"/>
      <c r="P2350" s="830">
        <v>1</v>
      </c>
      <c r="Q2350" s="830"/>
      <c r="R2350" s="855"/>
      <c r="S2350" s="833">
        <f t="shared" si="72"/>
        <v>1</v>
      </c>
      <c r="T2350" s="1197" t="s">
        <v>9609</v>
      </c>
      <c r="U2350" s="1017">
        <v>25.1</v>
      </c>
      <c r="V2350" s="834"/>
      <c r="W2350" s="835"/>
      <c r="X2350" s="836"/>
      <c r="Y2350" s="914">
        <v>69</v>
      </c>
    </row>
    <row r="2351" spans="1:25" ht="13.5" thickBot="1">
      <c r="A2351" s="44"/>
      <c r="B2351" s="816" t="s">
        <v>1855</v>
      </c>
      <c r="C2351" s="817" t="s">
        <v>11659</v>
      </c>
      <c r="D2351" s="873" t="str">
        <f>VLOOKUP(C2351,'Color Code (2)'!$A$5:$B$177,2,FALSE)</f>
        <v>XSM774</v>
      </c>
      <c r="E2351" s="818" t="s">
        <v>11737</v>
      </c>
      <c r="F2351" s="819" t="s">
        <v>11742</v>
      </c>
      <c r="G2351" s="794" t="str">
        <f>VLOOKUP(F2351,'Color and Description'!$A$6:$B$1136,2,FALSE)</f>
        <v>BLACK</v>
      </c>
      <c r="H2351" s="829" t="str">
        <f>VLOOKUP(C2351,'Color and Description'!$D$8:$E$393,2,FALSE)</f>
        <v>Men knit short 100% Cotton</v>
      </c>
      <c r="I2351" s="833" t="s">
        <v>11695</v>
      </c>
      <c r="J2351" s="830"/>
      <c r="K2351" s="830">
        <v>36</v>
      </c>
      <c r="L2351" s="830"/>
      <c r="M2351" s="854"/>
      <c r="N2351" s="830">
        <f t="shared" si="71"/>
        <v>36</v>
      </c>
      <c r="O2351" s="830"/>
      <c r="P2351" s="830">
        <v>1</v>
      </c>
      <c r="Q2351" s="830"/>
      <c r="R2351" s="855"/>
      <c r="S2351" s="833">
        <f t="shared" si="72"/>
        <v>1</v>
      </c>
      <c r="T2351" s="1197" t="s">
        <v>9609</v>
      </c>
      <c r="U2351" s="1017">
        <v>25.45</v>
      </c>
      <c r="V2351" s="834"/>
      <c r="W2351" s="835"/>
      <c r="X2351" s="836"/>
      <c r="Y2351" s="914">
        <v>70</v>
      </c>
    </row>
    <row r="2352" spans="1:25" ht="13.5" thickBot="1">
      <c r="A2352" s="44"/>
      <c r="B2352" s="816" t="s">
        <v>1856</v>
      </c>
      <c r="C2352" s="817" t="s">
        <v>976</v>
      </c>
      <c r="D2352" s="873" t="str">
        <f>VLOOKUP(C2352,'Color Code (2)'!$A$5:$B$177,2,FALSE)</f>
        <v>XSM774</v>
      </c>
      <c r="E2352" s="818" t="s">
        <v>11737</v>
      </c>
      <c r="F2352" s="819" t="s">
        <v>11738</v>
      </c>
      <c r="G2352" s="794" t="str">
        <f>VLOOKUP(F2352,'Color and Description'!$A$6:$B$1136,2,FALSE)</f>
        <v>OXFORD</v>
      </c>
      <c r="H2352" s="829" t="str">
        <f>VLOOKUP(C2352,'Color and Description'!$D$8:$E$393,2,FALSE)</f>
        <v>Men Knit Short 50% Cotton 50% Polyester</v>
      </c>
      <c r="I2352" s="833" t="s">
        <v>11695</v>
      </c>
      <c r="J2352" s="830"/>
      <c r="K2352" s="830">
        <v>27</v>
      </c>
      <c r="L2352" s="830"/>
      <c r="M2352" s="854"/>
      <c r="N2352" s="830">
        <f t="shared" si="71"/>
        <v>27</v>
      </c>
      <c r="O2352" s="830"/>
      <c r="P2352" s="830">
        <v>1</v>
      </c>
      <c r="Q2352" s="830"/>
      <c r="R2352" s="855"/>
      <c r="S2352" s="833">
        <f t="shared" si="72"/>
        <v>1</v>
      </c>
      <c r="T2352" s="1197" t="s">
        <v>9609</v>
      </c>
      <c r="U2352" s="1017">
        <v>16.2</v>
      </c>
      <c r="V2352" s="834"/>
      <c r="W2352" s="835"/>
      <c r="X2352" s="836"/>
      <c r="Y2352" s="914">
        <v>71</v>
      </c>
    </row>
    <row r="2353" spans="1:25" ht="13.5" thickBot="1">
      <c r="A2353" s="44"/>
      <c r="B2353" s="816" t="s">
        <v>1855</v>
      </c>
      <c r="C2353" s="817" t="s">
        <v>11659</v>
      </c>
      <c r="D2353" s="873" t="str">
        <f>VLOOKUP(C2353,'Color Code (2)'!$A$5:$B$177,2,FALSE)</f>
        <v>XSM774</v>
      </c>
      <c r="E2353" s="818" t="s">
        <v>11737</v>
      </c>
      <c r="F2353" s="819" t="s">
        <v>11742</v>
      </c>
      <c r="G2353" s="794" t="str">
        <f>VLOOKUP(F2353,'Color and Description'!$A$6:$B$1136,2,FALSE)</f>
        <v>BLACK</v>
      </c>
      <c r="H2353" s="829" t="str">
        <f>VLOOKUP(C2353,'Color and Description'!$D$8:$E$393,2,FALSE)</f>
        <v>Men knit short 100% Cotton</v>
      </c>
      <c r="I2353" s="833" t="s">
        <v>11695</v>
      </c>
      <c r="J2353" s="830"/>
      <c r="K2353" s="830">
        <v>9</v>
      </c>
      <c r="L2353" s="830"/>
      <c r="M2353" s="854"/>
      <c r="N2353" s="830">
        <f t="shared" si="71"/>
        <v>9</v>
      </c>
      <c r="O2353" s="830"/>
      <c r="P2353" s="830"/>
      <c r="Q2353" s="830"/>
      <c r="R2353" s="855"/>
      <c r="S2353" s="833">
        <f t="shared" si="72"/>
        <v>0</v>
      </c>
      <c r="T2353" s="1197"/>
      <c r="U2353" s="1017"/>
      <c r="V2353" s="834"/>
      <c r="W2353" s="835"/>
      <c r="X2353" s="836"/>
      <c r="Y2353" s="914"/>
    </row>
    <row r="2354" spans="1:25" ht="13.5" thickBot="1">
      <c r="A2354" s="44"/>
      <c r="B2354" s="816" t="s">
        <v>1857</v>
      </c>
      <c r="C2354" s="817" t="s">
        <v>11659</v>
      </c>
      <c r="D2354" s="873" t="str">
        <f>VLOOKUP(C2354,'Color Code (2)'!$A$5:$B$177,2,FALSE)</f>
        <v>XSM774</v>
      </c>
      <c r="E2354" s="818" t="s">
        <v>11737</v>
      </c>
      <c r="F2354" s="819" t="s">
        <v>11742</v>
      </c>
      <c r="G2354" s="794" t="str">
        <f>VLOOKUP(F2354,'Color and Description'!$A$6:$B$1136,2,FALSE)</f>
        <v>BLACK</v>
      </c>
      <c r="H2354" s="829" t="str">
        <f>VLOOKUP(C2354,'Color and Description'!$D$8:$E$393,2,FALSE)</f>
        <v>Men knit short 100% Cotton</v>
      </c>
      <c r="I2354" s="833" t="s">
        <v>11695</v>
      </c>
      <c r="J2354" s="830"/>
      <c r="K2354" s="830">
        <v>14</v>
      </c>
      <c r="L2354" s="830"/>
      <c r="M2354" s="854"/>
      <c r="N2354" s="830">
        <f t="shared" si="71"/>
        <v>14</v>
      </c>
      <c r="O2354" s="830"/>
      <c r="P2354" s="830">
        <v>1</v>
      </c>
      <c r="Q2354" s="830"/>
      <c r="R2354" s="855"/>
      <c r="S2354" s="833">
        <f t="shared" si="72"/>
        <v>1</v>
      </c>
      <c r="T2354" s="1197" t="s">
        <v>9609</v>
      </c>
      <c r="U2354" s="1017">
        <v>24.55</v>
      </c>
      <c r="V2354" s="834"/>
      <c r="W2354" s="835"/>
      <c r="X2354" s="836"/>
      <c r="Y2354" s="914">
        <v>72</v>
      </c>
    </row>
    <row r="2355" spans="1:25" ht="13.5" thickBot="1">
      <c r="A2355" s="44"/>
      <c r="B2355" s="816" t="s">
        <v>1858</v>
      </c>
      <c r="C2355" s="817" t="s">
        <v>11659</v>
      </c>
      <c r="D2355" s="873" t="str">
        <f>VLOOKUP(C2355,'Color Code (2)'!$A$5:$B$177,2,FALSE)</f>
        <v>XSM774</v>
      </c>
      <c r="E2355" s="818" t="s">
        <v>11737</v>
      </c>
      <c r="F2355" s="819" t="s">
        <v>11792</v>
      </c>
      <c r="G2355" s="794" t="str">
        <f>VLOOKUP(F2355,'Color and Description'!$A$6:$B$1136,2,FALSE)</f>
        <v xml:space="preserve">BLACKENED ASH/INDIGO BERBER </v>
      </c>
      <c r="H2355" s="829" t="str">
        <f>VLOOKUP(C2355,'Color and Description'!$D$8:$E$393,2,FALSE)</f>
        <v>Men knit short 100% Cotton</v>
      </c>
      <c r="I2355" s="833" t="s">
        <v>11695</v>
      </c>
      <c r="J2355" s="830"/>
      <c r="K2355" s="830">
        <v>19</v>
      </c>
      <c r="L2355" s="830"/>
      <c r="M2355" s="854"/>
      <c r="N2355" s="830">
        <f t="shared" si="71"/>
        <v>19</v>
      </c>
      <c r="O2355" s="830"/>
      <c r="P2355" s="830"/>
      <c r="Q2355" s="830"/>
      <c r="R2355" s="855"/>
      <c r="S2355" s="833">
        <f t="shared" si="72"/>
        <v>0</v>
      </c>
      <c r="T2355" s="1197"/>
      <c r="U2355" s="1017"/>
      <c r="V2355" s="834"/>
      <c r="W2355" s="835"/>
      <c r="X2355" s="836"/>
      <c r="Y2355" s="914"/>
    </row>
    <row r="2356" spans="1:25" ht="13.5" thickBot="1">
      <c r="A2356" s="44"/>
      <c r="B2356" s="816" t="s">
        <v>1859</v>
      </c>
      <c r="C2356" s="817" t="s">
        <v>976</v>
      </c>
      <c r="D2356" s="873" t="str">
        <f>VLOOKUP(C2356,'Color Code (2)'!$A$5:$B$177,2,FALSE)</f>
        <v>XSM774</v>
      </c>
      <c r="E2356" s="818" t="s">
        <v>11737</v>
      </c>
      <c r="F2356" s="819" t="s">
        <v>11738</v>
      </c>
      <c r="G2356" s="794" t="str">
        <f>VLOOKUP(F2356,'Color and Description'!$A$6:$B$1136,2,FALSE)</f>
        <v>OXFORD</v>
      </c>
      <c r="H2356" s="829" t="str">
        <f>VLOOKUP(C2356,'Color and Description'!$D$8:$E$393,2,FALSE)</f>
        <v>Men Knit Short 50% Cotton 50% Polyester</v>
      </c>
      <c r="I2356" s="833" t="s">
        <v>11695</v>
      </c>
      <c r="J2356" s="830"/>
      <c r="K2356" s="830">
        <v>3</v>
      </c>
      <c r="L2356" s="830"/>
      <c r="M2356" s="854"/>
      <c r="N2356" s="830">
        <f t="shared" si="71"/>
        <v>3</v>
      </c>
      <c r="O2356" s="830"/>
      <c r="P2356" s="830"/>
      <c r="Q2356" s="830"/>
      <c r="R2356" s="855"/>
      <c r="S2356" s="833">
        <f t="shared" si="72"/>
        <v>0</v>
      </c>
      <c r="T2356" s="1197"/>
      <c r="U2356" s="1017"/>
      <c r="V2356" s="834"/>
      <c r="W2356" s="835"/>
      <c r="X2356" s="836"/>
      <c r="Y2356" s="914"/>
    </row>
    <row r="2357" spans="1:25" ht="13.5" thickBot="1">
      <c r="A2357" s="44"/>
      <c r="B2357" s="816" t="s">
        <v>1860</v>
      </c>
      <c r="C2357" s="817" t="s">
        <v>11605</v>
      </c>
      <c r="D2357" s="873" t="str">
        <f>VLOOKUP(C2357,'Color Code (2)'!$A$5:$B$177,2,FALSE)</f>
        <v>XS173</v>
      </c>
      <c r="E2357" s="818" t="s">
        <v>11737</v>
      </c>
      <c r="F2357" s="819" t="s">
        <v>11743</v>
      </c>
      <c r="G2357" s="794" t="str">
        <f>VLOOKUP(F2357,'Color and Description'!$A$6:$B$1136,2,FALSE)</f>
        <v>NAVY</v>
      </c>
      <c r="H2357" s="829" t="str">
        <f>VLOOKUP(C2357,'Color and Description'!$D$8:$E$393,2,FALSE)</f>
        <v xml:space="preserve">Men Knit Short 100% Nylon  </v>
      </c>
      <c r="I2357" s="833" t="s">
        <v>11688</v>
      </c>
      <c r="J2357" s="830"/>
      <c r="K2357" s="830">
        <v>25</v>
      </c>
      <c r="L2357" s="830"/>
      <c r="M2357" s="854"/>
      <c r="N2357" s="830">
        <f t="shared" si="71"/>
        <v>25</v>
      </c>
      <c r="O2357" s="830"/>
      <c r="P2357" s="830">
        <v>1</v>
      </c>
      <c r="Q2357" s="830"/>
      <c r="R2357" s="855"/>
      <c r="S2357" s="833">
        <f t="shared" si="72"/>
        <v>1</v>
      </c>
      <c r="T2357" s="1197" t="s">
        <v>9609</v>
      </c>
      <c r="U2357" s="1017">
        <v>23</v>
      </c>
      <c r="V2357" s="834"/>
      <c r="W2357" s="835"/>
      <c r="X2357" s="836"/>
      <c r="Y2357" s="914">
        <v>73</v>
      </c>
    </row>
    <row r="2358" spans="1:25" ht="13.5" thickBot="1">
      <c r="A2358" s="44"/>
      <c r="B2358" s="816" t="s">
        <v>1861</v>
      </c>
      <c r="C2358" s="817" t="s">
        <v>11605</v>
      </c>
      <c r="D2358" s="873" t="str">
        <f>VLOOKUP(C2358,'Color Code (2)'!$A$5:$B$177,2,FALSE)</f>
        <v>XS173</v>
      </c>
      <c r="E2358" s="818" t="s">
        <v>11737</v>
      </c>
      <c r="F2358" s="819" t="s">
        <v>11751</v>
      </c>
      <c r="G2358" s="794" t="str">
        <f>VLOOKUP(F2358,'Color and Description'!$A$6:$B$1136,2,FALSE)</f>
        <v>MAROON</v>
      </c>
      <c r="H2358" s="829" t="str">
        <f>VLOOKUP(C2358,'Color and Description'!$D$8:$E$393,2,FALSE)</f>
        <v xml:space="preserve">Men Knit Short 100% Nylon  </v>
      </c>
      <c r="I2358" s="833" t="s">
        <v>11688</v>
      </c>
      <c r="J2358" s="830"/>
      <c r="K2358" s="830">
        <v>35</v>
      </c>
      <c r="L2358" s="830"/>
      <c r="M2358" s="854"/>
      <c r="N2358" s="830">
        <f t="shared" si="71"/>
        <v>35</v>
      </c>
      <c r="O2358" s="830"/>
      <c r="P2358" s="830"/>
      <c r="Q2358" s="830"/>
      <c r="R2358" s="855"/>
      <c r="S2358" s="833">
        <f t="shared" si="72"/>
        <v>0</v>
      </c>
      <c r="T2358" s="1197"/>
      <c r="U2358" s="1017"/>
      <c r="V2358" s="834"/>
      <c r="W2358" s="835"/>
      <c r="X2358" s="836"/>
      <c r="Y2358" s="914"/>
    </row>
    <row r="2359" spans="1:25" ht="13.5" thickBot="1">
      <c r="A2359" s="44"/>
      <c r="B2359" s="816" t="s">
        <v>1861</v>
      </c>
      <c r="C2359" s="817" t="s">
        <v>11605</v>
      </c>
      <c r="D2359" s="873" t="str">
        <f>VLOOKUP(C2359,'Color Code (2)'!$A$5:$B$177,2,FALSE)</f>
        <v>XS173</v>
      </c>
      <c r="E2359" s="818" t="s">
        <v>11737</v>
      </c>
      <c r="F2359" s="819" t="s">
        <v>11751</v>
      </c>
      <c r="G2359" s="794" t="str">
        <f>VLOOKUP(F2359,'Color and Description'!$A$6:$B$1136,2,FALSE)</f>
        <v>MAROON</v>
      </c>
      <c r="H2359" s="829" t="str">
        <f>VLOOKUP(C2359,'Color and Description'!$D$8:$E$393,2,FALSE)</f>
        <v xml:space="preserve">Men Knit Short 100% Nylon  </v>
      </c>
      <c r="I2359" s="833" t="s">
        <v>11688</v>
      </c>
      <c r="J2359" s="830"/>
      <c r="K2359" s="830">
        <v>60</v>
      </c>
      <c r="L2359" s="830"/>
      <c r="M2359" s="854"/>
      <c r="N2359" s="830">
        <f t="shared" si="71"/>
        <v>60</v>
      </c>
      <c r="O2359" s="830"/>
      <c r="P2359" s="830">
        <v>1</v>
      </c>
      <c r="Q2359" s="830"/>
      <c r="R2359" s="855"/>
      <c r="S2359" s="833">
        <f t="shared" si="72"/>
        <v>1</v>
      </c>
      <c r="T2359" s="1197" t="s">
        <v>9609</v>
      </c>
      <c r="U2359" s="1017">
        <v>23</v>
      </c>
      <c r="V2359" s="834"/>
      <c r="W2359" s="835"/>
      <c r="X2359" s="836"/>
      <c r="Y2359" s="914">
        <v>74</v>
      </c>
    </row>
    <row r="2360" spans="1:25" ht="13.5" thickBot="1">
      <c r="A2360" s="44"/>
      <c r="B2360" s="816" t="s">
        <v>1861</v>
      </c>
      <c r="C2360" s="817" t="s">
        <v>11605</v>
      </c>
      <c r="D2360" s="873" t="str">
        <f>VLOOKUP(C2360,'Color Code (2)'!$A$5:$B$177,2,FALSE)</f>
        <v>XS173</v>
      </c>
      <c r="E2360" s="818" t="s">
        <v>11737</v>
      </c>
      <c r="F2360" s="819" t="s">
        <v>11751</v>
      </c>
      <c r="G2360" s="794" t="str">
        <f>VLOOKUP(F2360,'Color and Description'!$A$6:$B$1136,2,FALSE)</f>
        <v>MAROON</v>
      </c>
      <c r="H2360" s="829" t="str">
        <f>VLOOKUP(C2360,'Color and Description'!$D$8:$E$393,2,FALSE)</f>
        <v xml:space="preserve">Men Knit Short 100% Nylon  </v>
      </c>
      <c r="I2360" s="833" t="s">
        <v>11688</v>
      </c>
      <c r="J2360" s="830"/>
      <c r="K2360" s="830">
        <v>11</v>
      </c>
      <c r="L2360" s="830"/>
      <c r="M2360" s="854"/>
      <c r="N2360" s="830">
        <f t="shared" si="71"/>
        <v>11</v>
      </c>
      <c r="O2360" s="830"/>
      <c r="P2360" s="830">
        <v>1</v>
      </c>
      <c r="Q2360" s="830"/>
      <c r="R2360" s="855"/>
      <c r="S2360" s="833">
        <f t="shared" si="72"/>
        <v>1</v>
      </c>
      <c r="T2360" s="1197" t="s">
        <v>9609</v>
      </c>
      <c r="U2360" s="1017">
        <v>20.25</v>
      </c>
      <c r="V2360" s="834"/>
      <c r="W2360" s="835"/>
      <c r="X2360" s="836"/>
      <c r="Y2360" s="914">
        <v>75</v>
      </c>
    </row>
    <row r="2361" spans="1:25" ht="13.5" thickBot="1">
      <c r="A2361" s="44"/>
      <c r="B2361" s="816" t="s">
        <v>1862</v>
      </c>
      <c r="C2361" s="817" t="s">
        <v>11606</v>
      </c>
      <c r="D2361" s="873" t="str">
        <f>VLOOKUP(C2361,'Color Code (2)'!$A$5:$B$177,2,FALSE)</f>
        <v>XS173</v>
      </c>
      <c r="E2361" s="818" t="s">
        <v>11737</v>
      </c>
      <c r="F2361" s="819" t="s">
        <v>11751</v>
      </c>
      <c r="G2361" s="794" t="str">
        <f>VLOOKUP(F2361,'Color and Description'!$A$6:$B$1136,2,FALSE)</f>
        <v>MAROON</v>
      </c>
      <c r="H2361" s="829" t="str">
        <f>VLOOKUP(C2361,'Color and Description'!$D$8:$E$393,2,FALSE)</f>
        <v xml:space="preserve">Men Knit Short 100% Nylon  </v>
      </c>
      <c r="I2361" s="833" t="s">
        <v>11688</v>
      </c>
      <c r="J2361" s="830"/>
      <c r="K2361" s="830">
        <v>49</v>
      </c>
      <c r="L2361" s="830"/>
      <c r="M2361" s="854"/>
      <c r="N2361" s="830">
        <f t="shared" si="71"/>
        <v>49</v>
      </c>
      <c r="O2361" s="830"/>
      <c r="P2361" s="830"/>
      <c r="Q2361" s="830"/>
      <c r="R2361" s="855"/>
      <c r="S2361" s="833">
        <f t="shared" si="72"/>
        <v>0</v>
      </c>
      <c r="T2361" s="1197"/>
      <c r="U2361" s="1017"/>
      <c r="V2361" s="834"/>
      <c r="W2361" s="835"/>
      <c r="X2361" s="836"/>
      <c r="Y2361" s="914"/>
    </row>
    <row r="2362" spans="1:25" ht="13.5" thickBot="1">
      <c r="A2362" s="44"/>
      <c r="B2362" s="816" t="s">
        <v>1862</v>
      </c>
      <c r="C2362" s="817" t="s">
        <v>11606</v>
      </c>
      <c r="D2362" s="873" t="str">
        <f>VLOOKUP(C2362,'Color Code (2)'!$A$5:$B$177,2,FALSE)</f>
        <v>XS173</v>
      </c>
      <c r="E2362" s="818" t="s">
        <v>11737</v>
      </c>
      <c r="F2362" s="819" t="s">
        <v>11751</v>
      </c>
      <c r="G2362" s="794" t="str">
        <f>VLOOKUP(F2362,'Color and Description'!$A$6:$B$1136,2,FALSE)</f>
        <v>MAROON</v>
      </c>
      <c r="H2362" s="829" t="str">
        <f>VLOOKUP(C2362,'Color and Description'!$D$8:$E$393,2,FALSE)</f>
        <v xml:space="preserve">Men Knit Short 100% Nylon  </v>
      </c>
      <c r="I2362" s="833" t="s">
        <v>11688</v>
      </c>
      <c r="J2362" s="830"/>
      <c r="K2362" s="830">
        <v>60</v>
      </c>
      <c r="L2362" s="830"/>
      <c r="M2362" s="854"/>
      <c r="N2362" s="830">
        <f t="shared" si="71"/>
        <v>60</v>
      </c>
      <c r="O2362" s="830"/>
      <c r="P2362" s="830">
        <v>1</v>
      </c>
      <c r="Q2362" s="830"/>
      <c r="R2362" s="855"/>
      <c r="S2362" s="833">
        <f t="shared" si="72"/>
        <v>1</v>
      </c>
      <c r="T2362" s="1197" t="s">
        <v>9609</v>
      </c>
      <c r="U2362" s="1017">
        <v>19.399999999999999</v>
      </c>
      <c r="V2362" s="834"/>
      <c r="W2362" s="835"/>
      <c r="X2362" s="836"/>
      <c r="Y2362" s="914">
        <v>76</v>
      </c>
    </row>
    <row r="2363" spans="1:25" ht="13.5" thickBot="1">
      <c r="A2363" s="44"/>
      <c r="B2363" s="816" t="s">
        <v>1863</v>
      </c>
      <c r="C2363" s="817" t="s">
        <v>11605</v>
      </c>
      <c r="D2363" s="873" t="str">
        <f>VLOOKUP(C2363,'Color Code (2)'!$A$5:$B$177,2,FALSE)</f>
        <v>XS173</v>
      </c>
      <c r="E2363" s="818" t="s">
        <v>11737</v>
      </c>
      <c r="F2363" s="819" t="s">
        <v>11751</v>
      </c>
      <c r="G2363" s="794" t="str">
        <f>VLOOKUP(F2363,'Color and Description'!$A$6:$B$1136,2,FALSE)</f>
        <v>MAROON</v>
      </c>
      <c r="H2363" s="829" t="str">
        <f>VLOOKUP(C2363,'Color and Description'!$D$8:$E$393,2,FALSE)</f>
        <v xml:space="preserve">Men Knit Short 100% Nylon  </v>
      </c>
      <c r="I2363" s="833" t="s">
        <v>11688</v>
      </c>
      <c r="J2363" s="830"/>
      <c r="K2363" s="830">
        <v>47</v>
      </c>
      <c r="L2363" s="830"/>
      <c r="M2363" s="854"/>
      <c r="N2363" s="830">
        <f t="shared" si="71"/>
        <v>47</v>
      </c>
      <c r="O2363" s="830"/>
      <c r="P2363" s="830">
        <v>1</v>
      </c>
      <c r="Q2363" s="830"/>
      <c r="R2363" s="855"/>
      <c r="S2363" s="833">
        <f t="shared" si="72"/>
        <v>1</v>
      </c>
      <c r="T2363" s="1197" t="s">
        <v>9609</v>
      </c>
      <c r="U2363" s="1017">
        <v>22.35</v>
      </c>
      <c r="V2363" s="834"/>
      <c r="W2363" s="835"/>
      <c r="X2363" s="836"/>
      <c r="Y2363" s="914">
        <v>77</v>
      </c>
    </row>
    <row r="2364" spans="1:25" ht="13.5" thickBot="1">
      <c r="A2364" s="44"/>
      <c r="B2364" s="816" t="s">
        <v>1864</v>
      </c>
      <c r="C2364" s="817" t="s">
        <v>11606</v>
      </c>
      <c r="D2364" s="873" t="str">
        <f>VLOOKUP(C2364,'Color Code (2)'!$A$5:$B$177,2,FALSE)</f>
        <v>XS173</v>
      </c>
      <c r="E2364" s="818" t="s">
        <v>11737</v>
      </c>
      <c r="F2364" s="819" t="s">
        <v>11759</v>
      </c>
      <c r="G2364" s="794" t="str">
        <f>VLOOKUP(F2364,'Color and Description'!$A$6:$B$1136,2,FALSE)</f>
        <v>DK GREEN</v>
      </c>
      <c r="H2364" s="829" t="str">
        <f>VLOOKUP(C2364,'Color and Description'!$D$8:$E$393,2,FALSE)</f>
        <v xml:space="preserve">Men Knit Short 100% Nylon  </v>
      </c>
      <c r="I2364" s="833" t="s">
        <v>11688</v>
      </c>
      <c r="J2364" s="830"/>
      <c r="K2364" s="830">
        <v>5</v>
      </c>
      <c r="L2364" s="830"/>
      <c r="M2364" s="854"/>
      <c r="N2364" s="830">
        <f t="shared" si="71"/>
        <v>5</v>
      </c>
      <c r="O2364" s="830"/>
      <c r="P2364" s="830"/>
      <c r="Q2364" s="830"/>
      <c r="R2364" s="855"/>
      <c r="S2364" s="833">
        <f t="shared" si="72"/>
        <v>0</v>
      </c>
      <c r="T2364" s="1197"/>
      <c r="U2364" s="1017"/>
      <c r="V2364" s="834"/>
      <c r="W2364" s="835"/>
      <c r="X2364" s="836"/>
      <c r="Y2364" s="914"/>
    </row>
    <row r="2365" spans="1:25" ht="13.5" thickBot="1">
      <c r="A2365" s="44"/>
      <c r="B2365" s="816" t="s">
        <v>1860</v>
      </c>
      <c r="C2365" s="817" t="s">
        <v>11605</v>
      </c>
      <c r="D2365" s="873" t="str">
        <f>VLOOKUP(C2365,'Color Code (2)'!$A$5:$B$177,2,FALSE)</f>
        <v>XS173</v>
      </c>
      <c r="E2365" s="818" t="s">
        <v>11737</v>
      </c>
      <c r="F2365" s="819" t="s">
        <v>11743</v>
      </c>
      <c r="G2365" s="794" t="str">
        <f>VLOOKUP(F2365,'Color and Description'!$A$6:$B$1136,2,FALSE)</f>
        <v>NAVY</v>
      </c>
      <c r="H2365" s="829" t="str">
        <f>VLOOKUP(C2365,'Color and Description'!$D$8:$E$393,2,FALSE)</f>
        <v xml:space="preserve">Men Knit Short 100% Nylon  </v>
      </c>
      <c r="I2365" s="833" t="s">
        <v>11688</v>
      </c>
      <c r="J2365" s="830"/>
      <c r="K2365" s="830">
        <v>8</v>
      </c>
      <c r="L2365" s="830"/>
      <c r="M2365" s="854"/>
      <c r="N2365" s="830">
        <f t="shared" si="71"/>
        <v>8</v>
      </c>
      <c r="O2365" s="830"/>
      <c r="P2365" s="830"/>
      <c r="Q2365" s="830"/>
      <c r="R2365" s="855"/>
      <c r="S2365" s="833">
        <f t="shared" si="72"/>
        <v>0</v>
      </c>
      <c r="T2365" s="1197"/>
      <c r="U2365" s="1017"/>
      <c r="V2365" s="834"/>
      <c r="W2365" s="835"/>
      <c r="X2365" s="836"/>
      <c r="Y2365" s="914"/>
    </row>
    <row r="2366" spans="1:25" ht="13.5" thickBot="1">
      <c r="A2366" s="44"/>
      <c r="B2366" s="816" t="s">
        <v>1865</v>
      </c>
      <c r="C2366" s="817" t="s">
        <v>11605</v>
      </c>
      <c r="D2366" s="873" t="str">
        <f>VLOOKUP(C2366,'Color Code (2)'!$A$5:$B$177,2,FALSE)</f>
        <v>XS173</v>
      </c>
      <c r="E2366" s="818" t="s">
        <v>11737</v>
      </c>
      <c r="F2366" s="819" t="s">
        <v>11751</v>
      </c>
      <c r="G2366" s="794" t="str">
        <f>VLOOKUP(F2366,'Color and Description'!$A$6:$B$1136,2,FALSE)</f>
        <v>MAROON</v>
      </c>
      <c r="H2366" s="829" t="str">
        <f>VLOOKUP(C2366,'Color and Description'!$D$8:$E$393,2,FALSE)</f>
        <v xml:space="preserve">Men Knit Short 100% Nylon  </v>
      </c>
      <c r="I2366" s="833" t="s">
        <v>11688</v>
      </c>
      <c r="J2366" s="830"/>
      <c r="K2366" s="830">
        <v>60</v>
      </c>
      <c r="L2366" s="830"/>
      <c r="M2366" s="854"/>
      <c r="N2366" s="830">
        <f t="shared" si="71"/>
        <v>60</v>
      </c>
      <c r="O2366" s="830"/>
      <c r="P2366" s="830">
        <v>1</v>
      </c>
      <c r="Q2366" s="830"/>
      <c r="R2366" s="855"/>
      <c r="S2366" s="833">
        <f t="shared" si="72"/>
        <v>1</v>
      </c>
      <c r="T2366" s="1197" t="s">
        <v>9609</v>
      </c>
      <c r="U2366" s="1017">
        <v>22.95</v>
      </c>
      <c r="V2366" s="834"/>
      <c r="W2366" s="835"/>
      <c r="X2366" s="836"/>
      <c r="Y2366" s="914">
        <v>78</v>
      </c>
    </row>
    <row r="2367" spans="1:25" ht="13.5" thickBot="1">
      <c r="A2367" s="44"/>
      <c r="B2367" s="816" t="s">
        <v>1006</v>
      </c>
      <c r="C2367" s="817" t="s">
        <v>11606</v>
      </c>
      <c r="D2367" s="873" t="str">
        <f>VLOOKUP(C2367,'Color Code (2)'!$A$5:$B$177,2,FALSE)</f>
        <v>XS173</v>
      </c>
      <c r="E2367" s="818" t="s">
        <v>11737</v>
      </c>
      <c r="F2367" s="819" t="s">
        <v>11751</v>
      </c>
      <c r="G2367" s="794" t="str">
        <f>VLOOKUP(F2367,'Color and Description'!$A$6:$B$1136,2,FALSE)</f>
        <v>MAROON</v>
      </c>
      <c r="H2367" s="829" t="str">
        <f>VLOOKUP(C2367,'Color and Description'!$D$8:$E$393,2,FALSE)</f>
        <v xml:space="preserve">Men Knit Short 100% Nylon  </v>
      </c>
      <c r="I2367" s="833" t="s">
        <v>11688</v>
      </c>
      <c r="J2367" s="830"/>
      <c r="K2367" s="830">
        <v>15</v>
      </c>
      <c r="L2367" s="830"/>
      <c r="M2367" s="854"/>
      <c r="N2367" s="830">
        <f t="shared" si="71"/>
        <v>15</v>
      </c>
      <c r="O2367" s="830"/>
      <c r="P2367" s="830">
        <v>1</v>
      </c>
      <c r="Q2367" s="830"/>
      <c r="R2367" s="855"/>
      <c r="S2367" s="833">
        <f t="shared" si="72"/>
        <v>1</v>
      </c>
      <c r="T2367" s="1197" t="s">
        <v>9609</v>
      </c>
      <c r="U2367" s="1017">
        <v>21.2</v>
      </c>
      <c r="V2367" s="834"/>
      <c r="W2367" s="835"/>
      <c r="X2367" s="836"/>
      <c r="Y2367" s="914">
        <v>79</v>
      </c>
    </row>
    <row r="2368" spans="1:25" ht="13.5" thickBot="1">
      <c r="A2368" s="44"/>
      <c r="B2368" s="816" t="s">
        <v>1865</v>
      </c>
      <c r="C2368" s="817" t="s">
        <v>11605</v>
      </c>
      <c r="D2368" s="873" t="str">
        <f>VLOOKUP(C2368,'Color Code (2)'!$A$5:$B$177,2,FALSE)</f>
        <v>XS173</v>
      </c>
      <c r="E2368" s="818" t="s">
        <v>11737</v>
      </c>
      <c r="F2368" s="819" t="s">
        <v>11751</v>
      </c>
      <c r="G2368" s="794" t="str">
        <f>VLOOKUP(F2368,'Color and Description'!$A$6:$B$1136,2,FALSE)</f>
        <v>MAROON</v>
      </c>
      <c r="H2368" s="829" t="str">
        <f>VLOOKUP(C2368,'Color and Description'!$D$8:$E$393,2,FALSE)</f>
        <v xml:space="preserve">Men Knit Short 100% Nylon  </v>
      </c>
      <c r="I2368" s="833" t="s">
        <v>11688</v>
      </c>
      <c r="J2368" s="830"/>
      <c r="K2368" s="830">
        <v>20</v>
      </c>
      <c r="L2368" s="830"/>
      <c r="M2368" s="854"/>
      <c r="N2368" s="830">
        <f t="shared" si="71"/>
        <v>20</v>
      </c>
      <c r="O2368" s="830"/>
      <c r="P2368" s="830"/>
      <c r="Q2368" s="830"/>
      <c r="R2368" s="855"/>
      <c r="S2368" s="833">
        <f t="shared" si="72"/>
        <v>0</v>
      </c>
      <c r="T2368" s="1197"/>
      <c r="U2368" s="1017"/>
      <c r="V2368" s="834"/>
      <c r="W2368" s="835"/>
      <c r="X2368" s="836"/>
      <c r="Y2368" s="914"/>
    </row>
    <row r="2369" spans="1:25" ht="13.5" thickBot="1">
      <c r="A2369" s="44"/>
      <c r="B2369" s="816" t="s">
        <v>1866</v>
      </c>
      <c r="C2369" s="817" t="s">
        <v>11606</v>
      </c>
      <c r="D2369" s="873" t="str">
        <f>VLOOKUP(C2369,'Color Code (2)'!$A$5:$B$177,2,FALSE)</f>
        <v>XS173</v>
      </c>
      <c r="E2369" s="818" t="s">
        <v>11737</v>
      </c>
      <c r="F2369" s="819" t="s">
        <v>11743</v>
      </c>
      <c r="G2369" s="794" t="str">
        <f>VLOOKUP(F2369,'Color and Description'!$A$6:$B$1136,2,FALSE)</f>
        <v>NAVY</v>
      </c>
      <c r="H2369" s="829" t="str">
        <f>VLOOKUP(C2369,'Color and Description'!$D$8:$E$393,2,FALSE)</f>
        <v xml:space="preserve">Men Knit Short 100% Nylon  </v>
      </c>
      <c r="I2369" s="833" t="s">
        <v>11688</v>
      </c>
      <c r="J2369" s="830"/>
      <c r="K2369" s="830">
        <v>25</v>
      </c>
      <c r="L2369" s="830"/>
      <c r="M2369" s="854"/>
      <c r="N2369" s="830">
        <f t="shared" si="71"/>
        <v>25</v>
      </c>
      <c r="O2369" s="830"/>
      <c r="P2369" s="830"/>
      <c r="Q2369" s="830"/>
      <c r="R2369" s="855"/>
      <c r="S2369" s="833">
        <f t="shared" si="72"/>
        <v>0</v>
      </c>
      <c r="T2369" s="1197"/>
      <c r="U2369" s="1017"/>
      <c r="V2369" s="834"/>
      <c r="W2369" s="835"/>
      <c r="X2369" s="836"/>
      <c r="Y2369" s="914"/>
    </row>
    <row r="2370" spans="1:25" ht="13.5" thickBot="1">
      <c r="A2370" s="44"/>
      <c r="B2370" s="816" t="s">
        <v>1866</v>
      </c>
      <c r="C2370" s="817" t="s">
        <v>11606</v>
      </c>
      <c r="D2370" s="873" t="str">
        <f>VLOOKUP(C2370,'Color Code (2)'!$A$5:$B$177,2,FALSE)</f>
        <v>XS173</v>
      </c>
      <c r="E2370" s="818" t="s">
        <v>11737</v>
      </c>
      <c r="F2370" s="819" t="s">
        <v>11743</v>
      </c>
      <c r="G2370" s="794" t="str">
        <f>VLOOKUP(F2370,'Color and Description'!$A$6:$B$1136,2,FALSE)</f>
        <v>NAVY</v>
      </c>
      <c r="H2370" s="829" t="str">
        <f>VLOOKUP(C2370,'Color and Description'!$D$8:$E$393,2,FALSE)</f>
        <v xml:space="preserve">Men Knit Short 100% Nylon  </v>
      </c>
      <c r="I2370" s="833" t="s">
        <v>11688</v>
      </c>
      <c r="J2370" s="830"/>
      <c r="K2370" s="830">
        <v>30</v>
      </c>
      <c r="L2370" s="830"/>
      <c r="M2370" s="854"/>
      <c r="N2370" s="830">
        <f t="shared" si="71"/>
        <v>30</v>
      </c>
      <c r="O2370" s="830"/>
      <c r="P2370" s="830">
        <v>1</v>
      </c>
      <c r="Q2370" s="830"/>
      <c r="R2370" s="855"/>
      <c r="S2370" s="833">
        <f t="shared" si="72"/>
        <v>1</v>
      </c>
      <c r="T2370" s="1197" t="s">
        <v>9609</v>
      </c>
      <c r="U2370" s="1017">
        <v>21.75</v>
      </c>
      <c r="V2370" s="834"/>
      <c r="W2370" s="835"/>
      <c r="X2370" s="836"/>
      <c r="Y2370" s="914">
        <v>80</v>
      </c>
    </row>
    <row r="2371" spans="1:25" ht="13.5" thickBot="1">
      <c r="A2371" s="44"/>
      <c r="B2371" s="816" t="s">
        <v>1867</v>
      </c>
      <c r="C2371" s="817" t="s">
        <v>11543</v>
      </c>
      <c r="D2371" s="873" t="str">
        <f>VLOOKUP(C2371,'Color Code (2)'!$A$5:$B$177,2,FALSE)</f>
        <v>XS173</v>
      </c>
      <c r="E2371" s="818" t="s">
        <v>11737</v>
      </c>
      <c r="F2371" s="819" t="s">
        <v>11686</v>
      </c>
      <c r="G2371" s="794" t="str">
        <f>VLOOKUP(F2371,'Color and Description'!$A$6:$B$1136,2,FALSE)</f>
        <v>ROYAL</v>
      </c>
      <c r="H2371" s="829" t="str">
        <f>VLOOKUP(C2371,'Color and Description'!$D$8:$E$393,2,FALSE)</f>
        <v xml:space="preserve">Men Knit Short 100% Polyester  </v>
      </c>
      <c r="I2371" s="833" t="s">
        <v>11688</v>
      </c>
      <c r="J2371" s="830"/>
      <c r="K2371" s="830">
        <v>17</v>
      </c>
      <c r="L2371" s="830"/>
      <c r="M2371" s="854"/>
      <c r="N2371" s="830">
        <f t="shared" si="71"/>
        <v>17</v>
      </c>
      <c r="O2371" s="830"/>
      <c r="P2371" s="830"/>
      <c r="Q2371" s="830"/>
      <c r="R2371" s="855"/>
      <c r="S2371" s="833">
        <f t="shared" si="72"/>
        <v>0</v>
      </c>
      <c r="T2371" s="1197"/>
      <c r="U2371" s="1017"/>
      <c r="V2371" s="834"/>
      <c r="W2371" s="835"/>
      <c r="X2371" s="836"/>
      <c r="Y2371" s="914"/>
    </row>
    <row r="2372" spans="1:25" ht="13.5" thickBot="1">
      <c r="A2372" s="44"/>
      <c r="B2372" s="816" t="s">
        <v>1863</v>
      </c>
      <c r="C2372" s="817" t="s">
        <v>11605</v>
      </c>
      <c r="D2372" s="873" t="str">
        <f>VLOOKUP(C2372,'Color Code (2)'!$A$5:$B$177,2,FALSE)</f>
        <v>XS173</v>
      </c>
      <c r="E2372" s="818" t="s">
        <v>11737</v>
      </c>
      <c r="F2372" s="819" t="s">
        <v>11751</v>
      </c>
      <c r="G2372" s="794" t="str">
        <f>VLOOKUP(F2372,'Color and Description'!$A$6:$B$1136,2,FALSE)</f>
        <v>MAROON</v>
      </c>
      <c r="H2372" s="829" t="str">
        <f>VLOOKUP(C2372,'Color and Description'!$D$8:$E$393,2,FALSE)</f>
        <v xml:space="preserve">Men Knit Short 100% Nylon  </v>
      </c>
      <c r="I2372" s="833" t="s">
        <v>11688</v>
      </c>
      <c r="J2372" s="830"/>
      <c r="K2372" s="830">
        <v>13</v>
      </c>
      <c r="L2372" s="830"/>
      <c r="M2372" s="854"/>
      <c r="N2372" s="830">
        <f t="shared" si="71"/>
        <v>13</v>
      </c>
      <c r="O2372" s="830"/>
      <c r="P2372" s="830"/>
      <c r="Q2372" s="830"/>
      <c r="R2372" s="855"/>
      <c r="S2372" s="833">
        <f t="shared" si="72"/>
        <v>0</v>
      </c>
      <c r="T2372" s="1197"/>
      <c r="U2372" s="1017"/>
      <c r="V2372" s="834"/>
      <c r="W2372" s="835"/>
      <c r="X2372" s="836"/>
      <c r="Y2372" s="914"/>
    </row>
    <row r="2373" spans="1:25" ht="13.5" thickBot="1">
      <c r="A2373" s="44"/>
      <c r="B2373" s="816" t="s">
        <v>1868</v>
      </c>
      <c r="C2373" s="817" t="s">
        <v>11605</v>
      </c>
      <c r="D2373" s="873" t="str">
        <f>VLOOKUP(C2373,'Color Code (2)'!$A$5:$B$177,2,FALSE)</f>
        <v>XS173</v>
      </c>
      <c r="E2373" s="818" t="s">
        <v>11737</v>
      </c>
      <c r="F2373" s="819" t="s">
        <v>11754</v>
      </c>
      <c r="G2373" s="794" t="str">
        <f>VLOOKUP(F2373,'Color and Description'!$A$6:$B$1136,2,FALSE)</f>
        <v>RED</v>
      </c>
      <c r="H2373" s="829" t="str">
        <f>VLOOKUP(C2373,'Color and Description'!$D$8:$E$393,2,FALSE)</f>
        <v xml:space="preserve">Men Knit Short 100% Nylon  </v>
      </c>
      <c r="I2373" s="833" t="s">
        <v>11690</v>
      </c>
      <c r="J2373" s="830"/>
      <c r="K2373" s="830">
        <v>60</v>
      </c>
      <c r="L2373" s="830"/>
      <c r="M2373" s="854"/>
      <c r="N2373" s="830">
        <f t="shared" si="71"/>
        <v>60</v>
      </c>
      <c r="O2373" s="830"/>
      <c r="P2373" s="830">
        <v>1</v>
      </c>
      <c r="Q2373" s="830"/>
      <c r="R2373" s="855"/>
      <c r="S2373" s="833">
        <f t="shared" si="72"/>
        <v>1</v>
      </c>
      <c r="T2373" s="1197" t="s">
        <v>9609</v>
      </c>
      <c r="U2373" s="1017">
        <v>21.65</v>
      </c>
      <c r="V2373" s="834"/>
      <c r="W2373" s="835"/>
      <c r="X2373" s="836"/>
      <c r="Y2373" s="914">
        <v>81</v>
      </c>
    </row>
    <row r="2374" spans="1:25" ht="13.5" thickBot="1">
      <c r="A2374" s="44"/>
      <c r="B2374" s="816" t="s">
        <v>1869</v>
      </c>
      <c r="C2374" s="817" t="s">
        <v>11606</v>
      </c>
      <c r="D2374" s="873" t="str">
        <f>VLOOKUP(C2374,'Color Code (2)'!$A$5:$B$177,2,FALSE)</f>
        <v>XS173</v>
      </c>
      <c r="E2374" s="818" t="s">
        <v>11737</v>
      </c>
      <c r="F2374" s="819" t="s">
        <v>11743</v>
      </c>
      <c r="G2374" s="794" t="str">
        <f>VLOOKUP(F2374,'Color and Description'!$A$6:$B$1136,2,FALSE)</f>
        <v>NAVY</v>
      </c>
      <c r="H2374" s="829" t="str">
        <f>VLOOKUP(C2374,'Color and Description'!$D$8:$E$393,2,FALSE)</f>
        <v xml:space="preserve">Men Knit Short 100% Nylon  </v>
      </c>
      <c r="I2374" s="833" t="s">
        <v>11690</v>
      </c>
      <c r="J2374" s="830"/>
      <c r="K2374" s="830">
        <v>18</v>
      </c>
      <c r="L2374" s="830"/>
      <c r="M2374" s="854"/>
      <c r="N2374" s="830">
        <f t="shared" si="71"/>
        <v>18</v>
      </c>
      <c r="O2374" s="830"/>
      <c r="P2374" s="830">
        <v>1</v>
      </c>
      <c r="Q2374" s="830"/>
      <c r="R2374" s="855"/>
      <c r="S2374" s="833">
        <f t="shared" si="72"/>
        <v>1</v>
      </c>
      <c r="T2374" s="1197" t="s">
        <v>9609</v>
      </c>
      <c r="U2374" s="1017">
        <v>20.25</v>
      </c>
      <c r="V2374" s="834"/>
      <c r="W2374" s="835"/>
      <c r="X2374" s="836"/>
      <c r="Y2374" s="914">
        <v>82</v>
      </c>
    </row>
    <row r="2375" spans="1:25" ht="13.5" thickBot="1">
      <c r="A2375" s="44"/>
      <c r="B2375" s="816" t="s">
        <v>1870</v>
      </c>
      <c r="C2375" s="817" t="s">
        <v>11543</v>
      </c>
      <c r="D2375" s="873" t="str">
        <f>VLOOKUP(C2375,'Color Code (2)'!$A$5:$B$177,2,FALSE)</f>
        <v>XS173</v>
      </c>
      <c r="E2375" s="818" t="s">
        <v>11737</v>
      </c>
      <c r="F2375" s="819" t="s">
        <v>11759</v>
      </c>
      <c r="G2375" s="794" t="str">
        <f>VLOOKUP(F2375,'Color and Description'!$A$6:$B$1136,2,FALSE)</f>
        <v>DK GREEN</v>
      </c>
      <c r="H2375" s="829" t="str">
        <f>VLOOKUP(C2375,'Color and Description'!$D$8:$E$393,2,FALSE)</f>
        <v xml:space="preserve">Men Knit Short 100% Polyester  </v>
      </c>
      <c r="I2375" s="833" t="s">
        <v>11690</v>
      </c>
      <c r="J2375" s="830"/>
      <c r="K2375" s="830">
        <v>29</v>
      </c>
      <c r="L2375" s="830"/>
      <c r="M2375" s="854"/>
      <c r="N2375" s="830">
        <f t="shared" si="71"/>
        <v>29</v>
      </c>
      <c r="O2375" s="830"/>
      <c r="P2375" s="830"/>
      <c r="Q2375" s="830"/>
      <c r="R2375" s="855"/>
      <c r="S2375" s="833">
        <f t="shared" si="72"/>
        <v>0</v>
      </c>
      <c r="T2375" s="1197"/>
      <c r="U2375" s="1017"/>
      <c r="V2375" s="834"/>
      <c r="W2375" s="835"/>
      <c r="X2375" s="836"/>
      <c r="Y2375" s="914"/>
    </row>
    <row r="2376" spans="1:25" ht="13.5" thickBot="1">
      <c r="A2376" s="44"/>
      <c r="B2376" s="816" t="s">
        <v>1871</v>
      </c>
      <c r="C2376" s="817" t="s">
        <v>11543</v>
      </c>
      <c r="D2376" s="873" t="str">
        <f>VLOOKUP(C2376,'Color Code (2)'!$A$5:$B$177,2,FALSE)</f>
        <v>XS173</v>
      </c>
      <c r="E2376" s="818" t="s">
        <v>11737</v>
      </c>
      <c r="F2376" s="819" t="s">
        <v>11686</v>
      </c>
      <c r="G2376" s="794" t="str">
        <f>VLOOKUP(F2376,'Color and Description'!$A$6:$B$1136,2,FALSE)</f>
        <v>ROYAL</v>
      </c>
      <c r="H2376" s="829" t="str">
        <f>VLOOKUP(C2376,'Color and Description'!$D$8:$E$393,2,FALSE)</f>
        <v xml:space="preserve">Men Knit Short 100% Polyester  </v>
      </c>
      <c r="I2376" s="833" t="s">
        <v>11690</v>
      </c>
      <c r="J2376" s="830"/>
      <c r="K2376" s="830">
        <v>13</v>
      </c>
      <c r="L2376" s="830"/>
      <c r="M2376" s="854"/>
      <c r="N2376" s="830">
        <f t="shared" si="71"/>
        <v>13</v>
      </c>
      <c r="O2376" s="830"/>
      <c r="P2376" s="830"/>
      <c r="Q2376" s="830"/>
      <c r="R2376" s="855"/>
      <c r="S2376" s="833">
        <f t="shared" si="72"/>
        <v>0</v>
      </c>
      <c r="T2376" s="1197"/>
      <c r="U2376" s="1017"/>
      <c r="V2376" s="834"/>
      <c r="W2376" s="835"/>
      <c r="X2376" s="836"/>
      <c r="Y2376" s="914"/>
    </row>
    <row r="2377" spans="1:25" ht="13.5" thickBot="1">
      <c r="A2377" s="44"/>
      <c r="B2377" s="816" t="s">
        <v>1871</v>
      </c>
      <c r="C2377" s="817" t="s">
        <v>11543</v>
      </c>
      <c r="D2377" s="873" t="str">
        <f>VLOOKUP(C2377,'Color Code (2)'!$A$5:$B$177,2,FALSE)</f>
        <v>XS173</v>
      </c>
      <c r="E2377" s="818" t="s">
        <v>11737</v>
      </c>
      <c r="F2377" s="819" t="s">
        <v>11686</v>
      </c>
      <c r="G2377" s="794" t="str">
        <f>VLOOKUP(F2377,'Color and Description'!$A$6:$B$1136,2,FALSE)</f>
        <v>ROYAL</v>
      </c>
      <c r="H2377" s="829" t="str">
        <f>VLOOKUP(C2377,'Color and Description'!$D$8:$E$393,2,FALSE)</f>
        <v xml:space="preserve">Men Knit Short 100% Polyester  </v>
      </c>
      <c r="I2377" s="833" t="s">
        <v>11690</v>
      </c>
      <c r="J2377" s="830"/>
      <c r="K2377" s="830">
        <v>20</v>
      </c>
      <c r="L2377" s="830"/>
      <c r="M2377" s="854"/>
      <c r="N2377" s="830">
        <f t="shared" si="71"/>
        <v>20</v>
      </c>
      <c r="O2377" s="830"/>
      <c r="P2377" s="830">
        <v>1</v>
      </c>
      <c r="Q2377" s="830"/>
      <c r="R2377" s="855"/>
      <c r="S2377" s="833">
        <f t="shared" si="72"/>
        <v>1</v>
      </c>
      <c r="T2377" s="1197" t="s">
        <v>9609</v>
      </c>
      <c r="U2377" s="1017">
        <v>21.95</v>
      </c>
      <c r="V2377" s="834"/>
      <c r="W2377" s="835"/>
      <c r="X2377" s="836"/>
      <c r="Y2377" s="914">
        <v>83</v>
      </c>
    </row>
    <row r="2378" spans="1:25" ht="13.5" thickBot="1">
      <c r="A2378" s="44"/>
      <c r="B2378" s="816" t="s">
        <v>1872</v>
      </c>
      <c r="C2378" s="817" t="s">
        <v>11544</v>
      </c>
      <c r="D2378" s="873" t="str">
        <f>VLOOKUP(C2378,'Color Code (2)'!$A$5:$B$177,2,FALSE)</f>
        <v>XS173</v>
      </c>
      <c r="E2378" s="818" t="s">
        <v>11737</v>
      </c>
      <c r="F2378" s="819" t="s">
        <v>11743</v>
      </c>
      <c r="G2378" s="794" t="str">
        <f>VLOOKUP(F2378,'Color and Description'!$A$6:$B$1136,2,FALSE)</f>
        <v>NAVY</v>
      </c>
      <c r="H2378" s="829" t="str">
        <f>VLOOKUP(C2378,'Color and Description'!$D$8:$E$393,2,FALSE)</f>
        <v xml:space="preserve">Men Knit Short 100% Nylon  </v>
      </c>
      <c r="I2378" s="833" t="s">
        <v>11690</v>
      </c>
      <c r="J2378" s="830"/>
      <c r="K2378" s="830">
        <v>35</v>
      </c>
      <c r="L2378" s="830"/>
      <c r="M2378" s="854"/>
      <c r="N2378" s="830">
        <f t="shared" si="71"/>
        <v>35</v>
      </c>
      <c r="O2378" s="830"/>
      <c r="P2378" s="830"/>
      <c r="Q2378" s="830"/>
      <c r="R2378" s="855"/>
      <c r="S2378" s="833">
        <f t="shared" si="72"/>
        <v>0</v>
      </c>
      <c r="T2378" s="1197"/>
      <c r="U2378" s="1017"/>
      <c r="V2378" s="834"/>
      <c r="W2378" s="835"/>
      <c r="X2378" s="836"/>
      <c r="Y2378" s="914"/>
    </row>
    <row r="2379" spans="1:25" ht="13.5" thickBot="1">
      <c r="A2379" s="44"/>
      <c r="B2379" s="816" t="s">
        <v>1873</v>
      </c>
      <c r="C2379" s="817" t="s">
        <v>11543</v>
      </c>
      <c r="D2379" s="873" t="str">
        <f>VLOOKUP(C2379,'Color Code (2)'!$A$5:$B$177,2,FALSE)</f>
        <v>XS173</v>
      </c>
      <c r="E2379" s="818" t="s">
        <v>11737</v>
      </c>
      <c r="F2379" s="819" t="s">
        <v>11743</v>
      </c>
      <c r="G2379" s="794" t="str">
        <f>VLOOKUP(F2379,'Color and Description'!$A$6:$B$1136,2,FALSE)</f>
        <v>NAVY</v>
      </c>
      <c r="H2379" s="829" t="str">
        <f>VLOOKUP(C2379,'Color and Description'!$D$8:$E$393,2,FALSE)</f>
        <v xml:space="preserve">Men Knit Short 100% Polyester  </v>
      </c>
      <c r="I2379" s="833" t="s">
        <v>11690</v>
      </c>
      <c r="J2379" s="830"/>
      <c r="K2379" s="830">
        <v>3</v>
      </c>
      <c r="L2379" s="830"/>
      <c r="M2379" s="854"/>
      <c r="N2379" s="830">
        <f t="shared" si="71"/>
        <v>3</v>
      </c>
      <c r="O2379" s="830"/>
      <c r="P2379" s="830"/>
      <c r="Q2379" s="830"/>
      <c r="R2379" s="855"/>
      <c r="S2379" s="833">
        <f t="shared" si="72"/>
        <v>0</v>
      </c>
      <c r="T2379" s="1197"/>
      <c r="U2379" s="1017"/>
      <c r="V2379" s="834"/>
      <c r="W2379" s="835"/>
      <c r="X2379" s="836"/>
      <c r="Y2379" s="914"/>
    </row>
    <row r="2380" spans="1:25" ht="13.5" thickBot="1">
      <c r="A2380" s="44"/>
      <c r="B2380" s="816" t="s">
        <v>1874</v>
      </c>
      <c r="C2380" s="817" t="s">
        <v>11542</v>
      </c>
      <c r="D2380" s="873" t="str">
        <f>VLOOKUP(C2380,'Color Code (2)'!$A$5:$B$177,2,FALSE)</f>
        <v>XS173</v>
      </c>
      <c r="E2380" s="818" t="s">
        <v>11737</v>
      </c>
      <c r="F2380" s="819" t="s">
        <v>11743</v>
      </c>
      <c r="G2380" s="794" t="str">
        <f>VLOOKUP(F2380,'Color and Description'!$A$6:$B$1136,2,FALSE)</f>
        <v>NAVY</v>
      </c>
      <c r="H2380" s="829" t="str">
        <f>VLOOKUP(C2380,'Color and Description'!$D$8:$E$393,2,FALSE)</f>
        <v xml:space="preserve">Men Knit Short 100% Polyester  </v>
      </c>
      <c r="I2380" s="833" t="s">
        <v>11690</v>
      </c>
      <c r="J2380" s="830"/>
      <c r="K2380" s="830">
        <v>2</v>
      </c>
      <c r="L2380" s="830"/>
      <c r="M2380" s="854"/>
      <c r="N2380" s="830">
        <f t="shared" si="71"/>
        <v>2</v>
      </c>
      <c r="O2380" s="830"/>
      <c r="P2380" s="830"/>
      <c r="Q2380" s="830"/>
      <c r="R2380" s="855"/>
      <c r="S2380" s="833">
        <f t="shared" si="72"/>
        <v>0</v>
      </c>
      <c r="T2380" s="1197"/>
      <c r="U2380" s="1017"/>
      <c r="V2380" s="834"/>
      <c r="W2380" s="835"/>
      <c r="X2380" s="836"/>
      <c r="Y2380" s="914"/>
    </row>
    <row r="2381" spans="1:25" ht="13.5" thickBot="1">
      <c r="A2381" s="44"/>
      <c r="B2381" s="816" t="s">
        <v>1875</v>
      </c>
      <c r="C2381" s="817" t="s">
        <v>11626</v>
      </c>
      <c r="D2381" s="873" t="str">
        <f>VLOOKUP(C2381,'Color Code (2)'!$A$5:$B$177,2,FALSE)</f>
        <v>XSM714</v>
      </c>
      <c r="E2381" s="818" t="s">
        <v>11737</v>
      </c>
      <c r="F2381" s="819" t="s">
        <v>11738</v>
      </c>
      <c r="G2381" s="794" t="str">
        <f>VLOOKUP(F2381,'Color and Description'!$A$6:$B$1136,2,FALSE)</f>
        <v>OXFORD</v>
      </c>
      <c r="H2381" s="829" t="str">
        <f>VLOOKUP(C2381,'Color and Description'!$D$8:$E$393,2,FALSE)</f>
        <v xml:space="preserve">Men Knit Short 50% Cotton 50% Polyester   </v>
      </c>
      <c r="I2381" s="833" t="s">
        <v>11704</v>
      </c>
      <c r="J2381" s="830"/>
      <c r="K2381" s="830">
        <v>30</v>
      </c>
      <c r="L2381" s="830"/>
      <c r="M2381" s="854"/>
      <c r="N2381" s="830">
        <f t="shared" si="71"/>
        <v>30</v>
      </c>
      <c r="O2381" s="830"/>
      <c r="P2381" s="830">
        <v>1</v>
      </c>
      <c r="Q2381" s="830"/>
      <c r="R2381" s="855"/>
      <c r="S2381" s="833">
        <f t="shared" si="72"/>
        <v>1</v>
      </c>
      <c r="T2381" s="1197" t="s">
        <v>9609</v>
      </c>
      <c r="U2381" s="1017">
        <v>19.350000000000001</v>
      </c>
      <c r="V2381" s="834"/>
      <c r="W2381" s="835"/>
      <c r="X2381" s="836"/>
      <c r="Y2381" s="914">
        <v>84</v>
      </c>
    </row>
    <row r="2382" spans="1:25" s="12" customFormat="1" ht="13.5" customHeight="1" thickBot="1">
      <c r="A2382" s="44"/>
      <c r="B2382" s="816" t="s">
        <v>1875</v>
      </c>
      <c r="C2382" s="817" t="s">
        <v>11626</v>
      </c>
      <c r="D2382" s="873" t="str">
        <f>VLOOKUP(C2382,'Color Code (2)'!$A$5:$B$177,2,FALSE)</f>
        <v>XSM714</v>
      </c>
      <c r="E2382" s="818" t="s">
        <v>11737</v>
      </c>
      <c r="F2382" s="819" t="s">
        <v>11738</v>
      </c>
      <c r="G2382" s="794" t="str">
        <f>VLOOKUP(F2382,'Color and Description'!$A$6:$B$1136,2,FALSE)</f>
        <v>OXFORD</v>
      </c>
      <c r="H2382" s="829" t="str">
        <f>VLOOKUP(C2382,'Color and Description'!$D$8:$E$393,2,FALSE)</f>
        <v xml:space="preserve">Men Knit Short 50% Cotton 50% Polyester   </v>
      </c>
      <c r="I2382" s="833" t="s">
        <v>11704</v>
      </c>
      <c r="J2382" s="830"/>
      <c r="K2382" s="830">
        <v>30</v>
      </c>
      <c r="L2382" s="830"/>
      <c r="M2382" s="854"/>
      <c r="N2382" s="830">
        <f t="shared" si="71"/>
        <v>30</v>
      </c>
      <c r="O2382" s="830"/>
      <c r="P2382" s="830">
        <v>1</v>
      </c>
      <c r="Q2382" s="830"/>
      <c r="R2382" s="855"/>
      <c r="S2382" s="833">
        <f t="shared" si="72"/>
        <v>1</v>
      </c>
      <c r="T2382" s="1197" t="s">
        <v>9609</v>
      </c>
      <c r="U2382" s="1017">
        <v>19.3</v>
      </c>
      <c r="V2382" s="834"/>
      <c r="W2382" s="835"/>
      <c r="X2382" s="836"/>
      <c r="Y2382" s="914">
        <v>85</v>
      </c>
    </row>
    <row r="2383" spans="1:25" s="12" customFormat="1" ht="13.5" customHeight="1" thickBot="1">
      <c r="A2383" s="44"/>
      <c r="B2383" s="816" t="s">
        <v>1010</v>
      </c>
      <c r="C2383" s="817" t="s">
        <v>11543</v>
      </c>
      <c r="D2383" s="873" t="str">
        <f>VLOOKUP(C2383,'Color Code (2)'!$A$5:$B$177,2,FALSE)</f>
        <v>XS173</v>
      </c>
      <c r="E2383" s="818" t="s">
        <v>11737</v>
      </c>
      <c r="F2383" s="819" t="s">
        <v>11751</v>
      </c>
      <c r="G2383" s="794" t="str">
        <f>VLOOKUP(F2383,'Color and Description'!$A$6:$B$1136,2,FALSE)</f>
        <v>MAROON</v>
      </c>
      <c r="H2383" s="829" t="str">
        <f>VLOOKUP(C2383,'Color and Description'!$D$8:$E$393,2,FALSE)</f>
        <v xml:space="preserve">Men Knit Short 100% Polyester  </v>
      </c>
      <c r="I2383" s="833" t="s">
        <v>11690</v>
      </c>
      <c r="J2383" s="830"/>
      <c r="K2383" s="830">
        <v>22</v>
      </c>
      <c r="L2383" s="830"/>
      <c r="M2383" s="854"/>
      <c r="N2383" s="830">
        <f t="shared" si="71"/>
        <v>22</v>
      </c>
      <c r="O2383" s="830"/>
      <c r="P2383" s="830">
        <v>1</v>
      </c>
      <c r="Q2383" s="830"/>
      <c r="R2383" s="855"/>
      <c r="S2383" s="833">
        <f t="shared" si="72"/>
        <v>1</v>
      </c>
      <c r="T2383" s="1197" t="s">
        <v>9609</v>
      </c>
      <c r="U2383" s="1017">
        <v>19.649999999999999</v>
      </c>
      <c r="V2383" s="834"/>
      <c r="W2383" s="835"/>
      <c r="X2383" s="836"/>
      <c r="Y2383" s="914">
        <v>86</v>
      </c>
    </row>
    <row r="2384" spans="1:25" s="12" customFormat="1" ht="13.5" customHeight="1" thickBot="1">
      <c r="A2384" s="44"/>
      <c r="B2384" s="816" t="s">
        <v>1876</v>
      </c>
      <c r="C2384" s="817" t="s">
        <v>11543</v>
      </c>
      <c r="D2384" s="873" t="str">
        <f>VLOOKUP(C2384,'Color Code (2)'!$A$5:$B$177,2,FALSE)</f>
        <v>XS173</v>
      </c>
      <c r="E2384" s="818" t="s">
        <v>11737</v>
      </c>
      <c r="F2384" s="819" t="s">
        <v>11751</v>
      </c>
      <c r="G2384" s="794" t="str">
        <f>VLOOKUP(F2384,'Color and Description'!$A$6:$B$1136,2,FALSE)</f>
        <v>MAROON</v>
      </c>
      <c r="H2384" s="829" t="str">
        <f>VLOOKUP(C2384,'Color and Description'!$D$8:$E$393,2,FALSE)</f>
        <v xml:space="preserve">Men Knit Short 100% Polyester  </v>
      </c>
      <c r="I2384" s="833" t="s">
        <v>11690</v>
      </c>
      <c r="J2384" s="830"/>
      <c r="K2384" s="830">
        <v>10</v>
      </c>
      <c r="L2384" s="830"/>
      <c r="M2384" s="854"/>
      <c r="N2384" s="830">
        <f t="shared" si="71"/>
        <v>10</v>
      </c>
      <c r="O2384" s="830"/>
      <c r="P2384" s="830"/>
      <c r="Q2384" s="830"/>
      <c r="R2384" s="855"/>
      <c r="S2384" s="833">
        <f t="shared" si="72"/>
        <v>0</v>
      </c>
      <c r="T2384" s="1197"/>
      <c r="U2384" s="1017"/>
      <c r="V2384" s="834"/>
      <c r="W2384" s="835"/>
      <c r="X2384" s="836"/>
      <c r="Y2384" s="914"/>
    </row>
    <row r="2385" spans="1:25" s="12" customFormat="1" ht="12.75" customHeight="1" thickBot="1">
      <c r="A2385" s="44"/>
      <c r="B2385" s="816" t="s">
        <v>1869</v>
      </c>
      <c r="C2385" s="817" t="s">
        <v>11605</v>
      </c>
      <c r="D2385" s="873" t="str">
        <f>VLOOKUP(C2385,'Color Code (2)'!$A$5:$B$177,2,FALSE)</f>
        <v>XS173</v>
      </c>
      <c r="E2385" s="818" t="s">
        <v>11737</v>
      </c>
      <c r="F2385" s="819" t="s">
        <v>11743</v>
      </c>
      <c r="G2385" s="794" t="str">
        <f>VLOOKUP(F2385,'Color and Description'!$A$6:$B$1136,2,FALSE)</f>
        <v>NAVY</v>
      </c>
      <c r="H2385" s="829" t="str">
        <f>VLOOKUP(C2385,'Color and Description'!$D$8:$E$393,2,FALSE)</f>
        <v xml:space="preserve">Men Knit Short 100% Nylon  </v>
      </c>
      <c r="I2385" s="833" t="s">
        <v>11690</v>
      </c>
      <c r="J2385" s="830"/>
      <c r="K2385" s="830">
        <v>28</v>
      </c>
      <c r="L2385" s="830"/>
      <c r="M2385" s="854"/>
      <c r="N2385" s="830">
        <f t="shared" si="71"/>
        <v>28</v>
      </c>
      <c r="O2385" s="830"/>
      <c r="P2385" s="830"/>
      <c r="Q2385" s="830"/>
      <c r="R2385" s="855"/>
      <c r="S2385" s="833">
        <f t="shared" si="72"/>
        <v>0</v>
      </c>
      <c r="T2385" s="1197"/>
      <c r="U2385" s="1017"/>
      <c r="V2385" s="834"/>
      <c r="W2385" s="835"/>
      <c r="X2385" s="836"/>
      <c r="Y2385" s="914"/>
    </row>
    <row r="2386" spans="1:25" s="12" customFormat="1" ht="12.75" customHeight="1" thickBot="1">
      <c r="A2386" s="44"/>
      <c r="B2386" s="816" t="s">
        <v>1877</v>
      </c>
      <c r="C2386" s="817" t="s">
        <v>11606</v>
      </c>
      <c r="D2386" s="873" t="str">
        <f>VLOOKUP(C2386,'Color Code (2)'!$A$5:$B$177,2,FALSE)</f>
        <v>XS173</v>
      </c>
      <c r="E2386" s="818" t="s">
        <v>11737</v>
      </c>
      <c r="F2386" s="819" t="s">
        <v>11754</v>
      </c>
      <c r="G2386" s="794" t="str">
        <f>VLOOKUP(F2386,'Color and Description'!$A$6:$B$1136,2,FALSE)</f>
        <v>RED</v>
      </c>
      <c r="H2386" s="829" t="str">
        <f>VLOOKUP(C2386,'Color and Description'!$D$8:$E$393,2,FALSE)</f>
        <v xml:space="preserve">Men Knit Short 100% Nylon  </v>
      </c>
      <c r="I2386" s="833" t="s">
        <v>11704</v>
      </c>
      <c r="J2386" s="830"/>
      <c r="K2386" s="830">
        <v>24</v>
      </c>
      <c r="L2386" s="830"/>
      <c r="M2386" s="854"/>
      <c r="N2386" s="830">
        <f t="shared" si="71"/>
        <v>24</v>
      </c>
      <c r="O2386" s="830"/>
      <c r="P2386" s="830">
        <v>1</v>
      </c>
      <c r="Q2386" s="830"/>
      <c r="R2386" s="855"/>
      <c r="S2386" s="833">
        <f t="shared" si="72"/>
        <v>1</v>
      </c>
      <c r="T2386" s="1197" t="s">
        <v>9609</v>
      </c>
      <c r="U2386" s="1017">
        <v>25.1</v>
      </c>
      <c r="V2386" s="834"/>
      <c r="W2386" s="835"/>
      <c r="X2386" s="836"/>
      <c r="Y2386" s="914">
        <v>87</v>
      </c>
    </row>
    <row r="2387" spans="1:25" s="12" customFormat="1" ht="12.75" customHeight="1" thickBot="1">
      <c r="A2387" s="44"/>
      <c r="B2387" s="816" t="s">
        <v>1878</v>
      </c>
      <c r="C2387" s="817" t="s">
        <v>11543</v>
      </c>
      <c r="D2387" s="873" t="str">
        <f>VLOOKUP(C2387,'Color Code (2)'!$A$5:$B$177,2,FALSE)</f>
        <v>XS173</v>
      </c>
      <c r="E2387" s="818" t="s">
        <v>11737</v>
      </c>
      <c r="F2387" s="819" t="s">
        <v>11759</v>
      </c>
      <c r="G2387" s="794" t="str">
        <f>VLOOKUP(F2387,'Color and Description'!$A$6:$B$1136,2,FALSE)</f>
        <v>DK GREEN</v>
      </c>
      <c r="H2387" s="829" t="str">
        <f>VLOOKUP(C2387,'Color and Description'!$D$8:$E$393,2,FALSE)</f>
        <v xml:space="preserve">Men Knit Short 100% Polyester  </v>
      </c>
      <c r="I2387" s="833" t="s">
        <v>11704</v>
      </c>
      <c r="J2387" s="830"/>
      <c r="K2387" s="830">
        <v>1</v>
      </c>
      <c r="L2387" s="830"/>
      <c r="M2387" s="854"/>
      <c r="N2387" s="830">
        <f t="shared" si="71"/>
        <v>1</v>
      </c>
      <c r="O2387" s="830"/>
      <c r="P2387" s="830"/>
      <c r="Q2387" s="830"/>
      <c r="R2387" s="855"/>
      <c r="S2387" s="833">
        <f t="shared" si="72"/>
        <v>0</v>
      </c>
      <c r="T2387" s="1197"/>
      <c r="U2387" s="1017"/>
      <c r="V2387" s="834"/>
      <c r="W2387" s="835"/>
      <c r="X2387" s="836"/>
      <c r="Y2387" s="914"/>
    </row>
    <row r="2388" spans="1:25" s="12" customFormat="1" ht="12.75" customHeight="1" thickBot="1">
      <c r="A2388" s="44"/>
      <c r="B2388" s="816" t="s">
        <v>1879</v>
      </c>
      <c r="C2388" s="817" t="s">
        <v>11542</v>
      </c>
      <c r="D2388" s="873" t="str">
        <f>VLOOKUP(C2388,'Color Code (2)'!$A$5:$B$177,2,FALSE)</f>
        <v>XS173</v>
      </c>
      <c r="E2388" s="818" t="s">
        <v>11737</v>
      </c>
      <c r="F2388" s="819" t="s">
        <v>11686</v>
      </c>
      <c r="G2388" s="794" t="str">
        <f>VLOOKUP(F2388,'Color and Description'!$A$6:$B$1136,2,FALSE)</f>
        <v>ROYAL</v>
      </c>
      <c r="H2388" s="829" t="str">
        <f>VLOOKUP(C2388,'Color and Description'!$D$8:$E$393,2,FALSE)</f>
        <v xml:space="preserve">Men Knit Short 100% Polyester  </v>
      </c>
      <c r="I2388" s="833" t="s">
        <v>11704</v>
      </c>
      <c r="J2388" s="830"/>
      <c r="K2388" s="830">
        <v>35</v>
      </c>
      <c r="L2388" s="830"/>
      <c r="M2388" s="854"/>
      <c r="N2388" s="830">
        <f t="shared" si="71"/>
        <v>35</v>
      </c>
      <c r="O2388" s="830"/>
      <c r="P2388" s="830"/>
      <c r="Q2388" s="830"/>
      <c r="R2388" s="855"/>
      <c r="S2388" s="833">
        <f t="shared" si="72"/>
        <v>0</v>
      </c>
      <c r="T2388" s="1197"/>
      <c r="U2388" s="1017"/>
      <c r="V2388" s="834"/>
      <c r="W2388" s="835"/>
      <c r="X2388" s="836"/>
      <c r="Y2388" s="914"/>
    </row>
    <row r="2389" spans="1:25" s="12" customFormat="1" ht="12.75" customHeight="1" thickBot="1">
      <c r="A2389" s="44"/>
      <c r="B2389" s="816" t="s">
        <v>852</v>
      </c>
      <c r="C2389" s="817" t="s">
        <v>11606</v>
      </c>
      <c r="D2389" s="873" t="str">
        <f>VLOOKUP(C2389,'Color Code (2)'!$A$5:$B$177,2,FALSE)</f>
        <v>XS173</v>
      </c>
      <c r="E2389" s="818" t="s">
        <v>11737</v>
      </c>
      <c r="F2389" s="819" t="s">
        <v>11754</v>
      </c>
      <c r="G2389" s="794" t="str">
        <f>VLOOKUP(F2389,'Color and Description'!$A$6:$B$1136,2,FALSE)</f>
        <v>RED</v>
      </c>
      <c r="H2389" s="829" t="str">
        <f>VLOOKUP(C2389,'Color and Description'!$D$8:$E$393,2,FALSE)</f>
        <v xml:space="preserve">Men Knit Short 100% Nylon  </v>
      </c>
      <c r="I2389" s="833" t="s">
        <v>11704</v>
      </c>
      <c r="J2389" s="830"/>
      <c r="K2389" s="830">
        <v>9</v>
      </c>
      <c r="L2389" s="830"/>
      <c r="M2389" s="854"/>
      <c r="N2389" s="830">
        <f t="shared" si="71"/>
        <v>9</v>
      </c>
      <c r="O2389" s="830"/>
      <c r="P2389" s="830">
        <v>1</v>
      </c>
      <c r="Q2389" s="830"/>
      <c r="R2389" s="855"/>
      <c r="S2389" s="833">
        <f t="shared" si="72"/>
        <v>1</v>
      </c>
      <c r="T2389" s="1197" t="s">
        <v>9609</v>
      </c>
      <c r="U2389" s="1017">
        <v>24.75</v>
      </c>
      <c r="V2389" s="834"/>
      <c r="W2389" s="835"/>
      <c r="X2389" s="836"/>
      <c r="Y2389" s="914">
        <v>88</v>
      </c>
    </row>
    <row r="2390" spans="1:25" s="12" customFormat="1" ht="12.75" customHeight="1" thickBot="1">
      <c r="A2390" s="44"/>
      <c r="B2390" s="816" t="s">
        <v>1880</v>
      </c>
      <c r="C2390" s="817" t="s">
        <v>11543</v>
      </c>
      <c r="D2390" s="873" t="str">
        <f>VLOOKUP(C2390,'Color Code (2)'!$A$5:$B$177,2,FALSE)</f>
        <v>XS173</v>
      </c>
      <c r="E2390" s="818" t="s">
        <v>11737</v>
      </c>
      <c r="F2390" s="819" t="s">
        <v>11743</v>
      </c>
      <c r="G2390" s="794" t="str">
        <f>VLOOKUP(F2390,'Color and Description'!$A$6:$B$1136,2,FALSE)</f>
        <v>NAVY</v>
      </c>
      <c r="H2390" s="829" t="str">
        <f>VLOOKUP(C2390,'Color and Description'!$D$8:$E$393,2,FALSE)</f>
        <v xml:space="preserve">Men Knit Short 100% Polyester  </v>
      </c>
      <c r="I2390" s="833" t="s">
        <v>11704</v>
      </c>
      <c r="J2390" s="830"/>
      <c r="K2390" s="830">
        <v>6</v>
      </c>
      <c r="L2390" s="830"/>
      <c r="M2390" s="854"/>
      <c r="N2390" s="830">
        <f t="shared" si="71"/>
        <v>6</v>
      </c>
      <c r="O2390" s="830"/>
      <c r="P2390" s="830"/>
      <c r="Q2390" s="830"/>
      <c r="R2390" s="855"/>
      <c r="S2390" s="833">
        <f t="shared" si="72"/>
        <v>0</v>
      </c>
      <c r="T2390" s="1197"/>
      <c r="U2390" s="1017"/>
      <c r="V2390" s="834"/>
      <c r="W2390" s="835"/>
      <c r="X2390" s="836"/>
      <c r="Y2390" s="914"/>
    </row>
    <row r="2391" spans="1:25" s="12" customFormat="1" ht="12.75" customHeight="1" thickBot="1">
      <c r="A2391" s="44"/>
      <c r="B2391" s="816" t="s">
        <v>1881</v>
      </c>
      <c r="C2391" s="817" t="s">
        <v>11542</v>
      </c>
      <c r="D2391" s="873" t="str">
        <f>VLOOKUP(C2391,'Color Code (2)'!$A$5:$B$177,2,FALSE)</f>
        <v>XS173</v>
      </c>
      <c r="E2391" s="818" t="s">
        <v>11737</v>
      </c>
      <c r="F2391" s="819" t="s">
        <v>11743</v>
      </c>
      <c r="G2391" s="794" t="str">
        <f>VLOOKUP(F2391,'Color and Description'!$A$6:$B$1136,2,FALSE)</f>
        <v>NAVY</v>
      </c>
      <c r="H2391" s="829" t="str">
        <f>VLOOKUP(C2391,'Color and Description'!$D$8:$E$393,2,FALSE)</f>
        <v xml:space="preserve">Men Knit Short 100% Polyester  </v>
      </c>
      <c r="I2391" s="833" t="s">
        <v>11704</v>
      </c>
      <c r="J2391" s="830"/>
      <c r="K2391" s="830">
        <v>30</v>
      </c>
      <c r="L2391" s="830"/>
      <c r="M2391" s="854"/>
      <c r="N2391" s="830">
        <f t="shared" si="71"/>
        <v>30</v>
      </c>
      <c r="O2391" s="830"/>
      <c r="P2391" s="830"/>
      <c r="Q2391" s="830"/>
      <c r="R2391" s="855"/>
      <c r="S2391" s="833">
        <f t="shared" si="72"/>
        <v>0</v>
      </c>
      <c r="T2391" s="1197"/>
      <c r="U2391" s="1017"/>
      <c r="V2391" s="834"/>
      <c r="W2391" s="835"/>
      <c r="X2391" s="836"/>
      <c r="Y2391" s="914"/>
    </row>
    <row r="2392" spans="1:25" s="12" customFormat="1" ht="13.5" customHeight="1" thickBot="1">
      <c r="A2392" s="44"/>
      <c r="B2392" s="816" t="s">
        <v>1877</v>
      </c>
      <c r="C2392" s="817" t="s">
        <v>11606</v>
      </c>
      <c r="D2392" s="873" t="str">
        <f>VLOOKUP(C2392,'Color Code (2)'!$A$5:$B$177,2,FALSE)</f>
        <v>XS173</v>
      </c>
      <c r="E2392" s="818" t="s">
        <v>11737</v>
      </c>
      <c r="F2392" s="819" t="s">
        <v>11754</v>
      </c>
      <c r="G2392" s="794" t="str">
        <f>VLOOKUP(F2392,'Color and Description'!$A$6:$B$1136,2,FALSE)</f>
        <v>RED</v>
      </c>
      <c r="H2392" s="829" t="str">
        <f>VLOOKUP(C2392,'Color and Description'!$D$8:$E$393,2,FALSE)</f>
        <v xml:space="preserve">Men Knit Short 100% Nylon  </v>
      </c>
      <c r="I2392" s="833" t="s">
        <v>11704</v>
      </c>
      <c r="J2392" s="830"/>
      <c r="K2392" s="830">
        <v>15</v>
      </c>
      <c r="L2392" s="830"/>
      <c r="M2392" s="854"/>
      <c r="N2392" s="830">
        <f t="shared" si="71"/>
        <v>15</v>
      </c>
      <c r="O2392" s="830"/>
      <c r="P2392" s="830"/>
      <c r="Q2392" s="830"/>
      <c r="R2392" s="855"/>
      <c r="S2392" s="833">
        <f t="shared" si="72"/>
        <v>0</v>
      </c>
      <c r="T2392" s="1197"/>
      <c r="U2392" s="1017"/>
      <c r="V2392" s="834"/>
      <c r="W2392" s="835"/>
      <c r="X2392" s="836"/>
      <c r="Y2392" s="914"/>
    </row>
    <row r="2393" spans="1:25" s="12" customFormat="1" ht="12.75" customHeight="1" thickBot="1">
      <c r="A2393" s="44"/>
      <c r="B2393" s="816" t="s">
        <v>1882</v>
      </c>
      <c r="C2393" s="817" t="s">
        <v>11605</v>
      </c>
      <c r="D2393" s="873" t="str">
        <f>VLOOKUP(C2393,'Color Code (2)'!$A$5:$B$177,2,FALSE)</f>
        <v>XS173</v>
      </c>
      <c r="E2393" s="818" t="s">
        <v>11737</v>
      </c>
      <c r="F2393" s="819" t="s">
        <v>11754</v>
      </c>
      <c r="G2393" s="794" t="str">
        <f>VLOOKUP(F2393,'Color and Description'!$A$6:$B$1136,2,FALSE)</f>
        <v>RED</v>
      </c>
      <c r="H2393" s="829" t="str">
        <f>VLOOKUP(C2393,'Color and Description'!$D$8:$E$393,2,FALSE)</f>
        <v xml:space="preserve">Men Knit Short 100% Nylon  </v>
      </c>
      <c r="I2393" s="833" t="s">
        <v>11709</v>
      </c>
      <c r="J2393" s="830"/>
      <c r="K2393" s="830">
        <v>60</v>
      </c>
      <c r="L2393" s="830"/>
      <c r="M2393" s="854"/>
      <c r="N2393" s="830">
        <f t="shared" si="71"/>
        <v>60</v>
      </c>
      <c r="O2393" s="830"/>
      <c r="P2393" s="830">
        <v>1</v>
      </c>
      <c r="Q2393" s="830"/>
      <c r="R2393" s="855"/>
      <c r="S2393" s="833">
        <f t="shared" si="72"/>
        <v>1</v>
      </c>
      <c r="T2393" s="1197" t="s">
        <v>9609</v>
      </c>
      <c r="U2393" s="1017">
        <v>20.149999999999999</v>
      </c>
      <c r="V2393" s="834"/>
      <c r="W2393" s="835"/>
      <c r="X2393" s="836"/>
      <c r="Y2393" s="914">
        <v>89</v>
      </c>
    </row>
    <row r="2394" spans="1:25" s="12" customFormat="1" ht="12.75" customHeight="1" thickBot="1">
      <c r="A2394" s="44"/>
      <c r="B2394" s="816" t="s">
        <v>1883</v>
      </c>
      <c r="C2394" s="817" t="s">
        <v>11542</v>
      </c>
      <c r="D2394" s="873" t="str">
        <f>VLOOKUP(C2394,'Color Code (2)'!$A$5:$B$177,2,FALSE)</f>
        <v>XS173</v>
      </c>
      <c r="E2394" s="818" t="s">
        <v>11737</v>
      </c>
      <c r="F2394" s="819" t="s">
        <v>11686</v>
      </c>
      <c r="G2394" s="794" t="str">
        <f>VLOOKUP(F2394,'Color and Description'!$A$6:$B$1136,2,FALSE)</f>
        <v>ROYAL</v>
      </c>
      <c r="H2394" s="829" t="str">
        <f>VLOOKUP(C2394,'Color and Description'!$D$8:$E$393,2,FALSE)</f>
        <v xml:space="preserve">Men Knit Short 100% Polyester  </v>
      </c>
      <c r="I2394" s="833" t="s">
        <v>11709</v>
      </c>
      <c r="J2394" s="830"/>
      <c r="K2394" s="830">
        <v>60</v>
      </c>
      <c r="L2394" s="830"/>
      <c r="M2394" s="854"/>
      <c r="N2394" s="830">
        <f t="shared" si="71"/>
        <v>60</v>
      </c>
      <c r="O2394" s="830"/>
      <c r="P2394" s="830">
        <v>1</v>
      </c>
      <c r="Q2394" s="830"/>
      <c r="R2394" s="855"/>
      <c r="S2394" s="833">
        <f t="shared" si="72"/>
        <v>1</v>
      </c>
      <c r="T2394" s="1197" t="s">
        <v>9609</v>
      </c>
      <c r="U2394" s="1017">
        <v>20.350000000000001</v>
      </c>
      <c r="V2394" s="834"/>
      <c r="W2394" s="835"/>
      <c r="X2394" s="836"/>
      <c r="Y2394" s="914">
        <v>90</v>
      </c>
    </row>
    <row r="2395" spans="1:25" s="12" customFormat="1" ht="12.75" customHeight="1" thickBot="1">
      <c r="A2395" s="44"/>
      <c r="B2395" s="816" t="s">
        <v>1884</v>
      </c>
      <c r="C2395" s="817" t="s">
        <v>11606</v>
      </c>
      <c r="D2395" s="873" t="str">
        <f>VLOOKUP(C2395,'Color Code (2)'!$A$5:$B$177,2,FALSE)</f>
        <v>XS173</v>
      </c>
      <c r="E2395" s="818" t="s">
        <v>11737</v>
      </c>
      <c r="F2395" s="819" t="s">
        <v>11754</v>
      </c>
      <c r="G2395" s="794" t="str">
        <f>VLOOKUP(F2395,'Color and Description'!$A$6:$B$1136,2,FALSE)</f>
        <v>RED</v>
      </c>
      <c r="H2395" s="829" t="str">
        <f>VLOOKUP(C2395,'Color and Description'!$D$8:$E$393,2,FALSE)</f>
        <v xml:space="preserve">Men Knit Short 100% Nylon  </v>
      </c>
      <c r="I2395" s="833" t="s">
        <v>11695</v>
      </c>
      <c r="J2395" s="830"/>
      <c r="K2395" s="830">
        <v>48</v>
      </c>
      <c r="L2395" s="830"/>
      <c r="M2395" s="854"/>
      <c r="N2395" s="830">
        <f t="shared" si="71"/>
        <v>48</v>
      </c>
      <c r="O2395" s="830"/>
      <c r="P2395" s="830">
        <v>1</v>
      </c>
      <c r="Q2395" s="830"/>
      <c r="R2395" s="855"/>
      <c r="S2395" s="833">
        <f t="shared" si="72"/>
        <v>1</v>
      </c>
      <c r="T2395" s="1197" t="s">
        <v>9609</v>
      </c>
      <c r="U2395" s="1017">
        <v>17.100000000000001</v>
      </c>
      <c r="V2395" s="834"/>
      <c r="W2395" s="835"/>
      <c r="X2395" s="836"/>
      <c r="Y2395" s="914">
        <v>91</v>
      </c>
    </row>
    <row r="2396" spans="1:25" s="12" customFormat="1" ht="13.5" thickBot="1">
      <c r="A2396" s="44"/>
      <c r="B2396" s="816" t="s">
        <v>1885</v>
      </c>
      <c r="C2396" s="817" t="s">
        <v>11543</v>
      </c>
      <c r="D2396" s="873" t="str">
        <f>VLOOKUP(C2396,'Color Code (2)'!$A$5:$B$177,2,FALSE)</f>
        <v>XS173</v>
      </c>
      <c r="E2396" s="818" t="s">
        <v>11737</v>
      </c>
      <c r="F2396" s="819" t="s">
        <v>11686</v>
      </c>
      <c r="G2396" s="794" t="str">
        <f>VLOOKUP(F2396,'Color and Description'!$A$6:$B$1136,2,FALSE)</f>
        <v>ROYAL</v>
      </c>
      <c r="H2396" s="829" t="str">
        <f>VLOOKUP(C2396,'Color and Description'!$D$8:$E$393,2,FALSE)</f>
        <v xml:space="preserve">Men Knit Short 100% Polyester  </v>
      </c>
      <c r="I2396" s="833" t="s">
        <v>11695</v>
      </c>
      <c r="J2396" s="830"/>
      <c r="K2396" s="830">
        <v>48</v>
      </c>
      <c r="L2396" s="830"/>
      <c r="M2396" s="854"/>
      <c r="N2396" s="830">
        <f t="shared" si="71"/>
        <v>48</v>
      </c>
      <c r="O2396" s="830"/>
      <c r="P2396" s="830">
        <v>1</v>
      </c>
      <c r="Q2396" s="830"/>
      <c r="R2396" s="855"/>
      <c r="S2396" s="833">
        <f t="shared" si="72"/>
        <v>1</v>
      </c>
      <c r="T2396" s="1197" t="s">
        <v>9609</v>
      </c>
      <c r="U2396" s="1017">
        <v>21.05</v>
      </c>
      <c r="V2396" s="834"/>
      <c r="W2396" s="835"/>
      <c r="X2396" s="836"/>
      <c r="Y2396" s="914">
        <v>92</v>
      </c>
    </row>
    <row r="2397" spans="1:25" s="12" customFormat="1" ht="13.5" thickBot="1">
      <c r="A2397" s="44"/>
      <c r="B2397" s="816" t="s">
        <v>1884</v>
      </c>
      <c r="C2397" s="817" t="s">
        <v>11606</v>
      </c>
      <c r="D2397" s="873" t="str">
        <f>VLOOKUP(C2397,'Color Code (2)'!$A$5:$B$177,2,FALSE)</f>
        <v>XS173</v>
      </c>
      <c r="E2397" s="818" t="s">
        <v>11737</v>
      </c>
      <c r="F2397" s="819" t="s">
        <v>11754</v>
      </c>
      <c r="G2397" s="794" t="str">
        <f>VLOOKUP(F2397,'Color and Description'!$A$6:$B$1136,2,FALSE)</f>
        <v>RED</v>
      </c>
      <c r="H2397" s="829" t="str">
        <f>VLOOKUP(C2397,'Color and Description'!$D$8:$E$393,2,FALSE)</f>
        <v xml:space="preserve">Men Knit Short 100% Nylon  </v>
      </c>
      <c r="I2397" s="833" t="s">
        <v>11695</v>
      </c>
      <c r="J2397" s="830"/>
      <c r="K2397" s="830">
        <v>33</v>
      </c>
      <c r="L2397" s="830"/>
      <c r="M2397" s="854"/>
      <c r="N2397" s="830">
        <f t="shared" si="71"/>
        <v>33</v>
      </c>
      <c r="O2397" s="830"/>
      <c r="P2397" s="830">
        <v>1</v>
      </c>
      <c r="Q2397" s="830"/>
      <c r="R2397" s="855"/>
      <c r="S2397" s="833">
        <f t="shared" si="72"/>
        <v>1</v>
      </c>
      <c r="T2397" s="1197" t="s">
        <v>9609</v>
      </c>
      <c r="U2397" s="1017">
        <v>18.350000000000001</v>
      </c>
      <c r="V2397" s="834"/>
      <c r="W2397" s="835"/>
      <c r="X2397" s="836"/>
      <c r="Y2397" s="914">
        <v>93</v>
      </c>
    </row>
    <row r="2398" spans="1:25" s="12" customFormat="1" ht="13.5" thickBot="1">
      <c r="A2398" s="44"/>
      <c r="B2398" s="816" t="s">
        <v>1885</v>
      </c>
      <c r="C2398" s="817" t="s">
        <v>11543</v>
      </c>
      <c r="D2398" s="873" t="str">
        <f>VLOOKUP(C2398,'Color Code (2)'!$A$5:$B$177,2,FALSE)</f>
        <v>XS173</v>
      </c>
      <c r="E2398" s="818" t="s">
        <v>11737</v>
      </c>
      <c r="F2398" s="819" t="s">
        <v>11686</v>
      </c>
      <c r="G2398" s="794" t="str">
        <f>VLOOKUP(F2398,'Color and Description'!$A$6:$B$1136,2,FALSE)</f>
        <v>ROYAL</v>
      </c>
      <c r="H2398" s="829" t="str">
        <f>VLOOKUP(C2398,'Color and Description'!$D$8:$E$393,2,FALSE)</f>
        <v xml:space="preserve">Men Knit Short 100% Polyester  </v>
      </c>
      <c r="I2398" s="833" t="s">
        <v>11695</v>
      </c>
      <c r="J2398" s="830"/>
      <c r="K2398" s="830">
        <v>15</v>
      </c>
      <c r="L2398" s="830"/>
      <c r="M2398" s="854"/>
      <c r="N2398" s="830">
        <f t="shared" si="71"/>
        <v>15</v>
      </c>
      <c r="O2398" s="830"/>
      <c r="P2398" s="830"/>
      <c r="Q2398" s="830"/>
      <c r="R2398" s="855"/>
      <c r="S2398" s="833">
        <f t="shared" si="72"/>
        <v>0</v>
      </c>
      <c r="T2398" s="1197"/>
      <c r="U2398" s="1017"/>
      <c r="V2398" s="834"/>
      <c r="W2398" s="835"/>
      <c r="X2398" s="836"/>
      <c r="Y2398" s="914"/>
    </row>
    <row r="2399" spans="1:25" s="12" customFormat="1" ht="12.75" customHeight="1" thickBot="1">
      <c r="A2399" s="44"/>
      <c r="B2399" s="816" t="s">
        <v>1019</v>
      </c>
      <c r="C2399" s="817" t="s">
        <v>11606</v>
      </c>
      <c r="D2399" s="873" t="str">
        <f>VLOOKUP(C2399,'Color Code (2)'!$A$5:$B$177,2,FALSE)</f>
        <v>XS173</v>
      </c>
      <c r="E2399" s="818" t="s">
        <v>11737</v>
      </c>
      <c r="F2399" s="819" t="s">
        <v>11751</v>
      </c>
      <c r="G2399" s="794" t="str">
        <f>VLOOKUP(F2399,'Color and Description'!$A$6:$B$1136,2,FALSE)</f>
        <v>MAROON</v>
      </c>
      <c r="H2399" s="829" t="str">
        <f>VLOOKUP(C2399,'Color and Description'!$D$8:$E$393,2,FALSE)</f>
        <v xml:space="preserve">Men Knit Short 100% Nylon  </v>
      </c>
      <c r="I2399" s="833" t="s">
        <v>11709</v>
      </c>
      <c r="J2399" s="830"/>
      <c r="K2399" s="830">
        <v>36</v>
      </c>
      <c r="L2399" s="830"/>
      <c r="M2399" s="854"/>
      <c r="N2399" s="830">
        <f t="shared" si="71"/>
        <v>36</v>
      </c>
      <c r="O2399" s="830"/>
      <c r="P2399" s="830">
        <v>1</v>
      </c>
      <c r="Q2399" s="830"/>
      <c r="R2399" s="855"/>
      <c r="S2399" s="833">
        <f t="shared" si="72"/>
        <v>1</v>
      </c>
      <c r="T2399" s="1197" t="s">
        <v>9609</v>
      </c>
      <c r="U2399" s="1017">
        <v>17.899999999999999</v>
      </c>
      <c r="V2399" s="834"/>
      <c r="W2399" s="835"/>
      <c r="X2399" s="836"/>
      <c r="Y2399" s="914">
        <v>94</v>
      </c>
    </row>
    <row r="2400" spans="1:25" s="12" customFormat="1" ht="12.75" customHeight="1" thickBot="1">
      <c r="A2400" s="44"/>
      <c r="B2400" s="816" t="s">
        <v>1882</v>
      </c>
      <c r="C2400" s="817" t="s">
        <v>11605</v>
      </c>
      <c r="D2400" s="873" t="str">
        <f>VLOOKUP(C2400,'Color Code (2)'!$A$5:$B$177,2,FALSE)</f>
        <v>XS173</v>
      </c>
      <c r="E2400" s="818" t="s">
        <v>11737</v>
      </c>
      <c r="F2400" s="819" t="s">
        <v>11754</v>
      </c>
      <c r="G2400" s="794" t="str">
        <f>VLOOKUP(F2400,'Color and Description'!$A$6:$B$1136,2,FALSE)</f>
        <v>RED</v>
      </c>
      <c r="H2400" s="829" t="str">
        <f>VLOOKUP(C2400,'Color and Description'!$D$8:$E$393,2,FALSE)</f>
        <v xml:space="preserve">Men Knit Short 100% Nylon  </v>
      </c>
      <c r="I2400" s="833" t="s">
        <v>11709</v>
      </c>
      <c r="J2400" s="830"/>
      <c r="K2400" s="830">
        <v>24</v>
      </c>
      <c r="L2400" s="830"/>
      <c r="M2400" s="854"/>
      <c r="N2400" s="830">
        <f t="shared" si="71"/>
        <v>24</v>
      </c>
      <c r="O2400" s="830"/>
      <c r="P2400" s="830"/>
      <c r="Q2400" s="830"/>
      <c r="R2400" s="855"/>
      <c r="S2400" s="833">
        <f t="shared" si="72"/>
        <v>0</v>
      </c>
      <c r="T2400" s="1197"/>
      <c r="U2400" s="1017"/>
      <c r="V2400" s="834"/>
      <c r="W2400" s="835"/>
      <c r="X2400" s="836"/>
      <c r="Y2400" s="914"/>
    </row>
    <row r="2401" spans="1:25" s="12" customFormat="1" ht="12.75" customHeight="1" thickBot="1">
      <c r="A2401" s="44"/>
      <c r="B2401" s="816" t="s">
        <v>1886</v>
      </c>
      <c r="C2401" s="817" t="s">
        <v>11606</v>
      </c>
      <c r="D2401" s="873" t="str">
        <f>VLOOKUP(C2401,'Color Code (2)'!$A$5:$B$177,2,FALSE)</f>
        <v>XS173</v>
      </c>
      <c r="E2401" s="818" t="s">
        <v>11737</v>
      </c>
      <c r="F2401" s="819" t="s">
        <v>11754</v>
      </c>
      <c r="G2401" s="794" t="str">
        <f>VLOOKUP(F2401,'Color and Description'!$A$6:$B$1136,2,FALSE)</f>
        <v>RED</v>
      </c>
      <c r="H2401" s="829" t="str">
        <f>VLOOKUP(C2401,'Color and Description'!$D$8:$E$393,2,FALSE)</f>
        <v xml:space="preserve">Men Knit Short 100% Nylon  </v>
      </c>
      <c r="I2401" s="833" t="s">
        <v>11709</v>
      </c>
      <c r="J2401" s="830"/>
      <c r="K2401" s="830">
        <v>44</v>
      </c>
      <c r="L2401" s="830"/>
      <c r="M2401" s="854"/>
      <c r="N2401" s="830">
        <f t="shared" si="71"/>
        <v>44</v>
      </c>
      <c r="O2401" s="830"/>
      <c r="P2401" s="830">
        <v>1</v>
      </c>
      <c r="Q2401" s="830"/>
      <c r="R2401" s="855"/>
      <c r="S2401" s="833">
        <f t="shared" si="72"/>
        <v>1</v>
      </c>
      <c r="T2401" s="1197" t="s">
        <v>9609</v>
      </c>
      <c r="U2401" s="1017">
        <v>17.55</v>
      </c>
      <c r="V2401" s="834"/>
      <c r="W2401" s="835"/>
      <c r="X2401" s="836"/>
      <c r="Y2401" s="914">
        <v>95</v>
      </c>
    </row>
    <row r="2402" spans="1:25" s="12" customFormat="1" ht="12.75" customHeight="1" thickBot="1">
      <c r="A2402" s="44"/>
      <c r="B2402" s="816" t="s">
        <v>1883</v>
      </c>
      <c r="C2402" s="817" t="s">
        <v>11542</v>
      </c>
      <c r="D2402" s="873" t="str">
        <f>VLOOKUP(C2402,'Color Code (2)'!$A$5:$B$177,2,FALSE)</f>
        <v>XS173</v>
      </c>
      <c r="E2402" s="818" t="s">
        <v>11737</v>
      </c>
      <c r="F2402" s="819" t="s">
        <v>11686</v>
      </c>
      <c r="G2402" s="794" t="str">
        <f>VLOOKUP(F2402,'Color and Description'!$A$6:$B$1136,2,FALSE)</f>
        <v>ROYAL</v>
      </c>
      <c r="H2402" s="829" t="str">
        <f>VLOOKUP(C2402,'Color and Description'!$D$8:$E$393,2,FALSE)</f>
        <v xml:space="preserve">Men Knit Short 100% Polyester  </v>
      </c>
      <c r="I2402" s="833" t="s">
        <v>11709</v>
      </c>
      <c r="J2402" s="830"/>
      <c r="K2402" s="830">
        <v>16</v>
      </c>
      <c r="L2402" s="830"/>
      <c r="M2402" s="854"/>
      <c r="N2402" s="830">
        <f t="shared" si="71"/>
        <v>16</v>
      </c>
      <c r="O2402" s="830"/>
      <c r="P2402" s="830"/>
      <c r="Q2402" s="830"/>
      <c r="R2402" s="855"/>
      <c r="S2402" s="833">
        <f t="shared" si="72"/>
        <v>0</v>
      </c>
      <c r="T2402" s="1197"/>
      <c r="U2402" s="1017"/>
      <c r="V2402" s="834"/>
      <c r="W2402" s="835"/>
      <c r="X2402" s="836"/>
      <c r="Y2402" s="914"/>
    </row>
    <row r="2403" spans="1:25" s="12" customFormat="1" ht="13.5" customHeight="1" thickBot="1">
      <c r="A2403" s="44"/>
      <c r="B2403" s="816" t="s">
        <v>1887</v>
      </c>
      <c r="C2403" s="817" t="s">
        <v>11543</v>
      </c>
      <c r="D2403" s="873" t="str">
        <f>VLOOKUP(C2403,'Color Code (2)'!$A$5:$B$177,2,FALSE)</f>
        <v>XS173</v>
      </c>
      <c r="E2403" s="818" t="s">
        <v>11737</v>
      </c>
      <c r="F2403" s="819" t="s">
        <v>11686</v>
      </c>
      <c r="G2403" s="794" t="str">
        <f>VLOOKUP(F2403,'Color and Description'!$A$6:$B$1136,2,FALSE)</f>
        <v>ROYAL</v>
      </c>
      <c r="H2403" s="829" t="str">
        <f>VLOOKUP(C2403,'Color and Description'!$D$8:$E$393,2,FALSE)</f>
        <v xml:space="preserve">Men Knit Short 100% Polyester  </v>
      </c>
      <c r="I2403" s="833" t="s">
        <v>11709</v>
      </c>
      <c r="J2403" s="830"/>
      <c r="K2403" s="830">
        <v>36</v>
      </c>
      <c r="L2403" s="830"/>
      <c r="M2403" s="854"/>
      <c r="N2403" s="830">
        <f t="shared" si="71"/>
        <v>36</v>
      </c>
      <c r="O2403" s="830"/>
      <c r="P2403" s="830">
        <v>1</v>
      </c>
      <c r="Q2403" s="830"/>
      <c r="R2403" s="855"/>
      <c r="S2403" s="833">
        <f t="shared" si="72"/>
        <v>1</v>
      </c>
      <c r="T2403" s="1197" t="s">
        <v>9609</v>
      </c>
      <c r="U2403" s="1017">
        <v>15.05</v>
      </c>
      <c r="V2403" s="834"/>
      <c r="W2403" s="835"/>
      <c r="X2403" s="836"/>
      <c r="Y2403" s="914">
        <v>96</v>
      </c>
    </row>
    <row r="2404" spans="1:25" s="12" customFormat="1" ht="13.5" customHeight="1" thickBot="1">
      <c r="A2404" s="44"/>
      <c r="B2404" s="816" t="s">
        <v>1886</v>
      </c>
      <c r="C2404" s="817" t="s">
        <v>11606</v>
      </c>
      <c r="D2404" s="873" t="str">
        <f>VLOOKUP(C2404,'Color Code (2)'!$A$5:$B$177,2,FALSE)</f>
        <v>XS173</v>
      </c>
      <c r="E2404" s="818" t="s">
        <v>11737</v>
      </c>
      <c r="F2404" s="819" t="s">
        <v>11754</v>
      </c>
      <c r="G2404" s="794" t="str">
        <f>VLOOKUP(F2404,'Color and Description'!$A$6:$B$1136,2,FALSE)</f>
        <v>RED</v>
      </c>
      <c r="H2404" s="829" t="str">
        <f>VLOOKUP(C2404,'Color and Description'!$D$8:$E$393,2,FALSE)</f>
        <v xml:space="preserve">Men Knit Short 100% Nylon  </v>
      </c>
      <c r="I2404" s="833" t="s">
        <v>11709</v>
      </c>
      <c r="J2404" s="830"/>
      <c r="K2404" s="830">
        <v>24</v>
      </c>
      <c r="L2404" s="830"/>
      <c r="M2404" s="854"/>
      <c r="N2404" s="830">
        <f t="shared" si="71"/>
        <v>24</v>
      </c>
      <c r="O2404" s="830"/>
      <c r="P2404" s="830"/>
      <c r="Q2404" s="830"/>
      <c r="R2404" s="855"/>
      <c r="S2404" s="833">
        <f t="shared" si="72"/>
        <v>0</v>
      </c>
      <c r="T2404" s="1197"/>
      <c r="U2404" s="1017"/>
      <c r="V2404" s="834"/>
      <c r="W2404" s="835"/>
      <c r="X2404" s="836"/>
      <c r="Y2404" s="914"/>
    </row>
    <row r="2405" spans="1:25" s="12" customFormat="1" ht="13.5" customHeight="1" thickBot="1">
      <c r="A2405" s="44"/>
      <c r="B2405" s="816" t="s">
        <v>897</v>
      </c>
      <c r="C2405" s="817" t="s">
        <v>11541</v>
      </c>
      <c r="D2405" s="873" t="str">
        <f>VLOOKUP(C2405,'Color Code (2)'!$A$5:$B$177,2,FALSE)</f>
        <v>XS060B</v>
      </c>
      <c r="E2405" s="818" t="s">
        <v>11737</v>
      </c>
      <c r="F2405" s="819" t="s">
        <v>11743</v>
      </c>
      <c r="G2405" s="794" t="str">
        <f>VLOOKUP(F2405,'Color and Description'!$A$6:$B$1136,2,FALSE)</f>
        <v>NAVY</v>
      </c>
      <c r="H2405" s="829" t="str">
        <f>VLOOKUP(C2405,'Color and Description'!$D$8:$E$393,2,FALSE)</f>
        <v xml:space="preserve">Boy Knit Short 100% Polyester   </v>
      </c>
      <c r="I2405" s="833" t="s">
        <v>11709</v>
      </c>
      <c r="J2405" s="830"/>
      <c r="K2405" s="830">
        <v>10</v>
      </c>
      <c r="L2405" s="830"/>
      <c r="M2405" s="854"/>
      <c r="N2405" s="830">
        <f t="shared" si="71"/>
        <v>10</v>
      </c>
      <c r="O2405" s="830"/>
      <c r="P2405" s="830">
        <v>1</v>
      </c>
      <c r="Q2405" s="830"/>
      <c r="R2405" s="855"/>
      <c r="S2405" s="833">
        <f t="shared" si="72"/>
        <v>1</v>
      </c>
      <c r="T2405" s="1197" t="s">
        <v>9609</v>
      </c>
      <c r="U2405" s="1017">
        <v>17.899999999999999</v>
      </c>
      <c r="V2405" s="834"/>
      <c r="W2405" s="835"/>
      <c r="X2405" s="836"/>
      <c r="Y2405" s="914">
        <v>97</v>
      </c>
    </row>
    <row r="2406" spans="1:25" s="12" customFormat="1" ht="13.5" customHeight="1" thickBot="1">
      <c r="A2406" s="44"/>
      <c r="B2406" s="816" t="s">
        <v>1888</v>
      </c>
      <c r="C2406" s="817" t="s">
        <v>11647</v>
      </c>
      <c r="D2406" s="873" t="str">
        <f>VLOOKUP(C2406,'Color Code (2)'!$A$5:$B$177,2,FALSE)</f>
        <v>XS060B</v>
      </c>
      <c r="E2406" s="818" t="s">
        <v>11737</v>
      </c>
      <c r="F2406" s="819" t="s">
        <v>11746</v>
      </c>
      <c r="G2406" s="794" t="str">
        <f>VLOOKUP(F2406,'Color and Description'!$A$6:$B$1136,2,FALSE)</f>
        <v>LT GOLD</v>
      </c>
      <c r="H2406" s="829" t="str">
        <f>VLOOKUP(C2406,'Color and Description'!$D$8:$E$393,2,FALSE)</f>
        <v xml:space="preserve">Boy Knit Short 100% Polyester  </v>
      </c>
      <c r="I2406" s="833" t="s">
        <v>11709</v>
      </c>
      <c r="J2406" s="830"/>
      <c r="K2406" s="830">
        <v>2</v>
      </c>
      <c r="L2406" s="830"/>
      <c r="M2406" s="854"/>
      <c r="N2406" s="830">
        <f t="shared" si="71"/>
        <v>2</v>
      </c>
      <c r="O2406" s="830"/>
      <c r="P2406" s="830"/>
      <c r="Q2406" s="830"/>
      <c r="R2406" s="855"/>
      <c r="S2406" s="833">
        <f t="shared" si="72"/>
        <v>0</v>
      </c>
      <c r="T2406" s="1197"/>
      <c r="U2406" s="1017"/>
      <c r="V2406" s="834"/>
      <c r="W2406" s="835"/>
      <c r="X2406" s="836"/>
      <c r="Y2406" s="914"/>
    </row>
    <row r="2407" spans="1:25" s="12" customFormat="1" ht="12.75" customHeight="1" thickBot="1">
      <c r="A2407" s="44"/>
      <c r="B2407" s="816" t="s">
        <v>1889</v>
      </c>
      <c r="C2407" s="817" t="s">
        <v>11541</v>
      </c>
      <c r="D2407" s="873" t="str">
        <f>VLOOKUP(C2407,'Color Code (2)'!$A$5:$B$177,2,FALSE)</f>
        <v>XS060B</v>
      </c>
      <c r="E2407" s="818" t="s">
        <v>11737</v>
      </c>
      <c r="F2407" s="819" t="s">
        <v>11743</v>
      </c>
      <c r="G2407" s="794" t="str">
        <f>VLOOKUP(F2407,'Color and Description'!$A$6:$B$1136,2,FALSE)</f>
        <v>NAVY</v>
      </c>
      <c r="H2407" s="829" t="str">
        <f>VLOOKUP(C2407,'Color and Description'!$D$8:$E$393,2,FALSE)</f>
        <v xml:space="preserve">Boy Knit Short 100% Polyester   </v>
      </c>
      <c r="I2407" s="833" t="s">
        <v>11709</v>
      </c>
      <c r="J2407" s="830"/>
      <c r="K2407" s="830">
        <v>52</v>
      </c>
      <c r="L2407" s="830"/>
      <c r="M2407" s="854"/>
      <c r="N2407" s="830">
        <f t="shared" si="71"/>
        <v>52</v>
      </c>
      <c r="O2407" s="830"/>
      <c r="P2407" s="830"/>
      <c r="Q2407" s="830"/>
      <c r="R2407" s="855"/>
      <c r="S2407" s="833">
        <f t="shared" si="72"/>
        <v>0</v>
      </c>
      <c r="T2407" s="1197"/>
      <c r="U2407" s="1017"/>
      <c r="V2407" s="834"/>
      <c r="W2407" s="835"/>
      <c r="X2407" s="836"/>
      <c r="Y2407" s="914"/>
    </row>
    <row r="2408" spans="1:25" s="12" customFormat="1" ht="12.75" customHeight="1" thickBot="1">
      <c r="A2408" s="44"/>
      <c r="B2408" s="816" t="s">
        <v>1890</v>
      </c>
      <c r="C2408" s="817" t="s">
        <v>11574</v>
      </c>
      <c r="D2408" s="873" t="str">
        <f>VLOOKUP(C2408,'Color Code (2)'!$A$5:$B$177,2,FALSE)</f>
        <v>XS060B</v>
      </c>
      <c r="E2408" s="818" t="s">
        <v>11737</v>
      </c>
      <c r="F2408" s="819" t="s">
        <v>11751</v>
      </c>
      <c r="G2408" s="794" t="str">
        <f>VLOOKUP(F2408,'Color and Description'!$A$6:$B$1136,2,FALSE)</f>
        <v>MAROON</v>
      </c>
      <c r="H2408" s="829" t="str">
        <f>VLOOKUP(C2408,'Color and Description'!$D$8:$E$393,2,FALSE)</f>
        <v xml:space="preserve">Boy Knit Short 100% Nylon  </v>
      </c>
      <c r="I2408" s="833" t="s">
        <v>11709</v>
      </c>
      <c r="J2408" s="830"/>
      <c r="K2408" s="830">
        <v>2</v>
      </c>
      <c r="L2408" s="830"/>
      <c r="M2408" s="854"/>
      <c r="N2408" s="830">
        <f t="shared" si="71"/>
        <v>2</v>
      </c>
      <c r="O2408" s="830"/>
      <c r="P2408" s="830"/>
      <c r="Q2408" s="830"/>
      <c r="R2408" s="855"/>
      <c r="S2408" s="833">
        <f t="shared" si="72"/>
        <v>0</v>
      </c>
      <c r="T2408" s="1197"/>
      <c r="U2408" s="1017"/>
      <c r="V2408" s="834"/>
      <c r="W2408" s="835"/>
      <c r="X2408" s="836"/>
      <c r="Y2408" s="914"/>
    </row>
    <row r="2409" spans="1:25" s="12" customFormat="1" ht="12.75" customHeight="1" thickBot="1">
      <c r="A2409" s="44"/>
      <c r="B2409" s="816" t="s">
        <v>1891</v>
      </c>
      <c r="C2409" s="817" t="s">
        <v>11574</v>
      </c>
      <c r="D2409" s="873" t="str">
        <f>VLOOKUP(C2409,'Color Code (2)'!$A$5:$B$177,2,FALSE)</f>
        <v>XS060B</v>
      </c>
      <c r="E2409" s="818" t="s">
        <v>11737</v>
      </c>
      <c r="F2409" s="819" t="s">
        <v>11751</v>
      </c>
      <c r="G2409" s="794" t="str">
        <f>VLOOKUP(F2409,'Color and Description'!$A$6:$B$1136,2,FALSE)</f>
        <v>MAROON</v>
      </c>
      <c r="H2409" s="829" t="str">
        <f>VLOOKUP(C2409,'Color and Description'!$D$8:$E$393,2,FALSE)</f>
        <v xml:space="preserve">Boy Knit Short 100% Nylon  </v>
      </c>
      <c r="I2409" s="833" t="s">
        <v>11709</v>
      </c>
      <c r="J2409" s="830"/>
      <c r="K2409" s="830">
        <v>1</v>
      </c>
      <c r="L2409" s="830"/>
      <c r="M2409" s="854"/>
      <c r="N2409" s="830">
        <f t="shared" si="71"/>
        <v>1</v>
      </c>
      <c r="O2409" s="830"/>
      <c r="P2409" s="830"/>
      <c r="Q2409" s="830"/>
      <c r="R2409" s="855"/>
      <c r="S2409" s="833">
        <f t="shared" si="72"/>
        <v>0</v>
      </c>
      <c r="T2409" s="1197"/>
      <c r="U2409" s="1017"/>
      <c r="V2409" s="834"/>
      <c r="W2409" s="835"/>
      <c r="X2409" s="836"/>
      <c r="Y2409" s="914"/>
    </row>
    <row r="2410" spans="1:25" s="12" customFormat="1" ht="12.75" customHeight="1" thickBot="1">
      <c r="A2410" s="44"/>
      <c r="B2410" s="816" t="s">
        <v>1892</v>
      </c>
      <c r="C2410" s="817" t="s">
        <v>11574</v>
      </c>
      <c r="D2410" s="873" t="str">
        <f>VLOOKUP(C2410,'Color Code (2)'!$A$5:$B$177,2,FALSE)</f>
        <v>XS060B</v>
      </c>
      <c r="E2410" s="818" t="s">
        <v>11737</v>
      </c>
      <c r="F2410" s="819" t="s">
        <v>11754</v>
      </c>
      <c r="G2410" s="794" t="str">
        <f>VLOOKUP(F2410,'Color and Description'!$A$6:$B$1136,2,FALSE)</f>
        <v>RED</v>
      </c>
      <c r="H2410" s="829" t="str">
        <f>VLOOKUP(C2410,'Color and Description'!$D$8:$E$393,2,FALSE)</f>
        <v xml:space="preserve">Boy Knit Short 100% Nylon  </v>
      </c>
      <c r="I2410" s="833" t="s">
        <v>11709</v>
      </c>
      <c r="J2410" s="830"/>
      <c r="K2410" s="830">
        <v>3</v>
      </c>
      <c r="L2410" s="830"/>
      <c r="M2410" s="854"/>
      <c r="N2410" s="830">
        <f t="shared" si="71"/>
        <v>3</v>
      </c>
      <c r="O2410" s="830"/>
      <c r="P2410" s="830"/>
      <c r="Q2410" s="830"/>
      <c r="R2410" s="855"/>
      <c r="S2410" s="833">
        <f t="shared" si="72"/>
        <v>0</v>
      </c>
      <c r="T2410" s="1197"/>
      <c r="U2410" s="1017"/>
      <c r="V2410" s="834"/>
      <c r="W2410" s="835"/>
      <c r="X2410" s="836"/>
      <c r="Y2410" s="914"/>
    </row>
    <row r="2411" spans="1:25" s="12" customFormat="1" ht="12.75" customHeight="1" thickBot="1">
      <c r="A2411" s="44"/>
      <c r="B2411" s="816" t="s">
        <v>1893</v>
      </c>
      <c r="C2411" s="817" t="s">
        <v>11574</v>
      </c>
      <c r="D2411" s="873" t="str">
        <f>VLOOKUP(C2411,'Color Code (2)'!$A$5:$B$177,2,FALSE)</f>
        <v>XS060B</v>
      </c>
      <c r="E2411" s="818" t="s">
        <v>11737</v>
      </c>
      <c r="F2411" s="819" t="s">
        <v>11743</v>
      </c>
      <c r="G2411" s="794" t="str">
        <f>VLOOKUP(F2411,'Color and Description'!$A$6:$B$1136,2,FALSE)</f>
        <v>NAVY</v>
      </c>
      <c r="H2411" s="829" t="str">
        <f>VLOOKUP(C2411,'Color and Description'!$D$8:$E$393,2,FALSE)</f>
        <v xml:space="preserve">Boy Knit Short 100% Nylon  </v>
      </c>
      <c r="I2411" s="833" t="s">
        <v>11709</v>
      </c>
      <c r="J2411" s="830"/>
      <c r="K2411" s="830">
        <v>2</v>
      </c>
      <c r="L2411" s="830"/>
      <c r="M2411" s="854"/>
      <c r="N2411" s="830">
        <f t="shared" si="71"/>
        <v>2</v>
      </c>
      <c r="O2411" s="830"/>
      <c r="P2411" s="830"/>
      <c r="Q2411" s="830"/>
      <c r="R2411" s="855"/>
      <c r="S2411" s="833">
        <f t="shared" si="72"/>
        <v>0</v>
      </c>
      <c r="T2411" s="1197"/>
      <c r="U2411" s="1017"/>
      <c r="V2411" s="834"/>
      <c r="W2411" s="835"/>
      <c r="X2411" s="836"/>
      <c r="Y2411" s="914"/>
    </row>
    <row r="2412" spans="1:25" s="12" customFormat="1" ht="12.75" customHeight="1" thickBot="1">
      <c r="A2412" s="44"/>
      <c r="B2412" s="816" t="s">
        <v>966</v>
      </c>
      <c r="C2412" s="817" t="s">
        <v>11574</v>
      </c>
      <c r="D2412" s="873" t="str">
        <f>VLOOKUP(C2412,'Color Code (2)'!$A$5:$B$177,2,FALSE)</f>
        <v>XS060B</v>
      </c>
      <c r="E2412" s="818" t="s">
        <v>11737</v>
      </c>
      <c r="F2412" s="819" t="s">
        <v>11743</v>
      </c>
      <c r="G2412" s="794" t="str">
        <f>VLOOKUP(F2412,'Color and Description'!$A$6:$B$1136,2,FALSE)</f>
        <v>NAVY</v>
      </c>
      <c r="H2412" s="829" t="str">
        <f>VLOOKUP(C2412,'Color and Description'!$D$8:$E$393,2,FALSE)</f>
        <v xml:space="preserve">Boy Knit Short 100% Nylon  </v>
      </c>
      <c r="I2412" s="833" t="s">
        <v>11688</v>
      </c>
      <c r="J2412" s="830"/>
      <c r="K2412" s="830">
        <v>21</v>
      </c>
      <c r="L2412" s="830"/>
      <c r="M2412" s="854"/>
      <c r="N2412" s="830">
        <f t="shared" si="71"/>
        <v>21</v>
      </c>
      <c r="O2412" s="830"/>
      <c r="P2412" s="830">
        <v>1</v>
      </c>
      <c r="Q2412" s="830"/>
      <c r="R2412" s="855"/>
      <c r="S2412" s="833">
        <f t="shared" si="72"/>
        <v>1</v>
      </c>
      <c r="T2412" s="1197" t="s">
        <v>9609</v>
      </c>
      <c r="U2412" s="1017">
        <v>22.6</v>
      </c>
      <c r="V2412" s="834"/>
      <c r="W2412" s="835"/>
      <c r="X2412" s="836"/>
      <c r="Y2412" s="914">
        <v>98</v>
      </c>
    </row>
    <row r="2413" spans="1:25" s="12" customFormat="1" ht="12.75" customHeight="1" thickBot="1">
      <c r="A2413" s="44"/>
      <c r="B2413" s="816" t="s">
        <v>1894</v>
      </c>
      <c r="C2413" s="817" t="s">
        <v>11541</v>
      </c>
      <c r="D2413" s="873" t="str">
        <f>VLOOKUP(C2413,'Color Code (2)'!$A$5:$B$177,2,FALSE)</f>
        <v>XS060B</v>
      </c>
      <c r="E2413" s="818" t="s">
        <v>11737</v>
      </c>
      <c r="F2413" s="819" t="s">
        <v>11743</v>
      </c>
      <c r="G2413" s="794" t="str">
        <f>VLOOKUP(F2413,'Color and Description'!$A$6:$B$1136,2,FALSE)</f>
        <v>NAVY</v>
      </c>
      <c r="H2413" s="829" t="str">
        <f>VLOOKUP(C2413,'Color and Description'!$D$8:$E$393,2,FALSE)</f>
        <v xml:space="preserve">Boy Knit Short 100% Polyester   </v>
      </c>
      <c r="I2413" s="833" t="s">
        <v>11688</v>
      </c>
      <c r="J2413" s="830"/>
      <c r="K2413" s="830">
        <v>20</v>
      </c>
      <c r="L2413" s="830"/>
      <c r="M2413" s="854"/>
      <c r="N2413" s="830">
        <f t="shared" si="71"/>
        <v>20</v>
      </c>
      <c r="O2413" s="830"/>
      <c r="P2413" s="830"/>
      <c r="Q2413" s="830"/>
      <c r="R2413" s="855"/>
      <c r="S2413" s="833">
        <f t="shared" si="72"/>
        <v>0</v>
      </c>
      <c r="T2413" s="1197"/>
      <c r="U2413" s="1017"/>
      <c r="V2413" s="834"/>
      <c r="W2413" s="835"/>
      <c r="X2413" s="836"/>
      <c r="Y2413" s="914"/>
    </row>
    <row r="2414" spans="1:25" s="12" customFormat="1" ht="13.5" customHeight="1" thickBot="1">
      <c r="A2414" s="44"/>
      <c r="B2414" s="816" t="s">
        <v>1895</v>
      </c>
      <c r="C2414" s="817" t="s">
        <v>11541</v>
      </c>
      <c r="D2414" s="873" t="str">
        <f>VLOOKUP(C2414,'Color Code (2)'!$A$5:$B$177,2,FALSE)</f>
        <v>XS060B</v>
      </c>
      <c r="E2414" s="818" t="s">
        <v>11737</v>
      </c>
      <c r="F2414" s="819" t="s">
        <v>11743</v>
      </c>
      <c r="G2414" s="794" t="str">
        <f>VLOOKUP(F2414,'Color and Description'!$A$6:$B$1136,2,FALSE)</f>
        <v>NAVY</v>
      </c>
      <c r="H2414" s="829" t="str">
        <f>VLOOKUP(C2414,'Color and Description'!$D$8:$E$393,2,FALSE)</f>
        <v xml:space="preserve">Boy Knit Short 100% Polyester   </v>
      </c>
      <c r="I2414" s="833" t="s">
        <v>11688</v>
      </c>
      <c r="J2414" s="830"/>
      <c r="K2414" s="830">
        <v>7</v>
      </c>
      <c r="L2414" s="830"/>
      <c r="M2414" s="854"/>
      <c r="N2414" s="830">
        <f t="shared" si="71"/>
        <v>7</v>
      </c>
      <c r="O2414" s="830"/>
      <c r="P2414" s="830"/>
      <c r="Q2414" s="830"/>
      <c r="R2414" s="855"/>
      <c r="S2414" s="833">
        <f t="shared" si="72"/>
        <v>0</v>
      </c>
      <c r="T2414" s="1197"/>
      <c r="U2414" s="1017"/>
      <c r="V2414" s="834"/>
      <c r="W2414" s="835"/>
      <c r="X2414" s="836"/>
      <c r="Y2414" s="914"/>
    </row>
    <row r="2415" spans="1:25" s="12" customFormat="1" ht="12.75" customHeight="1" thickBot="1">
      <c r="A2415" s="44"/>
      <c r="B2415" s="816" t="s">
        <v>1896</v>
      </c>
      <c r="C2415" s="817" t="s">
        <v>11541</v>
      </c>
      <c r="D2415" s="873" t="str">
        <f>VLOOKUP(C2415,'Color Code (2)'!$A$5:$B$177,2,FALSE)</f>
        <v>XS060B</v>
      </c>
      <c r="E2415" s="818" t="s">
        <v>11737</v>
      </c>
      <c r="F2415" s="819" t="s">
        <v>11743</v>
      </c>
      <c r="G2415" s="794" t="str">
        <f>VLOOKUP(F2415,'Color and Description'!$A$6:$B$1136,2,FALSE)</f>
        <v>NAVY</v>
      </c>
      <c r="H2415" s="829" t="str">
        <f>VLOOKUP(C2415,'Color and Description'!$D$8:$E$393,2,FALSE)</f>
        <v xml:space="preserve">Boy Knit Short 100% Polyester   </v>
      </c>
      <c r="I2415" s="833" t="s">
        <v>11688</v>
      </c>
      <c r="J2415" s="830"/>
      <c r="K2415" s="830">
        <v>16</v>
      </c>
      <c r="L2415" s="830"/>
      <c r="M2415" s="854"/>
      <c r="N2415" s="830">
        <f t="shared" si="71"/>
        <v>16</v>
      </c>
      <c r="O2415" s="830"/>
      <c r="P2415" s="830"/>
      <c r="Q2415" s="830"/>
      <c r="R2415" s="855"/>
      <c r="S2415" s="833">
        <f t="shared" si="72"/>
        <v>0</v>
      </c>
      <c r="T2415" s="1197"/>
      <c r="U2415" s="1017"/>
      <c r="V2415" s="834"/>
      <c r="W2415" s="835"/>
      <c r="X2415" s="836"/>
      <c r="Y2415" s="914"/>
    </row>
    <row r="2416" spans="1:25" s="12" customFormat="1" ht="12.75" customHeight="1" thickBot="1">
      <c r="A2416" s="44"/>
      <c r="B2416" s="816" t="s">
        <v>1897</v>
      </c>
      <c r="C2416" s="817" t="s">
        <v>11541</v>
      </c>
      <c r="D2416" s="873" t="str">
        <f>VLOOKUP(C2416,'Color Code (2)'!$A$5:$B$177,2,FALSE)</f>
        <v>XS060B</v>
      </c>
      <c r="E2416" s="818" t="s">
        <v>11737</v>
      </c>
      <c r="F2416" s="819" t="s">
        <v>11743</v>
      </c>
      <c r="G2416" s="794" t="str">
        <f>VLOOKUP(F2416,'Color and Description'!$A$6:$B$1136,2,FALSE)</f>
        <v>NAVY</v>
      </c>
      <c r="H2416" s="829" t="str">
        <f>VLOOKUP(C2416,'Color and Description'!$D$8:$E$393,2,FALSE)</f>
        <v xml:space="preserve">Boy Knit Short 100% Polyester   </v>
      </c>
      <c r="I2416" s="833" t="s">
        <v>11688</v>
      </c>
      <c r="J2416" s="830"/>
      <c r="K2416" s="830">
        <v>5</v>
      </c>
      <c r="L2416" s="830"/>
      <c r="M2416" s="854"/>
      <c r="N2416" s="830">
        <f t="shared" si="71"/>
        <v>5</v>
      </c>
      <c r="O2416" s="830"/>
      <c r="P2416" s="830"/>
      <c r="Q2416" s="830"/>
      <c r="R2416" s="855"/>
      <c r="S2416" s="833">
        <f t="shared" si="72"/>
        <v>0</v>
      </c>
      <c r="T2416" s="1197"/>
      <c r="U2416" s="1017"/>
      <c r="V2416" s="834"/>
      <c r="W2416" s="835"/>
      <c r="X2416" s="836"/>
      <c r="Y2416" s="914"/>
    </row>
    <row r="2417" spans="1:25" s="12" customFormat="1" ht="12.75" customHeight="1" thickBot="1">
      <c r="A2417" s="44"/>
      <c r="B2417" s="816" t="s">
        <v>1898</v>
      </c>
      <c r="C2417" s="817" t="s">
        <v>11574</v>
      </c>
      <c r="D2417" s="873" t="str">
        <f>VLOOKUP(C2417,'Color Code (2)'!$A$5:$B$177,2,FALSE)</f>
        <v>XS060B</v>
      </c>
      <c r="E2417" s="818" t="s">
        <v>11737</v>
      </c>
      <c r="F2417" s="819" t="s">
        <v>11751</v>
      </c>
      <c r="G2417" s="794" t="str">
        <f>VLOOKUP(F2417,'Color and Description'!$A$6:$B$1136,2,FALSE)</f>
        <v>MAROON</v>
      </c>
      <c r="H2417" s="829" t="str">
        <f>VLOOKUP(C2417,'Color and Description'!$D$8:$E$393,2,FALSE)</f>
        <v xml:space="preserve">Boy Knit Short 100% Nylon  </v>
      </c>
      <c r="I2417" s="833" t="s">
        <v>11688</v>
      </c>
      <c r="J2417" s="830"/>
      <c r="K2417" s="830">
        <v>3</v>
      </c>
      <c r="L2417" s="830"/>
      <c r="M2417" s="854"/>
      <c r="N2417" s="830">
        <f t="shared" si="71"/>
        <v>3</v>
      </c>
      <c r="O2417" s="830"/>
      <c r="P2417" s="830"/>
      <c r="Q2417" s="830"/>
      <c r="R2417" s="855"/>
      <c r="S2417" s="833">
        <f t="shared" si="72"/>
        <v>0</v>
      </c>
      <c r="T2417" s="1197"/>
      <c r="U2417" s="1017"/>
      <c r="V2417" s="834"/>
      <c r="W2417" s="835"/>
      <c r="X2417" s="836"/>
      <c r="Y2417" s="914"/>
    </row>
    <row r="2418" spans="1:25" s="12" customFormat="1" ht="13.5" thickBot="1">
      <c r="A2418" s="44"/>
      <c r="B2418" s="816" t="s">
        <v>1020</v>
      </c>
      <c r="C2418" s="817" t="s">
        <v>11541</v>
      </c>
      <c r="D2418" s="873" t="str">
        <f>VLOOKUP(C2418,'Color Code (2)'!$A$5:$B$177,2,FALSE)</f>
        <v>XS060B</v>
      </c>
      <c r="E2418" s="818" t="s">
        <v>11737</v>
      </c>
      <c r="F2418" s="819" t="s">
        <v>11743</v>
      </c>
      <c r="G2418" s="794" t="str">
        <f>VLOOKUP(F2418,'Color and Description'!$A$6:$B$1136,2,FALSE)</f>
        <v>NAVY</v>
      </c>
      <c r="H2418" s="829" t="str">
        <f>VLOOKUP(C2418,'Color and Description'!$D$8:$E$393,2,FALSE)</f>
        <v xml:space="preserve">Boy Knit Short 100% Polyester   </v>
      </c>
      <c r="I2418" s="833" t="s">
        <v>11690</v>
      </c>
      <c r="J2418" s="830"/>
      <c r="K2418" s="830">
        <v>10</v>
      </c>
      <c r="L2418" s="830"/>
      <c r="M2418" s="854"/>
      <c r="N2418" s="830">
        <f t="shared" si="71"/>
        <v>10</v>
      </c>
      <c r="O2418" s="830"/>
      <c r="P2418" s="830">
        <v>1</v>
      </c>
      <c r="Q2418" s="830"/>
      <c r="R2418" s="855"/>
      <c r="S2418" s="833">
        <f t="shared" si="72"/>
        <v>1</v>
      </c>
      <c r="T2418" s="1197" t="s">
        <v>9609</v>
      </c>
      <c r="U2418" s="1017">
        <v>20.45</v>
      </c>
      <c r="V2418" s="834"/>
      <c r="W2418" s="835"/>
      <c r="X2418" s="836"/>
      <c r="Y2418" s="914">
        <v>99</v>
      </c>
    </row>
    <row r="2419" spans="1:25" s="12" customFormat="1" ht="13.5" thickBot="1">
      <c r="A2419" s="44"/>
      <c r="B2419" s="816" t="s">
        <v>1899</v>
      </c>
      <c r="C2419" s="817" t="s">
        <v>11647</v>
      </c>
      <c r="D2419" s="873" t="str">
        <f>VLOOKUP(C2419,'Color Code (2)'!$A$5:$B$177,2,FALSE)</f>
        <v>XS060B</v>
      </c>
      <c r="E2419" s="818" t="s">
        <v>11737</v>
      </c>
      <c r="F2419" s="819" t="s">
        <v>11743</v>
      </c>
      <c r="G2419" s="794" t="str">
        <f>VLOOKUP(F2419,'Color and Description'!$A$6:$B$1136,2,FALSE)</f>
        <v>NAVY</v>
      </c>
      <c r="H2419" s="829" t="str">
        <f>VLOOKUP(C2419,'Color and Description'!$D$8:$E$393,2,FALSE)</f>
        <v xml:space="preserve">Boy Knit Short 100% Polyester  </v>
      </c>
      <c r="I2419" s="833" t="s">
        <v>11690</v>
      </c>
      <c r="J2419" s="830"/>
      <c r="K2419" s="830">
        <v>12</v>
      </c>
      <c r="L2419" s="830"/>
      <c r="M2419" s="854"/>
      <c r="N2419" s="830">
        <f t="shared" si="71"/>
        <v>12</v>
      </c>
      <c r="O2419" s="830"/>
      <c r="P2419" s="830"/>
      <c r="Q2419" s="830"/>
      <c r="R2419" s="855"/>
      <c r="S2419" s="833">
        <f t="shared" si="72"/>
        <v>0</v>
      </c>
      <c r="T2419" s="1197"/>
      <c r="U2419" s="1017"/>
      <c r="V2419" s="834"/>
      <c r="W2419" s="835"/>
      <c r="X2419" s="836"/>
      <c r="Y2419" s="914"/>
    </row>
    <row r="2420" spans="1:25" s="12" customFormat="1" ht="13.5" thickBot="1">
      <c r="A2420" s="44"/>
      <c r="B2420" s="816" t="s">
        <v>1900</v>
      </c>
      <c r="C2420" s="817" t="s">
        <v>11574</v>
      </c>
      <c r="D2420" s="873" t="str">
        <f>VLOOKUP(C2420,'Color Code (2)'!$A$5:$B$177,2,FALSE)</f>
        <v>XS060B</v>
      </c>
      <c r="E2420" s="818" t="s">
        <v>11737</v>
      </c>
      <c r="F2420" s="819" t="s">
        <v>11759</v>
      </c>
      <c r="G2420" s="794" t="str">
        <f>VLOOKUP(F2420,'Color and Description'!$A$6:$B$1136,2,FALSE)</f>
        <v>DK GREEN</v>
      </c>
      <c r="H2420" s="829" t="str">
        <f>VLOOKUP(C2420,'Color and Description'!$D$8:$E$393,2,FALSE)</f>
        <v xml:space="preserve">Boy Knit Short 100% Nylon  </v>
      </c>
      <c r="I2420" s="833" t="s">
        <v>11690</v>
      </c>
      <c r="J2420" s="830"/>
      <c r="K2420" s="830">
        <v>15</v>
      </c>
      <c r="L2420" s="830"/>
      <c r="M2420" s="854"/>
      <c r="N2420" s="830">
        <f t="shared" si="71"/>
        <v>15</v>
      </c>
      <c r="O2420" s="830"/>
      <c r="P2420" s="830"/>
      <c r="Q2420" s="830"/>
      <c r="R2420" s="855"/>
      <c r="S2420" s="833">
        <f t="shared" si="72"/>
        <v>0</v>
      </c>
      <c r="T2420" s="1197"/>
      <c r="U2420" s="1017"/>
      <c r="V2420" s="834"/>
      <c r="W2420" s="835"/>
      <c r="X2420" s="836"/>
      <c r="Y2420" s="914"/>
    </row>
    <row r="2421" spans="1:25" s="12" customFormat="1" ht="12.75" customHeight="1" thickBot="1">
      <c r="A2421" s="44"/>
      <c r="B2421" s="816" t="s">
        <v>1901</v>
      </c>
      <c r="C2421" s="817" t="s">
        <v>11574</v>
      </c>
      <c r="D2421" s="873" t="str">
        <f>VLOOKUP(C2421,'Color Code (2)'!$A$5:$B$177,2,FALSE)</f>
        <v>XS060B</v>
      </c>
      <c r="E2421" s="818" t="s">
        <v>11737</v>
      </c>
      <c r="F2421" s="819" t="s">
        <v>11743</v>
      </c>
      <c r="G2421" s="794" t="str">
        <f>VLOOKUP(F2421,'Color and Description'!$A$6:$B$1136,2,FALSE)</f>
        <v>NAVY</v>
      </c>
      <c r="H2421" s="829" t="str">
        <f>VLOOKUP(C2421,'Color and Description'!$D$8:$E$393,2,FALSE)</f>
        <v xml:space="preserve">Boy Knit Short 100% Nylon  </v>
      </c>
      <c r="I2421" s="833" t="s">
        <v>11690</v>
      </c>
      <c r="J2421" s="830"/>
      <c r="K2421" s="830">
        <v>23</v>
      </c>
      <c r="L2421" s="830"/>
      <c r="M2421" s="854"/>
      <c r="N2421" s="830">
        <f t="shared" si="71"/>
        <v>23</v>
      </c>
      <c r="O2421" s="830"/>
      <c r="P2421" s="830"/>
      <c r="Q2421" s="830"/>
      <c r="R2421" s="855"/>
      <c r="S2421" s="833">
        <f t="shared" si="72"/>
        <v>0</v>
      </c>
      <c r="T2421" s="1197"/>
      <c r="U2421" s="1017"/>
      <c r="V2421" s="834"/>
      <c r="W2421" s="835"/>
      <c r="X2421" s="836"/>
      <c r="Y2421" s="914"/>
    </row>
    <row r="2422" spans="1:25" s="12" customFormat="1" ht="12.75" customHeight="1" thickBot="1">
      <c r="A2422" s="44"/>
      <c r="B2422" s="816" t="s">
        <v>1902</v>
      </c>
      <c r="C2422" s="817" t="s">
        <v>11541</v>
      </c>
      <c r="D2422" s="873" t="str">
        <f>VLOOKUP(C2422,'Color Code (2)'!$A$5:$B$177,2,FALSE)</f>
        <v>XS060B</v>
      </c>
      <c r="E2422" s="818" t="s">
        <v>11737</v>
      </c>
      <c r="F2422" s="819" t="s">
        <v>11743</v>
      </c>
      <c r="G2422" s="794" t="str">
        <f>VLOOKUP(F2422,'Color and Description'!$A$6:$B$1136,2,FALSE)</f>
        <v>NAVY</v>
      </c>
      <c r="H2422" s="829" t="str">
        <f>VLOOKUP(C2422,'Color and Description'!$D$8:$E$393,2,FALSE)</f>
        <v xml:space="preserve">Boy Knit Short 100% Polyester   </v>
      </c>
      <c r="I2422" s="833" t="s">
        <v>11690</v>
      </c>
      <c r="J2422" s="830"/>
      <c r="K2422" s="830">
        <v>7</v>
      </c>
      <c r="L2422" s="830"/>
      <c r="M2422" s="854"/>
      <c r="N2422" s="830">
        <f t="shared" si="71"/>
        <v>7</v>
      </c>
      <c r="O2422" s="830"/>
      <c r="P2422" s="830"/>
      <c r="Q2422" s="830"/>
      <c r="R2422" s="855"/>
      <c r="S2422" s="833">
        <f t="shared" si="72"/>
        <v>0</v>
      </c>
      <c r="T2422" s="1197"/>
      <c r="U2422" s="1017"/>
      <c r="V2422" s="834"/>
      <c r="W2422" s="835"/>
      <c r="X2422" s="836"/>
      <c r="Y2422" s="914"/>
    </row>
    <row r="2423" spans="1:25" s="12" customFormat="1" ht="12.75" customHeight="1" thickBot="1">
      <c r="A2423" s="44"/>
      <c r="B2423" s="816" t="s">
        <v>1903</v>
      </c>
      <c r="C2423" s="817" t="s">
        <v>11574</v>
      </c>
      <c r="D2423" s="873" t="str">
        <f>VLOOKUP(C2423,'Color Code (2)'!$A$5:$B$177,2,FALSE)</f>
        <v>XS060B</v>
      </c>
      <c r="E2423" s="818" t="s">
        <v>11737</v>
      </c>
      <c r="F2423" s="819" t="s">
        <v>11759</v>
      </c>
      <c r="G2423" s="794" t="str">
        <f>VLOOKUP(F2423,'Color and Description'!$A$6:$B$1136,2,FALSE)</f>
        <v>DK GREEN</v>
      </c>
      <c r="H2423" s="829" t="str">
        <f>VLOOKUP(C2423,'Color and Description'!$D$8:$E$393,2,FALSE)</f>
        <v xml:space="preserve">Boy Knit Short 100% Nylon  </v>
      </c>
      <c r="I2423" s="833" t="s">
        <v>11690</v>
      </c>
      <c r="J2423" s="830"/>
      <c r="K2423" s="830">
        <v>5</v>
      </c>
      <c r="L2423" s="830"/>
      <c r="M2423" s="854"/>
      <c r="N2423" s="830">
        <f t="shared" si="71"/>
        <v>5</v>
      </c>
      <c r="O2423" s="830"/>
      <c r="P2423" s="830"/>
      <c r="Q2423" s="830"/>
      <c r="R2423" s="855"/>
      <c r="S2423" s="833">
        <f t="shared" si="72"/>
        <v>0</v>
      </c>
      <c r="T2423" s="1197"/>
      <c r="U2423" s="1017"/>
      <c r="V2423" s="834"/>
      <c r="W2423" s="835"/>
      <c r="X2423" s="836"/>
      <c r="Y2423" s="914"/>
    </row>
    <row r="2424" spans="1:25" s="12" customFormat="1" ht="12.75" customHeight="1" thickBot="1">
      <c r="A2424" s="44"/>
      <c r="B2424" s="816" t="s">
        <v>1904</v>
      </c>
      <c r="C2424" s="817" t="s">
        <v>11574</v>
      </c>
      <c r="D2424" s="873" t="str">
        <f>VLOOKUP(C2424,'Color Code (2)'!$A$5:$B$177,2,FALSE)</f>
        <v>XS060B</v>
      </c>
      <c r="E2424" s="818" t="s">
        <v>11737</v>
      </c>
      <c r="F2424" s="819" t="s">
        <v>11759</v>
      </c>
      <c r="G2424" s="794" t="str">
        <f>VLOOKUP(F2424,'Color and Description'!$A$6:$B$1136,2,FALSE)</f>
        <v>DK GREEN</v>
      </c>
      <c r="H2424" s="829" t="str">
        <f>VLOOKUP(C2424,'Color and Description'!$D$8:$E$393,2,FALSE)</f>
        <v xml:space="preserve">Boy Knit Short 100% Nylon  </v>
      </c>
      <c r="I2424" s="833" t="s">
        <v>11690</v>
      </c>
      <c r="J2424" s="830"/>
      <c r="K2424" s="830">
        <v>60</v>
      </c>
      <c r="L2424" s="830"/>
      <c r="M2424" s="854"/>
      <c r="N2424" s="830">
        <f t="shared" si="71"/>
        <v>60</v>
      </c>
      <c r="O2424" s="830"/>
      <c r="P2424" s="830">
        <v>1</v>
      </c>
      <c r="Q2424" s="830"/>
      <c r="R2424" s="855"/>
      <c r="S2424" s="833">
        <f t="shared" si="72"/>
        <v>1</v>
      </c>
      <c r="T2424" s="1197" t="s">
        <v>9609</v>
      </c>
      <c r="U2424" s="1017">
        <v>21.75</v>
      </c>
      <c r="V2424" s="834"/>
      <c r="W2424" s="835"/>
      <c r="X2424" s="836"/>
      <c r="Y2424" s="914">
        <v>100</v>
      </c>
    </row>
    <row r="2425" spans="1:25" s="12" customFormat="1" ht="13.5" customHeight="1" thickBot="1">
      <c r="A2425" s="44"/>
      <c r="B2425" s="816" t="s">
        <v>1904</v>
      </c>
      <c r="C2425" s="817" t="s">
        <v>11605</v>
      </c>
      <c r="D2425" s="873" t="str">
        <f>VLOOKUP(C2425,'Color Code (2)'!$A$5:$B$177,2,FALSE)</f>
        <v>XS173</v>
      </c>
      <c r="E2425" s="818" t="s">
        <v>11737</v>
      </c>
      <c r="F2425" s="819" t="s">
        <v>11751</v>
      </c>
      <c r="G2425" s="794" t="str">
        <f>VLOOKUP(F2425,'Color and Description'!$A$6:$B$1136,2,FALSE)</f>
        <v>MAROON</v>
      </c>
      <c r="H2425" s="829" t="str">
        <f>VLOOKUP(C2425,'Color and Description'!$D$8:$E$393,2,FALSE)</f>
        <v xml:space="preserve">Men Knit Short 100% Nylon  </v>
      </c>
      <c r="I2425" s="833" t="s">
        <v>11690</v>
      </c>
      <c r="J2425" s="830"/>
      <c r="K2425" s="830">
        <v>38</v>
      </c>
      <c r="L2425" s="830"/>
      <c r="M2425" s="854"/>
      <c r="N2425" s="830">
        <f t="shared" si="71"/>
        <v>38</v>
      </c>
      <c r="O2425" s="830"/>
      <c r="P2425" s="830">
        <v>1</v>
      </c>
      <c r="Q2425" s="830"/>
      <c r="R2425" s="855"/>
      <c r="S2425" s="833">
        <f t="shared" si="72"/>
        <v>1</v>
      </c>
      <c r="T2425" s="1197" t="s">
        <v>9609</v>
      </c>
      <c r="U2425" s="1017">
        <v>21</v>
      </c>
      <c r="V2425" s="834"/>
      <c r="W2425" s="835"/>
      <c r="X2425" s="836"/>
      <c r="Y2425" s="914">
        <v>101</v>
      </c>
    </row>
    <row r="2426" spans="1:25" s="12" customFormat="1" ht="12.75" customHeight="1" thickBot="1">
      <c r="A2426" s="44"/>
      <c r="B2426" s="816" t="s">
        <v>1905</v>
      </c>
      <c r="C2426" s="817" t="s">
        <v>11606</v>
      </c>
      <c r="D2426" s="873" t="str">
        <f>VLOOKUP(C2426,'Color Code (2)'!$A$5:$B$177,2,FALSE)</f>
        <v>XS173</v>
      </c>
      <c r="E2426" s="818" t="s">
        <v>11737</v>
      </c>
      <c r="F2426" s="819" t="s">
        <v>11751</v>
      </c>
      <c r="G2426" s="794" t="str">
        <f>VLOOKUP(F2426,'Color and Description'!$A$6:$B$1136,2,FALSE)</f>
        <v>MAROON</v>
      </c>
      <c r="H2426" s="829" t="str">
        <f>VLOOKUP(C2426,'Color and Description'!$D$8:$E$393,2,FALSE)</f>
        <v xml:space="preserve">Men Knit Short 100% Nylon  </v>
      </c>
      <c r="I2426" s="833" t="s">
        <v>11690</v>
      </c>
      <c r="J2426" s="830"/>
      <c r="K2426" s="830">
        <v>7</v>
      </c>
      <c r="L2426" s="830"/>
      <c r="M2426" s="854"/>
      <c r="N2426" s="830">
        <f t="shared" si="71"/>
        <v>7</v>
      </c>
      <c r="O2426" s="830"/>
      <c r="P2426" s="830"/>
      <c r="Q2426" s="830"/>
      <c r="R2426" s="855"/>
      <c r="S2426" s="833">
        <f t="shared" si="72"/>
        <v>0</v>
      </c>
      <c r="T2426" s="1197"/>
      <c r="U2426" s="1017"/>
      <c r="V2426" s="834"/>
      <c r="W2426" s="835"/>
      <c r="X2426" s="836"/>
      <c r="Y2426" s="914"/>
    </row>
    <row r="2427" spans="1:25" s="12" customFormat="1" ht="12.75" customHeight="1" thickBot="1">
      <c r="A2427" s="44"/>
      <c r="B2427" s="816" t="s">
        <v>1906</v>
      </c>
      <c r="C2427" s="817" t="s">
        <v>11544</v>
      </c>
      <c r="D2427" s="873" t="str">
        <f>VLOOKUP(C2427,'Color Code (2)'!$A$5:$B$177,2,FALSE)</f>
        <v>XS173</v>
      </c>
      <c r="E2427" s="818" t="s">
        <v>11737</v>
      </c>
      <c r="F2427" s="819" t="s">
        <v>11686</v>
      </c>
      <c r="G2427" s="794" t="str">
        <f>VLOOKUP(F2427,'Color and Description'!$A$6:$B$1136,2,FALSE)</f>
        <v>ROYAL</v>
      </c>
      <c r="H2427" s="829" t="str">
        <f>VLOOKUP(C2427,'Color and Description'!$D$8:$E$393,2,FALSE)</f>
        <v xml:space="preserve">Men Knit Short 100% Nylon  </v>
      </c>
      <c r="I2427" s="833" t="s">
        <v>11690</v>
      </c>
      <c r="J2427" s="830"/>
      <c r="K2427" s="830">
        <v>9</v>
      </c>
      <c r="L2427" s="830"/>
      <c r="M2427" s="854"/>
      <c r="N2427" s="830">
        <f t="shared" si="71"/>
        <v>9</v>
      </c>
      <c r="O2427" s="830"/>
      <c r="P2427" s="830"/>
      <c r="Q2427" s="830"/>
      <c r="R2427" s="855"/>
      <c r="S2427" s="833">
        <f t="shared" si="72"/>
        <v>0</v>
      </c>
      <c r="T2427" s="1197"/>
      <c r="U2427" s="1017"/>
      <c r="V2427" s="834"/>
      <c r="W2427" s="835"/>
      <c r="X2427" s="836"/>
      <c r="Y2427" s="914"/>
    </row>
    <row r="2428" spans="1:25" ht="13.5" thickBot="1">
      <c r="A2428" s="44" t="s">
        <v>11726</v>
      </c>
      <c r="B2428" s="816" t="s">
        <v>1010</v>
      </c>
      <c r="C2428" s="817" t="s">
        <v>11543</v>
      </c>
      <c r="D2428" s="873" t="str">
        <f>VLOOKUP(C2428,'Color Code (2)'!$A$5:$B$177,2,FALSE)</f>
        <v>XS173</v>
      </c>
      <c r="E2428" s="818" t="s">
        <v>11737</v>
      </c>
      <c r="F2428" s="819" t="s">
        <v>11751</v>
      </c>
      <c r="G2428" s="794" t="str">
        <f>VLOOKUP(F2428,'Color and Description'!$A$6:$B$1136,2,FALSE)</f>
        <v>MAROON</v>
      </c>
      <c r="H2428" s="829" t="str">
        <f>VLOOKUP(C2428,'Color and Description'!$D$8:$E$393,2,FALSE)</f>
        <v xml:space="preserve">Men Knit Short 100% Polyester  </v>
      </c>
      <c r="I2428" s="833" t="s">
        <v>11690</v>
      </c>
      <c r="J2428" s="830"/>
      <c r="K2428" s="830">
        <v>6</v>
      </c>
      <c r="L2428" s="830"/>
      <c r="M2428" s="854"/>
      <c r="N2428" s="830">
        <f t="shared" si="71"/>
        <v>6</v>
      </c>
      <c r="O2428" s="830"/>
      <c r="P2428" s="830"/>
      <c r="Q2428" s="830"/>
      <c r="R2428" s="855"/>
      <c r="S2428" s="833">
        <f t="shared" si="72"/>
        <v>0</v>
      </c>
      <c r="T2428" s="1197"/>
      <c r="U2428" s="1017"/>
      <c r="V2428" s="834"/>
      <c r="W2428" s="835"/>
      <c r="X2428" s="836"/>
      <c r="Y2428" s="914"/>
    </row>
    <row r="2429" spans="1:25" ht="13.5" thickBot="1">
      <c r="A2429" s="44"/>
      <c r="B2429" s="816" t="s">
        <v>1907</v>
      </c>
      <c r="C2429" s="817" t="s">
        <v>11659</v>
      </c>
      <c r="D2429" s="873" t="str">
        <f>VLOOKUP(C2429,'Color Code (2)'!$A$5:$B$177,2,FALSE)</f>
        <v>XSM774</v>
      </c>
      <c r="E2429" s="818" t="s">
        <v>11737</v>
      </c>
      <c r="F2429" s="819" t="s">
        <v>11742</v>
      </c>
      <c r="G2429" s="794" t="str">
        <f>VLOOKUP(F2429,'Color and Description'!$A$6:$B$1136,2,FALSE)</f>
        <v>BLACK</v>
      </c>
      <c r="H2429" s="829" t="str">
        <f>VLOOKUP(C2429,'Color and Description'!$D$8:$E$393,2,FALSE)</f>
        <v>Men knit short 100% Cotton</v>
      </c>
      <c r="I2429" s="833" t="s">
        <v>11695</v>
      </c>
      <c r="J2429" s="830"/>
      <c r="K2429" s="830">
        <v>13</v>
      </c>
      <c r="L2429" s="830"/>
      <c r="M2429" s="854"/>
      <c r="N2429" s="830">
        <f t="shared" si="71"/>
        <v>13</v>
      </c>
      <c r="O2429" s="830"/>
      <c r="P2429" s="830">
        <v>1</v>
      </c>
      <c r="Q2429" s="830"/>
      <c r="R2429" s="855"/>
      <c r="S2429" s="833">
        <f t="shared" si="72"/>
        <v>1</v>
      </c>
      <c r="T2429" s="1197" t="s">
        <v>9609</v>
      </c>
      <c r="U2429" s="1017">
        <v>25.6</v>
      </c>
      <c r="V2429" s="834"/>
      <c r="W2429" s="835"/>
      <c r="X2429" s="836"/>
      <c r="Y2429" s="914">
        <v>102</v>
      </c>
    </row>
    <row r="2430" spans="1:25" ht="13.5" thickBot="1">
      <c r="A2430" s="44"/>
      <c r="B2430" s="816" t="s">
        <v>1908</v>
      </c>
      <c r="C2430" s="817" t="s">
        <v>11659</v>
      </c>
      <c r="D2430" s="873" t="str">
        <f>VLOOKUP(C2430,'Color Code (2)'!$A$5:$B$177,2,FALSE)</f>
        <v>XSM774</v>
      </c>
      <c r="E2430" s="818" t="s">
        <v>11737</v>
      </c>
      <c r="F2430" s="819" t="s">
        <v>11742</v>
      </c>
      <c r="G2430" s="794" t="str">
        <f>VLOOKUP(F2430,'Color and Description'!$A$6:$B$1136,2,FALSE)</f>
        <v>BLACK</v>
      </c>
      <c r="H2430" s="829" t="str">
        <f>VLOOKUP(C2430,'Color and Description'!$D$8:$E$393,2,FALSE)</f>
        <v>Men knit short 100% Cotton</v>
      </c>
      <c r="I2430" s="833" t="s">
        <v>11695</v>
      </c>
      <c r="J2430" s="830"/>
      <c r="K2430" s="830">
        <v>23</v>
      </c>
      <c r="L2430" s="830"/>
      <c r="M2430" s="854"/>
      <c r="N2430" s="830">
        <f t="shared" si="71"/>
        <v>23</v>
      </c>
      <c r="O2430" s="830"/>
      <c r="P2430" s="830"/>
      <c r="Q2430" s="830"/>
      <c r="R2430" s="855"/>
      <c r="S2430" s="833">
        <f t="shared" si="72"/>
        <v>0</v>
      </c>
      <c r="T2430" s="1197"/>
      <c r="U2430" s="1017"/>
      <c r="V2430" s="834"/>
      <c r="W2430" s="835"/>
      <c r="X2430" s="836"/>
      <c r="Y2430" s="914"/>
    </row>
    <row r="2431" spans="1:25" ht="13.5" thickBot="1">
      <c r="A2431" s="44"/>
      <c r="B2431" s="816" t="s">
        <v>1855</v>
      </c>
      <c r="C2431" s="817" t="s">
        <v>11659</v>
      </c>
      <c r="D2431" s="873" t="str">
        <f>VLOOKUP(C2431,'Color Code (2)'!$A$5:$B$177,2,FALSE)</f>
        <v>XSM774</v>
      </c>
      <c r="E2431" s="818" t="s">
        <v>11737</v>
      </c>
      <c r="F2431" s="819" t="s">
        <v>11742</v>
      </c>
      <c r="G2431" s="794" t="str">
        <f>VLOOKUP(F2431,'Color and Description'!$A$6:$B$1136,2,FALSE)</f>
        <v>BLACK</v>
      </c>
      <c r="H2431" s="829" t="str">
        <f>VLOOKUP(C2431,'Color and Description'!$D$8:$E$393,2,FALSE)</f>
        <v>Men knit short 100% Cotton</v>
      </c>
      <c r="I2431" s="833" t="s">
        <v>11695</v>
      </c>
      <c r="J2431" s="830"/>
      <c r="K2431" s="830">
        <v>8</v>
      </c>
      <c r="L2431" s="830"/>
      <c r="M2431" s="854"/>
      <c r="N2431" s="830">
        <f t="shared" si="71"/>
        <v>8</v>
      </c>
      <c r="O2431" s="830"/>
      <c r="P2431" s="830">
        <v>1</v>
      </c>
      <c r="Q2431" s="830"/>
      <c r="R2431" s="855"/>
      <c r="S2431" s="833">
        <f t="shared" si="72"/>
        <v>1</v>
      </c>
      <c r="T2431" s="1197" t="s">
        <v>9609</v>
      </c>
      <c r="U2431" s="1017">
        <v>25.1</v>
      </c>
      <c r="V2431" s="834"/>
      <c r="W2431" s="835"/>
      <c r="X2431" s="836"/>
      <c r="Y2431" s="914">
        <v>103</v>
      </c>
    </row>
    <row r="2432" spans="1:25" ht="13.5" thickBot="1">
      <c r="A2432" s="44"/>
      <c r="B2432" s="816" t="s">
        <v>1853</v>
      </c>
      <c r="C2432" s="817" t="s">
        <v>11659</v>
      </c>
      <c r="D2432" s="873" t="str">
        <f>VLOOKUP(C2432,'Color Code (2)'!$A$5:$B$177,2,FALSE)</f>
        <v>XSM774</v>
      </c>
      <c r="E2432" s="818" t="s">
        <v>11737</v>
      </c>
      <c r="F2432" s="819" t="s">
        <v>11742</v>
      </c>
      <c r="G2432" s="794" t="str">
        <f>VLOOKUP(F2432,'Color and Description'!$A$6:$B$1136,2,FALSE)</f>
        <v>BLACK</v>
      </c>
      <c r="H2432" s="829" t="str">
        <f>VLOOKUP(C2432,'Color and Description'!$D$8:$E$393,2,FALSE)</f>
        <v>Men knit short 100% Cotton</v>
      </c>
      <c r="I2432" s="833" t="s">
        <v>11695</v>
      </c>
      <c r="J2432" s="830"/>
      <c r="K2432" s="830">
        <v>6</v>
      </c>
      <c r="L2432" s="830"/>
      <c r="M2432" s="854"/>
      <c r="N2432" s="830">
        <f t="shared" si="71"/>
        <v>6</v>
      </c>
      <c r="O2432" s="830"/>
      <c r="P2432" s="830"/>
      <c r="Q2432" s="830"/>
      <c r="R2432" s="855"/>
      <c r="S2432" s="833">
        <f t="shared" si="72"/>
        <v>0</v>
      </c>
      <c r="T2432" s="1197"/>
      <c r="U2432" s="1017"/>
      <c r="V2432" s="834"/>
      <c r="W2432" s="835"/>
      <c r="X2432" s="836"/>
      <c r="Y2432" s="914"/>
    </row>
    <row r="2433" spans="1:25" ht="13.5" thickBot="1">
      <c r="A2433" s="44"/>
      <c r="B2433" s="816" t="s">
        <v>1854</v>
      </c>
      <c r="C2433" s="817" t="s">
        <v>11659</v>
      </c>
      <c r="D2433" s="873" t="str">
        <f>VLOOKUP(C2433,'Color Code (2)'!$A$5:$B$177,2,FALSE)</f>
        <v>XSM774</v>
      </c>
      <c r="E2433" s="818" t="s">
        <v>11737</v>
      </c>
      <c r="F2433" s="819" t="s">
        <v>11792</v>
      </c>
      <c r="G2433" s="794" t="str">
        <f>VLOOKUP(F2433,'Color and Description'!$A$6:$B$1136,2,FALSE)</f>
        <v xml:space="preserve">BLACKENED ASH/INDIGO BERBER </v>
      </c>
      <c r="H2433" s="829" t="str">
        <f>VLOOKUP(C2433,'Color and Description'!$D$8:$E$393,2,FALSE)</f>
        <v>Men knit short 100% Cotton</v>
      </c>
      <c r="I2433" s="833" t="s">
        <v>11695</v>
      </c>
      <c r="J2433" s="830"/>
      <c r="K2433" s="830">
        <v>11</v>
      </c>
      <c r="L2433" s="830"/>
      <c r="M2433" s="854"/>
      <c r="N2433" s="830">
        <f t="shared" si="71"/>
        <v>11</v>
      </c>
      <c r="O2433" s="830"/>
      <c r="P2433" s="830"/>
      <c r="Q2433" s="830"/>
      <c r="R2433" s="855"/>
      <c r="S2433" s="833">
        <f t="shared" si="72"/>
        <v>0</v>
      </c>
      <c r="T2433" s="1197"/>
      <c r="U2433" s="1017"/>
      <c r="V2433" s="834"/>
      <c r="W2433" s="835"/>
      <c r="X2433" s="836"/>
      <c r="Y2433" s="914"/>
    </row>
    <row r="2434" spans="1:25" ht="13.5" thickBot="1">
      <c r="A2434" s="44"/>
      <c r="B2434" s="816" t="s">
        <v>1909</v>
      </c>
      <c r="C2434" s="817" t="s">
        <v>11659</v>
      </c>
      <c r="D2434" s="873" t="str">
        <f>VLOOKUP(C2434,'Color Code (2)'!$A$5:$B$177,2,FALSE)</f>
        <v>XSM774</v>
      </c>
      <c r="E2434" s="818" t="s">
        <v>11737</v>
      </c>
      <c r="F2434" s="819" t="s">
        <v>11742</v>
      </c>
      <c r="G2434" s="794" t="str">
        <f>VLOOKUP(F2434,'Color and Description'!$A$6:$B$1136,2,FALSE)</f>
        <v>BLACK</v>
      </c>
      <c r="H2434" s="829" t="str">
        <f>VLOOKUP(C2434,'Color and Description'!$D$8:$E$393,2,FALSE)</f>
        <v>Men knit short 100% Cotton</v>
      </c>
      <c r="I2434" s="833" t="s">
        <v>11695</v>
      </c>
      <c r="J2434" s="830"/>
      <c r="K2434" s="830">
        <v>11</v>
      </c>
      <c r="L2434" s="830"/>
      <c r="M2434" s="854"/>
      <c r="N2434" s="830">
        <f t="shared" si="71"/>
        <v>11</v>
      </c>
      <c r="O2434" s="830"/>
      <c r="P2434" s="830"/>
      <c r="Q2434" s="830"/>
      <c r="R2434" s="855"/>
      <c r="S2434" s="833">
        <f t="shared" si="72"/>
        <v>0</v>
      </c>
      <c r="T2434" s="1197"/>
      <c r="U2434" s="1017"/>
      <c r="V2434" s="834"/>
      <c r="W2434" s="835"/>
      <c r="X2434" s="836"/>
      <c r="Y2434" s="914"/>
    </row>
    <row r="2435" spans="1:25" ht="13.5" thickBot="1">
      <c r="A2435" s="44"/>
      <c r="B2435" s="816" t="s">
        <v>1909</v>
      </c>
      <c r="C2435" s="817" t="s">
        <v>11659</v>
      </c>
      <c r="D2435" s="873" t="str">
        <f>VLOOKUP(C2435,'Color Code (2)'!$A$5:$B$177,2,FALSE)</f>
        <v>XSM774</v>
      </c>
      <c r="E2435" s="818" t="s">
        <v>11737</v>
      </c>
      <c r="F2435" s="819" t="s">
        <v>11742</v>
      </c>
      <c r="G2435" s="794" t="str">
        <f>VLOOKUP(F2435,'Color and Description'!$A$6:$B$1136,2,FALSE)</f>
        <v>BLACK</v>
      </c>
      <c r="H2435" s="829" t="str">
        <f>VLOOKUP(C2435,'Color and Description'!$D$8:$E$393,2,FALSE)</f>
        <v>Men knit short 100% Cotton</v>
      </c>
      <c r="I2435" s="833" t="s">
        <v>11695</v>
      </c>
      <c r="J2435" s="830"/>
      <c r="K2435" s="830">
        <v>36</v>
      </c>
      <c r="L2435" s="830"/>
      <c r="M2435" s="854"/>
      <c r="N2435" s="830">
        <f t="shared" si="71"/>
        <v>36</v>
      </c>
      <c r="O2435" s="830"/>
      <c r="P2435" s="830">
        <v>1</v>
      </c>
      <c r="Q2435" s="830"/>
      <c r="R2435" s="855"/>
      <c r="S2435" s="833">
        <f t="shared" si="72"/>
        <v>1</v>
      </c>
      <c r="T2435" s="1197" t="s">
        <v>9609</v>
      </c>
      <c r="U2435" s="1017">
        <v>25.25</v>
      </c>
      <c r="V2435" s="834"/>
      <c r="W2435" s="835"/>
      <c r="X2435" s="836"/>
      <c r="Y2435" s="914">
        <v>104</v>
      </c>
    </row>
    <row r="2436" spans="1:25" ht="13.5" thickBot="1">
      <c r="A2436" s="44"/>
      <c r="B2436" s="816" t="s">
        <v>1909</v>
      </c>
      <c r="C2436" s="817" t="s">
        <v>11659</v>
      </c>
      <c r="D2436" s="873" t="str">
        <f>VLOOKUP(C2436,'Color Code (2)'!$A$5:$B$177,2,FALSE)</f>
        <v>XSM774</v>
      </c>
      <c r="E2436" s="818" t="s">
        <v>11737</v>
      </c>
      <c r="F2436" s="819" t="s">
        <v>11742</v>
      </c>
      <c r="G2436" s="794" t="str">
        <f>VLOOKUP(F2436,'Color and Description'!$A$6:$B$1136,2,FALSE)</f>
        <v>BLACK</v>
      </c>
      <c r="H2436" s="829" t="str">
        <f>VLOOKUP(C2436,'Color and Description'!$D$8:$E$393,2,FALSE)</f>
        <v>Men knit short 100% Cotton</v>
      </c>
      <c r="I2436" s="833" t="s">
        <v>11695</v>
      </c>
      <c r="J2436" s="830"/>
      <c r="K2436" s="830">
        <v>36</v>
      </c>
      <c r="L2436" s="830"/>
      <c r="M2436" s="854"/>
      <c r="N2436" s="830">
        <f t="shared" si="71"/>
        <v>36</v>
      </c>
      <c r="O2436" s="830"/>
      <c r="P2436" s="830">
        <v>1</v>
      </c>
      <c r="Q2436" s="830"/>
      <c r="R2436" s="855"/>
      <c r="S2436" s="833">
        <f t="shared" si="72"/>
        <v>1</v>
      </c>
      <c r="T2436" s="1197" t="s">
        <v>9609</v>
      </c>
      <c r="U2436" s="1017">
        <v>25.25</v>
      </c>
      <c r="V2436" s="834"/>
      <c r="W2436" s="835"/>
      <c r="X2436" s="836"/>
      <c r="Y2436" s="914">
        <v>105</v>
      </c>
    </row>
    <row r="2437" spans="1:25" ht="13.5" thickBot="1">
      <c r="A2437" s="44"/>
      <c r="B2437" s="816" t="s">
        <v>1907</v>
      </c>
      <c r="C2437" s="817" t="s">
        <v>11659</v>
      </c>
      <c r="D2437" s="873" t="str">
        <f>VLOOKUP(C2437,'Color Code (2)'!$A$5:$B$177,2,FALSE)</f>
        <v>XSM774</v>
      </c>
      <c r="E2437" s="818" t="s">
        <v>11737</v>
      </c>
      <c r="F2437" s="819" t="s">
        <v>11742</v>
      </c>
      <c r="G2437" s="794" t="str">
        <f>VLOOKUP(F2437,'Color and Description'!$A$6:$B$1136,2,FALSE)</f>
        <v>BLACK</v>
      </c>
      <c r="H2437" s="829" t="str">
        <f>VLOOKUP(C2437,'Color and Description'!$D$8:$E$393,2,FALSE)</f>
        <v>Men knit short 100% Cotton</v>
      </c>
      <c r="I2437" s="833" t="s">
        <v>11695</v>
      </c>
      <c r="J2437" s="830"/>
      <c r="K2437" s="830">
        <v>36</v>
      </c>
      <c r="L2437" s="830"/>
      <c r="M2437" s="854"/>
      <c r="N2437" s="830">
        <f t="shared" si="71"/>
        <v>36</v>
      </c>
      <c r="O2437" s="830"/>
      <c r="P2437" s="830">
        <v>1</v>
      </c>
      <c r="Q2437" s="830"/>
      <c r="R2437" s="855"/>
      <c r="S2437" s="833">
        <f t="shared" si="72"/>
        <v>1</v>
      </c>
      <c r="T2437" s="1197" t="s">
        <v>9609</v>
      </c>
      <c r="U2437" s="1017">
        <v>25.45</v>
      </c>
      <c r="V2437" s="834"/>
      <c r="W2437" s="835"/>
      <c r="X2437" s="836"/>
      <c r="Y2437" s="914">
        <v>106</v>
      </c>
    </row>
    <row r="2438" spans="1:25" ht="13.5" thickBot="1">
      <c r="A2438" s="44"/>
      <c r="B2438" s="816" t="s">
        <v>1908</v>
      </c>
      <c r="C2438" s="817" t="s">
        <v>11659</v>
      </c>
      <c r="D2438" s="873" t="str">
        <f>VLOOKUP(C2438,'Color Code (2)'!$A$5:$B$177,2,FALSE)</f>
        <v>XSM774</v>
      </c>
      <c r="E2438" s="818" t="s">
        <v>11737</v>
      </c>
      <c r="F2438" s="819" t="s">
        <v>11742</v>
      </c>
      <c r="G2438" s="794" t="str">
        <f>VLOOKUP(F2438,'Color and Description'!$A$6:$B$1136,2,FALSE)</f>
        <v>BLACK</v>
      </c>
      <c r="H2438" s="829" t="str">
        <f>VLOOKUP(C2438,'Color and Description'!$D$8:$E$393,2,FALSE)</f>
        <v>Men knit short 100% Cotton</v>
      </c>
      <c r="I2438" s="833" t="s">
        <v>11695</v>
      </c>
      <c r="J2438" s="830"/>
      <c r="K2438" s="830">
        <v>36</v>
      </c>
      <c r="L2438" s="830"/>
      <c r="M2438" s="854"/>
      <c r="N2438" s="830">
        <f t="shared" si="71"/>
        <v>36</v>
      </c>
      <c r="O2438" s="830"/>
      <c r="P2438" s="830">
        <v>1</v>
      </c>
      <c r="Q2438" s="830"/>
      <c r="R2438" s="855"/>
      <c r="S2438" s="833">
        <f t="shared" si="72"/>
        <v>1</v>
      </c>
      <c r="T2438" s="1197" t="s">
        <v>9609</v>
      </c>
      <c r="U2438" s="1017">
        <v>25.8</v>
      </c>
      <c r="V2438" s="834"/>
      <c r="W2438" s="835"/>
      <c r="X2438" s="836"/>
      <c r="Y2438" s="914">
        <v>107</v>
      </c>
    </row>
    <row r="2439" spans="1:25" ht="13.5" thickBot="1">
      <c r="A2439" s="44"/>
      <c r="B2439" s="816" t="s">
        <v>1909</v>
      </c>
      <c r="C2439" s="817" t="s">
        <v>11659</v>
      </c>
      <c r="D2439" s="873" t="str">
        <f>VLOOKUP(C2439,'Color Code (2)'!$A$5:$B$177,2,FALSE)</f>
        <v>XSM774</v>
      </c>
      <c r="E2439" s="818" t="s">
        <v>11737</v>
      </c>
      <c r="F2439" s="819" t="s">
        <v>11742</v>
      </c>
      <c r="G2439" s="794" t="str">
        <f>VLOOKUP(F2439,'Color and Description'!$A$6:$B$1136,2,FALSE)</f>
        <v>BLACK</v>
      </c>
      <c r="H2439" s="829" t="str">
        <f>VLOOKUP(C2439,'Color and Description'!$D$8:$E$393,2,FALSE)</f>
        <v>Men knit short 100% Cotton</v>
      </c>
      <c r="I2439" s="833" t="s">
        <v>11695</v>
      </c>
      <c r="J2439" s="830"/>
      <c r="K2439" s="830">
        <v>13</v>
      </c>
      <c r="L2439" s="830"/>
      <c r="M2439" s="854"/>
      <c r="N2439" s="830">
        <f t="shared" si="71"/>
        <v>13</v>
      </c>
      <c r="O2439" s="830"/>
      <c r="P2439" s="830">
        <v>1</v>
      </c>
      <c r="Q2439" s="830"/>
      <c r="R2439" s="855"/>
      <c r="S2439" s="833">
        <f t="shared" si="72"/>
        <v>1</v>
      </c>
      <c r="T2439" s="1197" t="s">
        <v>9609</v>
      </c>
      <c r="U2439" s="1017">
        <v>25.45</v>
      </c>
      <c r="V2439" s="834"/>
      <c r="W2439" s="835"/>
      <c r="X2439" s="836"/>
      <c r="Y2439" s="914">
        <v>108</v>
      </c>
    </row>
    <row r="2440" spans="1:25" ht="13.5" thickBot="1">
      <c r="A2440" s="44"/>
      <c r="B2440" s="816" t="s">
        <v>1907</v>
      </c>
      <c r="C2440" s="817" t="s">
        <v>11659</v>
      </c>
      <c r="D2440" s="873" t="str">
        <f>VLOOKUP(C2440,'Color Code (2)'!$A$5:$B$177,2,FALSE)</f>
        <v>XSM774</v>
      </c>
      <c r="E2440" s="818" t="s">
        <v>11737</v>
      </c>
      <c r="F2440" s="819" t="s">
        <v>11742</v>
      </c>
      <c r="G2440" s="794" t="str">
        <f>VLOOKUP(F2440,'Color and Description'!$A$6:$B$1136,2,FALSE)</f>
        <v>BLACK</v>
      </c>
      <c r="H2440" s="829" t="str">
        <f>VLOOKUP(C2440,'Color and Description'!$D$8:$E$393,2,FALSE)</f>
        <v>Men knit short 100% Cotton</v>
      </c>
      <c r="I2440" s="833" t="s">
        <v>11695</v>
      </c>
      <c r="J2440" s="830"/>
      <c r="K2440" s="830">
        <v>23</v>
      </c>
      <c r="L2440" s="830"/>
      <c r="M2440" s="854"/>
      <c r="N2440" s="830">
        <f t="shared" si="71"/>
        <v>23</v>
      </c>
      <c r="O2440" s="830"/>
      <c r="P2440" s="830"/>
      <c r="Q2440" s="830"/>
      <c r="R2440" s="855"/>
      <c r="S2440" s="833">
        <f t="shared" si="72"/>
        <v>0</v>
      </c>
      <c r="T2440" s="1197"/>
      <c r="U2440" s="1017"/>
      <c r="V2440" s="834"/>
      <c r="W2440" s="835"/>
      <c r="X2440" s="836"/>
      <c r="Y2440" s="914"/>
    </row>
    <row r="2441" spans="1:25" ht="13.5" thickBot="1">
      <c r="A2441" s="44"/>
      <c r="B2441" s="816" t="s">
        <v>1883</v>
      </c>
      <c r="C2441" s="817" t="s">
        <v>11542</v>
      </c>
      <c r="D2441" s="873" t="str">
        <f>VLOOKUP(C2441,'Color Code (2)'!$A$5:$B$177,2,FALSE)</f>
        <v>XS173</v>
      </c>
      <c r="E2441" s="818" t="s">
        <v>11737</v>
      </c>
      <c r="F2441" s="819" t="s">
        <v>11686</v>
      </c>
      <c r="G2441" s="794" t="str">
        <f>VLOOKUP(F2441,'Color and Description'!$A$6:$B$1136,2,FALSE)</f>
        <v>ROYAL</v>
      </c>
      <c r="H2441" s="829" t="str">
        <f>VLOOKUP(C2441,'Color and Description'!$D$8:$E$393,2,FALSE)</f>
        <v xml:space="preserve">Men Knit Short 100% Polyester  </v>
      </c>
      <c r="I2441" s="833" t="s">
        <v>11709</v>
      </c>
      <c r="J2441" s="830"/>
      <c r="K2441" s="830">
        <v>54</v>
      </c>
      <c r="L2441" s="830"/>
      <c r="M2441" s="854"/>
      <c r="N2441" s="830">
        <f t="shared" si="71"/>
        <v>54</v>
      </c>
      <c r="O2441" s="830"/>
      <c r="P2441" s="830">
        <v>1</v>
      </c>
      <c r="Q2441" s="830"/>
      <c r="R2441" s="855"/>
      <c r="S2441" s="833">
        <f t="shared" si="72"/>
        <v>1</v>
      </c>
      <c r="T2441" s="1197" t="s">
        <v>9609</v>
      </c>
      <c r="U2441" s="1017">
        <v>20.399999999999999</v>
      </c>
      <c r="V2441" s="834"/>
      <c r="W2441" s="835"/>
      <c r="X2441" s="836"/>
      <c r="Y2441" s="914">
        <v>109</v>
      </c>
    </row>
    <row r="2442" spans="1:25" ht="13.5" thickBot="1">
      <c r="A2442" s="44"/>
      <c r="B2442" s="816" t="s">
        <v>1910</v>
      </c>
      <c r="C2442" s="817" t="s">
        <v>11543</v>
      </c>
      <c r="D2442" s="873" t="str">
        <f>VLOOKUP(C2442,'Color Code (2)'!$A$5:$B$177,2,FALSE)</f>
        <v>XS173</v>
      </c>
      <c r="E2442" s="818" t="s">
        <v>11737</v>
      </c>
      <c r="F2442" s="819" t="s">
        <v>11743</v>
      </c>
      <c r="G2442" s="794" t="str">
        <f>VLOOKUP(F2442,'Color and Description'!$A$6:$B$1136,2,FALSE)</f>
        <v>NAVY</v>
      </c>
      <c r="H2442" s="829" t="str">
        <f>VLOOKUP(C2442,'Color and Description'!$D$8:$E$393,2,FALSE)</f>
        <v xml:space="preserve">Men Knit Short 100% Polyester  </v>
      </c>
      <c r="I2442" s="833" t="s">
        <v>11709</v>
      </c>
      <c r="J2442" s="830"/>
      <c r="K2442" s="830">
        <v>6</v>
      </c>
      <c r="L2442" s="830"/>
      <c r="M2442" s="854"/>
      <c r="N2442" s="830">
        <f t="shared" si="71"/>
        <v>6</v>
      </c>
      <c r="O2442" s="830"/>
      <c r="P2442" s="830"/>
      <c r="Q2442" s="830"/>
      <c r="R2442" s="855"/>
      <c r="S2442" s="833">
        <f t="shared" si="72"/>
        <v>0</v>
      </c>
      <c r="T2442" s="1197"/>
      <c r="U2442" s="1017"/>
      <c r="V2442" s="834"/>
      <c r="W2442" s="835"/>
      <c r="X2442" s="836"/>
      <c r="Y2442" s="914"/>
    </row>
    <row r="2443" spans="1:25" ht="13.5" thickBot="1">
      <c r="A2443" s="44"/>
      <c r="B2443" s="816" t="s">
        <v>1893</v>
      </c>
      <c r="C2443" s="817" t="s">
        <v>11574</v>
      </c>
      <c r="D2443" s="873" t="str">
        <f>VLOOKUP(C2443,'Color Code (2)'!$A$5:$B$177,2,FALSE)</f>
        <v>XS060B</v>
      </c>
      <c r="E2443" s="818" t="s">
        <v>11737</v>
      </c>
      <c r="F2443" s="819" t="s">
        <v>11743</v>
      </c>
      <c r="G2443" s="794" t="str">
        <f>VLOOKUP(F2443,'Color and Description'!$A$6:$B$1136,2,FALSE)</f>
        <v>NAVY</v>
      </c>
      <c r="H2443" s="829" t="str">
        <f>VLOOKUP(C2443,'Color and Description'!$D$8:$E$393,2,FALSE)</f>
        <v xml:space="preserve">Boy Knit Short 100% Nylon  </v>
      </c>
      <c r="I2443" s="833" t="s">
        <v>11709</v>
      </c>
      <c r="J2443" s="830"/>
      <c r="K2443" s="830">
        <v>35</v>
      </c>
      <c r="L2443" s="830"/>
      <c r="M2443" s="854"/>
      <c r="N2443" s="830">
        <f t="shared" si="71"/>
        <v>35</v>
      </c>
      <c r="O2443" s="830"/>
      <c r="P2443" s="830">
        <v>1</v>
      </c>
      <c r="Q2443" s="830"/>
      <c r="R2443" s="855"/>
      <c r="S2443" s="833">
        <f t="shared" si="72"/>
        <v>1</v>
      </c>
      <c r="T2443" s="1197" t="s">
        <v>9609</v>
      </c>
      <c r="U2443" s="1017">
        <v>17.600000000000001</v>
      </c>
      <c r="V2443" s="834"/>
      <c r="W2443" s="835"/>
      <c r="X2443" s="836"/>
      <c r="Y2443" s="914">
        <v>110</v>
      </c>
    </row>
    <row r="2444" spans="1:25" ht="13.5" thickBot="1">
      <c r="A2444" s="44"/>
      <c r="B2444" s="816" t="s">
        <v>1911</v>
      </c>
      <c r="C2444" s="817" t="s">
        <v>11541</v>
      </c>
      <c r="D2444" s="873" t="str">
        <f>VLOOKUP(C2444,'Color Code (2)'!$A$5:$B$177,2,FALSE)</f>
        <v>XS060B</v>
      </c>
      <c r="E2444" s="818" t="s">
        <v>11737</v>
      </c>
      <c r="F2444" s="819" t="s">
        <v>11743</v>
      </c>
      <c r="G2444" s="794" t="str">
        <f>VLOOKUP(F2444,'Color and Description'!$A$6:$B$1136,2,FALSE)</f>
        <v>NAVY</v>
      </c>
      <c r="H2444" s="829" t="str">
        <f>VLOOKUP(C2444,'Color and Description'!$D$8:$E$393,2,FALSE)</f>
        <v xml:space="preserve">Boy Knit Short 100% Polyester   </v>
      </c>
      <c r="I2444" s="833" t="s">
        <v>11709</v>
      </c>
      <c r="J2444" s="830"/>
      <c r="K2444" s="830">
        <v>11</v>
      </c>
      <c r="L2444" s="830"/>
      <c r="M2444" s="854"/>
      <c r="N2444" s="830">
        <f t="shared" si="71"/>
        <v>11</v>
      </c>
      <c r="O2444" s="830"/>
      <c r="P2444" s="830"/>
      <c r="Q2444" s="830"/>
      <c r="R2444" s="855"/>
      <c r="S2444" s="833">
        <f t="shared" si="72"/>
        <v>0</v>
      </c>
      <c r="T2444" s="1197"/>
      <c r="U2444" s="1017"/>
      <c r="V2444" s="834"/>
      <c r="W2444" s="835"/>
      <c r="X2444" s="836"/>
      <c r="Y2444" s="914"/>
    </row>
    <row r="2445" spans="1:25" ht="13.5" thickBot="1">
      <c r="A2445" s="44"/>
      <c r="B2445" s="816" t="s">
        <v>1912</v>
      </c>
      <c r="C2445" s="817" t="s">
        <v>11541</v>
      </c>
      <c r="D2445" s="873" t="str">
        <f>VLOOKUP(C2445,'Color Code (2)'!$A$5:$B$177,2,FALSE)</f>
        <v>XS060B</v>
      </c>
      <c r="E2445" s="818" t="s">
        <v>11737</v>
      </c>
      <c r="F2445" s="819" t="s">
        <v>11743</v>
      </c>
      <c r="G2445" s="794" t="str">
        <f>VLOOKUP(F2445,'Color and Description'!$A$6:$B$1136,2,FALSE)</f>
        <v>NAVY</v>
      </c>
      <c r="H2445" s="829" t="str">
        <f>VLOOKUP(C2445,'Color and Description'!$D$8:$E$393,2,FALSE)</f>
        <v xml:space="preserve">Boy Knit Short 100% Polyester   </v>
      </c>
      <c r="I2445" s="833" t="s">
        <v>11709</v>
      </c>
      <c r="J2445" s="830"/>
      <c r="K2445" s="830">
        <v>14</v>
      </c>
      <c r="L2445" s="830"/>
      <c r="M2445" s="854"/>
      <c r="N2445" s="830">
        <f t="shared" si="71"/>
        <v>14</v>
      </c>
      <c r="O2445" s="830"/>
      <c r="P2445" s="830"/>
      <c r="Q2445" s="830"/>
      <c r="R2445" s="855"/>
      <c r="S2445" s="833">
        <f t="shared" si="72"/>
        <v>0</v>
      </c>
      <c r="T2445" s="1197"/>
      <c r="U2445" s="1017"/>
      <c r="V2445" s="834"/>
      <c r="W2445" s="835"/>
      <c r="X2445" s="836"/>
      <c r="Y2445" s="914"/>
    </row>
    <row r="2446" spans="1:25" ht="13.5" thickBot="1">
      <c r="A2446" s="44"/>
      <c r="B2446" s="816" t="s">
        <v>1913</v>
      </c>
      <c r="C2446" s="817" t="s">
        <v>11568</v>
      </c>
      <c r="D2446" s="873" t="str">
        <f>VLOOKUP(C2446,'Color Code (2)'!$A$5:$B$177,2,FALSE)</f>
        <v>XS060B</v>
      </c>
      <c r="E2446" s="818" t="s">
        <v>11737</v>
      </c>
      <c r="F2446" s="819" t="s">
        <v>11743</v>
      </c>
      <c r="G2446" s="794" t="str">
        <f>VLOOKUP(F2446,'Color and Description'!$A$6:$B$1136,2,FALSE)</f>
        <v>NAVY</v>
      </c>
      <c r="H2446" s="829" t="str">
        <f>VLOOKUP(C2446,'Color and Description'!$D$8:$E$393,2,FALSE)</f>
        <v xml:space="preserve">Boy Knit Short 50% Cotton 50% Polyester  </v>
      </c>
      <c r="I2446" s="833" t="s">
        <v>11709</v>
      </c>
      <c r="J2446" s="830"/>
      <c r="K2446" s="830">
        <v>12</v>
      </c>
      <c r="L2446" s="830"/>
      <c r="M2446" s="854"/>
      <c r="N2446" s="830">
        <f t="shared" si="71"/>
        <v>12</v>
      </c>
      <c r="O2446" s="830"/>
      <c r="P2446" s="830"/>
      <c r="Q2446" s="830"/>
      <c r="R2446" s="855"/>
      <c r="S2446" s="833">
        <f t="shared" si="72"/>
        <v>0</v>
      </c>
      <c r="T2446" s="1197"/>
      <c r="U2446" s="1017"/>
      <c r="V2446" s="834"/>
      <c r="W2446" s="835"/>
      <c r="X2446" s="836"/>
      <c r="Y2446" s="914"/>
    </row>
    <row r="2447" spans="1:25" ht="13.5" thickBot="1">
      <c r="A2447" s="44"/>
      <c r="B2447" s="816" t="s">
        <v>913</v>
      </c>
      <c r="C2447" s="817" t="s">
        <v>11574</v>
      </c>
      <c r="D2447" s="873" t="str">
        <f>VLOOKUP(C2447,'Color Code (2)'!$A$5:$B$177,2,FALSE)</f>
        <v>XS060B</v>
      </c>
      <c r="E2447" s="818" t="s">
        <v>11737</v>
      </c>
      <c r="F2447" s="819" t="s">
        <v>11743</v>
      </c>
      <c r="G2447" s="794" t="str">
        <f>VLOOKUP(F2447,'Color and Description'!$A$6:$B$1136,2,FALSE)</f>
        <v>NAVY</v>
      </c>
      <c r="H2447" s="829" t="str">
        <f>VLOOKUP(C2447,'Color and Description'!$D$8:$E$393,2,FALSE)</f>
        <v xml:space="preserve">Boy Knit Short 100% Nylon  </v>
      </c>
      <c r="I2447" s="833" t="s">
        <v>10381</v>
      </c>
      <c r="J2447" s="830"/>
      <c r="K2447" s="830">
        <v>35</v>
      </c>
      <c r="L2447" s="830"/>
      <c r="M2447" s="854"/>
      <c r="N2447" s="830">
        <f t="shared" si="71"/>
        <v>35</v>
      </c>
      <c r="O2447" s="830"/>
      <c r="P2447" s="830">
        <v>1</v>
      </c>
      <c r="Q2447" s="830"/>
      <c r="R2447" s="855"/>
      <c r="S2447" s="833">
        <f t="shared" si="72"/>
        <v>1</v>
      </c>
      <c r="T2447" s="1197" t="s">
        <v>9609</v>
      </c>
      <c r="U2447" s="1017">
        <v>14.2</v>
      </c>
      <c r="V2447" s="834"/>
      <c r="W2447" s="835"/>
      <c r="X2447" s="836"/>
      <c r="Y2447" s="914">
        <v>111</v>
      </c>
    </row>
    <row r="2448" spans="1:25" ht="13.5" thickBot="1">
      <c r="A2448" s="44"/>
      <c r="B2448" s="816" t="s">
        <v>1914</v>
      </c>
      <c r="C2448" s="817" t="s">
        <v>11568</v>
      </c>
      <c r="D2448" s="873" t="str">
        <f>VLOOKUP(C2448,'Color Code (2)'!$A$5:$B$177,2,FALSE)</f>
        <v>XS060B</v>
      </c>
      <c r="E2448" s="818" t="s">
        <v>11737</v>
      </c>
      <c r="F2448" s="819" t="s">
        <v>11742</v>
      </c>
      <c r="G2448" s="794" t="str">
        <f>VLOOKUP(F2448,'Color and Description'!$A$6:$B$1136,2,FALSE)</f>
        <v>BLACK</v>
      </c>
      <c r="H2448" s="829" t="str">
        <f>VLOOKUP(C2448,'Color and Description'!$D$8:$E$393,2,FALSE)</f>
        <v xml:space="preserve">Boy Knit Short 50% Cotton 50% Polyester  </v>
      </c>
      <c r="I2448" s="833" t="s">
        <v>10381</v>
      </c>
      <c r="J2448" s="830"/>
      <c r="K2448" s="830">
        <v>11</v>
      </c>
      <c r="L2448" s="830"/>
      <c r="M2448" s="854"/>
      <c r="N2448" s="830">
        <f t="shared" si="71"/>
        <v>11</v>
      </c>
      <c r="O2448" s="830"/>
      <c r="P2448" s="830"/>
      <c r="Q2448" s="830"/>
      <c r="R2448" s="855"/>
      <c r="S2448" s="833">
        <f t="shared" si="72"/>
        <v>0</v>
      </c>
      <c r="T2448" s="1197"/>
      <c r="U2448" s="1017"/>
      <c r="V2448" s="834"/>
      <c r="W2448" s="835"/>
      <c r="X2448" s="836"/>
      <c r="Y2448" s="914"/>
    </row>
    <row r="2449" spans="1:25" ht="13.5" thickBot="1">
      <c r="A2449" s="44"/>
      <c r="B2449" s="816" t="s">
        <v>1915</v>
      </c>
      <c r="C2449" s="817" t="s">
        <v>11574</v>
      </c>
      <c r="D2449" s="873" t="str">
        <f>VLOOKUP(C2449,'Color Code (2)'!$A$5:$B$177,2,FALSE)</f>
        <v>XS060B</v>
      </c>
      <c r="E2449" s="818" t="s">
        <v>11737</v>
      </c>
      <c r="F2449" s="819" t="s">
        <v>11743</v>
      </c>
      <c r="G2449" s="794" t="str">
        <f>VLOOKUP(F2449,'Color and Description'!$A$6:$B$1136,2,FALSE)</f>
        <v>NAVY</v>
      </c>
      <c r="H2449" s="829" t="str">
        <f>VLOOKUP(C2449,'Color and Description'!$D$8:$E$393,2,FALSE)</f>
        <v xml:space="preserve">Boy Knit Short 100% Nylon  </v>
      </c>
      <c r="I2449" s="833" t="s">
        <v>10381</v>
      </c>
      <c r="J2449" s="830"/>
      <c r="K2449" s="830">
        <v>3</v>
      </c>
      <c r="L2449" s="830"/>
      <c r="M2449" s="854"/>
      <c r="N2449" s="830">
        <f t="shared" si="71"/>
        <v>3</v>
      </c>
      <c r="O2449" s="830"/>
      <c r="P2449" s="830"/>
      <c r="Q2449" s="830"/>
      <c r="R2449" s="855"/>
      <c r="S2449" s="833">
        <f t="shared" si="72"/>
        <v>0</v>
      </c>
      <c r="T2449" s="1197"/>
      <c r="U2449" s="1017"/>
      <c r="V2449" s="834"/>
      <c r="W2449" s="835"/>
      <c r="X2449" s="836"/>
      <c r="Y2449" s="914"/>
    </row>
    <row r="2450" spans="1:25" ht="13.5" thickBot="1">
      <c r="A2450" s="44"/>
      <c r="B2450" s="816" t="s">
        <v>1916</v>
      </c>
      <c r="C2450" s="817" t="s">
        <v>11574</v>
      </c>
      <c r="D2450" s="873" t="str">
        <f>VLOOKUP(C2450,'Color Code (2)'!$A$5:$B$177,2,FALSE)</f>
        <v>XS060B</v>
      </c>
      <c r="E2450" s="818" t="s">
        <v>11737</v>
      </c>
      <c r="F2450" s="819" t="s">
        <v>11751</v>
      </c>
      <c r="G2450" s="794" t="str">
        <f>VLOOKUP(F2450,'Color and Description'!$A$6:$B$1136,2,FALSE)</f>
        <v>MAROON</v>
      </c>
      <c r="H2450" s="829" t="str">
        <f>VLOOKUP(C2450,'Color and Description'!$D$8:$E$393,2,FALSE)</f>
        <v xml:space="preserve">Boy Knit Short 100% Nylon  </v>
      </c>
      <c r="I2450" s="833" t="s">
        <v>10381</v>
      </c>
      <c r="J2450" s="830"/>
      <c r="K2450" s="830">
        <v>3</v>
      </c>
      <c r="L2450" s="830"/>
      <c r="M2450" s="854"/>
      <c r="N2450" s="830">
        <f t="shared" si="71"/>
        <v>3</v>
      </c>
      <c r="O2450" s="830"/>
      <c r="P2450" s="830"/>
      <c r="Q2450" s="830"/>
      <c r="R2450" s="855"/>
      <c r="S2450" s="833">
        <f t="shared" si="72"/>
        <v>0</v>
      </c>
      <c r="T2450" s="1197"/>
      <c r="U2450" s="1017"/>
      <c r="V2450" s="834"/>
      <c r="W2450" s="835"/>
      <c r="X2450" s="836"/>
      <c r="Y2450" s="914"/>
    </row>
    <row r="2451" spans="1:25" ht="13.5" thickBot="1">
      <c r="A2451" s="44"/>
      <c r="B2451" s="816" t="s">
        <v>1917</v>
      </c>
      <c r="C2451" s="817" t="s">
        <v>11574</v>
      </c>
      <c r="D2451" s="873" t="str">
        <f>VLOOKUP(C2451,'Color Code (2)'!$A$5:$B$177,2,FALSE)</f>
        <v>XS060B</v>
      </c>
      <c r="E2451" s="818" t="s">
        <v>11737</v>
      </c>
      <c r="F2451" s="819" t="s">
        <v>11754</v>
      </c>
      <c r="G2451" s="794" t="str">
        <f>VLOOKUP(F2451,'Color and Description'!$A$6:$B$1136,2,FALSE)</f>
        <v>RED</v>
      </c>
      <c r="H2451" s="829" t="str">
        <f>VLOOKUP(C2451,'Color and Description'!$D$8:$E$393,2,FALSE)</f>
        <v xml:space="preserve">Boy Knit Short 100% Nylon  </v>
      </c>
      <c r="I2451" s="833" t="s">
        <v>10381</v>
      </c>
      <c r="J2451" s="830"/>
      <c r="K2451" s="830">
        <v>7</v>
      </c>
      <c r="L2451" s="830"/>
      <c r="M2451" s="854"/>
      <c r="N2451" s="830">
        <f t="shared" si="71"/>
        <v>7</v>
      </c>
      <c r="O2451" s="830"/>
      <c r="P2451" s="830"/>
      <c r="Q2451" s="830"/>
      <c r="R2451" s="855"/>
      <c r="S2451" s="833">
        <f t="shared" si="72"/>
        <v>0</v>
      </c>
      <c r="T2451" s="1197"/>
      <c r="U2451" s="1017"/>
      <c r="V2451" s="834"/>
      <c r="W2451" s="835"/>
      <c r="X2451" s="836"/>
      <c r="Y2451" s="914"/>
    </row>
    <row r="2452" spans="1:25" ht="13.5" thickBot="1">
      <c r="A2452" s="44"/>
      <c r="B2452" s="816" t="s">
        <v>1918</v>
      </c>
      <c r="C2452" s="817" t="s">
        <v>11574</v>
      </c>
      <c r="D2452" s="873" t="str">
        <f>VLOOKUP(C2452,'Color Code (2)'!$A$5:$B$177,2,FALSE)</f>
        <v>XS060B</v>
      </c>
      <c r="E2452" s="818" t="s">
        <v>11737</v>
      </c>
      <c r="F2452" s="819" t="s">
        <v>11751</v>
      </c>
      <c r="G2452" s="794" t="str">
        <f>VLOOKUP(F2452,'Color and Description'!$A$6:$B$1136,2,FALSE)</f>
        <v>MAROON</v>
      </c>
      <c r="H2452" s="829" t="str">
        <f>VLOOKUP(C2452,'Color and Description'!$D$8:$E$393,2,FALSE)</f>
        <v xml:space="preserve">Boy Knit Short 100% Nylon  </v>
      </c>
      <c r="I2452" s="833" t="s">
        <v>10381</v>
      </c>
      <c r="J2452" s="830"/>
      <c r="K2452" s="830">
        <v>5</v>
      </c>
      <c r="L2452" s="830"/>
      <c r="M2452" s="854"/>
      <c r="N2452" s="830">
        <f t="shared" si="71"/>
        <v>5</v>
      </c>
      <c r="O2452" s="830"/>
      <c r="P2452" s="830"/>
      <c r="Q2452" s="830"/>
      <c r="R2452" s="855"/>
      <c r="S2452" s="833">
        <f t="shared" si="72"/>
        <v>0</v>
      </c>
      <c r="T2452" s="1197"/>
      <c r="U2452" s="1017"/>
      <c r="V2452" s="834"/>
      <c r="W2452" s="835"/>
      <c r="X2452" s="836"/>
      <c r="Y2452" s="914"/>
    </row>
    <row r="2453" spans="1:25" ht="13.5" thickBot="1">
      <c r="A2453" s="44"/>
      <c r="B2453" s="816" t="s">
        <v>1919</v>
      </c>
      <c r="C2453" s="817" t="s">
        <v>11574</v>
      </c>
      <c r="D2453" s="873" t="str">
        <f>VLOOKUP(C2453,'Color Code (2)'!$A$5:$B$177,2,FALSE)</f>
        <v>XS060B</v>
      </c>
      <c r="E2453" s="818" t="s">
        <v>11737</v>
      </c>
      <c r="F2453" s="819" t="s">
        <v>11759</v>
      </c>
      <c r="G2453" s="794" t="str">
        <f>VLOOKUP(F2453,'Color and Description'!$A$6:$B$1136,2,FALSE)</f>
        <v>DK GREEN</v>
      </c>
      <c r="H2453" s="829" t="str">
        <f>VLOOKUP(C2453,'Color and Description'!$D$8:$E$393,2,FALSE)</f>
        <v xml:space="preserve">Boy Knit Short 100% Nylon  </v>
      </c>
      <c r="I2453" s="833" t="s">
        <v>10381</v>
      </c>
      <c r="J2453" s="830"/>
      <c r="K2453" s="830">
        <v>4</v>
      </c>
      <c r="L2453" s="830"/>
      <c r="M2453" s="854"/>
      <c r="N2453" s="830">
        <f t="shared" si="71"/>
        <v>4</v>
      </c>
      <c r="O2453" s="830"/>
      <c r="P2453" s="830"/>
      <c r="Q2453" s="830"/>
      <c r="R2453" s="855"/>
      <c r="S2453" s="833">
        <f t="shared" si="72"/>
        <v>0</v>
      </c>
      <c r="T2453" s="1197"/>
      <c r="U2453" s="1017"/>
      <c r="V2453" s="834"/>
      <c r="W2453" s="835"/>
      <c r="X2453" s="836"/>
      <c r="Y2453" s="914"/>
    </row>
    <row r="2454" spans="1:25" ht="13.5" thickBot="1">
      <c r="A2454" s="44"/>
      <c r="B2454" s="816" t="s">
        <v>1920</v>
      </c>
      <c r="C2454" s="817" t="s">
        <v>11568</v>
      </c>
      <c r="D2454" s="873" t="str">
        <f>VLOOKUP(C2454,'Color Code (2)'!$A$5:$B$177,2,FALSE)</f>
        <v>XS060B</v>
      </c>
      <c r="E2454" s="818" t="s">
        <v>11737</v>
      </c>
      <c r="F2454" s="819" t="s">
        <v>11743</v>
      </c>
      <c r="G2454" s="794" t="str">
        <f>VLOOKUP(F2454,'Color and Description'!$A$6:$B$1136,2,FALSE)</f>
        <v>NAVY</v>
      </c>
      <c r="H2454" s="829" t="str">
        <f>VLOOKUP(C2454,'Color and Description'!$D$8:$E$393,2,FALSE)</f>
        <v xml:space="preserve">Boy Knit Short 50% Cotton 50% Polyester  </v>
      </c>
      <c r="I2454" s="833" t="s">
        <v>10381</v>
      </c>
      <c r="J2454" s="830"/>
      <c r="K2454" s="830">
        <v>4</v>
      </c>
      <c r="L2454" s="830"/>
      <c r="M2454" s="854"/>
      <c r="N2454" s="830">
        <f t="shared" si="71"/>
        <v>4</v>
      </c>
      <c r="O2454" s="830"/>
      <c r="P2454" s="830"/>
      <c r="Q2454" s="830"/>
      <c r="R2454" s="855"/>
      <c r="S2454" s="833">
        <f t="shared" si="72"/>
        <v>0</v>
      </c>
      <c r="T2454" s="1197"/>
      <c r="U2454" s="1017"/>
      <c r="V2454" s="834"/>
      <c r="W2454" s="835"/>
      <c r="X2454" s="836"/>
      <c r="Y2454" s="914"/>
    </row>
    <row r="2455" spans="1:25" ht="13.5" thickBot="1">
      <c r="A2455" s="44"/>
      <c r="B2455" s="816" t="s">
        <v>1908</v>
      </c>
      <c r="C2455" s="817" t="s">
        <v>11659</v>
      </c>
      <c r="D2455" s="873" t="str">
        <f>VLOOKUP(C2455,'Color Code (2)'!$A$5:$B$177,2,FALSE)</f>
        <v>XSM774</v>
      </c>
      <c r="E2455" s="818" t="s">
        <v>11737</v>
      </c>
      <c r="F2455" s="819" t="s">
        <v>11742</v>
      </c>
      <c r="G2455" s="794" t="str">
        <f>VLOOKUP(F2455,'Color and Description'!$A$6:$B$1136,2,FALSE)</f>
        <v>BLACK</v>
      </c>
      <c r="H2455" s="829" t="str">
        <f>VLOOKUP(C2455,'Color and Description'!$D$8:$E$393,2,FALSE)</f>
        <v>Men knit short 100% Cotton</v>
      </c>
      <c r="I2455" s="833" t="s">
        <v>11695</v>
      </c>
      <c r="J2455" s="830"/>
      <c r="K2455" s="830">
        <v>12</v>
      </c>
      <c r="L2455" s="830"/>
      <c r="M2455" s="854"/>
      <c r="N2455" s="830">
        <f t="shared" si="71"/>
        <v>12</v>
      </c>
      <c r="O2455" s="830"/>
      <c r="P2455" s="830">
        <v>1</v>
      </c>
      <c r="Q2455" s="830"/>
      <c r="R2455" s="855"/>
      <c r="S2455" s="833">
        <f t="shared" si="72"/>
        <v>1</v>
      </c>
      <c r="T2455" s="1197" t="s">
        <v>9609</v>
      </c>
      <c r="U2455" s="1017">
        <v>24.05</v>
      </c>
      <c r="V2455" s="834"/>
      <c r="W2455" s="835"/>
      <c r="X2455" s="836"/>
      <c r="Y2455" s="914">
        <v>112</v>
      </c>
    </row>
    <row r="2456" spans="1:25" ht="13.5" thickBot="1">
      <c r="A2456" s="44"/>
      <c r="B2456" s="816" t="s">
        <v>1921</v>
      </c>
      <c r="C2456" s="817" t="s">
        <v>11659</v>
      </c>
      <c r="D2456" s="873" t="str">
        <f>VLOOKUP(C2456,'Color Code (2)'!$A$5:$B$177,2,FALSE)</f>
        <v>XSM774</v>
      </c>
      <c r="E2456" s="818" t="s">
        <v>11737</v>
      </c>
      <c r="F2456" s="819" t="s">
        <v>11742</v>
      </c>
      <c r="G2456" s="794" t="str">
        <f>VLOOKUP(F2456,'Color and Description'!$A$6:$B$1136,2,FALSE)</f>
        <v>BLACK</v>
      </c>
      <c r="H2456" s="829" t="str">
        <f>VLOOKUP(C2456,'Color and Description'!$D$8:$E$393,2,FALSE)</f>
        <v>Men knit short 100% Cotton</v>
      </c>
      <c r="I2456" s="833" t="s">
        <v>11695</v>
      </c>
      <c r="J2456" s="830"/>
      <c r="K2456" s="830">
        <v>18</v>
      </c>
      <c r="L2456" s="830"/>
      <c r="M2456" s="854"/>
      <c r="N2456" s="830">
        <f t="shared" si="71"/>
        <v>18</v>
      </c>
      <c r="O2456" s="830"/>
      <c r="P2456" s="830"/>
      <c r="Q2456" s="830"/>
      <c r="R2456" s="855"/>
      <c r="S2456" s="833">
        <f t="shared" si="72"/>
        <v>0</v>
      </c>
      <c r="T2456" s="1197"/>
      <c r="U2456" s="1017"/>
      <c r="V2456" s="834"/>
      <c r="W2456" s="835"/>
      <c r="X2456" s="836"/>
      <c r="Y2456" s="914"/>
    </row>
    <row r="2457" spans="1:25" ht="13.5" thickBot="1">
      <c r="A2457" s="44"/>
      <c r="B2457" s="816" t="s">
        <v>1922</v>
      </c>
      <c r="C2457" s="817" t="s">
        <v>11659</v>
      </c>
      <c r="D2457" s="873" t="str">
        <f>VLOOKUP(C2457,'Color Code (2)'!$A$5:$B$177,2,FALSE)</f>
        <v>XSM774</v>
      </c>
      <c r="E2457" s="818" t="s">
        <v>11737</v>
      </c>
      <c r="F2457" s="819" t="s">
        <v>11686</v>
      </c>
      <c r="G2457" s="794" t="str">
        <f>VLOOKUP(F2457,'Color and Description'!$A$6:$B$1136,2,FALSE)</f>
        <v>ROYAL</v>
      </c>
      <c r="H2457" s="829" t="str">
        <f>VLOOKUP(C2457,'Color and Description'!$D$8:$E$393,2,FALSE)</f>
        <v>Men knit short 100% Cotton</v>
      </c>
      <c r="I2457" s="833" t="s">
        <v>11695</v>
      </c>
      <c r="J2457" s="830"/>
      <c r="K2457" s="830">
        <v>6</v>
      </c>
      <c r="L2457" s="830"/>
      <c r="M2457" s="854"/>
      <c r="N2457" s="830">
        <f t="shared" si="71"/>
        <v>6</v>
      </c>
      <c r="O2457" s="830"/>
      <c r="P2457" s="830"/>
      <c r="Q2457" s="830"/>
      <c r="R2457" s="855"/>
      <c r="S2457" s="833">
        <f t="shared" si="72"/>
        <v>0</v>
      </c>
      <c r="T2457" s="1197"/>
      <c r="U2457" s="1017"/>
      <c r="V2457" s="834"/>
      <c r="W2457" s="835"/>
      <c r="X2457" s="836"/>
      <c r="Y2457" s="914"/>
    </row>
    <row r="2458" spans="1:25" ht="13.5" thickBot="1">
      <c r="A2458" s="44"/>
      <c r="B2458" s="816" t="s">
        <v>1923</v>
      </c>
      <c r="C2458" s="817" t="s">
        <v>11541</v>
      </c>
      <c r="D2458" s="873" t="str">
        <f>VLOOKUP(C2458,'Color Code (2)'!$A$5:$B$177,2,FALSE)</f>
        <v>XS060B</v>
      </c>
      <c r="E2458" s="818" t="s">
        <v>11737</v>
      </c>
      <c r="F2458" s="819" t="s">
        <v>11742</v>
      </c>
      <c r="G2458" s="794" t="str">
        <f>VLOOKUP(F2458,'Color and Description'!$A$6:$B$1136,2,FALSE)</f>
        <v>BLACK</v>
      </c>
      <c r="H2458" s="829" t="str">
        <f>VLOOKUP(C2458,'Color and Description'!$D$8:$E$393,2,FALSE)</f>
        <v xml:space="preserve">Boy Knit Short 100% Polyester   </v>
      </c>
      <c r="I2458" s="833" t="s">
        <v>11769</v>
      </c>
      <c r="J2458" s="830"/>
      <c r="K2458" s="830">
        <v>61</v>
      </c>
      <c r="L2458" s="830"/>
      <c r="M2458" s="854"/>
      <c r="N2458" s="830">
        <f t="shared" si="71"/>
        <v>61</v>
      </c>
      <c r="O2458" s="830"/>
      <c r="P2458" s="830">
        <v>1</v>
      </c>
      <c r="Q2458" s="830"/>
      <c r="R2458" s="855"/>
      <c r="S2458" s="833">
        <f t="shared" si="72"/>
        <v>1</v>
      </c>
      <c r="T2458" s="1197" t="s">
        <v>9609</v>
      </c>
      <c r="U2458" s="1017">
        <v>15.15</v>
      </c>
      <c r="V2458" s="834"/>
      <c r="W2458" s="835"/>
      <c r="X2458" s="836"/>
      <c r="Y2458" s="914">
        <v>113</v>
      </c>
    </row>
    <row r="2459" spans="1:25" ht="13.5" thickBot="1">
      <c r="A2459" s="44"/>
      <c r="B2459" s="816" t="s">
        <v>1924</v>
      </c>
      <c r="C2459" s="817" t="s">
        <v>11541</v>
      </c>
      <c r="D2459" s="873" t="str">
        <f>VLOOKUP(C2459,'Color Code (2)'!$A$5:$B$177,2,FALSE)</f>
        <v>XS060B</v>
      </c>
      <c r="E2459" s="818" t="s">
        <v>11737</v>
      </c>
      <c r="F2459" s="819" t="s">
        <v>11742</v>
      </c>
      <c r="G2459" s="794" t="str">
        <f>VLOOKUP(F2459,'Color and Description'!$A$6:$B$1136,2,FALSE)</f>
        <v>BLACK</v>
      </c>
      <c r="H2459" s="829" t="str">
        <f>VLOOKUP(C2459,'Color and Description'!$D$8:$E$393,2,FALSE)</f>
        <v xml:space="preserve">Boy Knit Short 100% Polyester   </v>
      </c>
      <c r="I2459" s="833" t="s">
        <v>11769</v>
      </c>
      <c r="J2459" s="830"/>
      <c r="K2459" s="830">
        <v>11</v>
      </c>
      <c r="L2459" s="830"/>
      <c r="M2459" s="854"/>
      <c r="N2459" s="830">
        <f t="shared" si="71"/>
        <v>11</v>
      </c>
      <c r="O2459" s="830"/>
      <c r="P2459" s="830"/>
      <c r="Q2459" s="830"/>
      <c r="R2459" s="855"/>
      <c r="S2459" s="833">
        <f t="shared" si="72"/>
        <v>0</v>
      </c>
      <c r="T2459" s="1197"/>
      <c r="U2459" s="1017"/>
      <c r="V2459" s="834"/>
      <c r="W2459" s="835"/>
      <c r="X2459" s="836"/>
      <c r="Y2459" s="914"/>
    </row>
    <row r="2460" spans="1:25" ht="13.5" thickBot="1">
      <c r="A2460" s="44"/>
      <c r="B2460" s="816" t="s">
        <v>1905</v>
      </c>
      <c r="C2460" s="817" t="s">
        <v>11606</v>
      </c>
      <c r="D2460" s="873" t="str">
        <f>VLOOKUP(C2460,'Color Code (2)'!$A$5:$B$177,2,FALSE)</f>
        <v>XS173</v>
      </c>
      <c r="E2460" s="818" t="s">
        <v>11737</v>
      </c>
      <c r="F2460" s="819" t="s">
        <v>11751</v>
      </c>
      <c r="G2460" s="794" t="str">
        <f>VLOOKUP(F2460,'Color and Description'!$A$6:$B$1136,2,FALSE)</f>
        <v>MAROON</v>
      </c>
      <c r="H2460" s="829" t="str">
        <f>VLOOKUP(C2460,'Color and Description'!$D$8:$E$393,2,FALSE)</f>
        <v xml:space="preserve">Men Knit Short 100% Nylon  </v>
      </c>
      <c r="I2460" s="833" t="s">
        <v>11690</v>
      </c>
      <c r="J2460" s="830"/>
      <c r="K2460" s="830">
        <v>1</v>
      </c>
      <c r="L2460" s="830"/>
      <c r="M2460" s="854"/>
      <c r="N2460" s="830">
        <f t="shared" si="71"/>
        <v>1</v>
      </c>
      <c r="O2460" s="830"/>
      <c r="P2460" s="830">
        <v>1</v>
      </c>
      <c r="Q2460" s="830"/>
      <c r="R2460" s="855"/>
      <c r="S2460" s="833">
        <f t="shared" si="72"/>
        <v>1</v>
      </c>
      <c r="T2460" s="1197" t="s">
        <v>9609</v>
      </c>
      <c r="U2460" s="1017">
        <v>21.7</v>
      </c>
      <c r="V2460" s="834"/>
      <c r="W2460" s="835"/>
      <c r="X2460" s="836"/>
      <c r="Y2460" s="914">
        <v>114</v>
      </c>
    </row>
    <row r="2461" spans="1:25" ht="13.5" thickBot="1">
      <c r="A2461" s="44"/>
      <c r="B2461" s="816" t="s">
        <v>1868</v>
      </c>
      <c r="C2461" s="817" t="s">
        <v>11605</v>
      </c>
      <c r="D2461" s="873" t="str">
        <f>VLOOKUP(C2461,'Color Code (2)'!$A$5:$B$177,2,FALSE)</f>
        <v>XS173</v>
      </c>
      <c r="E2461" s="818" t="s">
        <v>11737</v>
      </c>
      <c r="F2461" s="819" t="s">
        <v>11754</v>
      </c>
      <c r="G2461" s="794" t="str">
        <f>VLOOKUP(F2461,'Color and Description'!$A$6:$B$1136,2,FALSE)</f>
        <v>RED</v>
      </c>
      <c r="H2461" s="829" t="str">
        <f>VLOOKUP(C2461,'Color and Description'!$D$8:$E$393,2,FALSE)</f>
        <v xml:space="preserve">Men Knit Short 100% Nylon  </v>
      </c>
      <c r="I2461" s="833" t="s">
        <v>11690</v>
      </c>
      <c r="J2461" s="830"/>
      <c r="K2461" s="830">
        <v>36</v>
      </c>
      <c r="L2461" s="830"/>
      <c r="M2461" s="854"/>
      <c r="N2461" s="830">
        <f t="shared" si="71"/>
        <v>36</v>
      </c>
      <c r="O2461" s="830"/>
      <c r="P2461" s="830"/>
      <c r="Q2461" s="830"/>
      <c r="R2461" s="855"/>
      <c r="S2461" s="833">
        <f t="shared" si="72"/>
        <v>0</v>
      </c>
      <c r="T2461" s="1197"/>
      <c r="U2461" s="1017"/>
      <c r="V2461" s="834"/>
      <c r="W2461" s="835"/>
      <c r="X2461" s="836"/>
      <c r="Y2461" s="914"/>
    </row>
    <row r="2462" spans="1:25" ht="13.5" thickBot="1">
      <c r="A2462" s="44"/>
      <c r="B2462" s="816" t="s">
        <v>1925</v>
      </c>
      <c r="C2462" s="817" t="s">
        <v>11605</v>
      </c>
      <c r="D2462" s="873" t="str">
        <f>VLOOKUP(C2462,'Color Code (2)'!$A$5:$B$177,2,FALSE)</f>
        <v>XS173</v>
      </c>
      <c r="E2462" s="818" t="s">
        <v>11737</v>
      </c>
      <c r="F2462" s="819" t="s">
        <v>11751</v>
      </c>
      <c r="G2462" s="794" t="str">
        <f>VLOOKUP(F2462,'Color and Description'!$A$6:$B$1136,2,FALSE)</f>
        <v>MAROON</v>
      </c>
      <c r="H2462" s="829" t="str">
        <f>VLOOKUP(C2462,'Color and Description'!$D$8:$E$393,2,FALSE)</f>
        <v xml:space="preserve">Men Knit Short 100% Nylon  </v>
      </c>
      <c r="I2462" s="833" t="s">
        <v>11690</v>
      </c>
      <c r="J2462" s="830"/>
      <c r="K2462" s="830">
        <v>13</v>
      </c>
      <c r="L2462" s="830"/>
      <c r="M2462" s="854"/>
      <c r="N2462" s="830">
        <f t="shared" si="71"/>
        <v>13</v>
      </c>
      <c r="O2462" s="830"/>
      <c r="P2462" s="830"/>
      <c r="Q2462" s="830"/>
      <c r="R2462" s="855"/>
      <c r="S2462" s="833">
        <f t="shared" si="72"/>
        <v>0</v>
      </c>
      <c r="T2462" s="1197"/>
      <c r="U2462" s="1017"/>
      <c r="V2462" s="834"/>
      <c r="W2462" s="835"/>
      <c r="X2462" s="836"/>
      <c r="Y2462" s="914"/>
    </row>
    <row r="2463" spans="1:25" ht="13.5" thickBot="1">
      <c r="A2463" s="44"/>
      <c r="B2463" s="816" t="s">
        <v>1926</v>
      </c>
      <c r="C2463" s="817" t="s">
        <v>11605</v>
      </c>
      <c r="D2463" s="873" t="str">
        <f>VLOOKUP(C2463,'Color Code (2)'!$A$5:$B$177,2,FALSE)</f>
        <v>XS173</v>
      </c>
      <c r="E2463" s="818" t="s">
        <v>11737</v>
      </c>
      <c r="F2463" s="819" t="s">
        <v>11743</v>
      </c>
      <c r="G2463" s="794" t="str">
        <f>VLOOKUP(F2463,'Color and Description'!$A$6:$B$1136,2,FALSE)</f>
        <v>NAVY</v>
      </c>
      <c r="H2463" s="829" t="str">
        <f>VLOOKUP(C2463,'Color and Description'!$D$8:$E$393,2,FALSE)</f>
        <v xml:space="preserve">Men Knit Short 100% Nylon  </v>
      </c>
      <c r="I2463" s="833" t="s">
        <v>11690</v>
      </c>
      <c r="J2463" s="830"/>
      <c r="K2463" s="830">
        <v>10</v>
      </c>
      <c r="L2463" s="830"/>
      <c r="M2463" s="854"/>
      <c r="N2463" s="830">
        <f t="shared" si="71"/>
        <v>10</v>
      </c>
      <c r="O2463" s="830"/>
      <c r="P2463" s="830"/>
      <c r="Q2463" s="830"/>
      <c r="R2463" s="855"/>
      <c r="S2463" s="833">
        <f t="shared" si="72"/>
        <v>0</v>
      </c>
      <c r="T2463" s="1197"/>
      <c r="U2463" s="1017"/>
      <c r="V2463" s="834"/>
      <c r="W2463" s="835"/>
      <c r="X2463" s="836"/>
      <c r="Y2463" s="914"/>
    </row>
    <row r="2464" spans="1:25" ht="13.5" thickBot="1">
      <c r="A2464" s="44"/>
      <c r="B2464" s="816" t="s">
        <v>1927</v>
      </c>
      <c r="C2464" s="817" t="s">
        <v>11541</v>
      </c>
      <c r="D2464" s="873" t="str">
        <f>VLOOKUP(C2464,'Color Code (2)'!$A$5:$B$177,2,FALSE)</f>
        <v>XS060B</v>
      </c>
      <c r="E2464" s="818" t="s">
        <v>11737</v>
      </c>
      <c r="F2464" s="819" t="s">
        <v>11742</v>
      </c>
      <c r="G2464" s="794" t="str">
        <f>VLOOKUP(F2464,'Color and Description'!$A$6:$B$1136,2,FALSE)</f>
        <v>BLACK</v>
      </c>
      <c r="H2464" s="829" t="str">
        <f>VLOOKUP(C2464,'Color and Description'!$D$8:$E$393,2,FALSE)</f>
        <v xml:space="preserve">Boy Knit Short 100% Polyester   </v>
      </c>
      <c r="I2464" s="833" t="s">
        <v>11688</v>
      </c>
      <c r="J2464" s="830"/>
      <c r="K2464" s="830">
        <v>7</v>
      </c>
      <c r="L2464" s="830"/>
      <c r="M2464" s="854"/>
      <c r="N2464" s="830">
        <f t="shared" si="71"/>
        <v>7</v>
      </c>
      <c r="O2464" s="830"/>
      <c r="P2464" s="830">
        <v>1</v>
      </c>
      <c r="Q2464" s="830"/>
      <c r="R2464" s="855"/>
      <c r="S2464" s="833">
        <f t="shared" si="72"/>
        <v>1</v>
      </c>
      <c r="T2464" s="1197" t="s">
        <v>9609</v>
      </c>
      <c r="U2464" s="1017">
        <v>22.2</v>
      </c>
      <c r="V2464" s="834"/>
      <c r="W2464" s="835"/>
      <c r="X2464" s="836"/>
      <c r="Y2464" s="914">
        <v>115</v>
      </c>
    </row>
    <row r="2465" spans="1:25" ht="13.5" thickBot="1">
      <c r="A2465" s="44"/>
      <c r="B2465" s="816" t="s">
        <v>1928</v>
      </c>
      <c r="C2465" s="817" t="s">
        <v>11541</v>
      </c>
      <c r="D2465" s="873" t="str">
        <f>VLOOKUP(C2465,'Color Code (2)'!$A$5:$B$177,2,FALSE)</f>
        <v>XS060B</v>
      </c>
      <c r="E2465" s="818" t="s">
        <v>11737</v>
      </c>
      <c r="F2465" s="819" t="s">
        <v>11742</v>
      </c>
      <c r="G2465" s="794" t="str">
        <f>VLOOKUP(F2465,'Color and Description'!$A$6:$B$1136,2,FALSE)</f>
        <v>BLACK</v>
      </c>
      <c r="H2465" s="829" t="str">
        <f>VLOOKUP(C2465,'Color and Description'!$D$8:$E$393,2,FALSE)</f>
        <v xml:space="preserve">Boy Knit Short 100% Polyester   </v>
      </c>
      <c r="I2465" s="833" t="s">
        <v>11688</v>
      </c>
      <c r="J2465" s="830"/>
      <c r="K2465" s="830">
        <v>28</v>
      </c>
      <c r="L2465" s="830"/>
      <c r="M2465" s="854"/>
      <c r="N2465" s="830">
        <f t="shared" si="71"/>
        <v>28</v>
      </c>
      <c r="O2465" s="830"/>
      <c r="P2465" s="830"/>
      <c r="Q2465" s="830"/>
      <c r="R2465" s="855"/>
      <c r="S2465" s="833">
        <f t="shared" si="72"/>
        <v>0</v>
      </c>
      <c r="T2465" s="1197"/>
      <c r="U2465" s="1017"/>
      <c r="V2465" s="834"/>
      <c r="W2465" s="835"/>
      <c r="X2465" s="836"/>
      <c r="Y2465" s="914"/>
    </row>
    <row r="2466" spans="1:25" ht="13.5" thickBot="1">
      <c r="A2466" s="44"/>
      <c r="B2466" s="816" t="s">
        <v>1929</v>
      </c>
      <c r="C2466" s="817" t="s">
        <v>11541</v>
      </c>
      <c r="D2466" s="873" t="str">
        <f>VLOOKUP(C2466,'Color Code (2)'!$A$5:$B$177,2,FALSE)</f>
        <v>XS060B</v>
      </c>
      <c r="E2466" s="818" t="s">
        <v>11737</v>
      </c>
      <c r="F2466" s="819" t="s">
        <v>11742</v>
      </c>
      <c r="G2466" s="794" t="str">
        <f>VLOOKUP(F2466,'Color and Description'!$A$6:$B$1136,2,FALSE)</f>
        <v>BLACK</v>
      </c>
      <c r="H2466" s="829" t="str">
        <f>VLOOKUP(C2466,'Color and Description'!$D$8:$E$393,2,FALSE)</f>
        <v xml:space="preserve">Boy Knit Short 100% Polyester   </v>
      </c>
      <c r="I2466" s="833" t="s">
        <v>11688</v>
      </c>
      <c r="J2466" s="830"/>
      <c r="K2466" s="830">
        <v>22</v>
      </c>
      <c r="L2466" s="830"/>
      <c r="M2466" s="854"/>
      <c r="N2466" s="830">
        <f t="shared" si="71"/>
        <v>22</v>
      </c>
      <c r="O2466" s="830"/>
      <c r="P2466" s="830"/>
      <c r="Q2466" s="830"/>
      <c r="R2466" s="855"/>
      <c r="S2466" s="833">
        <f t="shared" si="72"/>
        <v>0</v>
      </c>
      <c r="T2466" s="1197"/>
      <c r="U2466" s="1017"/>
      <c r="V2466" s="834"/>
      <c r="W2466" s="835"/>
      <c r="X2466" s="836"/>
      <c r="Y2466" s="914"/>
    </row>
    <row r="2467" spans="1:25" ht="13.5" thickBot="1">
      <c r="A2467" s="44"/>
      <c r="B2467" s="816" t="s">
        <v>1930</v>
      </c>
      <c r="C2467" s="817" t="s">
        <v>11541</v>
      </c>
      <c r="D2467" s="873" t="str">
        <f>VLOOKUP(C2467,'Color Code (2)'!$A$5:$B$177,2,FALSE)</f>
        <v>XS060B</v>
      </c>
      <c r="E2467" s="818" t="s">
        <v>11737</v>
      </c>
      <c r="F2467" s="819" t="s">
        <v>11743</v>
      </c>
      <c r="G2467" s="794" t="str">
        <f>VLOOKUP(F2467,'Color and Description'!$A$6:$B$1136,2,FALSE)</f>
        <v>NAVY</v>
      </c>
      <c r="H2467" s="829" t="str">
        <f>VLOOKUP(C2467,'Color and Description'!$D$8:$E$393,2,FALSE)</f>
        <v xml:space="preserve">Boy Knit Short 100% Polyester   </v>
      </c>
      <c r="I2467" s="833" t="s">
        <v>11688</v>
      </c>
      <c r="J2467" s="830"/>
      <c r="K2467" s="830">
        <v>15</v>
      </c>
      <c r="L2467" s="830"/>
      <c r="M2467" s="854"/>
      <c r="N2467" s="830">
        <f t="shared" si="71"/>
        <v>15</v>
      </c>
      <c r="O2467" s="830"/>
      <c r="P2467" s="830"/>
      <c r="Q2467" s="830"/>
      <c r="R2467" s="855"/>
      <c r="S2467" s="833">
        <f t="shared" si="72"/>
        <v>0</v>
      </c>
      <c r="T2467" s="1197"/>
      <c r="U2467" s="1017"/>
      <c r="V2467" s="834"/>
      <c r="W2467" s="835"/>
      <c r="X2467" s="836"/>
      <c r="Y2467" s="914"/>
    </row>
    <row r="2468" spans="1:25" ht="13.5" thickBot="1">
      <c r="A2468" s="44"/>
      <c r="B2468" s="816" t="s">
        <v>1931</v>
      </c>
      <c r="C2468" s="817" t="s">
        <v>11659</v>
      </c>
      <c r="D2468" s="873" t="str">
        <f>VLOOKUP(C2468,'Color Code (2)'!$A$5:$B$177,2,FALSE)</f>
        <v>XSM774</v>
      </c>
      <c r="E2468" s="818" t="s">
        <v>11737</v>
      </c>
      <c r="F2468" s="819" t="s">
        <v>11742</v>
      </c>
      <c r="G2468" s="794" t="str">
        <f>VLOOKUP(F2468,'Color and Description'!$A$6:$B$1136,2,FALSE)</f>
        <v>BLACK</v>
      </c>
      <c r="H2468" s="829" t="str">
        <f>VLOOKUP(C2468,'Color and Description'!$D$8:$E$393,2,FALSE)</f>
        <v>Men knit short 100% Cotton</v>
      </c>
      <c r="I2468" s="833" t="s">
        <v>11688</v>
      </c>
      <c r="J2468" s="830"/>
      <c r="K2468" s="830">
        <v>60</v>
      </c>
      <c r="L2468" s="830"/>
      <c r="M2468" s="854"/>
      <c r="N2468" s="830">
        <f t="shared" si="71"/>
        <v>60</v>
      </c>
      <c r="O2468" s="830"/>
      <c r="P2468" s="830">
        <v>1</v>
      </c>
      <c r="Q2468" s="830"/>
      <c r="R2468" s="855"/>
      <c r="S2468" s="833">
        <f t="shared" si="72"/>
        <v>1</v>
      </c>
      <c r="T2468" s="1197" t="s">
        <v>9614</v>
      </c>
      <c r="U2468" s="1017">
        <v>38.700000000000003</v>
      </c>
      <c r="V2468" s="834"/>
      <c r="W2468" s="835"/>
      <c r="X2468" s="836"/>
      <c r="Y2468" s="914">
        <v>116</v>
      </c>
    </row>
    <row r="2469" spans="1:25" ht="13.5" thickBot="1">
      <c r="A2469" s="44"/>
      <c r="B2469" s="816" t="s">
        <v>1931</v>
      </c>
      <c r="C2469" s="817" t="s">
        <v>11659</v>
      </c>
      <c r="D2469" s="873" t="str">
        <f>VLOOKUP(C2469,'Color Code (2)'!$A$5:$B$177,2,FALSE)</f>
        <v>XSM774</v>
      </c>
      <c r="E2469" s="818" t="s">
        <v>11737</v>
      </c>
      <c r="F2469" s="819" t="s">
        <v>11742</v>
      </c>
      <c r="G2469" s="794" t="str">
        <f>VLOOKUP(F2469,'Color and Description'!$A$6:$B$1136,2,FALSE)</f>
        <v>BLACK</v>
      </c>
      <c r="H2469" s="829" t="str">
        <f>VLOOKUP(C2469,'Color and Description'!$D$8:$E$393,2,FALSE)</f>
        <v>Men knit short 100% Cotton</v>
      </c>
      <c r="I2469" s="833" t="s">
        <v>11688</v>
      </c>
      <c r="J2469" s="830"/>
      <c r="K2469" s="830">
        <v>60</v>
      </c>
      <c r="L2469" s="830"/>
      <c r="M2469" s="854"/>
      <c r="N2469" s="830">
        <f t="shared" si="71"/>
        <v>60</v>
      </c>
      <c r="O2469" s="830"/>
      <c r="P2469" s="830">
        <v>1</v>
      </c>
      <c r="Q2469" s="830"/>
      <c r="R2469" s="855"/>
      <c r="S2469" s="833">
        <f t="shared" si="72"/>
        <v>1</v>
      </c>
      <c r="T2469" s="1197" t="s">
        <v>9614</v>
      </c>
      <c r="U2469" s="1017">
        <v>38.65</v>
      </c>
      <c r="V2469" s="834"/>
      <c r="W2469" s="835"/>
      <c r="X2469" s="836"/>
      <c r="Y2469" s="914">
        <v>117</v>
      </c>
    </row>
    <row r="2470" spans="1:25" ht="13.5" thickBot="1">
      <c r="A2470" s="44"/>
      <c r="B2470" s="816" t="s">
        <v>1931</v>
      </c>
      <c r="C2470" s="817" t="s">
        <v>11659</v>
      </c>
      <c r="D2470" s="873" t="str">
        <f>VLOOKUP(C2470,'Color Code (2)'!$A$5:$B$177,2,FALSE)</f>
        <v>XSM774</v>
      </c>
      <c r="E2470" s="818" t="s">
        <v>11737</v>
      </c>
      <c r="F2470" s="819" t="s">
        <v>11742</v>
      </c>
      <c r="G2470" s="794" t="str">
        <f>VLOOKUP(F2470,'Color and Description'!$A$6:$B$1136,2,FALSE)</f>
        <v>BLACK</v>
      </c>
      <c r="H2470" s="829" t="str">
        <f>VLOOKUP(C2470,'Color and Description'!$D$8:$E$393,2,FALSE)</f>
        <v>Men knit short 100% Cotton</v>
      </c>
      <c r="I2470" s="833" t="s">
        <v>11688</v>
      </c>
      <c r="J2470" s="830"/>
      <c r="K2470" s="830">
        <v>60</v>
      </c>
      <c r="L2470" s="830"/>
      <c r="M2470" s="854"/>
      <c r="N2470" s="830">
        <f t="shared" si="71"/>
        <v>60</v>
      </c>
      <c r="O2470" s="830"/>
      <c r="P2470" s="830">
        <v>1</v>
      </c>
      <c r="Q2470" s="830"/>
      <c r="R2470" s="855"/>
      <c r="S2470" s="833">
        <f t="shared" si="72"/>
        <v>1</v>
      </c>
      <c r="T2470" s="1197" t="s">
        <v>9614</v>
      </c>
      <c r="U2470" s="1017">
        <v>38.700000000000003</v>
      </c>
      <c r="V2470" s="834"/>
      <c r="W2470" s="835"/>
      <c r="X2470" s="836"/>
      <c r="Y2470" s="914">
        <v>118</v>
      </c>
    </row>
    <row r="2471" spans="1:25" ht="13.5" thickBot="1">
      <c r="A2471" s="44"/>
      <c r="B2471" s="816" t="s">
        <v>1932</v>
      </c>
      <c r="C2471" s="817" t="s">
        <v>11659</v>
      </c>
      <c r="D2471" s="873" t="str">
        <f>VLOOKUP(C2471,'Color Code (2)'!$A$5:$B$177,2,FALSE)</f>
        <v>XSM774</v>
      </c>
      <c r="E2471" s="818" t="s">
        <v>11737</v>
      </c>
      <c r="F2471" s="819" t="s">
        <v>11742</v>
      </c>
      <c r="G2471" s="794" t="str">
        <f>VLOOKUP(F2471,'Color and Description'!$A$6:$B$1136,2,FALSE)</f>
        <v>BLACK</v>
      </c>
      <c r="H2471" s="829" t="str">
        <f>VLOOKUP(C2471,'Color and Description'!$D$8:$E$393,2,FALSE)</f>
        <v>Men knit short 100% Cotton</v>
      </c>
      <c r="I2471" s="833" t="s">
        <v>11688</v>
      </c>
      <c r="J2471" s="830"/>
      <c r="K2471" s="830">
        <v>60</v>
      </c>
      <c r="L2471" s="830"/>
      <c r="M2471" s="854"/>
      <c r="N2471" s="830">
        <f t="shared" si="71"/>
        <v>60</v>
      </c>
      <c r="O2471" s="830"/>
      <c r="P2471" s="830">
        <v>1</v>
      </c>
      <c r="Q2471" s="830"/>
      <c r="R2471" s="855"/>
      <c r="S2471" s="833">
        <f t="shared" si="72"/>
        <v>1</v>
      </c>
      <c r="T2471" s="1197" t="s">
        <v>9614</v>
      </c>
      <c r="U2471" s="1017">
        <v>38.75</v>
      </c>
      <c r="V2471" s="834"/>
      <c r="W2471" s="835"/>
      <c r="X2471" s="836"/>
      <c r="Y2471" s="914">
        <v>119</v>
      </c>
    </row>
    <row r="2472" spans="1:25" ht="13.5" thickBot="1">
      <c r="A2472" s="44"/>
      <c r="B2472" s="816" t="s">
        <v>1932</v>
      </c>
      <c r="C2472" s="817" t="s">
        <v>11659</v>
      </c>
      <c r="D2472" s="873" t="str">
        <f>VLOOKUP(C2472,'Color Code (2)'!$A$5:$B$177,2,FALSE)</f>
        <v>XSM774</v>
      </c>
      <c r="E2472" s="818" t="s">
        <v>11737</v>
      </c>
      <c r="F2472" s="819" t="s">
        <v>11742</v>
      </c>
      <c r="G2472" s="794" t="str">
        <f>VLOOKUP(F2472,'Color and Description'!$A$6:$B$1136,2,FALSE)</f>
        <v>BLACK</v>
      </c>
      <c r="H2472" s="829" t="str">
        <f>VLOOKUP(C2472,'Color and Description'!$D$8:$E$393,2,FALSE)</f>
        <v>Men knit short 100% Cotton</v>
      </c>
      <c r="I2472" s="833" t="s">
        <v>11688</v>
      </c>
      <c r="J2472" s="830"/>
      <c r="K2472" s="830">
        <v>60</v>
      </c>
      <c r="L2472" s="830"/>
      <c r="M2472" s="854"/>
      <c r="N2472" s="830">
        <f t="shared" si="71"/>
        <v>60</v>
      </c>
      <c r="O2472" s="830"/>
      <c r="P2472" s="830">
        <v>1</v>
      </c>
      <c r="Q2472" s="830"/>
      <c r="R2472" s="855"/>
      <c r="S2472" s="833">
        <f t="shared" si="72"/>
        <v>1</v>
      </c>
      <c r="T2472" s="1197" t="s">
        <v>9614</v>
      </c>
      <c r="U2472" s="1017">
        <v>38.700000000000003</v>
      </c>
      <c r="V2472" s="834"/>
      <c r="W2472" s="835"/>
      <c r="X2472" s="836"/>
      <c r="Y2472" s="914">
        <v>120</v>
      </c>
    </row>
    <row r="2473" spans="1:25" ht="13.5" thickBot="1">
      <c r="A2473" s="44"/>
      <c r="B2473" s="816" t="s">
        <v>1932</v>
      </c>
      <c r="C2473" s="817" t="s">
        <v>11659</v>
      </c>
      <c r="D2473" s="873" t="str">
        <f>VLOOKUP(C2473,'Color Code (2)'!$A$5:$B$177,2,FALSE)</f>
        <v>XSM774</v>
      </c>
      <c r="E2473" s="818" t="s">
        <v>11737</v>
      </c>
      <c r="F2473" s="819" t="s">
        <v>11742</v>
      </c>
      <c r="G2473" s="794" t="str">
        <f>VLOOKUP(F2473,'Color and Description'!$A$6:$B$1136,2,FALSE)</f>
        <v>BLACK</v>
      </c>
      <c r="H2473" s="829" t="str">
        <f>VLOOKUP(C2473,'Color and Description'!$D$8:$E$393,2,FALSE)</f>
        <v>Men knit short 100% Cotton</v>
      </c>
      <c r="I2473" s="833" t="s">
        <v>11688</v>
      </c>
      <c r="J2473" s="830"/>
      <c r="K2473" s="830">
        <v>60</v>
      </c>
      <c r="L2473" s="830"/>
      <c r="M2473" s="854"/>
      <c r="N2473" s="830">
        <f t="shared" si="71"/>
        <v>60</v>
      </c>
      <c r="O2473" s="830"/>
      <c r="P2473" s="830">
        <v>1</v>
      </c>
      <c r="Q2473" s="830"/>
      <c r="R2473" s="855"/>
      <c r="S2473" s="833">
        <f t="shared" si="72"/>
        <v>1</v>
      </c>
      <c r="T2473" s="1197" t="s">
        <v>9614</v>
      </c>
      <c r="U2473" s="1017">
        <v>38.65</v>
      </c>
      <c r="V2473" s="834"/>
      <c r="W2473" s="835"/>
      <c r="X2473" s="836"/>
      <c r="Y2473" s="914">
        <v>121</v>
      </c>
    </row>
    <row r="2474" spans="1:25" ht="13.5" thickBot="1">
      <c r="A2474" s="44"/>
      <c r="B2474" s="816" t="s">
        <v>1932</v>
      </c>
      <c r="C2474" s="817" t="s">
        <v>11659</v>
      </c>
      <c r="D2474" s="873" t="str">
        <f>VLOOKUP(C2474,'Color Code (2)'!$A$5:$B$177,2,FALSE)</f>
        <v>XSM774</v>
      </c>
      <c r="E2474" s="818" t="s">
        <v>11737</v>
      </c>
      <c r="F2474" s="819" t="s">
        <v>11742</v>
      </c>
      <c r="G2474" s="794" t="str">
        <f>VLOOKUP(F2474,'Color and Description'!$A$6:$B$1136,2,FALSE)</f>
        <v>BLACK</v>
      </c>
      <c r="H2474" s="829" t="str">
        <f>VLOOKUP(C2474,'Color and Description'!$D$8:$E$393,2,FALSE)</f>
        <v>Men knit short 100% Cotton</v>
      </c>
      <c r="I2474" s="833" t="s">
        <v>11688</v>
      </c>
      <c r="J2474" s="830"/>
      <c r="K2474" s="830">
        <v>60</v>
      </c>
      <c r="L2474" s="830"/>
      <c r="M2474" s="854"/>
      <c r="N2474" s="830">
        <f t="shared" si="71"/>
        <v>60</v>
      </c>
      <c r="O2474" s="830"/>
      <c r="P2474" s="830">
        <v>1</v>
      </c>
      <c r="Q2474" s="830"/>
      <c r="R2474" s="855"/>
      <c r="S2474" s="833">
        <f t="shared" si="72"/>
        <v>1</v>
      </c>
      <c r="T2474" s="1197" t="s">
        <v>9614</v>
      </c>
      <c r="U2474" s="1017">
        <v>38.75</v>
      </c>
      <c r="V2474" s="834"/>
      <c r="W2474" s="835"/>
      <c r="X2474" s="836"/>
      <c r="Y2474" s="914">
        <v>122</v>
      </c>
    </row>
    <row r="2475" spans="1:25" ht="13.5" thickBot="1">
      <c r="A2475" s="44"/>
      <c r="B2475" s="816" t="s">
        <v>1932</v>
      </c>
      <c r="C2475" s="817" t="s">
        <v>11659</v>
      </c>
      <c r="D2475" s="873" t="str">
        <f>VLOOKUP(C2475,'Color Code (2)'!$A$5:$B$177,2,FALSE)</f>
        <v>XSM774</v>
      </c>
      <c r="E2475" s="818" t="s">
        <v>11737</v>
      </c>
      <c r="F2475" s="819" t="s">
        <v>11742</v>
      </c>
      <c r="G2475" s="794" t="str">
        <f>VLOOKUP(F2475,'Color and Description'!$A$6:$B$1136,2,FALSE)</f>
        <v>BLACK</v>
      </c>
      <c r="H2475" s="829" t="str">
        <f>VLOOKUP(C2475,'Color and Description'!$D$8:$E$393,2,FALSE)</f>
        <v>Men knit short 100% Cotton</v>
      </c>
      <c r="I2475" s="833" t="s">
        <v>11688</v>
      </c>
      <c r="J2475" s="830"/>
      <c r="K2475" s="830">
        <v>60</v>
      </c>
      <c r="L2475" s="830"/>
      <c r="M2475" s="854"/>
      <c r="N2475" s="830">
        <f t="shared" si="71"/>
        <v>60</v>
      </c>
      <c r="O2475" s="830"/>
      <c r="P2475" s="830">
        <v>1</v>
      </c>
      <c r="Q2475" s="830"/>
      <c r="R2475" s="855"/>
      <c r="S2475" s="833">
        <f t="shared" si="72"/>
        <v>1</v>
      </c>
      <c r="T2475" s="1197" t="s">
        <v>9614</v>
      </c>
      <c r="U2475" s="1017">
        <v>38.700000000000003</v>
      </c>
      <c r="V2475" s="834"/>
      <c r="W2475" s="835"/>
      <c r="X2475" s="836"/>
      <c r="Y2475" s="914">
        <v>123</v>
      </c>
    </row>
    <row r="2476" spans="1:25" ht="13.5" thickBot="1">
      <c r="A2476" s="44"/>
      <c r="B2476" s="816" t="s">
        <v>1932</v>
      </c>
      <c r="C2476" s="817" t="s">
        <v>11659</v>
      </c>
      <c r="D2476" s="873" t="str">
        <f>VLOOKUP(C2476,'Color Code (2)'!$A$5:$B$177,2,FALSE)</f>
        <v>XSM774</v>
      </c>
      <c r="E2476" s="818" t="s">
        <v>11737</v>
      </c>
      <c r="F2476" s="819" t="s">
        <v>11742</v>
      </c>
      <c r="G2476" s="794" t="str">
        <f>VLOOKUP(F2476,'Color and Description'!$A$6:$B$1136,2,FALSE)</f>
        <v>BLACK</v>
      </c>
      <c r="H2476" s="829" t="str">
        <f>VLOOKUP(C2476,'Color and Description'!$D$8:$E$393,2,FALSE)</f>
        <v>Men knit short 100% Cotton</v>
      </c>
      <c r="I2476" s="833" t="s">
        <v>11688</v>
      </c>
      <c r="J2476" s="830"/>
      <c r="K2476" s="830">
        <v>60</v>
      </c>
      <c r="L2476" s="830"/>
      <c r="M2476" s="854"/>
      <c r="N2476" s="830">
        <f t="shared" si="71"/>
        <v>60</v>
      </c>
      <c r="O2476" s="830"/>
      <c r="P2476" s="830">
        <v>1</v>
      </c>
      <c r="Q2476" s="830"/>
      <c r="R2476" s="855"/>
      <c r="S2476" s="833">
        <f t="shared" si="72"/>
        <v>1</v>
      </c>
      <c r="T2476" s="1197" t="s">
        <v>9614</v>
      </c>
      <c r="U2476" s="1017">
        <v>37.4</v>
      </c>
      <c r="V2476" s="834"/>
      <c r="W2476" s="835"/>
      <c r="X2476" s="836"/>
      <c r="Y2476" s="914">
        <v>124</v>
      </c>
    </row>
    <row r="2477" spans="1:25" ht="13.5" thickBot="1">
      <c r="A2477" s="44"/>
      <c r="B2477" s="816" t="s">
        <v>1932</v>
      </c>
      <c r="C2477" s="817" t="s">
        <v>11659</v>
      </c>
      <c r="D2477" s="873" t="str">
        <f>VLOOKUP(C2477,'Color Code (2)'!$A$5:$B$177,2,FALSE)</f>
        <v>XSM774</v>
      </c>
      <c r="E2477" s="818" t="s">
        <v>11737</v>
      </c>
      <c r="F2477" s="819" t="s">
        <v>11742</v>
      </c>
      <c r="G2477" s="794" t="str">
        <f>VLOOKUP(F2477,'Color and Description'!$A$6:$B$1136,2,FALSE)</f>
        <v>BLACK</v>
      </c>
      <c r="H2477" s="829" t="str">
        <f>VLOOKUP(C2477,'Color and Description'!$D$8:$E$393,2,FALSE)</f>
        <v>Men knit short 100% Cotton</v>
      </c>
      <c r="I2477" s="833" t="s">
        <v>11688</v>
      </c>
      <c r="J2477" s="830"/>
      <c r="K2477" s="830">
        <v>60</v>
      </c>
      <c r="L2477" s="830"/>
      <c r="M2477" s="854"/>
      <c r="N2477" s="830">
        <f t="shared" si="71"/>
        <v>60</v>
      </c>
      <c r="O2477" s="830"/>
      <c r="P2477" s="830">
        <v>1</v>
      </c>
      <c r="Q2477" s="830"/>
      <c r="R2477" s="855"/>
      <c r="S2477" s="833">
        <f t="shared" si="72"/>
        <v>1</v>
      </c>
      <c r="T2477" s="1197" t="s">
        <v>9614</v>
      </c>
      <c r="U2477" s="1017">
        <v>38.75</v>
      </c>
      <c r="V2477" s="834"/>
      <c r="W2477" s="835"/>
      <c r="X2477" s="836"/>
      <c r="Y2477" s="914">
        <v>125</v>
      </c>
    </row>
    <row r="2478" spans="1:25" ht="13.5" thickBot="1">
      <c r="A2478" s="44"/>
      <c r="B2478" s="816" t="s">
        <v>1932</v>
      </c>
      <c r="C2478" s="817" t="s">
        <v>11659</v>
      </c>
      <c r="D2478" s="873" t="str">
        <f>VLOOKUP(C2478,'Color Code (2)'!$A$5:$B$177,2,FALSE)</f>
        <v>XSM774</v>
      </c>
      <c r="E2478" s="818" t="s">
        <v>11737</v>
      </c>
      <c r="F2478" s="819" t="s">
        <v>11742</v>
      </c>
      <c r="G2478" s="794" t="str">
        <f>VLOOKUP(F2478,'Color and Description'!$A$6:$B$1136,2,FALSE)</f>
        <v>BLACK</v>
      </c>
      <c r="H2478" s="829" t="str">
        <f>VLOOKUP(C2478,'Color and Description'!$D$8:$E$393,2,FALSE)</f>
        <v>Men knit short 100% Cotton</v>
      </c>
      <c r="I2478" s="833" t="s">
        <v>11688</v>
      </c>
      <c r="J2478" s="830"/>
      <c r="K2478" s="830">
        <v>60</v>
      </c>
      <c r="L2478" s="830"/>
      <c r="M2478" s="854"/>
      <c r="N2478" s="830">
        <f t="shared" si="71"/>
        <v>60</v>
      </c>
      <c r="O2478" s="830"/>
      <c r="P2478" s="830">
        <v>1</v>
      </c>
      <c r="Q2478" s="830"/>
      <c r="R2478" s="855"/>
      <c r="S2478" s="833">
        <f t="shared" si="72"/>
        <v>1</v>
      </c>
      <c r="T2478" s="1197" t="s">
        <v>9614</v>
      </c>
      <c r="U2478" s="1017">
        <v>38.700000000000003</v>
      </c>
      <c r="V2478" s="834"/>
      <c r="W2478" s="835"/>
      <c r="X2478" s="836"/>
      <c r="Y2478" s="914">
        <v>126</v>
      </c>
    </row>
    <row r="2479" spans="1:25" ht="13.5" thickBot="1">
      <c r="A2479" s="44"/>
      <c r="B2479" s="816" t="s">
        <v>1932</v>
      </c>
      <c r="C2479" s="817" t="s">
        <v>11659</v>
      </c>
      <c r="D2479" s="873" t="str">
        <f>VLOOKUP(C2479,'Color Code (2)'!$A$5:$B$177,2,FALSE)</f>
        <v>XSM774</v>
      </c>
      <c r="E2479" s="818" t="s">
        <v>11737</v>
      </c>
      <c r="F2479" s="819" t="s">
        <v>11742</v>
      </c>
      <c r="G2479" s="794" t="str">
        <f>VLOOKUP(F2479,'Color and Description'!$A$6:$B$1136,2,FALSE)</f>
        <v>BLACK</v>
      </c>
      <c r="H2479" s="829" t="str">
        <f>VLOOKUP(C2479,'Color and Description'!$D$8:$E$393,2,FALSE)</f>
        <v>Men knit short 100% Cotton</v>
      </c>
      <c r="I2479" s="833" t="s">
        <v>11688</v>
      </c>
      <c r="J2479" s="830"/>
      <c r="K2479" s="830">
        <v>60</v>
      </c>
      <c r="L2479" s="830"/>
      <c r="M2479" s="854"/>
      <c r="N2479" s="830">
        <f t="shared" si="71"/>
        <v>60</v>
      </c>
      <c r="O2479" s="830"/>
      <c r="P2479" s="830">
        <v>1</v>
      </c>
      <c r="Q2479" s="830"/>
      <c r="R2479" s="855"/>
      <c r="S2479" s="833">
        <f t="shared" si="72"/>
        <v>1</v>
      </c>
      <c r="T2479" s="1197" t="s">
        <v>9614</v>
      </c>
      <c r="U2479" s="1017">
        <v>38.700000000000003</v>
      </c>
      <c r="V2479" s="834"/>
      <c r="W2479" s="835"/>
      <c r="X2479" s="836"/>
      <c r="Y2479" s="914">
        <v>127</v>
      </c>
    </row>
    <row r="2480" spans="1:25" ht="13.5" thickBot="1">
      <c r="A2480" s="44"/>
      <c r="B2480" s="816" t="s">
        <v>1933</v>
      </c>
      <c r="C2480" s="817" t="s">
        <v>11659</v>
      </c>
      <c r="D2480" s="873" t="str">
        <f>VLOOKUP(C2480,'Color Code (2)'!$A$5:$B$177,2,FALSE)</f>
        <v>XSM774</v>
      </c>
      <c r="E2480" s="818" t="s">
        <v>11737</v>
      </c>
      <c r="F2480" s="819" t="s">
        <v>11742</v>
      </c>
      <c r="G2480" s="794" t="str">
        <f>VLOOKUP(F2480,'Color and Description'!$A$6:$B$1136,2,FALSE)</f>
        <v>BLACK</v>
      </c>
      <c r="H2480" s="829" t="str">
        <f>VLOOKUP(C2480,'Color and Description'!$D$8:$E$393,2,FALSE)</f>
        <v>Men knit short 100% Cotton</v>
      </c>
      <c r="I2480" s="833" t="s">
        <v>11688</v>
      </c>
      <c r="J2480" s="830"/>
      <c r="K2480" s="830">
        <v>60</v>
      </c>
      <c r="L2480" s="830"/>
      <c r="M2480" s="854"/>
      <c r="N2480" s="830">
        <f t="shared" si="71"/>
        <v>60</v>
      </c>
      <c r="O2480" s="830"/>
      <c r="P2480" s="830">
        <v>1</v>
      </c>
      <c r="Q2480" s="830"/>
      <c r="R2480" s="855"/>
      <c r="S2480" s="833">
        <f t="shared" si="72"/>
        <v>1</v>
      </c>
      <c r="T2480" s="1197" t="s">
        <v>9614</v>
      </c>
      <c r="U2480" s="1017">
        <v>39.35</v>
      </c>
      <c r="V2480" s="834"/>
      <c r="W2480" s="835"/>
      <c r="X2480" s="836"/>
      <c r="Y2480" s="914">
        <v>128</v>
      </c>
    </row>
    <row r="2481" spans="1:25" ht="13.5" thickBot="1">
      <c r="A2481" s="44"/>
      <c r="B2481" s="816" t="s">
        <v>1934</v>
      </c>
      <c r="C2481" s="817" t="s">
        <v>11659</v>
      </c>
      <c r="D2481" s="873" t="str">
        <f>VLOOKUP(C2481,'Color Code (2)'!$A$5:$B$177,2,FALSE)</f>
        <v>XSM774</v>
      </c>
      <c r="E2481" s="818" t="s">
        <v>11737</v>
      </c>
      <c r="F2481" s="819" t="s">
        <v>11742</v>
      </c>
      <c r="G2481" s="794" t="str">
        <f>VLOOKUP(F2481,'Color and Description'!$A$6:$B$1136,2,FALSE)</f>
        <v>BLACK</v>
      </c>
      <c r="H2481" s="829" t="str">
        <f>VLOOKUP(C2481,'Color and Description'!$D$8:$E$393,2,FALSE)</f>
        <v>Men knit short 100% Cotton</v>
      </c>
      <c r="I2481" s="833" t="s">
        <v>11704</v>
      </c>
      <c r="J2481" s="830"/>
      <c r="K2481" s="830">
        <v>48</v>
      </c>
      <c r="L2481" s="830"/>
      <c r="M2481" s="854"/>
      <c r="N2481" s="830">
        <f t="shared" si="71"/>
        <v>48</v>
      </c>
      <c r="O2481" s="830"/>
      <c r="P2481" s="830">
        <v>1</v>
      </c>
      <c r="Q2481" s="830"/>
      <c r="R2481" s="855"/>
      <c r="S2481" s="833">
        <f t="shared" si="72"/>
        <v>1</v>
      </c>
      <c r="T2481" s="1197" t="s">
        <v>9614</v>
      </c>
      <c r="U2481" s="1017">
        <v>35.1</v>
      </c>
      <c r="V2481" s="834"/>
      <c r="W2481" s="835"/>
      <c r="X2481" s="836"/>
      <c r="Y2481" s="914">
        <v>129</v>
      </c>
    </row>
    <row r="2482" spans="1:25" ht="13.5" thickBot="1">
      <c r="A2482" s="44"/>
      <c r="B2482" s="816" t="s">
        <v>1934</v>
      </c>
      <c r="C2482" s="817" t="s">
        <v>11659</v>
      </c>
      <c r="D2482" s="873" t="str">
        <f>VLOOKUP(C2482,'Color Code (2)'!$A$5:$B$177,2,FALSE)</f>
        <v>XSM774</v>
      </c>
      <c r="E2482" s="818" t="s">
        <v>11737</v>
      </c>
      <c r="F2482" s="819" t="s">
        <v>11742</v>
      </c>
      <c r="G2482" s="794" t="str">
        <f>VLOOKUP(F2482,'Color and Description'!$A$6:$B$1136,2,FALSE)</f>
        <v>BLACK</v>
      </c>
      <c r="H2482" s="829" t="str">
        <f>VLOOKUP(C2482,'Color and Description'!$D$8:$E$393,2,FALSE)</f>
        <v>Men knit short 100% Cotton</v>
      </c>
      <c r="I2482" s="833" t="s">
        <v>11704</v>
      </c>
      <c r="J2482" s="830"/>
      <c r="K2482" s="830">
        <v>48</v>
      </c>
      <c r="L2482" s="830"/>
      <c r="M2482" s="854"/>
      <c r="N2482" s="830">
        <f t="shared" si="71"/>
        <v>48</v>
      </c>
      <c r="O2482" s="830"/>
      <c r="P2482" s="830">
        <v>1</v>
      </c>
      <c r="Q2482" s="830"/>
      <c r="R2482" s="855"/>
      <c r="S2482" s="833">
        <f t="shared" si="72"/>
        <v>1</v>
      </c>
      <c r="T2482" s="1197" t="s">
        <v>9614</v>
      </c>
      <c r="U2482" s="1017">
        <v>35.6</v>
      </c>
      <c r="V2482" s="834"/>
      <c r="W2482" s="835"/>
      <c r="X2482" s="836"/>
      <c r="Y2482" s="914">
        <v>130</v>
      </c>
    </row>
    <row r="2483" spans="1:25" ht="13.5" thickBot="1">
      <c r="A2483" s="44"/>
      <c r="B2483" s="816" t="s">
        <v>1934</v>
      </c>
      <c r="C2483" s="817" t="s">
        <v>11659</v>
      </c>
      <c r="D2483" s="873" t="str">
        <f>VLOOKUP(C2483,'Color Code (2)'!$A$5:$B$177,2,FALSE)</f>
        <v>XSM774</v>
      </c>
      <c r="E2483" s="818" t="s">
        <v>11737</v>
      </c>
      <c r="F2483" s="819" t="s">
        <v>11742</v>
      </c>
      <c r="G2483" s="794" t="str">
        <f>VLOOKUP(F2483,'Color and Description'!$A$6:$B$1136,2,FALSE)</f>
        <v>BLACK</v>
      </c>
      <c r="H2483" s="829" t="str">
        <f>VLOOKUP(C2483,'Color and Description'!$D$8:$E$393,2,FALSE)</f>
        <v>Men knit short 100% Cotton</v>
      </c>
      <c r="I2483" s="833" t="s">
        <v>11704</v>
      </c>
      <c r="J2483" s="830"/>
      <c r="K2483" s="830">
        <v>48</v>
      </c>
      <c r="L2483" s="830"/>
      <c r="M2483" s="854"/>
      <c r="N2483" s="830">
        <f t="shared" ref="N2483:N2504" si="77">K2483</f>
        <v>48</v>
      </c>
      <c r="O2483" s="830"/>
      <c r="P2483" s="830">
        <v>1</v>
      </c>
      <c r="Q2483" s="830"/>
      <c r="R2483" s="855"/>
      <c r="S2483" s="833">
        <f t="shared" si="72"/>
        <v>1</v>
      </c>
      <c r="T2483" s="1197" t="s">
        <v>9614</v>
      </c>
      <c r="U2483" s="1017">
        <v>36.4</v>
      </c>
      <c r="V2483" s="834"/>
      <c r="W2483" s="835"/>
      <c r="X2483" s="836"/>
      <c r="Y2483" s="914">
        <v>131</v>
      </c>
    </row>
    <row r="2484" spans="1:25" s="12" customFormat="1" ht="13.5" customHeight="1" thickBot="1">
      <c r="A2484" s="44"/>
      <c r="B2484" s="816" t="s">
        <v>1934</v>
      </c>
      <c r="C2484" s="817" t="s">
        <v>11659</v>
      </c>
      <c r="D2484" s="873" t="str">
        <f>VLOOKUP(C2484,'Color Code (2)'!$A$5:$B$177,2,FALSE)</f>
        <v>XSM774</v>
      </c>
      <c r="E2484" s="818" t="s">
        <v>11737</v>
      </c>
      <c r="F2484" s="819" t="s">
        <v>11742</v>
      </c>
      <c r="G2484" s="794" t="str">
        <f>VLOOKUP(F2484,'Color and Description'!$A$6:$B$1136,2,FALSE)</f>
        <v>BLACK</v>
      </c>
      <c r="H2484" s="829" t="str">
        <f>VLOOKUP(C2484,'Color and Description'!$D$8:$E$393,2,FALSE)</f>
        <v>Men knit short 100% Cotton</v>
      </c>
      <c r="I2484" s="833" t="s">
        <v>11704</v>
      </c>
      <c r="J2484" s="830"/>
      <c r="K2484" s="830">
        <v>48</v>
      </c>
      <c r="L2484" s="830"/>
      <c r="M2484" s="854"/>
      <c r="N2484" s="830">
        <f t="shared" si="77"/>
        <v>48</v>
      </c>
      <c r="O2484" s="830"/>
      <c r="P2484" s="830">
        <v>1</v>
      </c>
      <c r="Q2484" s="830"/>
      <c r="R2484" s="855"/>
      <c r="S2484" s="833">
        <f t="shared" ref="S2484:S2504" si="78">P2484</f>
        <v>1</v>
      </c>
      <c r="T2484" s="1197" t="s">
        <v>9614</v>
      </c>
      <c r="U2484" s="1017">
        <v>35.049999999999997</v>
      </c>
      <c r="V2484" s="834"/>
      <c r="W2484" s="835"/>
      <c r="X2484" s="836"/>
      <c r="Y2484" s="914">
        <v>132</v>
      </c>
    </row>
    <row r="2485" spans="1:25" s="12" customFormat="1" ht="13.5" customHeight="1" thickBot="1">
      <c r="A2485" s="44"/>
      <c r="B2485" s="816" t="s">
        <v>1934</v>
      </c>
      <c r="C2485" s="817" t="s">
        <v>11659</v>
      </c>
      <c r="D2485" s="873" t="str">
        <f>VLOOKUP(C2485,'Color Code (2)'!$A$5:$B$177,2,FALSE)</f>
        <v>XSM774</v>
      </c>
      <c r="E2485" s="818" t="s">
        <v>11737</v>
      </c>
      <c r="F2485" s="819" t="s">
        <v>11742</v>
      </c>
      <c r="G2485" s="794" t="str">
        <f>VLOOKUP(F2485,'Color and Description'!$A$6:$B$1136,2,FALSE)</f>
        <v>BLACK</v>
      </c>
      <c r="H2485" s="829" t="str">
        <f>VLOOKUP(C2485,'Color and Description'!$D$8:$E$393,2,FALSE)</f>
        <v>Men knit short 100% Cotton</v>
      </c>
      <c r="I2485" s="833" t="s">
        <v>11704</v>
      </c>
      <c r="J2485" s="830"/>
      <c r="K2485" s="830">
        <v>48</v>
      </c>
      <c r="L2485" s="830"/>
      <c r="M2485" s="854"/>
      <c r="N2485" s="830">
        <f t="shared" si="77"/>
        <v>48</v>
      </c>
      <c r="O2485" s="830"/>
      <c r="P2485" s="830">
        <v>1</v>
      </c>
      <c r="Q2485" s="830"/>
      <c r="R2485" s="855"/>
      <c r="S2485" s="833">
        <f t="shared" si="78"/>
        <v>1</v>
      </c>
      <c r="T2485" s="1197" t="s">
        <v>9614</v>
      </c>
      <c r="U2485" s="1017">
        <v>35.700000000000003</v>
      </c>
      <c r="V2485" s="834"/>
      <c r="W2485" s="835"/>
      <c r="X2485" s="836"/>
      <c r="Y2485" s="914">
        <v>133</v>
      </c>
    </row>
    <row r="2486" spans="1:25" s="12" customFormat="1" ht="12.75" customHeight="1" thickBot="1">
      <c r="A2486" s="44"/>
      <c r="B2486" s="816" t="s">
        <v>1934</v>
      </c>
      <c r="C2486" s="817" t="s">
        <v>11659</v>
      </c>
      <c r="D2486" s="873" t="str">
        <f>VLOOKUP(C2486,'Color Code (2)'!$A$5:$B$177,2,FALSE)</f>
        <v>XSM774</v>
      </c>
      <c r="E2486" s="818" t="s">
        <v>11737</v>
      </c>
      <c r="F2486" s="819" t="s">
        <v>11742</v>
      </c>
      <c r="G2486" s="794" t="str">
        <f>VLOOKUP(F2486,'Color and Description'!$A$6:$B$1136,2,FALSE)</f>
        <v>BLACK</v>
      </c>
      <c r="H2486" s="829" t="str">
        <f>VLOOKUP(C2486,'Color and Description'!$D$8:$E$393,2,FALSE)</f>
        <v>Men knit short 100% Cotton</v>
      </c>
      <c r="I2486" s="833" t="s">
        <v>11704</v>
      </c>
      <c r="J2486" s="830"/>
      <c r="K2486" s="830">
        <v>48</v>
      </c>
      <c r="L2486" s="830"/>
      <c r="M2486" s="854"/>
      <c r="N2486" s="830">
        <f t="shared" si="77"/>
        <v>48</v>
      </c>
      <c r="O2486" s="830"/>
      <c r="P2486" s="830">
        <v>1</v>
      </c>
      <c r="Q2486" s="830"/>
      <c r="R2486" s="855"/>
      <c r="S2486" s="833">
        <f t="shared" si="78"/>
        <v>1</v>
      </c>
      <c r="T2486" s="1197" t="s">
        <v>9614</v>
      </c>
      <c r="U2486" s="1017">
        <v>35.1</v>
      </c>
      <c r="V2486" s="834"/>
      <c r="W2486" s="835"/>
      <c r="X2486" s="836"/>
      <c r="Y2486" s="914">
        <v>134</v>
      </c>
    </row>
    <row r="2487" spans="1:25" s="12" customFormat="1" ht="12.75" customHeight="1" thickBot="1">
      <c r="A2487" s="44"/>
      <c r="B2487" s="816" t="s">
        <v>1934</v>
      </c>
      <c r="C2487" s="817" t="s">
        <v>11659</v>
      </c>
      <c r="D2487" s="873" t="str">
        <f>VLOOKUP(C2487,'Color Code (2)'!$A$5:$B$177,2,FALSE)</f>
        <v>XSM774</v>
      </c>
      <c r="E2487" s="818" t="s">
        <v>11737</v>
      </c>
      <c r="F2487" s="819" t="s">
        <v>11742</v>
      </c>
      <c r="G2487" s="794" t="str">
        <f>VLOOKUP(F2487,'Color and Description'!$A$6:$B$1136,2,FALSE)</f>
        <v>BLACK</v>
      </c>
      <c r="H2487" s="829" t="str">
        <f>VLOOKUP(C2487,'Color and Description'!$D$8:$E$393,2,FALSE)</f>
        <v>Men knit short 100% Cotton</v>
      </c>
      <c r="I2487" s="833" t="s">
        <v>11704</v>
      </c>
      <c r="J2487" s="830"/>
      <c r="K2487" s="830">
        <v>48</v>
      </c>
      <c r="L2487" s="830"/>
      <c r="M2487" s="854"/>
      <c r="N2487" s="830">
        <f t="shared" si="77"/>
        <v>48</v>
      </c>
      <c r="O2487" s="830"/>
      <c r="P2487" s="830">
        <v>1</v>
      </c>
      <c r="Q2487" s="830"/>
      <c r="R2487" s="855"/>
      <c r="S2487" s="833">
        <f t="shared" si="78"/>
        <v>1</v>
      </c>
      <c r="T2487" s="1197" t="s">
        <v>9614</v>
      </c>
      <c r="U2487" s="1017">
        <v>35.700000000000003</v>
      </c>
      <c r="V2487" s="834"/>
      <c r="W2487" s="835"/>
      <c r="X2487" s="836"/>
      <c r="Y2487" s="914">
        <v>135</v>
      </c>
    </row>
    <row r="2488" spans="1:25" s="12" customFormat="1" ht="12.75" customHeight="1" thickBot="1">
      <c r="A2488" s="44"/>
      <c r="B2488" s="816" t="s">
        <v>1935</v>
      </c>
      <c r="C2488" s="817" t="s">
        <v>11659</v>
      </c>
      <c r="D2488" s="873" t="str">
        <f>VLOOKUP(C2488,'Color Code (2)'!$A$5:$B$177,2,FALSE)</f>
        <v>XSM774</v>
      </c>
      <c r="E2488" s="818" t="s">
        <v>11737</v>
      </c>
      <c r="F2488" s="819" t="s">
        <v>11742</v>
      </c>
      <c r="G2488" s="794" t="str">
        <f>VLOOKUP(F2488,'Color and Description'!$A$6:$B$1136,2,FALSE)</f>
        <v>BLACK</v>
      </c>
      <c r="H2488" s="829" t="str">
        <f>VLOOKUP(C2488,'Color and Description'!$D$8:$E$393,2,FALSE)</f>
        <v>Men knit short 100% Cotton</v>
      </c>
      <c r="I2488" s="833" t="s">
        <v>11690</v>
      </c>
      <c r="J2488" s="830"/>
      <c r="K2488" s="830">
        <v>60</v>
      </c>
      <c r="L2488" s="830"/>
      <c r="M2488" s="854"/>
      <c r="N2488" s="830">
        <f t="shared" si="77"/>
        <v>60</v>
      </c>
      <c r="O2488" s="830"/>
      <c r="P2488" s="830">
        <v>1</v>
      </c>
      <c r="Q2488" s="830"/>
      <c r="R2488" s="855"/>
      <c r="S2488" s="833">
        <f t="shared" si="78"/>
        <v>1</v>
      </c>
      <c r="T2488" s="1197" t="s">
        <v>9614</v>
      </c>
      <c r="U2488" s="1017">
        <v>37.450000000000003</v>
      </c>
      <c r="V2488" s="834"/>
      <c r="W2488" s="835"/>
      <c r="X2488" s="836"/>
      <c r="Y2488" s="914">
        <v>136</v>
      </c>
    </row>
    <row r="2489" spans="1:25" s="12" customFormat="1" ht="12.75" customHeight="1" thickBot="1">
      <c r="A2489" s="44"/>
      <c r="B2489" s="816" t="s">
        <v>1935</v>
      </c>
      <c r="C2489" s="817" t="s">
        <v>11659</v>
      </c>
      <c r="D2489" s="873" t="str">
        <f>VLOOKUP(C2489,'Color Code (2)'!$A$5:$B$177,2,FALSE)</f>
        <v>XSM774</v>
      </c>
      <c r="E2489" s="818" t="s">
        <v>11737</v>
      </c>
      <c r="F2489" s="819" t="s">
        <v>11742</v>
      </c>
      <c r="G2489" s="794" t="str">
        <f>VLOOKUP(F2489,'Color and Description'!$A$6:$B$1136,2,FALSE)</f>
        <v>BLACK</v>
      </c>
      <c r="H2489" s="829" t="str">
        <f>VLOOKUP(C2489,'Color and Description'!$D$8:$E$393,2,FALSE)</f>
        <v>Men knit short 100% Cotton</v>
      </c>
      <c r="I2489" s="833" t="s">
        <v>11690</v>
      </c>
      <c r="J2489" s="830"/>
      <c r="K2489" s="830">
        <v>60</v>
      </c>
      <c r="L2489" s="830"/>
      <c r="M2489" s="854"/>
      <c r="N2489" s="830">
        <f t="shared" si="77"/>
        <v>60</v>
      </c>
      <c r="O2489" s="830"/>
      <c r="P2489" s="830">
        <v>1</v>
      </c>
      <c r="Q2489" s="830"/>
      <c r="R2489" s="855"/>
      <c r="S2489" s="833">
        <f t="shared" si="78"/>
        <v>1</v>
      </c>
      <c r="T2489" s="1197" t="s">
        <v>9614</v>
      </c>
      <c r="U2489" s="1017">
        <v>37.549999999999997</v>
      </c>
      <c r="V2489" s="834"/>
      <c r="W2489" s="835"/>
      <c r="X2489" s="836"/>
      <c r="Y2489" s="914">
        <v>137</v>
      </c>
    </row>
    <row r="2490" spans="1:25" s="12" customFormat="1" ht="12.75" customHeight="1" thickBot="1">
      <c r="A2490" s="44"/>
      <c r="B2490" s="816" t="s">
        <v>1935</v>
      </c>
      <c r="C2490" s="817" t="s">
        <v>11659</v>
      </c>
      <c r="D2490" s="873" t="str">
        <f>VLOOKUP(C2490,'Color Code (2)'!$A$5:$B$177,2,FALSE)</f>
        <v>XSM774</v>
      </c>
      <c r="E2490" s="818" t="s">
        <v>11737</v>
      </c>
      <c r="F2490" s="819" t="s">
        <v>11742</v>
      </c>
      <c r="G2490" s="794" t="str">
        <f>VLOOKUP(F2490,'Color and Description'!$A$6:$B$1136,2,FALSE)</f>
        <v>BLACK</v>
      </c>
      <c r="H2490" s="829" t="str">
        <f>VLOOKUP(C2490,'Color and Description'!$D$8:$E$393,2,FALSE)</f>
        <v>Men knit short 100% Cotton</v>
      </c>
      <c r="I2490" s="833" t="s">
        <v>11690</v>
      </c>
      <c r="J2490" s="830"/>
      <c r="K2490" s="830">
        <v>60</v>
      </c>
      <c r="L2490" s="830"/>
      <c r="M2490" s="854"/>
      <c r="N2490" s="830">
        <f t="shared" si="77"/>
        <v>60</v>
      </c>
      <c r="O2490" s="830"/>
      <c r="P2490" s="830">
        <v>1</v>
      </c>
      <c r="Q2490" s="830"/>
      <c r="R2490" s="855"/>
      <c r="S2490" s="833">
        <f t="shared" si="78"/>
        <v>1</v>
      </c>
      <c r="T2490" s="1197" t="s">
        <v>9614</v>
      </c>
      <c r="U2490" s="1017">
        <v>37.4</v>
      </c>
      <c r="V2490" s="834"/>
      <c r="W2490" s="835"/>
      <c r="X2490" s="836"/>
      <c r="Y2490" s="914">
        <v>138</v>
      </c>
    </row>
    <row r="2491" spans="1:25" s="12" customFormat="1" ht="12.75" customHeight="1" thickBot="1">
      <c r="A2491" s="44"/>
      <c r="B2491" s="816" t="s">
        <v>1936</v>
      </c>
      <c r="C2491" s="817" t="s">
        <v>11659</v>
      </c>
      <c r="D2491" s="873" t="str">
        <f>VLOOKUP(C2491,'Color Code (2)'!$A$5:$B$177,2,FALSE)</f>
        <v>XSM774</v>
      </c>
      <c r="E2491" s="818" t="s">
        <v>11737</v>
      </c>
      <c r="F2491" s="819" t="s">
        <v>11742</v>
      </c>
      <c r="G2491" s="794" t="str">
        <f>VLOOKUP(F2491,'Color and Description'!$A$6:$B$1136,2,FALSE)</f>
        <v>BLACK</v>
      </c>
      <c r="H2491" s="829" t="str">
        <f>VLOOKUP(C2491,'Color and Description'!$D$8:$E$393,2,FALSE)</f>
        <v>Men knit short 100% Cotton</v>
      </c>
      <c r="I2491" s="833" t="s">
        <v>11690</v>
      </c>
      <c r="J2491" s="830"/>
      <c r="K2491" s="830">
        <v>60</v>
      </c>
      <c r="L2491" s="830"/>
      <c r="M2491" s="854"/>
      <c r="N2491" s="830">
        <f t="shared" si="77"/>
        <v>60</v>
      </c>
      <c r="O2491" s="830"/>
      <c r="P2491" s="830">
        <v>1</v>
      </c>
      <c r="Q2491" s="830"/>
      <c r="R2491" s="855"/>
      <c r="S2491" s="833">
        <f t="shared" si="78"/>
        <v>1</v>
      </c>
      <c r="T2491" s="1197" t="s">
        <v>9614</v>
      </c>
      <c r="U2491" s="1017">
        <v>37.299999999999997</v>
      </c>
      <c r="V2491" s="834"/>
      <c r="W2491" s="835"/>
      <c r="X2491" s="836"/>
      <c r="Y2491" s="914">
        <v>139</v>
      </c>
    </row>
    <row r="2492" spans="1:25" s="12" customFormat="1" ht="12.75" customHeight="1" thickBot="1">
      <c r="A2492" s="44"/>
      <c r="B2492" s="816" t="s">
        <v>1936</v>
      </c>
      <c r="C2492" s="817" t="s">
        <v>11659</v>
      </c>
      <c r="D2492" s="873" t="str">
        <f>VLOOKUP(C2492,'Color Code (2)'!$A$5:$B$177,2,FALSE)</f>
        <v>XSM774</v>
      </c>
      <c r="E2492" s="818" t="s">
        <v>11737</v>
      </c>
      <c r="F2492" s="819" t="s">
        <v>11742</v>
      </c>
      <c r="G2492" s="794" t="str">
        <f>VLOOKUP(F2492,'Color and Description'!$A$6:$B$1136,2,FALSE)</f>
        <v>BLACK</v>
      </c>
      <c r="H2492" s="829" t="str">
        <f>VLOOKUP(C2492,'Color and Description'!$D$8:$E$393,2,FALSE)</f>
        <v>Men knit short 100% Cotton</v>
      </c>
      <c r="I2492" s="833" t="s">
        <v>11690</v>
      </c>
      <c r="J2492" s="830"/>
      <c r="K2492" s="830">
        <v>60</v>
      </c>
      <c r="L2492" s="830"/>
      <c r="M2492" s="854"/>
      <c r="N2492" s="830">
        <f t="shared" si="77"/>
        <v>60</v>
      </c>
      <c r="O2492" s="830"/>
      <c r="P2492" s="830">
        <v>1</v>
      </c>
      <c r="Q2492" s="830"/>
      <c r="R2492" s="855"/>
      <c r="S2492" s="833">
        <f t="shared" si="78"/>
        <v>1</v>
      </c>
      <c r="T2492" s="1197" t="s">
        <v>9614</v>
      </c>
      <c r="U2492" s="1017">
        <v>37.85</v>
      </c>
      <c r="V2492" s="834"/>
      <c r="W2492" s="835"/>
      <c r="X2492" s="836"/>
      <c r="Y2492" s="914">
        <v>140</v>
      </c>
    </row>
    <row r="2493" spans="1:25" s="12" customFormat="1" ht="13.5" customHeight="1" thickBot="1">
      <c r="A2493" s="44"/>
      <c r="B2493" s="816" t="s">
        <v>1937</v>
      </c>
      <c r="C2493" s="817" t="s">
        <v>11659</v>
      </c>
      <c r="D2493" s="873" t="str">
        <f>VLOOKUP(C2493,'Color Code (2)'!$A$5:$B$177,2,FALSE)</f>
        <v>XSM774</v>
      </c>
      <c r="E2493" s="818" t="s">
        <v>11737</v>
      </c>
      <c r="F2493" s="819" t="s">
        <v>11742</v>
      </c>
      <c r="G2493" s="794" t="str">
        <f>VLOOKUP(F2493,'Color and Description'!$A$6:$B$1136,2,FALSE)</f>
        <v>BLACK</v>
      </c>
      <c r="H2493" s="829" t="str">
        <f>VLOOKUP(C2493,'Color and Description'!$D$8:$E$393,2,FALSE)</f>
        <v>Men knit short 100% Cotton</v>
      </c>
      <c r="I2493" s="833" t="s">
        <v>11688</v>
      </c>
      <c r="J2493" s="830"/>
      <c r="K2493" s="830">
        <v>60</v>
      </c>
      <c r="L2493" s="830"/>
      <c r="M2493" s="854"/>
      <c r="N2493" s="830">
        <f t="shared" si="77"/>
        <v>60</v>
      </c>
      <c r="O2493" s="830"/>
      <c r="P2493" s="830">
        <v>1</v>
      </c>
      <c r="Q2493" s="830"/>
      <c r="R2493" s="855"/>
      <c r="S2493" s="833">
        <f t="shared" si="78"/>
        <v>1</v>
      </c>
      <c r="T2493" s="1197" t="s">
        <v>9614</v>
      </c>
      <c r="U2493" s="1017">
        <v>38.549999999999997</v>
      </c>
      <c r="V2493" s="834"/>
      <c r="W2493" s="835"/>
      <c r="X2493" s="836"/>
      <c r="Y2493" s="914">
        <v>141</v>
      </c>
    </row>
    <row r="2494" spans="1:25" s="12" customFormat="1" ht="12.75" customHeight="1" thickBot="1">
      <c r="A2494" s="44"/>
      <c r="B2494" s="816" t="s">
        <v>1937</v>
      </c>
      <c r="C2494" s="817" t="s">
        <v>11659</v>
      </c>
      <c r="D2494" s="873" t="str">
        <f>VLOOKUP(C2494,'Color Code (2)'!$A$5:$B$177,2,FALSE)</f>
        <v>XSM774</v>
      </c>
      <c r="E2494" s="818" t="s">
        <v>11737</v>
      </c>
      <c r="F2494" s="819" t="s">
        <v>11742</v>
      </c>
      <c r="G2494" s="794" t="str">
        <f>VLOOKUP(F2494,'Color and Description'!$A$6:$B$1136,2,FALSE)</f>
        <v>BLACK</v>
      </c>
      <c r="H2494" s="829" t="str">
        <f>VLOOKUP(C2494,'Color and Description'!$D$8:$E$393,2,FALSE)</f>
        <v>Men knit short 100% Cotton</v>
      </c>
      <c r="I2494" s="833" t="s">
        <v>11688</v>
      </c>
      <c r="J2494" s="830"/>
      <c r="K2494" s="830">
        <v>60</v>
      </c>
      <c r="L2494" s="830"/>
      <c r="M2494" s="854"/>
      <c r="N2494" s="830">
        <f t="shared" si="77"/>
        <v>60</v>
      </c>
      <c r="O2494" s="830"/>
      <c r="P2494" s="830">
        <v>1</v>
      </c>
      <c r="Q2494" s="830"/>
      <c r="R2494" s="855"/>
      <c r="S2494" s="833">
        <f t="shared" si="78"/>
        <v>1</v>
      </c>
      <c r="T2494" s="1197" t="s">
        <v>9614</v>
      </c>
      <c r="U2494" s="1017">
        <v>39.049999999999997</v>
      </c>
      <c r="V2494" s="834"/>
      <c r="W2494" s="835"/>
      <c r="X2494" s="836"/>
      <c r="Y2494" s="914">
        <v>142</v>
      </c>
    </row>
    <row r="2495" spans="1:25" s="12" customFormat="1" ht="12.75" customHeight="1" thickBot="1">
      <c r="A2495" s="44"/>
      <c r="B2495" s="816" t="s">
        <v>1937</v>
      </c>
      <c r="C2495" s="817" t="s">
        <v>11659</v>
      </c>
      <c r="D2495" s="873" t="str">
        <f>VLOOKUP(C2495,'Color Code (2)'!$A$5:$B$177,2,FALSE)</f>
        <v>XSM774</v>
      </c>
      <c r="E2495" s="818" t="s">
        <v>11737</v>
      </c>
      <c r="F2495" s="819" t="s">
        <v>11742</v>
      </c>
      <c r="G2495" s="794" t="str">
        <f>VLOOKUP(F2495,'Color and Description'!$A$6:$B$1136,2,FALSE)</f>
        <v>BLACK</v>
      </c>
      <c r="H2495" s="829" t="str">
        <f>VLOOKUP(C2495,'Color and Description'!$D$8:$E$393,2,FALSE)</f>
        <v>Men knit short 100% Cotton</v>
      </c>
      <c r="I2495" s="833" t="s">
        <v>11688</v>
      </c>
      <c r="J2495" s="830"/>
      <c r="K2495" s="830">
        <v>36</v>
      </c>
      <c r="L2495" s="830"/>
      <c r="M2495" s="854"/>
      <c r="N2495" s="830">
        <f t="shared" si="77"/>
        <v>36</v>
      </c>
      <c r="O2495" s="830"/>
      <c r="P2495" s="830">
        <v>1</v>
      </c>
      <c r="Q2495" s="830"/>
      <c r="R2495" s="855"/>
      <c r="S2495" s="833">
        <f t="shared" si="78"/>
        <v>1</v>
      </c>
      <c r="T2495" s="1197" t="s">
        <v>9614</v>
      </c>
      <c r="U2495" s="1017">
        <v>39.35</v>
      </c>
      <c r="V2495" s="834"/>
      <c r="W2495" s="835"/>
      <c r="X2495" s="836"/>
      <c r="Y2495" s="914">
        <v>143</v>
      </c>
    </row>
    <row r="2496" spans="1:25" s="12" customFormat="1" ht="12.75" customHeight="1" thickBot="1">
      <c r="A2496" s="44"/>
      <c r="B2496" s="816" t="s">
        <v>1938</v>
      </c>
      <c r="C2496" s="817" t="s">
        <v>11600</v>
      </c>
      <c r="D2496" s="873" t="str">
        <f>VLOOKUP(C2496,'Color Code (2)'!$A$5:$B$177,2,FALSE)</f>
        <v>XSM774</v>
      </c>
      <c r="E2496" s="818" t="s">
        <v>11737</v>
      </c>
      <c r="F2496" s="819" t="s">
        <v>11743</v>
      </c>
      <c r="G2496" s="794" t="str">
        <f>VLOOKUP(F2496,'Color and Description'!$A$6:$B$1136,2,FALSE)</f>
        <v>NAVY</v>
      </c>
      <c r="H2496" s="829" t="str">
        <f>VLOOKUP(C2496,'Color and Description'!$D$8:$E$393,2,FALSE)</f>
        <v xml:space="preserve">Men Knit Short 50% Cotton 50% Polyester   </v>
      </c>
      <c r="I2496" s="833" t="s">
        <v>11688</v>
      </c>
      <c r="J2496" s="830"/>
      <c r="K2496" s="830">
        <v>24</v>
      </c>
      <c r="L2496" s="830"/>
      <c r="M2496" s="854"/>
      <c r="N2496" s="830">
        <f t="shared" si="77"/>
        <v>24</v>
      </c>
      <c r="O2496" s="830"/>
      <c r="P2496" s="830"/>
      <c r="Q2496" s="830"/>
      <c r="R2496" s="855"/>
      <c r="S2496" s="833">
        <f t="shared" si="78"/>
        <v>0</v>
      </c>
      <c r="T2496" s="1197"/>
      <c r="U2496" s="1017"/>
      <c r="V2496" s="834"/>
      <c r="W2496" s="835"/>
      <c r="X2496" s="836"/>
      <c r="Y2496" s="914"/>
    </row>
    <row r="2497" spans="1:25" s="12" customFormat="1" ht="13.5" thickBot="1">
      <c r="A2497" s="44"/>
      <c r="B2497" s="816" t="s">
        <v>998</v>
      </c>
      <c r="C2497" s="817" t="s">
        <v>11659</v>
      </c>
      <c r="D2497" s="873" t="str">
        <f>VLOOKUP(C2497,'Color Code (2)'!$A$5:$B$177,2,FALSE)</f>
        <v>XSM774</v>
      </c>
      <c r="E2497" s="818" t="s">
        <v>11737</v>
      </c>
      <c r="F2497" s="819" t="s">
        <v>11742</v>
      </c>
      <c r="G2497" s="794" t="str">
        <f>VLOOKUP(F2497,'Color and Description'!$A$6:$B$1136,2,FALSE)</f>
        <v>BLACK</v>
      </c>
      <c r="H2497" s="829" t="str">
        <f>VLOOKUP(C2497,'Color and Description'!$D$8:$E$393,2,FALSE)</f>
        <v>Men knit short 100% Cotton</v>
      </c>
      <c r="I2497" s="833" t="s">
        <v>11688</v>
      </c>
      <c r="J2497" s="830"/>
      <c r="K2497" s="830">
        <v>39</v>
      </c>
      <c r="L2497" s="830"/>
      <c r="M2497" s="854"/>
      <c r="N2497" s="830">
        <f t="shared" si="77"/>
        <v>39</v>
      </c>
      <c r="O2497" s="830"/>
      <c r="P2497" s="830">
        <v>1</v>
      </c>
      <c r="Q2497" s="830"/>
      <c r="R2497" s="855"/>
      <c r="S2497" s="833">
        <f t="shared" si="78"/>
        <v>1</v>
      </c>
      <c r="T2497" s="1197" t="s">
        <v>9614</v>
      </c>
      <c r="U2497" s="1017">
        <v>37.700000000000003</v>
      </c>
      <c r="V2497" s="834"/>
      <c r="W2497" s="835"/>
      <c r="X2497" s="836"/>
      <c r="Y2497" s="914">
        <v>144</v>
      </c>
    </row>
    <row r="2498" spans="1:25" s="12" customFormat="1" ht="13.5" thickBot="1">
      <c r="A2498" s="44"/>
      <c r="B2498" s="816" t="s">
        <v>1840</v>
      </c>
      <c r="C2498" s="817" t="s">
        <v>11659</v>
      </c>
      <c r="D2498" s="873" t="str">
        <f>VLOOKUP(C2498,'Color Code (2)'!$A$5:$B$177,2,FALSE)</f>
        <v>XSM774</v>
      </c>
      <c r="E2498" s="818" t="s">
        <v>11737</v>
      </c>
      <c r="F2498" s="819" t="s">
        <v>11742</v>
      </c>
      <c r="G2498" s="794" t="str">
        <f>VLOOKUP(F2498,'Color and Description'!$A$6:$B$1136,2,FALSE)</f>
        <v>BLACK</v>
      </c>
      <c r="H2498" s="829" t="str">
        <f>VLOOKUP(C2498,'Color and Description'!$D$8:$E$393,2,FALSE)</f>
        <v>Men knit short 100% Cotton</v>
      </c>
      <c r="I2498" s="833" t="s">
        <v>11688</v>
      </c>
      <c r="J2498" s="830"/>
      <c r="K2498" s="830">
        <v>10</v>
      </c>
      <c r="L2498" s="830"/>
      <c r="M2498" s="854"/>
      <c r="N2498" s="830">
        <f t="shared" si="77"/>
        <v>10</v>
      </c>
      <c r="O2498" s="830"/>
      <c r="P2498" s="830"/>
      <c r="Q2498" s="830"/>
      <c r="R2498" s="855"/>
      <c r="S2498" s="833">
        <f t="shared" si="78"/>
        <v>0</v>
      </c>
      <c r="T2498" s="1197"/>
      <c r="U2498" s="1017"/>
      <c r="V2498" s="834"/>
      <c r="W2498" s="835"/>
      <c r="X2498" s="836"/>
      <c r="Y2498" s="914"/>
    </row>
    <row r="2499" spans="1:25" s="12" customFormat="1" ht="13.5" thickBot="1">
      <c r="A2499" s="44"/>
      <c r="B2499" s="816" t="s">
        <v>1938</v>
      </c>
      <c r="C2499" s="817" t="s">
        <v>11600</v>
      </c>
      <c r="D2499" s="873" t="str">
        <f>VLOOKUP(C2499,'Color Code (2)'!$A$5:$B$177,2,FALSE)</f>
        <v>XSM774</v>
      </c>
      <c r="E2499" s="818" t="s">
        <v>11737</v>
      </c>
      <c r="F2499" s="819" t="s">
        <v>11743</v>
      </c>
      <c r="G2499" s="794" t="str">
        <f>VLOOKUP(F2499,'Color and Description'!$A$6:$B$1136,2,FALSE)</f>
        <v>NAVY</v>
      </c>
      <c r="H2499" s="829" t="str">
        <f>VLOOKUP(C2499,'Color and Description'!$D$8:$E$393,2,FALSE)</f>
        <v xml:space="preserve">Men Knit Short 50% Cotton 50% Polyester   </v>
      </c>
      <c r="I2499" s="833" t="s">
        <v>11688</v>
      </c>
      <c r="J2499" s="830"/>
      <c r="K2499" s="830">
        <v>11</v>
      </c>
      <c r="L2499" s="830"/>
      <c r="M2499" s="854"/>
      <c r="N2499" s="830">
        <f t="shared" si="77"/>
        <v>11</v>
      </c>
      <c r="O2499" s="830"/>
      <c r="P2499" s="830"/>
      <c r="Q2499" s="830"/>
      <c r="R2499" s="855"/>
      <c r="S2499" s="833">
        <f t="shared" si="78"/>
        <v>0</v>
      </c>
      <c r="T2499" s="1197"/>
      <c r="U2499" s="1017"/>
      <c r="V2499" s="834"/>
      <c r="W2499" s="835"/>
      <c r="X2499" s="836"/>
      <c r="Y2499" s="914"/>
    </row>
    <row r="2500" spans="1:25" s="12" customFormat="1" ht="12.75" customHeight="1" thickBot="1">
      <c r="A2500" s="44"/>
      <c r="B2500" s="816" t="s">
        <v>1939</v>
      </c>
      <c r="C2500" s="817" t="s">
        <v>11659</v>
      </c>
      <c r="D2500" s="873" t="str">
        <f>VLOOKUP(C2500,'Color Code (2)'!$A$5:$B$177,2,FALSE)</f>
        <v>XSM774</v>
      </c>
      <c r="E2500" s="818" t="s">
        <v>11737</v>
      </c>
      <c r="F2500" s="819" t="s">
        <v>11742</v>
      </c>
      <c r="G2500" s="794" t="str">
        <f>VLOOKUP(F2500,'Color and Description'!$A$6:$B$1136,2,FALSE)</f>
        <v>BLACK</v>
      </c>
      <c r="H2500" s="829" t="str">
        <f>VLOOKUP(C2500,'Color and Description'!$D$8:$E$393,2,FALSE)</f>
        <v>Men knit short 100% Cotton</v>
      </c>
      <c r="I2500" s="833" t="s">
        <v>11709</v>
      </c>
      <c r="J2500" s="830"/>
      <c r="K2500" s="830">
        <v>60</v>
      </c>
      <c r="L2500" s="830"/>
      <c r="M2500" s="854"/>
      <c r="N2500" s="830">
        <f t="shared" si="77"/>
        <v>60</v>
      </c>
      <c r="O2500" s="830"/>
      <c r="P2500" s="830">
        <v>1</v>
      </c>
      <c r="Q2500" s="830"/>
      <c r="R2500" s="855"/>
      <c r="S2500" s="833">
        <f t="shared" si="78"/>
        <v>1</v>
      </c>
      <c r="T2500" s="1197" t="s">
        <v>9614</v>
      </c>
      <c r="U2500" s="1017">
        <v>35.799999999999997</v>
      </c>
      <c r="V2500" s="834"/>
      <c r="W2500" s="835"/>
      <c r="X2500" s="836"/>
      <c r="Y2500" s="914">
        <v>145</v>
      </c>
    </row>
    <row r="2501" spans="1:25" s="12" customFormat="1" ht="12.75" customHeight="1" thickBot="1">
      <c r="A2501" s="44"/>
      <c r="B2501" s="816" t="s">
        <v>1940</v>
      </c>
      <c r="C2501" s="817" t="s">
        <v>11574</v>
      </c>
      <c r="D2501" s="873" t="str">
        <f>VLOOKUP(C2501,'Color Code (2)'!$A$5:$B$177,2,FALSE)</f>
        <v>XS060B</v>
      </c>
      <c r="E2501" s="818" t="s">
        <v>11737</v>
      </c>
      <c r="F2501" s="819" t="s">
        <v>11743</v>
      </c>
      <c r="G2501" s="794" t="str">
        <f>VLOOKUP(F2501,'Color and Description'!$A$6:$B$1136,2,FALSE)</f>
        <v>NAVY</v>
      </c>
      <c r="H2501" s="829" t="str">
        <f>VLOOKUP(C2501,'Color and Description'!$D$8:$E$393,2,FALSE)</f>
        <v xml:space="preserve">Boy Knit Short 100% Nylon  </v>
      </c>
      <c r="I2501" s="833" t="s">
        <v>11695</v>
      </c>
      <c r="J2501" s="830"/>
      <c r="K2501" s="830">
        <v>60</v>
      </c>
      <c r="L2501" s="830"/>
      <c r="M2501" s="854"/>
      <c r="N2501" s="830">
        <f t="shared" si="77"/>
        <v>60</v>
      </c>
      <c r="O2501" s="830"/>
      <c r="P2501" s="830">
        <v>1</v>
      </c>
      <c r="Q2501" s="830"/>
      <c r="R2501" s="855"/>
      <c r="S2501" s="833">
        <f>P2501</f>
        <v>1</v>
      </c>
      <c r="T2501" s="1197" t="s">
        <v>9609</v>
      </c>
      <c r="U2501" s="1017">
        <v>22.6</v>
      </c>
      <c r="V2501" s="834"/>
      <c r="W2501" s="835"/>
      <c r="X2501" s="836"/>
      <c r="Y2501" s="914">
        <v>146</v>
      </c>
    </row>
    <row r="2502" spans="1:25" s="12" customFormat="1" ht="12.75" customHeight="1" thickBot="1">
      <c r="A2502" s="44"/>
      <c r="B2502" s="816" t="s">
        <v>1940</v>
      </c>
      <c r="C2502" s="817" t="s">
        <v>11574</v>
      </c>
      <c r="D2502" s="873" t="str">
        <f>VLOOKUP(C2502,'Color Code (2)'!$A$5:$B$177,2,FALSE)</f>
        <v>XS060B</v>
      </c>
      <c r="E2502" s="818" t="s">
        <v>11737</v>
      </c>
      <c r="F2502" s="819" t="s">
        <v>11743</v>
      </c>
      <c r="G2502" s="794" t="str">
        <f>VLOOKUP(F2502,'Color and Description'!$A$6:$B$1136,2,FALSE)</f>
        <v>NAVY</v>
      </c>
      <c r="H2502" s="829" t="str">
        <f>VLOOKUP(C2502,'Color and Description'!$D$8:$E$393,2,FALSE)</f>
        <v xml:space="preserve">Boy Knit Short 100% Nylon  </v>
      </c>
      <c r="I2502" s="833" t="s">
        <v>11695</v>
      </c>
      <c r="J2502" s="830"/>
      <c r="K2502" s="830">
        <v>60</v>
      </c>
      <c r="L2502" s="830"/>
      <c r="M2502" s="854"/>
      <c r="N2502" s="830">
        <f t="shared" si="77"/>
        <v>60</v>
      </c>
      <c r="O2502" s="830"/>
      <c r="P2502" s="830">
        <v>1</v>
      </c>
      <c r="Q2502" s="830"/>
      <c r="R2502" s="855"/>
      <c r="S2502" s="833">
        <f t="shared" si="78"/>
        <v>1</v>
      </c>
      <c r="T2502" s="1197" t="s">
        <v>9609</v>
      </c>
      <c r="U2502" s="1017">
        <v>22.65</v>
      </c>
      <c r="V2502" s="834"/>
      <c r="W2502" s="835"/>
      <c r="X2502" s="836"/>
      <c r="Y2502" s="914">
        <v>147</v>
      </c>
    </row>
    <row r="2503" spans="1:25" s="12" customFormat="1" ht="12.75" customHeight="1" thickBot="1">
      <c r="A2503" s="44"/>
      <c r="B2503" s="816" t="s">
        <v>1940</v>
      </c>
      <c r="C2503" s="817" t="s">
        <v>11574</v>
      </c>
      <c r="D2503" s="873" t="str">
        <f>VLOOKUP(C2503,'Color Code (2)'!$A$5:$B$177,2,FALSE)</f>
        <v>XS060B</v>
      </c>
      <c r="E2503" s="818" t="s">
        <v>11737</v>
      </c>
      <c r="F2503" s="819" t="s">
        <v>11743</v>
      </c>
      <c r="G2503" s="794" t="str">
        <f>VLOOKUP(F2503,'Color and Description'!$A$6:$B$1136,2,FALSE)</f>
        <v>NAVY</v>
      </c>
      <c r="H2503" s="829" t="str">
        <f>VLOOKUP(C2503,'Color and Description'!$D$8:$E$393,2,FALSE)</f>
        <v xml:space="preserve">Boy Knit Short 100% Nylon  </v>
      </c>
      <c r="I2503" s="833" t="s">
        <v>11695</v>
      </c>
      <c r="J2503" s="830"/>
      <c r="K2503" s="830">
        <v>60</v>
      </c>
      <c r="L2503" s="830"/>
      <c r="M2503" s="854"/>
      <c r="N2503" s="830">
        <f t="shared" si="77"/>
        <v>60</v>
      </c>
      <c r="O2503" s="830"/>
      <c r="P2503" s="830">
        <v>1</v>
      </c>
      <c r="Q2503" s="830"/>
      <c r="R2503" s="855"/>
      <c r="S2503" s="833">
        <f t="shared" si="78"/>
        <v>1</v>
      </c>
      <c r="T2503" s="1197" t="s">
        <v>9609</v>
      </c>
      <c r="U2503" s="1017">
        <v>22.65</v>
      </c>
      <c r="V2503" s="834"/>
      <c r="W2503" s="835"/>
      <c r="X2503" s="836"/>
      <c r="Y2503" s="914">
        <v>148</v>
      </c>
    </row>
    <row r="2504" spans="1:25" s="12" customFormat="1" ht="13.5" customHeight="1" thickBot="1">
      <c r="A2504" s="44"/>
      <c r="B2504" s="816" t="s">
        <v>1940</v>
      </c>
      <c r="C2504" s="817" t="s">
        <v>11574</v>
      </c>
      <c r="D2504" s="873" t="str">
        <f>VLOOKUP(C2504,'Color Code (2)'!$A$5:$B$177,2,FALSE)</f>
        <v>XS060B</v>
      </c>
      <c r="E2504" s="818" t="s">
        <v>11737</v>
      </c>
      <c r="F2504" s="819" t="s">
        <v>11743</v>
      </c>
      <c r="G2504" s="794" t="str">
        <f>VLOOKUP(F2504,'Color and Description'!$A$6:$B$1136,2,FALSE)</f>
        <v>NAVY</v>
      </c>
      <c r="H2504" s="829" t="str">
        <f>VLOOKUP(C2504,'Color and Description'!$D$8:$E$393,2,FALSE)</f>
        <v xml:space="preserve">Boy Knit Short 100% Nylon  </v>
      </c>
      <c r="I2504" s="833" t="s">
        <v>11695</v>
      </c>
      <c r="J2504" s="830"/>
      <c r="K2504" s="830">
        <v>60</v>
      </c>
      <c r="L2504" s="830"/>
      <c r="M2504" s="854"/>
      <c r="N2504" s="830">
        <f t="shared" si="77"/>
        <v>60</v>
      </c>
      <c r="O2504" s="830"/>
      <c r="P2504" s="830">
        <v>1</v>
      </c>
      <c r="Q2504" s="830"/>
      <c r="R2504" s="855"/>
      <c r="S2504" s="833">
        <f t="shared" si="78"/>
        <v>1</v>
      </c>
      <c r="T2504" s="1197" t="s">
        <v>9609</v>
      </c>
      <c r="U2504" s="1017">
        <v>22.65</v>
      </c>
      <c r="V2504" s="834"/>
      <c r="W2504" s="835"/>
      <c r="X2504" s="836"/>
      <c r="Y2504" s="914">
        <v>149</v>
      </c>
    </row>
    <row r="2505" spans="1:25" s="12" customFormat="1" ht="13.5" customHeight="1" thickBot="1">
      <c r="A2505" s="44"/>
      <c r="B2505" s="816" t="s">
        <v>1940</v>
      </c>
      <c r="C2505" s="817" t="s">
        <v>11574</v>
      </c>
      <c r="D2505" s="873" t="str">
        <f>VLOOKUP(C2505,'Color Code (2)'!$A$5:$B$177,2,FALSE)</f>
        <v>XS060B</v>
      </c>
      <c r="E2505" s="818" t="s">
        <v>11737</v>
      </c>
      <c r="F2505" s="819" t="s">
        <v>11743</v>
      </c>
      <c r="G2505" s="794" t="str">
        <f>VLOOKUP(F2505,'Color and Description'!$A$6:$B$1136,2,FALSE)</f>
        <v>NAVY</v>
      </c>
      <c r="H2505" s="829" t="str">
        <f>VLOOKUP(C2505,'Color and Description'!$D$8:$E$393,2,FALSE)</f>
        <v xml:space="preserve">Boy Knit Short 100% Nylon  </v>
      </c>
      <c r="I2505" s="833" t="s">
        <v>11695</v>
      </c>
      <c r="J2505" s="830"/>
      <c r="K2505" s="830">
        <v>60</v>
      </c>
      <c r="L2505" s="830"/>
      <c r="M2505" s="854"/>
      <c r="N2505" s="830">
        <f t="shared" si="71"/>
        <v>60</v>
      </c>
      <c r="O2505" s="830"/>
      <c r="P2505" s="830">
        <v>1</v>
      </c>
      <c r="Q2505" s="830"/>
      <c r="R2505" s="855"/>
      <c r="S2505" s="833">
        <f t="shared" si="72"/>
        <v>1</v>
      </c>
      <c r="T2505" s="1197" t="s">
        <v>9609</v>
      </c>
      <c r="U2505" s="1017">
        <v>22.6</v>
      </c>
      <c r="V2505" s="834"/>
      <c r="W2505" s="835"/>
      <c r="X2505" s="836"/>
      <c r="Y2505" s="914">
        <v>150</v>
      </c>
    </row>
    <row r="2506" spans="1:25" s="12" customFormat="1" ht="13.5" customHeight="1" thickBot="1">
      <c r="A2506" s="44"/>
      <c r="B2506" s="816" t="s">
        <v>1940</v>
      </c>
      <c r="C2506" s="817" t="s">
        <v>11574</v>
      </c>
      <c r="D2506" s="873" t="str">
        <f>VLOOKUP(C2506,'Color Code (2)'!$A$5:$B$177,2,FALSE)</f>
        <v>XS060B</v>
      </c>
      <c r="E2506" s="818" t="s">
        <v>11737</v>
      </c>
      <c r="F2506" s="819" t="s">
        <v>11743</v>
      </c>
      <c r="G2506" s="794" t="str">
        <f>VLOOKUP(F2506,'Color and Description'!$A$6:$B$1136,2,FALSE)</f>
        <v>NAVY</v>
      </c>
      <c r="H2506" s="829" t="str">
        <f>VLOOKUP(C2506,'Color and Description'!$D$8:$E$393,2,FALSE)</f>
        <v xml:space="preserve">Boy Knit Short 100% Nylon  </v>
      </c>
      <c r="I2506" s="833" t="s">
        <v>11695</v>
      </c>
      <c r="J2506" s="830"/>
      <c r="K2506" s="830">
        <v>60</v>
      </c>
      <c r="L2506" s="830"/>
      <c r="M2506" s="854"/>
      <c r="N2506" s="830">
        <f t="shared" si="71"/>
        <v>60</v>
      </c>
      <c r="O2506" s="830"/>
      <c r="P2506" s="830">
        <v>1</v>
      </c>
      <c r="Q2506" s="830"/>
      <c r="R2506" s="855"/>
      <c r="S2506" s="833">
        <f t="shared" si="72"/>
        <v>1</v>
      </c>
      <c r="T2506" s="1197" t="s">
        <v>9609</v>
      </c>
      <c r="U2506" s="1017">
        <v>22.55</v>
      </c>
      <c r="V2506" s="834"/>
      <c r="W2506" s="835"/>
      <c r="X2506" s="836"/>
      <c r="Y2506" s="914">
        <v>151</v>
      </c>
    </row>
    <row r="2507" spans="1:25" s="12" customFormat="1" ht="13.5" customHeight="1" thickBot="1">
      <c r="A2507" s="44"/>
      <c r="B2507" s="816" t="s">
        <v>1940</v>
      </c>
      <c r="C2507" s="817" t="s">
        <v>11574</v>
      </c>
      <c r="D2507" s="873" t="str">
        <f>VLOOKUP(C2507,'Color Code (2)'!$A$5:$B$177,2,FALSE)</f>
        <v>XS060B</v>
      </c>
      <c r="E2507" s="818" t="s">
        <v>11737</v>
      </c>
      <c r="F2507" s="819" t="s">
        <v>11743</v>
      </c>
      <c r="G2507" s="794" t="str">
        <f>VLOOKUP(F2507,'Color and Description'!$A$6:$B$1136,2,FALSE)</f>
        <v>NAVY</v>
      </c>
      <c r="H2507" s="829" t="str">
        <f>VLOOKUP(C2507,'Color and Description'!$D$8:$E$393,2,FALSE)</f>
        <v xml:space="preserve">Boy Knit Short 100% Nylon  </v>
      </c>
      <c r="I2507" s="833" t="s">
        <v>11695</v>
      </c>
      <c r="J2507" s="830"/>
      <c r="K2507" s="830">
        <v>60</v>
      </c>
      <c r="L2507" s="830"/>
      <c r="M2507" s="854"/>
      <c r="N2507" s="830">
        <f t="shared" si="71"/>
        <v>60</v>
      </c>
      <c r="O2507" s="830"/>
      <c r="P2507" s="830">
        <v>1</v>
      </c>
      <c r="Q2507" s="830"/>
      <c r="R2507" s="855"/>
      <c r="S2507" s="833">
        <f t="shared" si="72"/>
        <v>1</v>
      </c>
      <c r="T2507" s="1197" t="s">
        <v>9609</v>
      </c>
      <c r="U2507" s="1017">
        <v>22.65</v>
      </c>
      <c r="V2507" s="834"/>
      <c r="W2507" s="835"/>
      <c r="X2507" s="836"/>
      <c r="Y2507" s="914">
        <v>152</v>
      </c>
    </row>
    <row r="2508" spans="1:25" s="12" customFormat="1" ht="12.75" customHeight="1" thickBot="1">
      <c r="A2508" s="44"/>
      <c r="B2508" s="816" t="s">
        <v>1940</v>
      </c>
      <c r="C2508" s="817" t="s">
        <v>11574</v>
      </c>
      <c r="D2508" s="873" t="str">
        <f>VLOOKUP(C2508,'Color Code (2)'!$A$5:$B$177,2,FALSE)</f>
        <v>XS060B</v>
      </c>
      <c r="E2508" s="818" t="s">
        <v>11737</v>
      </c>
      <c r="F2508" s="819" t="s">
        <v>11743</v>
      </c>
      <c r="G2508" s="794" t="str">
        <f>VLOOKUP(F2508,'Color and Description'!$A$6:$B$1136,2,FALSE)</f>
        <v>NAVY</v>
      </c>
      <c r="H2508" s="829" t="str">
        <f>VLOOKUP(C2508,'Color and Description'!$D$8:$E$393,2,FALSE)</f>
        <v xml:space="preserve">Boy Knit Short 100% Nylon  </v>
      </c>
      <c r="I2508" s="833" t="s">
        <v>11695</v>
      </c>
      <c r="J2508" s="830"/>
      <c r="K2508" s="830">
        <v>60</v>
      </c>
      <c r="L2508" s="830"/>
      <c r="M2508" s="854"/>
      <c r="N2508" s="830">
        <f t="shared" si="71"/>
        <v>60</v>
      </c>
      <c r="O2508" s="830"/>
      <c r="P2508" s="830">
        <v>1</v>
      </c>
      <c r="Q2508" s="830"/>
      <c r="R2508" s="855"/>
      <c r="S2508" s="833">
        <f t="shared" si="72"/>
        <v>1</v>
      </c>
      <c r="T2508" s="1197" t="s">
        <v>9609</v>
      </c>
      <c r="U2508" s="1017">
        <v>22.65</v>
      </c>
      <c r="V2508" s="834"/>
      <c r="W2508" s="835"/>
      <c r="X2508" s="836"/>
      <c r="Y2508" s="914">
        <v>153</v>
      </c>
    </row>
    <row r="2509" spans="1:25" s="12" customFormat="1" ht="12.75" customHeight="1" thickBot="1">
      <c r="A2509" s="44"/>
      <c r="B2509" s="816" t="s">
        <v>1940</v>
      </c>
      <c r="C2509" s="817" t="s">
        <v>11574</v>
      </c>
      <c r="D2509" s="873" t="str">
        <f>VLOOKUP(C2509,'Color Code (2)'!$A$5:$B$177,2,FALSE)</f>
        <v>XS060B</v>
      </c>
      <c r="E2509" s="818" t="s">
        <v>11737</v>
      </c>
      <c r="F2509" s="819" t="s">
        <v>11743</v>
      </c>
      <c r="G2509" s="794" t="str">
        <f>VLOOKUP(F2509,'Color and Description'!$A$6:$B$1136,2,FALSE)</f>
        <v>NAVY</v>
      </c>
      <c r="H2509" s="829" t="str">
        <f>VLOOKUP(C2509,'Color and Description'!$D$8:$E$393,2,FALSE)</f>
        <v xml:space="preserve">Boy Knit Short 100% Nylon  </v>
      </c>
      <c r="I2509" s="833" t="s">
        <v>11695</v>
      </c>
      <c r="J2509" s="830"/>
      <c r="K2509" s="830">
        <v>60</v>
      </c>
      <c r="L2509" s="830"/>
      <c r="M2509" s="854"/>
      <c r="N2509" s="830">
        <f t="shared" si="71"/>
        <v>60</v>
      </c>
      <c r="O2509" s="830"/>
      <c r="P2509" s="830">
        <v>1</v>
      </c>
      <c r="Q2509" s="830"/>
      <c r="R2509" s="855"/>
      <c r="S2509" s="833">
        <f t="shared" si="72"/>
        <v>1</v>
      </c>
      <c r="T2509" s="1197" t="s">
        <v>9609</v>
      </c>
      <c r="U2509" s="1017">
        <v>22.7</v>
      </c>
      <c r="V2509" s="834"/>
      <c r="W2509" s="835"/>
      <c r="X2509" s="836"/>
      <c r="Y2509" s="914">
        <v>154</v>
      </c>
    </row>
    <row r="2510" spans="1:25" s="12" customFormat="1" ht="12.75" customHeight="1" thickBot="1">
      <c r="A2510" s="44"/>
      <c r="B2510" s="816" t="s">
        <v>1940</v>
      </c>
      <c r="C2510" s="817" t="s">
        <v>11574</v>
      </c>
      <c r="D2510" s="873" t="str">
        <f>VLOOKUP(C2510,'Color Code (2)'!$A$5:$B$177,2,FALSE)</f>
        <v>XS060B</v>
      </c>
      <c r="E2510" s="818" t="s">
        <v>11737</v>
      </c>
      <c r="F2510" s="819" t="s">
        <v>11743</v>
      </c>
      <c r="G2510" s="794" t="str">
        <f>VLOOKUP(F2510,'Color and Description'!$A$6:$B$1136,2,FALSE)</f>
        <v>NAVY</v>
      </c>
      <c r="H2510" s="829" t="str">
        <f>VLOOKUP(C2510,'Color and Description'!$D$8:$E$393,2,FALSE)</f>
        <v xml:space="preserve">Boy Knit Short 100% Nylon  </v>
      </c>
      <c r="I2510" s="833" t="s">
        <v>11695</v>
      </c>
      <c r="J2510" s="830"/>
      <c r="K2510" s="830">
        <v>60</v>
      </c>
      <c r="L2510" s="830"/>
      <c r="M2510" s="854"/>
      <c r="N2510" s="830">
        <f t="shared" ref="N2510:N2627" si="79">K2510</f>
        <v>60</v>
      </c>
      <c r="O2510" s="830"/>
      <c r="P2510" s="830">
        <v>1</v>
      </c>
      <c r="Q2510" s="830"/>
      <c r="R2510" s="855"/>
      <c r="S2510" s="833">
        <f t="shared" ref="S2510:S2627" si="80">P2510</f>
        <v>1</v>
      </c>
      <c r="T2510" s="1197" t="s">
        <v>9609</v>
      </c>
      <c r="U2510" s="1017">
        <v>22.05</v>
      </c>
      <c r="V2510" s="834"/>
      <c r="W2510" s="835"/>
      <c r="X2510" s="836"/>
      <c r="Y2510" s="914">
        <v>155</v>
      </c>
    </row>
    <row r="2511" spans="1:25" s="12" customFormat="1" ht="12.75" customHeight="1" thickBot="1">
      <c r="A2511" s="44"/>
      <c r="B2511" s="816" t="s">
        <v>1940</v>
      </c>
      <c r="C2511" s="817" t="s">
        <v>11574</v>
      </c>
      <c r="D2511" s="873" t="str">
        <f>VLOOKUP(C2511,'Color Code (2)'!$A$5:$B$177,2,FALSE)</f>
        <v>XS060B</v>
      </c>
      <c r="E2511" s="818" t="s">
        <v>11737</v>
      </c>
      <c r="F2511" s="819" t="s">
        <v>11743</v>
      </c>
      <c r="G2511" s="794" t="str">
        <f>VLOOKUP(F2511,'Color and Description'!$A$6:$B$1136,2,FALSE)</f>
        <v>NAVY</v>
      </c>
      <c r="H2511" s="829" t="str">
        <f>VLOOKUP(C2511,'Color and Description'!$D$8:$E$393,2,FALSE)</f>
        <v xml:space="preserve">Boy Knit Short 100% Nylon  </v>
      </c>
      <c r="I2511" s="833" t="s">
        <v>11695</v>
      </c>
      <c r="J2511" s="830"/>
      <c r="K2511" s="830">
        <v>60</v>
      </c>
      <c r="L2511" s="830"/>
      <c r="M2511" s="854"/>
      <c r="N2511" s="830">
        <f t="shared" si="79"/>
        <v>60</v>
      </c>
      <c r="O2511" s="830"/>
      <c r="P2511" s="830">
        <v>1</v>
      </c>
      <c r="Q2511" s="830"/>
      <c r="R2511" s="855"/>
      <c r="S2511" s="833">
        <f t="shared" si="80"/>
        <v>1</v>
      </c>
      <c r="T2511" s="1197" t="s">
        <v>9609</v>
      </c>
      <c r="U2511" s="1017">
        <v>22</v>
      </c>
      <c r="V2511" s="834"/>
      <c r="W2511" s="835"/>
      <c r="X2511" s="836"/>
      <c r="Y2511" s="914">
        <v>156</v>
      </c>
    </row>
    <row r="2512" spans="1:25" s="12" customFormat="1" ht="13.5" customHeight="1" thickBot="1">
      <c r="A2512" s="44"/>
      <c r="B2512" s="816" t="s">
        <v>1926</v>
      </c>
      <c r="C2512" s="817" t="s">
        <v>11605</v>
      </c>
      <c r="D2512" s="873" t="str">
        <f>VLOOKUP(C2512,'Color Code (2)'!$A$5:$B$177,2,FALSE)</f>
        <v>XS173</v>
      </c>
      <c r="E2512" s="818" t="s">
        <v>11737</v>
      </c>
      <c r="F2512" s="819" t="s">
        <v>11743</v>
      </c>
      <c r="G2512" s="794" t="str">
        <f>VLOOKUP(F2512,'Color and Description'!$A$6:$B$1136,2,FALSE)</f>
        <v>NAVY</v>
      </c>
      <c r="H2512" s="829" t="str">
        <f>VLOOKUP(C2512,'Color and Description'!$D$8:$E$393,2,FALSE)</f>
        <v xml:space="preserve">Men Knit Short 100% Nylon  </v>
      </c>
      <c r="I2512" s="833" t="s">
        <v>11690</v>
      </c>
      <c r="J2512" s="830"/>
      <c r="K2512" s="830">
        <v>60</v>
      </c>
      <c r="L2512" s="830"/>
      <c r="M2512" s="854"/>
      <c r="N2512" s="830">
        <f t="shared" si="79"/>
        <v>60</v>
      </c>
      <c r="O2512" s="830"/>
      <c r="P2512" s="830">
        <v>1</v>
      </c>
      <c r="Q2512" s="830"/>
      <c r="R2512" s="855"/>
      <c r="S2512" s="833">
        <f t="shared" si="80"/>
        <v>1</v>
      </c>
      <c r="T2512" s="1197" t="s">
        <v>9609</v>
      </c>
      <c r="U2512" s="1017">
        <v>22.9</v>
      </c>
      <c r="V2512" s="834"/>
      <c r="W2512" s="835"/>
      <c r="X2512" s="836"/>
      <c r="Y2512" s="914">
        <v>157</v>
      </c>
    </row>
    <row r="2513" spans="1:25" s="12" customFormat="1" ht="12.75" customHeight="1" thickBot="1">
      <c r="A2513" s="44"/>
      <c r="B2513" s="816" t="s">
        <v>1926</v>
      </c>
      <c r="C2513" s="817" t="s">
        <v>11605</v>
      </c>
      <c r="D2513" s="873" t="str">
        <f>VLOOKUP(C2513,'Color Code (2)'!$A$5:$B$177,2,FALSE)</f>
        <v>XS173</v>
      </c>
      <c r="E2513" s="818" t="s">
        <v>11737</v>
      </c>
      <c r="F2513" s="819" t="s">
        <v>11743</v>
      </c>
      <c r="G2513" s="794" t="str">
        <f>VLOOKUP(F2513,'Color and Description'!$A$6:$B$1136,2,FALSE)</f>
        <v>NAVY</v>
      </c>
      <c r="H2513" s="829" t="str">
        <f>VLOOKUP(C2513,'Color and Description'!$D$8:$E$393,2,FALSE)</f>
        <v xml:space="preserve">Men Knit Short 100% Nylon  </v>
      </c>
      <c r="I2513" s="833" t="s">
        <v>11690</v>
      </c>
      <c r="J2513" s="830"/>
      <c r="K2513" s="830">
        <v>60</v>
      </c>
      <c r="L2513" s="830"/>
      <c r="M2513" s="854"/>
      <c r="N2513" s="830">
        <f t="shared" si="79"/>
        <v>60</v>
      </c>
      <c r="O2513" s="830"/>
      <c r="P2513" s="830">
        <v>1</v>
      </c>
      <c r="Q2513" s="830"/>
      <c r="R2513" s="855"/>
      <c r="S2513" s="833">
        <f t="shared" si="80"/>
        <v>1</v>
      </c>
      <c r="T2513" s="1197" t="s">
        <v>9609</v>
      </c>
      <c r="U2513" s="1017">
        <v>22.4</v>
      </c>
      <c r="V2513" s="834"/>
      <c r="W2513" s="835"/>
      <c r="X2513" s="836"/>
      <c r="Y2513" s="914">
        <v>158</v>
      </c>
    </row>
    <row r="2514" spans="1:25" s="12" customFormat="1" ht="12.75" customHeight="1" thickBot="1">
      <c r="A2514" s="44"/>
      <c r="B2514" s="816" t="s">
        <v>1926</v>
      </c>
      <c r="C2514" s="817" t="s">
        <v>11605</v>
      </c>
      <c r="D2514" s="873" t="str">
        <f>VLOOKUP(C2514,'Color Code (2)'!$A$5:$B$177,2,FALSE)</f>
        <v>XS173</v>
      </c>
      <c r="E2514" s="818" t="s">
        <v>11737</v>
      </c>
      <c r="F2514" s="819" t="s">
        <v>11743</v>
      </c>
      <c r="G2514" s="794" t="str">
        <f>VLOOKUP(F2514,'Color and Description'!$A$6:$B$1136,2,FALSE)</f>
        <v>NAVY</v>
      </c>
      <c r="H2514" s="829" t="str">
        <f>VLOOKUP(C2514,'Color and Description'!$D$8:$E$393,2,FALSE)</f>
        <v xml:space="preserve">Men Knit Short 100% Nylon  </v>
      </c>
      <c r="I2514" s="833" t="s">
        <v>11690</v>
      </c>
      <c r="J2514" s="830"/>
      <c r="K2514" s="830">
        <v>60</v>
      </c>
      <c r="L2514" s="830"/>
      <c r="M2514" s="854"/>
      <c r="N2514" s="830">
        <f t="shared" si="79"/>
        <v>60</v>
      </c>
      <c r="O2514" s="830"/>
      <c r="P2514" s="830">
        <v>1</v>
      </c>
      <c r="Q2514" s="830"/>
      <c r="R2514" s="855"/>
      <c r="S2514" s="833">
        <f t="shared" si="80"/>
        <v>1</v>
      </c>
      <c r="T2514" s="1197" t="s">
        <v>9609</v>
      </c>
      <c r="U2514" s="1017">
        <v>22.55</v>
      </c>
      <c r="V2514" s="834"/>
      <c r="W2514" s="835"/>
      <c r="X2514" s="836"/>
      <c r="Y2514" s="914">
        <v>159</v>
      </c>
    </row>
    <row r="2515" spans="1:25" s="12" customFormat="1" ht="12.75" customHeight="1" thickBot="1">
      <c r="A2515" s="44"/>
      <c r="B2515" s="816" t="s">
        <v>1926</v>
      </c>
      <c r="C2515" s="817" t="s">
        <v>11605</v>
      </c>
      <c r="D2515" s="873" t="str">
        <f>VLOOKUP(C2515,'Color Code (2)'!$A$5:$B$177,2,FALSE)</f>
        <v>XS173</v>
      </c>
      <c r="E2515" s="818" t="s">
        <v>11737</v>
      </c>
      <c r="F2515" s="819" t="s">
        <v>11743</v>
      </c>
      <c r="G2515" s="794" t="str">
        <f>VLOOKUP(F2515,'Color and Description'!$A$6:$B$1136,2,FALSE)</f>
        <v>NAVY</v>
      </c>
      <c r="H2515" s="829" t="str">
        <f>VLOOKUP(C2515,'Color and Description'!$D$8:$E$393,2,FALSE)</f>
        <v xml:space="preserve">Men Knit Short 100% Nylon  </v>
      </c>
      <c r="I2515" s="833" t="s">
        <v>11690</v>
      </c>
      <c r="J2515" s="830"/>
      <c r="K2515" s="830">
        <v>60</v>
      </c>
      <c r="L2515" s="830"/>
      <c r="M2515" s="854"/>
      <c r="N2515" s="830">
        <f t="shared" si="79"/>
        <v>60</v>
      </c>
      <c r="O2515" s="830"/>
      <c r="P2515" s="830">
        <v>1</v>
      </c>
      <c r="Q2515" s="830"/>
      <c r="R2515" s="855"/>
      <c r="S2515" s="833">
        <f t="shared" si="80"/>
        <v>1</v>
      </c>
      <c r="T2515" s="1197" t="s">
        <v>9609</v>
      </c>
      <c r="U2515" s="1017">
        <v>22.85</v>
      </c>
      <c r="V2515" s="834"/>
      <c r="W2515" s="835"/>
      <c r="X2515" s="836"/>
      <c r="Y2515" s="914">
        <v>160</v>
      </c>
    </row>
    <row r="2516" spans="1:25" s="12" customFormat="1" ht="13.5" thickBot="1">
      <c r="A2516" s="44"/>
      <c r="B2516" s="816" t="s">
        <v>1926</v>
      </c>
      <c r="C2516" s="817" t="s">
        <v>11605</v>
      </c>
      <c r="D2516" s="873" t="str">
        <f>VLOOKUP(C2516,'Color Code (2)'!$A$5:$B$177,2,FALSE)</f>
        <v>XS173</v>
      </c>
      <c r="E2516" s="818" t="s">
        <v>11737</v>
      </c>
      <c r="F2516" s="819" t="s">
        <v>11743</v>
      </c>
      <c r="G2516" s="794" t="str">
        <f>VLOOKUP(F2516,'Color and Description'!$A$6:$B$1136,2,FALSE)</f>
        <v>NAVY</v>
      </c>
      <c r="H2516" s="829" t="str">
        <f>VLOOKUP(C2516,'Color and Description'!$D$8:$E$393,2,FALSE)</f>
        <v xml:space="preserve">Men Knit Short 100% Nylon  </v>
      </c>
      <c r="I2516" s="833" t="s">
        <v>11690</v>
      </c>
      <c r="J2516" s="830"/>
      <c r="K2516" s="830">
        <v>60</v>
      </c>
      <c r="L2516" s="830"/>
      <c r="M2516" s="854"/>
      <c r="N2516" s="830">
        <f t="shared" si="79"/>
        <v>60</v>
      </c>
      <c r="O2516" s="830"/>
      <c r="P2516" s="830">
        <v>1</v>
      </c>
      <c r="Q2516" s="830"/>
      <c r="R2516" s="855"/>
      <c r="S2516" s="833">
        <f t="shared" si="80"/>
        <v>1</v>
      </c>
      <c r="T2516" s="1197" t="s">
        <v>9609</v>
      </c>
      <c r="U2516" s="1017">
        <v>22.45</v>
      </c>
      <c r="V2516" s="834"/>
      <c r="W2516" s="835"/>
      <c r="X2516" s="836"/>
      <c r="Y2516" s="914">
        <v>161</v>
      </c>
    </row>
    <row r="2517" spans="1:25" s="12" customFormat="1" ht="13.5" thickBot="1">
      <c r="A2517" s="44"/>
      <c r="B2517" s="816" t="s">
        <v>1926</v>
      </c>
      <c r="C2517" s="817" t="s">
        <v>11605</v>
      </c>
      <c r="D2517" s="873" t="str">
        <f>VLOOKUP(C2517,'Color Code (2)'!$A$5:$B$177,2,FALSE)</f>
        <v>XS173</v>
      </c>
      <c r="E2517" s="818" t="s">
        <v>11737</v>
      </c>
      <c r="F2517" s="819" t="s">
        <v>11743</v>
      </c>
      <c r="G2517" s="794" t="str">
        <f>VLOOKUP(F2517,'Color and Description'!$A$6:$B$1136,2,FALSE)</f>
        <v>NAVY</v>
      </c>
      <c r="H2517" s="829" t="str">
        <f>VLOOKUP(C2517,'Color and Description'!$D$8:$E$393,2,FALSE)</f>
        <v xml:space="preserve">Men Knit Short 100% Nylon  </v>
      </c>
      <c r="I2517" s="833" t="s">
        <v>11690</v>
      </c>
      <c r="J2517" s="830"/>
      <c r="K2517" s="830">
        <v>60</v>
      </c>
      <c r="L2517" s="830"/>
      <c r="M2517" s="854"/>
      <c r="N2517" s="830">
        <f t="shared" si="79"/>
        <v>60</v>
      </c>
      <c r="O2517" s="830"/>
      <c r="P2517" s="830">
        <v>1</v>
      </c>
      <c r="Q2517" s="830"/>
      <c r="R2517" s="855"/>
      <c r="S2517" s="833">
        <f t="shared" si="80"/>
        <v>1</v>
      </c>
      <c r="T2517" s="1197" t="s">
        <v>9609</v>
      </c>
      <c r="U2517" s="1017">
        <v>23.05</v>
      </c>
      <c r="V2517" s="834"/>
      <c r="W2517" s="835"/>
      <c r="X2517" s="836"/>
      <c r="Y2517" s="914">
        <v>162</v>
      </c>
    </row>
    <row r="2518" spans="1:25" s="12" customFormat="1" ht="13.5" thickBot="1">
      <c r="A2518" s="44"/>
      <c r="B2518" s="816" t="s">
        <v>1926</v>
      </c>
      <c r="C2518" s="817" t="s">
        <v>11605</v>
      </c>
      <c r="D2518" s="873" t="str">
        <f>VLOOKUP(C2518,'Color Code (2)'!$A$5:$B$177,2,FALSE)</f>
        <v>XS173</v>
      </c>
      <c r="E2518" s="818" t="s">
        <v>11737</v>
      </c>
      <c r="F2518" s="819" t="s">
        <v>11743</v>
      </c>
      <c r="G2518" s="794" t="str">
        <f>VLOOKUP(F2518,'Color and Description'!$A$6:$B$1136,2,FALSE)</f>
        <v>NAVY</v>
      </c>
      <c r="H2518" s="829" t="str">
        <f>VLOOKUP(C2518,'Color and Description'!$D$8:$E$393,2,FALSE)</f>
        <v xml:space="preserve">Men Knit Short 100% Nylon  </v>
      </c>
      <c r="I2518" s="833" t="s">
        <v>11690</v>
      </c>
      <c r="J2518" s="830"/>
      <c r="K2518" s="830">
        <v>60</v>
      </c>
      <c r="L2518" s="830"/>
      <c r="M2518" s="854"/>
      <c r="N2518" s="830">
        <f t="shared" si="79"/>
        <v>60</v>
      </c>
      <c r="O2518" s="830"/>
      <c r="P2518" s="830">
        <v>1</v>
      </c>
      <c r="Q2518" s="830"/>
      <c r="R2518" s="855"/>
      <c r="S2518" s="833">
        <f t="shared" si="80"/>
        <v>1</v>
      </c>
      <c r="T2518" s="1197" t="s">
        <v>9609</v>
      </c>
      <c r="U2518" s="1017">
        <v>22.95</v>
      </c>
      <c r="V2518" s="834"/>
      <c r="W2518" s="835"/>
      <c r="X2518" s="836"/>
      <c r="Y2518" s="914">
        <v>163</v>
      </c>
    </row>
    <row r="2519" spans="1:25" s="12" customFormat="1" ht="12.75" customHeight="1" thickBot="1">
      <c r="A2519" s="44"/>
      <c r="B2519" s="816" t="s">
        <v>1926</v>
      </c>
      <c r="C2519" s="817" t="s">
        <v>11605</v>
      </c>
      <c r="D2519" s="873" t="str">
        <f>VLOOKUP(C2519,'Color Code (2)'!$A$5:$B$177,2,FALSE)</f>
        <v>XS173</v>
      </c>
      <c r="E2519" s="818" t="s">
        <v>11737</v>
      </c>
      <c r="F2519" s="819" t="s">
        <v>11743</v>
      </c>
      <c r="G2519" s="794" t="str">
        <f>VLOOKUP(F2519,'Color and Description'!$A$6:$B$1136,2,FALSE)</f>
        <v>NAVY</v>
      </c>
      <c r="H2519" s="829" t="str">
        <f>VLOOKUP(C2519,'Color and Description'!$D$8:$E$393,2,FALSE)</f>
        <v xml:space="preserve">Men Knit Short 100% Nylon  </v>
      </c>
      <c r="I2519" s="833" t="s">
        <v>11690</v>
      </c>
      <c r="J2519" s="830"/>
      <c r="K2519" s="830">
        <v>60</v>
      </c>
      <c r="L2519" s="830"/>
      <c r="M2519" s="854"/>
      <c r="N2519" s="830">
        <f t="shared" si="79"/>
        <v>60</v>
      </c>
      <c r="O2519" s="830"/>
      <c r="P2519" s="830">
        <v>1</v>
      </c>
      <c r="Q2519" s="830"/>
      <c r="R2519" s="855"/>
      <c r="S2519" s="833">
        <f t="shared" si="80"/>
        <v>1</v>
      </c>
      <c r="T2519" s="1197" t="s">
        <v>9609</v>
      </c>
      <c r="U2519" s="1017">
        <v>22.35</v>
      </c>
      <c r="V2519" s="834"/>
      <c r="W2519" s="835"/>
      <c r="X2519" s="836"/>
      <c r="Y2519" s="914">
        <v>164</v>
      </c>
    </row>
    <row r="2520" spans="1:25" s="12" customFormat="1" ht="12.75" customHeight="1" thickBot="1">
      <c r="A2520" s="44"/>
      <c r="B2520" s="816" t="s">
        <v>1926</v>
      </c>
      <c r="C2520" s="817" t="s">
        <v>11605</v>
      </c>
      <c r="D2520" s="873" t="str">
        <f>VLOOKUP(C2520,'Color Code (2)'!$A$5:$B$177,2,FALSE)</f>
        <v>XS173</v>
      </c>
      <c r="E2520" s="818" t="s">
        <v>11737</v>
      </c>
      <c r="F2520" s="819" t="s">
        <v>11743</v>
      </c>
      <c r="G2520" s="794" t="str">
        <f>VLOOKUP(F2520,'Color and Description'!$A$6:$B$1136,2,FALSE)</f>
        <v>NAVY</v>
      </c>
      <c r="H2520" s="829" t="str">
        <f>VLOOKUP(C2520,'Color and Description'!$D$8:$E$393,2,FALSE)</f>
        <v xml:space="preserve">Men Knit Short 100% Nylon  </v>
      </c>
      <c r="I2520" s="833" t="s">
        <v>11690</v>
      </c>
      <c r="J2520" s="830"/>
      <c r="K2520" s="830">
        <v>60</v>
      </c>
      <c r="L2520" s="830"/>
      <c r="M2520" s="854"/>
      <c r="N2520" s="830">
        <f t="shared" si="79"/>
        <v>60</v>
      </c>
      <c r="O2520" s="830"/>
      <c r="P2520" s="830">
        <v>1</v>
      </c>
      <c r="Q2520" s="830"/>
      <c r="R2520" s="855"/>
      <c r="S2520" s="833">
        <f t="shared" si="80"/>
        <v>1</v>
      </c>
      <c r="T2520" s="1197" t="s">
        <v>9609</v>
      </c>
      <c r="U2520" s="1017">
        <v>22.2</v>
      </c>
      <c r="V2520" s="834"/>
      <c r="W2520" s="835"/>
      <c r="X2520" s="836"/>
      <c r="Y2520" s="914">
        <v>165</v>
      </c>
    </row>
    <row r="2521" spans="1:25" s="12" customFormat="1" ht="12.75" customHeight="1" thickBot="1">
      <c r="A2521" s="44"/>
      <c r="B2521" s="816" t="s">
        <v>1926</v>
      </c>
      <c r="C2521" s="817" t="s">
        <v>11605</v>
      </c>
      <c r="D2521" s="873" t="str">
        <f>VLOOKUP(C2521,'Color Code (2)'!$A$5:$B$177,2,FALSE)</f>
        <v>XS173</v>
      </c>
      <c r="E2521" s="818" t="s">
        <v>11737</v>
      </c>
      <c r="F2521" s="819" t="s">
        <v>11743</v>
      </c>
      <c r="G2521" s="794" t="str">
        <f>VLOOKUP(F2521,'Color and Description'!$A$6:$B$1136,2,FALSE)</f>
        <v>NAVY</v>
      </c>
      <c r="H2521" s="829" t="str">
        <f>VLOOKUP(C2521,'Color and Description'!$D$8:$E$393,2,FALSE)</f>
        <v xml:space="preserve">Men Knit Short 100% Nylon  </v>
      </c>
      <c r="I2521" s="833" t="s">
        <v>11690</v>
      </c>
      <c r="J2521" s="830"/>
      <c r="K2521" s="830">
        <v>60</v>
      </c>
      <c r="L2521" s="830"/>
      <c r="M2521" s="854"/>
      <c r="N2521" s="830">
        <f t="shared" si="79"/>
        <v>60</v>
      </c>
      <c r="O2521" s="830"/>
      <c r="P2521" s="830">
        <v>1</v>
      </c>
      <c r="Q2521" s="830"/>
      <c r="R2521" s="855"/>
      <c r="S2521" s="833">
        <f t="shared" si="80"/>
        <v>1</v>
      </c>
      <c r="T2521" s="1197" t="s">
        <v>9609</v>
      </c>
      <c r="U2521" s="1017">
        <v>22.4</v>
      </c>
      <c r="V2521" s="834"/>
      <c r="W2521" s="835"/>
      <c r="X2521" s="836"/>
      <c r="Y2521" s="914">
        <v>166</v>
      </c>
    </row>
    <row r="2522" spans="1:25" s="12" customFormat="1" ht="12.75" customHeight="1" thickBot="1">
      <c r="A2522" s="44"/>
      <c r="B2522" s="816" t="s">
        <v>1926</v>
      </c>
      <c r="C2522" s="817" t="s">
        <v>11605</v>
      </c>
      <c r="D2522" s="873" t="str">
        <f>VLOOKUP(C2522,'Color Code (2)'!$A$5:$B$177,2,FALSE)</f>
        <v>XS173</v>
      </c>
      <c r="E2522" s="818" t="s">
        <v>11737</v>
      </c>
      <c r="F2522" s="819" t="s">
        <v>11743</v>
      </c>
      <c r="G2522" s="794" t="str">
        <f>VLOOKUP(F2522,'Color and Description'!$A$6:$B$1136,2,FALSE)</f>
        <v>NAVY</v>
      </c>
      <c r="H2522" s="829" t="str">
        <f>VLOOKUP(C2522,'Color and Description'!$D$8:$E$393,2,FALSE)</f>
        <v xml:space="preserve">Men Knit Short 100% Nylon  </v>
      </c>
      <c r="I2522" s="833" t="s">
        <v>11690</v>
      </c>
      <c r="J2522" s="830"/>
      <c r="K2522" s="830">
        <v>60</v>
      </c>
      <c r="L2522" s="830"/>
      <c r="M2522" s="854"/>
      <c r="N2522" s="830">
        <f t="shared" si="79"/>
        <v>60</v>
      </c>
      <c r="O2522" s="830"/>
      <c r="P2522" s="830">
        <v>1</v>
      </c>
      <c r="Q2522" s="830"/>
      <c r="R2522" s="855"/>
      <c r="S2522" s="833">
        <f t="shared" si="80"/>
        <v>1</v>
      </c>
      <c r="T2522" s="1197" t="s">
        <v>9609</v>
      </c>
      <c r="U2522" s="1017">
        <v>22.4</v>
      </c>
      <c r="V2522" s="834"/>
      <c r="W2522" s="835"/>
      <c r="X2522" s="836"/>
      <c r="Y2522" s="914">
        <v>167</v>
      </c>
    </row>
    <row r="2523" spans="1:25" s="12" customFormat="1" ht="13.5" customHeight="1" thickBot="1">
      <c r="A2523" s="44"/>
      <c r="B2523" s="816" t="s">
        <v>949</v>
      </c>
      <c r="C2523" s="817" t="s">
        <v>11574</v>
      </c>
      <c r="D2523" s="873" t="str">
        <f>VLOOKUP(C2523,'Color Code (2)'!$A$5:$B$177,2,FALSE)</f>
        <v>XS060B</v>
      </c>
      <c r="E2523" s="818" t="s">
        <v>11737</v>
      </c>
      <c r="F2523" s="819" t="s">
        <v>11743</v>
      </c>
      <c r="G2523" s="794" t="str">
        <f>VLOOKUP(F2523,'Color and Description'!$A$6:$B$1136,2,FALSE)</f>
        <v>NAVY</v>
      </c>
      <c r="H2523" s="829" t="str">
        <f>VLOOKUP(C2523,'Color and Description'!$D$8:$E$393,2,FALSE)</f>
        <v xml:space="preserve">Boy Knit Short 100% Nylon  </v>
      </c>
      <c r="I2523" s="833" t="s">
        <v>11695</v>
      </c>
      <c r="J2523" s="830"/>
      <c r="K2523" s="830">
        <v>30</v>
      </c>
      <c r="L2523" s="830"/>
      <c r="M2523" s="854"/>
      <c r="N2523" s="830">
        <f t="shared" si="79"/>
        <v>30</v>
      </c>
      <c r="O2523" s="830"/>
      <c r="P2523" s="830">
        <v>1</v>
      </c>
      <c r="Q2523" s="830"/>
      <c r="R2523" s="855"/>
      <c r="S2523" s="833">
        <f t="shared" si="80"/>
        <v>1</v>
      </c>
      <c r="T2523" s="1197" t="s">
        <v>9609</v>
      </c>
      <c r="U2523" s="1017">
        <v>21.3</v>
      </c>
      <c r="V2523" s="834"/>
      <c r="W2523" s="835"/>
      <c r="X2523" s="836"/>
      <c r="Y2523" s="914">
        <v>168</v>
      </c>
    </row>
    <row r="2524" spans="1:25" s="12" customFormat="1" ht="12.75" customHeight="1" thickBot="1">
      <c r="A2524" s="44"/>
      <c r="B2524" s="816" t="s">
        <v>1941</v>
      </c>
      <c r="C2524" s="817" t="s">
        <v>11541</v>
      </c>
      <c r="D2524" s="873" t="str">
        <f>VLOOKUP(C2524,'Color Code (2)'!$A$5:$B$177,2,FALSE)</f>
        <v>XS060B</v>
      </c>
      <c r="E2524" s="818" t="s">
        <v>11737</v>
      </c>
      <c r="F2524" s="819" t="s">
        <v>11744</v>
      </c>
      <c r="G2524" s="794" t="str">
        <f>VLOOKUP(F2524,'Color and Description'!$A$6:$B$1136,2,FALSE)</f>
        <v>CARDINAL</v>
      </c>
      <c r="H2524" s="829" t="str">
        <f>VLOOKUP(C2524,'Color and Description'!$D$8:$E$393,2,FALSE)</f>
        <v xml:space="preserve">Boy Knit Short 100% Polyester   </v>
      </c>
      <c r="I2524" s="833" t="s">
        <v>11695</v>
      </c>
      <c r="J2524" s="830"/>
      <c r="K2524" s="830">
        <v>3</v>
      </c>
      <c r="L2524" s="830"/>
      <c r="M2524" s="854"/>
      <c r="N2524" s="830">
        <f t="shared" si="79"/>
        <v>3</v>
      </c>
      <c r="O2524" s="830"/>
      <c r="P2524" s="830"/>
      <c r="Q2524" s="830"/>
      <c r="R2524" s="855"/>
      <c r="S2524" s="833">
        <f t="shared" si="80"/>
        <v>0</v>
      </c>
      <c r="T2524" s="1197"/>
      <c r="U2524" s="1017"/>
      <c r="V2524" s="834"/>
      <c r="W2524" s="835"/>
      <c r="X2524" s="836"/>
      <c r="Y2524" s="914"/>
    </row>
    <row r="2525" spans="1:25" s="12" customFormat="1" ht="12.75" customHeight="1" thickBot="1">
      <c r="A2525" s="44"/>
      <c r="B2525" s="816" t="s">
        <v>1942</v>
      </c>
      <c r="C2525" s="817" t="s">
        <v>11574</v>
      </c>
      <c r="D2525" s="873" t="str">
        <f>VLOOKUP(C2525,'Color Code (2)'!$A$5:$B$177,2,FALSE)</f>
        <v>XS060B</v>
      </c>
      <c r="E2525" s="818" t="s">
        <v>11737</v>
      </c>
      <c r="F2525" s="819" t="s">
        <v>11754</v>
      </c>
      <c r="G2525" s="794" t="str">
        <f>VLOOKUP(F2525,'Color and Description'!$A$6:$B$1136,2,FALSE)</f>
        <v>RED</v>
      </c>
      <c r="H2525" s="829" t="str">
        <f>VLOOKUP(C2525,'Color and Description'!$D$8:$E$393,2,FALSE)</f>
        <v xml:space="preserve">Boy Knit Short 100% Nylon  </v>
      </c>
      <c r="I2525" s="833" t="s">
        <v>11695</v>
      </c>
      <c r="J2525" s="830"/>
      <c r="K2525" s="830">
        <v>3</v>
      </c>
      <c r="L2525" s="830"/>
      <c r="M2525" s="854"/>
      <c r="N2525" s="830">
        <f t="shared" si="79"/>
        <v>3</v>
      </c>
      <c r="O2525" s="830"/>
      <c r="P2525" s="830"/>
      <c r="Q2525" s="830"/>
      <c r="R2525" s="855"/>
      <c r="S2525" s="833">
        <f t="shared" si="80"/>
        <v>0</v>
      </c>
      <c r="T2525" s="1197"/>
      <c r="U2525" s="1017"/>
      <c r="V2525" s="834"/>
      <c r="W2525" s="835"/>
      <c r="X2525" s="836"/>
      <c r="Y2525" s="914"/>
    </row>
    <row r="2526" spans="1:25" ht="13.5" thickBot="1">
      <c r="A2526" s="44" t="s">
        <v>11726</v>
      </c>
      <c r="B2526" s="816" t="s">
        <v>1943</v>
      </c>
      <c r="C2526" s="817" t="s">
        <v>11574</v>
      </c>
      <c r="D2526" s="873" t="str">
        <f>VLOOKUP(C2526,'Color Code (2)'!$A$5:$B$177,2,FALSE)</f>
        <v>XS060B</v>
      </c>
      <c r="E2526" s="818" t="s">
        <v>11737</v>
      </c>
      <c r="F2526" s="819" t="s">
        <v>11754</v>
      </c>
      <c r="G2526" s="794" t="str">
        <f>VLOOKUP(F2526,'Color and Description'!$A$6:$B$1136,2,FALSE)</f>
        <v>RED</v>
      </c>
      <c r="H2526" s="829" t="str">
        <f>VLOOKUP(C2526,'Color and Description'!$D$8:$E$393,2,FALSE)</f>
        <v xml:space="preserve">Boy Knit Short 100% Nylon  </v>
      </c>
      <c r="I2526" s="833" t="s">
        <v>11695</v>
      </c>
      <c r="J2526" s="830"/>
      <c r="K2526" s="830">
        <v>2</v>
      </c>
      <c r="L2526" s="830"/>
      <c r="M2526" s="854"/>
      <c r="N2526" s="830">
        <f t="shared" si="79"/>
        <v>2</v>
      </c>
      <c r="O2526" s="830"/>
      <c r="P2526" s="830"/>
      <c r="Q2526" s="830"/>
      <c r="R2526" s="855"/>
      <c r="S2526" s="833">
        <f t="shared" si="80"/>
        <v>0</v>
      </c>
      <c r="T2526" s="1197"/>
      <c r="U2526" s="1017"/>
      <c r="V2526" s="834"/>
      <c r="W2526" s="835"/>
      <c r="X2526" s="836"/>
      <c r="Y2526" s="914"/>
    </row>
    <row r="2527" spans="1:25" ht="13.5" thickBot="1">
      <c r="A2527" s="44"/>
      <c r="B2527" s="816" t="s">
        <v>1944</v>
      </c>
      <c r="C2527" s="817" t="s">
        <v>11541</v>
      </c>
      <c r="D2527" s="873" t="str">
        <f>VLOOKUP(C2527,'Color Code (2)'!$A$5:$B$177,2,FALSE)</f>
        <v>XS060B</v>
      </c>
      <c r="E2527" s="818" t="s">
        <v>11737</v>
      </c>
      <c r="F2527" s="819" t="s">
        <v>11744</v>
      </c>
      <c r="G2527" s="794" t="str">
        <f>VLOOKUP(F2527,'Color and Description'!$A$6:$B$1136,2,FALSE)</f>
        <v>CARDINAL</v>
      </c>
      <c r="H2527" s="829" t="str">
        <f>VLOOKUP(C2527,'Color and Description'!$D$8:$E$393,2,FALSE)</f>
        <v xml:space="preserve">Boy Knit Short 100% Polyester   </v>
      </c>
      <c r="I2527" s="833" t="s">
        <v>11695</v>
      </c>
      <c r="J2527" s="830"/>
      <c r="K2527" s="830">
        <v>6</v>
      </c>
      <c r="L2527" s="830"/>
      <c r="M2527" s="854"/>
      <c r="N2527" s="830">
        <f t="shared" si="79"/>
        <v>6</v>
      </c>
      <c r="O2527" s="830"/>
      <c r="P2527" s="830"/>
      <c r="Q2527" s="830"/>
      <c r="R2527" s="855"/>
      <c r="S2527" s="833">
        <f t="shared" si="80"/>
        <v>0</v>
      </c>
      <c r="T2527" s="1197"/>
      <c r="U2527" s="1017"/>
      <c r="V2527" s="834"/>
      <c r="W2527" s="835"/>
      <c r="X2527" s="836"/>
      <c r="Y2527" s="914"/>
    </row>
    <row r="2528" spans="1:25" ht="13.5" thickBot="1">
      <c r="A2528" s="44"/>
      <c r="B2528" s="816" t="s">
        <v>1940</v>
      </c>
      <c r="C2528" s="817" t="s">
        <v>11541</v>
      </c>
      <c r="D2528" s="873" t="str">
        <f>VLOOKUP(C2528,'Color Code (2)'!$A$5:$B$177,2,FALSE)</f>
        <v>XS060B</v>
      </c>
      <c r="E2528" s="818" t="s">
        <v>11737</v>
      </c>
      <c r="F2528" s="819" t="s">
        <v>11743</v>
      </c>
      <c r="G2528" s="794" t="str">
        <f>VLOOKUP(F2528,'Color and Description'!$A$6:$B$1136,2,FALSE)</f>
        <v>NAVY</v>
      </c>
      <c r="H2528" s="829" t="str">
        <f>VLOOKUP(C2528,'Color and Description'!$D$8:$E$393,2,FALSE)</f>
        <v xml:space="preserve">Boy Knit Short 100% Polyester   </v>
      </c>
      <c r="I2528" s="833" t="s">
        <v>11695</v>
      </c>
      <c r="J2528" s="830"/>
      <c r="K2528" s="830">
        <v>16</v>
      </c>
      <c r="L2528" s="830"/>
      <c r="M2528" s="854"/>
      <c r="N2528" s="830">
        <f t="shared" si="79"/>
        <v>16</v>
      </c>
      <c r="O2528" s="830"/>
      <c r="P2528" s="830"/>
      <c r="Q2528" s="830"/>
      <c r="R2528" s="855"/>
      <c r="S2528" s="833">
        <f t="shared" si="80"/>
        <v>0</v>
      </c>
      <c r="T2528" s="1197"/>
      <c r="U2528" s="1017"/>
      <c r="V2528" s="834"/>
      <c r="W2528" s="835"/>
      <c r="X2528" s="836"/>
      <c r="Y2528" s="914"/>
    </row>
    <row r="2529" spans="1:25" ht="13.5" thickBot="1">
      <c r="A2529" s="44"/>
      <c r="B2529" s="816" t="s">
        <v>1945</v>
      </c>
      <c r="C2529" s="817" t="s">
        <v>11541</v>
      </c>
      <c r="D2529" s="873" t="str">
        <f>VLOOKUP(C2529,'Color Code (2)'!$A$5:$B$177,2,FALSE)</f>
        <v>XS060B</v>
      </c>
      <c r="E2529" s="818" t="s">
        <v>11737</v>
      </c>
      <c r="F2529" s="819" t="s">
        <v>11742</v>
      </c>
      <c r="G2529" s="794" t="str">
        <f>VLOOKUP(F2529,'Color and Description'!$A$6:$B$1136,2,FALSE)</f>
        <v>BLACK</v>
      </c>
      <c r="H2529" s="829" t="str">
        <f>VLOOKUP(C2529,'Color and Description'!$D$8:$E$393,2,FALSE)</f>
        <v xml:space="preserve">Boy Knit Short 100% Polyester   </v>
      </c>
      <c r="I2529" s="833" t="s">
        <v>11690</v>
      </c>
      <c r="J2529" s="830"/>
      <c r="K2529" s="830">
        <v>72</v>
      </c>
      <c r="L2529" s="830"/>
      <c r="M2529" s="854"/>
      <c r="N2529" s="830">
        <f t="shared" si="79"/>
        <v>72</v>
      </c>
      <c r="O2529" s="830"/>
      <c r="P2529" s="830">
        <v>1</v>
      </c>
      <c r="Q2529" s="830"/>
      <c r="R2529" s="855"/>
      <c r="S2529" s="833">
        <f t="shared" si="80"/>
        <v>1</v>
      </c>
      <c r="T2529" s="1197" t="s">
        <v>9609</v>
      </c>
      <c r="U2529" s="1017">
        <v>19.8</v>
      </c>
      <c r="V2529" s="834"/>
      <c r="W2529" s="835"/>
      <c r="X2529" s="836"/>
      <c r="Y2529" s="914">
        <v>169</v>
      </c>
    </row>
    <row r="2530" spans="1:25" ht="13.5" thickBot="1">
      <c r="A2530" s="44"/>
      <c r="B2530" s="816" t="s">
        <v>1946</v>
      </c>
      <c r="C2530" s="817" t="s">
        <v>11541</v>
      </c>
      <c r="D2530" s="873" t="str">
        <f>VLOOKUP(C2530,'Color Code (2)'!$A$5:$B$177,2,FALSE)</f>
        <v>XS060B</v>
      </c>
      <c r="E2530" s="818" t="s">
        <v>11737</v>
      </c>
      <c r="F2530" s="819" t="s">
        <v>11742</v>
      </c>
      <c r="G2530" s="794" t="str">
        <f>VLOOKUP(F2530,'Color and Description'!$A$6:$B$1136,2,FALSE)</f>
        <v>BLACK</v>
      </c>
      <c r="H2530" s="829" t="str">
        <f>VLOOKUP(C2530,'Color and Description'!$D$8:$E$393,2,FALSE)</f>
        <v xml:space="preserve">Boy Knit Short 100% Polyester   </v>
      </c>
      <c r="I2530" s="833" t="s">
        <v>11690</v>
      </c>
      <c r="J2530" s="830"/>
      <c r="K2530" s="830">
        <v>72</v>
      </c>
      <c r="L2530" s="830"/>
      <c r="M2530" s="854"/>
      <c r="N2530" s="830">
        <f t="shared" si="79"/>
        <v>72</v>
      </c>
      <c r="O2530" s="830"/>
      <c r="P2530" s="830">
        <v>1</v>
      </c>
      <c r="Q2530" s="830"/>
      <c r="R2530" s="855"/>
      <c r="S2530" s="833">
        <f t="shared" si="80"/>
        <v>1</v>
      </c>
      <c r="T2530" s="1197" t="s">
        <v>9609</v>
      </c>
      <c r="U2530" s="1017">
        <v>19.899999999999999</v>
      </c>
      <c r="V2530" s="834"/>
      <c r="W2530" s="835"/>
      <c r="X2530" s="836"/>
      <c r="Y2530" s="914">
        <v>170</v>
      </c>
    </row>
    <row r="2531" spans="1:25" ht="13.5" thickBot="1">
      <c r="A2531" s="44"/>
      <c r="B2531" s="816" t="s">
        <v>1946</v>
      </c>
      <c r="C2531" s="817" t="s">
        <v>11541</v>
      </c>
      <c r="D2531" s="873" t="str">
        <f>VLOOKUP(C2531,'Color Code (2)'!$A$5:$B$177,2,FALSE)</f>
        <v>XS060B</v>
      </c>
      <c r="E2531" s="818" t="s">
        <v>11737</v>
      </c>
      <c r="F2531" s="819" t="s">
        <v>11742</v>
      </c>
      <c r="G2531" s="794" t="str">
        <f>VLOOKUP(F2531,'Color and Description'!$A$6:$B$1136,2,FALSE)</f>
        <v>BLACK</v>
      </c>
      <c r="H2531" s="829" t="str">
        <f>VLOOKUP(C2531,'Color and Description'!$D$8:$E$393,2,FALSE)</f>
        <v xml:space="preserve">Boy Knit Short 100% Polyester   </v>
      </c>
      <c r="I2531" s="833" t="s">
        <v>11690</v>
      </c>
      <c r="J2531" s="830"/>
      <c r="K2531" s="830">
        <v>72</v>
      </c>
      <c r="L2531" s="830"/>
      <c r="M2531" s="854"/>
      <c r="N2531" s="830">
        <f t="shared" si="79"/>
        <v>72</v>
      </c>
      <c r="O2531" s="830"/>
      <c r="P2531" s="830">
        <v>1</v>
      </c>
      <c r="Q2531" s="830"/>
      <c r="R2531" s="855"/>
      <c r="S2531" s="833">
        <f t="shared" si="80"/>
        <v>1</v>
      </c>
      <c r="T2531" s="1197" t="s">
        <v>9609</v>
      </c>
      <c r="U2531" s="1017">
        <v>19.899999999999999</v>
      </c>
      <c r="V2531" s="834"/>
      <c r="W2531" s="835"/>
      <c r="X2531" s="836"/>
      <c r="Y2531" s="914">
        <v>171</v>
      </c>
    </row>
    <row r="2532" spans="1:25" ht="13.5" thickBot="1">
      <c r="A2532" s="44"/>
      <c r="B2532" s="816" t="s">
        <v>1947</v>
      </c>
      <c r="C2532" s="817" t="s">
        <v>11543</v>
      </c>
      <c r="D2532" s="873" t="str">
        <f>VLOOKUP(C2532,'Color Code (2)'!$A$5:$B$177,2,FALSE)</f>
        <v>XS173</v>
      </c>
      <c r="E2532" s="818" t="s">
        <v>11737</v>
      </c>
      <c r="F2532" s="819" t="s">
        <v>11742</v>
      </c>
      <c r="G2532" s="794" t="str">
        <f>VLOOKUP(F2532,'Color and Description'!$A$6:$B$1136,2,FALSE)</f>
        <v>BLACK</v>
      </c>
      <c r="H2532" s="829" t="str">
        <f>VLOOKUP(C2532,'Color and Description'!$D$8:$E$393,2,FALSE)</f>
        <v xml:space="preserve">Men Knit Short 100% Polyester  </v>
      </c>
      <c r="I2532" s="833" t="s">
        <v>11695</v>
      </c>
      <c r="J2532" s="830"/>
      <c r="K2532" s="830">
        <v>48</v>
      </c>
      <c r="L2532" s="830"/>
      <c r="M2532" s="854"/>
      <c r="N2532" s="830">
        <f t="shared" si="79"/>
        <v>48</v>
      </c>
      <c r="O2532" s="830"/>
      <c r="P2532" s="830">
        <v>1</v>
      </c>
      <c r="Q2532" s="830"/>
      <c r="R2532" s="855"/>
      <c r="S2532" s="833">
        <f t="shared" si="80"/>
        <v>1</v>
      </c>
      <c r="T2532" s="1197" t="s">
        <v>9609</v>
      </c>
      <c r="U2532" s="1017">
        <v>20.399999999999999</v>
      </c>
      <c r="V2532" s="834"/>
      <c r="W2532" s="835"/>
      <c r="X2532" s="836"/>
      <c r="Y2532" s="914">
        <v>172</v>
      </c>
    </row>
    <row r="2533" spans="1:25" ht="13.5" thickBot="1">
      <c r="A2533" s="44"/>
      <c r="B2533" s="816" t="s">
        <v>1947</v>
      </c>
      <c r="C2533" s="817" t="s">
        <v>11543</v>
      </c>
      <c r="D2533" s="873" t="str">
        <f>VLOOKUP(C2533,'Color Code (2)'!$A$5:$B$177,2,FALSE)</f>
        <v>XS173</v>
      </c>
      <c r="E2533" s="818" t="s">
        <v>11737</v>
      </c>
      <c r="F2533" s="819" t="s">
        <v>11742</v>
      </c>
      <c r="G2533" s="794" t="str">
        <f>VLOOKUP(F2533,'Color and Description'!$A$6:$B$1136,2,FALSE)</f>
        <v>BLACK</v>
      </c>
      <c r="H2533" s="829" t="str">
        <f>VLOOKUP(C2533,'Color and Description'!$D$8:$E$393,2,FALSE)</f>
        <v xml:space="preserve">Men Knit Short 100% Polyester  </v>
      </c>
      <c r="I2533" s="833" t="s">
        <v>11695</v>
      </c>
      <c r="J2533" s="830"/>
      <c r="K2533" s="830">
        <v>48</v>
      </c>
      <c r="L2533" s="830"/>
      <c r="M2533" s="854"/>
      <c r="N2533" s="830">
        <f t="shared" si="79"/>
        <v>48</v>
      </c>
      <c r="O2533" s="830"/>
      <c r="P2533" s="830">
        <v>1</v>
      </c>
      <c r="Q2533" s="830"/>
      <c r="R2533" s="855"/>
      <c r="S2533" s="833">
        <f t="shared" si="80"/>
        <v>1</v>
      </c>
      <c r="T2533" s="1197" t="s">
        <v>9609</v>
      </c>
      <c r="U2533" s="1017">
        <v>20.350000000000001</v>
      </c>
      <c r="V2533" s="834"/>
      <c r="W2533" s="835"/>
      <c r="X2533" s="836"/>
      <c r="Y2533" s="914">
        <v>173</v>
      </c>
    </row>
    <row r="2534" spans="1:25" ht="13.5" thickBot="1">
      <c r="A2534" s="44"/>
      <c r="B2534" s="816" t="s">
        <v>1947</v>
      </c>
      <c r="C2534" s="817" t="s">
        <v>11543</v>
      </c>
      <c r="D2534" s="873" t="str">
        <f>VLOOKUP(C2534,'Color Code (2)'!$A$5:$B$177,2,FALSE)</f>
        <v>XS173</v>
      </c>
      <c r="E2534" s="818" t="s">
        <v>11737</v>
      </c>
      <c r="F2534" s="819" t="s">
        <v>11742</v>
      </c>
      <c r="G2534" s="794" t="str">
        <f>VLOOKUP(F2534,'Color and Description'!$A$6:$B$1136,2,FALSE)</f>
        <v>BLACK</v>
      </c>
      <c r="H2534" s="829" t="str">
        <f>VLOOKUP(C2534,'Color and Description'!$D$8:$E$393,2,FALSE)</f>
        <v xml:space="preserve">Men Knit Short 100% Polyester  </v>
      </c>
      <c r="I2534" s="833" t="s">
        <v>11695</v>
      </c>
      <c r="J2534" s="830"/>
      <c r="K2534" s="830">
        <v>48</v>
      </c>
      <c r="L2534" s="830"/>
      <c r="M2534" s="854"/>
      <c r="N2534" s="830">
        <f t="shared" si="79"/>
        <v>48</v>
      </c>
      <c r="O2534" s="830"/>
      <c r="P2534" s="830">
        <v>1</v>
      </c>
      <c r="Q2534" s="830"/>
      <c r="R2534" s="855"/>
      <c r="S2534" s="833">
        <f t="shared" si="80"/>
        <v>1</v>
      </c>
      <c r="T2534" s="1197" t="s">
        <v>9609</v>
      </c>
      <c r="U2534" s="1017">
        <v>20.25</v>
      </c>
      <c r="V2534" s="834"/>
      <c r="W2534" s="835"/>
      <c r="X2534" s="836"/>
      <c r="Y2534" s="914">
        <v>174</v>
      </c>
    </row>
    <row r="2535" spans="1:25" ht="13.5" thickBot="1">
      <c r="A2535" s="44"/>
      <c r="B2535" s="816" t="s">
        <v>1947</v>
      </c>
      <c r="C2535" s="817" t="s">
        <v>11543</v>
      </c>
      <c r="D2535" s="873" t="str">
        <f>VLOOKUP(C2535,'Color Code (2)'!$A$5:$B$177,2,FALSE)</f>
        <v>XS173</v>
      </c>
      <c r="E2535" s="818" t="s">
        <v>11737</v>
      </c>
      <c r="F2535" s="819" t="s">
        <v>11742</v>
      </c>
      <c r="G2535" s="794" t="str">
        <f>VLOOKUP(F2535,'Color and Description'!$A$6:$B$1136,2,FALSE)</f>
        <v>BLACK</v>
      </c>
      <c r="H2535" s="829" t="str">
        <f>VLOOKUP(C2535,'Color and Description'!$D$8:$E$393,2,FALSE)</f>
        <v xml:space="preserve">Men Knit Short 100% Polyester  </v>
      </c>
      <c r="I2535" s="833" t="s">
        <v>11695</v>
      </c>
      <c r="J2535" s="830"/>
      <c r="K2535" s="830">
        <v>48</v>
      </c>
      <c r="L2535" s="830"/>
      <c r="M2535" s="854"/>
      <c r="N2535" s="830">
        <f t="shared" si="79"/>
        <v>48</v>
      </c>
      <c r="O2535" s="830"/>
      <c r="P2535" s="830">
        <v>1</v>
      </c>
      <c r="Q2535" s="830"/>
      <c r="R2535" s="855"/>
      <c r="S2535" s="833">
        <f t="shared" si="80"/>
        <v>1</v>
      </c>
      <c r="T2535" s="1197" t="s">
        <v>9609</v>
      </c>
      <c r="U2535" s="1017">
        <v>20.350000000000001</v>
      </c>
      <c r="V2535" s="834"/>
      <c r="W2535" s="835"/>
      <c r="X2535" s="836"/>
      <c r="Y2535" s="914">
        <v>175</v>
      </c>
    </row>
    <row r="2536" spans="1:25" ht="13.5" thickBot="1">
      <c r="A2536" s="44"/>
      <c r="B2536" s="816" t="s">
        <v>1948</v>
      </c>
      <c r="C2536" s="817" t="s">
        <v>12205</v>
      </c>
      <c r="D2536" s="873" t="str">
        <f>VLOOKUP(C2536,'Color Code (2)'!$A$5:$B$177,2,FALSE)</f>
        <v>XSB037</v>
      </c>
      <c r="E2536" s="818" t="s">
        <v>11722</v>
      </c>
      <c r="F2536" s="819" t="s">
        <v>11752</v>
      </c>
      <c r="G2536" s="794" t="str">
        <f>VLOOKUP(F2536,'Color and Description'!$A$6:$B$1136,2,FALSE)</f>
        <v>WHITE</v>
      </c>
      <c r="H2536" s="829" t="str">
        <f>VLOOKUP(C2536,'Color and Description'!$D$8:$E$393,2,FALSE)</f>
        <v xml:space="preserve">Girl Knit Short 100% Polyester </v>
      </c>
      <c r="I2536" s="833" t="s">
        <v>11690</v>
      </c>
      <c r="J2536" s="830"/>
      <c r="K2536" s="830">
        <v>4</v>
      </c>
      <c r="L2536" s="830"/>
      <c r="M2536" s="854"/>
      <c r="N2536" s="830">
        <f t="shared" si="79"/>
        <v>4</v>
      </c>
      <c r="O2536" s="830"/>
      <c r="P2536" s="830">
        <v>1</v>
      </c>
      <c r="Q2536" s="830"/>
      <c r="R2536" s="855"/>
      <c r="S2536" s="833">
        <f t="shared" si="80"/>
        <v>1</v>
      </c>
      <c r="T2536" s="1197" t="s">
        <v>9609</v>
      </c>
      <c r="U2536" s="1017">
        <v>16.95</v>
      </c>
      <c r="V2536" s="834"/>
      <c r="W2536" s="835"/>
      <c r="X2536" s="836"/>
      <c r="Y2536" s="914">
        <v>176</v>
      </c>
    </row>
    <row r="2537" spans="1:25" ht="13.5" thickBot="1">
      <c r="A2537" s="44"/>
      <c r="B2537" s="816" t="s">
        <v>1949</v>
      </c>
      <c r="C2537" s="817" t="s">
        <v>12205</v>
      </c>
      <c r="D2537" s="873" t="str">
        <f>VLOOKUP(C2537,'Color Code (2)'!$A$5:$B$177,2,FALSE)</f>
        <v>XSB037</v>
      </c>
      <c r="E2537" s="818" t="s">
        <v>11722</v>
      </c>
      <c r="F2537" s="819" t="s">
        <v>11752</v>
      </c>
      <c r="G2537" s="794" t="str">
        <f>VLOOKUP(F2537,'Color and Description'!$A$6:$B$1136,2,FALSE)</f>
        <v>WHITE</v>
      </c>
      <c r="H2537" s="829" t="str">
        <f>VLOOKUP(C2537,'Color and Description'!$D$8:$E$393,2,FALSE)</f>
        <v xml:space="preserve">Girl Knit Short 100% Polyester </v>
      </c>
      <c r="I2537" s="833" t="s">
        <v>11690</v>
      </c>
      <c r="J2537" s="830"/>
      <c r="K2537" s="830">
        <v>8</v>
      </c>
      <c r="L2537" s="830"/>
      <c r="M2537" s="854"/>
      <c r="N2537" s="830">
        <f t="shared" si="79"/>
        <v>8</v>
      </c>
      <c r="O2537" s="830"/>
      <c r="P2537" s="830"/>
      <c r="Q2537" s="830"/>
      <c r="R2537" s="855"/>
      <c r="S2537" s="833">
        <f t="shared" si="80"/>
        <v>0</v>
      </c>
      <c r="T2537" s="1197"/>
      <c r="U2537" s="1017"/>
      <c r="V2537" s="834"/>
      <c r="W2537" s="835"/>
      <c r="X2537" s="836"/>
      <c r="Y2537" s="914"/>
    </row>
    <row r="2538" spans="1:25" ht="13.5" thickBot="1">
      <c r="A2538" s="44"/>
      <c r="B2538" s="816" t="s">
        <v>1950</v>
      </c>
      <c r="C2538" s="817" t="s">
        <v>12205</v>
      </c>
      <c r="D2538" s="873" t="str">
        <f>VLOOKUP(C2538,'Color Code (2)'!$A$5:$B$177,2,FALSE)</f>
        <v>XSB037</v>
      </c>
      <c r="E2538" s="818" t="s">
        <v>11722</v>
      </c>
      <c r="F2538" s="819" t="s">
        <v>11752</v>
      </c>
      <c r="G2538" s="794" t="str">
        <f>VLOOKUP(F2538,'Color and Description'!$A$6:$B$1136,2,FALSE)</f>
        <v>WHITE</v>
      </c>
      <c r="H2538" s="829" t="str">
        <f>VLOOKUP(C2538,'Color and Description'!$D$8:$E$393,2,FALSE)</f>
        <v xml:space="preserve">Girl Knit Short 100% Polyester </v>
      </c>
      <c r="I2538" s="833" t="s">
        <v>11690</v>
      </c>
      <c r="J2538" s="830"/>
      <c r="K2538" s="830">
        <v>2</v>
      </c>
      <c r="L2538" s="830"/>
      <c r="M2538" s="854"/>
      <c r="N2538" s="830">
        <f t="shared" si="79"/>
        <v>2</v>
      </c>
      <c r="O2538" s="830"/>
      <c r="P2538" s="830"/>
      <c r="Q2538" s="830"/>
      <c r="R2538" s="855"/>
      <c r="S2538" s="833">
        <f t="shared" si="80"/>
        <v>0</v>
      </c>
      <c r="T2538" s="1197"/>
      <c r="U2538" s="1017"/>
      <c r="V2538" s="834"/>
      <c r="W2538" s="835"/>
      <c r="X2538" s="836"/>
      <c r="Y2538" s="914"/>
    </row>
    <row r="2539" spans="1:25" ht="13.5" thickBot="1">
      <c r="A2539" s="44"/>
      <c r="B2539" s="816" t="s">
        <v>1951</v>
      </c>
      <c r="C2539" s="817" t="s">
        <v>12205</v>
      </c>
      <c r="D2539" s="873" t="str">
        <f>VLOOKUP(C2539,'Color Code (2)'!$A$5:$B$177,2,FALSE)</f>
        <v>XSB037</v>
      </c>
      <c r="E2539" s="818" t="s">
        <v>11722</v>
      </c>
      <c r="F2539" s="819" t="s">
        <v>11752</v>
      </c>
      <c r="G2539" s="794" t="str">
        <f>VLOOKUP(F2539,'Color and Description'!$A$6:$B$1136,2,FALSE)</f>
        <v>WHITE</v>
      </c>
      <c r="H2539" s="829" t="str">
        <f>VLOOKUP(C2539,'Color and Description'!$D$8:$E$393,2,FALSE)</f>
        <v xml:space="preserve">Girl Knit Short 100% Polyester </v>
      </c>
      <c r="I2539" s="833" t="s">
        <v>11690</v>
      </c>
      <c r="J2539" s="830"/>
      <c r="K2539" s="830">
        <v>62</v>
      </c>
      <c r="L2539" s="830"/>
      <c r="M2539" s="854"/>
      <c r="N2539" s="830">
        <f t="shared" si="79"/>
        <v>62</v>
      </c>
      <c r="O2539" s="830"/>
      <c r="P2539" s="830"/>
      <c r="Q2539" s="830"/>
      <c r="R2539" s="855"/>
      <c r="S2539" s="833">
        <f t="shared" si="80"/>
        <v>0</v>
      </c>
      <c r="T2539" s="1197"/>
      <c r="U2539" s="1017"/>
      <c r="V2539" s="834"/>
      <c r="W2539" s="835"/>
      <c r="X2539" s="836"/>
      <c r="Y2539" s="914"/>
    </row>
    <row r="2540" spans="1:25" ht="13.5" thickBot="1">
      <c r="A2540" s="44"/>
      <c r="B2540" s="816" t="s">
        <v>1952</v>
      </c>
      <c r="C2540" s="817" t="s">
        <v>11571</v>
      </c>
      <c r="D2540" s="873" t="str">
        <f>VLOOKUP(C2540,'Color Code (2)'!$A$5:$B$177,2,FALSE)</f>
        <v>XSB037</v>
      </c>
      <c r="E2540" s="818" t="s">
        <v>11722</v>
      </c>
      <c r="F2540" s="819" t="s">
        <v>11752</v>
      </c>
      <c r="G2540" s="794" t="str">
        <f>VLOOKUP(F2540,'Color and Description'!$A$6:$B$1136,2,FALSE)</f>
        <v>WHITE</v>
      </c>
      <c r="H2540" s="829" t="str">
        <f>VLOOKUP(C2540,'Color and Description'!$D$8:$E$393,2,FALSE)</f>
        <v xml:space="preserve">Girl Knit Short 50% Cotton 50% Polyester  </v>
      </c>
      <c r="I2540" s="833" t="s">
        <v>11690</v>
      </c>
      <c r="J2540" s="830"/>
      <c r="K2540" s="830">
        <v>3</v>
      </c>
      <c r="L2540" s="830"/>
      <c r="M2540" s="854"/>
      <c r="N2540" s="830">
        <f t="shared" si="79"/>
        <v>3</v>
      </c>
      <c r="O2540" s="830"/>
      <c r="P2540" s="830"/>
      <c r="Q2540" s="830"/>
      <c r="R2540" s="855"/>
      <c r="S2540" s="833">
        <f t="shared" si="80"/>
        <v>0</v>
      </c>
      <c r="T2540" s="1197"/>
      <c r="U2540" s="1017"/>
      <c r="V2540" s="834"/>
      <c r="W2540" s="835"/>
      <c r="X2540" s="836"/>
      <c r="Y2540" s="914"/>
    </row>
    <row r="2541" spans="1:25" ht="13.5" thickBot="1">
      <c r="A2541" s="44"/>
      <c r="B2541" s="816" t="s">
        <v>1953</v>
      </c>
      <c r="C2541" s="817" t="s">
        <v>11571</v>
      </c>
      <c r="D2541" s="873" t="str">
        <f>VLOOKUP(C2541,'Color Code (2)'!$A$5:$B$177,2,FALSE)</f>
        <v>XSB037</v>
      </c>
      <c r="E2541" s="818" t="s">
        <v>11722</v>
      </c>
      <c r="F2541" s="819" t="s">
        <v>11752</v>
      </c>
      <c r="G2541" s="794" t="str">
        <f>VLOOKUP(F2541,'Color and Description'!$A$6:$B$1136,2,FALSE)</f>
        <v>WHITE</v>
      </c>
      <c r="H2541" s="829" t="str">
        <f>VLOOKUP(C2541,'Color and Description'!$D$8:$E$393,2,FALSE)</f>
        <v xml:space="preserve">Girl Knit Short 50% Cotton 50% Polyester  </v>
      </c>
      <c r="I2541" s="833" t="s">
        <v>11690</v>
      </c>
      <c r="J2541" s="830"/>
      <c r="K2541" s="830">
        <v>17</v>
      </c>
      <c r="L2541" s="830"/>
      <c r="M2541" s="854"/>
      <c r="N2541" s="830">
        <f t="shared" si="79"/>
        <v>17</v>
      </c>
      <c r="O2541" s="830"/>
      <c r="P2541" s="830"/>
      <c r="Q2541" s="830"/>
      <c r="R2541" s="855"/>
      <c r="S2541" s="833">
        <f t="shared" si="80"/>
        <v>0</v>
      </c>
      <c r="T2541" s="1197"/>
      <c r="U2541" s="1017"/>
      <c r="V2541" s="834"/>
      <c r="W2541" s="835"/>
      <c r="X2541" s="836"/>
      <c r="Y2541" s="914"/>
    </row>
    <row r="2542" spans="1:25" ht="13.5" thickBot="1">
      <c r="A2542" s="44"/>
      <c r="B2542" s="816" t="s">
        <v>1954</v>
      </c>
      <c r="C2542" s="817" t="s">
        <v>12205</v>
      </c>
      <c r="D2542" s="873" t="str">
        <f>VLOOKUP(C2542,'Color Code (2)'!$A$5:$B$177,2,FALSE)</f>
        <v>XSB037</v>
      </c>
      <c r="E2542" s="818" t="s">
        <v>11737</v>
      </c>
      <c r="F2542" s="819" t="s">
        <v>11743</v>
      </c>
      <c r="G2542" s="794" t="str">
        <f>VLOOKUP(F2542,'Color and Description'!$A$6:$B$1136,2,FALSE)</f>
        <v>NAVY</v>
      </c>
      <c r="H2542" s="829" t="str">
        <f>VLOOKUP(C2542,'Color and Description'!$D$8:$E$393,2,FALSE)</f>
        <v xml:space="preserve">Girl Knit Short 100% Polyester </v>
      </c>
      <c r="I2542" s="833" t="s">
        <v>11690</v>
      </c>
      <c r="J2542" s="830"/>
      <c r="K2542" s="830">
        <v>9</v>
      </c>
      <c r="L2542" s="830"/>
      <c r="M2542" s="854"/>
      <c r="N2542" s="830">
        <f t="shared" si="79"/>
        <v>9</v>
      </c>
      <c r="O2542" s="830"/>
      <c r="P2542" s="830">
        <v>1</v>
      </c>
      <c r="Q2542" s="830"/>
      <c r="R2542" s="855"/>
      <c r="S2542" s="833">
        <f t="shared" si="80"/>
        <v>1</v>
      </c>
      <c r="T2542" s="1197" t="s">
        <v>9609</v>
      </c>
      <c r="U2542" s="1017">
        <v>16.5</v>
      </c>
      <c r="V2542" s="834"/>
      <c r="W2542" s="835"/>
      <c r="X2542" s="836"/>
      <c r="Y2542" s="914">
        <v>177</v>
      </c>
    </row>
    <row r="2543" spans="1:25" ht="13.5" thickBot="1">
      <c r="A2543" s="44"/>
      <c r="B2543" s="816" t="s">
        <v>1955</v>
      </c>
      <c r="C2543" s="817" t="s">
        <v>12205</v>
      </c>
      <c r="D2543" s="873" t="str">
        <f>VLOOKUP(C2543,'Color Code (2)'!$A$5:$B$177,2,FALSE)</f>
        <v>XSB037</v>
      </c>
      <c r="E2543" s="818" t="s">
        <v>11737</v>
      </c>
      <c r="F2543" s="819" t="s">
        <v>11754</v>
      </c>
      <c r="G2543" s="794" t="str">
        <f>VLOOKUP(F2543,'Color and Description'!$A$6:$B$1136,2,FALSE)</f>
        <v>RED</v>
      </c>
      <c r="H2543" s="829" t="str">
        <f>VLOOKUP(C2543,'Color and Description'!$D$8:$E$393,2,FALSE)</f>
        <v xml:space="preserve">Girl Knit Short 100% Polyester </v>
      </c>
      <c r="I2543" s="833" t="s">
        <v>11690</v>
      </c>
      <c r="J2543" s="830"/>
      <c r="K2543" s="830">
        <v>6</v>
      </c>
      <c r="L2543" s="830"/>
      <c r="M2543" s="854"/>
      <c r="N2543" s="830">
        <f t="shared" si="79"/>
        <v>6</v>
      </c>
      <c r="O2543" s="830"/>
      <c r="P2543" s="830"/>
      <c r="Q2543" s="830"/>
      <c r="R2543" s="855"/>
      <c r="S2543" s="833">
        <f t="shared" si="80"/>
        <v>0</v>
      </c>
      <c r="T2543" s="1197"/>
      <c r="U2543" s="1017"/>
      <c r="V2543" s="834"/>
      <c r="W2543" s="835"/>
      <c r="X2543" s="836"/>
      <c r="Y2543" s="914"/>
    </row>
    <row r="2544" spans="1:25" ht="13.5" thickBot="1">
      <c r="A2544" s="44"/>
      <c r="B2544" s="816" t="s">
        <v>1956</v>
      </c>
      <c r="C2544" s="817" t="s">
        <v>12205</v>
      </c>
      <c r="D2544" s="873" t="str">
        <f>VLOOKUP(C2544,'Color Code (2)'!$A$5:$B$177,2,FALSE)</f>
        <v>XSB037</v>
      </c>
      <c r="E2544" s="818" t="s">
        <v>11737</v>
      </c>
      <c r="F2544" s="819" t="s">
        <v>11742</v>
      </c>
      <c r="G2544" s="794" t="str">
        <f>VLOOKUP(F2544,'Color and Description'!$A$6:$B$1136,2,FALSE)</f>
        <v>BLACK</v>
      </c>
      <c r="H2544" s="829" t="str">
        <f>VLOOKUP(C2544,'Color and Description'!$D$8:$E$393,2,FALSE)</f>
        <v xml:space="preserve">Girl Knit Short 100% Polyester </v>
      </c>
      <c r="I2544" s="833" t="s">
        <v>11690</v>
      </c>
      <c r="J2544" s="830"/>
      <c r="K2544" s="830">
        <v>2</v>
      </c>
      <c r="L2544" s="830"/>
      <c r="M2544" s="854"/>
      <c r="N2544" s="830">
        <f t="shared" si="79"/>
        <v>2</v>
      </c>
      <c r="O2544" s="830"/>
      <c r="P2544" s="830"/>
      <c r="Q2544" s="830"/>
      <c r="R2544" s="855"/>
      <c r="S2544" s="833">
        <f t="shared" si="80"/>
        <v>0</v>
      </c>
      <c r="T2544" s="1197"/>
      <c r="U2544" s="1017"/>
      <c r="V2544" s="834"/>
      <c r="W2544" s="835"/>
      <c r="X2544" s="836"/>
      <c r="Y2544" s="914"/>
    </row>
    <row r="2545" spans="1:25" ht="13.5" thickBot="1">
      <c r="A2545" s="44"/>
      <c r="B2545" s="816" t="s">
        <v>1957</v>
      </c>
      <c r="C2545" s="817" t="s">
        <v>12205</v>
      </c>
      <c r="D2545" s="873" t="str">
        <f>VLOOKUP(C2545,'Color Code (2)'!$A$5:$B$177,2,FALSE)</f>
        <v>XSB037</v>
      </c>
      <c r="E2545" s="818" t="s">
        <v>11737</v>
      </c>
      <c r="F2545" s="819" t="s">
        <v>11686</v>
      </c>
      <c r="G2545" s="794" t="str">
        <f>VLOOKUP(F2545,'Color and Description'!$A$6:$B$1136,2,FALSE)</f>
        <v>ROYAL</v>
      </c>
      <c r="H2545" s="829" t="str">
        <f>VLOOKUP(C2545,'Color and Description'!$D$8:$E$393,2,FALSE)</f>
        <v xml:space="preserve">Girl Knit Short 100% Polyester </v>
      </c>
      <c r="I2545" s="833" t="s">
        <v>11690</v>
      </c>
      <c r="J2545" s="830"/>
      <c r="K2545" s="830">
        <v>4</v>
      </c>
      <c r="L2545" s="830"/>
      <c r="M2545" s="854"/>
      <c r="N2545" s="830">
        <f t="shared" si="79"/>
        <v>4</v>
      </c>
      <c r="O2545" s="830"/>
      <c r="P2545" s="830"/>
      <c r="Q2545" s="830"/>
      <c r="R2545" s="855"/>
      <c r="S2545" s="833">
        <f t="shared" si="80"/>
        <v>0</v>
      </c>
      <c r="T2545" s="1197"/>
      <c r="U2545" s="1017"/>
      <c r="V2545" s="834"/>
      <c r="W2545" s="835"/>
      <c r="X2545" s="836"/>
      <c r="Y2545" s="914"/>
    </row>
    <row r="2546" spans="1:25" ht="13.5" thickBot="1">
      <c r="A2546" s="44"/>
      <c r="B2546" s="816" t="s">
        <v>1958</v>
      </c>
      <c r="C2546" s="817" t="s">
        <v>12205</v>
      </c>
      <c r="D2546" s="873" t="str">
        <f>VLOOKUP(C2546,'Color Code (2)'!$A$5:$B$177,2,FALSE)</f>
        <v>XSB037</v>
      </c>
      <c r="E2546" s="818" t="s">
        <v>11737</v>
      </c>
      <c r="F2546" s="819" t="s">
        <v>11686</v>
      </c>
      <c r="G2546" s="794" t="str">
        <f>VLOOKUP(F2546,'Color and Description'!$A$6:$B$1136,2,FALSE)</f>
        <v>ROYAL</v>
      </c>
      <c r="H2546" s="829" t="str">
        <f>VLOOKUP(C2546,'Color and Description'!$D$8:$E$393,2,FALSE)</f>
        <v xml:space="preserve">Girl Knit Short 100% Polyester </v>
      </c>
      <c r="I2546" s="833" t="s">
        <v>11690</v>
      </c>
      <c r="J2546" s="830"/>
      <c r="K2546" s="830">
        <v>6</v>
      </c>
      <c r="L2546" s="830"/>
      <c r="M2546" s="854"/>
      <c r="N2546" s="830">
        <f t="shared" si="79"/>
        <v>6</v>
      </c>
      <c r="O2546" s="830"/>
      <c r="P2546" s="830"/>
      <c r="Q2546" s="830"/>
      <c r="R2546" s="855"/>
      <c r="S2546" s="833">
        <f t="shared" si="80"/>
        <v>0</v>
      </c>
      <c r="T2546" s="1197"/>
      <c r="U2546" s="1017"/>
      <c r="V2546" s="834"/>
      <c r="W2546" s="835"/>
      <c r="X2546" s="836"/>
      <c r="Y2546" s="914"/>
    </row>
    <row r="2547" spans="1:25" ht="13.5" thickBot="1">
      <c r="A2547" s="44"/>
      <c r="B2547" s="816" t="s">
        <v>1959</v>
      </c>
      <c r="C2547" s="817" t="s">
        <v>12205</v>
      </c>
      <c r="D2547" s="873" t="str">
        <f>VLOOKUP(C2547,'Color Code (2)'!$A$5:$B$177,2,FALSE)</f>
        <v>XSB037</v>
      </c>
      <c r="E2547" s="818" t="s">
        <v>11737</v>
      </c>
      <c r="F2547" s="819" t="s">
        <v>11743</v>
      </c>
      <c r="G2547" s="794" t="str">
        <f>VLOOKUP(F2547,'Color and Description'!$A$6:$B$1136,2,FALSE)</f>
        <v>NAVY</v>
      </c>
      <c r="H2547" s="829" t="str">
        <f>VLOOKUP(C2547,'Color and Description'!$D$8:$E$393,2,FALSE)</f>
        <v xml:space="preserve">Girl Knit Short 100% Polyester </v>
      </c>
      <c r="I2547" s="833" t="s">
        <v>11690</v>
      </c>
      <c r="J2547" s="830"/>
      <c r="K2547" s="830">
        <v>5</v>
      </c>
      <c r="L2547" s="830"/>
      <c r="M2547" s="854"/>
      <c r="N2547" s="830">
        <f t="shared" si="79"/>
        <v>5</v>
      </c>
      <c r="O2547" s="830"/>
      <c r="P2547" s="830"/>
      <c r="Q2547" s="830"/>
      <c r="R2547" s="855"/>
      <c r="S2547" s="833">
        <f t="shared" si="80"/>
        <v>0</v>
      </c>
      <c r="T2547" s="1197"/>
      <c r="U2547" s="1017"/>
      <c r="V2547" s="834"/>
      <c r="W2547" s="835"/>
      <c r="X2547" s="836"/>
      <c r="Y2547" s="914"/>
    </row>
    <row r="2548" spans="1:25" ht="13.5" thickBot="1">
      <c r="A2548" s="44"/>
      <c r="B2548" s="816" t="s">
        <v>1960</v>
      </c>
      <c r="C2548" s="817" t="s">
        <v>12205</v>
      </c>
      <c r="D2548" s="873" t="str">
        <f>VLOOKUP(C2548,'Color Code (2)'!$A$5:$B$177,2,FALSE)</f>
        <v>XSB037</v>
      </c>
      <c r="E2548" s="818" t="s">
        <v>11737</v>
      </c>
      <c r="F2548" s="819" t="s">
        <v>11743</v>
      </c>
      <c r="G2548" s="794" t="str">
        <f>VLOOKUP(F2548,'Color and Description'!$A$6:$B$1136,2,FALSE)</f>
        <v>NAVY</v>
      </c>
      <c r="H2548" s="829" t="str">
        <f>VLOOKUP(C2548,'Color and Description'!$D$8:$E$393,2,FALSE)</f>
        <v xml:space="preserve">Girl Knit Short 100% Polyester </v>
      </c>
      <c r="I2548" s="833" t="s">
        <v>11690</v>
      </c>
      <c r="J2548" s="830"/>
      <c r="K2548" s="830">
        <v>12</v>
      </c>
      <c r="L2548" s="830"/>
      <c r="M2548" s="854"/>
      <c r="N2548" s="830">
        <f t="shared" si="79"/>
        <v>12</v>
      </c>
      <c r="O2548" s="830"/>
      <c r="P2548" s="830"/>
      <c r="Q2548" s="830"/>
      <c r="R2548" s="855"/>
      <c r="S2548" s="833">
        <f t="shared" si="80"/>
        <v>0</v>
      </c>
      <c r="T2548" s="1197"/>
      <c r="U2548" s="1017"/>
      <c r="V2548" s="834"/>
      <c r="W2548" s="835"/>
      <c r="X2548" s="836"/>
      <c r="Y2548" s="914"/>
    </row>
    <row r="2549" spans="1:25" ht="13.5" thickBot="1">
      <c r="A2549" s="44"/>
      <c r="B2549" s="816" t="s">
        <v>1961</v>
      </c>
      <c r="C2549" s="817" t="s">
        <v>12205</v>
      </c>
      <c r="D2549" s="873" t="str">
        <f>VLOOKUP(C2549,'Color Code (2)'!$A$5:$B$177,2,FALSE)</f>
        <v>XSB037</v>
      </c>
      <c r="E2549" s="818" t="s">
        <v>11737</v>
      </c>
      <c r="F2549" s="819" t="s">
        <v>11754</v>
      </c>
      <c r="G2549" s="794" t="str">
        <f>VLOOKUP(F2549,'Color and Description'!$A$6:$B$1136,2,FALSE)</f>
        <v>RED</v>
      </c>
      <c r="H2549" s="829" t="str">
        <f>VLOOKUP(C2549,'Color and Description'!$D$8:$E$393,2,FALSE)</f>
        <v xml:space="preserve">Girl Knit Short 100% Polyester </v>
      </c>
      <c r="I2549" s="833" t="s">
        <v>11690</v>
      </c>
      <c r="J2549" s="830"/>
      <c r="K2549" s="830">
        <v>3</v>
      </c>
      <c r="L2549" s="830"/>
      <c r="M2549" s="854"/>
      <c r="N2549" s="830">
        <f t="shared" si="79"/>
        <v>3</v>
      </c>
      <c r="O2549" s="830"/>
      <c r="P2549" s="830"/>
      <c r="Q2549" s="830"/>
      <c r="R2549" s="855"/>
      <c r="S2549" s="833">
        <f t="shared" si="80"/>
        <v>0</v>
      </c>
      <c r="T2549" s="1197"/>
      <c r="U2549" s="1017"/>
      <c r="V2549" s="834"/>
      <c r="W2549" s="835"/>
      <c r="X2549" s="836"/>
      <c r="Y2549" s="914"/>
    </row>
    <row r="2550" spans="1:25" ht="13.5" thickBot="1">
      <c r="A2550" s="44"/>
      <c r="B2550" s="816" t="s">
        <v>1962</v>
      </c>
      <c r="C2550" s="817" t="s">
        <v>12205</v>
      </c>
      <c r="D2550" s="873" t="str">
        <f>VLOOKUP(C2550,'Color Code (2)'!$A$5:$B$177,2,FALSE)</f>
        <v>XSB037</v>
      </c>
      <c r="E2550" s="818" t="s">
        <v>11737</v>
      </c>
      <c r="F2550" s="819" t="s">
        <v>11743</v>
      </c>
      <c r="G2550" s="794" t="str">
        <f>VLOOKUP(F2550,'Color and Description'!$A$6:$B$1136,2,FALSE)</f>
        <v>NAVY</v>
      </c>
      <c r="H2550" s="829" t="str">
        <f>VLOOKUP(C2550,'Color and Description'!$D$8:$E$393,2,FALSE)</f>
        <v xml:space="preserve">Girl Knit Short 100% Polyester </v>
      </c>
      <c r="I2550" s="833" t="s">
        <v>11690</v>
      </c>
      <c r="J2550" s="830"/>
      <c r="K2550" s="830">
        <v>23</v>
      </c>
      <c r="L2550" s="830"/>
      <c r="M2550" s="854"/>
      <c r="N2550" s="830">
        <f t="shared" si="79"/>
        <v>23</v>
      </c>
      <c r="O2550" s="830"/>
      <c r="P2550" s="830"/>
      <c r="Q2550" s="830"/>
      <c r="R2550" s="855"/>
      <c r="S2550" s="833">
        <f t="shared" si="80"/>
        <v>0</v>
      </c>
      <c r="T2550" s="1197"/>
      <c r="U2550" s="1017"/>
      <c r="V2550" s="834"/>
      <c r="W2550" s="835"/>
      <c r="X2550" s="836"/>
      <c r="Y2550" s="914"/>
    </row>
    <row r="2551" spans="1:25" ht="13.5" thickBot="1">
      <c r="A2551" s="44"/>
      <c r="B2551" s="816" t="s">
        <v>1963</v>
      </c>
      <c r="C2551" s="817" t="s">
        <v>12205</v>
      </c>
      <c r="D2551" s="873" t="str">
        <f>VLOOKUP(C2551,'Color Code (2)'!$A$5:$B$177,2,FALSE)</f>
        <v>XSB037</v>
      </c>
      <c r="E2551" s="818" t="s">
        <v>11737</v>
      </c>
      <c r="F2551" s="819" t="s">
        <v>11792</v>
      </c>
      <c r="G2551" s="794" t="str">
        <f>VLOOKUP(F2551,'Color and Description'!$A$6:$B$1136,2,FALSE)</f>
        <v xml:space="preserve">BLACKENED ASH/INDIGO BERBER </v>
      </c>
      <c r="H2551" s="829" t="str">
        <f>VLOOKUP(C2551,'Color and Description'!$D$8:$E$393,2,FALSE)</f>
        <v xml:space="preserve">Girl Knit Short 100% Polyester </v>
      </c>
      <c r="I2551" s="833" t="s">
        <v>11690</v>
      </c>
      <c r="J2551" s="830"/>
      <c r="K2551" s="830">
        <v>26</v>
      </c>
      <c r="L2551" s="830"/>
      <c r="M2551" s="854"/>
      <c r="N2551" s="830">
        <f t="shared" si="79"/>
        <v>26</v>
      </c>
      <c r="O2551" s="830"/>
      <c r="P2551" s="830"/>
      <c r="Q2551" s="830"/>
      <c r="R2551" s="855"/>
      <c r="S2551" s="833">
        <f t="shared" si="80"/>
        <v>0</v>
      </c>
      <c r="T2551" s="1197"/>
      <c r="U2551" s="1017"/>
      <c r="V2551" s="834"/>
      <c r="W2551" s="835"/>
      <c r="X2551" s="836"/>
      <c r="Y2551" s="914"/>
    </row>
    <row r="2552" spans="1:25" ht="13.5" thickBot="1">
      <c r="A2552" s="44"/>
      <c r="B2552" s="816" t="s">
        <v>1964</v>
      </c>
      <c r="C2552" s="817" t="s">
        <v>11571</v>
      </c>
      <c r="D2552" s="873" t="str">
        <f>VLOOKUP(C2552,'Color Code (2)'!$A$5:$B$177,2,FALSE)</f>
        <v>XSB037</v>
      </c>
      <c r="E2552" s="818" t="s">
        <v>11737</v>
      </c>
      <c r="F2552" s="819" t="s">
        <v>11751</v>
      </c>
      <c r="G2552" s="794" t="str">
        <f>VLOOKUP(F2552,'Color and Description'!$A$6:$B$1136,2,FALSE)</f>
        <v>MAROON</v>
      </c>
      <c r="H2552" s="829" t="str">
        <f>VLOOKUP(C2552,'Color and Description'!$D$8:$E$393,2,FALSE)</f>
        <v xml:space="preserve">Girl Knit Short 50% Cotton 50% Polyester  </v>
      </c>
      <c r="I2552" s="833" t="s">
        <v>11695</v>
      </c>
      <c r="J2552" s="830"/>
      <c r="K2552" s="830">
        <v>5</v>
      </c>
      <c r="L2552" s="830"/>
      <c r="M2552" s="854"/>
      <c r="N2552" s="830">
        <f t="shared" si="79"/>
        <v>5</v>
      </c>
      <c r="O2552" s="830"/>
      <c r="P2552" s="830">
        <v>1</v>
      </c>
      <c r="Q2552" s="830"/>
      <c r="R2552" s="855"/>
      <c r="S2552" s="833">
        <f t="shared" si="80"/>
        <v>1</v>
      </c>
      <c r="T2552" s="1197" t="s">
        <v>9609</v>
      </c>
      <c r="U2552" s="1017">
        <v>20.8</v>
      </c>
      <c r="V2552" s="834"/>
      <c r="W2552" s="835"/>
      <c r="X2552" s="836"/>
      <c r="Y2552" s="914">
        <v>178</v>
      </c>
    </row>
    <row r="2553" spans="1:25" ht="13.5" thickBot="1">
      <c r="A2553" s="44"/>
      <c r="B2553" s="816" t="s">
        <v>1965</v>
      </c>
      <c r="C2553" s="817" t="s">
        <v>11571</v>
      </c>
      <c r="D2553" s="873" t="str">
        <f>VLOOKUP(C2553,'Color Code (2)'!$A$5:$B$177,2,FALSE)</f>
        <v>XSB037</v>
      </c>
      <c r="E2553" s="818" t="s">
        <v>11737</v>
      </c>
      <c r="F2553" s="819" t="s">
        <v>11754</v>
      </c>
      <c r="G2553" s="794" t="str">
        <f>VLOOKUP(F2553,'Color and Description'!$A$6:$B$1136,2,FALSE)</f>
        <v>RED</v>
      </c>
      <c r="H2553" s="829" t="str">
        <f>VLOOKUP(C2553,'Color and Description'!$D$8:$E$393,2,FALSE)</f>
        <v xml:space="preserve">Girl Knit Short 50% Cotton 50% Polyester  </v>
      </c>
      <c r="I2553" s="833" t="s">
        <v>11695</v>
      </c>
      <c r="J2553" s="830"/>
      <c r="K2553" s="830">
        <v>4</v>
      </c>
      <c r="L2553" s="830"/>
      <c r="M2553" s="854"/>
      <c r="N2553" s="830">
        <f t="shared" si="79"/>
        <v>4</v>
      </c>
      <c r="O2553" s="830"/>
      <c r="P2553" s="830"/>
      <c r="Q2553" s="830"/>
      <c r="R2553" s="855"/>
      <c r="S2553" s="833">
        <f t="shared" si="80"/>
        <v>0</v>
      </c>
      <c r="T2553" s="1197"/>
      <c r="U2553" s="1017"/>
      <c r="V2553" s="834"/>
      <c r="W2553" s="835"/>
      <c r="X2553" s="836"/>
      <c r="Y2553" s="914"/>
    </row>
    <row r="2554" spans="1:25" ht="13.5" thickBot="1">
      <c r="A2554" s="44"/>
      <c r="B2554" s="816" t="s">
        <v>1966</v>
      </c>
      <c r="C2554" s="817" t="s">
        <v>11572</v>
      </c>
      <c r="D2554" s="873" t="str">
        <f>VLOOKUP(C2554,'Color Code (2)'!$A$5:$B$177,2,FALSE)</f>
        <v>XSB037</v>
      </c>
      <c r="E2554" s="818" t="s">
        <v>11737</v>
      </c>
      <c r="F2554" s="819" t="s">
        <v>11751</v>
      </c>
      <c r="G2554" s="794" t="str">
        <f>VLOOKUP(F2554,'Color and Description'!$A$6:$B$1136,2,FALSE)</f>
        <v>MAROON</v>
      </c>
      <c r="H2554" s="829" t="str">
        <f>VLOOKUP(C2554,'Color and Description'!$D$8:$E$393,2,FALSE)</f>
        <v xml:space="preserve">Girl Knit Short 50% Cotton 50% Polyester   </v>
      </c>
      <c r="I2554" s="833" t="s">
        <v>11695</v>
      </c>
      <c r="J2554" s="830"/>
      <c r="K2554" s="830">
        <v>2</v>
      </c>
      <c r="L2554" s="830"/>
      <c r="M2554" s="854"/>
      <c r="N2554" s="830">
        <f t="shared" si="79"/>
        <v>2</v>
      </c>
      <c r="O2554" s="830"/>
      <c r="P2554" s="830"/>
      <c r="Q2554" s="830"/>
      <c r="R2554" s="855"/>
      <c r="S2554" s="833">
        <f t="shared" si="80"/>
        <v>0</v>
      </c>
      <c r="T2554" s="1197"/>
      <c r="U2554" s="1017"/>
      <c r="V2554" s="834"/>
      <c r="W2554" s="835"/>
      <c r="X2554" s="836"/>
      <c r="Y2554" s="914"/>
    </row>
    <row r="2555" spans="1:25" ht="13.5" thickBot="1">
      <c r="A2555" s="44"/>
      <c r="B2555" s="816" t="s">
        <v>1967</v>
      </c>
      <c r="C2555" s="817" t="s">
        <v>175</v>
      </c>
      <c r="D2555" s="873" t="str">
        <f>VLOOKUP(C2555,'Color Code (2)'!$A$5:$B$177,2,FALSE)</f>
        <v>XSB037</v>
      </c>
      <c r="E2555" s="818" t="s">
        <v>11737</v>
      </c>
      <c r="F2555" s="819" t="s">
        <v>11742</v>
      </c>
      <c r="G2555" s="794" t="str">
        <f>VLOOKUP(F2555,'Color and Description'!$A$6:$B$1136,2,FALSE)</f>
        <v>BLACK</v>
      </c>
      <c r="H2555" s="829" t="str">
        <f>VLOOKUP(C2555,'Color and Description'!$D$8:$E$393,2,FALSE)</f>
        <v>Girl Knit Short 50% Cotton 50% Polyester</v>
      </c>
      <c r="I2555" s="833" t="s">
        <v>11695</v>
      </c>
      <c r="J2555" s="830"/>
      <c r="K2555" s="830">
        <v>8</v>
      </c>
      <c r="L2555" s="830"/>
      <c r="M2555" s="854"/>
      <c r="N2555" s="830">
        <f t="shared" si="79"/>
        <v>8</v>
      </c>
      <c r="O2555" s="830"/>
      <c r="P2555" s="830"/>
      <c r="Q2555" s="830"/>
      <c r="R2555" s="855"/>
      <c r="S2555" s="833">
        <f t="shared" si="80"/>
        <v>0</v>
      </c>
      <c r="T2555" s="1197"/>
      <c r="U2555" s="1017"/>
      <c r="V2555" s="834"/>
      <c r="W2555" s="835"/>
      <c r="X2555" s="836"/>
      <c r="Y2555" s="914"/>
    </row>
    <row r="2556" spans="1:25" ht="13.5" thickBot="1">
      <c r="A2556" s="44"/>
      <c r="B2556" s="816" t="s">
        <v>1968</v>
      </c>
      <c r="C2556" s="817" t="s">
        <v>11571</v>
      </c>
      <c r="D2556" s="873" t="str">
        <f>VLOOKUP(C2556,'Color Code (2)'!$A$5:$B$177,2,FALSE)</f>
        <v>XSB037</v>
      </c>
      <c r="E2556" s="818" t="s">
        <v>11737</v>
      </c>
      <c r="F2556" s="819" t="s">
        <v>11761</v>
      </c>
      <c r="G2556" s="794" t="str">
        <f>VLOOKUP(F2556,'Color and Description'!$A$6:$B$1136,2,FALSE)</f>
        <v>NEW PURPLE</v>
      </c>
      <c r="H2556" s="829" t="str">
        <f>VLOOKUP(C2556,'Color and Description'!$D$8:$E$393,2,FALSE)</f>
        <v xml:space="preserve">Girl Knit Short 50% Cotton 50% Polyester  </v>
      </c>
      <c r="I2556" s="833" t="s">
        <v>11695</v>
      </c>
      <c r="J2556" s="830"/>
      <c r="K2556" s="830">
        <v>4</v>
      </c>
      <c r="L2556" s="830"/>
      <c r="M2556" s="854"/>
      <c r="N2556" s="830">
        <f t="shared" si="79"/>
        <v>4</v>
      </c>
      <c r="O2556" s="830"/>
      <c r="P2556" s="830"/>
      <c r="Q2556" s="830"/>
      <c r="R2556" s="855"/>
      <c r="S2556" s="833">
        <f t="shared" si="80"/>
        <v>0</v>
      </c>
      <c r="T2556" s="1197"/>
      <c r="U2556" s="1017"/>
      <c r="V2556" s="834"/>
      <c r="W2556" s="835"/>
      <c r="X2556" s="836"/>
      <c r="Y2556" s="914"/>
    </row>
    <row r="2557" spans="1:25" ht="13.5" thickBot="1">
      <c r="A2557" s="44"/>
      <c r="B2557" s="816" t="s">
        <v>1969</v>
      </c>
      <c r="C2557" s="817" t="s">
        <v>175</v>
      </c>
      <c r="D2557" s="873" t="str">
        <f>VLOOKUP(C2557,'Color Code (2)'!$A$5:$B$177,2,FALSE)</f>
        <v>XSB037</v>
      </c>
      <c r="E2557" s="818" t="s">
        <v>11737</v>
      </c>
      <c r="F2557" s="819" t="s">
        <v>11754</v>
      </c>
      <c r="G2557" s="794" t="str">
        <f>VLOOKUP(F2557,'Color and Description'!$A$6:$B$1136,2,FALSE)</f>
        <v>RED</v>
      </c>
      <c r="H2557" s="829" t="str">
        <f>VLOOKUP(C2557,'Color and Description'!$D$8:$E$393,2,FALSE)</f>
        <v>Girl Knit Short 50% Cotton 50% Polyester</v>
      </c>
      <c r="I2557" s="833" t="s">
        <v>11695</v>
      </c>
      <c r="J2557" s="830"/>
      <c r="K2557" s="830">
        <v>5</v>
      </c>
      <c r="L2557" s="830"/>
      <c r="M2557" s="854"/>
      <c r="N2557" s="830">
        <f t="shared" si="79"/>
        <v>5</v>
      </c>
      <c r="O2557" s="830"/>
      <c r="P2557" s="830"/>
      <c r="Q2557" s="830"/>
      <c r="R2557" s="855"/>
      <c r="S2557" s="833">
        <f t="shared" si="80"/>
        <v>0</v>
      </c>
      <c r="T2557" s="1197"/>
      <c r="U2557" s="1017"/>
      <c r="V2557" s="834"/>
      <c r="W2557" s="835"/>
      <c r="X2557" s="836"/>
      <c r="Y2557" s="914"/>
    </row>
    <row r="2558" spans="1:25" ht="13.5" thickBot="1">
      <c r="A2558" s="44"/>
      <c r="B2558" s="816" t="s">
        <v>1970</v>
      </c>
      <c r="C2558" s="817" t="s">
        <v>175</v>
      </c>
      <c r="D2558" s="873" t="str">
        <f>VLOOKUP(C2558,'Color Code (2)'!$A$5:$B$177,2,FALSE)</f>
        <v>XSB037</v>
      </c>
      <c r="E2558" s="818" t="s">
        <v>11737</v>
      </c>
      <c r="F2558" s="819" t="s">
        <v>11742</v>
      </c>
      <c r="G2558" s="794" t="str">
        <f>VLOOKUP(F2558,'Color and Description'!$A$6:$B$1136,2,FALSE)</f>
        <v>BLACK</v>
      </c>
      <c r="H2558" s="829" t="str">
        <f>VLOOKUP(C2558,'Color and Description'!$D$8:$E$393,2,FALSE)</f>
        <v>Girl Knit Short 50% Cotton 50% Polyester</v>
      </c>
      <c r="I2558" s="833" t="s">
        <v>11695</v>
      </c>
      <c r="J2558" s="830"/>
      <c r="K2558" s="830">
        <v>15</v>
      </c>
      <c r="L2558" s="830"/>
      <c r="M2558" s="854"/>
      <c r="N2558" s="830">
        <f t="shared" si="79"/>
        <v>15</v>
      </c>
      <c r="O2558" s="830"/>
      <c r="P2558" s="830"/>
      <c r="Q2558" s="830"/>
      <c r="R2558" s="855"/>
      <c r="S2558" s="833">
        <f t="shared" si="80"/>
        <v>0</v>
      </c>
      <c r="T2558" s="1197"/>
      <c r="U2558" s="1017"/>
      <c r="V2558" s="834"/>
      <c r="W2558" s="835"/>
      <c r="X2558" s="836"/>
      <c r="Y2558" s="914"/>
    </row>
    <row r="2559" spans="1:25" ht="13.5" thickBot="1">
      <c r="A2559" s="44"/>
      <c r="B2559" s="816" t="s">
        <v>1971</v>
      </c>
      <c r="C2559" s="817" t="s">
        <v>11572</v>
      </c>
      <c r="D2559" s="873" t="str">
        <f>VLOOKUP(C2559,'Color Code (2)'!$A$5:$B$177,2,FALSE)</f>
        <v>XSB037</v>
      </c>
      <c r="E2559" s="818" t="s">
        <v>11737</v>
      </c>
      <c r="F2559" s="819" t="s">
        <v>11761</v>
      </c>
      <c r="G2559" s="794" t="str">
        <f>VLOOKUP(F2559,'Color and Description'!$A$6:$B$1136,2,FALSE)</f>
        <v>NEW PURPLE</v>
      </c>
      <c r="H2559" s="829" t="str">
        <f>VLOOKUP(C2559,'Color and Description'!$D$8:$E$393,2,FALSE)</f>
        <v xml:space="preserve">Girl Knit Short 50% Cotton 50% Polyester   </v>
      </c>
      <c r="I2559" s="833" t="s">
        <v>11695</v>
      </c>
      <c r="J2559" s="830"/>
      <c r="K2559" s="830">
        <v>5</v>
      </c>
      <c r="L2559" s="830"/>
      <c r="M2559" s="854"/>
      <c r="N2559" s="830">
        <f t="shared" si="79"/>
        <v>5</v>
      </c>
      <c r="O2559" s="830"/>
      <c r="P2559" s="830"/>
      <c r="Q2559" s="830"/>
      <c r="R2559" s="855"/>
      <c r="S2559" s="833">
        <f t="shared" si="80"/>
        <v>0</v>
      </c>
      <c r="T2559" s="1197"/>
      <c r="U2559" s="1017"/>
      <c r="V2559" s="834"/>
      <c r="W2559" s="835"/>
      <c r="X2559" s="836"/>
      <c r="Y2559" s="914"/>
    </row>
    <row r="2560" spans="1:25" ht="13.5" thickBot="1">
      <c r="A2560" s="44"/>
      <c r="B2560" s="816" t="s">
        <v>1972</v>
      </c>
      <c r="C2560" s="817" t="s">
        <v>11572</v>
      </c>
      <c r="D2560" s="873" t="str">
        <f>VLOOKUP(C2560,'Color Code (2)'!$A$5:$B$177,2,FALSE)</f>
        <v>XSB037</v>
      </c>
      <c r="E2560" s="818" t="s">
        <v>11737</v>
      </c>
      <c r="F2560" s="819" t="s">
        <v>11763</v>
      </c>
      <c r="G2560" s="794" t="str">
        <f>VLOOKUP(F2560,'Color and Description'!$A$6:$B$1136,2,FALSE)</f>
        <v>KELLY</v>
      </c>
      <c r="H2560" s="829" t="str">
        <f>VLOOKUP(C2560,'Color and Description'!$D$8:$E$393,2,FALSE)</f>
        <v xml:space="preserve">Girl Knit Short 50% Cotton 50% Polyester   </v>
      </c>
      <c r="I2560" s="833" t="s">
        <v>11695</v>
      </c>
      <c r="J2560" s="830"/>
      <c r="K2560" s="830">
        <v>16</v>
      </c>
      <c r="L2560" s="830"/>
      <c r="M2560" s="854"/>
      <c r="N2560" s="830">
        <f t="shared" si="79"/>
        <v>16</v>
      </c>
      <c r="O2560" s="830"/>
      <c r="P2560" s="830"/>
      <c r="Q2560" s="830"/>
      <c r="R2560" s="855"/>
      <c r="S2560" s="833">
        <f t="shared" si="80"/>
        <v>0</v>
      </c>
      <c r="T2560" s="1197"/>
      <c r="U2560" s="1017"/>
      <c r="V2560" s="834"/>
      <c r="W2560" s="835"/>
      <c r="X2560" s="836"/>
      <c r="Y2560" s="914"/>
    </row>
    <row r="2561" spans="1:25" ht="13.5" thickBot="1">
      <c r="A2561" s="44"/>
      <c r="B2561" s="816" t="s">
        <v>1973</v>
      </c>
      <c r="C2561" s="817" t="s">
        <v>11572</v>
      </c>
      <c r="D2561" s="873" t="str">
        <f>VLOOKUP(C2561,'Color Code (2)'!$A$5:$B$177,2,FALSE)</f>
        <v>XSB037</v>
      </c>
      <c r="E2561" s="818" t="s">
        <v>11737</v>
      </c>
      <c r="F2561" s="819" t="s">
        <v>11761</v>
      </c>
      <c r="G2561" s="794" t="str">
        <f>VLOOKUP(F2561,'Color and Description'!$A$6:$B$1136,2,FALSE)</f>
        <v>NEW PURPLE</v>
      </c>
      <c r="H2561" s="829" t="str">
        <f>VLOOKUP(C2561,'Color and Description'!$D$8:$E$393,2,FALSE)</f>
        <v xml:space="preserve">Girl Knit Short 50% Cotton 50% Polyester   </v>
      </c>
      <c r="I2561" s="833" t="s">
        <v>11695</v>
      </c>
      <c r="J2561" s="830"/>
      <c r="K2561" s="830">
        <v>6</v>
      </c>
      <c r="L2561" s="830"/>
      <c r="M2561" s="854"/>
      <c r="N2561" s="830">
        <f t="shared" si="79"/>
        <v>6</v>
      </c>
      <c r="O2561" s="830"/>
      <c r="P2561" s="830"/>
      <c r="Q2561" s="830"/>
      <c r="R2561" s="855"/>
      <c r="S2561" s="833">
        <f t="shared" si="80"/>
        <v>0</v>
      </c>
      <c r="T2561" s="1197"/>
      <c r="U2561" s="1017"/>
      <c r="V2561" s="834"/>
      <c r="W2561" s="835"/>
      <c r="X2561" s="836"/>
      <c r="Y2561" s="914"/>
    </row>
    <row r="2562" spans="1:25" ht="13.5" thickBot="1">
      <c r="A2562" s="44"/>
      <c r="B2562" s="816" t="s">
        <v>1974</v>
      </c>
      <c r="C2562" s="817" t="s">
        <v>11572</v>
      </c>
      <c r="D2562" s="873" t="str">
        <f>VLOOKUP(C2562,'Color Code (2)'!$A$5:$B$177,2,FALSE)</f>
        <v>XSB037</v>
      </c>
      <c r="E2562" s="818" t="s">
        <v>11737</v>
      </c>
      <c r="F2562" s="819" t="s">
        <v>11743</v>
      </c>
      <c r="G2562" s="794" t="str">
        <f>VLOOKUP(F2562,'Color and Description'!$A$6:$B$1136,2,FALSE)</f>
        <v>NAVY</v>
      </c>
      <c r="H2562" s="829" t="str">
        <f>VLOOKUP(C2562,'Color and Description'!$D$8:$E$393,2,FALSE)</f>
        <v xml:space="preserve">Girl Knit Short 50% Cotton 50% Polyester   </v>
      </c>
      <c r="I2562" s="833" t="s">
        <v>11695</v>
      </c>
      <c r="J2562" s="830"/>
      <c r="K2562" s="830">
        <v>14</v>
      </c>
      <c r="L2562" s="830"/>
      <c r="M2562" s="854"/>
      <c r="N2562" s="830">
        <f t="shared" si="79"/>
        <v>14</v>
      </c>
      <c r="O2562" s="830"/>
      <c r="P2562" s="830"/>
      <c r="Q2562" s="830"/>
      <c r="R2562" s="855"/>
      <c r="S2562" s="833">
        <f t="shared" si="80"/>
        <v>0</v>
      </c>
      <c r="T2562" s="1197"/>
      <c r="U2562" s="1017"/>
      <c r="V2562" s="834"/>
      <c r="W2562" s="835"/>
      <c r="X2562" s="836"/>
      <c r="Y2562" s="914"/>
    </row>
    <row r="2563" spans="1:25" ht="13.5" thickBot="1">
      <c r="A2563" s="44"/>
      <c r="B2563" s="816" t="s">
        <v>1975</v>
      </c>
      <c r="C2563" s="817" t="s">
        <v>12205</v>
      </c>
      <c r="D2563" s="873" t="str">
        <f>VLOOKUP(C2563,'Color Code (2)'!$A$5:$B$177,2,FALSE)</f>
        <v>XSB037</v>
      </c>
      <c r="E2563" s="818" t="s">
        <v>11737</v>
      </c>
      <c r="F2563" s="819" t="s">
        <v>11742</v>
      </c>
      <c r="G2563" s="794" t="str">
        <f>VLOOKUP(F2563,'Color and Description'!$A$6:$B$1136,2,FALSE)</f>
        <v>BLACK</v>
      </c>
      <c r="H2563" s="829" t="str">
        <f>VLOOKUP(C2563,'Color and Description'!$D$8:$E$393,2,FALSE)</f>
        <v xml:space="preserve">Girl Knit Short 100% Polyester </v>
      </c>
      <c r="I2563" s="833" t="s">
        <v>11695</v>
      </c>
      <c r="J2563" s="830"/>
      <c r="K2563" s="830">
        <v>12</v>
      </c>
      <c r="L2563" s="830"/>
      <c r="M2563" s="854"/>
      <c r="N2563" s="830">
        <f t="shared" si="79"/>
        <v>12</v>
      </c>
      <c r="O2563" s="830"/>
      <c r="P2563" s="830"/>
      <c r="Q2563" s="830"/>
      <c r="R2563" s="855"/>
      <c r="S2563" s="833">
        <f t="shared" si="80"/>
        <v>0</v>
      </c>
      <c r="T2563" s="1197"/>
      <c r="U2563" s="1017"/>
      <c r="V2563" s="834"/>
      <c r="W2563" s="835"/>
      <c r="X2563" s="836"/>
      <c r="Y2563" s="914"/>
    </row>
    <row r="2564" spans="1:25" ht="13.5" thickBot="1">
      <c r="A2564" s="44"/>
      <c r="B2564" s="816" t="s">
        <v>1976</v>
      </c>
      <c r="C2564" s="817" t="s">
        <v>12205</v>
      </c>
      <c r="D2564" s="873" t="str">
        <f>VLOOKUP(C2564,'Color Code (2)'!$A$5:$B$177,2,FALSE)</f>
        <v>XSB037</v>
      </c>
      <c r="E2564" s="818" t="s">
        <v>11737</v>
      </c>
      <c r="F2564" s="819" t="s">
        <v>11743</v>
      </c>
      <c r="G2564" s="794" t="str">
        <f>VLOOKUP(F2564,'Color and Description'!$A$6:$B$1136,2,FALSE)</f>
        <v>NAVY</v>
      </c>
      <c r="H2564" s="829" t="str">
        <f>VLOOKUP(C2564,'Color and Description'!$D$8:$E$393,2,FALSE)</f>
        <v xml:space="preserve">Girl Knit Short 100% Polyester </v>
      </c>
      <c r="I2564" s="833" t="s">
        <v>11688</v>
      </c>
      <c r="J2564" s="830"/>
      <c r="K2564" s="830">
        <v>10</v>
      </c>
      <c r="L2564" s="830"/>
      <c r="M2564" s="854"/>
      <c r="N2564" s="830">
        <f t="shared" si="79"/>
        <v>10</v>
      </c>
      <c r="O2564" s="830"/>
      <c r="P2564" s="830">
        <v>1</v>
      </c>
      <c r="Q2564" s="830"/>
      <c r="R2564" s="855"/>
      <c r="S2564" s="833">
        <f t="shared" si="80"/>
        <v>1</v>
      </c>
      <c r="T2564" s="1197" t="s">
        <v>9609</v>
      </c>
      <c r="U2564" s="1017">
        <v>18.3</v>
      </c>
      <c r="V2564" s="834"/>
      <c r="W2564" s="835"/>
      <c r="X2564" s="836"/>
      <c r="Y2564" s="914">
        <v>179</v>
      </c>
    </row>
    <row r="2565" spans="1:25" ht="13.5" thickBot="1">
      <c r="A2565" s="44"/>
      <c r="B2565" s="816" t="s">
        <v>1977</v>
      </c>
      <c r="C2565" s="817" t="s">
        <v>12205</v>
      </c>
      <c r="D2565" s="873" t="str">
        <f>VLOOKUP(C2565,'Color Code (2)'!$A$5:$B$177,2,FALSE)</f>
        <v>XSB037</v>
      </c>
      <c r="E2565" s="818" t="s">
        <v>11737</v>
      </c>
      <c r="F2565" s="819" t="s">
        <v>11743</v>
      </c>
      <c r="G2565" s="794" t="str">
        <f>VLOOKUP(F2565,'Color and Description'!$A$6:$B$1136,2,FALSE)</f>
        <v>NAVY</v>
      </c>
      <c r="H2565" s="829" t="str">
        <f>VLOOKUP(C2565,'Color and Description'!$D$8:$E$393,2,FALSE)</f>
        <v xml:space="preserve">Girl Knit Short 100% Polyester </v>
      </c>
      <c r="I2565" s="833" t="s">
        <v>11688</v>
      </c>
      <c r="J2565" s="830"/>
      <c r="K2565" s="830">
        <v>42</v>
      </c>
      <c r="L2565" s="830"/>
      <c r="M2565" s="854"/>
      <c r="N2565" s="830">
        <f t="shared" si="79"/>
        <v>42</v>
      </c>
      <c r="O2565" s="830"/>
      <c r="P2565" s="830"/>
      <c r="Q2565" s="830"/>
      <c r="R2565" s="855"/>
      <c r="S2565" s="833">
        <f t="shared" si="80"/>
        <v>0</v>
      </c>
      <c r="T2565" s="1197"/>
      <c r="U2565" s="1017"/>
      <c r="V2565" s="834"/>
      <c r="W2565" s="835"/>
      <c r="X2565" s="836"/>
      <c r="Y2565" s="914"/>
    </row>
    <row r="2566" spans="1:25" ht="13.5" thickBot="1">
      <c r="A2566" s="44"/>
      <c r="B2566" s="816" t="s">
        <v>1978</v>
      </c>
      <c r="C2566" s="817" t="s">
        <v>12205</v>
      </c>
      <c r="D2566" s="873" t="str">
        <f>VLOOKUP(C2566,'Color Code (2)'!$A$5:$B$177,2,FALSE)</f>
        <v>XSB037</v>
      </c>
      <c r="E2566" s="818" t="s">
        <v>11737</v>
      </c>
      <c r="F2566" s="819" t="s">
        <v>11686</v>
      </c>
      <c r="G2566" s="794" t="str">
        <f>VLOOKUP(F2566,'Color and Description'!$A$6:$B$1136,2,FALSE)</f>
        <v>ROYAL</v>
      </c>
      <c r="H2566" s="829" t="str">
        <f>VLOOKUP(C2566,'Color and Description'!$D$8:$E$393,2,FALSE)</f>
        <v xml:space="preserve">Girl Knit Short 100% Polyester </v>
      </c>
      <c r="I2566" s="833" t="s">
        <v>11688</v>
      </c>
      <c r="J2566" s="830"/>
      <c r="K2566" s="830">
        <v>5</v>
      </c>
      <c r="L2566" s="830"/>
      <c r="M2566" s="854"/>
      <c r="N2566" s="830">
        <f t="shared" si="79"/>
        <v>5</v>
      </c>
      <c r="O2566" s="830"/>
      <c r="P2566" s="830"/>
      <c r="Q2566" s="830"/>
      <c r="R2566" s="855"/>
      <c r="S2566" s="833">
        <f t="shared" si="80"/>
        <v>0</v>
      </c>
      <c r="T2566" s="1197"/>
      <c r="U2566" s="1017"/>
      <c r="V2566" s="834"/>
      <c r="W2566" s="835"/>
      <c r="X2566" s="836"/>
      <c r="Y2566" s="914"/>
    </row>
    <row r="2567" spans="1:25" ht="13.5" thickBot="1">
      <c r="A2567" s="44"/>
      <c r="B2567" s="816" t="s">
        <v>1979</v>
      </c>
      <c r="C2567" s="817" t="s">
        <v>12205</v>
      </c>
      <c r="D2567" s="873" t="str">
        <f>VLOOKUP(C2567,'Color Code (2)'!$A$5:$B$177,2,FALSE)</f>
        <v>XSB037</v>
      </c>
      <c r="E2567" s="818" t="s">
        <v>11737</v>
      </c>
      <c r="F2567" s="819" t="s">
        <v>11743</v>
      </c>
      <c r="G2567" s="794" t="str">
        <f>VLOOKUP(F2567,'Color and Description'!$A$6:$B$1136,2,FALSE)</f>
        <v>NAVY</v>
      </c>
      <c r="H2567" s="829" t="str">
        <f>VLOOKUP(C2567,'Color and Description'!$D$8:$E$393,2,FALSE)</f>
        <v xml:space="preserve">Girl Knit Short 100% Polyester </v>
      </c>
      <c r="I2567" s="833" t="s">
        <v>11688</v>
      </c>
      <c r="J2567" s="830"/>
      <c r="K2567" s="830">
        <v>17</v>
      </c>
      <c r="L2567" s="830"/>
      <c r="M2567" s="854"/>
      <c r="N2567" s="830">
        <f t="shared" si="79"/>
        <v>17</v>
      </c>
      <c r="O2567" s="830"/>
      <c r="P2567" s="830"/>
      <c r="Q2567" s="830"/>
      <c r="R2567" s="855"/>
      <c r="S2567" s="833">
        <f t="shared" si="80"/>
        <v>0</v>
      </c>
      <c r="T2567" s="1197"/>
      <c r="U2567" s="1017"/>
      <c r="V2567" s="834"/>
      <c r="W2567" s="835"/>
      <c r="X2567" s="836"/>
      <c r="Y2567" s="914"/>
    </row>
    <row r="2568" spans="1:25" ht="13.5" thickBot="1">
      <c r="A2568" s="44"/>
      <c r="B2568" s="816" t="s">
        <v>1980</v>
      </c>
      <c r="C2568" s="817" t="s">
        <v>12205</v>
      </c>
      <c r="D2568" s="873" t="str">
        <f>VLOOKUP(C2568,'Color Code (2)'!$A$5:$B$177,2,FALSE)</f>
        <v>XSB037</v>
      </c>
      <c r="E2568" s="818" t="s">
        <v>11737</v>
      </c>
      <c r="F2568" s="819" t="s">
        <v>11742</v>
      </c>
      <c r="G2568" s="794" t="str">
        <f>VLOOKUP(F2568,'Color and Description'!$A$6:$B$1136,2,FALSE)</f>
        <v>BLACK</v>
      </c>
      <c r="H2568" s="829" t="str">
        <f>VLOOKUP(C2568,'Color and Description'!$D$8:$E$393,2,FALSE)</f>
        <v xml:space="preserve">Girl Knit Short 100% Polyester </v>
      </c>
      <c r="I2568" s="833" t="s">
        <v>11688</v>
      </c>
      <c r="J2568" s="830"/>
      <c r="K2568" s="830">
        <v>4</v>
      </c>
      <c r="L2568" s="830"/>
      <c r="M2568" s="854"/>
      <c r="N2568" s="830">
        <f t="shared" si="79"/>
        <v>4</v>
      </c>
      <c r="O2568" s="830"/>
      <c r="P2568" s="830"/>
      <c r="Q2568" s="830"/>
      <c r="R2568" s="855"/>
      <c r="S2568" s="833">
        <f t="shared" si="80"/>
        <v>0</v>
      </c>
      <c r="T2568" s="1197"/>
      <c r="U2568" s="1017"/>
      <c r="V2568" s="834"/>
      <c r="W2568" s="835"/>
      <c r="X2568" s="836"/>
      <c r="Y2568" s="914"/>
    </row>
    <row r="2569" spans="1:25" ht="13.5" thickBot="1">
      <c r="A2569" s="44"/>
      <c r="B2569" s="816" t="s">
        <v>1981</v>
      </c>
      <c r="C2569" s="817" t="s">
        <v>12205</v>
      </c>
      <c r="D2569" s="873" t="str">
        <f>VLOOKUP(C2569,'Color Code (2)'!$A$5:$B$177,2,FALSE)</f>
        <v>XSB037</v>
      </c>
      <c r="E2569" s="818" t="s">
        <v>11737</v>
      </c>
      <c r="F2569" s="819" t="s">
        <v>11743</v>
      </c>
      <c r="G2569" s="794" t="str">
        <f>VLOOKUP(F2569,'Color and Description'!$A$6:$B$1136,2,FALSE)</f>
        <v>NAVY</v>
      </c>
      <c r="H2569" s="829" t="str">
        <f>VLOOKUP(C2569,'Color and Description'!$D$8:$E$393,2,FALSE)</f>
        <v xml:space="preserve">Girl Knit Short 100% Polyester </v>
      </c>
      <c r="I2569" s="833" t="s">
        <v>11688</v>
      </c>
      <c r="J2569" s="830"/>
      <c r="K2569" s="830">
        <v>5</v>
      </c>
      <c r="L2569" s="830"/>
      <c r="M2569" s="854"/>
      <c r="N2569" s="830">
        <f t="shared" si="79"/>
        <v>5</v>
      </c>
      <c r="O2569" s="830"/>
      <c r="P2569" s="830"/>
      <c r="Q2569" s="830"/>
      <c r="R2569" s="855"/>
      <c r="S2569" s="833">
        <f t="shared" si="80"/>
        <v>0</v>
      </c>
      <c r="T2569" s="1197"/>
      <c r="U2569" s="1017"/>
      <c r="V2569" s="834"/>
      <c r="W2569" s="835"/>
      <c r="X2569" s="836"/>
      <c r="Y2569" s="914"/>
    </row>
    <row r="2570" spans="1:25" ht="13.5" thickBot="1">
      <c r="A2570" s="44"/>
      <c r="B2570" s="816" t="s">
        <v>1982</v>
      </c>
      <c r="C2570" s="817" t="s">
        <v>175</v>
      </c>
      <c r="D2570" s="873" t="str">
        <f>VLOOKUP(C2570,'Color Code (2)'!$A$5:$B$177,2,FALSE)</f>
        <v>XSB037</v>
      </c>
      <c r="E2570" s="818" t="s">
        <v>11737</v>
      </c>
      <c r="F2570" s="819" t="s">
        <v>11743</v>
      </c>
      <c r="G2570" s="794" t="str">
        <f>VLOOKUP(F2570,'Color and Description'!$A$6:$B$1136,2,FALSE)</f>
        <v>NAVY</v>
      </c>
      <c r="H2570" s="829" t="str">
        <f>VLOOKUP(C2570,'Color and Description'!$D$8:$E$393,2,FALSE)</f>
        <v>Girl Knit Short 50% Cotton 50% Polyester</v>
      </c>
      <c r="I2570" s="833" t="s">
        <v>11688</v>
      </c>
      <c r="J2570" s="830"/>
      <c r="K2570" s="830">
        <v>13</v>
      </c>
      <c r="L2570" s="830"/>
      <c r="M2570" s="854"/>
      <c r="N2570" s="830">
        <f t="shared" si="79"/>
        <v>13</v>
      </c>
      <c r="O2570" s="830"/>
      <c r="P2570" s="830"/>
      <c r="Q2570" s="830"/>
      <c r="R2570" s="855"/>
      <c r="S2570" s="833">
        <f t="shared" si="80"/>
        <v>0</v>
      </c>
      <c r="T2570" s="1197"/>
      <c r="U2570" s="1017"/>
      <c r="V2570" s="834"/>
      <c r="W2570" s="835"/>
      <c r="X2570" s="836"/>
      <c r="Y2570" s="914"/>
    </row>
    <row r="2571" spans="1:25" ht="13.5" thickBot="1">
      <c r="A2571" s="44"/>
      <c r="B2571" s="816" t="s">
        <v>1983</v>
      </c>
      <c r="C2571" s="817" t="s">
        <v>12205</v>
      </c>
      <c r="D2571" s="873" t="str">
        <f>VLOOKUP(C2571,'Color Code (2)'!$A$5:$B$177,2,FALSE)</f>
        <v>XSB037</v>
      </c>
      <c r="E2571" s="818" t="s">
        <v>11722</v>
      </c>
      <c r="F2571" s="819" t="s">
        <v>11752</v>
      </c>
      <c r="G2571" s="794" t="str">
        <f>VLOOKUP(F2571,'Color and Description'!$A$6:$B$1136,2,FALSE)</f>
        <v>WHITE</v>
      </c>
      <c r="H2571" s="829" t="str">
        <f>VLOOKUP(C2571,'Color and Description'!$D$8:$E$393,2,FALSE)</f>
        <v xml:space="preserve">Girl Knit Short 100% Polyester </v>
      </c>
      <c r="I2571" s="833" t="s">
        <v>11709</v>
      </c>
      <c r="J2571" s="830"/>
      <c r="K2571" s="830">
        <v>74</v>
      </c>
      <c r="L2571" s="830"/>
      <c r="M2571" s="854"/>
      <c r="N2571" s="830">
        <f t="shared" si="79"/>
        <v>74</v>
      </c>
      <c r="O2571" s="830"/>
      <c r="P2571" s="830">
        <v>1</v>
      </c>
      <c r="Q2571" s="830"/>
      <c r="R2571" s="855"/>
      <c r="S2571" s="833">
        <f t="shared" si="80"/>
        <v>1</v>
      </c>
      <c r="T2571" s="1197" t="s">
        <v>9609</v>
      </c>
      <c r="U2571" s="1017">
        <v>15.15</v>
      </c>
      <c r="V2571" s="834"/>
      <c r="W2571" s="835"/>
      <c r="X2571" s="836"/>
      <c r="Y2571" s="914">
        <v>180</v>
      </c>
    </row>
    <row r="2572" spans="1:25" ht="13.5" thickBot="1">
      <c r="A2572" s="44"/>
      <c r="B2572" s="816" t="s">
        <v>1984</v>
      </c>
      <c r="C2572" s="817" t="s">
        <v>12205</v>
      </c>
      <c r="D2572" s="873" t="str">
        <f>VLOOKUP(C2572,'Color Code (2)'!$A$5:$B$177,2,FALSE)</f>
        <v>XSB037</v>
      </c>
      <c r="E2572" s="818" t="s">
        <v>11722</v>
      </c>
      <c r="F2572" s="819" t="s">
        <v>11752</v>
      </c>
      <c r="G2572" s="794" t="str">
        <f>VLOOKUP(F2572,'Color and Description'!$A$6:$B$1136,2,FALSE)</f>
        <v>WHITE</v>
      </c>
      <c r="H2572" s="829" t="str">
        <f>VLOOKUP(C2572,'Color and Description'!$D$8:$E$393,2,FALSE)</f>
        <v xml:space="preserve">Girl Knit Short 100% Polyester </v>
      </c>
      <c r="I2572" s="833" t="s">
        <v>11709</v>
      </c>
      <c r="J2572" s="830"/>
      <c r="K2572" s="830">
        <v>2</v>
      </c>
      <c r="L2572" s="830"/>
      <c r="M2572" s="854"/>
      <c r="N2572" s="830">
        <f t="shared" si="79"/>
        <v>2</v>
      </c>
      <c r="O2572" s="830"/>
      <c r="P2572" s="830"/>
      <c r="Q2572" s="830"/>
      <c r="R2572" s="855"/>
      <c r="S2572" s="833">
        <f t="shared" si="80"/>
        <v>0</v>
      </c>
      <c r="T2572" s="1197"/>
      <c r="U2572" s="1017"/>
      <c r="V2572" s="834"/>
      <c r="W2572" s="835"/>
      <c r="X2572" s="836"/>
      <c r="Y2572" s="914"/>
    </row>
    <row r="2573" spans="1:25" ht="13.5" thickBot="1">
      <c r="A2573" s="44"/>
      <c r="B2573" s="816" t="s">
        <v>1985</v>
      </c>
      <c r="C2573" s="817" t="s">
        <v>12205</v>
      </c>
      <c r="D2573" s="873" t="str">
        <f>VLOOKUP(C2573,'Color Code (2)'!$A$5:$B$177,2,FALSE)</f>
        <v>XSB037</v>
      </c>
      <c r="E2573" s="818" t="s">
        <v>11722</v>
      </c>
      <c r="F2573" s="819" t="s">
        <v>11752</v>
      </c>
      <c r="G2573" s="794" t="str">
        <f>VLOOKUP(F2573,'Color and Description'!$A$6:$B$1136,2,FALSE)</f>
        <v>WHITE</v>
      </c>
      <c r="H2573" s="829" t="str">
        <f>VLOOKUP(C2573,'Color and Description'!$D$8:$E$393,2,FALSE)</f>
        <v xml:space="preserve">Girl Knit Short 100% Polyester </v>
      </c>
      <c r="I2573" s="833" t="s">
        <v>11709</v>
      </c>
      <c r="J2573" s="830"/>
      <c r="K2573" s="830">
        <v>20</v>
      </c>
      <c r="L2573" s="830"/>
      <c r="M2573" s="854"/>
      <c r="N2573" s="830">
        <f t="shared" si="79"/>
        <v>20</v>
      </c>
      <c r="O2573" s="830"/>
      <c r="P2573" s="830"/>
      <c r="Q2573" s="830"/>
      <c r="R2573" s="855"/>
      <c r="S2573" s="833">
        <f t="shared" si="80"/>
        <v>0</v>
      </c>
      <c r="T2573" s="1197"/>
      <c r="U2573" s="1017"/>
      <c r="V2573" s="834"/>
      <c r="W2573" s="835"/>
      <c r="X2573" s="836"/>
      <c r="Y2573" s="914"/>
    </row>
    <row r="2574" spans="1:25" ht="13.5" thickBot="1">
      <c r="A2574" s="44"/>
      <c r="B2574" s="816" t="s">
        <v>1986</v>
      </c>
      <c r="C2574" s="817" t="s">
        <v>12205</v>
      </c>
      <c r="D2574" s="873" t="str">
        <f>VLOOKUP(C2574,'Color Code (2)'!$A$5:$B$177,2,FALSE)</f>
        <v>XSB037</v>
      </c>
      <c r="E2574" s="818" t="s">
        <v>11737</v>
      </c>
      <c r="F2574" s="819" t="s">
        <v>11792</v>
      </c>
      <c r="G2574" s="794" t="str">
        <f>VLOOKUP(F2574,'Color and Description'!$A$6:$B$1136,2,FALSE)</f>
        <v xml:space="preserve">BLACKENED ASH/INDIGO BERBER </v>
      </c>
      <c r="H2574" s="829" t="str">
        <f>VLOOKUP(C2574,'Color and Description'!$D$8:$E$393,2,FALSE)</f>
        <v xml:space="preserve">Girl Knit Short 100% Polyester </v>
      </c>
      <c r="I2574" s="833" t="s">
        <v>11709</v>
      </c>
      <c r="J2574" s="830"/>
      <c r="K2574" s="830">
        <v>2</v>
      </c>
      <c r="L2574" s="830"/>
      <c r="M2574" s="854"/>
      <c r="N2574" s="830">
        <f t="shared" si="79"/>
        <v>2</v>
      </c>
      <c r="O2574" s="830"/>
      <c r="P2574" s="830">
        <v>1</v>
      </c>
      <c r="Q2574" s="830"/>
      <c r="R2574" s="855"/>
      <c r="S2574" s="833">
        <f t="shared" si="80"/>
        <v>1</v>
      </c>
      <c r="T2574" s="1197" t="s">
        <v>9609</v>
      </c>
      <c r="U2574" s="1017">
        <v>12</v>
      </c>
      <c r="V2574" s="834"/>
      <c r="W2574" s="835"/>
      <c r="X2574" s="836"/>
      <c r="Y2574" s="914">
        <v>181</v>
      </c>
    </row>
    <row r="2575" spans="1:25" ht="13.5" thickBot="1">
      <c r="A2575" s="44"/>
      <c r="B2575" s="816" t="s">
        <v>1987</v>
      </c>
      <c r="C2575" s="817" t="s">
        <v>12205</v>
      </c>
      <c r="D2575" s="873" t="str">
        <f>VLOOKUP(C2575,'Color Code (2)'!$A$5:$B$177,2,FALSE)</f>
        <v>XSB037</v>
      </c>
      <c r="E2575" s="818" t="s">
        <v>11737</v>
      </c>
      <c r="F2575" s="819" t="s">
        <v>11743</v>
      </c>
      <c r="G2575" s="794" t="str">
        <f>VLOOKUP(F2575,'Color and Description'!$A$6:$B$1136,2,FALSE)</f>
        <v>NAVY</v>
      </c>
      <c r="H2575" s="829" t="str">
        <f>VLOOKUP(C2575,'Color and Description'!$D$8:$E$393,2,FALSE)</f>
        <v xml:space="preserve">Girl Knit Short 100% Polyester </v>
      </c>
      <c r="I2575" s="833" t="s">
        <v>11709</v>
      </c>
      <c r="J2575" s="830"/>
      <c r="K2575" s="830">
        <v>4</v>
      </c>
      <c r="L2575" s="830"/>
      <c r="M2575" s="854"/>
      <c r="N2575" s="830">
        <f t="shared" si="79"/>
        <v>4</v>
      </c>
      <c r="O2575" s="830"/>
      <c r="P2575" s="830"/>
      <c r="Q2575" s="830"/>
      <c r="R2575" s="855"/>
      <c r="S2575" s="833">
        <f t="shared" si="80"/>
        <v>0</v>
      </c>
      <c r="T2575" s="1197"/>
      <c r="U2575" s="1017"/>
      <c r="V2575" s="834"/>
      <c r="W2575" s="835"/>
      <c r="X2575" s="836"/>
      <c r="Y2575" s="914"/>
    </row>
    <row r="2576" spans="1:25" ht="13.5" thickBot="1">
      <c r="A2576" s="44"/>
      <c r="B2576" s="816" t="s">
        <v>1988</v>
      </c>
      <c r="C2576" s="817" t="s">
        <v>12205</v>
      </c>
      <c r="D2576" s="873" t="str">
        <f>VLOOKUP(C2576,'Color Code (2)'!$A$5:$B$177,2,FALSE)</f>
        <v>XSB037</v>
      </c>
      <c r="E2576" s="818" t="s">
        <v>11737</v>
      </c>
      <c r="F2576" s="819" t="s">
        <v>11743</v>
      </c>
      <c r="G2576" s="794" t="str">
        <f>VLOOKUP(F2576,'Color and Description'!$A$6:$B$1136,2,FALSE)</f>
        <v>NAVY</v>
      </c>
      <c r="H2576" s="829" t="str">
        <f>VLOOKUP(C2576,'Color and Description'!$D$8:$E$393,2,FALSE)</f>
        <v xml:space="preserve">Girl Knit Short 100% Polyester </v>
      </c>
      <c r="I2576" s="833" t="s">
        <v>11709</v>
      </c>
      <c r="J2576" s="830"/>
      <c r="K2576" s="830">
        <v>2</v>
      </c>
      <c r="L2576" s="830"/>
      <c r="M2576" s="854"/>
      <c r="N2576" s="830">
        <f t="shared" si="79"/>
        <v>2</v>
      </c>
      <c r="O2576" s="830"/>
      <c r="P2576" s="830"/>
      <c r="Q2576" s="830"/>
      <c r="R2576" s="855"/>
      <c r="S2576" s="833">
        <f t="shared" si="80"/>
        <v>0</v>
      </c>
      <c r="T2576" s="1197"/>
      <c r="U2576" s="1017"/>
      <c r="V2576" s="834"/>
      <c r="W2576" s="835"/>
      <c r="X2576" s="836"/>
      <c r="Y2576" s="914"/>
    </row>
    <row r="2577" spans="1:25" ht="13.5" thickBot="1">
      <c r="A2577" s="44"/>
      <c r="B2577" s="816" t="s">
        <v>1989</v>
      </c>
      <c r="C2577" s="817" t="s">
        <v>12205</v>
      </c>
      <c r="D2577" s="873" t="str">
        <f>VLOOKUP(C2577,'Color Code (2)'!$A$5:$B$177,2,FALSE)</f>
        <v>XSB037</v>
      </c>
      <c r="E2577" s="818" t="s">
        <v>11737</v>
      </c>
      <c r="F2577" s="819" t="s">
        <v>11743</v>
      </c>
      <c r="G2577" s="794" t="str">
        <f>VLOOKUP(F2577,'Color and Description'!$A$6:$B$1136,2,FALSE)</f>
        <v>NAVY</v>
      </c>
      <c r="H2577" s="829" t="str">
        <f>VLOOKUP(C2577,'Color and Description'!$D$8:$E$393,2,FALSE)</f>
        <v xml:space="preserve">Girl Knit Short 100% Polyester </v>
      </c>
      <c r="I2577" s="833" t="s">
        <v>11709</v>
      </c>
      <c r="J2577" s="830"/>
      <c r="K2577" s="830">
        <v>6</v>
      </c>
      <c r="L2577" s="830"/>
      <c r="M2577" s="854"/>
      <c r="N2577" s="830">
        <f t="shared" si="79"/>
        <v>6</v>
      </c>
      <c r="O2577" s="830"/>
      <c r="P2577" s="830"/>
      <c r="Q2577" s="830"/>
      <c r="R2577" s="855"/>
      <c r="S2577" s="833">
        <f t="shared" si="80"/>
        <v>0</v>
      </c>
      <c r="T2577" s="1197"/>
      <c r="U2577" s="1017"/>
      <c r="V2577" s="834"/>
      <c r="W2577" s="835"/>
      <c r="X2577" s="836"/>
      <c r="Y2577" s="914"/>
    </row>
    <row r="2578" spans="1:25" ht="13.5" thickBot="1">
      <c r="A2578" s="44"/>
      <c r="B2578" s="816" t="s">
        <v>1990</v>
      </c>
      <c r="C2578" s="817" t="s">
        <v>12205</v>
      </c>
      <c r="D2578" s="873" t="str">
        <f>VLOOKUP(C2578,'Color Code (2)'!$A$5:$B$177,2,FALSE)</f>
        <v>XSB037</v>
      </c>
      <c r="E2578" s="818" t="s">
        <v>11737</v>
      </c>
      <c r="F2578" s="819" t="s">
        <v>11761</v>
      </c>
      <c r="G2578" s="794" t="str">
        <f>VLOOKUP(F2578,'Color and Description'!$A$6:$B$1136,2,FALSE)</f>
        <v>NEW PURPLE</v>
      </c>
      <c r="H2578" s="829" t="str">
        <f>VLOOKUP(C2578,'Color and Description'!$D$8:$E$393,2,FALSE)</f>
        <v xml:space="preserve">Girl Knit Short 100% Polyester </v>
      </c>
      <c r="I2578" s="833" t="s">
        <v>11709</v>
      </c>
      <c r="J2578" s="830"/>
      <c r="K2578" s="830">
        <v>1</v>
      </c>
      <c r="L2578" s="830"/>
      <c r="M2578" s="854"/>
      <c r="N2578" s="830">
        <f t="shared" si="79"/>
        <v>1</v>
      </c>
      <c r="O2578" s="830"/>
      <c r="P2578" s="830"/>
      <c r="Q2578" s="830"/>
      <c r="R2578" s="855"/>
      <c r="S2578" s="833">
        <f t="shared" si="80"/>
        <v>0</v>
      </c>
      <c r="T2578" s="1197"/>
      <c r="U2578" s="1017"/>
      <c r="V2578" s="834"/>
      <c r="W2578" s="835"/>
      <c r="X2578" s="836"/>
      <c r="Y2578" s="914"/>
    </row>
    <row r="2579" spans="1:25" ht="13.5" thickBot="1">
      <c r="A2579" s="44"/>
      <c r="B2579" s="816" t="s">
        <v>1991</v>
      </c>
      <c r="C2579" s="817" t="s">
        <v>12205</v>
      </c>
      <c r="D2579" s="873" t="str">
        <f>VLOOKUP(C2579,'Color Code (2)'!$A$5:$B$177,2,FALSE)</f>
        <v>XSB037</v>
      </c>
      <c r="E2579" s="818" t="s">
        <v>11737</v>
      </c>
      <c r="F2579" s="819" t="s">
        <v>11743</v>
      </c>
      <c r="G2579" s="794" t="str">
        <f>VLOOKUP(F2579,'Color and Description'!$A$6:$B$1136,2,FALSE)</f>
        <v>NAVY</v>
      </c>
      <c r="H2579" s="829" t="str">
        <f>VLOOKUP(C2579,'Color and Description'!$D$8:$E$393,2,FALSE)</f>
        <v xml:space="preserve">Girl Knit Short 100% Polyester </v>
      </c>
      <c r="I2579" s="833" t="s">
        <v>11709</v>
      </c>
      <c r="J2579" s="830"/>
      <c r="K2579" s="830">
        <v>48</v>
      </c>
      <c r="L2579" s="830"/>
      <c r="M2579" s="854"/>
      <c r="N2579" s="830">
        <f t="shared" si="79"/>
        <v>48</v>
      </c>
      <c r="O2579" s="830"/>
      <c r="P2579" s="830"/>
      <c r="Q2579" s="830"/>
      <c r="R2579" s="855"/>
      <c r="S2579" s="833">
        <f t="shared" si="80"/>
        <v>0</v>
      </c>
      <c r="T2579" s="1197"/>
      <c r="U2579" s="1017"/>
      <c r="V2579" s="834"/>
      <c r="W2579" s="835"/>
      <c r="X2579" s="836"/>
      <c r="Y2579" s="914"/>
    </row>
    <row r="2580" spans="1:25" ht="13.5" thickBot="1">
      <c r="A2580" s="44"/>
      <c r="B2580" s="816" t="s">
        <v>1992</v>
      </c>
      <c r="C2580" s="817" t="s">
        <v>12205</v>
      </c>
      <c r="D2580" s="873" t="str">
        <f>VLOOKUP(C2580,'Color Code (2)'!$A$5:$B$177,2,FALSE)</f>
        <v>XSB037</v>
      </c>
      <c r="E2580" s="818" t="s">
        <v>11737</v>
      </c>
      <c r="F2580" s="819" t="s">
        <v>11754</v>
      </c>
      <c r="G2580" s="794" t="str">
        <f>VLOOKUP(F2580,'Color and Description'!$A$6:$B$1136,2,FALSE)</f>
        <v>RED</v>
      </c>
      <c r="H2580" s="829" t="str">
        <f>VLOOKUP(C2580,'Color and Description'!$D$8:$E$393,2,FALSE)</f>
        <v xml:space="preserve">Girl Knit Short 100% Polyester </v>
      </c>
      <c r="I2580" s="833" t="s">
        <v>11709</v>
      </c>
      <c r="J2580" s="830"/>
      <c r="K2580" s="830">
        <v>3</v>
      </c>
      <c r="L2580" s="830"/>
      <c r="M2580" s="854"/>
      <c r="N2580" s="830">
        <f t="shared" si="79"/>
        <v>3</v>
      </c>
      <c r="O2580" s="830"/>
      <c r="P2580" s="830"/>
      <c r="Q2580" s="830"/>
      <c r="R2580" s="855"/>
      <c r="S2580" s="833">
        <f t="shared" si="80"/>
        <v>0</v>
      </c>
      <c r="T2580" s="1197"/>
      <c r="U2580" s="1017"/>
      <c r="V2580" s="834"/>
      <c r="W2580" s="835"/>
      <c r="X2580" s="836"/>
      <c r="Y2580" s="914"/>
    </row>
    <row r="2581" spans="1:25" ht="13.5" thickBot="1">
      <c r="A2581" s="44"/>
      <c r="B2581" s="816" t="s">
        <v>1993</v>
      </c>
      <c r="C2581" s="817" t="s">
        <v>12205</v>
      </c>
      <c r="D2581" s="873" t="str">
        <f>VLOOKUP(C2581,'Color Code (2)'!$A$5:$B$177,2,FALSE)</f>
        <v>XSB037</v>
      </c>
      <c r="E2581" s="818" t="s">
        <v>11737</v>
      </c>
      <c r="F2581" s="819" t="s">
        <v>11743</v>
      </c>
      <c r="G2581" s="794" t="str">
        <f>VLOOKUP(F2581,'Color and Description'!$A$6:$B$1136,2,FALSE)</f>
        <v>NAVY</v>
      </c>
      <c r="H2581" s="829" t="str">
        <f>VLOOKUP(C2581,'Color and Description'!$D$8:$E$393,2,FALSE)</f>
        <v xml:space="preserve">Girl Knit Short 100% Polyester </v>
      </c>
      <c r="I2581" s="833" t="s">
        <v>11709</v>
      </c>
      <c r="J2581" s="830"/>
      <c r="K2581" s="830">
        <v>3</v>
      </c>
      <c r="L2581" s="830"/>
      <c r="M2581" s="854"/>
      <c r="N2581" s="830">
        <f t="shared" si="79"/>
        <v>3</v>
      </c>
      <c r="O2581" s="830"/>
      <c r="P2581" s="830"/>
      <c r="Q2581" s="830"/>
      <c r="R2581" s="855"/>
      <c r="S2581" s="833">
        <f t="shared" si="80"/>
        <v>0</v>
      </c>
      <c r="T2581" s="1197"/>
      <c r="U2581" s="1017"/>
      <c r="V2581" s="834"/>
      <c r="W2581" s="835"/>
      <c r="X2581" s="836"/>
      <c r="Y2581" s="914"/>
    </row>
    <row r="2582" spans="1:25" s="12" customFormat="1" ht="13.5" customHeight="1" thickBot="1">
      <c r="A2582" s="44"/>
      <c r="B2582" s="816" t="s">
        <v>1994</v>
      </c>
      <c r="C2582" s="817" t="s">
        <v>12205</v>
      </c>
      <c r="D2582" s="873" t="str">
        <f>VLOOKUP(C2582,'Color Code (2)'!$A$5:$B$177,2,FALSE)</f>
        <v>XSB037</v>
      </c>
      <c r="E2582" s="818" t="s">
        <v>11737</v>
      </c>
      <c r="F2582" s="819" t="s">
        <v>11743</v>
      </c>
      <c r="G2582" s="794" t="str">
        <f>VLOOKUP(F2582,'Color and Description'!$A$6:$B$1136,2,FALSE)</f>
        <v>NAVY</v>
      </c>
      <c r="H2582" s="829" t="str">
        <f>VLOOKUP(C2582,'Color and Description'!$D$8:$E$393,2,FALSE)</f>
        <v xml:space="preserve">Girl Knit Short 100% Polyester </v>
      </c>
      <c r="I2582" s="833" t="s">
        <v>11709</v>
      </c>
      <c r="J2582" s="830"/>
      <c r="K2582" s="830">
        <v>3</v>
      </c>
      <c r="L2582" s="830"/>
      <c r="M2582" s="854"/>
      <c r="N2582" s="830">
        <f t="shared" si="79"/>
        <v>3</v>
      </c>
      <c r="O2582" s="830"/>
      <c r="P2582" s="830"/>
      <c r="Q2582" s="830"/>
      <c r="R2582" s="855"/>
      <c r="S2582" s="833">
        <f t="shared" si="80"/>
        <v>0</v>
      </c>
      <c r="T2582" s="1197"/>
      <c r="U2582" s="1017"/>
      <c r="V2582" s="834"/>
      <c r="W2582" s="835"/>
      <c r="X2582" s="836"/>
      <c r="Y2582" s="914"/>
    </row>
    <row r="2583" spans="1:25" s="12" customFormat="1" ht="13.5" customHeight="1" thickBot="1">
      <c r="A2583" s="44"/>
      <c r="B2583" s="816" t="s">
        <v>1995</v>
      </c>
      <c r="C2583" s="817" t="s">
        <v>12205</v>
      </c>
      <c r="D2583" s="873" t="str">
        <f>VLOOKUP(C2583,'Color Code (2)'!$A$5:$B$177,2,FALSE)</f>
        <v>XSB037</v>
      </c>
      <c r="E2583" s="818" t="s">
        <v>11722</v>
      </c>
      <c r="F2583" s="819" t="s">
        <v>11752</v>
      </c>
      <c r="G2583" s="794" t="str">
        <f>VLOOKUP(F2583,'Color and Description'!$A$6:$B$1136,2,FALSE)</f>
        <v>WHITE</v>
      </c>
      <c r="H2583" s="829" t="str">
        <f>VLOOKUP(C2583,'Color and Description'!$D$8:$E$393,2,FALSE)</f>
        <v xml:space="preserve">Girl Knit Short 100% Polyester </v>
      </c>
      <c r="I2583" s="833" t="s">
        <v>11769</v>
      </c>
      <c r="J2583" s="830"/>
      <c r="K2583" s="830">
        <v>3</v>
      </c>
      <c r="L2583" s="830"/>
      <c r="M2583" s="854"/>
      <c r="N2583" s="830">
        <f t="shared" si="79"/>
        <v>3</v>
      </c>
      <c r="O2583" s="830"/>
      <c r="P2583" s="830">
        <v>1</v>
      </c>
      <c r="Q2583" s="830"/>
      <c r="R2583" s="855"/>
      <c r="S2583" s="833">
        <f t="shared" si="80"/>
        <v>1</v>
      </c>
      <c r="T2583" s="1197" t="s">
        <v>9609</v>
      </c>
      <c r="U2583" s="1017">
        <v>14.9</v>
      </c>
      <c r="V2583" s="834"/>
      <c r="W2583" s="835"/>
      <c r="X2583" s="836"/>
      <c r="Y2583" s="914">
        <v>182</v>
      </c>
    </row>
    <row r="2584" spans="1:25" s="12" customFormat="1" ht="13.5" customHeight="1" thickBot="1">
      <c r="A2584" s="44"/>
      <c r="B2584" s="816" t="s">
        <v>1996</v>
      </c>
      <c r="C2584" s="817" t="s">
        <v>12205</v>
      </c>
      <c r="D2584" s="873" t="str">
        <f>VLOOKUP(C2584,'Color Code (2)'!$A$5:$B$177,2,FALSE)</f>
        <v>XSB037</v>
      </c>
      <c r="E2584" s="818" t="s">
        <v>11722</v>
      </c>
      <c r="F2584" s="819" t="s">
        <v>11752</v>
      </c>
      <c r="G2584" s="794" t="str">
        <f>VLOOKUP(F2584,'Color and Description'!$A$6:$B$1136,2,FALSE)</f>
        <v>WHITE</v>
      </c>
      <c r="H2584" s="829" t="str">
        <f>VLOOKUP(C2584,'Color and Description'!$D$8:$E$393,2,FALSE)</f>
        <v xml:space="preserve">Girl Knit Short 100% Polyester </v>
      </c>
      <c r="I2584" s="833" t="s">
        <v>11769</v>
      </c>
      <c r="J2584" s="830"/>
      <c r="K2584" s="830">
        <v>47</v>
      </c>
      <c r="L2584" s="830"/>
      <c r="M2584" s="854"/>
      <c r="N2584" s="830">
        <f t="shared" si="79"/>
        <v>47</v>
      </c>
      <c r="O2584" s="830"/>
      <c r="P2584" s="830"/>
      <c r="Q2584" s="830"/>
      <c r="R2584" s="855"/>
      <c r="S2584" s="833">
        <f t="shared" si="80"/>
        <v>0</v>
      </c>
      <c r="T2584" s="1197"/>
      <c r="U2584" s="1017"/>
      <c r="V2584" s="834"/>
      <c r="W2584" s="835"/>
      <c r="X2584" s="836"/>
      <c r="Y2584" s="914"/>
    </row>
    <row r="2585" spans="1:25" s="12" customFormat="1" ht="12.75" customHeight="1" thickBot="1">
      <c r="A2585" s="44"/>
      <c r="B2585" s="816" t="s">
        <v>1997</v>
      </c>
      <c r="C2585" s="817" t="s">
        <v>11571</v>
      </c>
      <c r="D2585" s="873" t="str">
        <f>VLOOKUP(C2585,'Color Code (2)'!$A$5:$B$177,2,FALSE)</f>
        <v>XSB037</v>
      </c>
      <c r="E2585" s="818" t="s">
        <v>11722</v>
      </c>
      <c r="F2585" s="819" t="s">
        <v>11752</v>
      </c>
      <c r="G2585" s="794" t="str">
        <f>VLOOKUP(F2585,'Color and Description'!$A$6:$B$1136,2,FALSE)</f>
        <v>WHITE</v>
      </c>
      <c r="H2585" s="829" t="str">
        <f>VLOOKUP(C2585,'Color and Description'!$D$8:$E$393,2,FALSE)</f>
        <v xml:space="preserve">Girl Knit Short 50% Cotton 50% Polyester  </v>
      </c>
      <c r="I2585" s="833" t="s">
        <v>11769</v>
      </c>
      <c r="J2585" s="830"/>
      <c r="K2585" s="830">
        <v>14</v>
      </c>
      <c r="L2585" s="830"/>
      <c r="M2585" s="854"/>
      <c r="N2585" s="830">
        <f t="shared" si="79"/>
        <v>14</v>
      </c>
      <c r="O2585" s="830"/>
      <c r="P2585" s="830"/>
      <c r="Q2585" s="830"/>
      <c r="R2585" s="855"/>
      <c r="S2585" s="833">
        <f t="shared" si="80"/>
        <v>0</v>
      </c>
      <c r="T2585" s="1197"/>
      <c r="U2585" s="1017"/>
      <c r="V2585" s="834"/>
      <c r="W2585" s="835"/>
      <c r="X2585" s="836"/>
      <c r="Y2585" s="914"/>
    </row>
    <row r="2586" spans="1:25" s="12" customFormat="1" ht="12.75" customHeight="1" thickBot="1">
      <c r="A2586" s="44"/>
      <c r="B2586" s="816" t="s">
        <v>1998</v>
      </c>
      <c r="C2586" s="817" t="s">
        <v>175</v>
      </c>
      <c r="D2586" s="873" t="str">
        <f>VLOOKUP(C2586,'Color Code (2)'!$A$5:$B$177,2,FALSE)</f>
        <v>XSB037</v>
      </c>
      <c r="E2586" s="818" t="s">
        <v>11722</v>
      </c>
      <c r="F2586" s="819" t="s">
        <v>11752</v>
      </c>
      <c r="G2586" s="794" t="str">
        <f>VLOOKUP(F2586,'Color and Description'!$A$6:$B$1136,2,FALSE)</f>
        <v>WHITE</v>
      </c>
      <c r="H2586" s="829" t="str">
        <f>VLOOKUP(C2586,'Color and Description'!$D$8:$E$393,2,FALSE)</f>
        <v>Girl Knit Short 50% Cotton 50% Polyester</v>
      </c>
      <c r="I2586" s="833" t="s">
        <v>11769</v>
      </c>
      <c r="J2586" s="830"/>
      <c r="K2586" s="830">
        <v>31</v>
      </c>
      <c r="L2586" s="830"/>
      <c r="M2586" s="854"/>
      <c r="N2586" s="830">
        <f t="shared" si="79"/>
        <v>31</v>
      </c>
      <c r="O2586" s="830"/>
      <c r="P2586" s="830"/>
      <c r="Q2586" s="830"/>
      <c r="R2586" s="855"/>
      <c r="S2586" s="833">
        <f t="shared" si="80"/>
        <v>0</v>
      </c>
      <c r="T2586" s="1197"/>
      <c r="U2586" s="1017"/>
      <c r="V2586" s="834"/>
      <c r="W2586" s="835"/>
      <c r="X2586" s="836"/>
      <c r="Y2586" s="914"/>
    </row>
    <row r="2587" spans="1:25" s="12" customFormat="1" ht="12.75" customHeight="1" thickBot="1">
      <c r="A2587" s="44"/>
      <c r="B2587" s="816" t="s">
        <v>1999</v>
      </c>
      <c r="C2587" s="817" t="s">
        <v>10143</v>
      </c>
      <c r="D2587" s="873" t="str">
        <f>VLOOKUP(C2587,'Color Code (2)'!$A$5:$B$177,2,FALSE)</f>
        <v>XSB037</v>
      </c>
      <c r="E2587" s="818" t="s">
        <v>11722</v>
      </c>
      <c r="F2587" s="819" t="s">
        <v>11752</v>
      </c>
      <c r="G2587" s="794" t="str">
        <f>VLOOKUP(F2587,'Color and Description'!$A$6:$B$1136,2,FALSE)</f>
        <v>WHITE</v>
      </c>
      <c r="H2587" s="829" t="str">
        <f>VLOOKUP(C2587,'Color and Description'!$D$8:$E$393,2,FALSE)</f>
        <v xml:space="preserve">Girl Knit Short 50% Cotton 50% Polyester  </v>
      </c>
      <c r="I2587" s="833" t="s">
        <v>11769</v>
      </c>
      <c r="J2587" s="830"/>
      <c r="K2587" s="830">
        <v>1</v>
      </c>
      <c r="L2587" s="830"/>
      <c r="M2587" s="854"/>
      <c r="N2587" s="830">
        <f t="shared" si="79"/>
        <v>1</v>
      </c>
      <c r="O2587" s="830"/>
      <c r="P2587" s="830"/>
      <c r="Q2587" s="830"/>
      <c r="R2587" s="855"/>
      <c r="S2587" s="833">
        <f t="shared" si="80"/>
        <v>0</v>
      </c>
      <c r="T2587" s="1197"/>
      <c r="U2587" s="1017"/>
      <c r="V2587" s="834"/>
      <c r="W2587" s="835"/>
      <c r="X2587" s="836"/>
      <c r="Y2587" s="914"/>
    </row>
    <row r="2588" spans="1:25" s="12" customFormat="1" ht="12.75" customHeight="1" thickBot="1">
      <c r="A2588" s="44"/>
      <c r="B2588" s="816" t="s">
        <v>2000</v>
      </c>
      <c r="C2588" s="817" t="s">
        <v>11659</v>
      </c>
      <c r="D2588" s="873" t="str">
        <f>VLOOKUP(C2588,'Color Code (2)'!$A$5:$B$177,2,FALSE)</f>
        <v>XSM774</v>
      </c>
      <c r="E2588" s="818" t="s">
        <v>11737</v>
      </c>
      <c r="F2588" s="819" t="s">
        <v>11742</v>
      </c>
      <c r="G2588" s="794" t="str">
        <f>VLOOKUP(F2588,'Color and Description'!$A$6:$B$1136,2,FALSE)</f>
        <v>BLACK</v>
      </c>
      <c r="H2588" s="829" t="str">
        <f>VLOOKUP(C2588,'Color and Description'!$D$8:$E$393,2,FALSE)</f>
        <v>Men knit short 100% Cotton</v>
      </c>
      <c r="I2588" s="833" t="s">
        <v>11688</v>
      </c>
      <c r="J2588" s="830"/>
      <c r="K2588" s="830">
        <v>60</v>
      </c>
      <c r="L2588" s="830"/>
      <c r="M2588" s="854"/>
      <c r="N2588" s="830">
        <f t="shared" si="79"/>
        <v>60</v>
      </c>
      <c r="O2588" s="830"/>
      <c r="P2588" s="830">
        <v>1</v>
      </c>
      <c r="Q2588" s="830"/>
      <c r="R2588" s="855"/>
      <c r="S2588" s="833">
        <f t="shared" si="80"/>
        <v>1</v>
      </c>
      <c r="T2588" s="1197" t="s">
        <v>9609</v>
      </c>
      <c r="U2588" s="1017">
        <v>39</v>
      </c>
      <c r="V2588" s="834"/>
      <c r="W2588" s="835"/>
      <c r="X2588" s="836"/>
      <c r="Y2588" s="914">
        <v>183</v>
      </c>
    </row>
    <row r="2589" spans="1:25" s="12" customFormat="1" ht="12.75" customHeight="1" thickBot="1">
      <c r="A2589" s="44"/>
      <c r="B2589" s="816" t="s">
        <v>2000</v>
      </c>
      <c r="C2589" s="817" t="s">
        <v>11659</v>
      </c>
      <c r="D2589" s="873" t="str">
        <f>VLOOKUP(C2589,'Color Code (2)'!$A$5:$B$177,2,FALSE)</f>
        <v>XSM774</v>
      </c>
      <c r="E2589" s="818" t="s">
        <v>11737</v>
      </c>
      <c r="F2589" s="819" t="s">
        <v>11742</v>
      </c>
      <c r="G2589" s="794" t="str">
        <f>VLOOKUP(F2589,'Color and Description'!$A$6:$B$1136,2,FALSE)</f>
        <v>BLACK</v>
      </c>
      <c r="H2589" s="829" t="str">
        <f>VLOOKUP(C2589,'Color and Description'!$D$8:$E$393,2,FALSE)</f>
        <v>Men knit short 100% Cotton</v>
      </c>
      <c r="I2589" s="833" t="s">
        <v>11688</v>
      </c>
      <c r="J2589" s="830"/>
      <c r="K2589" s="830">
        <v>60</v>
      </c>
      <c r="L2589" s="830"/>
      <c r="M2589" s="854"/>
      <c r="N2589" s="830">
        <f t="shared" si="79"/>
        <v>60</v>
      </c>
      <c r="O2589" s="830"/>
      <c r="P2589" s="830">
        <v>1</v>
      </c>
      <c r="Q2589" s="830"/>
      <c r="R2589" s="855"/>
      <c r="S2589" s="833">
        <f t="shared" si="80"/>
        <v>1</v>
      </c>
      <c r="T2589" s="1197" t="s">
        <v>9609</v>
      </c>
      <c r="U2589" s="1017">
        <v>39</v>
      </c>
      <c r="V2589" s="834"/>
      <c r="W2589" s="835"/>
      <c r="X2589" s="836"/>
      <c r="Y2589" s="914">
        <v>184</v>
      </c>
    </row>
    <row r="2590" spans="1:25" s="12" customFormat="1" ht="12.75" customHeight="1" thickBot="1">
      <c r="A2590" s="44"/>
      <c r="B2590" s="816" t="s">
        <v>2000</v>
      </c>
      <c r="C2590" s="817" t="s">
        <v>11659</v>
      </c>
      <c r="D2590" s="873" t="str">
        <f>VLOOKUP(C2590,'Color Code (2)'!$A$5:$B$177,2,FALSE)</f>
        <v>XSM774</v>
      </c>
      <c r="E2590" s="818" t="s">
        <v>11737</v>
      </c>
      <c r="F2590" s="819" t="s">
        <v>11742</v>
      </c>
      <c r="G2590" s="794" t="str">
        <f>VLOOKUP(F2590,'Color and Description'!$A$6:$B$1136,2,FALSE)</f>
        <v>BLACK</v>
      </c>
      <c r="H2590" s="829" t="str">
        <f>VLOOKUP(C2590,'Color and Description'!$D$8:$E$393,2,FALSE)</f>
        <v>Men knit short 100% Cotton</v>
      </c>
      <c r="I2590" s="833" t="s">
        <v>11688</v>
      </c>
      <c r="J2590" s="830"/>
      <c r="K2590" s="830">
        <v>60</v>
      </c>
      <c r="L2590" s="830"/>
      <c r="M2590" s="854"/>
      <c r="N2590" s="830">
        <f t="shared" si="79"/>
        <v>60</v>
      </c>
      <c r="O2590" s="830"/>
      <c r="P2590" s="830">
        <v>1</v>
      </c>
      <c r="Q2590" s="830"/>
      <c r="R2590" s="855"/>
      <c r="S2590" s="833">
        <f t="shared" si="80"/>
        <v>1</v>
      </c>
      <c r="T2590" s="1197" t="s">
        <v>9609</v>
      </c>
      <c r="U2590" s="1017">
        <v>39</v>
      </c>
      <c r="V2590" s="834"/>
      <c r="W2590" s="835"/>
      <c r="X2590" s="836"/>
      <c r="Y2590" s="914">
        <v>185</v>
      </c>
    </row>
    <row r="2591" spans="1:25" s="12" customFormat="1" ht="12.75" customHeight="1" thickBot="1">
      <c r="A2591" s="44"/>
      <c r="B2591" s="816" t="s">
        <v>2000</v>
      </c>
      <c r="C2591" s="817" t="s">
        <v>11659</v>
      </c>
      <c r="D2591" s="873" t="str">
        <f>VLOOKUP(C2591,'Color Code (2)'!$A$5:$B$177,2,FALSE)</f>
        <v>XSM774</v>
      </c>
      <c r="E2591" s="818" t="s">
        <v>11737</v>
      </c>
      <c r="F2591" s="819" t="s">
        <v>11742</v>
      </c>
      <c r="G2591" s="794" t="str">
        <f>VLOOKUP(F2591,'Color and Description'!$A$6:$B$1136,2,FALSE)</f>
        <v>BLACK</v>
      </c>
      <c r="H2591" s="829" t="str">
        <f>VLOOKUP(C2591,'Color and Description'!$D$8:$E$393,2,FALSE)</f>
        <v>Men knit short 100% Cotton</v>
      </c>
      <c r="I2591" s="833" t="s">
        <v>11688</v>
      </c>
      <c r="J2591" s="830"/>
      <c r="K2591" s="830">
        <v>60</v>
      </c>
      <c r="L2591" s="830"/>
      <c r="M2591" s="854"/>
      <c r="N2591" s="830">
        <f t="shared" si="79"/>
        <v>60</v>
      </c>
      <c r="O2591" s="830"/>
      <c r="P2591" s="830">
        <v>1</v>
      </c>
      <c r="Q2591" s="830"/>
      <c r="R2591" s="855"/>
      <c r="S2591" s="833">
        <f t="shared" si="80"/>
        <v>1</v>
      </c>
      <c r="T2591" s="1197" t="s">
        <v>9609</v>
      </c>
      <c r="U2591" s="1017">
        <v>39</v>
      </c>
      <c r="V2591" s="834"/>
      <c r="W2591" s="835"/>
      <c r="X2591" s="836"/>
      <c r="Y2591" s="914">
        <v>186</v>
      </c>
    </row>
    <row r="2592" spans="1:25" s="12" customFormat="1" ht="13.5" customHeight="1" thickBot="1">
      <c r="A2592" s="44"/>
      <c r="B2592" s="816" t="s">
        <v>2000</v>
      </c>
      <c r="C2592" s="817" t="s">
        <v>11659</v>
      </c>
      <c r="D2592" s="873" t="str">
        <f>VLOOKUP(C2592,'Color Code (2)'!$A$5:$B$177,2,FALSE)</f>
        <v>XSM774</v>
      </c>
      <c r="E2592" s="818" t="s">
        <v>11737</v>
      </c>
      <c r="F2592" s="819" t="s">
        <v>11742</v>
      </c>
      <c r="G2592" s="794" t="str">
        <f>VLOOKUP(F2592,'Color and Description'!$A$6:$B$1136,2,FALSE)</f>
        <v>BLACK</v>
      </c>
      <c r="H2592" s="829" t="str">
        <f>VLOOKUP(C2592,'Color and Description'!$D$8:$E$393,2,FALSE)</f>
        <v>Men knit short 100% Cotton</v>
      </c>
      <c r="I2592" s="833" t="s">
        <v>11688</v>
      </c>
      <c r="J2592" s="830"/>
      <c r="K2592" s="830">
        <v>60</v>
      </c>
      <c r="L2592" s="830"/>
      <c r="M2592" s="854"/>
      <c r="N2592" s="830">
        <f t="shared" si="79"/>
        <v>60</v>
      </c>
      <c r="O2592" s="830"/>
      <c r="P2592" s="830">
        <v>1</v>
      </c>
      <c r="Q2592" s="830"/>
      <c r="R2592" s="855"/>
      <c r="S2592" s="833">
        <f t="shared" si="80"/>
        <v>1</v>
      </c>
      <c r="T2592" s="1197" t="s">
        <v>9609</v>
      </c>
      <c r="U2592" s="1017">
        <v>39</v>
      </c>
      <c r="V2592" s="834"/>
      <c r="W2592" s="835"/>
      <c r="X2592" s="836"/>
      <c r="Y2592" s="914">
        <v>187</v>
      </c>
    </row>
    <row r="2593" spans="1:25" s="12" customFormat="1" ht="12.75" customHeight="1" thickBot="1">
      <c r="A2593" s="44"/>
      <c r="B2593" s="816" t="s">
        <v>2000</v>
      </c>
      <c r="C2593" s="817" t="s">
        <v>11659</v>
      </c>
      <c r="D2593" s="873" t="str">
        <f>VLOOKUP(C2593,'Color Code (2)'!$A$5:$B$177,2,FALSE)</f>
        <v>XSM774</v>
      </c>
      <c r="E2593" s="818" t="s">
        <v>11737</v>
      </c>
      <c r="F2593" s="819" t="s">
        <v>11742</v>
      </c>
      <c r="G2593" s="794" t="str">
        <f>VLOOKUP(F2593,'Color and Description'!$A$6:$B$1136,2,FALSE)</f>
        <v>BLACK</v>
      </c>
      <c r="H2593" s="829" t="str">
        <f>VLOOKUP(C2593,'Color and Description'!$D$8:$E$393,2,FALSE)</f>
        <v>Men knit short 100% Cotton</v>
      </c>
      <c r="I2593" s="833" t="s">
        <v>11688</v>
      </c>
      <c r="J2593" s="830"/>
      <c r="K2593" s="830">
        <v>60</v>
      </c>
      <c r="L2593" s="830"/>
      <c r="M2593" s="854"/>
      <c r="N2593" s="830">
        <f t="shared" si="79"/>
        <v>60</v>
      </c>
      <c r="O2593" s="830"/>
      <c r="P2593" s="830">
        <v>1</v>
      </c>
      <c r="Q2593" s="830"/>
      <c r="R2593" s="855"/>
      <c r="S2593" s="833">
        <f t="shared" si="80"/>
        <v>1</v>
      </c>
      <c r="T2593" s="1197" t="s">
        <v>9609</v>
      </c>
      <c r="U2593" s="1017">
        <v>39</v>
      </c>
      <c r="V2593" s="834"/>
      <c r="W2593" s="835"/>
      <c r="X2593" s="836"/>
      <c r="Y2593" s="914">
        <v>188</v>
      </c>
    </row>
    <row r="2594" spans="1:25" s="12" customFormat="1" ht="12.75" customHeight="1" thickBot="1">
      <c r="A2594" s="44"/>
      <c r="B2594" s="816" t="s">
        <v>2000</v>
      </c>
      <c r="C2594" s="817" t="s">
        <v>11659</v>
      </c>
      <c r="D2594" s="873" t="str">
        <f>VLOOKUP(C2594,'Color Code (2)'!$A$5:$B$177,2,FALSE)</f>
        <v>XSM774</v>
      </c>
      <c r="E2594" s="818" t="s">
        <v>11737</v>
      </c>
      <c r="F2594" s="819" t="s">
        <v>11742</v>
      </c>
      <c r="G2594" s="794" t="str">
        <f>VLOOKUP(F2594,'Color and Description'!$A$6:$B$1136,2,FALSE)</f>
        <v>BLACK</v>
      </c>
      <c r="H2594" s="829" t="str">
        <f>VLOOKUP(C2594,'Color and Description'!$D$8:$E$393,2,FALSE)</f>
        <v>Men knit short 100% Cotton</v>
      </c>
      <c r="I2594" s="833" t="s">
        <v>11688</v>
      </c>
      <c r="J2594" s="830"/>
      <c r="K2594" s="830">
        <v>60</v>
      </c>
      <c r="L2594" s="830"/>
      <c r="M2594" s="854"/>
      <c r="N2594" s="830">
        <f t="shared" si="79"/>
        <v>60</v>
      </c>
      <c r="O2594" s="830"/>
      <c r="P2594" s="830">
        <v>1</v>
      </c>
      <c r="Q2594" s="830"/>
      <c r="R2594" s="855"/>
      <c r="S2594" s="833">
        <f t="shared" si="80"/>
        <v>1</v>
      </c>
      <c r="T2594" s="1197" t="s">
        <v>9609</v>
      </c>
      <c r="U2594" s="1017">
        <v>39</v>
      </c>
      <c r="V2594" s="834"/>
      <c r="W2594" s="835"/>
      <c r="X2594" s="836"/>
      <c r="Y2594" s="914">
        <v>189</v>
      </c>
    </row>
    <row r="2595" spans="1:25" s="12" customFormat="1" ht="12.75" customHeight="1" thickBot="1">
      <c r="A2595" s="44"/>
      <c r="B2595" s="816" t="s">
        <v>2000</v>
      </c>
      <c r="C2595" s="817" t="s">
        <v>11659</v>
      </c>
      <c r="D2595" s="873" t="str">
        <f>VLOOKUP(C2595,'Color Code (2)'!$A$5:$B$177,2,FALSE)</f>
        <v>XSM774</v>
      </c>
      <c r="E2595" s="818" t="s">
        <v>11737</v>
      </c>
      <c r="F2595" s="819" t="s">
        <v>11742</v>
      </c>
      <c r="G2595" s="794" t="str">
        <f>VLOOKUP(F2595,'Color and Description'!$A$6:$B$1136,2,FALSE)</f>
        <v>BLACK</v>
      </c>
      <c r="H2595" s="829" t="str">
        <f>VLOOKUP(C2595,'Color and Description'!$D$8:$E$393,2,FALSE)</f>
        <v>Men knit short 100% Cotton</v>
      </c>
      <c r="I2595" s="833" t="s">
        <v>11688</v>
      </c>
      <c r="J2595" s="830"/>
      <c r="K2595" s="830">
        <v>60</v>
      </c>
      <c r="L2595" s="830"/>
      <c r="M2595" s="854"/>
      <c r="N2595" s="830">
        <f t="shared" si="79"/>
        <v>60</v>
      </c>
      <c r="O2595" s="830"/>
      <c r="P2595" s="830">
        <v>1</v>
      </c>
      <c r="Q2595" s="830"/>
      <c r="R2595" s="855"/>
      <c r="S2595" s="833">
        <f t="shared" si="80"/>
        <v>1</v>
      </c>
      <c r="T2595" s="1197" t="s">
        <v>9609</v>
      </c>
      <c r="U2595" s="1017">
        <v>39</v>
      </c>
      <c r="V2595" s="834"/>
      <c r="W2595" s="835"/>
      <c r="X2595" s="836"/>
      <c r="Y2595" s="914">
        <v>190</v>
      </c>
    </row>
    <row r="2596" spans="1:25" s="12" customFormat="1" ht="13.5" thickBot="1">
      <c r="A2596" s="44"/>
      <c r="B2596" s="816" t="s">
        <v>2000</v>
      </c>
      <c r="C2596" s="817" t="s">
        <v>11659</v>
      </c>
      <c r="D2596" s="873" t="str">
        <f>VLOOKUP(C2596,'Color Code (2)'!$A$5:$B$177,2,FALSE)</f>
        <v>XSM774</v>
      </c>
      <c r="E2596" s="818" t="s">
        <v>11737</v>
      </c>
      <c r="F2596" s="819" t="s">
        <v>11742</v>
      </c>
      <c r="G2596" s="794" t="str">
        <f>VLOOKUP(F2596,'Color and Description'!$A$6:$B$1136,2,FALSE)</f>
        <v>BLACK</v>
      </c>
      <c r="H2596" s="829" t="str">
        <f>VLOOKUP(C2596,'Color and Description'!$D$8:$E$393,2,FALSE)</f>
        <v>Men knit short 100% Cotton</v>
      </c>
      <c r="I2596" s="833" t="s">
        <v>11688</v>
      </c>
      <c r="J2596" s="830"/>
      <c r="K2596" s="830">
        <v>60</v>
      </c>
      <c r="L2596" s="830"/>
      <c r="M2596" s="854"/>
      <c r="N2596" s="830">
        <f t="shared" si="79"/>
        <v>60</v>
      </c>
      <c r="O2596" s="830"/>
      <c r="P2596" s="830">
        <v>1</v>
      </c>
      <c r="Q2596" s="830"/>
      <c r="R2596" s="855"/>
      <c r="S2596" s="833">
        <f t="shared" si="80"/>
        <v>1</v>
      </c>
      <c r="T2596" s="1197" t="s">
        <v>9609</v>
      </c>
      <c r="U2596" s="1017">
        <v>39</v>
      </c>
      <c r="V2596" s="834"/>
      <c r="W2596" s="835"/>
      <c r="X2596" s="836"/>
      <c r="Y2596" s="914">
        <v>191</v>
      </c>
    </row>
    <row r="2597" spans="1:25" s="12" customFormat="1" ht="13.5" thickBot="1">
      <c r="A2597" s="44"/>
      <c r="B2597" s="816" t="s">
        <v>2000</v>
      </c>
      <c r="C2597" s="817" t="s">
        <v>11659</v>
      </c>
      <c r="D2597" s="873" t="str">
        <f>VLOOKUP(C2597,'Color Code (2)'!$A$5:$B$177,2,FALSE)</f>
        <v>XSM774</v>
      </c>
      <c r="E2597" s="818" t="s">
        <v>11737</v>
      </c>
      <c r="F2597" s="819" t="s">
        <v>11742</v>
      </c>
      <c r="G2597" s="794" t="str">
        <f>VLOOKUP(F2597,'Color and Description'!$A$6:$B$1136,2,FALSE)</f>
        <v>BLACK</v>
      </c>
      <c r="H2597" s="829" t="str">
        <f>VLOOKUP(C2597,'Color and Description'!$D$8:$E$393,2,FALSE)</f>
        <v>Men knit short 100% Cotton</v>
      </c>
      <c r="I2597" s="833" t="s">
        <v>11688</v>
      </c>
      <c r="J2597" s="830"/>
      <c r="K2597" s="830">
        <v>60</v>
      </c>
      <c r="L2597" s="830"/>
      <c r="M2597" s="854"/>
      <c r="N2597" s="830">
        <f t="shared" si="79"/>
        <v>60</v>
      </c>
      <c r="O2597" s="830"/>
      <c r="P2597" s="830">
        <v>1</v>
      </c>
      <c r="Q2597" s="830"/>
      <c r="R2597" s="855"/>
      <c r="S2597" s="833">
        <f t="shared" si="80"/>
        <v>1</v>
      </c>
      <c r="T2597" s="1197" t="s">
        <v>9609</v>
      </c>
      <c r="U2597" s="1017">
        <v>39</v>
      </c>
      <c r="V2597" s="834"/>
      <c r="W2597" s="835"/>
      <c r="X2597" s="836"/>
      <c r="Y2597" s="914">
        <v>192</v>
      </c>
    </row>
    <row r="2598" spans="1:25" s="12" customFormat="1" ht="13.5" thickBot="1">
      <c r="A2598" s="44"/>
      <c r="B2598" s="816" t="s">
        <v>1936</v>
      </c>
      <c r="C2598" s="817" t="s">
        <v>11659</v>
      </c>
      <c r="D2598" s="873" t="str">
        <f>VLOOKUP(C2598,'Color Code (2)'!$A$5:$B$177,2,FALSE)</f>
        <v>XSM774</v>
      </c>
      <c r="E2598" s="818" t="s">
        <v>11737</v>
      </c>
      <c r="F2598" s="819" t="s">
        <v>11742</v>
      </c>
      <c r="G2598" s="794" t="str">
        <f>VLOOKUP(F2598,'Color and Description'!$A$6:$B$1136,2,FALSE)</f>
        <v>BLACK</v>
      </c>
      <c r="H2598" s="829" t="str">
        <f>VLOOKUP(C2598,'Color and Description'!$D$8:$E$393,2,FALSE)</f>
        <v>Men knit short 100% Cotton</v>
      </c>
      <c r="I2598" s="833" t="s">
        <v>11690</v>
      </c>
      <c r="J2598" s="830"/>
      <c r="K2598" s="830">
        <v>60</v>
      </c>
      <c r="L2598" s="830"/>
      <c r="M2598" s="854"/>
      <c r="N2598" s="830">
        <f t="shared" si="79"/>
        <v>60</v>
      </c>
      <c r="O2598" s="830"/>
      <c r="P2598" s="830">
        <v>1</v>
      </c>
      <c r="Q2598" s="830"/>
      <c r="R2598" s="855"/>
      <c r="S2598" s="833">
        <f t="shared" si="80"/>
        <v>1</v>
      </c>
      <c r="T2598" s="1197" t="s">
        <v>9609</v>
      </c>
      <c r="U2598" s="1017">
        <v>37</v>
      </c>
      <c r="V2598" s="834"/>
      <c r="W2598" s="835"/>
      <c r="X2598" s="836"/>
      <c r="Y2598" s="914">
        <v>193</v>
      </c>
    </row>
    <row r="2599" spans="1:25" s="12" customFormat="1" ht="12.75" customHeight="1" thickBot="1">
      <c r="A2599" s="44"/>
      <c r="B2599" s="816" t="s">
        <v>1936</v>
      </c>
      <c r="C2599" s="817" t="s">
        <v>11659</v>
      </c>
      <c r="D2599" s="873" t="str">
        <f>VLOOKUP(C2599,'Color Code (2)'!$A$5:$B$177,2,FALSE)</f>
        <v>XSM774</v>
      </c>
      <c r="E2599" s="818" t="s">
        <v>11737</v>
      </c>
      <c r="F2599" s="819" t="s">
        <v>11742</v>
      </c>
      <c r="G2599" s="794" t="str">
        <f>VLOOKUP(F2599,'Color and Description'!$A$6:$B$1136,2,FALSE)</f>
        <v>BLACK</v>
      </c>
      <c r="H2599" s="829" t="str">
        <f>VLOOKUP(C2599,'Color and Description'!$D$8:$E$393,2,FALSE)</f>
        <v>Men knit short 100% Cotton</v>
      </c>
      <c r="I2599" s="833" t="s">
        <v>11690</v>
      </c>
      <c r="J2599" s="830"/>
      <c r="K2599" s="830">
        <v>60</v>
      </c>
      <c r="L2599" s="830"/>
      <c r="M2599" s="854"/>
      <c r="N2599" s="830">
        <f t="shared" si="79"/>
        <v>60</v>
      </c>
      <c r="O2599" s="830"/>
      <c r="P2599" s="830">
        <v>1</v>
      </c>
      <c r="Q2599" s="830"/>
      <c r="R2599" s="855"/>
      <c r="S2599" s="833">
        <f t="shared" si="80"/>
        <v>1</v>
      </c>
      <c r="T2599" s="1197" t="s">
        <v>9609</v>
      </c>
      <c r="U2599" s="1017">
        <v>37</v>
      </c>
      <c r="V2599" s="834"/>
      <c r="W2599" s="835"/>
      <c r="X2599" s="836"/>
      <c r="Y2599" s="914">
        <v>194</v>
      </c>
    </row>
    <row r="2600" spans="1:25" s="12" customFormat="1" ht="12.75" customHeight="1" thickBot="1">
      <c r="A2600" s="44"/>
      <c r="B2600" s="816" t="s">
        <v>1843</v>
      </c>
      <c r="C2600" s="817" t="s">
        <v>11659</v>
      </c>
      <c r="D2600" s="873" t="str">
        <f>VLOOKUP(C2600,'Color Code (2)'!$A$5:$B$177,2,FALSE)</f>
        <v>XSM774</v>
      </c>
      <c r="E2600" s="818" t="s">
        <v>11737</v>
      </c>
      <c r="F2600" s="819" t="s">
        <v>11742</v>
      </c>
      <c r="G2600" s="794" t="str">
        <f>VLOOKUP(F2600,'Color and Description'!$A$6:$B$1136,2,FALSE)</f>
        <v>BLACK</v>
      </c>
      <c r="H2600" s="829" t="str">
        <f>VLOOKUP(C2600,'Color and Description'!$D$8:$E$393,2,FALSE)</f>
        <v>Men knit short 100% Cotton</v>
      </c>
      <c r="I2600" s="833" t="s">
        <v>11690</v>
      </c>
      <c r="J2600" s="830"/>
      <c r="K2600" s="830">
        <v>8</v>
      </c>
      <c r="L2600" s="830"/>
      <c r="M2600" s="854"/>
      <c r="N2600" s="830">
        <f t="shared" si="79"/>
        <v>8</v>
      </c>
      <c r="O2600" s="830"/>
      <c r="P2600" s="830">
        <v>1</v>
      </c>
      <c r="Q2600" s="830"/>
      <c r="R2600" s="855"/>
      <c r="S2600" s="833">
        <f t="shared" si="80"/>
        <v>1</v>
      </c>
      <c r="T2600" s="1197" t="s">
        <v>9609</v>
      </c>
      <c r="U2600" s="1017">
        <v>37</v>
      </c>
      <c r="V2600" s="834"/>
      <c r="W2600" s="835"/>
      <c r="X2600" s="836"/>
      <c r="Y2600" s="914">
        <v>195</v>
      </c>
    </row>
    <row r="2601" spans="1:25" s="12" customFormat="1" ht="12.75" customHeight="1" thickBot="1">
      <c r="A2601" s="44"/>
      <c r="B2601" s="816" t="s">
        <v>1936</v>
      </c>
      <c r="C2601" s="817" t="s">
        <v>11659</v>
      </c>
      <c r="D2601" s="873" t="str">
        <f>VLOOKUP(C2601,'Color Code (2)'!$A$5:$B$177,2,FALSE)</f>
        <v>XSM774</v>
      </c>
      <c r="E2601" s="818" t="s">
        <v>11737</v>
      </c>
      <c r="F2601" s="819" t="s">
        <v>11742</v>
      </c>
      <c r="G2601" s="794" t="str">
        <f>VLOOKUP(F2601,'Color and Description'!$A$6:$B$1136,2,FALSE)</f>
        <v>BLACK</v>
      </c>
      <c r="H2601" s="829" t="str">
        <f>VLOOKUP(C2601,'Color and Description'!$D$8:$E$393,2,FALSE)</f>
        <v>Men knit short 100% Cotton</v>
      </c>
      <c r="I2601" s="833" t="s">
        <v>11690</v>
      </c>
      <c r="J2601" s="830"/>
      <c r="K2601" s="830">
        <v>7</v>
      </c>
      <c r="L2601" s="830"/>
      <c r="M2601" s="854"/>
      <c r="N2601" s="830">
        <f t="shared" si="79"/>
        <v>7</v>
      </c>
      <c r="O2601" s="830"/>
      <c r="P2601" s="830"/>
      <c r="Q2601" s="830"/>
      <c r="R2601" s="855"/>
      <c r="S2601" s="833">
        <f t="shared" si="80"/>
        <v>0</v>
      </c>
      <c r="T2601" s="1197"/>
      <c r="U2601" s="1017"/>
      <c r="V2601" s="834"/>
      <c r="W2601" s="835"/>
      <c r="X2601" s="836"/>
      <c r="Y2601" s="914"/>
    </row>
    <row r="2602" spans="1:25" s="12" customFormat="1" ht="12.75" customHeight="1" thickBot="1">
      <c r="A2602" s="44"/>
      <c r="B2602" s="816" t="s">
        <v>1935</v>
      </c>
      <c r="C2602" s="817" t="s">
        <v>11659</v>
      </c>
      <c r="D2602" s="873" t="str">
        <f>VLOOKUP(C2602,'Color Code (2)'!$A$5:$B$177,2,FALSE)</f>
        <v>XSM774</v>
      </c>
      <c r="E2602" s="818" t="s">
        <v>11737</v>
      </c>
      <c r="F2602" s="819" t="s">
        <v>11742</v>
      </c>
      <c r="G2602" s="794" t="str">
        <f>VLOOKUP(F2602,'Color and Description'!$A$6:$B$1136,2,FALSE)</f>
        <v>BLACK</v>
      </c>
      <c r="H2602" s="829" t="str">
        <f>VLOOKUP(C2602,'Color and Description'!$D$8:$E$393,2,FALSE)</f>
        <v>Men knit short 100% Cotton</v>
      </c>
      <c r="I2602" s="833" t="s">
        <v>11690</v>
      </c>
      <c r="J2602" s="830"/>
      <c r="K2602" s="830">
        <v>38</v>
      </c>
      <c r="L2602" s="830"/>
      <c r="M2602" s="854"/>
      <c r="N2602" s="830">
        <f t="shared" si="79"/>
        <v>38</v>
      </c>
      <c r="O2602" s="830"/>
      <c r="P2602" s="830"/>
      <c r="Q2602" s="830"/>
      <c r="R2602" s="855"/>
      <c r="S2602" s="833">
        <f t="shared" si="80"/>
        <v>0</v>
      </c>
      <c r="T2602" s="1197"/>
      <c r="U2602" s="1017"/>
      <c r="V2602" s="834"/>
      <c r="W2602" s="835"/>
      <c r="X2602" s="836"/>
      <c r="Y2602" s="914"/>
    </row>
    <row r="2603" spans="1:25" s="12" customFormat="1" ht="13.5" customHeight="1" thickBot="1">
      <c r="A2603" s="44"/>
      <c r="B2603" s="816" t="s">
        <v>2001</v>
      </c>
      <c r="C2603" s="817" t="s">
        <v>11659</v>
      </c>
      <c r="D2603" s="873" t="str">
        <f>VLOOKUP(C2603,'Color Code (2)'!$A$5:$B$177,2,FALSE)</f>
        <v>XSM774</v>
      </c>
      <c r="E2603" s="818" t="s">
        <v>11737</v>
      </c>
      <c r="F2603" s="819" t="s">
        <v>11742</v>
      </c>
      <c r="G2603" s="794" t="str">
        <f>VLOOKUP(F2603,'Color and Description'!$A$6:$B$1136,2,FALSE)</f>
        <v>BLACK</v>
      </c>
      <c r="H2603" s="829" t="str">
        <f>VLOOKUP(C2603,'Color and Description'!$D$8:$E$393,2,FALSE)</f>
        <v>Men knit short 100% Cotton</v>
      </c>
      <c r="I2603" s="833" t="s">
        <v>11690</v>
      </c>
      <c r="J2603" s="830"/>
      <c r="K2603" s="830">
        <v>7</v>
      </c>
      <c r="L2603" s="830"/>
      <c r="M2603" s="854"/>
      <c r="N2603" s="830">
        <f t="shared" si="79"/>
        <v>7</v>
      </c>
      <c r="O2603" s="830"/>
      <c r="P2603" s="830"/>
      <c r="Q2603" s="830"/>
      <c r="R2603" s="855"/>
      <c r="S2603" s="833">
        <f t="shared" si="80"/>
        <v>0</v>
      </c>
      <c r="T2603" s="1197"/>
      <c r="U2603" s="1017"/>
      <c r="V2603" s="834"/>
      <c r="W2603" s="835"/>
      <c r="X2603" s="836"/>
      <c r="Y2603" s="914"/>
    </row>
    <row r="2604" spans="1:25" s="12" customFormat="1" ht="13.5" customHeight="1" thickBot="1">
      <c r="A2604" s="44"/>
      <c r="B2604" s="816" t="s">
        <v>1855</v>
      </c>
      <c r="C2604" s="817" t="s">
        <v>11659</v>
      </c>
      <c r="D2604" s="873" t="str">
        <f>VLOOKUP(C2604,'Color Code (2)'!$A$5:$B$177,2,FALSE)</f>
        <v>XSM774</v>
      </c>
      <c r="E2604" s="818" t="s">
        <v>11737</v>
      </c>
      <c r="F2604" s="819" t="s">
        <v>11742</v>
      </c>
      <c r="G2604" s="794" t="str">
        <f>VLOOKUP(F2604,'Color and Description'!$A$6:$B$1136,2,FALSE)</f>
        <v>BLACK</v>
      </c>
      <c r="H2604" s="829" t="str">
        <f>VLOOKUP(C2604,'Color and Description'!$D$8:$E$393,2,FALSE)</f>
        <v>Men knit short 100% Cotton</v>
      </c>
      <c r="I2604" s="833" t="s">
        <v>11709</v>
      </c>
      <c r="J2604" s="830"/>
      <c r="K2604" s="830">
        <v>36</v>
      </c>
      <c r="L2604" s="830"/>
      <c r="M2604" s="854"/>
      <c r="N2604" s="830">
        <f t="shared" si="79"/>
        <v>36</v>
      </c>
      <c r="O2604" s="830"/>
      <c r="P2604" s="830">
        <v>1</v>
      </c>
      <c r="Q2604" s="830"/>
      <c r="R2604" s="855"/>
      <c r="S2604" s="833">
        <f t="shared" si="80"/>
        <v>1</v>
      </c>
      <c r="T2604" s="1197" t="s">
        <v>9609</v>
      </c>
      <c r="U2604" s="1017">
        <v>34</v>
      </c>
      <c r="V2604" s="834"/>
      <c r="W2604" s="835"/>
      <c r="X2604" s="836"/>
      <c r="Y2604" s="914">
        <v>196</v>
      </c>
    </row>
    <row r="2605" spans="1:25" s="12" customFormat="1" ht="13.5" customHeight="1" thickBot="1">
      <c r="A2605" s="44"/>
      <c r="B2605" s="816" t="s">
        <v>2002</v>
      </c>
      <c r="C2605" s="817" t="s">
        <v>11659</v>
      </c>
      <c r="D2605" s="873" t="str">
        <f>VLOOKUP(C2605,'Color Code (2)'!$A$5:$B$177,2,FALSE)</f>
        <v>XSM774</v>
      </c>
      <c r="E2605" s="818" t="s">
        <v>11737</v>
      </c>
      <c r="F2605" s="819" t="s">
        <v>11742</v>
      </c>
      <c r="G2605" s="794" t="str">
        <f>VLOOKUP(F2605,'Color and Description'!$A$6:$B$1136,2,FALSE)</f>
        <v>BLACK</v>
      </c>
      <c r="H2605" s="829" t="str">
        <f>VLOOKUP(C2605,'Color and Description'!$D$8:$E$393,2,FALSE)</f>
        <v>Men knit short 100% Cotton</v>
      </c>
      <c r="I2605" s="833" t="s">
        <v>11709</v>
      </c>
      <c r="J2605" s="830"/>
      <c r="K2605" s="830">
        <v>5</v>
      </c>
      <c r="L2605" s="830"/>
      <c r="M2605" s="854"/>
      <c r="N2605" s="830">
        <f t="shared" si="79"/>
        <v>5</v>
      </c>
      <c r="O2605" s="830"/>
      <c r="P2605" s="830"/>
      <c r="Q2605" s="830"/>
      <c r="R2605" s="855"/>
      <c r="S2605" s="833">
        <f t="shared" si="80"/>
        <v>0</v>
      </c>
      <c r="T2605" s="1197"/>
      <c r="U2605" s="1017"/>
      <c r="V2605" s="834"/>
      <c r="W2605" s="835"/>
      <c r="X2605" s="836"/>
      <c r="Y2605" s="914"/>
    </row>
    <row r="2606" spans="1:25" s="12" customFormat="1" ht="13.5" customHeight="1" thickBot="1">
      <c r="A2606" s="44"/>
      <c r="B2606" s="816" t="s">
        <v>2003</v>
      </c>
      <c r="C2606" s="817" t="s">
        <v>11659</v>
      </c>
      <c r="D2606" s="873" t="str">
        <f>VLOOKUP(C2606,'Color Code (2)'!$A$5:$B$177,2,FALSE)</f>
        <v>XSM774</v>
      </c>
      <c r="E2606" s="818" t="s">
        <v>11737</v>
      </c>
      <c r="F2606" s="819" t="s">
        <v>11742</v>
      </c>
      <c r="G2606" s="794" t="str">
        <f>VLOOKUP(F2606,'Color and Description'!$A$6:$B$1136,2,FALSE)</f>
        <v>BLACK</v>
      </c>
      <c r="H2606" s="829" t="str">
        <f>VLOOKUP(C2606,'Color and Description'!$D$8:$E$393,2,FALSE)</f>
        <v>Men knit short 100% Cotton</v>
      </c>
      <c r="I2606" s="833" t="s">
        <v>11709</v>
      </c>
      <c r="J2606" s="830"/>
      <c r="K2606" s="830">
        <v>19</v>
      </c>
      <c r="L2606" s="830"/>
      <c r="M2606" s="854"/>
      <c r="N2606" s="830">
        <f t="shared" si="79"/>
        <v>19</v>
      </c>
      <c r="O2606" s="830"/>
      <c r="P2606" s="830"/>
      <c r="Q2606" s="830"/>
      <c r="R2606" s="855"/>
      <c r="S2606" s="833">
        <f t="shared" si="80"/>
        <v>0</v>
      </c>
      <c r="T2606" s="1197"/>
      <c r="U2606" s="1017"/>
      <c r="V2606" s="834"/>
      <c r="W2606" s="835"/>
      <c r="X2606" s="836"/>
      <c r="Y2606" s="914"/>
    </row>
    <row r="2607" spans="1:25" s="12" customFormat="1" ht="12.75" customHeight="1" thickBot="1">
      <c r="A2607" s="44"/>
      <c r="B2607" s="816" t="s">
        <v>1296</v>
      </c>
      <c r="C2607" s="817" t="s">
        <v>11616</v>
      </c>
      <c r="D2607" s="873" t="str">
        <f>VLOOKUP(C2607,'Color Code (2)'!$A$5:$B$177,2,FALSE)</f>
        <v>X65000</v>
      </c>
      <c r="E2607" s="818" t="s">
        <v>11737</v>
      </c>
      <c r="F2607" s="819" t="s">
        <v>11749</v>
      </c>
      <c r="G2607" s="794" t="str">
        <f>VLOOKUP(F2607,'Color and Description'!$A$6:$B$1136,2,FALSE)</f>
        <v>ATHLETIC OXFORD (Delta)</v>
      </c>
      <c r="H2607" s="829" t="str">
        <f>VLOOKUP(C2607,'Color and Description'!$D$8:$E$393,2,FALSE)</f>
        <v xml:space="preserve">Men Knit s/s T-Shirt 100% Cotton  </v>
      </c>
      <c r="I2607" s="833" t="s">
        <v>11690</v>
      </c>
      <c r="J2607" s="830"/>
      <c r="K2607" s="830">
        <v>5</v>
      </c>
      <c r="L2607" s="830"/>
      <c r="M2607" s="854"/>
      <c r="N2607" s="830">
        <f t="shared" si="79"/>
        <v>5</v>
      </c>
      <c r="O2607" s="830"/>
      <c r="P2607" s="830">
        <v>1</v>
      </c>
      <c r="Q2607" s="830"/>
      <c r="R2607" s="855"/>
      <c r="S2607" s="833">
        <f t="shared" si="80"/>
        <v>1</v>
      </c>
      <c r="T2607" s="1197" t="s">
        <v>9609</v>
      </c>
      <c r="U2607" s="1017">
        <v>30.65</v>
      </c>
      <c r="V2607" s="834"/>
      <c r="W2607" s="835"/>
      <c r="X2607" s="836"/>
      <c r="Y2607" s="914">
        <v>1</v>
      </c>
    </row>
    <row r="2608" spans="1:25" s="12" customFormat="1" ht="12.75" customHeight="1" thickBot="1">
      <c r="A2608" s="44"/>
      <c r="B2608" s="816" t="s">
        <v>1323</v>
      </c>
      <c r="C2608" s="817" t="s">
        <v>11616</v>
      </c>
      <c r="D2608" s="873" t="str">
        <f>VLOOKUP(C2608,'Color Code (2)'!$A$5:$B$177,2,FALSE)</f>
        <v>X65000</v>
      </c>
      <c r="E2608" s="818" t="s">
        <v>11737</v>
      </c>
      <c r="F2608" s="819" t="s">
        <v>11749</v>
      </c>
      <c r="G2608" s="794" t="str">
        <f>VLOOKUP(F2608,'Color and Description'!$A$6:$B$1136,2,FALSE)</f>
        <v>ATHLETIC OXFORD (Delta)</v>
      </c>
      <c r="H2608" s="829" t="str">
        <f>VLOOKUP(C2608,'Color and Description'!$D$8:$E$393,2,FALSE)</f>
        <v xml:space="preserve">Men Knit s/s T-Shirt 100% Cotton  </v>
      </c>
      <c r="I2608" s="833" t="s">
        <v>11690</v>
      </c>
      <c r="J2608" s="830"/>
      <c r="K2608" s="830">
        <v>47</v>
      </c>
      <c r="L2608" s="830"/>
      <c r="M2608" s="854"/>
      <c r="N2608" s="830">
        <f t="shared" si="79"/>
        <v>47</v>
      </c>
      <c r="O2608" s="830"/>
      <c r="P2608" s="830"/>
      <c r="Q2608" s="830"/>
      <c r="R2608" s="855"/>
      <c r="S2608" s="833">
        <f t="shared" si="80"/>
        <v>0</v>
      </c>
      <c r="T2608" s="1197"/>
      <c r="U2608" s="1017"/>
      <c r="V2608" s="834"/>
      <c r="W2608" s="835"/>
      <c r="X2608" s="836"/>
      <c r="Y2608" s="914"/>
    </row>
    <row r="2609" spans="1:25" s="12" customFormat="1" ht="12.75" customHeight="1" thickBot="1">
      <c r="A2609" s="44"/>
      <c r="B2609" s="816" t="s">
        <v>1297</v>
      </c>
      <c r="C2609" s="817" t="s">
        <v>11616</v>
      </c>
      <c r="D2609" s="873" t="str">
        <f>VLOOKUP(C2609,'Color Code (2)'!$A$5:$B$177,2,FALSE)</f>
        <v>X65000</v>
      </c>
      <c r="E2609" s="818" t="s">
        <v>11737</v>
      </c>
      <c r="F2609" s="819" t="s">
        <v>11749</v>
      </c>
      <c r="G2609" s="794" t="str">
        <f>VLOOKUP(F2609,'Color and Description'!$A$6:$B$1136,2,FALSE)</f>
        <v>ATHLETIC OXFORD (Delta)</v>
      </c>
      <c r="H2609" s="829" t="str">
        <f>VLOOKUP(C2609,'Color and Description'!$D$8:$E$393,2,FALSE)</f>
        <v xml:space="preserve">Men Knit s/s T-Shirt 100% Cotton  </v>
      </c>
      <c r="I2609" s="833" t="s">
        <v>11690</v>
      </c>
      <c r="J2609" s="830"/>
      <c r="K2609" s="830">
        <v>4</v>
      </c>
      <c r="L2609" s="830"/>
      <c r="M2609" s="854"/>
      <c r="N2609" s="830">
        <f t="shared" si="79"/>
        <v>4</v>
      </c>
      <c r="O2609" s="830"/>
      <c r="P2609" s="830"/>
      <c r="Q2609" s="830"/>
      <c r="R2609" s="855"/>
      <c r="S2609" s="833">
        <f t="shared" si="80"/>
        <v>0</v>
      </c>
      <c r="T2609" s="1197"/>
      <c r="U2609" s="1017"/>
      <c r="V2609" s="834"/>
      <c r="W2609" s="835"/>
      <c r="X2609" s="836"/>
      <c r="Y2609" s="914"/>
    </row>
    <row r="2610" spans="1:25" s="12" customFormat="1" ht="12.75" customHeight="1" thickBot="1">
      <c r="A2610" s="44"/>
      <c r="B2610" s="816" t="s">
        <v>2004</v>
      </c>
      <c r="C2610" s="817" t="s">
        <v>11566</v>
      </c>
      <c r="D2610" s="873" t="str">
        <f>VLOOKUP(C2610,'Color Code (2)'!$A$5:$B$177,2,FALSE)</f>
        <v>X65000</v>
      </c>
      <c r="E2610" s="818" t="s">
        <v>11737</v>
      </c>
      <c r="F2610" s="819" t="s">
        <v>11745</v>
      </c>
      <c r="G2610" s="794" t="str">
        <f>VLOOKUP(F2610,'Color and Description'!$A$6:$B$1136,2,FALSE)</f>
        <v>OD GREEN</v>
      </c>
      <c r="H2610" s="829" t="str">
        <f>VLOOKUP(C2610,'Color and Description'!$D$8:$E$393,2,FALSE)</f>
        <v>Men Knit s/s T-Shirt 100% Cotton</v>
      </c>
      <c r="I2610" s="833" t="s">
        <v>11690</v>
      </c>
      <c r="J2610" s="830"/>
      <c r="K2610" s="830">
        <v>16</v>
      </c>
      <c r="L2610" s="830"/>
      <c r="M2610" s="854"/>
      <c r="N2610" s="830">
        <f t="shared" si="79"/>
        <v>16</v>
      </c>
      <c r="O2610" s="830"/>
      <c r="P2610" s="830"/>
      <c r="Q2610" s="830"/>
      <c r="R2610" s="855"/>
      <c r="S2610" s="833">
        <f t="shared" si="80"/>
        <v>0</v>
      </c>
      <c r="T2610" s="1197"/>
      <c r="U2610" s="1017"/>
      <c r="V2610" s="834"/>
      <c r="W2610" s="835"/>
      <c r="X2610" s="836"/>
      <c r="Y2610" s="914"/>
    </row>
    <row r="2611" spans="1:25" s="12" customFormat="1" ht="12.75" customHeight="1" thickBot="1">
      <c r="A2611" s="44"/>
      <c r="B2611" s="816" t="s">
        <v>2004</v>
      </c>
      <c r="C2611" s="817" t="s">
        <v>11566</v>
      </c>
      <c r="D2611" s="873" t="str">
        <f>VLOOKUP(C2611,'Color Code (2)'!$A$5:$B$177,2,FALSE)</f>
        <v>X65000</v>
      </c>
      <c r="E2611" s="818" t="s">
        <v>11737</v>
      </c>
      <c r="F2611" s="819" t="s">
        <v>11745</v>
      </c>
      <c r="G2611" s="794" t="str">
        <f>VLOOKUP(F2611,'Color and Description'!$A$6:$B$1136,2,FALSE)</f>
        <v>OD GREEN</v>
      </c>
      <c r="H2611" s="829" t="str">
        <f>VLOOKUP(C2611,'Color and Description'!$D$8:$E$393,2,FALSE)</f>
        <v>Men Knit s/s T-Shirt 100% Cotton</v>
      </c>
      <c r="I2611" s="833" t="s">
        <v>11690</v>
      </c>
      <c r="J2611" s="830"/>
      <c r="K2611" s="830">
        <v>72</v>
      </c>
      <c r="L2611" s="830"/>
      <c r="M2611" s="854"/>
      <c r="N2611" s="830">
        <f t="shared" si="79"/>
        <v>72</v>
      </c>
      <c r="O2611" s="830"/>
      <c r="P2611" s="830">
        <v>1</v>
      </c>
      <c r="Q2611" s="830"/>
      <c r="R2611" s="855"/>
      <c r="S2611" s="833">
        <f t="shared" si="80"/>
        <v>1</v>
      </c>
      <c r="T2611" s="1197" t="s">
        <v>9609</v>
      </c>
      <c r="U2611" s="1017">
        <v>30.35</v>
      </c>
      <c r="V2611" s="834"/>
      <c r="W2611" s="835"/>
      <c r="X2611" s="836"/>
      <c r="Y2611" s="914">
        <v>2</v>
      </c>
    </row>
    <row r="2612" spans="1:25" s="12" customFormat="1" ht="12.75" customHeight="1" thickBot="1">
      <c r="A2612" s="44"/>
      <c r="B2612" s="816" t="s">
        <v>2005</v>
      </c>
      <c r="C2612" s="817" t="s">
        <v>11616</v>
      </c>
      <c r="D2612" s="873" t="str">
        <f>VLOOKUP(C2612,'Color Code (2)'!$A$5:$B$177,2,FALSE)</f>
        <v>X65000</v>
      </c>
      <c r="E2612" s="818" t="s">
        <v>11737</v>
      </c>
      <c r="F2612" s="819" t="s">
        <v>11743</v>
      </c>
      <c r="G2612" s="794" t="str">
        <f>VLOOKUP(F2612,'Color and Description'!$A$6:$B$1136,2,FALSE)</f>
        <v>NAVY</v>
      </c>
      <c r="H2612" s="829" t="str">
        <f>VLOOKUP(C2612,'Color and Description'!$D$8:$E$393,2,FALSE)</f>
        <v xml:space="preserve">Men Knit s/s T-Shirt 100% Cotton  </v>
      </c>
      <c r="I2612" s="833" t="s">
        <v>11709</v>
      </c>
      <c r="J2612" s="830"/>
      <c r="K2612" s="830">
        <v>72</v>
      </c>
      <c r="L2612" s="830"/>
      <c r="M2612" s="854"/>
      <c r="N2612" s="830">
        <f t="shared" si="79"/>
        <v>72</v>
      </c>
      <c r="O2612" s="830"/>
      <c r="P2612" s="830">
        <v>1</v>
      </c>
      <c r="Q2612" s="830"/>
      <c r="R2612" s="855"/>
      <c r="S2612" s="833">
        <f t="shared" si="80"/>
        <v>1</v>
      </c>
      <c r="T2612" s="1197" t="s">
        <v>9609</v>
      </c>
      <c r="U2612" s="1017">
        <v>26.6</v>
      </c>
      <c r="V2612" s="834"/>
      <c r="W2612" s="835"/>
      <c r="X2612" s="836"/>
      <c r="Y2612" s="914">
        <v>3</v>
      </c>
    </row>
    <row r="2613" spans="1:25" s="12" customFormat="1" ht="12.75" customHeight="1" thickBot="1">
      <c r="A2613" s="44"/>
      <c r="B2613" s="816" t="s">
        <v>2005</v>
      </c>
      <c r="C2613" s="817" t="s">
        <v>11616</v>
      </c>
      <c r="D2613" s="873" t="str">
        <f>VLOOKUP(C2613,'Color Code (2)'!$A$5:$B$177,2,FALSE)</f>
        <v>X65000</v>
      </c>
      <c r="E2613" s="818" t="s">
        <v>11737</v>
      </c>
      <c r="F2613" s="819" t="s">
        <v>11743</v>
      </c>
      <c r="G2613" s="794" t="str">
        <f>VLOOKUP(F2613,'Color and Description'!$A$6:$B$1136,2,FALSE)</f>
        <v>NAVY</v>
      </c>
      <c r="H2613" s="829" t="str">
        <f>VLOOKUP(C2613,'Color and Description'!$D$8:$E$393,2,FALSE)</f>
        <v xml:space="preserve">Men Knit s/s T-Shirt 100% Cotton  </v>
      </c>
      <c r="I2613" s="833" t="s">
        <v>11709</v>
      </c>
      <c r="J2613" s="830"/>
      <c r="K2613" s="830">
        <v>72</v>
      </c>
      <c r="L2613" s="830"/>
      <c r="M2613" s="854"/>
      <c r="N2613" s="830">
        <f t="shared" si="79"/>
        <v>72</v>
      </c>
      <c r="O2613" s="830"/>
      <c r="P2613" s="830">
        <v>1</v>
      </c>
      <c r="Q2613" s="830"/>
      <c r="R2613" s="855"/>
      <c r="S2613" s="833">
        <f t="shared" si="80"/>
        <v>1</v>
      </c>
      <c r="T2613" s="1197" t="s">
        <v>9609</v>
      </c>
      <c r="U2613" s="1017">
        <v>26.7</v>
      </c>
      <c r="V2613" s="834"/>
      <c r="W2613" s="835"/>
      <c r="X2613" s="836"/>
      <c r="Y2613" s="914">
        <v>4</v>
      </c>
    </row>
    <row r="2614" spans="1:25" s="12" customFormat="1" ht="13.5" customHeight="1" thickBot="1">
      <c r="A2614" s="44"/>
      <c r="B2614" s="816" t="s">
        <v>2005</v>
      </c>
      <c r="C2614" s="817" t="s">
        <v>11616</v>
      </c>
      <c r="D2614" s="873" t="str">
        <f>VLOOKUP(C2614,'Color Code (2)'!$A$5:$B$177,2,FALSE)</f>
        <v>X65000</v>
      </c>
      <c r="E2614" s="818" t="s">
        <v>11737</v>
      </c>
      <c r="F2614" s="819" t="s">
        <v>11743</v>
      </c>
      <c r="G2614" s="794" t="str">
        <f>VLOOKUP(F2614,'Color and Description'!$A$6:$B$1136,2,FALSE)</f>
        <v>NAVY</v>
      </c>
      <c r="H2614" s="829" t="str">
        <f>VLOOKUP(C2614,'Color and Description'!$D$8:$E$393,2,FALSE)</f>
        <v xml:space="preserve">Men Knit s/s T-Shirt 100% Cotton  </v>
      </c>
      <c r="I2614" s="833" t="s">
        <v>11709</v>
      </c>
      <c r="J2614" s="830"/>
      <c r="K2614" s="830">
        <v>72</v>
      </c>
      <c r="L2614" s="830"/>
      <c r="M2614" s="854"/>
      <c r="N2614" s="830">
        <f t="shared" si="79"/>
        <v>72</v>
      </c>
      <c r="O2614" s="830"/>
      <c r="P2614" s="830">
        <v>1</v>
      </c>
      <c r="Q2614" s="830"/>
      <c r="R2614" s="855"/>
      <c r="S2614" s="833">
        <f t="shared" si="80"/>
        <v>1</v>
      </c>
      <c r="T2614" s="1197" t="s">
        <v>9609</v>
      </c>
      <c r="U2614" s="1017">
        <v>26.75</v>
      </c>
      <c r="V2614" s="834"/>
      <c r="W2614" s="835"/>
      <c r="X2614" s="836"/>
      <c r="Y2614" s="914">
        <v>5</v>
      </c>
    </row>
    <row r="2615" spans="1:25" s="12" customFormat="1" ht="12.75" customHeight="1" thickBot="1">
      <c r="A2615" s="44"/>
      <c r="B2615" s="816" t="s">
        <v>1300</v>
      </c>
      <c r="C2615" s="817" t="s">
        <v>11616</v>
      </c>
      <c r="D2615" s="873" t="str">
        <f>VLOOKUP(C2615,'Color Code (2)'!$A$5:$B$177,2,FALSE)</f>
        <v>X65000</v>
      </c>
      <c r="E2615" s="818" t="s">
        <v>11737</v>
      </c>
      <c r="F2615" s="819" t="s">
        <v>11749</v>
      </c>
      <c r="G2615" s="794" t="str">
        <f>VLOOKUP(F2615,'Color and Description'!$A$6:$B$1136,2,FALSE)</f>
        <v>ATHLETIC OXFORD (Delta)</v>
      </c>
      <c r="H2615" s="829" t="str">
        <f>VLOOKUP(C2615,'Color and Description'!$D$8:$E$393,2,FALSE)</f>
        <v xml:space="preserve">Men Knit s/s T-Shirt 100% Cotton  </v>
      </c>
      <c r="I2615" s="833" t="s">
        <v>11709</v>
      </c>
      <c r="J2615" s="830"/>
      <c r="K2615" s="830">
        <v>65</v>
      </c>
      <c r="L2615" s="830"/>
      <c r="M2615" s="854"/>
      <c r="N2615" s="830">
        <f t="shared" si="79"/>
        <v>65</v>
      </c>
      <c r="O2615" s="830"/>
      <c r="P2615" s="830">
        <v>1</v>
      </c>
      <c r="Q2615" s="830"/>
      <c r="R2615" s="855"/>
      <c r="S2615" s="833">
        <f t="shared" si="80"/>
        <v>1</v>
      </c>
      <c r="T2615" s="1197" t="s">
        <v>9609</v>
      </c>
      <c r="U2615" s="1017">
        <v>26.55</v>
      </c>
      <c r="V2615" s="834"/>
      <c r="W2615" s="835"/>
      <c r="X2615" s="836"/>
      <c r="Y2615" s="914">
        <v>6</v>
      </c>
    </row>
    <row r="2616" spans="1:25" s="12" customFormat="1" ht="12.75" customHeight="1" thickBot="1">
      <c r="A2616" s="44"/>
      <c r="B2616" s="816" t="s">
        <v>2005</v>
      </c>
      <c r="C2616" s="817" t="s">
        <v>11616</v>
      </c>
      <c r="D2616" s="873" t="str">
        <f>VLOOKUP(C2616,'Color Code (2)'!$A$5:$B$177,2,FALSE)</f>
        <v>X65000</v>
      </c>
      <c r="E2616" s="818" t="s">
        <v>11737</v>
      </c>
      <c r="F2616" s="819" t="s">
        <v>11743</v>
      </c>
      <c r="G2616" s="794" t="str">
        <f>VLOOKUP(F2616,'Color and Description'!$A$6:$B$1136,2,FALSE)</f>
        <v>NAVY</v>
      </c>
      <c r="H2616" s="829" t="str">
        <f>VLOOKUP(C2616,'Color and Description'!$D$8:$E$393,2,FALSE)</f>
        <v xml:space="preserve">Men Knit s/s T-Shirt 100% Cotton  </v>
      </c>
      <c r="I2616" s="833" t="s">
        <v>11709</v>
      </c>
      <c r="J2616" s="830"/>
      <c r="K2616" s="830">
        <v>7</v>
      </c>
      <c r="L2616" s="830"/>
      <c r="M2616" s="854"/>
      <c r="N2616" s="830">
        <f t="shared" si="79"/>
        <v>7</v>
      </c>
      <c r="O2616" s="830"/>
      <c r="P2616" s="830"/>
      <c r="Q2616" s="830"/>
      <c r="R2616" s="855"/>
      <c r="S2616" s="833">
        <f t="shared" si="80"/>
        <v>0</v>
      </c>
      <c r="T2616" s="1197"/>
      <c r="U2616" s="1017"/>
      <c r="V2616" s="834"/>
      <c r="W2616" s="835"/>
      <c r="X2616" s="836"/>
      <c r="Y2616" s="914"/>
    </row>
    <row r="2617" spans="1:25" s="12" customFormat="1" ht="12.75" customHeight="1" thickBot="1">
      <c r="A2617" s="44"/>
      <c r="B2617" s="816" t="s">
        <v>2005</v>
      </c>
      <c r="C2617" s="817" t="s">
        <v>11616</v>
      </c>
      <c r="D2617" s="873" t="str">
        <f>VLOOKUP(C2617,'Color Code (2)'!$A$5:$B$177,2,FALSE)</f>
        <v>X65000</v>
      </c>
      <c r="E2617" s="818" t="s">
        <v>11737</v>
      </c>
      <c r="F2617" s="819" t="s">
        <v>11743</v>
      </c>
      <c r="G2617" s="794" t="str">
        <f>VLOOKUP(F2617,'Color and Description'!$A$6:$B$1136,2,FALSE)</f>
        <v>NAVY</v>
      </c>
      <c r="H2617" s="829" t="str">
        <f>VLOOKUP(C2617,'Color and Description'!$D$8:$E$393,2,FALSE)</f>
        <v xml:space="preserve">Men Knit s/s T-Shirt 100% Cotton  </v>
      </c>
      <c r="I2617" s="833" t="s">
        <v>11709</v>
      </c>
      <c r="J2617" s="830"/>
      <c r="K2617" s="830">
        <v>72</v>
      </c>
      <c r="L2617" s="830"/>
      <c r="M2617" s="854"/>
      <c r="N2617" s="830">
        <f t="shared" si="79"/>
        <v>72</v>
      </c>
      <c r="O2617" s="830"/>
      <c r="P2617" s="830">
        <v>1</v>
      </c>
      <c r="Q2617" s="830"/>
      <c r="R2617" s="855"/>
      <c r="S2617" s="833">
        <f t="shared" si="80"/>
        <v>1</v>
      </c>
      <c r="T2617" s="1197" t="s">
        <v>9609</v>
      </c>
      <c r="U2617" s="1017">
        <v>26.55</v>
      </c>
      <c r="V2617" s="834"/>
      <c r="W2617" s="835"/>
      <c r="X2617" s="836"/>
      <c r="Y2617" s="914">
        <v>7</v>
      </c>
    </row>
    <row r="2618" spans="1:25" s="12" customFormat="1" ht="13.5" thickBot="1">
      <c r="A2618" s="44"/>
      <c r="B2618" s="816" t="s">
        <v>1221</v>
      </c>
      <c r="C2618" s="817" t="s">
        <v>11616</v>
      </c>
      <c r="D2618" s="873" t="str">
        <f>VLOOKUP(C2618,'Color Code (2)'!$A$5:$B$177,2,FALSE)</f>
        <v>X65000</v>
      </c>
      <c r="E2618" s="818" t="s">
        <v>11737</v>
      </c>
      <c r="F2618" s="819" t="s">
        <v>11745</v>
      </c>
      <c r="G2618" s="794" t="str">
        <f>VLOOKUP(F2618,'Color and Description'!$A$6:$B$1136,2,FALSE)</f>
        <v>OD GREEN</v>
      </c>
      <c r="H2618" s="829" t="str">
        <f>VLOOKUP(C2618,'Color and Description'!$D$8:$E$393,2,FALSE)</f>
        <v xml:space="preserve">Men Knit s/s T-Shirt 100% Cotton  </v>
      </c>
      <c r="I2618" s="833" t="s">
        <v>11695</v>
      </c>
      <c r="J2618" s="830"/>
      <c r="K2618" s="830">
        <v>12</v>
      </c>
      <c r="L2618" s="830"/>
      <c r="M2618" s="854"/>
      <c r="N2618" s="830">
        <f t="shared" si="79"/>
        <v>12</v>
      </c>
      <c r="O2618" s="830"/>
      <c r="P2618" s="830">
        <v>1</v>
      </c>
      <c r="Q2618" s="830"/>
      <c r="R2618" s="855"/>
      <c r="S2618" s="833">
        <f t="shared" si="80"/>
        <v>1</v>
      </c>
      <c r="T2618" s="1197" t="s">
        <v>9609</v>
      </c>
      <c r="U2618" s="1017">
        <v>22.45</v>
      </c>
      <c r="V2618" s="834"/>
      <c r="W2618" s="835"/>
      <c r="X2618" s="836"/>
      <c r="Y2618" s="914">
        <v>8</v>
      </c>
    </row>
    <row r="2619" spans="1:25" s="12" customFormat="1" ht="13.5" thickBot="1">
      <c r="A2619" s="44"/>
      <c r="B2619" s="816" t="s">
        <v>1239</v>
      </c>
      <c r="C2619" s="817" t="s">
        <v>11616</v>
      </c>
      <c r="D2619" s="873" t="str">
        <f>VLOOKUP(C2619,'Color Code (2)'!$A$5:$B$177,2,FALSE)</f>
        <v>X65000</v>
      </c>
      <c r="E2619" s="818" t="s">
        <v>11737</v>
      </c>
      <c r="F2619" s="819" t="s">
        <v>11742</v>
      </c>
      <c r="G2619" s="794" t="str">
        <f>VLOOKUP(F2619,'Color and Description'!$A$6:$B$1136,2,FALSE)</f>
        <v>BLACK</v>
      </c>
      <c r="H2619" s="829" t="str">
        <f>VLOOKUP(C2619,'Color and Description'!$D$8:$E$393,2,FALSE)</f>
        <v xml:space="preserve">Men Knit s/s T-Shirt 100% Cotton  </v>
      </c>
      <c r="I2619" s="833" t="s">
        <v>11695</v>
      </c>
      <c r="J2619" s="830"/>
      <c r="K2619" s="830">
        <v>11</v>
      </c>
      <c r="L2619" s="830"/>
      <c r="M2619" s="854"/>
      <c r="N2619" s="830">
        <f t="shared" si="79"/>
        <v>11</v>
      </c>
      <c r="O2619" s="830"/>
      <c r="P2619" s="830"/>
      <c r="Q2619" s="830"/>
      <c r="R2619" s="855"/>
      <c r="S2619" s="833">
        <f t="shared" si="80"/>
        <v>0</v>
      </c>
      <c r="T2619" s="1197"/>
      <c r="U2619" s="1017"/>
      <c r="V2619" s="834"/>
      <c r="W2619" s="835"/>
      <c r="X2619" s="836"/>
      <c r="Y2619" s="914"/>
    </row>
    <row r="2620" spans="1:25" s="12" customFormat="1" ht="13.5" thickBot="1">
      <c r="A2620" s="44"/>
      <c r="B2620" s="816" t="s">
        <v>2006</v>
      </c>
      <c r="C2620" s="817" t="s">
        <v>11616</v>
      </c>
      <c r="D2620" s="873" t="str">
        <f>VLOOKUP(C2620,'Color Code (2)'!$A$5:$B$177,2,FALSE)</f>
        <v>X65000</v>
      </c>
      <c r="E2620" s="818" t="s">
        <v>11737</v>
      </c>
      <c r="F2620" s="819" t="s">
        <v>11739</v>
      </c>
      <c r="G2620" s="794" t="str">
        <f>VLOOKUP(F2620,'Color and Description'!$A$6:$B$1136,2,FALSE)</f>
        <v>LT BLUE</v>
      </c>
      <c r="H2620" s="829" t="str">
        <f>VLOOKUP(C2620,'Color and Description'!$D$8:$E$393,2,FALSE)</f>
        <v xml:space="preserve">Men Knit s/s T-Shirt 100% Cotton  </v>
      </c>
      <c r="I2620" s="833" t="s">
        <v>11695</v>
      </c>
      <c r="J2620" s="830"/>
      <c r="K2620" s="830">
        <v>1</v>
      </c>
      <c r="L2620" s="830"/>
      <c r="M2620" s="854"/>
      <c r="N2620" s="830">
        <f t="shared" si="79"/>
        <v>1</v>
      </c>
      <c r="O2620" s="830"/>
      <c r="P2620" s="830"/>
      <c r="Q2620" s="830"/>
      <c r="R2620" s="855"/>
      <c r="S2620" s="833">
        <f t="shared" si="80"/>
        <v>0</v>
      </c>
      <c r="T2620" s="1197"/>
      <c r="U2620" s="1017"/>
      <c r="V2620" s="834"/>
      <c r="W2620" s="835"/>
      <c r="X2620" s="836"/>
      <c r="Y2620" s="914"/>
    </row>
    <row r="2621" spans="1:25" s="12" customFormat="1" ht="12.75" customHeight="1" thickBot="1">
      <c r="A2621" s="44"/>
      <c r="B2621" s="816" t="s">
        <v>2007</v>
      </c>
      <c r="C2621" s="817" t="s">
        <v>11616</v>
      </c>
      <c r="D2621" s="873" t="str">
        <f>VLOOKUP(C2621,'Color Code (2)'!$A$5:$B$177,2,FALSE)</f>
        <v>X65000</v>
      </c>
      <c r="E2621" s="818" t="s">
        <v>11737</v>
      </c>
      <c r="F2621" s="819" t="s">
        <v>11744</v>
      </c>
      <c r="G2621" s="794" t="str">
        <f>VLOOKUP(F2621,'Color and Description'!$A$6:$B$1136,2,FALSE)</f>
        <v>CARDINAL</v>
      </c>
      <c r="H2621" s="829" t="str">
        <f>VLOOKUP(C2621,'Color and Description'!$D$8:$E$393,2,FALSE)</f>
        <v xml:space="preserve">Men Knit s/s T-Shirt 100% Cotton  </v>
      </c>
      <c r="I2621" s="833" t="s">
        <v>11695</v>
      </c>
      <c r="J2621" s="830"/>
      <c r="K2621" s="830">
        <v>12</v>
      </c>
      <c r="L2621" s="830"/>
      <c r="M2621" s="854"/>
      <c r="N2621" s="830">
        <f t="shared" si="79"/>
        <v>12</v>
      </c>
      <c r="O2621" s="830"/>
      <c r="P2621" s="830"/>
      <c r="Q2621" s="830"/>
      <c r="R2621" s="855"/>
      <c r="S2621" s="833">
        <f t="shared" si="80"/>
        <v>0</v>
      </c>
      <c r="T2621" s="1197"/>
      <c r="U2621" s="1017"/>
      <c r="V2621" s="834"/>
      <c r="W2621" s="835"/>
      <c r="X2621" s="836"/>
      <c r="Y2621" s="914"/>
    </row>
    <row r="2622" spans="1:25" s="12" customFormat="1" ht="12.75" customHeight="1" thickBot="1">
      <c r="A2622" s="44"/>
      <c r="B2622" s="816" t="s">
        <v>2008</v>
      </c>
      <c r="C2622" s="817" t="s">
        <v>11616</v>
      </c>
      <c r="D2622" s="873" t="str">
        <f>VLOOKUP(C2622,'Color Code (2)'!$A$5:$B$177,2,FALSE)</f>
        <v>X65000</v>
      </c>
      <c r="E2622" s="818" t="s">
        <v>11737</v>
      </c>
      <c r="F2622" s="819" t="s">
        <v>11749</v>
      </c>
      <c r="G2622" s="794" t="str">
        <f>VLOOKUP(F2622,'Color and Description'!$A$6:$B$1136,2,FALSE)</f>
        <v>ATHLETIC OXFORD (Delta)</v>
      </c>
      <c r="H2622" s="829" t="str">
        <f>VLOOKUP(C2622,'Color and Description'!$D$8:$E$393,2,FALSE)</f>
        <v xml:space="preserve">Men Knit s/s T-Shirt 100% Cotton  </v>
      </c>
      <c r="I2622" s="833" t="s">
        <v>11695</v>
      </c>
      <c r="J2622" s="830"/>
      <c r="K2622" s="830">
        <v>36</v>
      </c>
      <c r="L2622" s="830"/>
      <c r="M2622" s="854"/>
      <c r="N2622" s="830">
        <f t="shared" si="79"/>
        <v>36</v>
      </c>
      <c r="O2622" s="830"/>
      <c r="P2622" s="830">
        <v>1</v>
      </c>
      <c r="Q2622" s="830"/>
      <c r="R2622" s="855"/>
      <c r="S2622" s="833">
        <f t="shared" si="80"/>
        <v>1</v>
      </c>
      <c r="T2622" s="1197" t="s">
        <v>9609</v>
      </c>
      <c r="U2622" s="1017">
        <v>19.55</v>
      </c>
      <c r="V2622" s="834"/>
      <c r="W2622" s="835"/>
      <c r="X2622" s="836"/>
      <c r="Y2622" s="914">
        <v>9</v>
      </c>
    </row>
    <row r="2623" spans="1:25" s="12" customFormat="1" ht="12.75" customHeight="1" thickBot="1">
      <c r="A2623" s="44"/>
      <c r="B2623" s="816" t="s">
        <v>2007</v>
      </c>
      <c r="C2623" s="817" t="s">
        <v>11616</v>
      </c>
      <c r="D2623" s="873" t="str">
        <f>VLOOKUP(C2623,'Color Code (2)'!$A$5:$B$177,2,FALSE)</f>
        <v>X65000</v>
      </c>
      <c r="E2623" s="818" t="s">
        <v>11737</v>
      </c>
      <c r="F2623" s="819" t="s">
        <v>11751</v>
      </c>
      <c r="G2623" s="794" t="str">
        <f>VLOOKUP(F2623,'Color and Description'!$A$6:$B$1136,2,FALSE)</f>
        <v>MAROON</v>
      </c>
      <c r="H2623" s="829" t="str">
        <f>VLOOKUP(C2623,'Color and Description'!$D$8:$E$393,2,FALSE)</f>
        <v xml:space="preserve">Men Knit s/s T-Shirt 100% Cotton  </v>
      </c>
      <c r="I2623" s="833" t="s">
        <v>11695</v>
      </c>
      <c r="J2623" s="830"/>
      <c r="K2623" s="830">
        <v>36</v>
      </c>
      <c r="L2623" s="830"/>
      <c r="M2623" s="854"/>
      <c r="N2623" s="830">
        <f t="shared" si="79"/>
        <v>36</v>
      </c>
      <c r="O2623" s="830"/>
      <c r="P2623" s="830">
        <v>1</v>
      </c>
      <c r="Q2623" s="830"/>
      <c r="R2623" s="855"/>
      <c r="S2623" s="833">
        <f t="shared" si="80"/>
        <v>1</v>
      </c>
      <c r="T2623" s="1197" t="s">
        <v>9609</v>
      </c>
      <c r="U2623" s="1017">
        <v>21.1</v>
      </c>
      <c r="V2623" s="834"/>
      <c r="W2623" s="835"/>
      <c r="X2623" s="836"/>
      <c r="Y2623" s="914">
        <v>10</v>
      </c>
    </row>
    <row r="2624" spans="1:25" s="12" customFormat="1" ht="12.75" customHeight="1" thickBot="1">
      <c r="A2624" s="44"/>
      <c r="B2624" s="816" t="s">
        <v>2009</v>
      </c>
      <c r="C2624" s="817" t="s">
        <v>11616</v>
      </c>
      <c r="D2624" s="873" t="str">
        <f>VLOOKUP(C2624,'Color Code (2)'!$A$5:$B$177,2,FALSE)</f>
        <v>X65000</v>
      </c>
      <c r="E2624" s="818" t="s">
        <v>11737</v>
      </c>
      <c r="F2624" s="819" t="s">
        <v>11739</v>
      </c>
      <c r="G2624" s="794" t="str">
        <f>VLOOKUP(F2624,'Color and Description'!$A$6:$B$1136,2,FALSE)</f>
        <v>LT BLUE</v>
      </c>
      <c r="H2624" s="829" t="str">
        <f>VLOOKUP(C2624,'Color and Description'!$D$8:$E$393,2,FALSE)</f>
        <v xml:space="preserve">Men Knit s/s T-Shirt 100% Cotton  </v>
      </c>
      <c r="I2624" s="833" t="s">
        <v>11695</v>
      </c>
      <c r="J2624" s="830"/>
      <c r="K2624" s="830">
        <v>17</v>
      </c>
      <c r="L2624" s="830"/>
      <c r="M2624" s="854"/>
      <c r="N2624" s="830">
        <f t="shared" si="79"/>
        <v>17</v>
      </c>
      <c r="O2624" s="830"/>
      <c r="P2624" s="830">
        <v>1</v>
      </c>
      <c r="Q2624" s="830"/>
      <c r="R2624" s="855"/>
      <c r="S2624" s="833">
        <f t="shared" si="80"/>
        <v>1</v>
      </c>
      <c r="T2624" s="1197" t="s">
        <v>9609</v>
      </c>
      <c r="U2624" s="1017">
        <v>19.95</v>
      </c>
      <c r="V2624" s="834"/>
      <c r="W2624" s="835"/>
      <c r="X2624" s="836"/>
      <c r="Y2624" s="914">
        <v>11</v>
      </c>
    </row>
    <row r="2625" spans="1:25" s="12" customFormat="1" ht="13.5" customHeight="1" thickBot="1">
      <c r="A2625" s="44"/>
      <c r="B2625" s="816" t="s">
        <v>2010</v>
      </c>
      <c r="C2625" s="817" t="s">
        <v>11616</v>
      </c>
      <c r="D2625" s="873" t="str">
        <f>VLOOKUP(C2625,'Color Code (2)'!$A$5:$B$177,2,FALSE)</f>
        <v>X65000</v>
      </c>
      <c r="E2625" s="818" t="s">
        <v>11737</v>
      </c>
      <c r="F2625" s="819" t="s">
        <v>11749</v>
      </c>
      <c r="G2625" s="794" t="str">
        <f>VLOOKUP(F2625,'Color and Description'!$A$6:$B$1136,2,FALSE)</f>
        <v>ATHLETIC OXFORD (Delta)</v>
      </c>
      <c r="H2625" s="829" t="str">
        <f>VLOOKUP(C2625,'Color and Description'!$D$8:$E$393,2,FALSE)</f>
        <v xml:space="preserve">Men Knit s/s T-Shirt 100% Cotton  </v>
      </c>
      <c r="I2625" s="833" t="s">
        <v>11695</v>
      </c>
      <c r="J2625" s="830"/>
      <c r="K2625" s="830">
        <v>19</v>
      </c>
      <c r="L2625" s="830"/>
      <c r="M2625" s="854"/>
      <c r="N2625" s="830">
        <f t="shared" si="79"/>
        <v>19</v>
      </c>
      <c r="O2625" s="830"/>
      <c r="P2625" s="830"/>
      <c r="Q2625" s="830"/>
      <c r="R2625" s="855"/>
      <c r="S2625" s="833">
        <f t="shared" si="80"/>
        <v>0</v>
      </c>
      <c r="T2625" s="1197"/>
      <c r="U2625" s="1017"/>
      <c r="V2625" s="834"/>
      <c r="W2625" s="835"/>
      <c r="X2625" s="836"/>
      <c r="Y2625" s="914"/>
    </row>
    <row r="2626" spans="1:25" s="12" customFormat="1" ht="12.75" customHeight="1" thickBot="1">
      <c r="A2626" s="44"/>
      <c r="B2626" s="816" t="s">
        <v>2007</v>
      </c>
      <c r="C2626" s="817" t="s">
        <v>11616</v>
      </c>
      <c r="D2626" s="873" t="str">
        <f>VLOOKUP(C2626,'Color Code (2)'!$A$5:$B$177,2,FALSE)</f>
        <v>X65000</v>
      </c>
      <c r="E2626" s="818" t="s">
        <v>11737</v>
      </c>
      <c r="F2626" s="819" t="s">
        <v>11744</v>
      </c>
      <c r="G2626" s="794" t="str">
        <f>VLOOKUP(F2626,'Color and Description'!$A$6:$B$1136,2,FALSE)</f>
        <v>CARDINAL</v>
      </c>
      <c r="H2626" s="829" t="str">
        <f>VLOOKUP(C2626,'Color and Description'!$D$8:$E$393,2,FALSE)</f>
        <v xml:space="preserve">Men Knit s/s T-Shirt 100% Cotton  </v>
      </c>
      <c r="I2626" s="833" t="s">
        <v>11695</v>
      </c>
      <c r="J2626" s="830"/>
      <c r="K2626" s="830">
        <v>33</v>
      </c>
      <c r="L2626" s="830"/>
      <c r="M2626" s="854"/>
      <c r="N2626" s="830">
        <f t="shared" si="79"/>
        <v>33</v>
      </c>
      <c r="O2626" s="830"/>
      <c r="P2626" s="830">
        <v>1</v>
      </c>
      <c r="Q2626" s="830"/>
      <c r="R2626" s="855"/>
      <c r="S2626" s="833">
        <f t="shared" si="80"/>
        <v>1</v>
      </c>
      <c r="T2626" s="1197" t="s">
        <v>9609</v>
      </c>
      <c r="U2626" s="1017">
        <v>21</v>
      </c>
      <c r="V2626" s="834"/>
      <c r="W2626" s="835"/>
      <c r="X2626" s="836"/>
      <c r="Y2626" s="914">
        <v>12</v>
      </c>
    </row>
    <row r="2627" spans="1:25" s="12" customFormat="1" ht="12.75" customHeight="1" thickBot="1">
      <c r="A2627" s="44"/>
      <c r="B2627" s="816" t="s">
        <v>2006</v>
      </c>
      <c r="C2627" s="817" t="s">
        <v>11616</v>
      </c>
      <c r="D2627" s="873" t="str">
        <f>VLOOKUP(C2627,'Color Code (2)'!$A$5:$B$177,2,FALSE)</f>
        <v>X65000</v>
      </c>
      <c r="E2627" s="818" t="s">
        <v>11737</v>
      </c>
      <c r="F2627" s="819" t="s">
        <v>11739</v>
      </c>
      <c r="G2627" s="794" t="str">
        <f>VLOOKUP(F2627,'Color and Description'!$A$6:$B$1136,2,FALSE)</f>
        <v>LT BLUE</v>
      </c>
      <c r="H2627" s="829" t="str">
        <f>VLOOKUP(C2627,'Color and Description'!$D$8:$E$393,2,FALSE)</f>
        <v xml:space="preserve">Men Knit s/s T-Shirt 100% Cotton  </v>
      </c>
      <c r="I2627" s="833" t="s">
        <v>11695</v>
      </c>
      <c r="J2627" s="830"/>
      <c r="K2627" s="830">
        <v>3</v>
      </c>
      <c r="L2627" s="830"/>
      <c r="M2627" s="854"/>
      <c r="N2627" s="830">
        <f t="shared" si="79"/>
        <v>3</v>
      </c>
      <c r="O2627" s="830"/>
      <c r="P2627" s="830"/>
      <c r="Q2627" s="830"/>
      <c r="R2627" s="855"/>
      <c r="S2627" s="833">
        <f t="shared" si="80"/>
        <v>0</v>
      </c>
      <c r="T2627" s="1197"/>
      <c r="U2627" s="1017"/>
      <c r="V2627" s="834"/>
      <c r="W2627" s="835"/>
      <c r="X2627" s="836"/>
      <c r="Y2627" s="914"/>
    </row>
    <row r="2628" spans="1:25" s="12" customFormat="1" ht="12.75" customHeight="1" thickBot="1">
      <c r="A2628" s="44"/>
      <c r="B2628" s="816" t="s">
        <v>2011</v>
      </c>
      <c r="C2628" s="817" t="s">
        <v>11616</v>
      </c>
      <c r="D2628" s="873" t="str">
        <f>VLOOKUP(C2628,'Color Code (2)'!$A$5:$B$177,2,FALSE)</f>
        <v>X65000</v>
      </c>
      <c r="E2628" s="818" t="s">
        <v>11737</v>
      </c>
      <c r="F2628" s="819" t="s">
        <v>11743</v>
      </c>
      <c r="G2628" s="794" t="str">
        <f>VLOOKUP(F2628,'Color and Description'!$A$6:$B$1136,2,FALSE)</f>
        <v>NAVY</v>
      </c>
      <c r="H2628" s="829" t="str">
        <f>VLOOKUP(C2628,'Color and Description'!$D$8:$E$393,2,FALSE)</f>
        <v xml:space="preserve">Men Knit s/s T-Shirt 100% Cotton  </v>
      </c>
      <c r="I2628" s="833" t="s">
        <v>11695</v>
      </c>
      <c r="J2628" s="830"/>
      <c r="K2628" s="830">
        <v>36</v>
      </c>
      <c r="L2628" s="830"/>
      <c r="M2628" s="854"/>
      <c r="N2628" s="830">
        <f t="shared" si="71"/>
        <v>36</v>
      </c>
      <c r="O2628" s="830"/>
      <c r="P2628" s="830">
        <v>1</v>
      </c>
      <c r="Q2628" s="830"/>
      <c r="R2628" s="855"/>
      <c r="S2628" s="833">
        <f t="shared" si="72"/>
        <v>1</v>
      </c>
      <c r="T2628" s="1197" t="s">
        <v>9609</v>
      </c>
      <c r="U2628" s="1017">
        <v>20.25</v>
      </c>
      <c r="V2628" s="834"/>
      <c r="W2628" s="835"/>
      <c r="X2628" s="836"/>
      <c r="Y2628" s="914">
        <v>13</v>
      </c>
    </row>
    <row r="2629" spans="1:25" s="12" customFormat="1" ht="12.75" customHeight="1" thickBot="1">
      <c r="A2629" s="44"/>
      <c r="B2629" s="816" t="s">
        <v>2012</v>
      </c>
      <c r="C2629" s="817" t="s">
        <v>11618</v>
      </c>
      <c r="D2629" s="873" t="str">
        <f>VLOOKUP(C2629,'Color Code (2)'!$A$5:$B$177,2,FALSE)</f>
        <v>X61748</v>
      </c>
      <c r="E2629" s="818" t="s">
        <v>11737</v>
      </c>
      <c r="F2629" s="819" t="s">
        <v>11742</v>
      </c>
      <c r="G2629" s="794" t="str">
        <f>VLOOKUP(F2629,'Color and Description'!$A$6:$B$1136,2,FALSE)</f>
        <v>BLACK</v>
      </c>
      <c r="H2629" s="829" t="str">
        <f>VLOOKUP(C2629,'Color and Description'!$D$8:$E$393,2,FALSE)</f>
        <v xml:space="preserve">Men Knit L/S T-shirt 100% Cotton  </v>
      </c>
      <c r="I2629" s="833" t="s">
        <v>11688</v>
      </c>
      <c r="J2629" s="830"/>
      <c r="K2629" s="830">
        <v>36</v>
      </c>
      <c r="L2629" s="830"/>
      <c r="M2629" s="854"/>
      <c r="N2629" s="830">
        <f t="shared" ref="N2629:N2657" si="81">K2629</f>
        <v>36</v>
      </c>
      <c r="O2629" s="830"/>
      <c r="P2629" s="830">
        <v>1</v>
      </c>
      <c r="Q2629" s="830"/>
      <c r="R2629" s="855"/>
      <c r="S2629" s="833">
        <f t="shared" ref="S2629:S2657" si="82">P2629</f>
        <v>1</v>
      </c>
      <c r="T2629" s="1197" t="s">
        <v>9609</v>
      </c>
      <c r="U2629" s="1017">
        <v>23.3</v>
      </c>
      <c r="V2629" s="834"/>
      <c r="W2629" s="835"/>
      <c r="X2629" s="836"/>
      <c r="Y2629" s="914">
        <v>14</v>
      </c>
    </row>
    <row r="2630" spans="1:25" s="12" customFormat="1" ht="12.75" customHeight="1" thickBot="1">
      <c r="A2630" s="44"/>
      <c r="B2630" s="816" t="s">
        <v>2012</v>
      </c>
      <c r="C2630" s="817" t="s">
        <v>11618</v>
      </c>
      <c r="D2630" s="873" t="str">
        <f>VLOOKUP(C2630,'Color Code (2)'!$A$5:$B$177,2,FALSE)</f>
        <v>X61748</v>
      </c>
      <c r="E2630" s="818" t="s">
        <v>11737</v>
      </c>
      <c r="F2630" s="819" t="s">
        <v>11742</v>
      </c>
      <c r="G2630" s="794" t="str">
        <f>VLOOKUP(F2630,'Color and Description'!$A$6:$B$1136,2,FALSE)</f>
        <v>BLACK</v>
      </c>
      <c r="H2630" s="829" t="str">
        <f>VLOOKUP(C2630,'Color and Description'!$D$8:$E$393,2,FALSE)</f>
        <v xml:space="preserve">Men Knit L/S T-shirt 100% Cotton  </v>
      </c>
      <c r="I2630" s="833" t="s">
        <v>11688</v>
      </c>
      <c r="J2630" s="830"/>
      <c r="K2630" s="830">
        <v>36</v>
      </c>
      <c r="L2630" s="830"/>
      <c r="M2630" s="854"/>
      <c r="N2630" s="830">
        <f t="shared" si="81"/>
        <v>36</v>
      </c>
      <c r="O2630" s="830"/>
      <c r="P2630" s="830">
        <v>1</v>
      </c>
      <c r="Q2630" s="830"/>
      <c r="R2630" s="855"/>
      <c r="S2630" s="833">
        <f t="shared" si="82"/>
        <v>1</v>
      </c>
      <c r="T2630" s="1197" t="s">
        <v>9609</v>
      </c>
      <c r="U2630" s="1017">
        <v>25.3</v>
      </c>
      <c r="V2630" s="834"/>
      <c r="W2630" s="835"/>
      <c r="X2630" s="836"/>
      <c r="Y2630" s="914">
        <v>15</v>
      </c>
    </row>
    <row r="2631" spans="1:25" s="12" customFormat="1" ht="13.5" customHeight="1" thickBot="1">
      <c r="A2631" s="44"/>
      <c r="B2631" s="816" t="s">
        <v>2012</v>
      </c>
      <c r="C2631" s="817" t="s">
        <v>11618</v>
      </c>
      <c r="D2631" s="873" t="str">
        <f>VLOOKUP(C2631,'Color Code (2)'!$A$5:$B$177,2,FALSE)</f>
        <v>X61748</v>
      </c>
      <c r="E2631" s="818" t="s">
        <v>11737</v>
      </c>
      <c r="F2631" s="819" t="s">
        <v>11742</v>
      </c>
      <c r="G2631" s="794" t="str">
        <f>VLOOKUP(F2631,'Color and Description'!$A$6:$B$1136,2,FALSE)</f>
        <v>BLACK</v>
      </c>
      <c r="H2631" s="829" t="str">
        <f>VLOOKUP(C2631,'Color and Description'!$D$8:$E$393,2,FALSE)</f>
        <v xml:space="preserve">Men Knit L/S T-shirt 100% Cotton  </v>
      </c>
      <c r="I2631" s="833" t="s">
        <v>11688</v>
      </c>
      <c r="J2631" s="830"/>
      <c r="K2631" s="830">
        <v>36</v>
      </c>
      <c r="L2631" s="830"/>
      <c r="M2631" s="854"/>
      <c r="N2631" s="830">
        <f t="shared" si="81"/>
        <v>36</v>
      </c>
      <c r="O2631" s="830"/>
      <c r="P2631" s="830">
        <v>1</v>
      </c>
      <c r="Q2631" s="830"/>
      <c r="R2631" s="855"/>
      <c r="S2631" s="833">
        <f t="shared" si="82"/>
        <v>1</v>
      </c>
      <c r="T2631" s="1197" t="s">
        <v>9609</v>
      </c>
      <c r="U2631" s="1017">
        <v>23.3</v>
      </c>
      <c r="V2631" s="834"/>
      <c r="W2631" s="835"/>
      <c r="X2631" s="836"/>
      <c r="Y2631" s="914">
        <v>16</v>
      </c>
    </row>
    <row r="2632" spans="1:25" s="12" customFormat="1" ht="12.75" customHeight="1" thickBot="1">
      <c r="A2632" s="44"/>
      <c r="B2632" s="816" t="s">
        <v>2012</v>
      </c>
      <c r="C2632" s="817" t="s">
        <v>11618</v>
      </c>
      <c r="D2632" s="873" t="str">
        <f>VLOOKUP(C2632,'Color Code (2)'!$A$5:$B$177,2,FALSE)</f>
        <v>X61748</v>
      </c>
      <c r="E2632" s="818" t="s">
        <v>11737</v>
      </c>
      <c r="F2632" s="819" t="s">
        <v>11742</v>
      </c>
      <c r="G2632" s="794" t="str">
        <f>VLOOKUP(F2632,'Color and Description'!$A$6:$B$1136,2,FALSE)</f>
        <v>BLACK</v>
      </c>
      <c r="H2632" s="829" t="str">
        <f>VLOOKUP(C2632,'Color and Description'!$D$8:$E$393,2,FALSE)</f>
        <v xml:space="preserve">Men Knit L/S T-shirt 100% Cotton  </v>
      </c>
      <c r="I2632" s="833" t="s">
        <v>11688</v>
      </c>
      <c r="J2632" s="830"/>
      <c r="K2632" s="830">
        <v>36</v>
      </c>
      <c r="L2632" s="830"/>
      <c r="M2632" s="854"/>
      <c r="N2632" s="830">
        <f t="shared" si="81"/>
        <v>36</v>
      </c>
      <c r="O2632" s="830"/>
      <c r="P2632" s="830">
        <v>1</v>
      </c>
      <c r="Q2632" s="830"/>
      <c r="R2632" s="855"/>
      <c r="S2632" s="833">
        <f t="shared" si="82"/>
        <v>1</v>
      </c>
      <c r="T2632" s="1197" t="s">
        <v>9609</v>
      </c>
      <c r="U2632" s="1017">
        <v>23.25</v>
      </c>
      <c r="V2632" s="834"/>
      <c r="W2632" s="835"/>
      <c r="X2632" s="836"/>
      <c r="Y2632" s="914">
        <v>17</v>
      </c>
    </row>
    <row r="2633" spans="1:25" s="12" customFormat="1" ht="12.75" customHeight="1" thickBot="1">
      <c r="A2633" s="44"/>
      <c r="B2633" s="816" t="s">
        <v>2012</v>
      </c>
      <c r="C2633" s="817" t="s">
        <v>11618</v>
      </c>
      <c r="D2633" s="873" t="str">
        <f>VLOOKUP(C2633,'Color Code (2)'!$A$5:$B$177,2,FALSE)</f>
        <v>X61748</v>
      </c>
      <c r="E2633" s="818" t="s">
        <v>11737</v>
      </c>
      <c r="F2633" s="819" t="s">
        <v>11742</v>
      </c>
      <c r="G2633" s="794" t="str">
        <f>VLOOKUP(F2633,'Color and Description'!$A$6:$B$1136,2,FALSE)</f>
        <v>BLACK</v>
      </c>
      <c r="H2633" s="829" t="str">
        <f>VLOOKUP(C2633,'Color and Description'!$D$8:$E$393,2,FALSE)</f>
        <v xml:space="preserve">Men Knit L/S T-shirt 100% Cotton  </v>
      </c>
      <c r="I2633" s="833" t="s">
        <v>11688</v>
      </c>
      <c r="J2633" s="830"/>
      <c r="K2633" s="830">
        <v>36</v>
      </c>
      <c r="L2633" s="830"/>
      <c r="M2633" s="854"/>
      <c r="N2633" s="830">
        <f t="shared" si="81"/>
        <v>36</v>
      </c>
      <c r="O2633" s="830"/>
      <c r="P2633" s="830">
        <v>1</v>
      </c>
      <c r="Q2633" s="830"/>
      <c r="R2633" s="855"/>
      <c r="S2633" s="833">
        <f t="shared" si="82"/>
        <v>1</v>
      </c>
      <c r="T2633" s="1197" t="s">
        <v>9609</v>
      </c>
      <c r="U2633" s="1017">
        <v>23.35</v>
      </c>
      <c r="V2633" s="834"/>
      <c r="W2633" s="835"/>
      <c r="X2633" s="836"/>
      <c r="Y2633" s="914">
        <v>18</v>
      </c>
    </row>
    <row r="2634" spans="1:25" s="12" customFormat="1" ht="12.75" customHeight="1" thickBot="1">
      <c r="A2634" s="44"/>
      <c r="B2634" s="816" t="s">
        <v>2012</v>
      </c>
      <c r="C2634" s="817" t="s">
        <v>11618</v>
      </c>
      <c r="D2634" s="873" t="str">
        <f>VLOOKUP(C2634,'Color Code (2)'!$A$5:$B$177,2,FALSE)</f>
        <v>X61748</v>
      </c>
      <c r="E2634" s="818" t="s">
        <v>11737</v>
      </c>
      <c r="F2634" s="819" t="s">
        <v>11742</v>
      </c>
      <c r="G2634" s="794" t="str">
        <f>VLOOKUP(F2634,'Color and Description'!$A$6:$B$1136,2,FALSE)</f>
        <v>BLACK</v>
      </c>
      <c r="H2634" s="829" t="str">
        <f>VLOOKUP(C2634,'Color and Description'!$D$8:$E$393,2,FALSE)</f>
        <v xml:space="preserve">Men Knit L/S T-shirt 100% Cotton  </v>
      </c>
      <c r="I2634" s="833" t="s">
        <v>11688</v>
      </c>
      <c r="J2634" s="830"/>
      <c r="K2634" s="830">
        <v>7</v>
      </c>
      <c r="L2634" s="830"/>
      <c r="M2634" s="854"/>
      <c r="N2634" s="830">
        <f t="shared" si="81"/>
        <v>7</v>
      </c>
      <c r="O2634" s="830"/>
      <c r="P2634" s="830">
        <v>1</v>
      </c>
      <c r="Q2634" s="830"/>
      <c r="R2634" s="855"/>
      <c r="S2634" s="833">
        <f t="shared" si="82"/>
        <v>1</v>
      </c>
      <c r="T2634" s="1197" t="s">
        <v>9609</v>
      </c>
      <c r="U2634" s="1017">
        <v>22.75</v>
      </c>
      <c r="V2634" s="834"/>
      <c r="W2634" s="835"/>
      <c r="X2634" s="836"/>
      <c r="Y2634" s="914">
        <v>19</v>
      </c>
    </row>
    <row r="2635" spans="1:25" s="12" customFormat="1" ht="13.5" thickBot="1">
      <c r="A2635" s="44"/>
      <c r="B2635" s="816" t="s">
        <v>2013</v>
      </c>
      <c r="C2635" s="817" t="s">
        <v>11618</v>
      </c>
      <c r="D2635" s="873" t="str">
        <f>VLOOKUP(C2635,'Color Code (2)'!$A$5:$B$177,2,FALSE)</f>
        <v>X61748</v>
      </c>
      <c r="E2635" s="818" t="s">
        <v>11737</v>
      </c>
      <c r="F2635" s="819" t="s">
        <v>11785</v>
      </c>
      <c r="G2635" s="794" t="str">
        <f>VLOOKUP(F2635,'Color and Description'!$A$6:$B$1136,2,FALSE)</f>
        <v>CHARCOAL HEATHER</v>
      </c>
      <c r="H2635" s="829" t="str">
        <f>VLOOKUP(C2635,'Color and Description'!$D$8:$E$393,2,FALSE)</f>
        <v xml:space="preserve">Men Knit L/S T-shirt 100% Cotton  </v>
      </c>
      <c r="I2635" s="833" t="s">
        <v>11688</v>
      </c>
      <c r="J2635" s="830"/>
      <c r="K2635" s="830">
        <v>20</v>
      </c>
      <c r="L2635" s="830"/>
      <c r="M2635" s="854"/>
      <c r="N2635" s="830">
        <f t="shared" si="81"/>
        <v>20</v>
      </c>
      <c r="O2635" s="830"/>
      <c r="P2635" s="830"/>
      <c r="Q2635" s="830"/>
      <c r="R2635" s="855"/>
      <c r="S2635" s="833">
        <f t="shared" si="82"/>
        <v>0</v>
      </c>
      <c r="T2635" s="1197"/>
      <c r="U2635" s="1017"/>
      <c r="V2635" s="834"/>
      <c r="W2635" s="835"/>
      <c r="X2635" s="836"/>
      <c r="Y2635" s="914"/>
    </row>
    <row r="2636" spans="1:25" s="12" customFormat="1" ht="13.5" thickBot="1">
      <c r="A2636" s="44"/>
      <c r="B2636" s="816" t="s">
        <v>2014</v>
      </c>
      <c r="C2636" s="817" t="s">
        <v>11618</v>
      </c>
      <c r="D2636" s="873" t="str">
        <f>VLOOKUP(C2636,'Color Code (2)'!$A$5:$B$177,2,FALSE)</f>
        <v>X61748</v>
      </c>
      <c r="E2636" s="818" t="s">
        <v>11737</v>
      </c>
      <c r="F2636" s="819" t="s">
        <v>12339</v>
      </c>
      <c r="G2636" s="794" t="str">
        <f>VLOOKUP(F2636,'Color and Description'!$A$6:$B$1136,2,FALSE)</f>
        <v>ARMY BROWN</v>
      </c>
      <c r="H2636" s="829" t="str">
        <f>VLOOKUP(C2636,'Color and Description'!$D$8:$E$393,2,FALSE)</f>
        <v xml:space="preserve">Men Knit L/S T-shirt 100% Cotton  </v>
      </c>
      <c r="I2636" s="833" t="s">
        <v>11688</v>
      </c>
      <c r="J2636" s="830"/>
      <c r="K2636" s="830">
        <v>9</v>
      </c>
      <c r="L2636" s="830"/>
      <c r="M2636" s="854"/>
      <c r="N2636" s="830">
        <f t="shared" si="81"/>
        <v>9</v>
      </c>
      <c r="O2636" s="830"/>
      <c r="P2636" s="830"/>
      <c r="Q2636" s="830"/>
      <c r="R2636" s="855"/>
      <c r="S2636" s="833">
        <f t="shared" si="82"/>
        <v>0</v>
      </c>
      <c r="T2636" s="1197"/>
      <c r="U2636" s="1017"/>
      <c r="V2636" s="834"/>
      <c r="W2636" s="835"/>
      <c r="X2636" s="836"/>
      <c r="Y2636" s="914"/>
    </row>
    <row r="2637" spans="1:25" s="12" customFormat="1" ht="13.5" thickBot="1">
      <c r="A2637" s="44"/>
      <c r="B2637" s="816" t="s">
        <v>1280</v>
      </c>
      <c r="C2637" s="817" t="s">
        <v>11618</v>
      </c>
      <c r="D2637" s="873" t="str">
        <f>VLOOKUP(C2637,'Color Code (2)'!$A$5:$B$177,2,FALSE)</f>
        <v>X61748</v>
      </c>
      <c r="E2637" s="818" t="s">
        <v>11737</v>
      </c>
      <c r="F2637" s="819" t="s">
        <v>11748</v>
      </c>
      <c r="G2637" s="794" t="str">
        <f>VLOOKUP(F2637,'Color and Description'!$A$6:$B$1136,2,FALSE)</f>
        <v>SAND</v>
      </c>
      <c r="H2637" s="829" t="str">
        <f>VLOOKUP(C2637,'Color and Description'!$D$8:$E$393,2,FALSE)</f>
        <v xml:space="preserve">Men Knit L/S T-shirt 100% Cotton  </v>
      </c>
      <c r="I2637" s="833" t="s">
        <v>11688</v>
      </c>
      <c r="J2637" s="830"/>
      <c r="K2637" s="830">
        <v>6</v>
      </c>
      <c r="L2637" s="830"/>
      <c r="M2637" s="854"/>
      <c r="N2637" s="830">
        <f t="shared" si="81"/>
        <v>6</v>
      </c>
      <c r="O2637" s="830"/>
      <c r="P2637" s="830">
        <v>1</v>
      </c>
      <c r="Q2637" s="830"/>
      <c r="R2637" s="855"/>
      <c r="S2637" s="833">
        <f t="shared" si="82"/>
        <v>1</v>
      </c>
      <c r="T2637" s="1197" t="s">
        <v>9609</v>
      </c>
      <c r="U2637" s="1017">
        <v>22.85</v>
      </c>
      <c r="V2637" s="834"/>
      <c r="W2637" s="835"/>
      <c r="X2637" s="836"/>
      <c r="Y2637" s="914">
        <v>20</v>
      </c>
    </row>
    <row r="2638" spans="1:25" s="12" customFormat="1" ht="12.75" customHeight="1" thickBot="1">
      <c r="A2638" s="44"/>
      <c r="B2638" s="816" t="s">
        <v>1315</v>
      </c>
      <c r="C2638" s="817" t="s">
        <v>11618</v>
      </c>
      <c r="D2638" s="873" t="str">
        <f>VLOOKUP(C2638,'Color Code (2)'!$A$5:$B$177,2,FALSE)</f>
        <v>X61748</v>
      </c>
      <c r="E2638" s="818" t="s">
        <v>11737</v>
      </c>
      <c r="F2638" s="819" t="s">
        <v>1330</v>
      </c>
      <c r="G2638" s="794" t="str">
        <f>VLOOKUP(F2638,'Color and Description'!$A$6:$B$1136,2,FALSE)</f>
        <v>POISON GREEN</v>
      </c>
      <c r="H2638" s="829" t="str">
        <f>VLOOKUP(C2638,'Color and Description'!$D$8:$E$393,2,FALSE)</f>
        <v xml:space="preserve">Men Knit L/S T-shirt 100% Cotton  </v>
      </c>
      <c r="I2638" s="833" t="s">
        <v>11688</v>
      </c>
      <c r="J2638" s="830"/>
      <c r="K2638" s="830">
        <v>14</v>
      </c>
      <c r="L2638" s="830"/>
      <c r="M2638" s="854"/>
      <c r="N2638" s="830">
        <f t="shared" si="81"/>
        <v>14</v>
      </c>
      <c r="O2638" s="830"/>
      <c r="P2638" s="830"/>
      <c r="Q2638" s="830"/>
      <c r="R2638" s="855"/>
      <c r="S2638" s="833">
        <f t="shared" si="82"/>
        <v>0</v>
      </c>
      <c r="T2638" s="1197"/>
      <c r="U2638" s="1017"/>
      <c r="V2638" s="834"/>
      <c r="W2638" s="835"/>
      <c r="X2638" s="836"/>
      <c r="Y2638" s="914"/>
    </row>
    <row r="2639" spans="1:25" s="12" customFormat="1" ht="12.75" customHeight="1" thickBot="1">
      <c r="A2639" s="44"/>
      <c r="B2639" s="816" t="s">
        <v>2012</v>
      </c>
      <c r="C2639" s="817" t="s">
        <v>11618</v>
      </c>
      <c r="D2639" s="873" t="str">
        <f>VLOOKUP(C2639,'Color Code (2)'!$A$5:$B$177,2,FALSE)</f>
        <v>X61748</v>
      </c>
      <c r="E2639" s="818" t="s">
        <v>11737</v>
      </c>
      <c r="F2639" s="819" t="s">
        <v>11742</v>
      </c>
      <c r="G2639" s="794" t="str">
        <f>VLOOKUP(F2639,'Color and Description'!$A$6:$B$1136,2,FALSE)</f>
        <v>BLACK</v>
      </c>
      <c r="H2639" s="829" t="str">
        <f>VLOOKUP(C2639,'Color and Description'!$D$8:$E$393,2,FALSE)</f>
        <v xml:space="preserve">Men Knit L/S T-shirt 100% Cotton  </v>
      </c>
      <c r="I2639" s="833" t="s">
        <v>11688</v>
      </c>
      <c r="J2639" s="830"/>
      <c r="K2639" s="830">
        <v>16</v>
      </c>
      <c r="L2639" s="830"/>
      <c r="M2639" s="854"/>
      <c r="N2639" s="830">
        <f t="shared" si="81"/>
        <v>16</v>
      </c>
      <c r="O2639" s="830"/>
      <c r="P2639" s="830"/>
      <c r="Q2639" s="830"/>
      <c r="R2639" s="855"/>
      <c r="S2639" s="833">
        <f t="shared" si="82"/>
        <v>0</v>
      </c>
      <c r="T2639" s="1197"/>
      <c r="U2639" s="1017"/>
      <c r="V2639" s="834"/>
      <c r="W2639" s="835"/>
      <c r="X2639" s="836"/>
      <c r="Y2639" s="914"/>
    </row>
    <row r="2640" spans="1:25" s="12" customFormat="1" ht="12.75" customHeight="1" thickBot="1">
      <c r="A2640" s="44"/>
      <c r="B2640" s="816" t="s">
        <v>2012</v>
      </c>
      <c r="C2640" s="817" t="s">
        <v>11618</v>
      </c>
      <c r="D2640" s="873" t="str">
        <f>VLOOKUP(C2640,'Color Code (2)'!$A$5:$B$177,2,FALSE)</f>
        <v>X61748</v>
      </c>
      <c r="E2640" s="818" t="s">
        <v>11737</v>
      </c>
      <c r="F2640" s="819" t="s">
        <v>11742</v>
      </c>
      <c r="G2640" s="794" t="str">
        <f>VLOOKUP(F2640,'Color and Description'!$A$6:$B$1136,2,FALSE)</f>
        <v>BLACK</v>
      </c>
      <c r="H2640" s="829" t="str">
        <f>VLOOKUP(C2640,'Color and Description'!$D$8:$E$393,2,FALSE)</f>
        <v xml:space="preserve">Men Knit L/S T-shirt 100% Cotton  </v>
      </c>
      <c r="I2640" s="833" t="s">
        <v>11688</v>
      </c>
      <c r="J2640" s="830"/>
      <c r="K2640" s="830">
        <v>30</v>
      </c>
      <c r="L2640" s="830"/>
      <c r="M2640" s="854"/>
      <c r="N2640" s="830">
        <f t="shared" si="81"/>
        <v>30</v>
      </c>
      <c r="O2640" s="830"/>
      <c r="P2640" s="830">
        <v>1</v>
      </c>
      <c r="Q2640" s="830"/>
      <c r="R2640" s="855"/>
      <c r="S2640" s="833">
        <f t="shared" si="82"/>
        <v>1</v>
      </c>
      <c r="T2640" s="1197" t="s">
        <v>9609</v>
      </c>
      <c r="U2640" s="1017">
        <v>23.2</v>
      </c>
      <c r="V2640" s="834"/>
      <c r="W2640" s="835"/>
      <c r="X2640" s="836"/>
      <c r="Y2640" s="914">
        <v>21</v>
      </c>
    </row>
    <row r="2641" spans="1:25" s="12" customFormat="1" ht="12.75" customHeight="1" thickBot="1">
      <c r="A2641" s="44"/>
      <c r="B2641" s="816" t="s">
        <v>2014</v>
      </c>
      <c r="C2641" s="817" t="s">
        <v>11618</v>
      </c>
      <c r="D2641" s="873" t="str">
        <f>VLOOKUP(C2641,'Color Code (2)'!$A$5:$B$177,2,FALSE)</f>
        <v>X61748</v>
      </c>
      <c r="E2641" s="818" t="s">
        <v>11737</v>
      </c>
      <c r="F2641" s="819" t="s">
        <v>12339</v>
      </c>
      <c r="G2641" s="794" t="str">
        <f>VLOOKUP(F2641,'Color and Description'!$A$6:$B$1136,2,FALSE)</f>
        <v>ARMY BROWN</v>
      </c>
      <c r="H2641" s="829" t="str">
        <f>VLOOKUP(C2641,'Color and Description'!$D$8:$E$393,2,FALSE)</f>
        <v xml:space="preserve">Men Knit L/S T-shirt 100% Cotton  </v>
      </c>
      <c r="I2641" s="833" t="s">
        <v>11688</v>
      </c>
      <c r="J2641" s="830"/>
      <c r="K2641" s="830">
        <v>6</v>
      </c>
      <c r="L2641" s="830"/>
      <c r="M2641" s="854"/>
      <c r="N2641" s="830">
        <f t="shared" si="81"/>
        <v>6</v>
      </c>
      <c r="O2641" s="830"/>
      <c r="P2641" s="830"/>
      <c r="Q2641" s="830"/>
      <c r="R2641" s="855"/>
      <c r="S2641" s="833">
        <f t="shared" si="82"/>
        <v>0</v>
      </c>
      <c r="T2641" s="1197"/>
      <c r="U2641" s="1017"/>
      <c r="V2641" s="834"/>
      <c r="W2641" s="835"/>
      <c r="X2641" s="836"/>
      <c r="Y2641" s="914"/>
    </row>
    <row r="2642" spans="1:25" s="12" customFormat="1" ht="13.5" customHeight="1" thickBot="1">
      <c r="A2642" s="44"/>
      <c r="B2642" s="816" t="s">
        <v>1309</v>
      </c>
      <c r="C2642" s="817" t="s">
        <v>11618</v>
      </c>
      <c r="D2642" s="873" t="str">
        <f>VLOOKUP(C2642,'Color Code (2)'!$A$5:$B$177,2,FALSE)</f>
        <v>X61748</v>
      </c>
      <c r="E2642" s="818" t="s">
        <v>11737</v>
      </c>
      <c r="F2642" s="819" t="s">
        <v>11742</v>
      </c>
      <c r="G2642" s="794" t="str">
        <f>VLOOKUP(F2642,'Color and Description'!$A$6:$B$1136,2,FALSE)</f>
        <v>BLACK</v>
      </c>
      <c r="H2642" s="829" t="str">
        <f>VLOOKUP(C2642,'Color and Description'!$D$8:$E$393,2,FALSE)</f>
        <v xml:space="preserve">Men Knit L/S T-shirt 100% Cotton  </v>
      </c>
      <c r="I2642" s="833" t="s">
        <v>11695</v>
      </c>
      <c r="J2642" s="830"/>
      <c r="K2642" s="830">
        <v>2</v>
      </c>
      <c r="L2642" s="830"/>
      <c r="M2642" s="854"/>
      <c r="N2642" s="830">
        <f t="shared" si="81"/>
        <v>2</v>
      </c>
      <c r="O2642" s="830"/>
      <c r="P2642" s="830">
        <v>1</v>
      </c>
      <c r="Q2642" s="830"/>
      <c r="R2642" s="855"/>
      <c r="S2642" s="833">
        <f t="shared" si="82"/>
        <v>1</v>
      </c>
      <c r="T2642" s="1197" t="s">
        <v>9609</v>
      </c>
      <c r="U2642" s="1017">
        <v>17.25</v>
      </c>
      <c r="V2642" s="834"/>
      <c r="W2642" s="835"/>
      <c r="X2642" s="836"/>
      <c r="Y2642" s="914">
        <v>22</v>
      </c>
    </row>
    <row r="2643" spans="1:25" s="12" customFormat="1" ht="12.75" customHeight="1" thickBot="1">
      <c r="A2643" s="44"/>
      <c r="B2643" s="816" t="s">
        <v>1318</v>
      </c>
      <c r="C2643" s="817" t="s">
        <v>11618</v>
      </c>
      <c r="D2643" s="873" t="str">
        <f>VLOOKUP(C2643,'Color Code (2)'!$A$5:$B$177,2,FALSE)</f>
        <v>X61748</v>
      </c>
      <c r="E2643" s="818" t="s">
        <v>11737</v>
      </c>
      <c r="F2643" s="819" t="s">
        <v>1330</v>
      </c>
      <c r="G2643" s="794" t="str">
        <f>VLOOKUP(F2643,'Color and Description'!$A$6:$B$1136,2,FALSE)</f>
        <v>POISON GREEN</v>
      </c>
      <c r="H2643" s="829" t="str">
        <f>VLOOKUP(C2643,'Color and Description'!$D$8:$E$393,2,FALSE)</f>
        <v xml:space="preserve">Men Knit L/S T-shirt 100% Cotton  </v>
      </c>
      <c r="I2643" s="833" t="s">
        <v>11695</v>
      </c>
      <c r="J2643" s="830"/>
      <c r="K2643" s="830">
        <v>5</v>
      </c>
      <c r="L2643" s="830"/>
      <c r="M2643" s="854"/>
      <c r="N2643" s="830">
        <f t="shared" si="81"/>
        <v>5</v>
      </c>
      <c r="O2643" s="830"/>
      <c r="P2643" s="830"/>
      <c r="Q2643" s="830"/>
      <c r="R2643" s="855"/>
      <c r="S2643" s="833">
        <f t="shared" si="82"/>
        <v>0</v>
      </c>
      <c r="T2643" s="1197"/>
      <c r="U2643" s="1017"/>
      <c r="V2643" s="834"/>
      <c r="W2643" s="835"/>
      <c r="X2643" s="836"/>
      <c r="Y2643" s="914"/>
    </row>
    <row r="2644" spans="1:25" s="12" customFormat="1" ht="12.75" customHeight="1" thickBot="1">
      <c r="A2644" s="44"/>
      <c r="B2644" s="816" t="s">
        <v>1307</v>
      </c>
      <c r="C2644" s="817" t="s">
        <v>11618</v>
      </c>
      <c r="D2644" s="873" t="str">
        <f>VLOOKUP(C2644,'Color Code (2)'!$A$5:$B$177,2,FALSE)</f>
        <v>X61748</v>
      </c>
      <c r="E2644" s="818" t="s">
        <v>11737</v>
      </c>
      <c r="F2644" s="819" t="s">
        <v>11719</v>
      </c>
      <c r="G2644" s="794" t="str">
        <f>VLOOKUP(F2644,'Color and Description'!$A$6:$B$1136,2,FALSE)</f>
        <v>TEAL</v>
      </c>
      <c r="H2644" s="829" t="str">
        <f>VLOOKUP(C2644,'Color and Description'!$D$8:$E$393,2,FALSE)</f>
        <v xml:space="preserve">Men Knit L/S T-shirt 100% Cotton  </v>
      </c>
      <c r="I2644" s="833" t="s">
        <v>11695</v>
      </c>
      <c r="J2644" s="830"/>
      <c r="K2644" s="830">
        <v>9</v>
      </c>
      <c r="L2644" s="830"/>
      <c r="M2644" s="854"/>
      <c r="N2644" s="830">
        <f t="shared" si="81"/>
        <v>9</v>
      </c>
      <c r="O2644" s="830"/>
      <c r="P2644" s="830"/>
      <c r="Q2644" s="830"/>
      <c r="R2644" s="855"/>
      <c r="S2644" s="833">
        <f t="shared" si="82"/>
        <v>0</v>
      </c>
      <c r="T2644" s="1197"/>
      <c r="U2644" s="1017"/>
      <c r="V2644" s="834"/>
      <c r="W2644" s="835"/>
      <c r="X2644" s="836"/>
      <c r="Y2644" s="914"/>
    </row>
    <row r="2645" spans="1:25" ht="13.5" thickBot="1">
      <c r="A2645" s="44" t="s">
        <v>11726</v>
      </c>
      <c r="B2645" s="816" t="s">
        <v>2015</v>
      </c>
      <c r="C2645" s="817" t="s">
        <v>11618</v>
      </c>
      <c r="D2645" s="873" t="str">
        <f>VLOOKUP(C2645,'Color Code (2)'!$A$5:$B$177,2,FALSE)</f>
        <v>X61748</v>
      </c>
      <c r="E2645" s="818" t="s">
        <v>11737</v>
      </c>
      <c r="F2645" s="819" t="s">
        <v>11785</v>
      </c>
      <c r="G2645" s="794" t="str">
        <f>VLOOKUP(F2645,'Color and Description'!$A$6:$B$1136,2,FALSE)</f>
        <v>CHARCOAL HEATHER</v>
      </c>
      <c r="H2645" s="829" t="str">
        <f>VLOOKUP(C2645,'Color and Description'!$D$8:$E$393,2,FALSE)</f>
        <v xml:space="preserve">Men Knit L/S T-shirt 100% Cotton  </v>
      </c>
      <c r="I2645" s="833" t="s">
        <v>11695</v>
      </c>
      <c r="J2645" s="830"/>
      <c r="K2645" s="830">
        <v>8</v>
      </c>
      <c r="L2645" s="830"/>
      <c r="M2645" s="854"/>
      <c r="N2645" s="830">
        <f t="shared" si="81"/>
        <v>8</v>
      </c>
      <c r="O2645" s="830"/>
      <c r="P2645" s="830"/>
      <c r="Q2645" s="830"/>
      <c r="R2645" s="855"/>
      <c r="S2645" s="833">
        <f t="shared" si="82"/>
        <v>0</v>
      </c>
      <c r="T2645" s="1197"/>
      <c r="U2645" s="1017"/>
      <c r="V2645" s="834"/>
      <c r="W2645" s="835"/>
      <c r="X2645" s="836"/>
      <c r="Y2645" s="914"/>
    </row>
    <row r="2646" spans="1:25" ht="13.5" thickBot="1">
      <c r="A2646" s="44"/>
      <c r="B2646" s="816" t="s">
        <v>2016</v>
      </c>
      <c r="C2646" s="817" t="s">
        <v>11583</v>
      </c>
      <c r="D2646" s="873" t="str">
        <f>VLOOKUP(C2646,'Color Code (2)'!$A$5:$B$177,2,FALSE)</f>
        <v>X61070</v>
      </c>
      <c r="E2646" s="818" t="s">
        <v>11737</v>
      </c>
      <c r="F2646" s="819" t="s">
        <v>11742</v>
      </c>
      <c r="G2646" s="794" t="str">
        <f>VLOOKUP(F2646,'Color and Description'!$A$6:$B$1136,2,FALSE)</f>
        <v>BLACK</v>
      </c>
      <c r="H2646" s="829" t="str">
        <f>VLOOKUP(C2646,'Color and Description'!$D$8:$E$393,2,FALSE)</f>
        <v xml:space="preserve">Boys Knit L/S T-shirt 100% Cotton  </v>
      </c>
      <c r="I2646" s="833" t="s">
        <v>11690</v>
      </c>
      <c r="J2646" s="830"/>
      <c r="K2646" s="830">
        <v>34</v>
      </c>
      <c r="L2646" s="830"/>
      <c r="M2646" s="854"/>
      <c r="N2646" s="830">
        <f t="shared" si="81"/>
        <v>34</v>
      </c>
      <c r="O2646" s="830"/>
      <c r="P2646" s="830">
        <v>1</v>
      </c>
      <c r="Q2646" s="830"/>
      <c r="R2646" s="855"/>
      <c r="S2646" s="833">
        <f t="shared" si="82"/>
        <v>1</v>
      </c>
      <c r="T2646" s="1197" t="s">
        <v>9609</v>
      </c>
      <c r="U2646" s="1017">
        <v>14.25</v>
      </c>
      <c r="V2646" s="834"/>
      <c r="W2646" s="835"/>
      <c r="X2646" s="836"/>
      <c r="Y2646" s="914">
        <v>23</v>
      </c>
    </row>
    <row r="2647" spans="1:25" ht="13.5" thickBot="1">
      <c r="A2647" s="44"/>
      <c r="B2647" s="816" t="s">
        <v>2017</v>
      </c>
      <c r="C2647" s="817" t="s">
        <v>11583</v>
      </c>
      <c r="D2647" s="873" t="str">
        <f>VLOOKUP(C2647,'Color Code (2)'!$A$5:$B$177,2,FALSE)</f>
        <v>X61070</v>
      </c>
      <c r="E2647" s="818" t="s">
        <v>11737</v>
      </c>
      <c r="F2647" s="819" t="s">
        <v>11754</v>
      </c>
      <c r="G2647" s="794" t="str">
        <f>VLOOKUP(F2647,'Color and Description'!$A$6:$B$1136,2,FALSE)</f>
        <v>RED</v>
      </c>
      <c r="H2647" s="829" t="str">
        <f>VLOOKUP(C2647,'Color and Description'!$D$8:$E$393,2,FALSE)</f>
        <v xml:space="preserve">Boys Knit L/S T-shirt 100% Cotton  </v>
      </c>
      <c r="I2647" s="833" t="s">
        <v>11690</v>
      </c>
      <c r="J2647" s="830"/>
      <c r="K2647" s="830">
        <v>2</v>
      </c>
      <c r="L2647" s="830"/>
      <c r="M2647" s="854"/>
      <c r="N2647" s="830">
        <f t="shared" si="81"/>
        <v>2</v>
      </c>
      <c r="O2647" s="830"/>
      <c r="P2647" s="830"/>
      <c r="Q2647" s="830"/>
      <c r="R2647" s="855"/>
      <c r="S2647" s="833">
        <f t="shared" si="82"/>
        <v>0</v>
      </c>
      <c r="T2647" s="1197"/>
      <c r="U2647" s="1017"/>
      <c r="V2647" s="834"/>
      <c r="W2647" s="835"/>
      <c r="X2647" s="836"/>
      <c r="Y2647" s="914"/>
    </row>
    <row r="2648" spans="1:25" ht="13.5" thickBot="1">
      <c r="A2648" s="44"/>
      <c r="B2648" s="816" t="s">
        <v>2018</v>
      </c>
      <c r="C2648" s="817" t="s">
        <v>11583</v>
      </c>
      <c r="D2648" s="873" t="str">
        <f>VLOOKUP(C2648,'Color Code (2)'!$A$5:$B$177,2,FALSE)</f>
        <v>X61070</v>
      </c>
      <c r="E2648" s="818" t="s">
        <v>11737</v>
      </c>
      <c r="F2648" s="819" t="s">
        <v>11749</v>
      </c>
      <c r="G2648" s="794" t="str">
        <f>VLOOKUP(F2648,'Color and Description'!$A$6:$B$1136,2,FALSE)</f>
        <v>ATHLETIC OXFORD (Delta)</v>
      </c>
      <c r="H2648" s="829" t="str">
        <f>VLOOKUP(C2648,'Color and Description'!$D$8:$E$393,2,FALSE)</f>
        <v xml:space="preserve">Boys Knit L/S T-shirt 100% Cotton  </v>
      </c>
      <c r="I2648" s="833" t="s">
        <v>11690</v>
      </c>
      <c r="J2648" s="830"/>
      <c r="K2648" s="830">
        <v>28</v>
      </c>
      <c r="L2648" s="830"/>
      <c r="M2648" s="854"/>
      <c r="N2648" s="830">
        <f t="shared" si="81"/>
        <v>28</v>
      </c>
      <c r="O2648" s="830"/>
      <c r="P2648" s="830">
        <v>1</v>
      </c>
      <c r="Q2648" s="830"/>
      <c r="R2648" s="855"/>
      <c r="S2648" s="833">
        <f t="shared" si="82"/>
        <v>1</v>
      </c>
      <c r="T2648" s="1197" t="s">
        <v>9609</v>
      </c>
      <c r="U2648" s="1017">
        <v>14.2</v>
      </c>
      <c r="V2648" s="834"/>
      <c r="W2648" s="835"/>
      <c r="X2648" s="836"/>
      <c r="Y2648" s="914">
        <v>24</v>
      </c>
    </row>
    <row r="2649" spans="1:25" ht="13.5" thickBot="1">
      <c r="A2649" s="44"/>
      <c r="B2649" s="816" t="s">
        <v>2019</v>
      </c>
      <c r="C2649" s="817" t="s">
        <v>11583</v>
      </c>
      <c r="D2649" s="873" t="str">
        <f>VLOOKUP(C2649,'Color Code (2)'!$A$5:$B$177,2,FALSE)</f>
        <v>X61070</v>
      </c>
      <c r="E2649" s="818" t="s">
        <v>11737</v>
      </c>
      <c r="F2649" s="819" t="s">
        <v>11742</v>
      </c>
      <c r="G2649" s="794" t="str">
        <f>VLOOKUP(F2649,'Color and Description'!$A$6:$B$1136,2,FALSE)</f>
        <v>BLACK</v>
      </c>
      <c r="H2649" s="829" t="str">
        <f>VLOOKUP(C2649,'Color and Description'!$D$8:$E$393,2,FALSE)</f>
        <v xml:space="preserve">Boys Knit L/S T-shirt 100% Cotton  </v>
      </c>
      <c r="I2649" s="833" t="s">
        <v>11690</v>
      </c>
      <c r="J2649" s="830"/>
      <c r="K2649" s="830">
        <v>8</v>
      </c>
      <c r="L2649" s="830"/>
      <c r="M2649" s="854"/>
      <c r="N2649" s="830">
        <f t="shared" si="81"/>
        <v>8</v>
      </c>
      <c r="O2649" s="830"/>
      <c r="P2649" s="830"/>
      <c r="Q2649" s="830"/>
      <c r="R2649" s="855"/>
      <c r="S2649" s="833">
        <f t="shared" si="82"/>
        <v>0</v>
      </c>
      <c r="T2649" s="1197"/>
      <c r="U2649" s="1017"/>
      <c r="V2649" s="834"/>
      <c r="W2649" s="835"/>
      <c r="X2649" s="836"/>
      <c r="Y2649" s="914"/>
    </row>
    <row r="2650" spans="1:25" ht="13.5" thickBot="1">
      <c r="A2650" s="44"/>
      <c r="B2650" s="816" t="s">
        <v>1114</v>
      </c>
      <c r="C2650" s="817" t="s">
        <v>11583</v>
      </c>
      <c r="D2650" s="873" t="str">
        <f>VLOOKUP(C2650,'Color Code (2)'!$A$5:$B$177,2,FALSE)</f>
        <v>X61070</v>
      </c>
      <c r="E2650" s="818" t="s">
        <v>11737</v>
      </c>
      <c r="F2650" s="819" t="s">
        <v>11754</v>
      </c>
      <c r="G2650" s="794" t="str">
        <f>VLOOKUP(F2650,'Color and Description'!$A$6:$B$1136,2,FALSE)</f>
        <v>RED</v>
      </c>
      <c r="H2650" s="829" t="str">
        <f>VLOOKUP(C2650,'Color and Description'!$D$8:$E$393,2,FALSE)</f>
        <v xml:space="preserve">Boys Knit L/S T-shirt 100% Cotton  </v>
      </c>
      <c r="I2650" s="833" t="s">
        <v>11690</v>
      </c>
      <c r="J2650" s="830"/>
      <c r="K2650" s="830">
        <v>8</v>
      </c>
      <c r="L2650" s="830"/>
      <c r="M2650" s="854"/>
      <c r="N2650" s="830">
        <f t="shared" si="81"/>
        <v>8</v>
      </c>
      <c r="O2650" s="830"/>
      <c r="P2650" s="830">
        <v>1</v>
      </c>
      <c r="Q2650" s="830"/>
      <c r="R2650" s="855"/>
      <c r="S2650" s="833">
        <f t="shared" si="82"/>
        <v>1</v>
      </c>
      <c r="T2650" s="1197" t="s">
        <v>9609</v>
      </c>
      <c r="U2650" s="1017">
        <v>14.35</v>
      </c>
      <c r="V2650" s="834"/>
      <c r="W2650" s="835"/>
      <c r="X2650" s="836"/>
      <c r="Y2650" s="914">
        <v>25</v>
      </c>
    </row>
    <row r="2651" spans="1:25" ht="13.5" thickBot="1">
      <c r="A2651" s="44"/>
      <c r="B2651" s="816" t="s">
        <v>2019</v>
      </c>
      <c r="C2651" s="817" t="s">
        <v>11583</v>
      </c>
      <c r="D2651" s="873" t="str">
        <f>VLOOKUP(C2651,'Color Code (2)'!$A$5:$B$177,2,FALSE)</f>
        <v>X61070</v>
      </c>
      <c r="E2651" s="818" t="s">
        <v>11737</v>
      </c>
      <c r="F2651" s="819" t="s">
        <v>11742</v>
      </c>
      <c r="G2651" s="794" t="str">
        <f>VLOOKUP(F2651,'Color and Description'!$A$6:$B$1136,2,FALSE)</f>
        <v>BLACK</v>
      </c>
      <c r="H2651" s="829" t="str">
        <f>VLOOKUP(C2651,'Color and Description'!$D$8:$E$393,2,FALSE)</f>
        <v xml:space="preserve">Boys Knit L/S T-shirt 100% Cotton  </v>
      </c>
      <c r="I2651" s="833" t="s">
        <v>11690</v>
      </c>
      <c r="J2651" s="830"/>
      <c r="K2651" s="830">
        <v>28</v>
      </c>
      <c r="L2651" s="830"/>
      <c r="M2651" s="854"/>
      <c r="N2651" s="830">
        <f t="shared" si="81"/>
        <v>28</v>
      </c>
      <c r="O2651" s="830"/>
      <c r="P2651" s="830"/>
      <c r="Q2651" s="830"/>
      <c r="R2651" s="855"/>
      <c r="S2651" s="833">
        <f t="shared" si="82"/>
        <v>0</v>
      </c>
      <c r="T2651" s="1197"/>
      <c r="U2651" s="1017"/>
      <c r="V2651" s="834"/>
      <c r="W2651" s="835"/>
      <c r="X2651" s="836"/>
      <c r="Y2651" s="914"/>
    </row>
    <row r="2652" spans="1:25" ht="13.5" thickBot="1">
      <c r="A2652" s="44"/>
      <c r="B2652" s="816" t="s">
        <v>2020</v>
      </c>
      <c r="C2652" s="817" t="s">
        <v>11581</v>
      </c>
      <c r="D2652" s="873" t="str">
        <f>VLOOKUP(C2652,'Color Code (2)'!$A$5:$B$177,2,FALSE)</f>
        <v>X11736</v>
      </c>
      <c r="E2652" s="818" t="s">
        <v>11737</v>
      </c>
      <c r="F2652" s="819" t="s">
        <v>11739</v>
      </c>
      <c r="G2652" s="794" t="str">
        <f>VLOOKUP(F2652,'Color and Description'!$A$6:$B$1136,2,FALSE)</f>
        <v>LT BLUE</v>
      </c>
      <c r="H2652" s="829" t="str">
        <f>VLOOKUP(C2652,'Color and Description'!$D$8:$E$393,2,FALSE)</f>
        <v>Boy knit s/s T-shirt 100% cotton</v>
      </c>
      <c r="I2652" s="833" t="s">
        <v>11695</v>
      </c>
      <c r="J2652" s="830"/>
      <c r="K2652" s="830">
        <v>11</v>
      </c>
      <c r="L2652" s="830"/>
      <c r="M2652" s="854"/>
      <c r="N2652" s="830">
        <f t="shared" si="81"/>
        <v>11</v>
      </c>
      <c r="O2652" s="830"/>
      <c r="P2652" s="830">
        <v>1</v>
      </c>
      <c r="Q2652" s="830"/>
      <c r="R2652" s="855"/>
      <c r="S2652" s="833">
        <f t="shared" si="82"/>
        <v>1</v>
      </c>
      <c r="T2652" s="1197" t="s">
        <v>9609</v>
      </c>
      <c r="U2652" s="1017">
        <v>19.5</v>
      </c>
      <c r="V2652" s="834"/>
      <c r="W2652" s="835"/>
      <c r="X2652" s="836"/>
      <c r="Y2652" s="914">
        <v>26</v>
      </c>
    </row>
    <row r="2653" spans="1:25" ht="13.5" thickBot="1">
      <c r="A2653" s="44"/>
      <c r="B2653" s="816" t="s">
        <v>2021</v>
      </c>
      <c r="C2653" s="817" t="s">
        <v>11581</v>
      </c>
      <c r="D2653" s="873" t="str">
        <f>VLOOKUP(C2653,'Color Code (2)'!$A$5:$B$177,2,FALSE)</f>
        <v>X11736</v>
      </c>
      <c r="E2653" s="818" t="s">
        <v>11737</v>
      </c>
      <c r="F2653" s="819" t="s">
        <v>11739</v>
      </c>
      <c r="G2653" s="794" t="str">
        <f>VLOOKUP(F2653,'Color and Description'!$A$6:$B$1136,2,FALSE)</f>
        <v>LT BLUE</v>
      </c>
      <c r="H2653" s="829" t="str">
        <f>VLOOKUP(C2653,'Color and Description'!$D$8:$E$393,2,FALSE)</f>
        <v>Boy knit s/s T-shirt 100% cotton</v>
      </c>
      <c r="I2653" s="833" t="s">
        <v>11695</v>
      </c>
      <c r="J2653" s="830"/>
      <c r="K2653" s="830">
        <v>28</v>
      </c>
      <c r="L2653" s="830"/>
      <c r="M2653" s="854"/>
      <c r="N2653" s="830">
        <f t="shared" si="81"/>
        <v>28</v>
      </c>
      <c r="O2653" s="830"/>
      <c r="P2653" s="830"/>
      <c r="Q2653" s="830"/>
      <c r="R2653" s="855"/>
      <c r="S2653" s="833">
        <f t="shared" si="82"/>
        <v>0</v>
      </c>
      <c r="T2653" s="1197"/>
      <c r="U2653" s="1017"/>
      <c r="V2653" s="834"/>
      <c r="W2653" s="835"/>
      <c r="X2653" s="836"/>
      <c r="Y2653" s="914"/>
    </row>
    <row r="2654" spans="1:25" ht="13.5" thickBot="1">
      <c r="A2654" s="44"/>
      <c r="B2654" s="816" t="s">
        <v>2007</v>
      </c>
      <c r="C2654" s="817" t="s">
        <v>11581</v>
      </c>
      <c r="D2654" s="873" t="str">
        <f>VLOOKUP(C2654,'Color Code (2)'!$A$5:$B$177,2,FALSE)</f>
        <v>X11736</v>
      </c>
      <c r="E2654" s="818" t="s">
        <v>11737</v>
      </c>
      <c r="F2654" s="819" t="s">
        <v>11749</v>
      </c>
      <c r="G2654" s="794" t="str">
        <f>VLOOKUP(F2654,'Color and Description'!$A$6:$B$1136,2,FALSE)</f>
        <v>ATHLETIC OXFORD (Delta)</v>
      </c>
      <c r="H2654" s="829" t="str">
        <f>VLOOKUP(C2654,'Color and Description'!$D$8:$E$393,2,FALSE)</f>
        <v>Boy knit s/s T-shirt 100% cotton</v>
      </c>
      <c r="I2654" s="833" t="s">
        <v>11695</v>
      </c>
      <c r="J2654" s="830"/>
      <c r="K2654" s="830">
        <v>9</v>
      </c>
      <c r="L2654" s="830"/>
      <c r="M2654" s="854"/>
      <c r="N2654" s="830">
        <f t="shared" si="81"/>
        <v>9</v>
      </c>
      <c r="O2654" s="830"/>
      <c r="P2654" s="830"/>
      <c r="Q2654" s="830"/>
      <c r="R2654" s="855"/>
      <c r="S2654" s="833">
        <f t="shared" si="82"/>
        <v>0</v>
      </c>
      <c r="T2654" s="1197"/>
      <c r="U2654" s="1017"/>
      <c r="V2654" s="834"/>
      <c r="W2654" s="835"/>
      <c r="X2654" s="836"/>
      <c r="Y2654" s="914"/>
    </row>
    <row r="2655" spans="1:25" ht="13.5" thickBot="1">
      <c r="A2655" s="44"/>
      <c r="B2655" s="816" t="s">
        <v>2022</v>
      </c>
      <c r="C2655" s="817" t="s">
        <v>11581</v>
      </c>
      <c r="D2655" s="873" t="str">
        <f>VLOOKUP(C2655,'Color Code (2)'!$A$5:$B$177,2,FALSE)</f>
        <v>X11736</v>
      </c>
      <c r="E2655" s="818" t="s">
        <v>11737</v>
      </c>
      <c r="F2655" s="819" t="s">
        <v>11761</v>
      </c>
      <c r="G2655" s="794" t="str">
        <f>VLOOKUP(F2655,'Color and Description'!$A$6:$B$1136,2,FALSE)</f>
        <v>NEW PURPLE</v>
      </c>
      <c r="H2655" s="829" t="str">
        <f>VLOOKUP(C2655,'Color and Description'!$D$8:$E$393,2,FALSE)</f>
        <v>Boy knit s/s T-shirt 100% cotton</v>
      </c>
      <c r="I2655" s="833" t="s">
        <v>11690</v>
      </c>
      <c r="J2655" s="830"/>
      <c r="K2655" s="830">
        <v>48</v>
      </c>
      <c r="L2655" s="830"/>
      <c r="M2655" s="854"/>
      <c r="N2655" s="830">
        <f t="shared" si="81"/>
        <v>48</v>
      </c>
      <c r="O2655" s="830"/>
      <c r="P2655" s="830">
        <v>1</v>
      </c>
      <c r="Q2655" s="830"/>
      <c r="R2655" s="855"/>
      <c r="S2655" s="833">
        <f t="shared" si="82"/>
        <v>1</v>
      </c>
      <c r="T2655" s="1197" t="s">
        <v>9609</v>
      </c>
      <c r="U2655" s="1017">
        <v>15.4</v>
      </c>
      <c r="V2655" s="834"/>
      <c r="W2655" s="835"/>
      <c r="X2655" s="836"/>
      <c r="Y2655" s="914">
        <v>27</v>
      </c>
    </row>
    <row r="2656" spans="1:25" ht="13.5" thickBot="1">
      <c r="A2656" s="44"/>
      <c r="B2656" s="816" t="s">
        <v>2022</v>
      </c>
      <c r="C2656" s="817" t="s">
        <v>11581</v>
      </c>
      <c r="D2656" s="873" t="str">
        <f>VLOOKUP(C2656,'Color Code (2)'!$A$5:$B$177,2,FALSE)</f>
        <v>X11736</v>
      </c>
      <c r="E2656" s="818" t="s">
        <v>11737</v>
      </c>
      <c r="F2656" s="819" t="s">
        <v>11761</v>
      </c>
      <c r="G2656" s="794" t="str">
        <f>VLOOKUP(F2656,'Color and Description'!$A$6:$B$1136,2,FALSE)</f>
        <v>NEW PURPLE</v>
      </c>
      <c r="H2656" s="829" t="str">
        <f>VLOOKUP(C2656,'Color and Description'!$D$8:$E$393,2,FALSE)</f>
        <v>Boy knit s/s T-shirt 100% cotton</v>
      </c>
      <c r="I2656" s="833" t="s">
        <v>11690</v>
      </c>
      <c r="J2656" s="830"/>
      <c r="K2656" s="830">
        <v>48</v>
      </c>
      <c r="L2656" s="830"/>
      <c r="M2656" s="854"/>
      <c r="N2656" s="830">
        <f t="shared" si="81"/>
        <v>48</v>
      </c>
      <c r="O2656" s="830"/>
      <c r="P2656" s="830">
        <v>1</v>
      </c>
      <c r="Q2656" s="830"/>
      <c r="R2656" s="855"/>
      <c r="S2656" s="833">
        <f t="shared" si="82"/>
        <v>1</v>
      </c>
      <c r="T2656" s="1197" t="s">
        <v>9609</v>
      </c>
      <c r="U2656" s="1017">
        <v>15.35</v>
      </c>
      <c r="V2656" s="834"/>
      <c r="W2656" s="835"/>
      <c r="X2656" s="836"/>
      <c r="Y2656" s="914">
        <v>28</v>
      </c>
    </row>
    <row r="2657" spans="1:25" ht="13.5" thickBot="1">
      <c r="A2657" s="44"/>
      <c r="B2657" s="816" t="s">
        <v>2023</v>
      </c>
      <c r="C2657" s="817" t="s">
        <v>11618</v>
      </c>
      <c r="D2657" s="873" t="str">
        <f>VLOOKUP(C2657,'Color Code (2)'!$A$5:$B$177,2,FALSE)</f>
        <v>X61748</v>
      </c>
      <c r="E2657" s="818" t="s">
        <v>11737</v>
      </c>
      <c r="F2657" s="819" t="s">
        <v>11686</v>
      </c>
      <c r="G2657" s="794" t="str">
        <f>VLOOKUP(F2657,'Color and Description'!$A$6:$B$1136,2,FALSE)</f>
        <v>ROYAL</v>
      </c>
      <c r="H2657" s="829" t="str">
        <f>VLOOKUP(C2657,'Color and Description'!$D$8:$E$393,2,FALSE)</f>
        <v xml:space="preserve">Men Knit L/S T-shirt 100% Cotton  </v>
      </c>
      <c r="I2657" s="833" t="s">
        <v>11704</v>
      </c>
      <c r="J2657" s="830"/>
      <c r="K2657" s="830">
        <v>24</v>
      </c>
      <c r="L2657" s="830"/>
      <c r="M2657" s="854"/>
      <c r="N2657" s="830">
        <f t="shared" si="81"/>
        <v>24</v>
      </c>
      <c r="O2657" s="830"/>
      <c r="P2657" s="830">
        <v>1</v>
      </c>
      <c r="Q2657" s="830"/>
      <c r="R2657" s="855"/>
      <c r="S2657" s="833">
        <f t="shared" si="82"/>
        <v>1</v>
      </c>
      <c r="T2657" s="1197" t="s">
        <v>9609</v>
      </c>
      <c r="U2657" s="1017">
        <v>18</v>
      </c>
      <c r="V2657" s="834"/>
      <c r="W2657" s="835"/>
      <c r="X2657" s="836"/>
      <c r="Y2657" s="914">
        <v>29</v>
      </c>
    </row>
    <row r="2658" spans="1:25" ht="13.5" thickBot="1">
      <c r="A2658" s="44"/>
      <c r="B2658" s="816" t="s">
        <v>2023</v>
      </c>
      <c r="C2658" s="817" t="s">
        <v>11618</v>
      </c>
      <c r="D2658" s="873" t="str">
        <f>VLOOKUP(C2658,'Color Code (2)'!$A$5:$B$177,2,FALSE)</f>
        <v>X61748</v>
      </c>
      <c r="E2658" s="818" t="s">
        <v>11737</v>
      </c>
      <c r="F2658" s="819" t="s">
        <v>11686</v>
      </c>
      <c r="G2658" s="794" t="str">
        <f>VLOOKUP(F2658,'Color and Description'!$A$6:$B$1136,2,FALSE)</f>
        <v>ROYAL</v>
      </c>
      <c r="H2658" s="829" t="str">
        <f>VLOOKUP(C2658,'Color and Description'!$D$8:$E$393,2,FALSE)</f>
        <v xml:space="preserve">Men Knit L/S T-shirt 100% Cotton  </v>
      </c>
      <c r="I2658" s="833" t="s">
        <v>11704</v>
      </c>
      <c r="J2658" s="830"/>
      <c r="K2658" s="830">
        <v>24</v>
      </c>
      <c r="L2658" s="830"/>
      <c r="M2658" s="854"/>
      <c r="N2658" s="830">
        <f t="shared" ref="N2658:N2682" si="83">K2658</f>
        <v>24</v>
      </c>
      <c r="O2658" s="830"/>
      <c r="P2658" s="830">
        <v>1</v>
      </c>
      <c r="Q2658" s="830"/>
      <c r="R2658" s="855"/>
      <c r="S2658" s="833">
        <f t="shared" ref="S2658:S2682" si="84">P2658</f>
        <v>1</v>
      </c>
      <c r="T2658" s="1197" t="s">
        <v>9609</v>
      </c>
      <c r="U2658" s="1017">
        <v>17.850000000000001</v>
      </c>
      <c r="V2658" s="834"/>
      <c r="W2658" s="835"/>
      <c r="X2658" s="836"/>
      <c r="Y2658" s="914">
        <v>30</v>
      </c>
    </row>
    <row r="2659" spans="1:25" ht="13.5" thickBot="1">
      <c r="A2659" s="44"/>
      <c r="B2659" s="816" t="s">
        <v>2023</v>
      </c>
      <c r="C2659" s="817" t="s">
        <v>11618</v>
      </c>
      <c r="D2659" s="873" t="str">
        <f>VLOOKUP(C2659,'Color Code (2)'!$A$5:$B$177,2,FALSE)</f>
        <v>X61748</v>
      </c>
      <c r="E2659" s="818" t="s">
        <v>11737</v>
      </c>
      <c r="F2659" s="819" t="s">
        <v>11686</v>
      </c>
      <c r="G2659" s="794" t="str">
        <f>VLOOKUP(F2659,'Color and Description'!$A$6:$B$1136,2,FALSE)</f>
        <v>ROYAL</v>
      </c>
      <c r="H2659" s="829" t="str">
        <f>VLOOKUP(C2659,'Color and Description'!$D$8:$E$393,2,FALSE)</f>
        <v xml:space="preserve">Men Knit L/S T-shirt 100% Cotton  </v>
      </c>
      <c r="I2659" s="833" t="s">
        <v>11704</v>
      </c>
      <c r="J2659" s="830"/>
      <c r="K2659" s="830">
        <v>24</v>
      </c>
      <c r="L2659" s="830"/>
      <c r="M2659" s="854"/>
      <c r="N2659" s="830">
        <f t="shared" si="83"/>
        <v>24</v>
      </c>
      <c r="O2659" s="830"/>
      <c r="P2659" s="830">
        <v>1</v>
      </c>
      <c r="Q2659" s="830"/>
      <c r="R2659" s="855"/>
      <c r="S2659" s="833">
        <f t="shared" si="84"/>
        <v>1</v>
      </c>
      <c r="T2659" s="1197" t="s">
        <v>9609</v>
      </c>
      <c r="U2659" s="1017">
        <v>17.95</v>
      </c>
      <c r="V2659" s="834"/>
      <c r="W2659" s="835"/>
      <c r="X2659" s="836"/>
      <c r="Y2659" s="914">
        <v>31</v>
      </c>
    </row>
    <row r="2660" spans="1:25" ht="13.5" thickBot="1">
      <c r="A2660" s="44"/>
      <c r="B2660" s="816" t="s">
        <v>2023</v>
      </c>
      <c r="C2660" s="817" t="s">
        <v>11618</v>
      </c>
      <c r="D2660" s="873" t="str">
        <f>VLOOKUP(C2660,'Color Code (2)'!$A$5:$B$177,2,FALSE)</f>
        <v>X61748</v>
      </c>
      <c r="E2660" s="818" t="s">
        <v>11737</v>
      </c>
      <c r="F2660" s="819" t="s">
        <v>11686</v>
      </c>
      <c r="G2660" s="794" t="str">
        <f>VLOOKUP(F2660,'Color and Description'!$A$6:$B$1136,2,FALSE)</f>
        <v>ROYAL</v>
      </c>
      <c r="H2660" s="829" t="str">
        <f>VLOOKUP(C2660,'Color and Description'!$D$8:$E$393,2,FALSE)</f>
        <v xml:space="preserve">Men Knit L/S T-shirt 100% Cotton  </v>
      </c>
      <c r="I2660" s="833" t="s">
        <v>11704</v>
      </c>
      <c r="J2660" s="830"/>
      <c r="K2660" s="830">
        <v>24</v>
      </c>
      <c r="L2660" s="830"/>
      <c r="M2660" s="854"/>
      <c r="N2660" s="830">
        <f t="shared" si="83"/>
        <v>24</v>
      </c>
      <c r="O2660" s="830"/>
      <c r="P2660" s="830">
        <v>1</v>
      </c>
      <c r="Q2660" s="830"/>
      <c r="R2660" s="855"/>
      <c r="S2660" s="833">
        <f t="shared" si="84"/>
        <v>1</v>
      </c>
      <c r="T2660" s="1197" t="s">
        <v>9609</v>
      </c>
      <c r="U2660" s="1017">
        <v>17.8</v>
      </c>
      <c r="V2660" s="834"/>
      <c r="W2660" s="835"/>
      <c r="X2660" s="836"/>
      <c r="Y2660" s="914">
        <v>32</v>
      </c>
    </row>
    <row r="2661" spans="1:25" ht="13.5" thickBot="1">
      <c r="A2661" s="44"/>
      <c r="B2661" s="816" t="s">
        <v>2023</v>
      </c>
      <c r="C2661" s="817" t="s">
        <v>11618</v>
      </c>
      <c r="D2661" s="873" t="str">
        <f>VLOOKUP(C2661,'Color Code (2)'!$A$5:$B$177,2,FALSE)</f>
        <v>X61748</v>
      </c>
      <c r="E2661" s="818" t="s">
        <v>11737</v>
      </c>
      <c r="F2661" s="819" t="s">
        <v>11686</v>
      </c>
      <c r="G2661" s="794" t="str">
        <f>VLOOKUP(F2661,'Color and Description'!$A$6:$B$1136,2,FALSE)</f>
        <v>ROYAL</v>
      </c>
      <c r="H2661" s="829" t="str">
        <f>VLOOKUP(C2661,'Color and Description'!$D$8:$E$393,2,FALSE)</f>
        <v xml:space="preserve">Men Knit L/S T-shirt 100% Cotton  </v>
      </c>
      <c r="I2661" s="833" t="s">
        <v>11704</v>
      </c>
      <c r="J2661" s="830"/>
      <c r="K2661" s="830">
        <v>24</v>
      </c>
      <c r="L2661" s="830"/>
      <c r="M2661" s="854"/>
      <c r="N2661" s="830">
        <f t="shared" si="83"/>
        <v>24</v>
      </c>
      <c r="O2661" s="830"/>
      <c r="P2661" s="830">
        <v>1</v>
      </c>
      <c r="Q2661" s="830"/>
      <c r="R2661" s="855"/>
      <c r="S2661" s="833">
        <f t="shared" si="84"/>
        <v>1</v>
      </c>
      <c r="T2661" s="1197" t="s">
        <v>9609</v>
      </c>
      <c r="U2661" s="1017">
        <v>17.95</v>
      </c>
      <c r="V2661" s="834"/>
      <c r="W2661" s="835"/>
      <c r="X2661" s="836"/>
      <c r="Y2661" s="914">
        <v>33</v>
      </c>
    </row>
    <row r="2662" spans="1:25" ht="13.5" thickBot="1">
      <c r="A2662" s="44"/>
      <c r="B2662" s="816" t="s">
        <v>2023</v>
      </c>
      <c r="C2662" s="817" t="s">
        <v>11618</v>
      </c>
      <c r="D2662" s="873" t="str">
        <f>VLOOKUP(C2662,'Color Code (2)'!$A$5:$B$177,2,FALSE)</f>
        <v>X61748</v>
      </c>
      <c r="E2662" s="818" t="s">
        <v>11737</v>
      </c>
      <c r="F2662" s="819" t="s">
        <v>11686</v>
      </c>
      <c r="G2662" s="794" t="str">
        <f>VLOOKUP(F2662,'Color and Description'!$A$6:$B$1136,2,FALSE)</f>
        <v>ROYAL</v>
      </c>
      <c r="H2662" s="829" t="str">
        <f>VLOOKUP(C2662,'Color and Description'!$D$8:$E$393,2,FALSE)</f>
        <v xml:space="preserve">Men Knit L/S T-shirt 100% Cotton  </v>
      </c>
      <c r="I2662" s="833" t="s">
        <v>11704</v>
      </c>
      <c r="J2662" s="830"/>
      <c r="K2662" s="830">
        <v>24</v>
      </c>
      <c r="L2662" s="830"/>
      <c r="M2662" s="854"/>
      <c r="N2662" s="830">
        <f t="shared" si="83"/>
        <v>24</v>
      </c>
      <c r="O2662" s="830"/>
      <c r="P2662" s="830">
        <v>1</v>
      </c>
      <c r="Q2662" s="830"/>
      <c r="R2662" s="855"/>
      <c r="S2662" s="833">
        <f t="shared" si="84"/>
        <v>1</v>
      </c>
      <c r="T2662" s="1197" t="s">
        <v>9609</v>
      </c>
      <c r="U2662" s="1017">
        <v>17.899999999999999</v>
      </c>
      <c r="V2662" s="834"/>
      <c r="W2662" s="835"/>
      <c r="X2662" s="836"/>
      <c r="Y2662" s="914">
        <v>34</v>
      </c>
    </row>
    <row r="2663" spans="1:25" ht="13.5" thickBot="1">
      <c r="A2663" s="44"/>
      <c r="B2663" s="816" t="s">
        <v>2024</v>
      </c>
      <c r="C2663" s="817" t="s">
        <v>11618</v>
      </c>
      <c r="D2663" s="873" t="str">
        <f>VLOOKUP(C2663,'Color Code (2)'!$A$5:$B$177,2,FALSE)</f>
        <v>X61748</v>
      </c>
      <c r="E2663" s="818" t="s">
        <v>11737</v>
      </c>
      <c r="F2663" s="819" t="s">
        <v>11744</v>
      </c>
      <c r="G2663" s="794" t="str">
        <f>VLOOKUP(F2663,'Color and Description'!$A$6:$B$1136,2,FALSE)</f>
        <v>CARDINAL</v>
      </c>
      <c r="H2663" s="829" t="str">
        <f>VLOOKUP(C2663,'Color and Description'!$D$8:$E$393,2,FALSE)</f>
        <v xml:space="preserve">Men Knit L/S T-shirt 100% Cotton  </v>
      </c>
      <c r="I2663" s="833" t="s">
        <v>11704</v>
      </c>
      <c r="J2663" s="830"/>
      <c r="K2663" s="830">
        <v>24</v>
      </c>
      <c r="L2663" s="830"/>
      <c r="M2663" s="854"/>
      <c r="N2663" s="830">
        <f t="shared" si="83"/>
        <v>24</v>
      </c>
      <c r="O2663" s="830"/>
      <c r="P2663" s="830">
        <v>1</v>
      </c>
      <c r="Q2663" s="830"/>
      <c r="R2663" s="855"/>
      <c r="S2663" s="833">
        <f t="shared" si="84"/>
        <v>1</v>
      </c>
      <c r="T2663" s="1197" t="s">
        <v>9609</v>
      </c>
      <c r="U2663" s="1017">
        <v>19.2</v>
      </c>
      <c r="V2663" s="834"/>
      <c r="W2663" s="835"/>
      <c r="X2663" s="836"/>
      <c r="Y2663" s="914">
        <v>35</v>
      </c>
    </row>
    <row r="2664" spans="1:25" ht="13.5" thickBot="1">
      <c r="A2664" s="44"/>
      <c r="B2664" s="816" t="s">
        <v>2025</v>
      </c>
      <c r="C2664" s="817" t="s">
        <v>11616</v>
      </c>
      <c r="D2664" s="873" t="str">
        <f>VLOOKUP(C2664,'Color Code (2)'!$A$5:$B$177,2,FALSE)</f>
        <v>X65000</v>
      </c>
      <c r="E2664" s="818" t="s">
        <v>11737</v>
      </c>
      <c r="F2664" s="819" t="s">
        <v>11749</v>
      </c>
      <c r="G2664" s="794" t="str">
        <f>VLOOKUP(F2664,'Color and Description'!$A$6:$B$1136,2,FALSE)</f>
        <v>ATHLETIC OXFORD (Delta)</v>
      </c>
      <c r="H2664" s="829" t="str">
        <f>VLOOKUP(C2664,'Color and Description'!$D$8:$E$393,2,FALSE)</f>
        <v xml:space="preserve">Men Knit s/s T-Shirt 100% Cotton  </v>
      </c>
      <c r="I2664" s="833" t="s">
        <v>11690</v>
      </c>
      <c r="J2664" s="830"/>
      <c r="K2664" s="830">
        <v>48</v>
      </c>
      <c r="L2664" s="830"/>
      <c r="M2664" s="854"/>
      <c r="N2664" s="830">
        <f t="shared" si="83"/>
        <v>48</v>
      </c>
      <c r="O2664" s="830"/>
      <c r="P2664" s="830">
        <v>1</v>
      </c>
      <c r="Q2664" s="830"/>
      <c r="R2664" s="855"/>
      <c r="S2664" s="833">
        <f t="shared" si="84"/>
        <v>1</v>
      </c>
      <c r="T2664" s="1197" t="s">
        <v>9609</v>
      </c>
      <c r="U2664" s="1017">
        <v>30.05</v>
      </c>
      <c r="V2664" s="834"/>
      <c r="W2664" s="835"/>
      <c r="X2664" s="836"/>
      <c r="Y2664" s="914">
        <v>36</v>
      </c>
    </row>
    <row r="2665" spans="1:25" ht="13.5" thickBot="1">
      <c r="A2665" s="44"/>
      <c r="B2665" s="816" t="s">
        <v>2026</v>
      </c>
      <c r="C2665" s="817" t="s">
        <v>11616</v>
      </c>
      <c r="D2665" s="873" t="str">
        <f>VLOOKUP(C2665,'Color Code (2)'!$A$5:$B$177,2,FALSE)</f>
        <v>X65000</v>
      </c>
      <c r="E2665" s="818" t="s">
        <v>11737</v>
      </c>
      <c r="F2665" s="819" t="s">
        <v>11749</v>
      </c>
      <c r="G2665" s="794" t="str">
        <f>VLOOKUP(F2665,'Color and Description'!$A$6:$B$1136,2,FALSE)</f>
        <v>ATHLETIC OXFORD (Delta)</v>
      </c>
      <c r="H2665" s="829" t="str">
        <f>VLOOKUP(C2665,'Color and Description'!$D$8:$E$393,2,FALSE)</f>
        <v xml:space="preserve">Men Knit s/s T-Shirt 100% Cotton  </v>
      </c>
      <c r="I2665" s="833" t="s">
        <v>11690</v>
      </c>
      <c r="J2665" s="830"/>
      <c r="K2665" s="830">
        <v>9</v>
      </c>
      <c r="L2665" s="830"/>
      <c r="M2665" s="854"/>
      <c r="N2665" s="830">
        <f t="shared" si="83"/>
        <v>9</v>
      </c>
      <c r="O2665" s="830"/>
      <c r="P2665" s="830"/>
      <c r="Q2665" s="830"/>
      <c r="R2665" s="855"/>
      <c r="S2665" s="833">
        <f t="shared" si="84"/>
        <v>0</v>
      </c>
      <c r="T2665" s="1197"/>
      <c r="U2665" s="1017"/>
      <c r="V2665" s="834"/>
      <c r="W2665" s="835"/>
      <c r="X2665" s="836"/>
      <c r="Y2665" s="914"/>
    </row>
    <row r="2666" spans="1:25" ht="13.5" thickBot="1">
      <c r="A2666" s="44"/>
      <c r="B2666" s="816" t="s">
        <v>2027</v>
      </c>
      <c r="C2666" s="817" t="s">
        <v>11616</v>
      </c>
      <c r="D2666" s="873" t="str">
        <f>VLOOKUP(C2666,'Color Code (2)'!$A$5:$B$177,2,FALSE)</f>
        <v>X65000</v>
      </c>
      <c r="E2666" s="818" t="s">
        <v>11737</v>
      </c>
      <c r="F2666" s="819" t="s">
        <v>11749</v>
      </c>
      <c r="G2666" s="794" t="str">
        <f>VLOOKUP(F2666,'Color and Description'!$A$6:$B$1136,2,FALSE)</f>
        <v>ATHLETIC OXFORD (Delta)</v>
      </c>
      <c r="H2666" s="829" t="str">
        <f>VLOOKUP(C2666,'Color and Description'!$D$8:$E$393,2,FALSE)</f>
        <v xml:space="preserve">Men Knit s/s T-Shirt 100% Cotton  </v>
      </c>
      <c r="I2666" s="833" t="s">
        <v>11690</v>
      </c>
      <c r="J2666" s="830"/>
      <c r="K2666" s="830">
        <v>15</v>
      </c>
      <c r="L2666" s="830"/>
      <c r="M2666" s="854"/>
      <c r="N2666" s="830">
        <f t="shared" si="83"/>
        <v>15</v>
      </c>
      <c r="O2666" s="830"/>
      <c r="P2666" s="830"/>
      <c r="Q2666" s="830"/>
      <c r="R2666" s="855"/>
      <c r="S2666" s="833">
        <f t="shared" si="84"/>
        <v>0</v>
      </c>
      <c r="T2666" s="1197"/>
      <c r="U2666" s="1017"/>
      <c r="V2666" s="834"/>
      <c r="W2666" s="835"/>
      <c r="X2666" s="836"/>
      <c r="Y2666" s="914"/>
    </row>
    <row r="2667" spans="1:25" ht="13.5" thickBot="1">
      <c r="A2667" s="44"/>
      <c r="B2667" s="816" t="s">
        <v>2025</v>
      </c>
      <c r="C2667" s="817" t="s">
        <v>11616</v>
      </c>
      <c r="D2667" s="873" t="str">
        <f>VLOOKUP(C2667,'Color Code (2)'!$A$5:$B$177,2,FALSE)</f>
        <v>X65000</v>
      </c>
      <c r="E2667" s="818" t="s">
        <v>11737</v>
      </c>
      <c r="F2667" s="819" t="s">
        <v>11749</v>
      </c>
      <c r="G2667" s="794" t="str">
        <f>VLOOKUP(F2667,'Color and Description'!$A$6:$B$1136,2,FALSE)</f>
        <v>ATHLETIC OXFORD (Delta)</v>
      </c>
      <c r="H2667" s="829" t="str">
        <f>VLOOKUP(C2667,'Color and Description'!$D$8:$E$393,2,FALSE)</f>
        <v xml:space="preserve">Men Knit s/s T-Shirt 100% Cotton  </v>
      </c>
      <c r="I2667" s="833" t="s">
        <v>11690</v>
      </c>
      <c r="J2667" s="830"/>
      <c r="K2667" s="830">
        <v>72</v>
      </c>
      <c r="L2667" s="830"/>
      <c r="M2667" s="854"/>
      <c r="N2667" s="830">
        <f t="shared" si="83"/>
        <v>72</v>
      </c>
      <c r="O2667" s="830"/>
      <c r="P2667" s="830">
        <v>1</v>
      </c>
      <c r="Q2667" s="830"/>
      <c r="R2667" s="855"/>
      <c r="S2667" s="833">
        <f t="shared" si="84"/>
        <v>1</v>
      </c>
      <c r="T2667" s="1197" t="s">
        <v>9609</v>
      </c>
      <c r="U2667" s="1017">
        <v>29</v>
      </c>
      <c r="V2667" s="834"/>
      <c r="W2667" s="835"/>
      <c r="X2667" s="836"/>
      <c r="Y2667" s="914">
        <v>37</v>
      </c>
    </row>
    <row r="2668" spans="1:25" ht="13.5" thickBot="1">
      <c r="A2668" s="44"/>
      <c r="B2668" s="816" t="s">
        <v>2028</v>
      </c>
      <c r="C2668" s="817" t="s">
        <v>11616</v>
      </c>
      <c r="D2668" s="873" t="str">
        <f>VLOOKUP(C2668,'Color Code (2)'!$A$5:$B$177,2,FALSE)</f>
        <v>X65000</v>
      </c>
      <c r="E2668" s="818" t="s">
        <v>11737</v>
      </c>
      <c r="F2668" s="819" t="s">
        <v>11739</v>
      </c>
      <c r="G2668" s="794" t="str">
        <f>VLOOKUP(F2668,'Color and Description'!$A$6:$B$1136,2,FALSE)</f>
        <v>LT BLUE</v>
      </c>
      <c r="H2668" s="829" t="str">
        <f>VLOOKUP(C2668,'Color and Description'!$D$8:$E$393,2,FALSE)</f>
        <v xml:space="preserve">Men Knit s/s T-Shirt 100% Cotton  </v>
      </c>
      <c r="I2668" s="833" t="s">
        <v>11690</v>
      </c>
      <c r="J2668" s="830"/>
      <c r="K2668" s="830">
        <v>72</v>
      </c>
      <c r="L2668" s="830"/>
      <c r="M2668" s="854"/>
      <c r="N2668" s="830">
        <f t="shared" si="83"/>
        <v>72</v>
      </c>
      <c r="O2668" s="830"/>
      <c r="P2668" s="830">
        <v>1</v>
      </c>
      <c r="Q2668" s="830"/>
      <c r="R2668" s="855"/>
      <c r="S2668" s="833">
        <f t="shared" si="84"/>
        <v>1</v>
      </c>
      <c r="T2668" s="1197" t="s">
        <v>9609</v>
      </c>
      <c r="U2668" s="1017">
        <v>30.5</v>
      </c>
      <c r="V2668" s="834"/>
      <c r="W2668" s="835"/>
      <c r="X2668" s="836"/>
      <c r="Y2668" s="914">
        <v>38</v>
      </c>
    </row>
    <row r="2669" spans="1:25" ht="13.5" thickBot="1">
      <c r="A2669" s="44"/>
      <c r="B2669" s="816" t="s">
        <v>2004</v>
      </c>
      <c r="C2669" s="817" t="s">
        <v>11566</v>
      </c>
      <c r="D2669" s="873" t="str">
        <f>VLOOKUP(C2669,'Color Code (2)'!$A$5:$B$177,2,FALSE)</f>
        <v>X65000</v>
      </c>
      <c r="E2669" s="818" t="s">
        <v>11737</v>
      </c>
      <c r="F2669" s="819" t="s">
        <v>11745</v>
      </c>
      <c r="G2669" s="794" t="str">
        <f>VLOOKUP(F2669,'Color and Description'!$A$6:$B$1136,2,FALSE)</f>
        <v>OD GREEN</v>
      </c>
      <c r="H2669" s="829" t="str">
        <f>VLOOKUP(C2669,'Color and Description'!$D$8:$E$393,2,FALSE)</f>
        <v>Men Knit s/s T-Shirt 100% Cotton</v>
      </c>
      <c r="I2669" s="833" t="s">
        <v>11690</v>
      </c>
      <c r="J2669" s="830"/>
      <c r="K2669" s="830">
        <v>11</v>
      </c>
      <c r="L2669" s="830"/>
      <c r="M2669" s="854"/>
      <c r="N2669" s="830">
        <f t="shared" si="83"/>
        <v>11</v>
      </c>
      <c r="O2669" s="830"/>
      <c r="P2669" s="830">
        <v>1</v>
      </c>
      <c r="Q2669" s="830"/>
      <c r="R2669" s="855"/>
      <c r="S2669" s="833">
        <f t="shared" si="84"/>
        <v>1</v>
      </c>
      <c r="T2669" s="1197" t="s">
        <v>9609</v>
      </c>
      <c r="U2669" s="1017">
        <v>30.4</v>
      </c>
      <c r="V2669" s="834"/>
      <c r="W2669" s="835"/>
      <c r="X2669" s="836"/>
      <c r="Y2669" s="914">
        <v>39</v>
      </c>
    </row>
    <row r="2670" spans="1:25" ht="13.5" thickBot="1">
      <c r="A2670" s="44"/>
      <c r="B2670" s="816" t="s">
        <v>2028</v>
      </c>
      <c r="C2670" s="817" t="s">
        <v>11616</v>
      </c>
      <c r="D2670" s="873" t="str">
        <f>VLOOKUP(C2670,'Color Code (2)'!$A$5:$B$177,2,FALSE)</f>
        <v>X65000</v>
      </c>
      <c r="E2670" s="818" t="s">
        <v>11737</v>
      </c>
      <c r="F2670" s="819" t="s">
        <v>11739</v>
      </c>
      <c r="G2670" s="794" t="str">
        <f>VLOOKUP(F2670,'Color and Description'!$A$6:$B$1136,2,FALSE)</f>
        <v>LT BLUE</v>
      </c>
      <c r="H2670" s="829" t="str">
        <f>VLOOKUP(C2670,'Color and Description'!$D$8:$E$393,2,FALSE)</f>
        <v xml:space="preserve">Men Knit s/s T-Shirt 100% Cotton  </v>
      </c>
      <c r="I2670" s="833" t="s">
        <v>11690</v>
      </c>
      <c r="J2670" s="830"/>
      <c r="K2670" s="830">
        <v>58</v>
      </c>
      <c r="L2670" s="830"/>
      <c r="M2670" s="854"/>
      <c r="N2670" s="830">
        <f t="shared" si="83"/>
        <v>58</v>
      </c>
      <c r="O2670" s="830"/>
      <c r="P2670" s="830"/>
      <c r="Q2670" s="830"/>
      <c r="R2670" s="855"/>
      <c r="S2670" s="833">
        <f t="shared" si="84"/>
        <v>0</v>
      </c>
      <c r="T2670" s="1197"/>
      <c r="U2670" s="1017"/>
      <c r="V2670" s="834"/>
      <c r="W2670" s="835"/>
      <c r="X2670" s="836"/>
      <c r="Y2670" s="914"/>
    </row>
    <row r="2671" spans="1:25" ht="13.5" thickBot="1">
      <c r="A2671" s="44"/>
      <c r="B2671" s="816" t="s">
        <v>2025</v>
      </c>
      <c r="C2671" s="817" t="s">
        <v>11616</v>
      </c>
      <c r="D2671" s="873" t="str">
        <f>VLOOKUP(C2671,'Color Code (2)'!$A$5:$B$177,2,FALSE)</f>
        <v>X65000</v>
      </c>
      <c r="E2671" s="818" t="s">
        <v>11737</v>
      </c>
      <c r="F2671" s="819" t="s">
        <v>11749</v>
      </c>
      <c r="G2671" s="794" t="str">
        <f>VLOOKUP(F2671,'Color and Description'!$A$6:$B$1136,2,FALSE)</f>
        <v>ATHLETIC OXFORD (Delta)</v>
      </c>
      <c r="H2671" s="829" t="str">
        <f>VLOOKUP(C2671,'Color and Description'!$D$8:$E$393,2,FALSE)</f>
        <v xml:space="preserve">Men Knit s/s T-Shirt 100% Cotton  </v>
      </c>
      <c r="I2671" s="833" t="s">
        <v>11690</v>
      </c>
      <c r="J2671" s="830"/>
      <c r="K2671" s="830">
        <v>3</v>
      </c>
      <c r="L2671" s="830"/>
      <c r="M2671" s="854"/>
      <c r="N2671" s="830">
        <f t="shared" si="83"/>
        <v>3</v>
      </c>
      <c r="O2671" s="830"/>
      <c r="P2671" s="830"/>
      <c r="Q2671" s="830"/>
      <c r="R2671" s="855"/>
      <c r="S2671" s="833">
        <f t="shared" si="84"/>
        <v>0</v>
      </c>
      <c r="T2671" s="1197"/>
      <c r="U2671" s="1017"/>
      <c r="V2671" s="834"/>
      <c r="W2671" s="835"/>
      <c r="X2671" s="836"/>
      <c r="Y2671" s="914"/>
    </row>
    <row r="2672" spans="1:25" ht="13.5" thickBot="1">
      <c r="A2672" s="44"/>
      <c r="B2672" s="816" t="s">
        <v>2029</v>
      </c>
      <c r="C2672" s="817" t="s">
        <v>11611</v>
      </c>
      <c r="D2672" s="873" t="str">
        <f>VLOOKUP(C2672,'Color Code (2)'!$A$5:$B$177,2,FALSE)</f>
        <v>X28350</v>
      </c>
      <c r="E2672" s="818" t="s">
        <v>11737</v>
      </c>
      <c r="F2672" s="819" t="s">
        <v>12141</v>
      </c>
      <c r="G2672" s="794" t="str">
        <f>VLOOKUP(F2672,'Color and Description'!$A$6:$B$1136,2,FALSE)</f>
        <v>WHITE/RED</v>
      </c>
      <c r="H2672" s="829" t="str">
        <f>VLOOKUP(C2672,'Color and Description'!$D$8:$E$393,2,FALSE)</f>
        <v xml:space="preserve">Men Knit 3/4 sleeve Pullover 50% Cotton 50% Polyester   </v>
      </c>
      <c r="I2672" s="833" t="s">
        <v>11690</v>
      </c>
      <c r="J2672" s="830"/>
      <c r="K2672" s="830">
        <v>60</v>
      </c>
      <c r="L2672" s="830"/>
      <c r="M2672" s="854"/>
      <c r="N2672" s="830">
        <f t="shared" si="83"/>
        <v>60</v>
      </c>
      <c r="O2672" s="830"/>
      <c r="P2672" s="830">
        <v>1</v>
      </c>
      <c r="Q2672" s="830"/>
      <c r="R2672" s="855"/>
      <c r="S2672" s="833">
        <f t="shared" si="84"/>
        <v>1</v>
      </c>
      <c r="T2672" s="1197" t="s">
        <v>9609</v>
      </c>
      <c r="U2672" s="1017">
        <v>25.55</v>
      </c>
      <c r="V2672" s="834"/>
      <c r="W2672" s="835"/>
      <c r="X2672" s="836"/>
      <c r="Y2672" s="914">
        <v>40</v>
      </c>
    </row>
    <row r="2673" spans="1:25" ht="13.5" thickBot="1">
      <c r="A2673" s="44"/>
      <c r="B2673" s="816" t="s">
        <v>2030</v>
      </c>
      <c r="C2673" s="817" t="s">
        <v>11616</v>
      </c>
      <c r="D2673" s="873" t="str">
        <f>VLOOKUP(C2673,'Color Code (2)'!$A$5:$B$177,2,FALSE)</f>
        <v>X65000</v>
      </c>
      <c r="E2673" s="818" t="s">
        <v>11737</v>
      </c>
      <c r="F2673" s="819" t="s">
        <v>11686</v>
      </c>
      <c r="G2673" s="794" t="str">
        <f>VLOOKUP(F2673,'Color and Description'!$A$6:$B$1136,2,FALSE)</f>
        <v>ROYAL</v>
      </c>
      <c r="H2673" s="829" t="str">
        <f>VLOOKUP(C2673,'Color and Description'!$D$8:$E$393,2,FALSE)</f>
        <v xml:space="preserve">Men Knit s/s T-Shirt 100% Cotton  </v>
      </c>
      <c r="I2673" s="833" t="s">
        <v>11695</v>
      </c>
      <c r="J2673" s="830"/>
      <c r="K2673" s="830">
        <v>36</v>
      </c>
      <c r="L2673" s="830"/>
      <c r="M2673" s="854"/>
      <c r="N2673" s="830">
        <f t="shared" si="83"/>
        <v>36</v>
      </c>
      <c r="O2673" s="830"/>
      <c r="P2673" s="830">
        <v>1</v>
      </c>
      <c r="Q2673" s="830"/>
      <c r="R2673" s="855"/>
      <c r="S2673" s="833">
        <f t="shared" si="84"/>
        <v>1</v>
      </c>
      <c r="T2673" s="1197" t="s">
        <v>9609</v>
      </c>
      <c r="U2673" s="1017">
        <v>20.25</v>
      </c>
      <c r="V2673" s="834"/>
      <c r="W2673" s="835"/>
      <c r="X2673" s="836"/>
      <c r="Y2673" s="914">
        <v>41</v>
      </c>
    </row>
    <row r="2674" spans="1:25" ht="13.5" thickBot="1">
      <c r="A2674" s="44"/>
      <c r="B2674" s="816" t="s">
        <v>2031</v>
      </c>
      <c r="C2674" s="817" t="s">
        <v>11616</v>
      </c>
      <c r="D2674" s="873" t="str">
        <f>VLOOKUP(C2674,'Color Code (2)'!$A$5:$B$177,2,FALSE)</f>
        <v>X65000</v>
      </c>
      <c r="E2674" s="818" t="s">
        <v>11737</v>
      </c>
      <c r="F2674" s="819" t="s">
        <v>11764</v>
      </c>
      <c r="G2674" s="794" t="str">
        <f>VLOOKUP(F2674,'Color and Description'!$A$6:$B$1136,2,FALSE)</f>
        <v>HOT PINK</v>
      </c>
      <c r="H2674" s="829" t="str">
        <f>VLOOKUP(C2674,'Color and Description'!$D$8:$E$393,2,FALSE)</f>
        <v xml:space="preserve">Men Knit s/s T-Shirt 100% Cotton  </v>
      </c>
      <c r="I2674" s="833" t="s">
        <v>11695</v>
      </c>
      <c r="J2674" s="830"/>
      <c r="K2674" s="830">
        <v>36</v>
      </c>
      <c r="L2674" s="830"/>
      <c r="M2674" s="854"/>
      <c r="N2674" s="830">
        <f t="shared" si="83"/>
        <v>36</v>
      </c>
      <c r="O2674" s="830"/>
      <c r="P2674" s="830">
        <v>1</v>
      </c>
      <c r="Q2674" s="830"/>
      <c r="R2674" s="855"/>
      <c r="S2674" s="833">
        <f t="shared" si="84"/>
        <v>1</v>
      </c>
      <c r="T2674" s="1197" t="s">
        <v>9609</v>
      </c>
      <c r="U2674" s="1017">
        <v>21.3</v>
      </c>
      <c r="V2674" s="834"/>
      <c r="W2674" s="835"/>
      <c r="X2674" s="836"/>
      <c r="Y2674" s="914">
        <v>42</v>
      </c>
    </row>
    <row r="2675" spans="1:25" ht="13.5" thickBot="1">
      <c r="A2675" s="44"/>
      <c r="B2675" s="816" t="s">
        <v>2030</v>
      </c>
      <c r="C2675" s="817" t="s">
        <v>11616</v>
      </c>
      <c r="D2675" s="873" t="str">
        <f>VLOOKUP(C2675,'Color Code (2)'!$A$5:$B$177,2,FALSE)</f>
        <v>X65000</v>
      </c>
      <c r="E2675" s="818" t="s">
        <v>11737</v>
      </c>
      <c r="F2675" s="819" t="s">
        <v>11686</v>
      </c>
      <c r="G2675" s="794" t="str">
        <f>VLOOKUP(F2675,'Color and Description'!$A$6:$B$1136,2,FALSE)</f>
        <v>ROYAL</v>
      </c>
      <c r="H2675" s="829" t="str">
        <f>VLOOKUP(C2675,'Color and Description'!$D$8:$E$393,2,FALSE)</f>
        <v xml:space="preserve">Men Knit s/s T-Shirt 100% Cotton  </v>
      </c>
      <c r="I2675" s="833" t="s">
        <v>11695</v>
      </c>
      <c r="J2675" s="830"/>
      <c r="K2675" s="830">
        <v>22</v>
      </c>
      <c r="L2675" s="830"/>
      <c r="M2675" s="854"/>
      <c r="N2675" s="830">
        <f t="shared" si="83"/>
        <v>22</v>
      </c>
      <c r="O2675" s="830"/>
      <c r="P2675" s="830">
        <v>1</v>
      </c>
      <c r="Q2675" s="830"/>
      <c r="R2675" s="855"/>
      <c r="S2675" s="833">
        <f t="shared" si="84"/>
        <v>1</v>
      </c>
      <c r="T2675" s="1197" t="s">
        <v>9609</v>
      </c>
      <c r="U2675" s="1017">
        <v>20.2</v>
      </c>
      <c r="V2675" s="834"/>
      <c r="W2675" s="835"/>
      <c r="X2675" s="836"/>
      <c r="Y2675" s="914">
        <v>43</v>
      </c>
    </row>
    <row r="2676" spans="1:25" ht="13.5" thickBot="1">
      <c r="A2676" s="44"/>
      <c r="B2676" s="816" t="s">
        <v>2031</v>
      </c>
      <c r="C2676" s="817" t="s">
        <v>11616</v>
      </c>
      <c r="D2676" s="873" t="str">
        <f>VLOOKUP(C2676,'Color Code (2)'!$A$5:$B$177,2,FALSE)</f>
        <v>X65000</v>
      </c>
      <c r="E2676" s="818" t="s">
        <v>11737</v>
      </c>
      <c r="F2676" s="819" t="s">
        <v>11764</v>
      </c>
      <c r="G2676" s="794" t="str">
        <f>VLOOKUP(F2676,'Color and Description'!$A$6:$B$1136,2,FALSE)</f>
        <v>HOT PINK</v>
      </c>
      <c r="H2676" s="829" t="str">
        <f>VLOOKUP(C2676,'Color and Description'!$D$8:$E$393,2,FALSE)</f>
        <v xml:space="preserve">Men Knit s/s T-Shirt 100% Cotton  </v>
      </c>
      <c r="I2676" s="833" t="s">
        <v>11695</v>
      </c>
      <c r="J2676" s="830"/>
      <c r="K2676" s="830">
        <v>2</v>
      </c>
      <c r="L2676" s="830"/>
      <c r="M2676" s="854"/>
      <c r="N2676" s="830">
        <f t="shared" si="83"/>
        <v>2</v>
      </c>
      <c r="O2676" s="830"/>
      <c r="P2676" s="830"/>
      <c r="Q2676" s="830"/>
      <c r="R2676" s="855"/>
      <c r="S2676" s="833">
        <f t="shared" si="84"/>
        <v>0</v>
      </c>
      <c r="T2676" s="1197"/>
      <c r="U2676" s="1017"/>
      <c r="V2676" s="834"/>
      <c r="W2676" s="835"/>
      <c r="X2676" s="836"/>
      <c r="Y2676" s="914"/>
    </row>
    <row r="2677" spans="1:25" ht="13.5" thickBot="1">
      <c r="A2677" s="44"/>
      <c r="B2677" s="816" t="s">
        <v>2006</v>
      </c>
      <c r="C2677" s="817" t="s">
        <v>11616</v>
      </c>
      <c r="D2677" s="873" t="str">
        <f>VLOOKUP(C2677,'Color Code (2)'!$A$5:$B$177,2,FALSE)</f>
        <v>X65000</v>
      </c>
      <c r="E2677" s="818" t="s">
        <v>11737</v>
      </c>
      <c r="F2677" s="819" t="s">
        <v>11739</v>
      </c>
      <c r="G2677" s="794" t="str">
        <f>VLOOKUP(F2677,'Color and Description'!$A$6:$B$1136,2,FALSE)</f>
        <v>LT BLUE</v>
      </c>
      <c r="H2677" s="829" t="str">
        <f>VLOOKUP(C2677,'Color and Description'!$D$8:$E$393,2,FALSE)</f>
        <v xml:space="preserve">Men Knit s/s T-Shirt 100% Cotton  </v>
      </c>
      <c r="I2677" s="833" t="s">
        <v>11695</v>
      </c>
      <c r="J2677" s="830"/>
      <c r="K2677" s="830">
        <v>4</v>
      </c>
      <c r="L2677" s="830"/>
      <c r="M2677" s="854"/>
      <c r="N2677" s="830">
        <f t="shared" si="83"/>
        <v>4</v>
      </c>
      <c r="O2677" s="830"/>
      <c r="P2677" s="830"/>
      <c r="Q2677" s="830"/>
      <c r="R2677" s="855"/>
      <c r="S2677" s="833">
        <f t="shared" si="84"/>
        <v>0</v>
      </c>
      <c r="T2677" s="1197"/>
      <c r="U2677" s="1017"/>
      <c r="V2677" s="834"/>
      <c r="W2677" s="835"/>
      <c r="X2677" s="836"/>
      <c r="Y2677" s="914"/>
    </row>
    <row r="2678" spans="1:25" ht="13.5" thickBot="1">
      <c r="A2678" s="44"/>
      <c r="B2678" s="816" t="s">
        <v>2011</v>
      </c>
      <c r="C2678" s="817" t="s">
        <v>11616</v>
      </c>
      <c r="D2678" s="873" t="str">
        <f>VLOOKUP(C2678,'Color Code (2)'!$A$5:$B$177,2,FALSE)</f>
        <v>X65000</v>
      </c>
      <c r="E2678" s="818" t="s">
        <v>11737</v>
      </c>
      <c r="F2678" s="819" t="s">
        <v>11743</v>
      </c>
      <c r="G2678" s="794" t="str">
        <f>VLOOKUP(F2678,'Color and Description'!$A$6:$B$1136,2,FALSE)</f>
        <v>NAVY</v>
      </c>
      <c r="H2678" s="829" t="str">
        <f>VLOOKUP(C2678,'Color and Description'!$D$8:$E$393,2,FALSE)</f>
        <v xml:space="preserve">Men Knit s/s T-Shirt 100% Cotton  </v>
      </c>
      <c r="I2678" s="833" t="s">
        <v>11695</v>
      </c>
      <c r="J2678" s="830"/>
      <c r="K2678" s="830">
        <v>8</v>
      </c>
      <c r="L2678" s="830"/>
      <c r="M2678" s="854"/>
      <c r="N2678" s="830">
        <f t="shared" si="83"/>
        <v>8</v>
      </c>
      <c r="O2678" s="830"/>
      <c r="P2678" s="830"/>
      <c r="Q2678" s="830"/>
      <c r="R2678" s="855"/>
      <c r="S2678" s="833">
        <f t="shared" si="84"/>
        <v>0</v>
      </c>
      <c r="T2678" s="1197"/>
      <c r="U2678" s="1017"/>
      <c r="V2678" s="834"/>
      <c r="W2678" s="835"/>
      <c r="X2678" s="836"/>
      <c r="Y2678" s="914"/>
    </row>
    <row r="2679" spans="1:25" ht="13.5" thickBot="1">
      <c r="A2679" s="44"/>
      <c r="B2679" s="816" t="s">
        <v>2032</v>
      </c>
      <c r="C2679" s="817" t="s">
        <v>11576</v>
      </c>
      <c r="D2679" s="873" t="str">
        <f>VLOOKUP(C2679,'Color Code (2)'!$A$5:$B$177,2,FALSE)</f>
        <v>X28346</v>
      </c>
      <c r="E2679" s="818" t="s">
        <v>11737</v>
      </c>
      <c r="F2679" s="819" t="s">
        <v>13291</v>
      </c>
      <c r="G2679" s="794" t="str">
        <f>VLOOKUP(F2679,'Color and Description'!$A$6:$B$1136,2,FALSE)</f>
        <v>WHITE/PURPLE</v>
      </c>
      <c r="H2679" s="829" t="str">
        <f>VLOOKUP(C2679,'Color and Description'!$D$8:$E$393,2,FALSE)</f>
        <v xml:space="preserve">Boy Knit 3/4 sleeve Pullover 50% Cotton 50% Polyester   </v>
      </c>
      <c r="I2679" s="833" t="s">
        <v>11709</v>
      </c>
      <c r="J2679" s="830"/>
      <c r="K2679" s="830">
        <v>72</v>
      </c>
      <c r="L2679" s="830"/>
      <c r="M2679" s="854"/>
      <c r="N2679" s="830">
        <f t="shared" si="83"/>
        <v>72</v>
      </c>
      <c r="O2679" s="830"/>
      <c r="P2679" s="830">
        <v>1</v>
      </c>
      <c r="Q2679" s="830"/>
      <c r="R2679" s="855"/>
      <c r="S2679" s="833">
        <f t="shared" si="84"/>
        <v>1</v>
      </c>
      <c r="T2679" s="1197" t="s">
        <v>9609</v>
      </c>
      <c r="U2679" s="1017">
        <v>19.899999999999999</v>
      </c>
      <c r="V2679" s="834"/>
      <c r="W2679" s="835"/>
      <c r="X2679" s="836"/>
      <c r="Y2679" s="914">
        <v>44</v>
      </c>
    </row>
    <row r="2680" spans="1:25" ht="13.5" thickBot="1">
      <c r="A2680" s="44"/>
      <c r="B2680" s="816" t="s">
        <v>2033</v>
      </c>
      <c r="C2680" s="817" t="s">
        <v>11618</v>
      </c>
      <c r="D2680" s="873" t="str">
        <f>VLOOKUP(C2680,'Color Code (2)'!$A$5:$B$177,2,FALSE)</f>
        <v>X61748</v>
      </c>
      <c r="E2680" s="818" t="s">
        <v>11737</v>
      </c>
      <c r="F2680" s="819" t="s">
        <v>11761</v>
      </c>
      <c r="G2680" s="794" t="str">
        <f>VLOOKUP(F2680,'Color and Description'!$A$6:$B$1136,2,FALSE)</f>
        <v>NEW PURPLE</v>
      </c>
      <c r="H2680" s="829" t="str">
        <f>VLOOKUP(C2680,'Color and Description'!$D$8:$E$393,2,FALSE)</f>
        <v xml:space="preserve">Men Knit L/S T-shirt 100% Cotton  </v>
      </c>
      <c r="I2680" s="833" t="s">
        <v>11690</v>
      </c>
      <c r="J2680" s="830"/>
      <c r="K2680" s="830">
        <v>36</v>
      </c>
      <c r="L2680" s="830"/>
      <c r="M2680" s="854"/>
      <c r="N2680" s="830">
        <f t="shared" si="83"/>
        <v>36</v>
      </c>
      <c r="O2680" s="830"/>
      <c r="P2680" s="830">
        <v>1</v>
      </c>
      <c r="Q2680" s="830"/>
      <c r="R2680" s="855"/>
      <c r="S2680" s="833">
        <f t="shared" si="84"/>
        <v>1</v>
      </c>
      <c r="T2680" s="1197" t="s">
        <v>9609</v>
      </c>
      <c r="U2680" s="1017">
        <v>20.55</v>
      </c>
      <c r="V2680" s="834"/>
      <c r="W2680" s="835"/>
      <c r="X2680" s="836"/>
      <c r="Y2680" s="914">
        <v>45</v>
      </c>
    </row>
    <row r="2681" spans="1:25" ht="13.5" thickBot="1">
      <c r="A2681" s="44"/>
      <c r="B2681" s="816" t="s">
        <v>2033</v>
      </c>
      <c r="C2681" s="817" t="s">
        <v>11618</v>
      </c>
      <c r="D2681" s="873" t="str">
        <f>VLOOKUP(C2681,'Color Code (2)'!$A$5:$B$177,2,FALSE)</f>
        <v>X61748</v>
      </c>
      <c r="E2681" s="818" t="s">
        <v>11737</v>
      </c>
      <c r="F2681" s="819" t="s">
        <v>11761</v>
      </c>
      <c r="G2681" s="794" t="str">
        <f>VLOOKUP(F2681,'Color and Description'!$A$6:$B$1136,2,FALSE)</f>
        <v>NEW PURPLE</v>
      </c>
      <c r="H2681" s="829" t="str">
        <f>VLOOKUP(C2681,'Color and Description'!$D$8:$E$393,2,FALSE)</f>
        <v xml:space="preserve">Men Knit L/S T-shirt 100% Cotton  </v>
      </c>
      <c r="I2681" s="833" t="s">
        <v>11690</v>
      </c>
      <c r="J2681" s="830"/>
      <c r="K2681" s="830">
        <v>36</v>
      </c>
      <c r="L2681" s="830"/>
      <c r="M2681" s="854"/>
      <c r="N2681" s="830">
        <f t="shared" si="83"/>
        <v>36</v>
      </c>
      <c r="O2681" s="830"/>
      <c r="P2681" s="830">
        <v>1</v>
      </c>
      <c r="Q2681" s="830"/>
      <c r="R2681" s="855"/>
      <c r="S2681" s="833">
        <f t="shared" si="84"/>
        <v>1</v>
      </c>
      <c r="T2681" s="1197" t="s">
        <v>9609</v>
      </c>
      <c r="U2681" s="1017">
        <v>20.65</v>
      </c>
      <c r="V2681" s="834"/>
      <c r="W2681" s="835"/>
      <c r="X2681" s="836"/>
      <c r="Y2681" s="914">
        <v>46</v>
      </c>
    </row>
    <row r="2682" spans="1:25" ht="13.5" thickBot="1">
      <c r="A2682" s="44"/>
      <c r="B2682" s="816" t="s">
        <v>2033</v>
      </c>
      <c r="C2682" s="817" t="s">
        <v>11618</v>
      </c>
      <c r="D2682" s="873" t="str">
        <f>VLOOKUP(C2682,'Color Code (2)'!$A$5:$B$177,2,FALSE)</f>
        <v>X61748</v>
      </c>
      <c r="E2682" s="818" t="s">
        <v>11737</v>
      </c>
      <c r="F2682" s="819" t="s">
        <v>11761</v>
      </c>
      <c r="G2682" s="794" t="str">
        <f>VLOOKUP(F2682,'Color and Description'!$A$6:$B$1136,2,FALSE)</f>
        <v>NEW PURPLE</v>
      </c>
      <c r="H2682" s="829" t="str">
        <f>VLOOKUP(C2682,'Color and Description'!$D$8:$E$393,2,FALSE)</f>
        <v xml:space="preserve">Men Knit L/S T-shirt 100% Cotton  </v>
      </c>
      <c r="I2682" s="833" t="s">
        <v>11690</v>
      </c>
      <c r="J2682" s="830"/>
      <c r="K2682" s="830">
        <v>36</v>
      </c>
      <c r="L2682" s="830"/>
      <c r="M2682" s="854"/>
      <c r="N2682" s="830">
        <f t="shared" si="83"/>
        <v>36</v>
      </c>
      <c r="O2682" s="830"/>
      <c r="P2682" s="830">
        <v>1</v>
      </c>
      <c r="Q2682" s="830"/>
      <c r="R2682" s="855"/>
      <c r="S2682" s="833">
        <f t="shared" si="84"/>
        <v>1</v>
      </c>
      <c r="T2682" s="1197" t="s">
        <v>9609</v>
      </c>
      <c r="U2682" s="1017">
        <v>20.65</v>
      </c>
      <c r="V2682" s="834"/>
      <c r="W2682" s="835"/>
      <c r="X2682" s="836"/>
      <c r="Y2682" s="914">
        <v>47</v>
      </c>
    </row>
    <row r="2683" spans="1:25" ht="13.5" thickBot="1">
      <c r="A2683" s="44"/>
      <c r="B2683" s="816" t="s">
        <v>2033</v>
      </c>
      <c r="C2683" s="817" t="s">
        <v>11618</v>
      </c>
      <c r="D2683" s="873" t="str">
        <f>VLOOKUP(C2683,'Color Code (2)'!$A$5:$B$177,2,FALSE)</f>
        <v>X61748</v>
      </c>
      <c r="E2683" s="818" t="s">
        <v>11737</v>
      </c>
      <c r="F2683" s="819" t="s">
        <v>11761</v>
      </c>
      <c r="G2683" s="794" t="str">
        <f>VLOOKUP(F2683,'Color and Description'!$A$6:$B$1136,2,FALSE)</f>
        <v>NEW PURPLE</v>
      </c>
      <c r="H2683" s="829" t="str">
        <f>VLOOKUP(C2683,'Color and Description'!$D$8:$E$393,2,FALSE)</f>
        <v xml:space="preserve">Men Knit L/S T-shirt 100% Cotton  </v>
      </c>
      <c r="I2683" s="833" t="s">
        <v>11690</v>
      </c>
      <c r="J2683" s="830"/>
      <c r="K2683" s="830">
        <v>36</v>
      </c>
      <c r="L2683" s="830"/>
      <c r="M2683" s="854"/>
      <c r="N2683" s="830">
        <f t="shared" ref="N2683:N2712" si="85">K2683</f>
        <v>36</v>
      </c>
      <c r="O2683" s="830"/>
      <c r="P2683" s="830">
        <v>1</v>
      </c>
      <c r="Q2683" s="830"/>
      <c r="R2683" s="855"/>
      <c r="S2683" s="833">
        <f t="shared" ref="S2683:S2712" si="86">P2683</f>
        <v>1</v>
      </c>
      <c r="T2683" s="1197" t="s">
        <v>9609</v>
      </c>
      <c r="U2683" s="1017">
        <v>20.55</v>
      </c>
      <c r="V2683" s="834"/>
      <c r="W2683" s="835"/>
      <c r="X2683" s="836"/>
      <c r="Y2683" s="914">
        <v>48</v>
      </c>
    </row>
    <row r="2684" spans="1:25" ht="13.5" thickBot="1">
      <c r="A2684" s="44"/>
      <c r="B2684" s="816" t="s">
        <v>2033</v>
      </c>
      <c r="C2684" s="817" t="s">
        <v>11618</v>
      </c>
      <c r="D2684" s="873" t="str">
        <f>VLOOKUP(C2684,'Color Code (2)'!$A$5:$B$177,2,FALSE)</f>
        <v>X61748</v>
      </c>
      <c r="E2684" s="818" t="s">
        <v>11737</v>
      </c>
      <c r="F2684" s="819" t="s">
        <v>11761</v>
      </c>
      <c r="G2684" s="794" t="str">
        <f>VLOOKUP(F2684,'Color and Description'!$A$6:$B$1136,2,FALSE)</f>
        <v>NEW PURPLE</v>
      </c>
      <c r="H2684" s="829" t="str">
        <f>VLOOKUP(C2684,'Color and Description'!$D$8:$E$393,2,FALSE)</f>
        <v xml:space="preserve">Men Knit L/S T-shirt 100% Cotton  </v>
      </c>
      <c r="I2684" s="833" t="s">
        <v>11690</v>
      </c>
      <c r="J2684" s="830"/>
      <c r="K2684" s="830">
        <v>36</v>
      </c>
      <c r="L2684" s="830"/>
      <c r="M2684" s="854"/>
      <c r="N2684" s="830">
        <f t="shared" si="85"/>
        <v>36</v>
      </c>
      <c r="O2684" s="830"/>
      <c r="P2684" s="830">
        <v>1</v>
      </c>
      <c r="Q2684" s="830"/>
      <c r="R2684" s="855"/>
      <c r="S2684" s="833">
        <f t="shared" si="86"/>
        <v>1</v>
      </c>
      <c r="T2684" s="1197" t="s">
        <v>9609</v>
      </c>
      <c r="U2684" s="1017">
        <v>20.8</v>
      </c>
      <c r="V2684" s="834"/>
      <c r="W2684" s="835"/>
      <c r="X2684" s="836"/>
      <c r="Y2684" s="914">
        <v>49</v>
      </c>
    </row>
    <row r="2685" spans="1:25" ht="13.5" thickBot="1">
      <c r="A2685" s="44"/>
      <c r="B2685" s="816" t="s">
        <v>2033</v>
      </c>
      <c r="C2685" s="817" t="s">
        <v>11618</v>
      </c>
      <c r="D2685" s="873" t="str">
        <f>VLOOKUP(C2685,'Color Code (2)'!$A$5:$B$177,2,FALSE)</f>
        <v>X61748</v>
      </c>
      <c r="E2685" s="818" t="s">
        <v>11737</v>
      </c>
      <c r="F2685" s="819" t="s">
        <v>11761</v>
      </c>
      <c r="G2685" s="794" t="str">
        <f>VLOOKUP(F2685,'Color and Description'!$A$6:$B$1136,2,FALSE)</f>
        <v>NEW PURPLE</v>
      </c>
      <c r="H2685" s="829" t="str">
        <f>VLOOKUP(C2685,'Color and Description'!$D$8:$E$393,2,FALSE)</f>
        <v xml:space="preserve">Men Knit L/S T-shirt 100% Cotton  </v>
      </c>
      <c r="I2685" s="833" t="s">
        <v>11690</v>
      </c>
      <c r="J2685" s="830"/>
      <c r="K2685" s="830">
        <v>36</v>
      </c>
      <c r="L2685" s="830"/>
      <c r="M2685" s="854"/>
      <c r="N2685" s="830">
        <f t="shared" si="85"/>
        <v>36</v>
      </c>
      <c r="O2685" s="830"/>
      <c r="P2685" s="830">
        <v>1</v>
      </c>
      <c r="Q2685" s="830"/>
      <c r="R2685" s="855"/>
      <c r="S2685" s="833">
        <f t="shared" si="86"/>
        <v>1</v>
      </c>
      <c r="T2685" s="1197" t="s">
        <v>9609</v>
      </c>
      <c r="U2685" s="1017">
        <v>17.850000000000001</v>
      </c>
      <c r="V2685" s="834"/>
      <c r="W2685" s="835"/>
      <c r="X2685" s="836"/>
      <c r="Y2685" s="914">
        <v>50</v>
      </c>
    </row>
    <row r="2686" spans="1:25" ht="13.5" thickBot="1">
      <c r="A2686" s="44"/>
      <c r="B2686" s="816" t="s">
        <v>2034</v>
      </c>
      <c r="C2686" s="817" t="s">
        <v>11618</v>
      </c>
      <c r="D2686" s="873" t="str">
        <f>VLOOKUP(C2686,'Color Code (2)'!$A$5:$B$177,2,FALSE)</f>
        <v>X61748</v>
      </c>
      <c r="E2686" s="818" t="s">
        <v>11737</v>
      </c>
      <c r="F2686" s="819" t="s">
        <v>12339</v>
      </c>
      <c r="G2686" s="794" t="str">
        <f>VLOOKUP(F2686,'Color and Description'!$A$6:$B$1136,2,FALSE)</f>
        <v>ARMY BROWN</v>
      </c>
      <c r="H2686" s="829" t="str">
        <f>VLOOKUP(C2686,'Color and Description'!$D$8:$E$393,2,FALSE)</f>
        <v xml:space="preserve">Men Knit L/S T-shirt 100% Cotton  </v>
      </c>
      <c r="I2686" s="833" t="s">
        <v>11704</v>
      </c>
      <c r="J2686" s="830"/>
      <c r="K2686" s="830">
        <v>24</v>
      </c>
      <c r="L2686" s="830"/>
      <c r="M2686" s="854"/>
      <c r="N2686" s="830">
        <f t="shared" si="85"/>
        <v>24</v>
      </c>
      <c r="O2686" s="830"/>
      <c r="P2686" s="830">
        <v>1</v>
      </c>
      <c r="Q2686" s="830"/>
      <c r="R2686" s="855"/>
      <c r="S2686" s="833">
        <f t="shared" si="86"/>
        <v>1</v>
      </c>
      <c r="T2686" s="1197" t="s">
        <v>9609</v>
      </c>
      <c r="U2686" s="1017">
        <v>18.600000000000001</v>
      </c>
      <c r="V2686" s="834"/>
      <c r="W2686" s="835"/>
      <c r="X2686" s="836"/>
      <c r="Y2686" s="914">
        <v>51</v>
      </c>
    </row>
    <row r="2687" spans="1:25" ht="13.5" thickBot="1">
      <c r="A2687" s="44"/>
      <c r="B2687" s="816" t="s">
        <v>2034</v>
      </c>
      <c r="C2687" s="817" t="s">
        <v>11618</v>
      </c>
      <c r="D2687" s="873" t="str">
        <f>VLOOKUP(C2687,'Color Code (2)'!$A$5:$B$177,2,FALSE)</f>
        <v>X61748</v>
      </c>
      <c r="E2687" s="818" t="s">
        <v>11737</v>
      </c>
      <c r="F2687" s="819" t="s">
        <v>12339</v>
      </c>
      <c r="G2687" s="794" t="str">
        <f>VLOOKUP(F2687,'Color and Description'!$A$6:$B$1136,2,FALSE)</f>
        <v>ARMY BROWN</v>
      </c>
      <c r="H2687" s="829" t="str">
        <f>VLOOKUP(C2687,'Color and Description'!$D$8:$E$393,2,FALSE)</f>
        <v xml:space="preserve">Men Knit L/S T-shirt 100% Cotton  </v>
      </c>
      <c r="I2687" s="833" t="s">
        <v>11704</v>
      </c>
      <c r="J2687" s="830"/>
      <c r="K2687" s="830">
        <v>24</v>
      </c>
      <c r="L2687" s="830"/>
      <c r="M2687" s="854"/>
      <c r="N2687" s="830">
        <f t="shared" si="85"/>
        <v>24</v>
      </c>
      <c r="O2687" s="830"/>
      <c r="P2687" s="830">
        <v>1</v>
      </c>
      <c r="Q2687" s="830"/>
      <c r="R2687" s="855"/>
      <c r="S2687" s="833">
        <f t="shared" si="86"/>
        <v>1</v>
      </c>
      <c r="T2687" s="1197" t="s">
        <v>9609</v>
      </c>
      <c r="U2687" s="1017">
        <v>18.45</v>
      </c>
      <c r="V2687" s="834"/>
      <c r="W2687" s="835"/>
      <c r="X2687" s="836"/>
      <c r="Y2687" s="914">
        <v>52</v>
      </c>
    </row>
    <row r="2688" spans="1:25" ht="13.5" thickBot="1">
      <c r="A2688" s="44"/>
      <c r="B2688" s="816" t="s">
        <v>2034</v>
      </c>
      <c r="C2688" s="817" t="s">
        <v>11618</v>
      </c>
      <c r="D2688" s="873" t="str">
        <f>VLOOKUP(C2688,'Color Code (2)'!$A$5:$B$177,2,FALSE)</f>
        <v>X61748</v>
      </c>
      <c r="E2688" s="818" t="s">
        <v>11737</v>
      </c>
      <c r="F2688" s="819" t="s">
        <v>12339</v>
      </c>
      <c r="G2688" s="794" t="str">
        <f>VLOOKUP(F2688,'Color and Description'!$A$6:$B$1136,2,FALSE)</f>
        <v>ARMY BROWN</v>
      </c>
      <c r="H2688" s="829" t="str">
        <f>VLOOKUP(C2688,'Color and Description'!$D$8:$E$393,2,FALSE)</f>
        <v xml:space="preserve">Men Knit L/S T-shirt 100% Cotton  </v>
      </c>
      <c r="I2688" s="833" t="s">
        <v>11704</v>
      </c>
      <c r="J2688" s="830"/>
      <c r="K2688" s="830">
        <v>24</v>
      </c>
      <c r="L2688" s="830"/>
      <c r="M2688" s="854"/>
      <c r="N2688" s="830">
        <f t="shared" si="85"/>
        <v>24</v>
      </c>
      <c r="O2688" s="830"/>
      <c r="P2688" s="830">
        <v>1</v>
      </c>
      <c r="Q2688" s="830"/>
      <c r="R2688" s="855"/>
      <c r="S2688" s="833">
        <f t="shared" si="86"/>
        <v>1</v>
      </c>
      <c r="T2688" s="1197" t="s">
        <v>9609</v>
      </c>
      <c r="U2688" s="1017">
        <v>18.600000000000001</v>
      </c>
      <c r="V2688" s="834"/>
      <c r="W2688" s="835"/>
      <c r="X2688" s="836"/>
      <c r="Y2688" s="914">
        <v>53</v>
      </c>
    </row>
    <row r="2689" spans="1:25" ht="13.5" thickBot="1">
      <c r="A2689" s="44"/>
      <c r="B2689" s="816" t="s">
        <v>2034</v>
      </c>
      <c r="C2689" s="817" t="s">
        <v>11618</v>
      </c>
      <c r="D2689" s="873" t="str">
        <f>VLOOKUP(C2689,'Color Code (2)'!$A$5:$B$177,2,FALSE)</f>
        <v>X61748</v>
      </c>
      <c r="E2689" s="818" t="s">
        <v>11737</v>
      </c>
      <c r="F2689" s="819" t="s">
        <v>12339</v>
      </c>
      <c r="G2689" s="794" t="str">
        <f>VLOOKUP(F2689,'Color and Description'!$A$6:$B$1136,2,FALSE)</f>
        <v>ARMY BROWN</v>
      </c>
      <c r="H2689" s="829" t="str">
        <f>VLOOKUP(C2689,'Color and Description'!$D$8:$E$393,2,FALSE)</f>
        <v xml:space="preserve">Men Knit L/S T-shirt 100% Cotton  </v>
      </c>
      <c r="I2689" s="833" t="s">
        <v>11704</v>
      </c>
      <c r="J2689" s="830"/>
      <c r="K2689" s="830">
        <v>24</v>
      </c>
      <c r="L2689" s="830"/>
      <c r="M2689" s="854"/>
      <c r="N2689" s="830">
        <f t="shared" si="85"/>
        <v>24</v>
      </c>
      <c r="O2689" s="830"/>
      <c r="P2689" s="830">
        <v>1</v>
      </c>
      <c r="Q2689" s="830"/>
      <c r="R2689" s="855"/>
      <c r="S2689" s="833">
        <f t="shared" si="86"/>
        <v>1</v>
      </c>
      <c r="T2689" s="1197" t="s">
        <v>9609</v>
      </c>
      <c r="U2689" s="1017">
        <v>18.5</v>
      </c>
      <c r="V2689" s="834"/>
      <c r="W2689" s="835"/>
      <c r="X2689" s="836"/>
      <c r="Y2689" s="914">
        <v>54</v>
      </c>
    </row>
    <row r="2690" spans="1:25" ht="13.5" thickBot="1">
      <c r="A2690" s="44"/>
      <c r="B2690" s="816" t="s">
        <v>2034</v>
      </c>
      <c r="C2690" s="817" t="s">
        <v>11618</v>
      </c>
      <c r="D2690" s="873" t="str">
        <f>VLOOKUP(C2690,'Color Code (2)'!$A$5:$B$177,2,FALSE)</f>
        <v>X61748</v>
      </c>
      <c r="E2690" s="818" t="s">
        <v>11737</v>
      </c>
      <c r="F2690" s="819" t="s">
        <v>12339</v>
      </c>
      <c r="G2690" s="794" t="str">
        <f>VLOOKUP(F2690,'Color and Description'!$A$6:$B$1136,2,FALSE)</f>
        <v>ARMY BROWN</v>
      </c>
      <c r="H2690" s="829" t="str">
        <f>VLOOKUP(C2690,'Color and Description'!$D$8:$E$393,2,FALSE)</f>
        <v xml:space="preserve">Men Knit L/S T-shirt 100% Cotton  </v>
      </c>
      <c r="I2690" s="833" t="s">
        <v>11704</v>
      </c>
      <c r="J2690" s="830"/>
      <c r="K2690" s="830">
        <v>24</v>
      </c>
      <c r="L2690" s="830"/>
      <c r="M2690" s="854"/>
      <c r="N2690" s="830">
        <f t="shared" si="85"/>
        <v>24</v>
      </c>
      <c r="O2690" s="830"/>
      <c r="P2690" s="830">
        <v>1</v>
      </c>
      <c r="Q2690" s="830"/>
      <c r="R2690" s="855"/>
      <c r="S2690" s="833">
        <f t="shared" si="86"/>
        <v>1</v>
      </c>
      <c r="T2690" s="1197" t="s">
        <v>9609</v>
      </c>
      <c r="U2690" s="1017">
        <v>18.7</v>
      </c>
      <c r="V2690" s="834"/>
      <c r="W2690" s="835"/>
      <c r="X2690" s="836"/>
      <c r="Y2690" s="914">
        <v>55</v>
      </c>
    </row>
    <row r="2691" spans="1:25" ht="13.5" thickBot="1">
      <c r="A2691" s="44"/>
      <c r="B2691" s="816" t="s">
        <v>2035</v>
      </c>
      <c r="C2691" s="817" t="s">
        <v>11618</v>
      </c>
      <c r="D2691" s="873" t="str">
        <f>VLOOKUP(C2691,'Color Code (2)'!$A$5:$B$177,2,FALSE)</f>
        <v>X61748</v>
      </c>
      <c r="E2691" s="818" t="s">
        <v>11737</v>
      </c>
      <c r="F2691" s="819" t="s">
        <v>11761</v>
      </c>
      <c r="G2691" s="794" t="str">
        <f>VLOOKUP(F2691,'Color and Description'!$A$6:$B$1136,2,FALSE)</f>
        <v>NEW PURPLE</v>
      </c>
      <c r="H2691" s="829" t="str">
        <f>VLOOKUP(C2691,'Color and Description'!$D$8:$E$393,2,FALSE)</f>
        <v xml:space="preserve">Men Knit L/S T-shirt 100% Cotton  </v>
      </c>
      <c r="I2691" s="833" t="s">
        <v>11704</v>
      </c>
      <c r="J2691" s="830"/>
      <c r="K2691" s="830">
        <v>24</v>
      </c>
      <c r="L2691" s="830"/>
      <c r="M2691" s="854"/>
      <c r="N2691" s="830">
        <f t="shared" si="85"/>
        <v>24</v>
      </c>
      <c r="O2691" s="830"/>
      <c r="P2691" s="830">
        <v>1</v>
      </c>
      <c r="Q2691" s="830"/>
      <c r="R2691" s="855"/>
      <c r="S2691" s="833">
        <f t="shared" si="86"/>
        <v>1</v>
      </c>
      <c r="T2691" s="1197" t="s">
        <v>9609</v>
      </c>
      <c r="U2691" s="1017">
        <v>18.649999999999999</v>
      </c>
      <c r="V2691" s="834"/>
      <c r="W2691" s="835"/>
      <c r="X2691" s="836"/>
      <c r="Y2691" s="914">
        <v>56</v>
      </c>
    </row>
    <row r="2692" spans="1:25" ht="13.5" thickBot="1">
      <c r="A2692" s="44"/>
      <c r="B2692" s="816" t="s">
        <v>2035</v>
      </c>
      <c r="C2692" s="817" t="s">
        <v>11618</v>
      </c>
      <c r="D2692" s="873" t="str">
        <f>VLOOKUP(C2692,'Color Code (2)'!$A$5:$B$177,2,FALSE)</f>
        <v>X61748</v>
      </c>
      <c r="E2692" s="818" t="s">
        <v>11737</v>
      </c>
      <c r="F2692" s="819" t="s">
        <v>11761</v>
      </c>
      <c r="G2692" s="794" t="str">
        <f>VLOOKUP(F2692,'Color and Description'!$A$6:$B$1136,2,FALSE)</f>
        <v>NEW PURPLE</v>
      </c>
      <c r="H2692" s="829" t="str">
        <f>VLOOKUP(C2692,'Color and Description'!$D$8:$E$393,2,FALSE)</f>
        <v xml:space="preserve">Men Knit L/S T-shirt 100% Cotton  </v>
      </c>
      <c r="I2692" s="833" t="s">
        <v>11704</v>
      </c>
      <c r="J2692" s="830"/>
      <c r="K2692" s="830">
        <v>24</v>
      </c>
      <c r="L2692" s="830"/>
      <c r="M2692" s="854"/>
      <c r="N2692" s="830">
        <f t="shared" si="85"/>
        <v>24</v>
      </c>
      <c r="O2692" s="830"/>
      <c r="P2692" s="830">
        <v>1</v>
      </c>
      <c r="Q2692" s="830"/>
      <c r="R2692" s="855"/>
      <c r="S2692" s="833">
        <f t="shared" si="86"/>
        <v>1</v>
      </c>
      <c r="T2692" s="1197" t="s">
        <v>9609</v>
      </c>
      <c r="U2692" s="1017">
        <v>18.600000000000001</v>
      </c>
      <c r="V2692" s="834"/>
      <c r="W2692" s="835"/>
      <c r="X2692" s="836"/>
      <c r="Y2692" s="914">
        <v>57</v>
      </c>
    </row>
    <row r="2693" spans="1:25" ht="13.5" thickBot="1">
      <c r="A2693" s="44"/>
      <c r="B2693" s="816" t="s">
        <v>2035</v>
      </c>
      <c r="C2693" s="817" t="s">
        <v>11618</v>
      </c>
      <c r="D2693" s="873" t="str">
        <f>VLOOKUP(C2693,'Color Code (2)'!$A$5:$B$177,2,FALSE)</f>
        <v>X61748</v>
      </c>
      <c r="E2693" s="818" t="s">
        <v>11737</v>
      </c>
      <c r="F2693" s="819" t="s">
        <v>11761</v>
      </c>
      <c r="G2693" s="794" t="str">
        <f>VLOOKUP(F2693,'Color and Description'!$A$6:$B$1136,2,FALSE)</f>
        <v>NEW PURPLE</v>
      </c>
      <c r="H2693" s="829" t="str">
        <f>VLOOKUP(C2693,'Color and Description'!$D$8:$E$393,2,FALSE)</f>
        <v xml:space="preserve">Men Knit L/S T-shirt 100% Cotton  </v>
      </c>
      <c r="I2693" s="833" t="s">
        <v>11704</v>
      </c>
      <c r="J2693" s="830"/>
      <c r="K2693" s="830">
        <v>24</v>
      </c>
      <c r="L2693" s="830"/>
      <c r="M2693" s="854"/>
      <c r="N2693" s="830">
        <f t="shared" si="85"/>
        <v>24</v>
      </c>
      <c r="O2693" s="830"/>
      <c r="P2693" s="830">
        <v>1</v>
      </c>
      <c r="Q2693" s="830"/>
      <c r="R2693" s="855"/>
      <c r="S2693" s="833">
        <f t="shared" si="86"/>
        <v>1</v>
      </c>
      <c r="T2693" s="1197" t="s">
        <v>9609</v>
      </c>
      <c r="U2693" s="1017">
        <v>18.5</v>
      </c>
      <c r="V2693" s="834"/>
      <c r="W2693" s="835"/>
      <c r="X2693" s="836"/>
      <c r="Y2693" s="914">
        <v>58</v>
      </c>
    </row>
    <row r="2694" spans="1:25" ht="13.5" thickBot="1">
      <c r="A2694" s="44"/>
      <c r="B2694" s="816" t="s">
        <v>2035</v>
      </c>
      <c r="C2694" s="817" t="s">
        <v>11618</v>
      </c>
      <c r="D2694" s="873" t="str">
        <f>VLOOKUP(C2694,'Color Code (2)'!$A$5:$B$177,2,FALSE)</f>
        <v>X61748</v>
      </c>
      <c r="E2694" s="818" t="s">
        <v>11737</v>
      </c>
      <c r="F2694" s="819" t="s">
        <v>11761</v>
      </c>
      <c r="G2694" s="794" t="str">
        <f>VLOOKUP(F2694,'Color and Description'!$A$6:$B$1136,2,FALSE)</f>
        <v>NEW PURPLE</v>
      </c>
      <c r="H2694" s="829" t="str">
        <f>VLOOKUP(C2694,'Color and Description'!$D$8:$E$393,2,FALSE)</f>
        <v xml:space="preserve">Men Knit L/S T-shirt 100% Cotton  </v>
      </c>
      <c r="I2694" s="833" t="s">
        <v>11704</v>
      </c>
      <c r="J2694" s="830"/>
      <c r="K2694" s="830">
        <v>24</v>
      </c>
      <c r="L2694" s="830"/>
      <c r="M2694" s="854"/>
      <c r="N2694" s="830">
        <f t="shared" si="85"/>
        <v>24</v>
      </c>
      <c r="O2694" s="830"/>
      <c r="P2694" s="830">
        <v>1</v>
      </c>
      <c r="Q2694" s="830"/>
      <c r="R2694" s="855"/>
      <c r="S2694" s="833">
        <f t="shared" si="86"/>
        <v>1</v>
      </c>
      <c r="T2694" s="1197" t="s">
        <v>9609</v>
      </c>
      <c r="U2694" s="1017">
        <v>18.5</v>
      </c>
      <c r="V2694" s="834"/>
      <c r="W2694" s="835"/>
      <c r="X2694" s="836"/>
      <c r="Y2694" s="914">
        <v>59</v>
      </c>
    </row>
    <row r="2695" spans="1:25" ht="13.5" thickBot="1">
      <c r="A2695" s="44"/>
      <c r="B2695" s="816" t="s">
        <v>2035</v>
      </c>
      <c r="C2695" s="817" t="s">
        <v>11618</v>
      </c>
      <c r="D2695" s="873" t="str">
        <f>VLOOKUP(C2695,'Color Code (2)'!$A$5:$B$177,2,FALSE)</f>
        <v>X61748</v>
      </c>
      <c r="E2695" s="818" t="s">
        <v>11737</v>
      </c>
      <c r="F2695" s="819" t="s">
        <v>11761</v>
      </c>
      <c r="G2695" s="794" t="str">
        <f>VLOOKUP(F2695,'Color and Description'!$A$6:$B$1136,2,FALSE)</f>
        <v>NEW PURPLE</v>
      </c>
      <c r="H2695" s="829" t="str">
        <f>VLOOKUP(C2695,'Color and Description'!$D$8:$E$393,2,FALSE)</f>
        <v xml:space="preserve">Men Knit L/S T-shirt 100% Cotton  </v>
      </c>
      <c r="I2695" s="833" t="s">
        <v>11704</v>
      </c>
      <c r="J2695" s="830"/>
      <c r="K2695" s="830">
        <v>24</v>
      </c>
      <c r="L2695" s="830"/>
      <c r="M2695" s="854"/>
      <c r="N2695" s="830">
        <f t="shared" si="85"/>
        <v>24</v>
      </c>
      <c r="O2695" s="830"/>
      <c r="P2695" s="830">
        <v>1</v>
      </c>
      <c r="Q2695" s="830"/>
      <c r="R2695" s="855"/>
      <c r="S2695" s="833">
        <f t="shared" si="86"/>
        <v>1</v>
      </c>
      <c r="T2695" s="1197" t="s">
        <v>9609</v>
      </c>
      <c r="U2695" s="1017">
        <v>18.600000000000001</v>
      </c>
      <c r="V2695" s="834"/>
      <c r="W2695" s="835"/>
      <c r="X2695" s="836"/>
      <c r="Y2695" s="914">
        <v>60</v>
      </c>
    </row>
    <row r="2696" spans="1:25" ht="13.5" thickBot="1">
      <c r="A2696" s="44"/>
      <c r="B2696" s="816" t="s">
        <v>2035</v>
      </c>
      <c r="C2696" s="817" t="s">
        <v>11618</v>
      </c>
      <c r="D2696" s="873" t="str">
        <f>VLOOKUP(C2696,'Color Code (2)'!$A$5:$B$177,2,FALSE)</f>
        <v>X61748</v>
      </c>
      <c r="E2696" s="818" t="s">
        <v>11737</v>
      </c>
      <c r="F2696" s="819" t="s">
        <v>11761</v>
      </c>
      <c r="G2696" s="794" t="str">
        <f>VLOOKUP(F2696,'Color and Description'!$A$6:$B$1136,2,FALSE)</f>
        <v>NEW PURPLE</v>
      </c>
      <c r="H2696" s="829" t="str">
        <f>VLOOKUP(C2696,'Color and Description'!$D$8:$E$393,2,FALSE)</f>
        <v xml:space="preserve">Men Knit L/S T-shirt 100% Cotton  </v>
      </c>
      <c r="I2696" s="833" t="s">
        <v>11704</v>
      </c>
      <c r="J2696" s="830"/>
      <c r="K2696" s="830">
        <v>24</v>
      </c>
      <c r="L2696" s="830"/>
      <c r="M2696" s="854"/>
      <c r="N2696" s="830">
        <f t="shared" si="85"/>
        <v>24</v>
      </c>
      <c r="O2696" s="830"/>
      <c r="P2696" s="830">
        <v>1</v>
      </c>
      <c r="Q2696" s="830"/>
      <c r="R2696" s="855"/>
      <c r="S2696" s="833">
        <f t="shared" si="86"/>
        <v>1</v>
      </c>
      <c r="T2696" s="1197" t="s">
        <v>9609</v>
      </c>
      <c r="U2696" s="1017">
        <v>18.55</v>
      </c>
      <c r="V2696" s="834"/>
      <c r="W2696" s="835"/>
      <c r="X2696" s="836"/>
      <c r="Y2696" s="914">
        <v>61</v>
      </c>
    </row>
    <row r="2697" spans="1:25" ht="13.5" thickBot="1">
      <c r="A2697" s="44"/>
      <c r="B2697" s="816" t="s">
        <v>2035</v>
      </c>
      <c r="C2697" s="817" t="s">
        <v>11618</v>
      </c>
      <c r="D2697" s="873" t="str">
        <f>VLOOKUP(C2697,'Color Code (2)'!$A$5:$B$177,2,FALSE)</f>
        <v>X61748</v>
      </c>
      <c r="E2697" s="818" t="s">
        <v>11737</v>
      </c>
      <c r="F2697" s="819" t="s">
        <v>11761</v>
      </c>
      <c r="G2697" s="794" t="str">
        <f>VLOOKUP(F2697,'Color and Description'!$A$6:$B$1136,2,FALSE)</f>
        <v>NEW PURPLE</v>
      </c>
      <c r="H2697" s="829" t="str">
        <f>VLOOKUP(C2697,'Color and Description'!$D$8:$E$393,2,FALSE)</f>
        <v xml:space="preserve">Men Knit L/S T-shirt 100% Cotton  </v>
      </c>
      <c r="I2697" s="833" t="s">
        <v>11704</v>
      </c>
      <c r="J2697" s="830"/>
      <c r="K2697" s="830">
        <v>24</v>
      </c>
      <c r="L2697" s="830"/>
      <c r="M2697" s="854"/>
      <c r="N2697" s="830">
        <f t="shared" si="85"/>
        <v>24</v>
      </c>
      <c r="O2697" s="830"/>
      <c r="P2697" s="830">
        <v>1</v>
      </c>
      <c r="Q2697" s="830"/>
      <c r="R2697" s="855"/>
      <c r="S2697" s="833">
        <f t="shared" si="86"/>
        <v>1</v>
      </c>
      <c r="T2697" s="1197" t="s">
        <v>9609</v>
      </c>
      <c r="U2697" s="1017">
        <v>18.600000000000001</v>
      </c>
      <c r="V2697" s="834"/>
      <c r="W2697" s="835"/>
      <c r="X2697" s="836"/>
      <c r="Y2697" s="914">
        <v>62</v>
      </c>
    </row>
    <row r="2698" spans="1:25" ht="13.5" thickBot="1">
      <c r="A2698" s="44"/>
      <c r="B2698" s="816" t="s">
        <v>2036</v>
      </c>
      <c r="C2698" s="817" t="s">
        <v>11618</v>
      </c>
      <c r="D2698" s="873" t="str">
        <f>VLOOKUP(C2698,'Color Code (2)'!$A$5:$B$177,2,FALSE)</f>
        <v>X61748</v>
      </c>
      <c r="E2698" s="818" t="s">
        <v>11737</v>
      </c>
      <c r="F2698" s="819" t="s">
        <v>11761</v>
      </c>
      <c r="G2698" s="794" t="str">
        <f>VLOOKUP(F2698,'Color and Description'!$A$6:$B$1136,2,FALSE)</f>
        <v>NEW PURPLE</v>
      </c>
      <c r="H2698" s="829" t="str">
        <f>VLOOKUP(C2698,'Color and Description'!$D$8:$E$393,2,FALSE)</f>
        <v xml:space="preserve">Men Knit L/S T-shirt 100% Cotton  </v>
      </c>
      <c r="I2698" s="833" t="s">
        <v>11695</v>
      </c>
      <c r="J2698" s="830"/>
      <c r="K2698" s="830">
        <v>24</v>
      </c>
      <c r="L2698" s="830"/>
      <c r="M2698" s="854"/>
      <c r="N2698" s="830">
        <f t="shared" si="85"/>
        <v>24</v>
      </c>
      <c r="O2698" s="830"/>
      <c r="P2698" s="830">
        <v>1</v>
      </c>
      <c r="Q2698" s="830"/>
      <c r="R2698" s="855"/>
      <c r="S2698" s="833">
        <f t="shared" si="86"/>
        <v>1</v>
      </c>
      <c r="T2698" s="1197" t="s">
        <v>9609</v>
      </c>
      <c r="U2698" s="1017">
        <v>17.55</v>
      </c>
      <c r="V2698" s="834"/>
      <c r="W2698" s="835"/>
      <c r="X2698" s="836"/>
      <c r="Y2698" s="914">
        <v>63</v>
      </c>
    </row>
    <row r="2699" spans="1:25" ht="13.5" thickBot="1">
      <c r="A2699" s="44"/>
      <c r="B2699" s="816" t="s">
        <v>2036</v>
      </c>
      <c r="C2699" s="817" t="s">
        <v>11618</v>
      </c>
      <c r="D2699" s="873" t="str">
        <f>VLOOKUP(C2699,'Color Code (2)'!$A$5:$B$177,2,FALSE)</f>
        <v>X61748</v>
      </c>
      <c r="E2699" s="818" t="s">
        <v>11737</v>
      </c>
      <c r="F2699" s="819" t="s">
        <v>11761</v>
      </c>
      <c r="G2699" s="794" t="str">
        <f>VLOOKUP(F2699,'Color and Description'!$A$6:$B$1136,2,FALSE)</f>
        <v>NEW PURPLE</v>
      </c>
      <c r="H2699" s="829" t="str">
        <f>VLOOKUP(C2699,'Color and Description'!$D$8:$E$393,2,FALSE)</f>
        <v xml:space="preserve">Men Knit L/S T-shirt 100% Cotton  </v>
      </c>
      <c r="I2699" s="833" t="s">
        <v>11695</v>
      </c>
      <c r="J2699" s="830"/>
      <c r="K2699" s="830">
        <v>24</v>
      </c>
      <c r="L2699" s="830"/>
      <c r="M2699" s="854"/>
      <c r="N2699" s="830">
        <f t="shared" si="85"/>
        <v>24</v>
      </c>
      <c r="O2699" s="830"/>
      <c r="P2699" s="830">
        <v>1</v>
      </c>
      <c r="Q2699" s="830"/>
      <c r="R2699" s="855"/>
      <c r="S2699" s="833">
        <f t="shared" si="86"/>
        <v>1</v>
      </c>
      <c r="T2699" s="1197" t="s">
        <v>9609</v>
      </c>
      <c r="U2699" s="1017">
        <v>17.399999999999999</v>
      </c>
      <c r="V2699" s="834"/>
      <c r="W2699" s="835"/>
      <c r="X2699" s="836"/>
      <c r="Y2699" s="914">
        <v>64</v>
      </c>
    </row>
    <row r="2700" spans="1:25" ht="13.5" thickBot="1">
      <c r="A2700" s="44"/>
      <c r="B2700" s="816" t="s">
        <v>2036</v>
      </c>
      <c r="C2700" s="817" t="s">
        <v>11618</v>
      </c>
      <c r="D2700" s="873" t="str">
        <f>VLOOKUP(C2700,'Color Code (2)'!$A$5:$B$177,2,FALSE)</f>
        <v>X61748</v>
      </c>
      <c r="E2700" s="818" t="s">
        <v>11737</v>
      </c>
      <c r="F2700" s="819" t="s">
        <v>11761</v>
      </c>
      <c r="G2700" s="794" t="str">
        <f>VLOOKUP(F2700,'Color and Description'!$A$6:$B$1136,2,FALSE)</f>
        <v>NEW PURPLE</v>
      </c>
      <c r="H2700" s="829" t="str">
        <f>VLOOKUP(C2700,'Color and Description'!$D$8:$E$393,2,FALSE)</f>
        <v xml:space="preserve">Men Knit L/S T-shirt 100% Cotton  </v>
      </c>
      <c r="I2700" s="833" t="s">
        <v>11695</v>
      </c>
      <c r="J2700" s="830"/>
      <c r="K2700" s="830">
        <v>24</v>
      </c>
      <c r="L2700" s="830"/>
      <c r="M2700" s="854"/>
      <c r="N2700" s="830">
        <f t="shared" si="85"/>
        <v>24</v>
      </c>
      <c r="O2700" s="830"/>
      <c r="P2700" s="830">
        <v>1</v>
      </c>
      <c r="Q2700" s="830"/>
      <c r="R2700" s="855"/>
      <c r="S2700" s="833">
        <f t="shared" si="86"/>
        <v>1</v>
      </c>
      <c r="T2700" s="1197" t="s">
        <v>9609</v>
      </c>
      <c r="U2700" s="1017">
        <v>17.399999999999999</v>
      </c>
      <c r="V2700" s="834"/>
      <c r="W2700" s="835"/>
      <c r="X2700" s="836"/>
      <c r="Y2700" s="914">
        <v>65</v>
      </c>
    </row>
    <row r="2701" spans="1:25" ht="13.5" thickBot="1">
      <c r="A2701" s="44"/>
      <c r="B2701" s="816" t="s">
        <v>2036</v>
      </c>
      <c r="C2701" s="817" t="s">
        <v>11618</v>
      </c>
      <c r="D2701" s="873" t="str">
        <f>VLOOKUP(C2701,'Color Code (2)'!$A$5:$B$177,2,FALSE)</f>
        <v>X61748</v>
      </c>
      <c r="E2701" s="818" t="s">
        <v>11737</v>
      </c>
      <c r="F2701" s="819" t="s">
        <v>11761</v>
      </c>
      <c r="G2701" s="794" t="str">
        <f>VLOOKUP(F2701,'Color and Description'!$A$6:$B$1136,2,FALSE)</f>
        <v>NEW PURPLE</v>
      </c>
      <c r="H2701" s="829" t="str">
        <f>VLOOKUP(C2701,'Color and Description'!$D$8:$E$393,2,FALSE)</f>
        <v xml:space="preserve">Men Knit L/S T-shirt 100% Cotton  </v>
      </c>
      <c r="I2701" s="833" t="s">
        <v>11695</v>
      </c>
      <c r="J2701" s="830"/>
      <c r="K2701" s="830">
        <v>24</v>
      </c>
      <c r="L2701" s="830"/>
      <c r="M2701" s="854"/>
      <c r="N2701" s="830">
        <f t="shared" si="85"/>
        <v>24</v>
      </c>
      <c r="O2701" s="830"/>
      <c r="P2701" s="830">
        <v>1</v>
      </c>
      <c r="Q2701" s="830"/>
      <c r="R2701" s="855"/>
      <c r="S2701" s="833">
        <f t="shared" si="86"/>
        <v>1</v>
      </c>
      <c r="T2701" s="1197" t="s">
        <v>9609</v>
      </c>
      <c r="U2701" s="1017">
        <v>17.45</v>
      </c>
      <c r="V2701" s="834"/>
      <c r="W2701" s="835"/>
      <c r="X2701" s="836"/>
      <c r="Y2701" s="914">
        <v>66</v>
      </c>
    </row>
    <row r="2702" spans="1:25" ht="13.5" thickBot="1">
      <c r="A2702" s="44"/>
      <c r="B2702" s="816" t="s">
        <v>2034</v>
      </c>
      <c r="C2702" s="817" t="s">
        <v>11618</v>
      </c>
      <c r="D2702" s="873" t="str">
        <f>VLOOKUP(C2702,'Color Code (2)'!$A$5:$B$177,2,FALSE)</f>
        <v>X61748</v>
      </c>
      <c r="E2702" s="818" t="s">
        <v>11737</v>
      </c>
      <c r="F2702" s="819" t="s">
        <v>12339</v>
      </c>
      <c r="G2702" s="794" t="str">
        <f>VLOOKUP(F2702,'Color and Description'!$A$6:$B$1136,2,FALSE)</f>
        <v>ARMY BROWN</v>
      </c>
      <c r="H2702" s="829" t="str">
        <f>VLOOKUP(C2702,'Color and Description'!$D$8:$E$393,2,FALSE)</f>
        <v xml:space="preserve">Men Knit L/S T-shirt 100% Cotton  </v>
      </c>
      <c r="I2702" s="833" t="s">
        <v>11704</v>
      </c>
      <c r="J2702" s="830"/>
      <c r="K2702" s="830">
        <v>5</v>
      </c>
      <c r="L2702" s="830"/>
      <c r="M2702" s="854"/>
      <c r="N2702" s="830">
        <f t="shared" si="85"/>
        <v>5</v>
      </c>
      <c r="O2702" s="830"/>
      <c r="P2702" s="830">
        <v>1</v>
      </c>
      <c r="Q2702" s="830"/>
      <c r="R2702" s="855"/>
      <c r="S2702" s="833">
        <f t="shared" si="86"/>
        <v>1</v>
      </c>
      <c r="T2702" s="1197" t="s">
        <v>9609</v>
      </c>
      <c r="U2702" s="1017">
        <v>18.55</v>
      </c>
      <c r="V2702" s="834"/>
      <c r="W2702" s="835"/>
      <c r="X2702" s="836"/>
      <c r="Y2702" s="914">
        <v>67</v>
      </c>
    </row>
    <row r="2703" spans="1:25" ht="13.5" thickBot="1">
      <c r="A2703" s="44"/>
      <c r="B2703" s="816" t="s">
        <v>2035</v>
      </c>
      <c r="C2703" s="817" t="s">
        <v>11618</v>
      </c>
      <c r="D2703" s="873" t="str">
        <f>VLOOKUP(C2703,'Color Code (2)'!$A$5:$B$177,2,FALSE)</f>
        <v>X61748</v>
      </c>
      <c r="E2703" s="818" t="s">
        <v>11737</v>
      </c>
      <c r="F2703" s="819" t="s">
        <v>11761</v>
      </c>
      <c r="G2703" s="794" t="str">
        <f>VLOOKUP(F2703,'Color and Description'!$A$6:$B$1136,2,FALSE)</f>
        <v>NEW PURPLE</v>
      </c>
      <c r="H2703" s="829" t="str">
        <f>VLOOKUP(C2703,'Color and Description'!$D$8:$E$393,2,FALSE)</f>
        <v xml:space="preserve">Men Knit L/S T-shirt 100% Cotton  </v>
      </c>
      <c r="I2703" s="833" t="s">
        <v>11704</v>
      </c>
      <c r="J2703" s="830"/>
      <c r="K2703" s="830">
        <v>19</v>
      </c>
      <c r="L2703" s="830"/>
      <c r="M2703" s="854"/>
      <c r="N2703" s="830">
        <f t="shared" si="85"/>
        <v>19</v>
      </c>
      <c r="O2703" s="830"/>
      <c r="P2703" s="830"/>
      <c r="Q2703" s="830"/>
      <c r="R2703" s="855"/>
      <c r="S2703" s="833">
        <f t="shared" si="86"/>
        <v>0</v>
      </c>
      <c r="T2703" s="1197"/>
      <c r="U2703" s="1017"/>
      <c r="V2703" s="834"/>
      <c r="W2703" s="835"/>
      <c r="X2703" s="836"/>
      <c r="Y2703" s="914"/>
    </row>
    <row r="2704" spans="1:25" ht="13.5" thickBot="1">
      <c r="A2704" s="44"/>
      <c r="B2704" s="816" t="s">
        <v>2024</v>
      </c>
      <c r="C2704" s="817" t="s">
        <v>11618</v>
      </c>
      <c r="D2704" s="873" t="str">
        <f>VLOOKUP(C2704,'Color Code (2)'!$A$5:$B$177,2,FALSE)</f>
        <v>X61748</v>
      </c>
      <c r="E2704" s="818" t="s">
        <v>11737</v>
      </c>
      <c r="F2704" s="819" t="s">
        <v>11744</v>
      </c>
      <c r="G2704" s="794" t="str">
        <f>VLOOKUP(F2704,'Color and Description'!$A$6:$B$1136,2,FALSE)</f>
        <v>CARDINAL</v>
      </c>
      <c r="H2704" s="829" t="str">
        <f>VLOOKUP(C2704,'Color and Description'!$D$8:$E$393,2,FALSE)</f>
        <v xml:space="preserve">Men Knit L/S T-shirt 100% Cotton  </v>
      </c>
      <c r="I2704" s="833" t="s">
        <v>11704</v>
      </c>
      <c r="J2704" s="830"/>
      <c r="K2704" s="830">
        <v>24</v>
      </c>
      <c r="L2704" s="830"/>
      <c r="M2704" s="854"/>
      <c r="N2704" s="830">
        <f t="shared" si="85"/>
        <v>24</v>
      </c>
      <c r="O2704" s="830"/>
      <c r="P2704" s="830">
        <v>1</v>
      </c>
      <c r="Q2704" s="830"/>
      <c r="R2704" s="855"/>
      <c r="S2704" s="833">
        <f t="shared" si="86"/>
        <v>1</v>
      </c>
      <c r="T2704" s="1197" t="s">
        <v>9609</v>
      </c>
      <c r="U2704" s="1017">
        <v>19.2</v>
      </c>
      <c r="V2704" s="834"/>
      <c r="W2704" s="835"/>
      <c r="X2704" s="836"/>
      <c r="Y2704" s="914">
        <v>68</v>
      </c>
    </row>
    <row r="2705" spans="1:25" ht="13.5" thickBot="1">
      <c r="A2705" s="44"/>
      <c r="B2705" s="816" t="s">
        <v>2037</v>
      </c>
      <c r="C2705" s="817" t="s">
        <v>11581</v>
      </c>
      <c r="D2705" s="873" t="str">
        <f>VLOOKUP(C2705,'Color Code (2)'!$A$5:$B$177,2,FALSE)</f>
        <v>X11736</v>
      </c>
      <c r="E2705" s="818" t="s">
        <v>11737</v>
      </c>
      <c r="F2705" s="819" t="s">
        <v>11749</v>
      </c>
      <c r="G2705" s="794" t="str">
        <f>VLOOKUP(F2705,'Color and Description'!$A$6:$B$1136,2,FALSE)</f>
        <v>ATHLETIC OXFORD (Delta)</v>
      </c>
      <c r="H2705" s="829" t="str">
        <f>VLOOKUP(C2705,'Color and Description'!$D$8:$E$393,2,FALSE)</f>
        <v>Boy knit s/s T-shirt 100% cotton</v>
      </c>
      <c r="I2705" s="833" t="s">
        <v>11709</v>
      </c>
      <c r="J2705" s="830"/>
      <c r="K2705" s="830">
        <v>57</v>
      </c>
      <c r="L2705" s="830"/>
      <c r="M2705" s="854"/>
      <c r="N2705" s="830">
        <f t="shared" si="85"/>
        <v>57</v>
      </c>
      <c r="O2705" s="830"/>
      <c r="P2705" s="830">
        <v>1</v>
      </c>
      <c r="Q2705" s="830"/>
      <c r="R2705" s="855"/>
      <c r="S2705" s="833">
        <f t="shared" si="86"/>
        <v>1</v>
      </c>
      <c r="T2705" s="1197" t="s">
        <v>9609</v>
      </c>
      <c r="U2705" s="1017">
        <v>18</v>
      </c>
      <c r="V2705" s="834"/>
      <c r="W2705" s="835"/>
      <c r="X2705" s="836"/>
      <c r="Y2705" s="914">
        <v>69</v>
      </c>
    </row>
    <row r="2706" spans="1:25" ht="13.5" thickBot="1">
      <c r="A2706" s="44"/>
      <c r="B2706" s="816" t="s">
        <v>2038</v>
      </c>
      <c r="C2706" s="817" t="s">
        <v>11581</v>
      </c>
      <c r="D2706" s="873" t="str">
        <f>VLOOKUP(C2706,'Color Code (2)'!$A$5:$B$177,2,FALSE)</f>
        <v>X11736</v>
      </c>
      <c r="E2706" s="818" t="s">
        <v>11737</v>
      </c>
      <c r="F2706" s="819" t="s">
        <v>11785</v>
      </c>
      <c r="G2706" s="794" t="str">
        <f>VLOOKUP(F2706,'Color and Description'!$A$6:$B$1136,2,FALSE)</f>
        <v>CHARCOAL HEATHER</v>
      </c>
      <c r="H2706" s="829" t="str">
        <f>VLOOKUP(C2706,'Color and Description'!$D$8:$E$393,2,FALSE)</f>
        <v>Boy knit s/s T-shirt 100% cotton</v>
      </c>
      <c r="I2706" s="833" t="s">
        <v>11709</v>
      </c>
      <c r="J2706" s="830"/>
      <c r="K2706" s="830">
        <v>3</v>
      </c>
      <c r="L2706" s="830"/>
      <c r="M2706" s="854"/>
      <c r="N2706" s="830">
        <f t="shared" si="85"/>
        <v>3</v>
      </c>
      <c r="O2706" s="830"/>
      <c r="P2706" s="830"/>
      <c r="Q2706" s="830"/>
      <c r="R2706" s="855"/>
      <c r="S2706" s="833">
        <f t="shared" si="86"/>
        <v>0</v>
      </c>
      <c r="T2706" s="1197"/>
      <c r="U2706" s="1017"/>
      <c r="V2706" s="834"/>
      <c r="W2706" s="835"/>
      <c r="X2706" s="836"/>
      <c r="Y2706" s="914"/>
    </row>
    <row r="2707" spans="1:25" ht="13.5" thickBot="1">
      <c r="A2707" s="44"/>
      <c r="B2707" s="816" t="s">
        <v>1117</v>
      </c>
      <c r="C2707" s="817" t="s">
        <v>11581</v>
      </c>
      <c r="D2707" s="873" t="str">
        <f>VLOOKUP(C2707,'Color Code (2)'!$A$5:$B$177,2,FALSE)</f>
        <v>X11736</v>
      </c>
      <c r="E2707" s="818" t="s">
        <v>11737</v>
      </c>
      <c r="F2707" s="819" t="s">
        <v>11759</v>
      </c>
      <c r="G2707" s="794" t="str">
        <f>VLOOKUP(F2707,'Color and Description'!$A$6:$B$1136,2,FALSE)</f>
        <v>DK GREEN</v>
      </c>
      <c r="H2707" s="829" t="str">
        <f>VLOOKUP(C2707,'Color and Description'!$D$8:$E$393,2,FALSE)</f>
        <v>Boy knit s/s T-shirt 100% cotton</v>
      </c>
      <c r="I2707" s="833" t="s">
        <v>11709</v>
      </c>
      <c r="J2707" s="830"/>
      <c r="K2707" s="830">
        <v>12</v>
      </c>
      <c r="L2707" s="830"/>
      <c r="M2707" s="854"/>
      <c r="N2707" s="830">
        <f t="shared" si="85"/>
        <v>12</v>
      </c>
      <c r="O2707" s="830"/>
      <c r="P2707" s="830"/>
      <c r="Q2707" s="830"/>
      <c r="R2707" s="855"/>
      <c r="S2707" s="833">
        <f t="shared" si="86"/>
        <v>0</v>
      </c>
      <c r="T2707" s="1197"/>
      <c r="U2707" s="1017"/>
      <c r="V2707" s="834"/>
      <c r="W2707" s="835"/>
      <c r="X2707" s="836"/>
      <c r="Y2707" s="914"/>
    </row>
    <row r="2708" spans="1:25" ht="13.5" thickBot="1">
      <c r="A2708" s="44"/>
      <c r="B2708" s="816" t="s">
        <v>2039</v>
      </c>
      <c r="C2708" s="817" t="s">
        <v>11618</v>
      </c>
      <c r="D2708" s="873" t="str">
        <f>VLOOKUP(C2708,'Color Code (2)'!$A$5:$B$177,2,FALSE)</f>
        <v>X61748</v>
      </c>
      <c r="E2708" s="818" t="s">
        <v>11737</v>
      </c>
      <c r="F2708" s="819" t="s">
        <v>11748</v>
      </c>
      <c r="G2708" s="794" t="str">
        <f>VLOOKUP(F2708,'Color and Description'!$A$6:$B$1136,2,FALSE)</f>
        <v>SAND</v>
      </c>
      <c r="H2708" s="829" t="str">
        <f>VLOOKUP(C2708,'Color and Description'!$D$8:$E$393,2,FALSE)</f>
        <v xml:space="preserve">Men Knit L/S T-shirt 100% Cotton  </v>
      </c>
      <c r="I2708" s="833" t="s">
        <v>11690</v>
      </c>
      <c r="J2708" s="830"/>
      <c r="K2708" s="830">
        <v>36</v>
      </c>
      <c r="L2708" s="830"/>
      <c r="M2708" s="854"/>
      <c r="N2708" s="830">
        <f t="shared" si="85"/>
        <v>36</v>
      </c>
      <c r="O2708" s="830"/>
      <c r="P2708" s="830">
        <v>1</v>
      </c>
      <c r="Q2708" s="830"/>
      <c r="R2708" s="855"/>
      <c r="S2708" s="833">
        <f t="shared" si="86"/>
        <v>1</v>
      </c>
      <c r="T2708" s="1197" t="s">
        <v>9609</v>
      </c>
      <c r="U2708" s="1017">
        <v>21</v>
      </c>
      <c r="V2708" s="834"/>
      <c r="W2708" s="835"/>
      <c r="X2708" s="836"/>
      <c r="Y2708" s="914">
        <v>70</v>
      </c>
    </row>
    <row r="2709" spans="1:25" ht="13.5" thickBot="1">
      <c r="A2709" s="44"/>
      <c r="B2709" s="816" t="s">
        <v>2040</v>
      </c>
      <c r="C2709" s="817" t="s">
        <v>11616</v>
      </c>
      <c r="D2709" s="873" t="str">
        <f>VLOOKUP(C2709,'Color Code (2)'!$A$5:$B$177,2,FALSE)</f>
        <v>X65000</v>
      </c>
      <c r="E2709" s="818" t="s">
        <v>11737</v>
      </c>
      <c r="F2709" s="819" t="s">
        <v>11743</v>
      </c>
      <c r="G2709" s="794" t="str">
        <f>VLOOKUP(F2709,'Color and Description'!$A$6:$B$1136,2,FALSE)</f>
        <v>NAVY</v>
      </c>
      <c r="H2709" s="829" t="str">
        <f>VLOOKUP(C2709,'Color and Description'!$D$8:$E$393,2,FALSE)</f>
        <v xml:space="preserve">Men Knit s/s T-Shirt 100% Cotton  </v>
      </c>
      <c r="I2709" s="833" t="s">
        <v>11688</v>
      </c>
      <c r="J2709" s="830"/>
      <c r="K2709" s="830">
        <v>72</v>
      </c>
      <c r="L2709" s="830"/>
      <c r="M2709" s="854"/>
      <c r="N2709" s="830">
        <f t="shared" si="85"/>
        <v>72</v>
      </c>
      <c r="O2709" s="830"/>
      <c r="P2709" s="830">
        <v>1</v>
      </c>
      <c r="Q2709" s="830"/>
      <c r="R2709" s="855"/>
      <c r="S2709" s="833">
        <f t="shared" si="86"/>
        <v>1</v>
      </c>
      <c r="T2709" s="1197" t="s">
        <v>9609</v>
      </c>
      <c r="U2709" s="1017">
        <v>33.9</v>
      </c>
      <c r="V2709" s="834"/>
      <c r="W2709" s="835"/>
      <c r="X2709" s="836"/>
      <c r="Y2709" s="914">
        <v>71</v>
      </c>
    </row>
    <row r="2710" spans="1:25" ht="13.5" thickBot="1">
      <c r="A2710" s="44"/>
      <c r="B2710" s="816" t="s">
        <v>2040</v>
      </c>
      <c r="C2710" s="817" t="s">
        <v>11616</v>
      </c>
      <c r="D2710" s="873" t="str">
        <f>VLOOKUP(C2710,'Color Code (2)'!$A$5:$B$177,2,FALSE)</f>
        <v>X65000</v>
      </c>
      <c r="E2710" s="818" t="s">
        <v>11737</v>
      </c>
      <c r="F2710" s="819" t="s">
        <v>11743</v>
      </c>
      <c r="G2710" s="794" t="str">
        <f>VLOOKUP(F2710,'Color and Description'!$A$6:$B$1136,2,FALSE)</f>
        <v>NAVY</v>
      </c>
      <c r="H2710" s="829" t="str">
        <f>VLOOKUP(C2710,'Color and Description'!$D$8:$E$393,2,FALSE)</f>
        <v xml:space="preserve">Men Knit s/s T-Shirt 100% Cotton  </v>
      </c>
      <c r="I2710" s="833" t="s">
        <v>11688</v>
      </c>
      <c r="J2710" s="830"/>
      <c r="K2710" s="830">
        <v>72</v>
      </c>
      <c r="L2710" s="830"/>
      <c r="M2710" s="854"/>
      <c r="N2710" s="830">
        <f t="shared" si="85"/>
        <v>72</v>
      </c>
      <c r="O2710" s="830"/>
      <c r="P2710" s="830">
        <v>1</v>
      </c>
      <c r="Q2710" s="830"/>
      <c r="R2710" s="855"/>
      <c r="S2710" s="833">
        <f t="shared" si="86"/>
        <v>1</v>
      </c>
      <c r="T2710" s="1197" t="s">
        <v>9609</v>
      </c>
      <c r="U2710" s="1017">
        <v>33.85</v>
      </c>
      <c r="V2710" s="834"/>
      <c r="W2710" s="835"/>
      <c r="X2710" s="836"/>
      <c r="Y2710" s="914">
        <v>72</v>
      </c>
    </row>
    <row r="2711" spans="1:25" ht="13.5" thickBot="1">
      <c r="A2711" s="44"/>
      <c r="B2711" s="816" t="s">
        <v>2040</v>
      </c>
      <c r="C2711" s="817" t="s">
        <v>11616</v>
      </c>
      <c r="D2711" s="873" t="str">
        <f>VLOOKUP(C2711,'Color Code (2)'!$A$5:$B$177,2,FALSE)</f>
        <v>X65000</v>
      </c>
      <c r="E2711" s="818" t="s">
        <v>11737</v>
      </c>
      <c r="F2711" s="819" t="s">
        <v>11743</v>
      </c>
      <c r="G2711" s="794" t="str">
        <f>VLOOKUP(F2711,'Color and Description'!$A$6:$B$1136,2,FALSE)</f>
        <v>NAVY</v>
      </c>
      <c r="H2711" s="829" t="str">
        <f>VLOOKUP(C2711,'Color and Description'!$D$8:$E$393,2,FALSE)</f>
        <v xml:space="preserve">Men Knit s/s T-Shirt 100% Cotton  </v>
      </c>
      <c r="I2711" s="833" t="s">
        <v>11688</v>
      </c>
      <c r="J2711" s="830"/>
      <c r="K2711" s="830">
        <v>59</v>
      </c>
      <c r="L2711" s="830"/>
      <c r="M2711" s="854"/>
      <c r="N2711" s="830">
        <f t="shared" si="85"/>
        <v>59</v>
      </c>
      <c r="O2711" s="830"/>
      <c r="P2711" s="830">
        <v>1</v>
      </c>
      <c r="Q2711" s="830"/>
      <c r="R2711" s="855"/>
      <c r="S2711" s="833">
        <f t="shared" si="86"/>
        <v>1</v>
      </c>
      <c r="T2711" s="1197" t="s">
        <v>9609</v>
      </c>
      <c r="U2711" s="1017">
        <v>34</v>
      </c>
      <c r="V2711" s="834"/>
      <c r="W2711" s="835"/>
      <c r="X2711" s="836"/>
      <c r="Y2711" s="914">
        <v>73</v>
      </c>
    </row>
    <row r="2712" spans="1:25" ht="13.5" thickBot="1">
      <c r="A2712" s="44"/>
      <c r="B2712" s="816" t="s">
        <v>2041</v>
      </c>
      <c r="C2712" s="817" t="s">
        <v>11616</v>
      </c>
      <c r="D2712" s="873" t="str">
        <f>VLOOKUP(C2712,'Color Code (2)'!$A$5:$B$177,2,FALSE)</f>
        <v>X65000</v>
      </c>
      <c r="E2712" s="818" t="s">
        <v>11737</v>
      </c>
      <c r="F2712" s="819" t="s">
        <v>11749</v>
      </c>
      <c r="G2712" s="794" t="str">
        <f>VLOOKUP(F2712,'Color and Description'!$A$6:$B$1136,2,FALSE)</f>
        <v>ATHLETIC OXFORD (Delta)</v>
      </c>
      <c r="H2712" s="829" t="str">
        <f>VLOOKUP(C2712,'Color and Description'!$D$8:$E$393,2,FALSE)</f>
        <v xml:space="preserve">Men Knit s/s T-Shirt 100% Cotton  </v>
      </c>
      <c r="I2712" s="833" t="s">
        <v>11688</v>
      </c>
      <c r="J2712" s="830"/>
      <c r="K2712" s="830">
        <v>13</v>
      </c>
      <c r="L2712" s="830"/>
      <c r="M2712" s="854"/>
      <c r="N2712" s="830">
        <f t="shared" si="85"/>
        <v>13</v>
      </c>
      <c r="O2712" s="830"/>
      <c r="P2712" s="830"/>
      <c r="Q2712" s="830"/>
      <c r="R2712" s="855"/>
      <c r="S2712" s="833">
        <f t="shared" si="86"/>
        <v>0</v>
      </c>
      <c r="T2712" s="1197"/>
      <c r="U2712" s="1017"/>
      <c r="V2712" s="834"/>
      <c r="W2712" s="835"/>
      <c r="X2712" s="836"/>
      <c r="Y2712" s="914"/>
    </row>
    <row r="2713" spans="1:25" ht="13.5" thickBot="1">
      <c r="A2713" s="44"/>
      <c r="B2713" s="816" t="s">
        <v>2042</v>
      </c>
      <c r="C2713" s="817" t="s">
        <v>11616</v>
      </c>
      <c r="D2713" s="873" t="str">
        <f>VLOOKUP(C2713,'Color Code (2)'!$A$5:$B$177,2,FALSE)</f>
        <v>X65000</v>
      </c>
      <c r="E2713" s="818" t="s">
        <v>11737</v>
      </c>
      <c r="F2713" s="819" t="s">
        <v>11743</v>
      </c>
      <c r="G2713" s="794" t="str">
        <f>VLOOKUP(F2713,'Color and Description'!$A$6:$B$1136,2,FALSE)</f>
        <v>NAVY</v>
      </c>
      <c r="H2713" s="829" t="str">
        <f>VLOOKUP(C2713,'Color and Description'!$D$8:$E$393,2,FALSE)</f>
        <v xml:space="preserve">Men Knit s/s T-Shirt 100% Cotton  </v>
      </c>
      <c r="I2713" s="833" t="s">
        <v>11690</v>
      </c>
      <c r="J2713" s="830"/>
      <c r="K2713" s="830">
        <v>66</v>
      </c>
      <c r="L2713" s="830"/>
      <c r="M2713" s="854"/>
      <c r="N2713" s="830">
        <f t="shared" ref="N2713:N2776" si="87">K2713</f>
        <v>66</v>
      </c>
      <c r="O2713" s="830"/>
      <c r="P2713" s="830">
        <v>1</v>
      </c>
      <c r="Q2713" s="830"/>
      <c r="R2713" s="855"/>
      <c r="S2713" s="833">
        <f t="shared" ref="S2713:S2776" si="88">P2713</f>
        <v>1</v>
      </c>
      <c r="T2713" s="1197" t="s">
        <v>9609</v>
      </c>
      <c r="U2713" s="1017">
        <v>30</v>
      </c>
      <c r="V2713" s="834"/>
      <c r="W2713" s="835"/>
      <c r="X2713" s="836"/>
      <c r="Y2713" s="914">
        <v>74</v>
      </c>
    </row>
    <row r="2714" spans="1:25" ht="13.5" thickBot="1">
      <c r="A2714" s="44"/>
      <c r="B2714" s="816" t="s">
        <v>2027</v>
      </c>
      <c r="C2714" s="817" t="s">
        <v>11616</v>
      </c>
      <c r="D2714" s="873" t="str">
        <f>VLOOKUP(C2714,'Color Code (2)'!$A$5:$B$177,2,FALSE)</f>
        <v>X65000</v>
      </c>
      <c r="E2714" s="818" t="s">
        <v>11737</v>
      </c>
      <c r="F2714" s="819" t="s">
        <v>11749</v>
      </c>
      <c r="G2714" s="794" t="str">
        <f>VLOOKUP(F2714,'Color and Description'!$A$6:$B$1136,2,FALSE)</f>
        <v>ATHLETIC OXFORD (Delta)</v>
      </c>
      <c r="H2714" s="829" t="str">
        <f>VLOOKUP(C2714,'Color and Description'!$D$8:$E$393,2,FALSE)</f>
        <v xml:space="preserve">Men Knit s/s T-Shirt 100% Cotton  </v>
      </c>
      <c r="I2714" s="833" t="s">
        <v>11690</v>
      </c>
      <c r="J2714" s="830"/>
      <c r="K2714" s="830">
        <v>6</v>
      </c>
      <c r="L2714" s="830"/>
      <c r="M2714" s="854"/>
      <c r="N2714" s="830">
        <f t="shared" si="87"/>
        <v>6</v>
      </c>
      <c r="O2714" s="830"/>
      <c r="P2714" s="830"/>
      <c r="Q2714" s="830"/>
      <c r="R2714" s="855"/>
      <c r="S2714" s="833">
        <f t="shared" si="88"/>
        <v>0</v>
      </c>
      <c r="T2714" s="1197"/>
      <c r="U2714" s="1017"/>
      <c r="V2714" s="834"/>
      <c r="W2714" s="835"/>
      <c r="X2714" s="836"/>
      <c r="Y2714" s="914"/>
    </row>
    <row r="2715" spans="1:25" ht="13.5" thickBot="1">
      <c r="A2715" s="44"/>
      <c r="B2715" s="816" t="s">
        <v>2043</v>
      </c>
      <c r="C2715" s="817" t="s">
        <v>11618</v>
      </c>
      <c r="D2715" s="873" t="str">
        <f>VLOOKUP(C2715,'Color Code (2)'!$A$5:$B$177,2,FALSE)</f>
        <v>X61748</v>
      </c>
      <c r="E2715" s="818" t="s">
        <v>11737</v>
      </c>
      <c r="F2715" s="819" t="s">
        <v>11759</v>
      </c>
      <c r="G2715" s="794" t="str">
        <f>VLOOKUP(F2715,'Color and Description'!$A$6:$B$1136,2,FALSE)</f>
        <v>DK GREEN</v>
      </c>
      <c r="H2715" s="829" t="str">
        <f>VLOOKUP(C2715,'Color and Description'!$D$8:$E$393,2,FALSE)</f>
        <v xml:space="preserve">Men Knit L/S T-shirt 100% Cotton  </v>
      </c>
      <c r="I2715" s="833" t="s">
        <v>11709</v>
      </c>
      <c r="J2715" s="830"/>
      <c r="K2715" s="830">
        <v>36</v>
      </c>
      <c r="L2715" s="830"/>
      <c r="M2715" s="854"/>
      <c r="N2715" s="830">
        <f t="shared" si="87"/>
        <v>36</v>
      </c>
      <c r="O2715" s="830"/>
      <c r="P2715" s="830">
        <v>1</v>
      </c>
      <c r="Q2715" s="830"/>
      <c r="R2715" s="855"/>
      <c r="S2715" s="833">
        <f t="shared" si="88"/>
        <v>1</v>
      </c>
      <c r="T2715" s="1197" t="s">
        <v>9609</v>
      </c>
      <c r="U2715" s="1017">
        <v>17.100000000000001</v>
      </c>
      <c r="V2715" s="834"/>
      <c r="W2715" s="835"/>
      <c r="X2715" s="836"/>
      <c r="Y2715" s="914">
        <v>75</v>
      </c>
    </row>
    <row r="2716" spans="1:25" ht="13.5" thickBot="1">
      <c r="A2716" s="44"/>
      <c r="B2716" s="816" t="s">
        <v>2043</v>
      </c>
      <c r="C2716" s="817" t="s">
        <v>11618</v>
      </c>
      <c r="D2716" s="873" t="str">
        <f>VLOOKUP(C2716,'Color Code (2)'!$A$5:$B$177,2,FALSE)</f>
        <v>X61748</v>
      </c>
      <c r="E2716" s="818" t="s">
        <v>11737</v>
      </c>
      <c r="F2716" s="819" t="s">
        <v>11759</v>
      </c>
      <c r="G2716" s="794" t="str">
        <f>VLOOKUP(F2716,'Color and Description'!$A$6:$B$1136,2,FALSE)</f>
        <v>DK GREEN</v>
      </c>
      <c r="H2716" s="829" t="str">
        <f>VLOOKUP(C2716,'Color and Description'!$D$8:$E$393,2,FALSE)</f>
        <v xml:space="preserve">Men Knit L/S T-shirt 100% Cotton  </v>
      </c>
      <c r="I2716" s="833" t="s">
        <v>11709</v>
      </c>
      <c r="J2716" s="830"/>
      <c r="K2716" s="830">
        <v>36</v>
      </c>
      <c r="L2716" s="830"/>
      <c r="M2716" s="854"/>
      <c r="N2716" s="830">
        <f t="shared" si="87"/>
        <v>36</v>
      </c>
      <c r="O2716" s="830"/>
      <c r="P2716" s="830">
        <v>1</v>
      </c>
      <c r="Q2716" s="830"/>
      <c r="R2716" s="855"/>
      <c r="S2716" s="833">
        <f t="shared" si="88"/>
        <v>1</v>
      </c>
      <c r="T2716" s="1197" t="s">
        <v>9609</v>
      </c>
      <c r="U2716" s="1017">
        <v>17.05</v>
      </c>
      <c r="V2716" s="834"/>
      <c r="W2716" s="835"/>
      <c r="X2716" s="836"/>
      <c r="Y2716" s="914">
        <v>76</v>
      </c>
    </row>
    <row r="2717" spans="1:25" ht="13.5" thickBot="1">
      <c r="A2717" s="44"/>
      <c r="B2717" s="816" t="s">
        <v>2043</v>
      </c>
      <c r="C2717" s="817" t="s">
        <v>11618</v>
      </c>
      <c r="D2717" s="873" t="str">
        <f>VLOOKUP(C2717,'Color Code (2)'!$A$5:$B$177,2,FALSE)</f>
        <v>X61748</v>
      </c>
      <c r="E2717" s="818" t="s">
        <v>11737</v>
      </c>
      <c r="F2717" s="819" t="s">
        <v>11759</v>
      </c>
      <c r="G2717" s="794" t="str">
        <f>VLOOKUP(F2717,'Color and Description'!$A$6:$B$1136,2,FALSE)</f>
        <v>DK GREEN</v>
      </c>
      <c r="H2717" s="829" t="str">
        <f>VLOOKUP(C2717,'Color and Description'!$D$8:$E$393,2,FALSE)</f>
        <v xml:space="preserve">Men Knit L/S T-shirt 100% Cotton  </v>
      </c>
      <c r="I2717" s="833" t="s">
        <v>11709</v>
      </c>
      <c r="J2717" s="830"/>
      <c r="K2717" s="830">
        <v>25</v>
      </c>
      <c r="L2717" s="830"/>
      <c r="M2717" s="854"/>
      <c r="N2717" s="830">
        <f t="shared" si="87"/>
        <v>25</v>
      </c>
      <c r="O2717" s="830"/>
      <c r="P2717" s="830">
        <v>1</v>
      </c>
      <c r="Q2717" s="830"/>
      <c r="R2717" s="855"/>
      <c r="S2717" s="833">
        <f t="shared" si="88"/>
        <v>1</v>
      </c>
      <c r="T2717" s="1197" t="s">
        <v>9609</v>
      </c>
      <c r="U2717" s="1017">
        <v>17.45</v>
      </c>
      <c r="V2717" s="834"/>
      <c r="W2717" s="835"/>
      <c r="X2717" s="836"/>
      <c r="Y2717" s="914">
        <v>77</v>
      </c>
    </row>
    <row r="2718" spans="1:25" ht="13.5" thickBot="1">
      <c r="A2718" s="44"/>
      <c r="B2718" s="816" t="s">
        <v>2044</v>
      </c>
      <c r="C2718" s="817" t="s">
        <v>11618</v>
      </c>
      <c r="D2718" s="873" t="str">
        <f>VLOOKUP(C2718,'Color Code (2)'!$A$5:$B$177,2,FALSE)</f>
        <v>X61748</v>
      </c>
      <c r="E2718" s="818" t="s">
        <v>11737</v>
      </c>
      <c r="F2718" s="819" t="s">
        <v>2079</v>
      </c>
      <c r="G2718" s="794" t="e">
        <f>VLOOKUP(F2718,'Color and Description'!$A$6:$B$1136,2,FALSE)</f>
        <v>#N/A</v>
      </c>
      <c r="H2718" s="829" t="str">
        <f>VLOOKUP(C2718,'Color and Description'!$D$8:$E$393,2,FALSE)</f>
        <v xml:space="preserve">Men Knit L/S T-shirt 100% Cotton  </v>
      </c>
      <c r="I2718" s="833" t="s">
        <v>11709</v>
      </c>
      <c r="J2718" s="830"/>
      <c r="K2718" s="830">
        <v>11</v>
      </c>
      <c r="L2718" s="830"/>
      <c r="M2718" s="854"/>
      <c r="N2718" s="830">
        <f t="shared" si="87"/>
        <v>11</v>
      </c>
      <c r="O2718" s="830"/>
      <c r="P2718" s="830"/>
      <c r="Q2718" s="830"/>
      <c r="R2718" s="855"/>
      <c r="S2718" s="833">
        <f t="shared" si="88"/>
        <v>0</v>
      </c>
      <c r="T2718" s="1197"/>
      <c r="U2718" s="1017"/>
      <c r="V2718" s="834"/>
      <c r="W2718" s="835"/>
      <c r="X2718" s="836"/>
      <c r="Y2718" s="914"/>
    </row>
    <row r="2719" spans="1:25" ht="13.5" thickBot="1">
      <c r="A2719" s="44"/>
      <c r="B2719" s="816" t="s">
        <v>2045</v>
      </c>
      <c r="C2719" s="817" t="s">
        <v>11618</v>
      </c>
      <c r="D2719" s="873" t="str">
        <f>VLOOKUP(C2719,'Color Code (2)'!$A$5:$B$177,2,FALSE)</f>
        <v>X61748</v>
      </c>
      <c r="E2719" s="818" t="s">
        <v>11737</v>
      </c>
      <c r="F2719" s="819" t="s">
        <v>11686</v>
      </c>
      <c r="G2719" s="794" t="str">
        <f>VLOOKUP(F2719,'Color and Description'!$A$6:$B$1136,2,FALSE)</f>
        <v>ROYAL</v>
      </c>
      <c r="H2719" s="829" t="str">
        <f>VLOOKUP(C2719,'Color and Description'!$D$8:$E$393,2,FALSE)</f>
        <v xml:space="preserve">Men Knit L/S T-shirt 100% Cotton  </v>
      </c>
      <c r="I2719" s="833" t="s">
        <v>11709</v>
      </c>
      <c r="J2719" s="830"/>
      <c r="K2719" s="830">
        <v>32</v>
      </c>
      <c r="L2719" s="830"/>
      <c r="M2719" s="854"/>
      <c r="N2719" s="830">
        <f t="shared" si="87"/>
        <v>32</v>
      </c>
      <c r="O2719" s="830"/>
      <c r="P2719" s="830">
        <v>1</v>
      </c>
      <c r="Q2719" s="830"/>
      <c r="R2719" s="855"/>
      <c r="S2719" s="833">
        <f t="shared" si="88"/>
        <v>1</v>
      </c>
      <c r="T2719" s="1197" t="s">
        <v>9609</v>
      </c>
      <c r="U2719" s="1017">
        <v>18</v>
      </c>
      <c r="V2719" s="834"/>
      <c r="W2719" s="835"/>
      <c r="X2719" s="836"/>
      <c r="Y2719" s="914">
        <v>78</v>
      </c>
    </row>
    <row r="2720" spans="1:25" ht="13.5" thickBot="1">
      <c r="A2720" s="44"/>
      <c r="B2720" s="816" t="s">
        <v>2046</v>
      </c>
      <c r="C2720" s="817" t="s">
        <v>11618</v>
      </c>
      <c r="D2720" s="873" t="str">
        <f>VLOOKUP(C2720,'Color Code (2)'!$A$5:$B$177,2,FALSE)</f>
        <v>X61748</v>
      </c>
      <c r="E2720" s="818" t="s">
        <v>11737</v>
      </c>
      <c r="F2720" s="819" t="s">
        <v>11686</v>
      </c>
      <c r="G2720" s="794" t="str">
        <f>VLOOKUP(F2720,'Color and Description'!$A$6:$B$1136,2,FALSE)</f>
        <v>ROYAL</v>
      </c>
      <c r="H2720" s="829" t="str">
        <f>VLOOKUP(C2720,'Color and Description'!$D$8:$E$393,2,FALSE)</f>
        <v xml:space="preserve">Men Knit L/S T-shirt 100% Cotton  </v>
      </c>
      <c r="I2720" s="833" t="s">
        <v>11709</v>
      </c>
      <c r="J2720" s="830"/>
      <c r="K2720" s="830">
        <v>4</v>
      </c>
      <c r="L2720" s="830"/>
      <c r="M2720" s="854"/>
      <c r="N2720" s="830">
        <f t="shared" si="87"/>
        <v>4</v>
      </c>
      <c r="O2720" s="830"/>
      <c r="P2720" s="830"/>
      <c r="Q2720" s="830"/>
      <c r="R2720" s="855"/>
      <c r="S2720" s="833">
        <f t="shared" si="88"/>
        <v>0</v>
      </c>
      <c r="T2720" s="1197"/>
      <c r="U2720" s="1017"/>
      <c r="V2720" s="834"/>
      <c r="W2720" s="835"/>
      <c r="X2720" s="836"/>
      <c r="Y2720" s="914"/>
    </row>
    <row r="2721" spans="1:25" ht="13.5" thickBot="1">
      <c r="A2721" s="44"/>
      <c r="B2721" s="816" t="s">
        <v>1289</v>
      </c>
      <c r="C2721" s="817" t="s">
        <v>11618</v>
      </c>
      <c r="D2721" s="873" t="str">
        <f>VLOOKUP(C2721,'Color Code (2)'!$A$5:$B$177,2,FALSE)</f>
        <v>X61748</v>
      </c>
      <c r="E2721" s="818" t="s">
        <v>11737</v>
      </c>
      <c r="F2721" s="819" t="s">
        <v>1330</v>
      </c>
      <c r="G2721" s="794" t="str">
        <f>VLOOKUP(F2721,'Color and Description'!$A$6:$B$1136,2,FALSE)</f>
        <v>POISON GREEN</v>
      </c>
      <c r="H2721" s="829" t="str">
        <f>VLOOKUP(C2721,'Color and Description'!$D$8:$E$393,2,FALSE)</f>
        <v xml:space="preserve">Men Knit L/S T-shirt 100% Cotton  </v>
      </c>
      <c r="I2721" s="833" t="s">
        <v>11690</v>
      </c>
      <c r="J2721" s="830"/>
      <c r="K2721" s="830">
        <v>8</v>
      </c>
      <c r="L2721" s="830"/>
      <c r="M2721" s="854"/>
      <c r="N2721" s="830">
        <f t="shared" si="87"/>
        <v>8</v>
      </c>
      <c r="O2721" s="830"/>
      <c r="P2721" s="830">
        <v>1</v>
      </c>
      <c r="Q2721" s="830"/>
      <c r="R2721" s="855"/>
      <c r="S2721" s="833">
        <f t="shared" si="88"/>
        <v>1</v>
      </c>
      <c r="T2721" s="1197" t="s">
        <v>9609</v>
      </c>
      <c r="U2721" s="1017">
        <v>20.149999999999999</v>
      </c>
      <c r="V2721" s="834"/>
      <c r="W2721" s="835"/>
      <c r="X2721" s="836"/>
      <c r="Y2721" s="914">
        <v>79</v>
      </c>
    </row>
    <row r="2722" spans="1:25" ht="13.5" thickBot="1">
      <c r="A2722" s="44"/>
      <c r="B2722" s="816" t="s">
        <v>2033</v>
      </c>
      <c r="C2722" s="817" t="s">
        <v>11618</v>
      </c>
      <c r="D2722" s="873" t="str">
        <f>VLOOKUP(C2722,'Color Code (2)'!$A$5:$B$177,2,FALSE)</f>
        <v>X61748</v>
      </c>
      <c r="E2722" s="818" t="s">
        <v>11737</v>
      </c>
      <c r="F2722" s="819" t="s">
        <v>2080</v>
      </c>
      <c r="G2722" s="794" t="e">
        <f>VLOOKUP(F2722,'Color and Description'!$A$6:$B$1136,2,FALSE)</f>
        <v>#N/A</v>
      </c>
      <c r="H2722" s="829" t="str">
        <f>VLOOKUP(C2722,'Color and Description'!$D$8:$E$393,2,FALSE)</f>
        <v xml:space="preserve">Men Knit L/S T-shirt 100% Cotton  </v>
      </c>
      <c r="I2722" s="833" t="s">
        <v>11690</v>
      </c>
      <c r="J2722" s="830"/>
      <c r="K2722" s="830">
        <v>25</v>
      </c>
      <c r="L2722" s="830"/>
      <c r="M2722" s="854"/>
      <c r="N2722" s="830">
        <f t="shared" si="87"/>
        <v>25</v>
      </c>
      <c r="O2722" s="830"/>
      <c r="P2722" s="830"/>
      <c r="Q2722" s="830"/>
      <c r="R2722" s="855"/>
      <c r="S2722" s="833">
        <f t="shared" si="88"/>
        <v>0</v>
      </c>
      <c r="T2722" s="1197"/>
      <c r="U2722" s="1017"/>
      <c r="V2722" s="834"/>
      <c r="W2722" s="835"/>
      <c r="X2722" s="836"/>
      <c r="Y2722" s="914"/>
    </row>
    <row r="2723" spans="1:25" ht="13.5" thickBot="1">
      <c r="A2723" s="44"/>
      <c r="B2723" s="816" t="s">
        <v>2047</v>
      </c>
      <c r="C2723" s="817" t="s">
        <v>11618</v>
      </c>
      <c r="D2723" s="873" t="str">
        <f>VLOOKUP(C2723,'Color Code (2)'!$A$5:$B$177,2,FALSE)</f>
        <v>X61748</v>
      </c>
      <c r="E2723" s="818" t="s">
        <v>11737</v>
      </c>
      <c r="F2723" s="819" t="s">
        <v>11742</v>
      </c>
      <c r="G2723" s="794" t="str">
        <f>VLOOKUP(F2723,'Color and Description'!$A$6:$B$1136,2,FALSE)</f>
        <v>BLACK</v>
      </c>
      <c r="H2723" s="829" t="str">
        <f>VLOOKUP(C2723,'Color and Description'!$D$8:$E$393,2,FALSE)</f>
        <v xml:space="preserve">Men Knit L/S T-shirt 100% Cotton  </v>
      </c>
      <c r="I2723" s="833" t="s">
        <v>11690</v>
      </c>
      <c r="J2723" s="830"/>
      <c r="K2723" s="830">
        <v>3</v>
      </c>
      <c r="L2723" s="830"/>
      <c r="M2723" s="854"/>
      <c r="N2723" s="830">
        <f t="shared" si="87"/>
        <v>3</v>
      </c>
      <c r="O2723" s="830"/>
      <c r="P2723" s="830"/>
      <c r="Q2723" s="830"/>
      <c r="R2723" s="855"/>
      <c r="S2723" s="833">
        <f t="shared" si="88"/>
        <v>0</v>
      </c>
      <c r="T2723" s="1197"/>
      <c r="U2723" s="1017"/>
      <c r="V2723" s="834"/>
      <c r="W2723" s="835"/>
      <c r="X2723" s="836"/>
      <c r="Y2723" s="914"/>
    </row>
    <row r="2724" spans="1:25" ht="13.5" thickBot="1">
      <c r="A2724" s="44"/>
      <c r="B2724" s="816" t="s">
        <v>2047</v>
      </c>
      <c r="C2724" s="817" t="s">
        <v>11618</v>
      </c>
      <c r="D2724" s="873" t="str">
        <f>VLOOKUP(C2724,'Color Code (2)'!$A$5:$B$177,2,FALSE)</f>
        <v>X61748</v>
      </c>
      <c r="E2724" s="818" t="s">
        <v>11737</v>
      </c>
      <c r="F2724" s="819" t="s">
        <v>11742</v>
      </c>
      <c r="G2724" s="794" t="str">
        <f>VLOOKUP(F2724,'Color and Description'!$A$6:$B$1136,2,FALSE)</f>
        <v>BLACK</v>
      </c>
      <c r="H2724" s="829" t="str">
        <f>VLOOKUP(C2724,'Color and Description'!$D$8:$E$393,2,FALSE)</f>
        <v xml:space="preserve">Men Knit L/S T-shirt 100% Cotton  </v>
      </c>
      <c r="I2724" s="833" t="s">
        <v>11690</v>
      </c>
      <c r="J2724" s="830"/>
      <c r="K2724" s="830">
        <v>36</v>
      </c>
      <c r="L2724" s="830"/>
      <c r="M2724" s="854"/>
      <c r="N2724" s="830">
        <f t="shared" si="87"/>
        <v>36</v>
      </c>
      <c r="O2724" s="830"/>
      <c r="P2724" s="830">
        <v>1</v>
      </c>
      <c r="Q2724" s="830"/>
      <c r="R2724" s="855"/>
      <c r="S2724" s="833">
        <f t="shared" si="88"/>
        <v>1</v>
      </c>
      <c r="T2724" s="1197" t="s">
        <v>9609</v>
      </c>
      <c r="U2724" s="1017">
        <v>20.45</v>
      </c>
      <c r="V2724" s="834"/>
      <c r="W2724" s="835"/>
      <c r="X2724" s="836"/>
      <c r="Y2724" s="914">
        <v>80</v>
      </c>
    </row>
    <row r="2725" spans="1:25" ht="13.5" thickBot="1">
      <c r="A2725" s="44"/>
      <c r="B2725" s="816" t="s">
        <v>2048</v>
      </c>
      <c r="C2725" s="817" t="s">
        <v>11583</v>
      </c>
      <c r="D2725" s="873" t="str">
        <f>VLOOKUP(C2725,'Color Code (2)'!$A$5:$B$177,2,FALSE)</f>
        <v>X61070</v>
      </c>
      <c r="E2725" s="818" t="s">
        <v>11722</v>
      </c>
      <c r="F2725" s="819" t="s">
        <v>11752</v>
      </c>
      <c r="G2725" s="794" t="str">
        <f>VLOOKUP(F2725,'Color and Description'!$A$6:$B$1136,2,FALSE)</f>
        <v>WHITE</v>
      </c>
      <c r="H2725" s="829" t="str">
        <f>VLOOKUP(C2725,'Color and Description'!$D$8:$E$393,2,FALSE)</f>
        <v xml:space="preserve">Boys Knit L/S T-shirt 100% Cotton  </v>
      </c>
      <c r="I2725" s="833" t="s">
        <v>11695</v>
      </c>
      <c r="J2725" s="830"/>
      <c r="K2725" s="830">
        <v>36</v>
      </c>
      <c r="L2725" s="830"/>
      <c r="M2725" s="854"/>
      <c r="N2725" s="830">
        <f t="shared" si="87"/>
        <v>36</v>
      </c>
      <c r="O2725" s="830"/>
      <c r="P2725" s="830">
        <v>1</v>
      </c>
      <c r="Q2725" s="830"/>
      <c r="R2725" s="855"/>
      <c r="S2725" s="833">
        <f t="shared" si="88"/>
        <v>1</v>
      </c>
      <c r="T2725" s="1197" t="s">
        <v>9609</v>
      </c>
      <c r="U2725" s="1017">
        <v>17</v>
      </c>
      <c r="V2725" s="834"/>
      <c r="W2725" s="835"/>
      <c r="X2725" s="836"/>
      <c r="Y2725" s="914">
        <v>81</v>
      </c>
    </row>
    <row r="2726" spans="1:25" ht="13.5" thickBot="1">
      <c r="A2726" s="44"/>
      <c r="B2726" s="816" t="s">
        <v>2048</v>
      </c>
      <c r="C2726" s="817" t="s">
        <v>11583</v>
      </c>
      <c r="D2726" s="873" t="str">
        <f>VLOOKUP(C2726,'Color Code (2)'!$A$5:$B$177,2,FALSE)</f>
        <v>X61070</v>
      </c>
      <c r="E2726" s="818" t="s">
        <v>11722</v>
      </c>
      <c r="F2726" s="819" t="s">
        <v>11752</v>
      </c>
      <c r="G2726" s="794" t="str">
        <f>VLOOKUP(F2726,'Color and Description'!$A$6:$B$1136,2,FALSE)</f>
        <v>WHITE</v>
      </c>
      <c r="H2726" s="829" t="str">
        <f>VLOOKUP(C2726,'Color and Description'!$D$8:$E$393,2,FALSE)</f>
        <v xml:space="preserve">Boys Knit L/S T-shirt 100% Cotton  </v>
      </c>
      <c r="I2726" s="833" t="s">
        <v>11695</v>
      </c>
      <c r="J2726" s="830"/>
      <c r="K2726" s="830">
        <v>36</v>
      </c>
      <c r="L2726" s="830"/>
      <c r="M2726" s="854"/>
      <c r="N2726" s="830">
        <f t="shared" si="87"/>
        <v>36</v>
      </c>
      <c r="O2726" s="830"/>
      <c r="P2726" s="830">
        <v>1</v>
      </c>
      <c r="Q2726" s="830"/>
      <c r="R2726" s="855"/>
      <c r="S2726" s="833">
        <f t="shared" si="88"/>
        <v>1</v>
      </c>
      <c r="T2726" s="1197" t="s">
        <v>9609</v>
      </c>
      <c r="U2726" s="1017">
        <v>18</v>
      </c>
      <c r="V2726" s="834"/>
      <c r="W2726" s="835"/>
      <c r="X2726" s="836"/>
      <c r="Y2726" s="914">
        <v>82</v>
      </c>
    </row>
    <row r="2727" spans="1:25" ht="13.5" thickBot="1">
      <c r="A2727" s="44"/>
      <c r="B2727" s="816" t="s">
        <v>2048</v>
      </c>
      <c r="C2727" s="817" t="s">
        <v>11583</v>
      </c>
      <c r="D2727" s="873" t="str">
        <f>VLOOKUP(C2727,'Color Code (2)'!$A$5:$B$177,2,FALSE)</f>
        <v>X61070</v>
      </c>
      <c r="E2727" s="818" t="s">
        <v>11722</v>
      </c>
      <c r="F2727" s="819" t="s">
        <v>11752</v>
      </c>
      <c r="G2727" s="794" t="str">
        <f>VLOOKUP(F2727,'Color and Description'!$A$6:$B$1136,2,FALSE)</f>
        <v>WHITE</v>
      </c>
      <c r="H2727" s="829" t="str">
        <f>VLOOKUP(C2727,'Color and Description'!$D$8:$E$393,2,FALSE)</f>
        <v xml:space="preserve">Boys Knit L/S T-shirt 100% Cotton  </v>
      </c>
      <c r="I2727" s="833" t="s">
        <v>11695</v>
      </c>
      <c r="J2727" s="830"/>
      <c r="K2727" s="830">
        <v>36</v>
      </c>
      <c r="L2727" s="830"/>
      <c r="M2727" s="854"/>
      <c r="N2727" s="830">
        <f t="shared" si="87"/>
        <v>36</v>
      </c>
      <c r="O2727" s="830"/>
      <c r="P2727" s="830">
        <v>1</v>
      </c>
      <c r="Q2727" s="830"/>
      <c r="R2727" s="855"/>
      <c r="S2727" s="833">
        <f t="shared" si="88"/>
        <v>1</v>
      </c>
      <c r="T2727" s="1197" t="s">
        <v>9609</v>
      </c>
      <c r="U2727" s="1017">
        <v>18</v>
      </c>
      <c r="V2727" s="834"/>
      <c r="W2727" s="835"/>
      <c r="X2727" s="836"/>
      <c r="Y2727" s="914">
        <v>83</v>
      </c>
    </row>
    <row r="2728" spans="1:25" ht="13.5" thickBot="1">
      <c r="A2728" s="44"/>
      <c r="B2728" s="816" t="s">
        <v>2048</v>
      </c>
      <c r="C2728" s="817" t="s">
        <v>11583</v>
      </c>
      <c r="D2728" s="873" t="str">
        <f>VLOOKUP(C2728,'Color Code (2)'!$A$5:$B$177,2,FALSE)</f>
        <v>X61070</v>
      </c>
      <c r="E2728" s="818" t="s">
        <v>11722</v>
      </c>
      <c r="F2728" s="819" t="s">
        <v>11752</v>
      </c>
      <c r="G2728" s="794" t="str">
        <f>VLOOKUP(F2728,'Color and Description'!$A$6:$B$1136,2,FALSE)</f>
        <v>WHITE</v>
      </c>
      <c r="H2728" s="829" t="str">
        <f>VLOOKUP(C2728,'Color and Description'!$D$8:$E$393,2,FALSE)</f>
        <v xml:space="preserve">Boys Knit L/S T-shirt 100% Cotton  </v>
      </c>
      <c r="I2728" s="833" t="s">
        <v>11695</v>
      </c>
      <c r="J2728" s="830"/>
      <c r="K2728" s="830">
        <v>36</v>
      </c>
      <c r="L2728" s="830"/>
      <c r="M2728" s="854"/>
      <c r="N2728" s="830">
        <f t="shared" si="87"/>
        <v>36</v>
      </c>
      <c r="O2728" s="830"/>
      <c r="P2728" s="830">
        <v>1</v>
      </c>
      <c r="Q2728" s="830"/>
      <c r="R2728" s="855"/>
      <c r="S2728" s="833">
        <f t="shared" si="88"/>
        <v>1</v>
      </c>
      <c r="T2728" s="1197" t="s">
        <v>9609</v>
      </c>
      <c r="U2728" s="1017">
        <v>18</v>
      </c>
      <c r="V2728" s="834"/>
      <c r="W2728" s="835"/>
      <c r="X2728" s="836"/>
      <c r="Y2728" s="914">
        <v>84</v>
      </c>
    </row>
    <row r="2729" spans="1:25" ht="13.5" thickBot="1">
      <c r="A2729" s="44"/>
      <c r="B2729" s="816" t="s">
        <v>2048</v>
      </c>
      <c r="C2729" s="817" t="s">
        <v>11583</v>
      </c>
      <c r="D2729" s="873" t="str">
        <f>VLOOKUP(C2729,'Color Code (2)'!$A$5:$B$177,2,FALSE)</f>
        <v>X61070</v>
      </c>
      <c r="E2729" s="818" t="s">
        <v>11722</v>
      </c>
      <c r="F2729" s="819" t="s">
        <v>11752</v>
      </c>
      <c r="G2729" s="794" t="str">
        <f>VLOOKUP(F2729,'Color and Description'!$A$6:$B$1136,2,FALSE)</f>
        <v>WHITE</v>
      </c>
      <c r="H2729" s="829" t="str">
        <f>VLOOKUP(C2729,'Color and Description'!$D$8:$E$393,2,FALSE)</f>
        <v xml:space="preserve">Boys Knit L/S T-shirt 100% Cotton  </v>
      </c>
      <c r="I2729" s="833" t="s">
        <v>11695</v>
      </c>
      <c r="J2729" s="830"/>
      <c r="K2729" s="830">
        <v>36</v>
      </c>
      <c r="L2729" s="830"/>
      <c r="M2729" s="854"/>
      <c r="N2729" s="830">
        <f t="shared" si="87"/>
        <v>36</v>
      </c>
      <c r="O2729" s="830"/>
      <c r="P2729" s="830">
        <v>1</v>
      </c>
      <c r="Q2729" s="830"/>
      <c r="R2729" s="855"/>
      <c r="S2729" s="833">
        <f t="shared" si="88"/>
        <v>1</v>
      </c>
      <c r="T2729" s="1197" t="s">
        <v>9609</v>
      </c>
      <c r="U2729" s="1017">
        <v>18</v>
      </c>
      <c r="V2729" s="834"/>
      <c r="W2729" s="835"/>
      <c r="X2729" s="836"/>
      <c r="Y2729" s="914">
        <v>85</v>
      </c>
    </row>
    <row r="2730" spans="1:25" ht="13.5" thickBot="1">
      <c r="A2730" s="44"/>
      <c r="B2730" s="816" t="s">
        <v>2048</v>
      </c>
      <c r="C2730" s="817" t="s">
        <v>11583</v>
      </c>
      <c r="D2730" s="873" t="str">
        <f>VLOOKUP(C2730,'Color Code (2)'!$A$5:$B$177,2,FALSE)</f>
        <v>X61070</v>
      </c>
      <c r="E2730" s="818" t="s">
        <v>11722</v>
      </c>
      <c r="F2730" s="819" t="s">
        <v>11752</v>
      </c>
      <c r="G2730" s="794" t="str">
        <f>VLOOKUP(F2730,'Color and Description'!$A$6:$B$1136,2,FALSE)</f>
        <v>WHITE</v>
      </c>
      <c r="H2730" s="829" t="str">
        <f>VLOOKUP(C2730,'Color and Description'!$D$8:$E$393,2,FALSE)</f>
        <v xml:space="preserve">Boys Knit L/S T-shirt 100% Cotton  </v>
      </c>
      <c r="I2730" s="833" t="s">
        <v>11695</v>
      </c>
      <c r="J2730" s="830"/>
      <c r="K2730" s="830">
        <v>36</v>
      </c>
      <c r="L2730" s="830"/>
      <c r="M2730" s="854"/>
      <c r="N2730" s="830">
        <f t="shared" si="87"/>
        <v>36</v>
      </c>
      <c r="O2730" s="830"/>
      <c r="P2730" s="830">
        <v>1</v>
      </c>
      <c r="Q2730" s="830"/>
      <c r="R2730" s="855"/>
      <c r="S2730" s="833">
        <f t="shared" si="88"/>
        <v>1</v>
      </c>
      <c r="T2730" s="1197" t="s">
        <v>9609</v>
      </c>
      <c r="U2730" s="1017">
        <v>17</v>
      </c>
      <c r="V2730" s="834"/>
      <c r="W2730" s="835"/>
      <c r="X2730" s="836"/>
      <c r="Y2730" s="914">
        <v>86</v>
      </c>
    </row>
    <row r="2731" spans="1:25" ht="13.5" thickBot="1">
      <c r="A2731" s="44"/>
      <c r="B2731" s="816" t="s">
        <v>2048</v>
      </c>
      <c r="C2731" s="817" t="s">
        <v>11583</v>
      </c>
      <c r="D2731" s="873" t="str">
        <f>VLOOKUP(C2731,'Color Code (2)'!$A$5:$B$177,2,FALSE)</f>
        <v>X61070</v>
      </c>
      <c r="E2731" s="818" t="s">
        <v>11722</v>
      </c>
      <c r="F2731" s="819" t="s">
        <v>11752</v>
      </c>
      <c r="G2731" s="794" t="str">
        <f>VLOOKUP(F2731,'Color and Description'!$A$6:$B$1136,2,FALSE)</f>
        <v>WHITE</v>
      </c>
      <c r="H2731" s="829" t="str">
        <f>VLOOKUP(C2731,'Color and Description'!$D$8:$E$393,2,FALSE)</f>
        <v xml:space="preserve">Boys Knit L/S T-shirt 100% Cotton  </v>
      </c>
      <c r="I2731" s="833" t="s">
        <v>11695</v>
      </c>
      <c r="J2731" s="830"/>
      <c r="K2731" s="830">
        <v>36</v>
      </c>
      <c r="L2731" s="830"/>
      <c r="M2731" s="854"/>
      <c r="N2731" s="830">
        <f t="shared" si="87"/>
        <v>36</v>
      </c>
      <c r="O2731" s="830"/>
      <c r="P2731" s="830">
        <v>1</v>
      </c>
      <c r="Q2731" s="830"/>
      <c r="R2731" s="855"/>
      <c r="S2731" s="833">
        <f t="shared" si="88"/>
        <v>1</v>
      </c>
      <c r="T2731" s="1197" t="s">
        <v>9609</v>
      </c>
      <c r="U2731" s="1017">
        <v>17</v>
      </c>
      <c r="V2731" s="834"/>
      <c r="W2731" s="835"/>
      <c r="X2731" s="836"/>
      <c r="Y2731" s="914">
        <v>87</v>
      </c>
    </row>
    <row r="2732" spans="1:25" ht="13.5" thickBot="1">
      <c r="A2732" s="44"/>
      <c r="B2732" s="816" t="s">
        <v>2048</v>
      </c>
      <c r="C2732" s="817" t="s">
        <v>11583</v>
      </c>
      <c r="D2732" s="873" t="str">
        <f>VLOOKUP(C2732,'Color Code (2)'!$A$5:$B$177,2,FALSE)</f>
        <v>X61070</v>
      </c>
      <c r="E2732" s="818" t="s">
        <v>11722</v>
      </c>
      <c r="F2732" s="819" t="s">
        <v>11752</v>
      </c>
      <c r="G2732" s="794" t="str">
        <f>VLOOKUP(F2732,'Color and Description'!$A$6:$B$1136,2,FALSE)</f>
        <v>WHITE</v>
      </c>
      <c r="H2732" s="829" t="str">
        <f>VLOOKUP(C2732,'Color and Description'!$D$8:$E$393,2,FALSE)</f>
        <v xml:space="preserve">Boys Knit L/S T-shirt 100% Cotton  </v>
      </c>
      <c r="I2732" s="833" t="s">
        <v>11695</v>
      </c>
      <c r="J2732" s="830"/>
      <c r="K2732" s="830">
        <v>36</v>
      </c>
      <c r="L2732" s="830"/>
      <c r="M2732" s="854"/>
      <c r="N2732" s="830">
        <f t="shared" si="87"/>
        <v>36</v>
      </c>
      <c r="O2732" s="830"/>
      <c r="P2732" s="830">
        <v>1</v>
      </c>
      <c r="Q2732" s="830"/>
      <c r="R2732" s="855"/>
      <c r="S2732" s="833">
        <f t="shared" si="88"/>
        <v>1</v>
      </c>
      <c r="T2732" s="1197" t="s">
        <v>9609</v>
      </c>
      <c r="U2732" s="1017">
        <v>17</v>
      </c>
      <c r="V2732" s="834"/>
      <c r="W2732" s="835"/>
      <c r="X2732" s="836"/>
      <c r="Y2732" s="914">
        <v>88</v>
      </c>
    </row>
    <row r="2733" spans="1:25" ht="13.5" thickBot="1">
      <c r="A2733" s="44"/>
      <c r="B2733" s="816" t="s">
        <v>2048</v>
      </c>
      <c r="C2733" s="817" t="s">
        <v>11583</v>
      </c>
      <c r="D2733" s="873" t="str">
        <f>VLOOKUP(C2733,'Color Code (2)'!$A$5:$B$177,2,FALSE)</f>
        <v>X61070</v>
      </c>
      <c r="E2733" s="818" t="s">
        <v>11722</v>
      </c>
      <c r="F2733" s="819" t="s">
        <v>11752</v>
      </c>
      <c r="G2733" s="794" t="str">
        <f>VLOOKUP(F2733,'Color and Description'!$A$6:$B$1136,2,FALSE)</f>
        <v>WHITE</v>
      </c>
      <c r="H2733" s="829" t="str">
        <f>VLOOKUP(C2733,'Color and Description'!$D$8:$E$393,2,FALSE)</f>
        <v xml:space="preserve">Boys Knit L/S T-shirt 100% Cotton  </v>
      </c>
      <c r="I2733" s="833" t="s">
        <v>11695</v>
      </c>
      <c r="J2733" s="830"/>
      <c r="K2733" s="830">
        <v>36</v>
      </c>
      <c r="L2733" s="830"/>
      <c r="M2733" s="854"/>
      <c r="N2733" s="830">
        <f t="shared" si="87"/>
        <v>36</v>
      </c>
      <c r="O2733" s="830"/>
      <c r="P2733" s="830">
        <v>1</v>
      </c>
      <c r="Q2733" s="830"/>
      <c r="R2733" s="855"/>
      <c r="S2733" s="833">
        <f t="shared" si="88"/>
        <v>1</v>
      </c>
      <c r="T2733" s="1197" t="s">
        <v>9609</v>
      </c>
      <c r="U2733" s="1017">
        <v>18</v>
      </c>
      <c r="V2733" s="834"/>
      <c r="W2733" s="835"/>
      <c r="X2733" s="836"/>
      <c r="Y2733" s="914">
        <v>89</v>
      </c>
    </row>
    <row r="2734" spans="1:25" ht="13.5" thickBot="1">
      <c r="A2734" s="44"/>
      <c r="B2734" s="816" t="s">
        <v>2048</v>
      </c>
      <c r="C2734" s="817" t="s">
        <v>11583</v>
      </c>
      <c r="D2734" s="873" t="str">
        <f>VLOOKUP(C2734,'Color Code (2)'!$A$5:$B$177,2,FALSE)</f>
        <v>X61070</v>
      </c>
      <c r="E2734" s="818" t="s">
        <v>11722</v>
      </c>
      <c r="F2734" s="819" t="s">
        <v>11752</v>
      </c>
      <c r="G2734" s="794" t="str">
        <f>VLOOKUP(F2734,'Color and Description'!$A$6:$B$1136,2,FALSE)</f>
        <v>WHITE</v>
      </c>
      <c r="H2734" s="829" t="str">
        <f>VLOOKUP(C2734,'Color and Description'!$D$8:$E$393,2,FALSE)</f>
        <v xml:space="preserve">Boys Knit L/S T-shirt 100% Cotton  </v>
      </c>
      <c r="I2734" s="833" t="s">
        <v>11695</v>
      </c>
      <c r="J2734" s="830"/>
      <c r="K2734" s="830">
        <v>36</v>
      </c>
      <c r="L2734" s="830"/>
      <c r="M2734" s="854"/>
      <c r="N2734" s="830">
        <f t="shared" si="87"/>
        <v>36</v>
      </c>
      <c r="O2734" s="830"/>
      <c r="P2734" s="830">
        <v>1</v>
      </c>
      <c r="Q2734" s="830"/>
      <c r="R2734" s="855"/>
      <c r="S2734" s="833">
        <f t="shared" si="88"/>
        <v>1</v>
      </c>
      <c r="T2734" s="1197" t="s">
        <v>9609</v>
      </c>
      <c r="U2734" s="1017">
        <v>17</v>
      </c>
      <c r="V2734" s="834"/>
      <c r="W2734" s="835"/>
      <c r="X2734" s="836"/>
      <c r="Y2734" s="914">
        <v>90</v>
      </c>
    </row>
    <row r="2735" spans="1:25" ht="13.5" thickBot="1">
      <c r="A2735" s="44"/>
      <c r="B2735" s="816" t="s">
        <v>2048</v>
      </c>
      <c r="C2735" s="817" t="s">
        <v>11583</v>
      </c>
      <c r="D2735" s="873" t="str">
        <f>VLOOKUP(C2735,'Color Code (2)'!$A$5:$B$177,2,FALSE)</f>
        <v>X61070</v>
      </c>
      <c r="E2735" s="818" t="s">
        <v>11722</v>
      </c>
      <c r="F2735" s="819" t="s">
        <v>11752</v>
      </c>
      <c r="G2735" s="794" t="str">
        <f>VLOOKUP(F2735,'Color and Description'!$A$6:$B$1136,2,FALSE)</f>
        <v>WHITE</v>
      </c>
      <c r="H2735" s="829" t="str">
        <f>VLOOKUP(C2735,'Color and Description'!$D$8:$E$393,2,FALSE)</f>
        <v xml:space="preserve">Boys Knit L/S T-shirt 100% Cotton  </v>
      </c>
      <c r="I2735" s="833" t="s">
        <v>11695</v>
      </c>
      <c r="J2735" s="830"/>
      <c r="K2735" s="830">
        <v>36</v>
      </c>
      <c r="L2735" s="830"/>
      <c r="M2735" s="854"/>
      <c r="N2735" s="830">
        <f t="shared" si="87"/>
        <v>36</v>
      </c>
      <c r="O2735" s="830"/>
      <c r="P2735" s="830">
        <v>1</v>
      </c>
      <c r="Q2735" s="830"/>
      <c r="R2735" s="855"/>
      <c r="S2735" s="833">
        <f t="shared" si="88"/>
        <v>1</v>
      </c>
      <c r="T2735" s="1197" t="s">
        <v>9609</v>
      </c>
      <c r="U2735" s="1017">
        <v>17</v>
      </c>
      <c r="V2735" s="834"/>
      <c r="W2735" s="835"/>
      <c r="X2735" s="836"/>
      <c r="Y2735" s="914">
        <v>91</v>
      </c>
    </row>
    <row r="2736" spans="1:25" ht="13.5" thickBot="1">
      <c r="A2736" s="44"/>
      <c r="B2736" s="816" t="s">
        <v>2049</v>
      </c>
      <c r="C2736" s="817" t="s">
        <v>11583</v>
      </c>
      <c r="D2736" s="873" t="str">
        <f>VLOOKUP(C2736,'Color Code (2)'!$A$5:$B$177,2,FALSE)</f>
        <v>X61070</v>
      </c>
      <c r="E2736" s="818" t="s">
        <v>11722</v>
      </c>
      <c r="F2736" s="819" t="s">
        <v>11752</v>
      </c>
      <c r="G2736" s="794" t="str">
        <f>VLOOKUP(F2736,'Color and Description'!$A$6:$B$1136,2,FALSE)</f>
        <v>WHITE</v>
      </c>
      <c r="H2736" s="829" t="str">
        <f>VLOOKUP(C2736,'Color and Description'!$D$8:$E$393,2,FALSE)</f>
        <v xml:space="preserve">Boys Knit L/S T-shirt 100% Cotton  </v>
      </c>
      <c r="I2736" s="833" t="s">
        <v>11688</v>
      </c>
      <c r="J2736" s="830"/>
      <c r="K2736" s="830">
        <v>36</v>
      </c>
      <c r="L2736" s="830"/>
      <c r="M2736" s="854"/>
      <c r="N2736" s="830">
        <f t="shared" si="87"/>
        <v>36</v>
      </c>
      <c r="O2736" s="830"/>
      <c r="P2736" s="830">
        <v>1</v>
      </c>
      <c r="Q2736" s="830"/>
      <c r="R2736" s="855"/>
      <c r="S2736" s="833">
        <f t="shared" si="88"/>
        <v>1</v>
      </c>
      <c r="T2736" s="1197" t="s">
        <v>9609</v>
      </c>
      <c r="U2736" s="1017">
        <v>15</v>
      </c>
      <c r="V2736" s="834"/>
      <c r="W2736" s="835"/>
      <c r="X2736" s="836"/>
      <c r="Y2736" s="914">
        <v>92</v>
      </c>
    </row>
    <row r="2737" spans="1:25" ht="13.5" thickBot="1">
      <c r="A2737" s="44"/>
      <c r="B2737" s="816" t="s">
        <v>2049</v>
      </c>
      <c r="C2737" s="817" t="s">
        <v>11583</v>
      </c>
      <c r="D2737" s="873" t="str">
        <f>VLOOKUP(C2737,'Color Code (2)'!$A$5:$B$177,2,FALSE)</f>
        <v>X61070</v>
      </c>
      <c r="E2737" s="818" t="s">
        <v>11722</v>
      </c>
      <c r="F2737" s="819" t="s">
        <v>11752</v>
      </c>
      <c r="G2737" s="794" t="str">
        <f>VLOOKUP(F2737,'Color and Description'!$A$6:$B$1136,2,FALSE)</f>
        <v>WHITE</v>
      </c>
      <c r="H2737" s="829" t="str">
        <f>VLOOKUP(C2737,'Color and Description'!$D$8:$E$393,2,FALSE)</f>
        <v xml:space="preserve">Boys Knit L/S T-shirt 100% Cotton  </v>
      </c>
      <c r="I2737" s="833" t="s">
        <v>11688</v>
      </c>
      <c r="J2737" s="830"/>
      <c r="K2737" s="830">
        <v>36</v>
      </c>
      <c r="L2737" s="830"/>
      <c r="M2737" s="854"/>
      <c r="N2737" s="830">
        <f t="shared" si="87"/>
        <v>36</v>
      </c>
      <c r="O2737" s="830"/>
      <c r="P2737" s="830">
        <v>1</v>
      </c>
      <c r="Q2737" s="830"/>
      <c r="R2737" s="855"/>
      <c r="S2737" s="833">
        <f t="shared" si="88"/>
        <v>1</v>
      </c>
      <c r="T2737" s="1197" t="s">
        <v>9609</v>
      </c>
      <c r="U2737" s="1017">
        <v>15</v>
      </c>
      <c r="V2737" s="834"/>
      <c r="W2737" s="835"/>
      <c r="X2737" s="836"/>
      <c r="Y2737" s="914">
        <v>93</v>
      </c>
    </row>
    <row r="2738" spans="1:25" ht="13.5" thickBot="1">
      <c r="A2738" s="44"/>
      <c r="B2738" s="816" t="s">
        <v>2049</v>
      </c>
      <c r="C2738" s="817" t="s">
        <v>11583</v>
      </c>
      <c r="D2738" s="873" t="str">
        <f>VLOOKUP(C2738,'Color Code (2)'!$A$5:$B$177,2,FALSE)</f>
        <v>X61070</v>
      </c>
      <c r="E2738" s="818" t="s">
        <v>11722</v>
      </c>
      <c r="F2738" s="819" t="s">
        <v>11752</v>
      </c>
      <c r="G2738" s="794" t="str">
        <f>VLOOKUP(F2738,'Color and Description'!$A$6:$B$1136,2,FALSE)</f>
        <v>WHITE</v>
      </c>
      <c r="H2738" s="829" t="str">
        <f>VLOOKUP(C2738,'Color and Description'!$D$8:$E$393,2,FALSE)</f>
        <v xml:space="preserve">Boys Knit L/S T-shirt 100% Cotton  </v>
      </c>
      <c r="I2738" s="833" t="s">
        <v>11688</v>
      </c>
      <c r="J2738" s="830"/>
      <c r="K2738" s="830">
        <v>36</v>
      </c>
      <c r="L2738" s="830"/>
      <c r="M2738" s="854"/>
      <c r="N2738" s="830">
        <f t="shared" si="87"/>
        <v>36</v>
      </c>
      <c r="O2738" s="830"/>
      <c r="P2738" s="830">
        <v>1</v>
      </c>
      <c r="Q2738" s="830"/>
      <c r="R2738" s="855"/>
      <c r="S2738" s="833">
        <f t="shared" si="88"/>
        <v>1</v>
      </c>
      <c r="T2738" s="1197" t="s">
        <v>9609</v>
      </c>
      <c r="U2738" s="1017">
        <v>15</v>
      </c>
      <c r="V2738" s="834"/>
      <c r="W2738" s="835"/>
      <c r="X2738" s="836"/>
      <c r="Y2738" s="914">
        <v>94</v>
      </c>
    </row>
    <row r="2739" spans="1:25" ht="13.5" thickBot="1">
      <c r="A2739" s="44"/>
      <c r="B2739" s="816" t="s">
        <v>2050</v>
      </c>
      <c r="C2739" s="817" t="s">
        <v>11618</v>
      </c>
      <c r="D2739" s="873" t="str">
        <f>VLOOKUP(C2739,'Color Code (2)'!$A$5:$B$177,2,FALSE)</f>
        <v>X61748</v>
      </c>
      <c r="E2739" s="818" t="s">
        <v>11722</v>
      </c>
      <c r="F2739" s="819" t="s">
        <v>11752</v>
      </c>
      <c r="G2739" s="794" t="str">
        <f>VLOOKUP(F2739,'Color and Description'!$A$6:$B$1136,2,FALSE)</f>
        <v>WHITE</v>
      </c>
      <c r="H2739" s="829" t="str">
        <f>VLOOKUP(C2739,'Color and Description'!$D$8:$E$393,2,FALSE)</f>
        <v xml:space="preserve">Men Knit L/S T-shirt 100% Cotton  </v>
      </c>
      <c r="I2739" s="833" t="s">
        <v>11688</v>
      </c>
      <c r="J2739" s="830"/>
      <c r="K2739" s="830">
        <v>36</v>
      </c>
      <c r="L2739" s="830"/>
      <c r="M2739" s="854"/>
      <c r="N2739" s="830">
        <f t="shared" si="87"/>
        <v>36</v>
      </c>
      <c r="O2739" s="830"/>
      <c r="P2739" s="830">
        <v>1</v>
      </c>
      <c r="Q2739" s="830"/>
      <c r="R2739" s="855"/>
      <c r="S2739" s="833">
        <f t="shared" si="88"/>
        <v>1</v>
      </c>
      <c r="T2739" s="1197" t="s">
        <v>9609</v>
      </c>
      <c r="U2739" s="1017">
        <v>22</v>
      </c>
      <c r="V2739" s="834"/>
      <c r="W2739" s="835"/>
      <c r="X2739" s="836"/>
      <c r="Y2739" s="914">
        <v>95</v>
      </c>
    </row>
    <row r="2740" spans="1:25" ht="13.5" thickBot="1">
      <c r="A2740" s="44"/>
      <c r="B2740" s="816" t="s">
        <v>2050</v>
      </c>
      <c r="C2740" s="817" t="s">
        <v>11618</v>
      </c>
      <c r="D2740" s="873" t="str">
        <f>VLOOKUP(C2740,'Color Code (2)'!$A$5:$B$177,2,FALSE)</f>
        <v>X61748</v>
      </c>
      <c r="E2740" s="818" t="s">
        <v>11722</v>
      </c>
      <c r="F2740" s="819" t="s">
        <v>11752</v>
      </c>
      <c r="G2740" s="794" t="str">
        <f>VLOOKUP(F2740,'Color and Description'!$A$6:$B$1136,2,FALSE)</f>
        <v>WHITE</v>
      </c>
      <c r="H2740" s="829" t="str">
        <f>VLOOKUP(C2740,'Color and Description'!$D$8:$E$393,2,FALSE)</f>
        <v xml:space="preserve">Men Knit L/S T-shirt 100% Cotton  </v>
      </c>
      <c r="I2740" s="833" t="s">
        <v>11688</v>
      </c>
      <c r="J2740" s="830"/>
      <c r="K2740" s="830">
        <v>36</v>
      </c>
      <c r="L2740" s="830"/>
      <c r="M2740" s="854"/>
      <c r="N2740" s="830">
        <f t="shared" si="87"/>
        <v>36</v>
      </c>
      <c r="O2740" s="830"/>
      <c r="P2740" s="830">
        <v>1</v>
      </c>
      <c r="Q2740" s="830"/>
      <c r="R2740" s="855"/>
      <c r="S2740" s="833">
        <f t="shared" si="88"/>
        <v>1</v>
      </c>
      <c r="T2740" s="1197" t="s">
        <v>9609</v>
      </c>
      <c r="U2740" s="1017">
        <v>2</v>
      </c>
      <c r="V2740" s="834"/>
      <c r="W2740" s="835"/>
      <c r="X2740" s="836"/>
      <c r="Y2740" s="914">
        <v>96</v>
      </c>
    </row>
    <row r="2741" spans="1:25" ht="13.5" thickBot="1">
      <c r="A2741" s="44"/>
      <c r="B2741" s="816" t="s">
        <v>2050</v>
      </c>
      <c r="C2741" s="817" t="s">
        <v>11618</v>
      </c>
      <c r="D2741" s="873" t="str">
        <f>VLOOKUP(C2741,'Color Code (2)'!$A$5:$B$177,2,FALSE)</f>
        <v>X61748</v>
      </c>
      <c r="E2741" s="818" t="s">
        <v>11722</v>
      </c>
      <c r="F2741" s="819" t="s">
        <v>11752</v>
      </c>
      <c r="G2741" s="794" t="str">
        <f>VLOOKUP(F2741,'Color and Description'!$A$6:$B$1136,2,FALSE)</f>
        <v>WHITE</v>
      </c>
      <c r="H2741" s="829" t="str">
        <f>VLOOKUP(C2741,'Color and Description'!$D$8:$E$393,2,FALSE)</f>
        <v xml:space="preserve">Men Knit L/S T-shirt 100% Cotton  </v>
      </c>
      <c r="I2741" s="833" t="s">
        <v>11688</v>
      </c>
      <c r="J2741" s="830"/>
      <c r="K2741" s="830">
        <v>36</v>
      </c>
      <c r="L2741" s="830"/>
      <c r="M2741" s="854"/>
      <c r="N2741" s="830">
        <f t="shared" si="87"/>
        <v>36</v>
      </c>
      <c r="O2741" s="830"/>
      <c r="P2741" s="830">
        <v>1</v>
      </c>
      <c r="Q2741" s="830"/>
      <c r="R2741" s="855"/>
      <c r="S2741" s="833">
        <f t="shared" si="88"/>
        <v>1</v>
      </c>
      <c r="T2741" s="1197" t="s">
        <v>9609</v>
      </c>
      <c r="U2741" s="1017">
        <v>22</v>
      </c>
      <c r="V2741" s="834"/>
      <c r="W2741" s="835"/>
      <c r="X2741" s="836"/>
      <c r="Y2741" s="914">
        <v>97</v>
      </c>
    </row>
    <row r="2742" spans="1:25" ht="13.5" thickBot="1">
      <c r="A2742" s="44"/>
      <c r="B2742" s="816" t="s">
        <v>2050</v>
      </c>
      <c r="C2742" s="817" t="s">
        <v>11618</v>
      </c>
      <c r="D2742" s="873" t="str">
        <f>VLOOKUP(C2742,'Color Code (2)'!$A$5:$B$177,2,FALSE)</f>
        <v>X61748</v>
      </c>
      <c r="E2742" s="818" t="s">
        <v>11722</v>
      </c>
      <c r="F2742" s="819" t="s">
        <v>11752</v>
      </c>
      <c r="G2742" s="794" t="str">
        <f>VLOOKUP(F2742,'Color and Description'!$A$6:$B$1136,2,FALSE)</f>
        <v>WHITE</v>
      </c>
      <c r="H2742" s="829" t="str">
        <f>VLOOKUP(C2742,'Color and Description'!$D$8:$E$393,2,FALSE)</f>
        <v xml:space="preserve">Men Knit L/S T-shirt 100% Cotton  </v>
      </c>
      <c r="I2742" s="833" t="s">
        <v>11688</v>
      </c>
      <c r="J2742" s="830"/>
      <c r="K2742" s="830">
        <v>36</v>
      </c>
      <c r="L2742" s="830"/>
      <c r="M2742" s="854"/>
      <c r="N2742" s="830">
        <f t="shared" si="87"/>
        <v>36</v>
      </c>
      <c r="O2742" s="830"/>
      <c r="P2742" s="830">
        <v>1</v>
      </c>
      <c r="Q2742" s="830"/>
      <c r="R2742" s="855"/>
      <c r="S2742" s="833">
        <f t="shared" si="88"/>
        <v>1</v>
      </c>
      <c r="T2742" s="1197" t="s">
        <v>9609</v>
      </c>
      <c r="U2742" s="1017">
        <v>22</v>
      </c>
      <c r="V2742" s="834"/>
      <c r="W2742" s="835"/>
      <c r="X2742" s="836"/>
      <c r="Y2742" s="914">
        <v>98</v>
      </c>
    </row>
    <row r="2743" spans="1:25" ht="13.5" thickBot="1">
      <c r="A2743" s="44"/>
      <c r="B2743" s="816" t="s">
        <v>2050</v>
      </c>
      <c r="C2743" s="817" t="s">
        <v>11618</v>
      </c>
      <c r="D2743" s="873" t="str">
        <f>VLOOKUP(C2743,'Color Code (2)'!$A$5:$B$177,2,FALSE)</f>
        <v>X61748</v>
      </c>
      <c r="E2743" s="818" t="s">
        <v>11722</v>
      </c>
      <c r="F2743" s="819" t="s">
        <v>11752</v>
      </c>
      <c r="G2743" s="794" t="str">
        <f>VLOOKUP(F2743,'Color and Description'!$A$6:$B$1136,2,FALSE)</f>
        <v>WHITE</v>
      </c>
      <c r="H2743" s="829" t="str">
        <f>VLOOKUP(C2743,'Color and Description'!$D$8:$E$393,2,FALSE)</f>
        <v xml:space="preserve">Men Knit L/S T-shirt 100% Cotton  </v>
      </c>
      <c r="I2743" s="833" t="s">
        <v>11688</v>
      </c>
      <c r="J2743" s="830"/>
      <c r="K2743" s="830">
        <v>36</v>
      </c>
      <c r="L2743" s="830"/>
      <c r="M2743" s="854"/>
      <c r="N2743" s="830">
        <f t="shared" si="87"/>
        <v>36</v>
      </c>
      <c r="O2743" s="830"/>
      <c r="P2743" s="830">
        <v>1</v>
      </c>
      <c r="Q2743" s="830"/>
      <c r="R2743" s="855"/>
      <c r="S2743" s="833">
        <f t="shared" si="88"/>
        <v>1</v>
      </c>
      <c r="T2743" s="1197" t="s">
        <v>9609</v>
      </c>
      <c r="U2743" s="1017">
        <v>22</v>
      </c>
      <c r="V2743" s="834"/>
      <c r="W2743" s="835"/>
      <c r="X2743" s="836"/>
      <c r="Y2743" s="914">
        <v>99</v>
      </c>
    </row>
    <row r="2744" spans="1:25" ht="13.5" thickBot="1">
      <c r="A2744" s="44"/>
      <c r="B2744" s="816" t="s">
        <v>2050</v>
      </c>
      <c r="C2744" s="817" t="s">
        <v>11618</v>
      </c>
      <c r="D2744" s="873" t="str">
        <f>VLOOKUP(C2744,'Color Code (2)'!$A$5:$B$177,2,FALSE)</f>
        <v>X61748</v>
      </c>
      <c r="E2744" s="818" t="s">
        <v>11722</v>
      </c>
      <c r="F2744" s="819" t="s">
        <v>11752</v>
      </c>
      <c r="G2744" s="794" t="str">
        <f>VLOOKUP(F2744,'Color and Description'!$A$6:$B$1136,2,FALSE)</f>
        <v>WHITE</v>
      </c>
      <c r="H2744" s="829" t="str">
        <f>VLOOKUP(C2744,'Color and Description'!$D$8:$E$393,2,FALSE)</f>
        <v xml:space="preserve">Men Knit L/S T-shirt 100% Cotton  </v>
      </c>
      <c r="I2744" s="833" t="s">
        <v>11688</v>
      </c>
      <c r="J2744" s="830"/>
      <c r="K2744" s="830">
        <v>36</v>
      </c>
      <c r="L2744" s="830"/>
      <c r="M2744" s="854"/>
      <c r="N2744" s="830">
        <f t="shared" si="87"/>
        <v>36</v>
      </c>
      <c r="O2744" s="830"/>
      <c r="P2744" s="830">
        <v>1</v>
      </c>
      <c r="Q2744" s="830"/>
      <c r="R2744" s="855"/>
      <c r="S2744" s="833">
        <f t="shared" si="88"/>
        <v>1</v>
      </c>
      <c r="T2744" s="1197" t="s">
        <v>9609</v>
      </c>
      <c r="U2744" s="1017">
        <v>22</v>
      </c>
      <c r="V2744" s="834"/>
      <c r="W2744" s="835"/>
      <c r="X2744" s="836"/>
      <c r="Y2744" s="914">
        <v>100</v>
      </c>
    </row>
    <row r="2745" spans="1:25" ht="13.5" thickBot="1">
      <c r="A2745" s="44"/>
      <c r="B2745" s="816" t="s">
        <v>2050</v>
      </c>
      <c r="C2745" s="817" t="s">
        <v>11618</v>
      </c>
      <c r="D2745" s="873" t="str">
        <f>VLOOKUP(C2745,'Color Code (2)'!$A$5:$B$177,2,FALSE)</f>
        <v>X61748</v>
      </c>
      <c r="E2745" s="818" t="s">
        <v>11722</v>
      </c>
      <c r="F2745" s="819" t="s">
        <v>11752</v>
      </c>
      <c r="G2745" s="794" t="str">
        <f>VLOOKUP(F2745,'Color and Description'!$A$6:$B$1136,2,FALSE)</f>
        <v>WHITE</v>
      </c>
      <c r="H2745" s="829" t="str">
        <f>VLOOKUP(C2745,'Color and Description'!$D$8:$E$393,2,FALSE)</f>
        <v xml:space="preserve">Men Knit L/S T-shirt 100% Cotton  </v>
      </c>
      <c r="I2745" s="833" t="s">
        <v>11688</v>
      </c>
      <c r="J2745" s="830"/>
      <c r="K2745" s="830">
        <v>36</v>
      </c>
      <c r="L2745" s="830"/>
      <c r="M2745" s="854"/>
      <c r="N2745" s="830">
        <f t="shared" si="87"/>
        <v>36</v>
      </c>
      <c r="O2745" s="830"/>
      <c r="P2745" s="830">
        <v>1</v>
      </c>
      <c r="Q2745" s="830"/>
      <c r="R2745" s="855"/>
      <c r="S2745" s="833">
        <f t="shared" si="88"/>
        <v>1</v>
      </c>
      <c r="T2745" s="1197" t="s">
        <v>9609</v>
      </c>
      <c r="U2745" s="1017">
        <v>22</v>
      </c>
      <c r="V2745" s="834"/>
      <c r="W2745" s="835"/>
      <c r="X2745" s="836"/>
      <c r="Y2745" s="914">
        <v>101</v>
      </c>
    </row>
    <row r="2746" spans="1:25" ht="13.5" thickBot="1">
      <c r="A2746" s="44"/>
      <c r="B2746" s="816" t="s">
        <v>2050</v>
      </c>
      <c r="C2746" s="817" t="s">
        <v>11618</v>
      </c>
      <c r="D2746" s="873" t="str">
        <f>VLOOKUP(C2746,'Color Code (2)'!$A$5:$B$177,2,FALSE)</f>
        <v>X61748</v>
      </c>
      <c r="E2746" s="818" t="s">
        <v>11722</v>
      </c>
      <c r="F2746" s="819" t="s">
        <v>11752</v>
      </c>
      <c r="G2746" s="794" t="str">
        <f>VLOOKUP(F2746,'Color and Description'!$A$6:$B$1136,2,FALSE)</f>
        <v>WHITE</v>
      </c>
      <c r="H2746" s="829" t="str">
        <f>VLOOKUP(C2746,'Color and Description'!$D$8:$E$393,2,FALSE)</f>
        <v xml:space="preserve">Men Knit L/S T-shirt 100% Cotton  </v>
      </c>
      <c r="I2746" s="833" t="s">
        <v>11688</v>
      </c>
      <c r="J2746" s="830"/>
      <c r="K2746" s="830">
        <v>36</v>
      </c>
      <c r="L2746" s="830"/>
      <c r="M2746" s="854"/>
      <c r="N2746" s="830">
        <f t="shared" si="87"/>
        <v>36</v>
      </c>
      <c r="O2746" s="830"/>
      <c r="P2746" s="830">
        <v>1</v>
      </c>
      <c r="Q2746" s="830"/>
      <c r="R2746" s="855"/>
      <c r="S2746" s="833">
        <f t="shared" si="88"/>
        <v>1</v>
      </c>
      <c r="T2746" s="1197" t="s">
        <v>9609</v>
      </c>
      <c r="U2746" s="1017">
        <v>22</v>
      </c>
      <c r="V2746" s="834"/>
      <c r="W2746" s="835"/>
      <c r="X2746" s="836"/>
      <c r="Y2746" s="914">
        <v>102</v>
      </c>
    </row>
    <row r="2747" spans="1:25" ht="13.5" thickBot="1">
      <c r="A2747" s="44"/>
      <c r="B2747" s="816" t="s">
        <v>2050</v>
      </c>
      <c r="C2747" s="817" t="s">
        <v>11618</v>
      </c>
      <c r="D2747" s="873" t="str">
        <f>VLOOKUP(C2747,'Color Code (2)'!$A$5:$B$177,2,FALSE)</f>
        <v>X61748</v>
      </c>
      <c r="E2747" s="818" t="s">
        <v>11722</v>
      </c>
      <c r="F2747" s="819" t="s">
        <v>11752</v>
      </c>
      <c r="G2747" s="794" t="str">
        <f>VLOOKUP(F2747,'Color and Description'!$A$6:$B$1136,2,FALSE)</f>
        <v>WHITE</v>
      </c>
      <c r="H2747" s="829" t="str">
        <f>VLOOKUP(C2747,'Color and Description'!$D$8:$E$393,2,FALSE)</f>
        <v xml:space="preserve">Men Knit L/S T-shirt 100% Cotton  </v>
      </c>
      <c r="I2747" s="833" t="s">
        <v>11688</v>
      </c>
      <c r="J2747" s="830"/>
      <c r="K2747" s="830">
        <v>36</v>
      </c>
      <c r="L2747" s="830"/>
      <c r="M2747" s="854"/>
      <c r="N2747" s="830">
        <f t="shared" si="87"/>
        <v>36</v>
      </c>
      <c r="O2747" s="830"/>
      <c r="P2747" s="830">
        <v>1</v>
      </c>
      <c r="Q2747" s="830"/>
      <c r="R2747" s="855"/>
      <c r="S2747" s="833">
        <f t="shared" si="88"/>
        <v>1</v>
      </c>
      <c r="T2747" s="1197" t="s">
        <v>9609</v>
      </c>
      <c r="U2747" s="1017">
        <v>22</v>
      </c>
      <c r="V2747" s="834"/>
      <c r="W2747" s="835"/>
      <c r="X2747" s="836"/>
      <c r="Y2747" s="914">
        <v>103</v>
      </c>
    </row>
    <row r="2748" spans="1:25" ht="13.5" thickBot="1">
      <c r="A2748" s="44"/>
      <c r="B2748" s="816" t="s">
        <v>2050</v>
      </c>
      <c r="C2748" s="817" t="s">
        <v>11618</v>
      </c>
      <c r="D2748" s="873" t="str">
        <f>VLOOKUP(C2748,'Color Code (2)'!$A$5:$B$177,2,FALSE)</f>
        <v>X61748</v>
      </c>
      <c r="E2748" s="818" t="s">
        <v>11722</v>
      </c>
      <c r="F2748" s="819" t="s">
        <v>11752</v>
      </c>
      <c r="G2748" s="794" t="str">
        <f>VLOOKUP(F2748,'Color and Description'!$A$6:$B$1136,2,FALSE)</f>
        <v>WHITE</v>
      </c>
      <c r="H2748" s="829" t="str">
        <f>VLOOKUP(C2748,'Color and Description'!$D$8:$E$393,2,FALSE)</f>
        <v xml:space="preserve">Men Knit L/S T-shirt 100% Cotton  </v>
      </c>
      <c r="I2748" s="833" t="s">
        <v>11688</v>
      </c>
      <c r="J2748" s="830"/>
      <c r="K2748" s="830">
        <v>36</v>
      </c>
      <c r="L2748" s="830"/>
      <c r="M2748" s="854"/>
      <c r="N2748" s="830">
        <f t="shared" si="87"/>
        <v>36</v>
      </c>
      <c r="O2748" s="830"/>
      <c r="P2748" s="830">
        <v>1</v>
      </c>
      <c r="Q2748" s="830"/>
      <c r="R2748" s="855"/>
      <c r="S2748" s="833">
        <f t="shared" si="88"/>
        <v>1</v>
      </c>
      <c r="T2748" s="1197" t="s">
        <v>9609</v>
      </c>
      <c r="U2748" s="1017">
        <v>22</v>
      </c>
      <c r="V2748" s="834"/>
      <c r="W2748" s="835"/>
      <c r="X2748" s="836"/>
      <c r="Y2748" s="914">
        <v>104</v>
      </c>
    </row>
    <row r="2749" spans="1:25" ht="13.5" thickBot="1">
      <c r="A2749" s="44"/>
      <c r="B2749" s="816" t="s">
        <v>2050</v>
      </c>
      <c r="C2749" s="817" t="s">
        <v>11618</v>
      </c>
      <c r="D2749" s="873" t="str">
        <f>VLOOKUP(C2749,'Color Code (2)'!$A$5:$B$177,2,FALSE)</f>
        <v>X61748</v>
      </c>
      <c r="E2749" s="818" t="s">
        <v>11722</v>
      </c>
      <c r="F2749" s="819" t="s">
        <v>11752</v>
      </c>
      <c r="G2749" s="794" t="str">
        <f>VLOOKUP(F2749,'Color and Description'!$A$6:$B$1136,2,FALSE)</f>
        <v>WHITE</v>
      </c>
      <c r="H2749" s="829" t="str">
        <f>VLOOKUP(C2749,'Color and Description'!$D$8:$E$393,2,FALSE)</f>
        <v xml:space="preserve">Men Knit L/S T-shirt 100% Cotton  </v>
      </c>
      <c r="I2749" s="833" t="s">
        <v>11688</v>
      </c>
      <c r="J2749" s="830"/>
      <c r="K2749" s="830">
        <v>36</v>
      </c>
      <c r="L2749" s="830"/>
      <c r="M2749" s="854"/>
      <c r="N2749" s="830">
        <f t="shared" si="87"/>
        <v>36</v>
      </c>
      <c r="O2749" s="830"/>
      <c r="P2749" s="830">
        <v>1</v>
      </c>
      <c r="Q2749" s="830"/>
      <c r="R2749" s="855"/>
      <c r="S2749" s="833">
        <f t="shared" si="88"/>
        <v>1</v>
      </c>
      <c r="T2749" s="1197" t="s">
        <v>9609</v>
      </c>
      <c r="U2749" s="1017">
        <v>22</v>
      </c>
      <c r="V2749" s="834"/>
      <c r="W2749" s="835"/>
      <c r="X2749" s="836"/>
      <c r="Y2749" s="914">
        <v>105</v>
      </c>
    </row>
    <row r="2750" spans="1:25" ht="13.5" thickBot="1">
      <c r="A2750" s="44"/>
      <c r="B2750" s="816" t="s">
        <v>2051</v>
      </c>
      <c r="C2750" s="817" t="s">
        <v>11616</v>
      </c>
      <c r="D2750" s="873" t="str">
        <f>VLOOKUP(C2750,'Color Code (2)'!$A$5:$B$177,2,FALSE)</f>
        <v>X65000</v>
      </c>
      <c r="E2750" s="818" t="s">
        <v>11737</v>
      </c>
      <c r="F2750" s="819" t="s">
        <v>11743</v>
      </c>
      <c r="G2750" s="794" t="str">
        <f>VLOOKUP(F2750,'Color and Description'!$A$6:$B$1136,2,FALSE)</f>
        <v>NAVY</v>
      </c>
      <c r="H2750" s="829" t="str">
        <f>VLOOKUP(C2750,'Color and Description'!$D$8:$E$393,2,FALSE)</f>
        <v xml:space="preserve">Men Knit s/s T-Shirt 100% Cotton  </v>
      </c>
      <c r="I2750" s="833" t="s">
        <v>11690</v>
      </c>
      <c r="J2750" s="830"/>
      <c r="K2750" s="830">
        <v>72</v>
      </c>
      <c r="L2750" s="830"/>
      <c r="M2750" s="854"/>
      <c r="N2750" s="830">
        <f t="shared" si="87"/>
        <v>72</v>
      </c>
      <c r="O2750" s="830"/>
      <c r="P2750" s="830">
        <v>1</v>
      </c>
      <c r="Q2750" s="830"/>
      <c r="R2750" s="855"/>
      <c r="S2750" s="833">
        <f t="shared" si="88"/>
        <v>1</v>
      </c>
      <c r="T2750" s="1197" t="s">
        <v>9609</v>
      </c>
      <c r="U2750" s="1017">
        <v>30.7</v>
      </c>
      <c r="V2750" s="834"/>
      <c r="W2750" s="835"/>
      <c r="X2750" s="836"/>
      <c r="Y2750" s="914">
        <v>106</v>
      </c>
    </row>
    <row r="2751" spans="1:25" ht="13.5" thickBot="1">
      <c r="A2751" s="44"/>
      <c r="B2751" s="816" t="s">
        <v>2051</v>
      </c>
      <c r="C2751" s="817" t="s">
        <v>11616</v>
      </c>
      <c r="D2751" s="873" t="str">
        <f>VLOOKUP(C2751,'Color Code (2)'!$A$5:$B$177,2,FALSE)</f>
        <v>X65000</v>
      </c>
      <c r="E2751" s="818" t="s">
        <v>11737</v>
      </c>
      <c r="F2751" s="819" t="s">
        <v>11743</v>
      </c>
      <c r="G2751" s="794" t="str">
        <f>VLOOKUP(F2751,'Color and Description'!$A$6:$B$1136,2,FALSE)</f>
        <v>NAVY</v>
      </c>
      <c r="H2751" s="829" t="str">
        <f>VLOOKUP(C2751,'Color and Description'!$D$8:$E$393,2,FALSE)</f>
        <v xml:space="preserve">Men Knit s/s T-Shirt 100% Cotton  </v>
      </c>
      <c r="I2751" s="833" t="s">
        <v>11690</v>
      </c>
      <c r="J2751" s="830"/>
      <c r="K2751" s="830">
        <v>72</v>
      </c>
      <c r="L2751" s="830"/>
      <c r="M2751" s="854"/>
      <c r="N2751" s="830">
        <f t="shared" si="87"/>
        <v>72</v>
      </c>
      <c r="O2751" s="830"/>
      <c r="P2751" s="830">
        <v>1</v>
      </c>
      <c r="Q2751" s="830"/>
      <c r="R2751" s="855"/>
      <c r="S2751" s="833">
        <f t="shared" si="88"/>
        <v>1</v>
      </c>
      <c r="T2751" s="1197" t="s">
        <v>9609</v>
      </c>
      <c r="U2751" s="1017">
        <v>30.8</v>
      </c>
      <c r="V2751" s="834"/>
      <c r="W2751" s="835"/>
      <c r="X2751" s="836"/>
      <c r="Y2751" s="914">
        <v>107</v>
      </c>
    </row>
    <row r="2752" spans="1:25" ht="13.5" thickBot="1">
      <c r="A2752" s="44"/>
      <c r="B2752" s="816" t="s">
        <v>2051</v>
      </c>
      <c r="C2752" s="817" t="s">
        <v>11616</v>
      </c>
      <c r="D2752" s="873" t="str">
        <f>VLOOKUP(C2752,'Color Code (2)'!$A$5:$B$177,2,FALSE)</f>
        <v>X65000</v>
      </c>
      <c r="E2752" s="818" t="s">
        <v>11737</v>
      </c>
      <c r="F2752" s="819" t="s">
        <v>11743</v>
      </c>
      <c r="G2752" s="794" t="str">
        <f>VLOOKUP(F2752,'Color and Description'!$A$6:$B$1136,2,FALSE)</f>
        <v>NAVY</v>
      </c>
      <c r="H2752" s="829" t="str">
        <f>VLOOKUP(C2752,'Color and Description'!$D$8:$E$393,2,FALSE)</f>
        <v xml:space="preserve">Men Knit s/s T-Shirt 100% Cotton  </v>
      </c>
      <c r="I2752" s="833" t="s">
        <v>11690</v>
      </c>
      <c r="J2752" s="830"/>
      <c r="K2752" s="830">
        <v>72</v>
      </c>
      <c r="L2752" s="830"/>
      <c r="M2752" s="854"/>
      <c r="N2752" s="830">
        <f t="shared" si="87"/>
        <v>72</v>
      </c>
      <c r="O2752" s="830"/>
      <c r="P2752" s="830">
        <v>1</v>
      </c>
      <c r="Q2752" s="830"/>
      <c r="R2752" s="855"/>
      <c r="S2752" s="833">
        <f t="shared" si="88"/>
        <v>1</v>
      </c>
      <c r="T2752" s="1197" t="s">
        <v>9609</v>
      </c>
      <c r="U2752" s="1017">
        <v>30.7</v>
      </c>
      <c r="V2752" s="834"/>
      <c r="W2752" s="835"/>
      <c r="X2752" s="836"/>
      <c r="Y2752" s="914">
        <v>108</v>
      </c>
    </row>
    <row r="2753" spans="1:25" ht="13.5" thickBot="1">
      <c r="A2753" s="44"/>
      <c r="B2753" s="816" t="s">
        <v>2051</v>
      </c>
      <c r="C2753" s="817" t="s">
        <v>11616</v>
      </c>
      <c r="D2753" s="873" t="str">
        <f>VLOOKUP(C2753,'Color Code (2)'!$A$5:$B$177,2,FALSE)</f>
        <v>X65000</v>
      </c>
      <c r="E2753" s="818" t="s">
        <v>11737</v>
      </c>
      <c r="F2753" s="819" t="s">
        <v>11743</v>
      </c>
      <c r="G2753" s="794" t="str">
        <f>VLOOKUP(F2753,'Color and Description'!$A$6:$B$1136,2,FALSE)</f>
        <v>NAVY</v>
      </c>
      <c r="H2753" s="829" t="str">
        <f>VLOOKUP(C2753,'Color and Description'!$D$8:$E$393,2,FALSE)</f>
        <v xml:space="preserve">Men Knit s/s T-Shirt 100% Cotton  </v>
      </c>
      <c r="I2753" s="833" t="s">
        <v>11690</v>
      </c>
      <c r="J2753" s="830"/>
      <c r="K2753" s="830">
        <v>72</v>
      </c>
      <c r="L2753" s="830"/>
      <c r="M2753" s="854"/>
      <c r="N2753" s="830">
        <f t="shared" si="87"/>
        <v>72</v>
      </c>
      <c r="O2753" s="830"/>
      <c r="P2753" s="830">
        <v>1</v>
      </c>
      <c r="Q2753" s="830"/>
      <c r="R2753" s="855"/>
      <c r="S2753" s="833">
        <f t="shared" si="88"/>
        <v>1</v>
      </c>
      <c r="T2753" s="1197" t="s">
        <v>9609</v>
      </c>
      <c r="U2753" s="1017">
        <v>30.7</v>
      </c>
      <c r="V2753" s="834"/>
      <c r="W2753" s="835"/>
      <c r="X2753" s="836"/>
      <c r="Y2753" s="914">
        <v>109</v>
      </c>
    </row>
    <row r="2754" spans="1:25" ht="13.5" thickBot="1">
      <c r="A2754" s="44"/>
      <c r="B2754" s="816" t="s">
        <v>2051</v>
      </c>
      <c r="C2754" s="817" t="s">
        <v>11616</v>
      </c>
      <c r="D2754" s="873" t="str">
        <f>VLOOKUP(C2754,'Color Code (2)'!$A$5:$B$177,2,FALSE)</f>
        <v>X65000</v>
      </c>
      <c r="E2754" s="818" t="s">
        <v>11737</v>
      </c>
      <c r="F2754" s="819" t="s">
        <v>11743</v>
      </c>
      <c r="G2754" s="794" t="str">
        <f>VLOOKUP(F2754,'Color and Description'!$A$6:$B$1136,2,FALSE)</f>
        <v>NAVY</v>
      </c>
      <c r="H2754" s="829" t="str">
        <f>VLOOKUP(C2754,'Color and Description'!$D$8:$E$393,2,FALSE)</f>
        <v xml:space="preserve">Men Knit s/s T-Shirt 100% Cotton  </v>
      </c>
      <c r="I2754" s="833" t="s">
        <v>11690</v>
      </c>
      <c r="J2754" s="830"/>
      <c r="K2754" s="830">
        <v>72</v>
      </c>
      <c r="L2754" s="830"/>
      <c r="M2754" s="854"/>
      <c r="N2754" s="830">
        <f t="shared" si="87"/>
        <v>72</v>
      </c>
      <c r="O2754" s="830"/>
      <c r="P2754" s="830">
        <v>1</v>
      </c>
      <c r="Q2754" s="830"/>
      <c r="R2754" s="855"/>
      <c r="S2754" s="833">
        <f t="shared" si="88"/>
        <v>1</v>
      </c>
      <c r="T2754" s="1197" t="s">
        <v>9609</v>
      </c>
      <c r="U2754" s="1017">
        <v>30.65</v>
      </c>
      <c r="V2754" s="834"/>
      <c r="W2754" s="835"/>
      <c r="X2754" s="836"/>
      <c r="Y2754" s="914">
        <v>110</v>
      </c>
    </row>
    <row r="2755" spans="1:25" ht="13.5" thickBot="1">
      <c r="A2755" s="44"/>
      <c r="B2755" s="816" t="s">
        <v>2051</v>
      </c>
      <c r="C2755" s="817" t="s">
        <v>11616</v>
      </c>
      <c r="D2755" s="873" t="str">
        <f>VLOOKUP(C2755,'Color Code (2)'!$A$5:$B$177,2,FALSE)</f>
        <v>X65000</v>
      </c>
      <c r="E2755" s="818" t="s">
        <v>11737</v>
      </c>
      <c r="F2755" s="819" t="s">
        <v>11743</v>
      </c>
      <c r="G2755" s="794" t="str">
        <f>VLOOKUP(F2755,'Color and Description'!$A$6:$B$1136,2,FALSE)</f>
        <v>NAVY</v>
      </c>
      <c r="H2755" s="829" t="str">
        <f>VLOOKUP(C2755,'Color and Description'!$D$8:$E$393,2,FALSE)</f>
        <v xml:space="preserve">Men Knit s/s T-Shirt 100% Cotton  </v>
      </c>
      <c r="I2755" s="833" t="s">
        <v>11690</v>
      </c>
      <c r="J2755" s="830"/>
      <c r="K2755" s="830">
        <v>72</v>
      </c>
      <c r="L2755" s="830"/>
      <c r="M2755" s="854"/>
      <c r="N2755" s="830">
        <f t="shared" si="87"/>
        <v>72</v>
      </c>
      <c r="O2755" s="830"/>
      <c r="P2755" s="830">
        <v>1</v>
      </c>
      <c r="Q2755" s="830"/>
      <c r="R2755" s="855"/>
      <c r="S2755" s="833">
        <f t="shared" si="88"/>
        <v>1</v>
      </c>
      <c r="T2755" s="1197" t="s">
        <v>9609</v>
      </c>
      <c r="U2755" s="1017">
        <v>30.65</v>
      </c>
      <c r="V2755" s="834"/>
      <c r="W2755" s="835"/>
      <c r="X2755" s="836"/>
      <c r="Y2755" s="914">
        <v>111</v>
      </c>
    </row>
    <row r="2756" spans="1:25" ht="13.5" thickBot="1">
      <c r="A2756" s="44"/>
      <c r="B2756" s="816" t="s">
        <v>2051</v>
      </c>
      <c r="C2756" s="817" t="s">
        <v>11616</v>
      </c>
      <c r="D2756" s="873" t="str">
        <f>VLOOKUP(C2756,'Color Code (2)'!$A$5:$B$177,2,FALSE)</f>
        <v>X65000</v>
      </c>
      <c r="E2756" s="818" t="s">
        <v>11737</v>
      </c>
      <c r="F2756" s="819" t="s">
        <v>11743</v>
      </c>
      <c r="G2756" s="794" t="str">
        <f>VLOOKUP(F2756,'Color and Description'!$A$6:$B$1136,2,FALSE)</f>
        <v>NAVY</v>
      </c>
      <c r="H2756" s="829" t="str">
        <f>VLOOKUP(C2756,'Color and Description'!$D$8:$E$393,2,FALSE)</f>
        <v xml:space="preserve">Men Knit s/s T-Shirt 100% Cotton  </v>
      </c>
      <c r="I2756" s="833" t="s">
        <v>11690</v>
      </c>
      <c r="J2756" s="830"/>
      <c r="K2756" s="830">
        <v>72</v>
      </c>
      <c r="L2756" s="830"/>
      <c r="M2756" s="854"/>
      <c r="N2756" s="830">
        <f t="shared" si="87"/>
        <v>72</v>
      </c>
      <c r="O2756" s="830"/>
      <c r="P2756" s="830">
        <v>1</v>
      </c>
      <c r="Q2756" s="830"/>
      <c r="R2756" s="855"/>
      <c r="S2756" s="833">
        <f t="shared" si="88"/>
        <v>1</v>
      </c>
      <c r="T2756" s="1197" t="s">
        <v>9609</v>
      </c>
      <c r="U2756" s="1017">
        <v>30.85</v>
      </c>
      <c r="V2756" s="834"/>
      <c r="W2756" s="835"/>
      <c r="X2756" s="836"/>
      <c r="Y2756" s="914">
        <v>112</v>
      </c>
    </row>
    <row r="2757" spans="1:25" ht="13.5" thickBot="1">
      <c r="A2757" s="44"/>
      <c r="B2757" s="816" t="s">
        <v>2052</v>
      </c>
      <c r="C2757" s="817" t="s">
        <v>11618</v>
      </c>
      <c r="D2757" s="873" t="str">
        <f>VLOOKUP(C2757,'Color Code (2)'!$A$5:$B$177,2,FALSE)</f>
        <v>X61748</v>
      </c>
      <c r="E2757" s="818" t="s">
        <v>11737</v>
      </c>
      <c r="F2757" s="819" t="s">
        <v>11744</v>
      </c>
      <c r="G2757" s="794" t="str">
        <f>VLOOKUP(F2757,'Color and Description'!$A$6:$B$1136,2,FALSE)</f>
        <v>CARDINAL</v>
      </c>
      <c r="H2757" s="829" t="str">
        <f>VLOOKUP(C2757,'Color and Description'!$D$8:$E$393,2,FALSE)</f>
        <v xml:space="preserve">Men Knit L/S T-shirt 100% Cotton  </v>
      </c>
      <c r="I2757" s="833" t="s">
        <v>11709</v>
      </c>
      <c r="J2757" s="830"/>
      <c r="K2757" s="830">
        <v>9</v>
      </c>
      <c r="L2757" s="830"/>
      <c r="M2757" s="854"/>
      <c r="N2757" s="830">
        <f t="shared" si="87"/>
        <v>9</v>
      </c>
      <c r="O2757" s="830"/>
      <c r="P2757" s="830">
        <v>1</v>
      </c>
      <c r="Q2757" s="830"/>
      <c r="R2757" s="855"/>
      <c r="S2757" s="833">
        <f t="shared" si="88"/>
        <v>1</v>
      </c>
      <c r="T2757" s="1197" t="s">
        <v>9609</v>
      </c>
      <c r="U2757" s="1017">
        <v>17.95</v>
      </c>
      <c r="V2757" s="834"/>
      <c r="W2757" s="835"/>
      <c r="X2757" s="836"/>
      <c r="Y2757" s="914">
        <v>113</v>
      </c>
    </row>
    <row r="2758" spans="1:25" ht="13.5" thickBot="1">
      <c r="A2758" s="44"/>
      <c r="B2758" s="816" t="s">
        <v>2053</v>
      </c>
      <c r="C2758" s="817" t="s">
        <v>11618</v>
      </c>
      <c r="D2758" s="873" t="str">
        <f>VLOOKUP(C2758,'Color Code (2)'!$A$5:$B$177,2,FALSE)</f>
        <v>X61748</v>
      </c>
      <c r="E2758" s="818" t="s">
        <v>11737</v>
      </c>
      <c r="F2758" s="819" t="s">
        <v>1330</v>
      </c>
      <c r="G2758" s="794" t="str">
        <f>VLOOKUP(F2758,'Color and Description'!$A$6:$B$1136,2,FALSE)</f>
        <v>POISON GREEN</v>
      </c>
      <c r="H2758" s="829" t="str">
        <f>VLOOKUP(C2758,'Color and Description'!$D$8:$E$393,2,FALSE)</f>
        <v xml:space="preserve">Men Knit L/S T-shirt 100% Cotton  </v>
      </c>
      <c r="I2758" s="833" t="s">
        <v>11709</v>
      </c>
      <c r="J2758" s="830"/>
      <c r="K2758" s="830">
        <v>27</v>
      </c>
      <c r="L2758" s="830"/>
      <c r="M2758" s="854"/>
      <c r="N2758" s="830">
        <f t="shared" si="87"/>
        <v>27</v>
      </c>
      <c r="O2758" s="830"/>
      <c r="P2758" s="830"/>
      <c r="Q2758" s="830"/>
      <c r="R2758" s="855"/>
      <c r="S2758" s="833">
        <f t="shared" si="88"/>
        <v>0</v>
      </c>
      <c r="T2758" s="1197"/>
      <c r="U2758" s="1017"/>
      <c r="V2758" s="834"/>
      <c r="W2758" s="835"/>
      <c r="X2758" s="836"/>
      <c r="Y2758" s="914"/>
    </row>
    <row r="2759" spans="1:25" ht="13.5" thickBot="1">
      <c r="A2759" s="44"/>
      <c r="B2759" s="816" t="s">
        <v>2054</v>
      </c>
      <c r="C2759" s="817" t="s">
        <v>11618</v>
      </c>
      <c r="D2759" s="873" t="str">
        <f>VLOOKUP(C2759,'Color Code (2)'!$A$5:$B$177,2,FALSE)</f>
        <v>X61748</v>
      </c>
      <c r="E2759" s="818" t="s">
        <v>11737</v>
      </c>
      <c r="F2759" s="819" t="s">
        <v>11742</v>
      </c>
      <c r="G2759" s="794" t="str">
        <f>VLOOKUP(F2759,'Color and Description'!$A$6:$B$1136,2,FALSE)</f>
        <v>BLACK</v>
      </c>
      <c r="H2759" s="829" t="str">
        <f>VLOOKUP(C2759,'Color and Description'!$D$8:$E$393,2,FALSE)</f>
        <v xml:space="preserve">Men Knit L/S T-shirt 100% Cotton  </v>
      </c>
      <c r="I2759" s="833" t="s">
        <v>11695</v>
      </c>
      <c r="J2759" s="830"/>
      <c r="K2759" s="830">
        <v>24</v>
      </c>
      <c r="L2759" s="830"/>
      <c r="M2759" s="854"/>
      <c r="N2759" s="830">
        <f t="shared" si="87"/>
        <v>24</v>
      </c>
      <c r="O2759" s="830"/>
      <c r="P2759" s="830">
        <v>1</v>
      </c>
      <c r="Q2759" s="830"/>
      <c r="R2759" s="855"/>
      <c r="S2759" s="833">
        <f t="shared" si="88"/>
        <v>1</v>
      </c>
      <c r="T2759" s="1197" t="s">
        <v>9609</v>
      </c>
      <c r="U2759" s="1017">
        <v>17.75</v>
      </c>
      <c r="V2759" s="834"/>
      <c r="W2759" s="835"/>
      <c r="X2759" s="836"/>
      <c r="Y2759" s="914">
        <v>114</v>
      </c>
    </row>
    <row r="2760" spans="1:25" ht="13.5" thickBot="1">
      <c r="A2760" s="44"/>
      <c r="B2760" s="816" t="s">
        <v>2054</v>
      </c>
      <c r="C2760" s="817" t="s">
        <v>11618</v>
      </c>
      <c r="D2760" s="873" t="str">
        <f>VLOOKUP(C2760,'Color Code (2)'!$A$5:$B$177,2,FALSE)</f>
        <v>X61748</v>
      </c>
      <c r="E2760" s="818" t="s">
        <v>11737</v>
      </c>
      <c r="F2760" s="819" t="s">
        <v>11742</v>
      </c>
      <c r="G2760" s="794" t="str">
        <f>VLOOKUP(F2760,'Color and Description'!$A$6:$B$1136,2,FALSE)</f>
        <v>BLACK</v>
      </c>
      <c r="H2760" s="829" t="str">
        <f>VLOOKUP(C2760,'Color and Description'!$D$8:$E$393,2,FALSE)</f>
        <v xml:space="preserve">Men Knit L/S T-shirt 100% Cotton  </v>
      </c>
      <c r="I2760" s="833" t="s">
        <v>11695</v>
      </c>
      <c r="J2760" s="830"/>
      <c r="K2760" s="830">
        <v>24</v>
      </c>
      <c r="L2760" s="830"/>
      <c r="M2760" s="854"/>
      <c r="N2760" s="830">
        <f t="shared" si="87"/>
        <v>24</v>
      </c>
      <c r="O2760" s="830"/>
      <c r="P2760" s="830">
        <v>1</v>
      </c>
      <c r="Q2760" s="830"/>
      <c r="R2760" s="855"/>
      <c r="S2760" s="833">
        <f t="shared" si="88"/>
        <v>1</v>
      </c>
      <c r="T2760" s="1197" t="s">
        <v>9609</v>
      </c>
      <c r="U2760" s="1017">
        <v>17.649999999999999</v>
      </c>
      <c r="V2760" s="834"/>
      <c r="W2760" s="835"/>
      <c r="X2760" s="836"/>
      <c r="Y2760" s="914">
        <v>115</v>
      </c>
    </row>
    <row r="2761" spans="1:25" ht="13.5" thickBot="1">
      <c r="A2761" s="44"/>
      <c r="B2761" s="816" t="s">
        <v>2054</v>
      </c>
      <c r="C2761" s="817" t="s">
        <v>11618</v>
      </c>
      <c r="D2761" s="873" t="str">
        <f>VLOOKUP(C2761,'Color Code (2)'!$A$5:$B$177,2,FALSE)</f>
        <v>X61748</v>
      </c>
      <c r="E2761" s="818" t="s">
        <v>11737</v>
      </c>
      <c r="F2761" s="819" t="s">
        <v>11742</v>
      </c>
      <c r="G2761" s="794" t="str">
        <f>VLOOKUP(F2761,'Color and Description'!$A$6:$B$1136,2,FALSE)</f>
        <v>BLACK</v>
      </c>
      <c r="H2761" s="829" t="str">
        <f>VLOOKUP(C2761,'Color and Description'!$D$8:$E$393,2,FALSE)</f>
        <v xml:space="preserve">Men Knit L/S T-shirt 100% Cotton  </v>
      </c>
      <c r="I2761" s="833" t="s">
        <v>11695</v>
      </c>
      <c r="J2761" s="830"/>
      <c r="K2761" s="830">
        <v>24</v>
      </c>
      <c r="L2761" s="830"/>
      <c r="M2761" s="854"/>
      <c r="N2761" s="830">
        <f t="shared" si="87"/>
        <v>24</v>
      </c>
      <c r="O2761" s="830"/>
      <c r="P2761" s="830">
        <v>1</v>
      </c>
      <c r="Q2761" s="830"/>
      <c r="R2761" s="855"/>
      <c r="S2761" s="833">
        <f t="shared" si="88"/>
        <v>1</v>
      </c>
      <c r="T2761" s="1197" t="s">
        <v>9609</v>
      </c>
      <c r="U2761" s="1017">
        <v>17.600000000000001</v>
      </c>
      <c r="V2761" s="834"/>
      <c r="W2761" s="835"/>
      <c r="X2761" s="836"/>
      <c r="Y2761" s="914">
        <v>116</v>
      </c>
    </row>
    <row r="2762" spans="1:25" ht="13.5" thickBot="1">
      <c r="A2762" s="44"/>
      <c r="B2762" s="816" t="s">
        <v>2054</v>
      </c>
      <c r="C2762" s="817" t="s">
        <v>11618</v>
      </c>
      <c r="D2762" s="873" t="str">
        <f>VLOOKUP(C2762,'Color Code (2)'!$A$5:$B$177,2,FALSE)</f>
        <v>X61748</v>
      </c>
      <c r="E2762" s="818" t="s">
        <v>11737</v>
      </c>
      <c r="F2762" s="819" t="s">
        <v>11742</v>
      </c>
      <c r="G2762" s="794" t="str">
        <f>VLOOKUP(F2762,'Color and Description'!$A$6:$B$1136,2,FALSE)</f>
        <v>BLACK</v>
      </c>
      <c r="H2762" s="829" t="str">
        <f>VLOOKUP(C2762,'Color and Description'!$D$8:$E$393,2,FALSE)</f>
        <v xml:space="preserve">Men Knit L/S T-shirt 100% Cotton  </v>
      </c>
      <c r="I2762" s="833" t="s">
        <v>11695</v>
      </c>
      <c r="J2762" s="830"/>
      <c r="K2762" s="830">
        <v>24</v>
      </c>
      <c r="L2762" s="830"/>
      <c r="M2762" s="854"/>
      <c r="N2762" s="830">
        <f t="shared" si="87"/>
        <v>24</v>
      </c>
      <c r="O2762" s="830"/>
      <c r="P2762" s="830">
        <v>1</v>
      </c>
      <c r="Q2762" s="830"/>
      <c r="R2762" s="855"/>
      <c r="S2762" s="833">
        <f t="shared" si="88"/>
        <v>1</v>
      </c>
      <c r="T2762" s="1197" t="s">
        <v>9609</v>
      </c>
      <c r="U2762" s="1017">
        <v>17.649999999999999</v>
      </c>
      <c r="V2762" s="834"/>
      <c r="W2762" s="835"/>
      <c r="X2762" s="836"/>
      <c r="Y2762" s="914">
        <v>117</v>
      </c>
    </row>
    <row r="2763" spans="1:25" ht="13.5" thickBot="1">
      <c r="A2763" s="44"/>
      <c r="B2763" s="816" t="s">
        <v>2054</v>
      </c>
      <c r="C2763" s="817" t="s">
        <v>11618</v>
      </c>
      <c r="D2763" s="873" t="str">
        <f>VLOOKUP(C2763,'Color Code (2)'!$A$5:$B$177,2,FALSE)</f>
        <v>X61748</v>
      </c>
      <c r="E2763" s="818" t="s">
        <v>11737</v>
      </c>
      <c r="F2763" s="819" t="s">
        <v>11742</v>
      </c>
      <c r="G2763" s="794" t="str">
        <f>VLOOKUP(F2763,'Color and Description'!$A$6:$B$1136,2,FALSE)</f>
        <v>BLACK</v>
      </c>
      <c r="H2763" s="829" t="str">
        <f>VLOOKUP(C2763,'Color and Description'!$D$8:$E$393,2,FALSE)</f>
        <v xml:space="preserve">Men Knit L/S T-shirt 100% Cotton  </v>
      </c>
      <c r="I2763" s="833" t="s">
        <v>11695</v>
      </c>
      <c r="J2763" s="830"/>
      <c r="K2763" s="830">
        <v>24</v>
      </c>
      <c r="L2763" s="830"/>
      <c r="M2763" s="854"/>
      <c r="N2763" s="830">
        <f t="shared" si="87"/>
        <v>24</v>
      </c>
      <c r="O2763" s="830"/>
      <c r="P2763" s="830">
        <v>1</v>
      </c>
      <c r="Q2763" s="830"/>
      <c r="R2763" s="855"/>
      <c r="S2763" s="833">
        <f t="shared" si="88"/>
        <v>1</v>
      </c>
      <c r="T2763" s="1197" t="s">
        <v>9609</v>
      </c>
      <c r="U2763" s="1017">
        <v>17.600000000000001</v>
      </c>
      <c r="V2763" s="834"/>
      <c r="W2763" s="835"/>
      <c r="X2763" s="836"/>
      <c r="Y2763" s="914">
        <v>118</v>
      </c>
    </row>
    <row r="2764" spans="1:25" ht="13.5" thickBot="1">
      <c r="A2764" s="44"/>
      <c r="B2764" s="816" t="s">
        <v>2054</v>
      </c>
      <c r="C2764" s="817" t="s">
        <v>11618</v>
      </c>
      <c r="D2764" s="873" t="str">
        <f>VLOOKUP(C2764,'Color Code (2)'!$A$5:$B$177,2,FALSE)</f>
        <v>X61748</v>
      </c>
      <c r="E2764" s="818" t="s">
        <v>11737</v>
      </c>
      <c r="F2764" s="819" t="s">
        <v>11742</v>
      </c>
      <c r="G2764" s="794" t="str">
        <f>VLOOKUP(F2764,'Color and Description'!$A$6:$B$1136,2,FALSE)</f>
        <v>BLACK</v>
      </c>
      <c r="H2764" s="829" t="str">
        <f>VLOOKUP(C2764,'Color and Description'!$D$8:$E$393,2,FALSE)</f>
        <v xml:space="preserve">Men Knit L/S T-shirt 100% Cotton  </v>
      </c>
      <c r="I2764" s="833" t="s">
        <v>11695</v>
      </c>
      <c r="J2764" s="830"/>
      <c r="K2764" s="830">
        <v>24</v>
      </c>
      <c r="L2764" s="830"/>
      <c r="M2764" s="854"/>
      <c r="N2764" s="830">
        <f t="shared" si="87"/>
        <v>24</v>
      </c>
      <c r="O2764" s="830"/>
      <c r="P2764" s="830">
        <v>1</v>
      </c>
      <c r="Q2764" s="830"/>
      <c r="R2764" s="855"/>
      <c r="S2764" s="833">
        <f t="shared" si="88"/>
        <v>1</v>
      </c>
      <c r="T2764" s="1197" t="s">
        <v>9609</v>
      </c>
      <c r="U2764" s="1017">
        <v>17.55</v>
      </c>
      <c r="V2764" s="834"/>
      <c r="W2764" s="835"/>
      <c r="X2764" s="836"/>
      <c r="Y2764" s="914">
        <v>119</v>
      </c>
    </row>
    <row r="2765" spans="1:25" ht="13.5" thickBot="1">
      <c r="A2765" s="44"/>
      <c r="B2765" s="816" t="s">
        <v>2055</v>
      </c>
      <c r="C2765" s="817" t="s">
        <v>11618</v>
      </c>
      <c r="D2765" s="873" t="str">
        <f>VLOOKUP(C2765,'Color Code (2)'!$A$5:$B$177,2,FALSE)</f>
        <v>X61748</v>
      </c>
      <c r="E2765" s="818" t="s">
        <v>11737</v>
      </c>
      <c r="F2765" s="819" t="s">
        <v>2079</v>
      </c>
      <c r="G2765" s="794" t="e">
        <f>VLOOKUP(F2765,'Color and Description'!$A$6:$B$1136,2,FALSE)</f>
        <v>#N/A</v>
      </c>
      <c r="H2765" s="829" t="str">
        <f>VLOOKUP(C2765,'Color and Description'!$D$8:$E$393,2,FALSE)</f>
        <v xml:space="preserve">Men Knit L/S T-shirt 100% Cotton  </v>
      </c>
      <c r="I2765" s="833" t="s">
        <v>11690</v>
      </c>
      <c r="J2765" s="830"/>
      <c r="K2765" s="830">
        <v>36</v>
      </c>
      <c r="L2765" s="830"/>
      <c r="M2765" s="854"/>
      <c r="N2765" s="830">
        <f t="shared" si="87"/>
        <v>36</v>
      </c>
      <c r="O2765" s="830"/>
      <c r="P2765" s="830">
        <v>1</v>
      </c>
      <c r="Q2765" s="830"/>
      <c r="R2765" s="855"/>
      <c r="S2765" s="833">
        <f t="shared" si="88"/>
        <v>1</v>
      </c>
      <c r="T2765" s="1197" t="s">
        <v>9609</v>
      </c>
      <c r="U2765" s="1017">
        <v>20.6</v>
      </c>
      <c r="V2765" s="834"/>
      <c r="W2765" s="835"/>
      <c r="X2765" s="836"/>
      <c r="Y2765" s="914">
        <v>120</v>
      </c>
    </row>
    <row r="2766" spans="1:25" ht="13.5" thickBot="1">
      <c r="A2766" s="44"/>
      <c r="B2766" s="816" t="s">
        <v>2055</v>
      </c>
      <c r="C2766" s="817" t="s">
        <v>11618</v>
      </c>
      <c r="D2766" s="873" t="str">
        <f>VLOOKUP(C2766,'Color Code (2)'!$A$5:$B$177,2,FALSE)</f>
        <v>X61748</v>
      </c>
      <c r="E2766" s="818" t="s">
        <v>11737</v>
      </c>
      <c r="F2766" s="819" t="s">
        <v>2079</v>
      </c>
      <c r="G2766" s="794" t="e">
        <f>VLOOKUP(F2766,'Color and Description'!$A$6:$B$1136,2,FALSE)</f>
        <v>#N/A</v>
      </c>
      <c r="H2766" s="829" t="str">
        <f>VLOOKUP(C2766,'Color and Description'!$D$8:$E$393,2,FALSE)</f>
        <v xml:space="preserve">Men Knit L/S T-shirt 100% Cotton  </v>
      </c>
      <c r="I2766" s="833" t="s">
        <v>11690</v>
      </c>
      <c r="J2766" s="830"/>
      <c r="K2766" s="830">
        <v>36</v>
      </c>
      <c r="L2766" s="830"/>
      <c r="M2766" s="854"/>
      <c r="N2766" s="830">
        <f t="shared" si="87"/>
        <v>36</v>
      </c>
      <c r="O2766" s="830"/>
      <c r="P2766" s="830">
        <v>1</v>
      </c>
      <c r="Q2766" s="830"/>
      <c r="R2766" s="855"/>
      <c r="S2766" s="833">
        <f t="shared" si="88"/>
        <v>1</v>
      </c>
      <c r="T2766" s="1197" t="s">
        <v>9609</v>
      </c>
      <c r="U2766" s="1017">
        <v>20.8</v>
      </c>
      <c r="V2766" s="834"/>
      <c r="W2766" s="835"/>
      <c r="X2766" s="836"/>
      <c r="Y2766" s="914">
        <v>121</v>
      </c>
    </row>
    <row r="2767" spans="1:25" ht="13.5" thickBot="1">
      <c r="A2767" s="44"/>
      <c r="B2767" s="816" t="s">
        <v>2055</v>
      </c>
      <c r="C2767" s="817" t="s">
        <v>11618</v>
      </c>
      <c r="D2767" s="873" t="str">
        <f>VLOOKUP(C2767,'Color Code (2)'!$A$5:$B$177,2,FALSE)</f>
        <v>X61748</v>
      </c>
      <c r="E2767" s="818" t="s">
        <v>11737</v>
      </c>
      <c r="F2767" s="819" t="s">
        <v>2079</v>
      </c>
      <c r="G2767" s="794" t="e">
        <f>VLOOKUP(F2767,'Color and Description'!$A$6:$B$1136,2,FALSE)</f>
        <v>#N/A</v>
      </c>
      <c r="H2767" s="829" t="str">
        <f>VLOOKUP(C2767,'Color and Description'!$D$8:$E$393,2,FALSE)</f>
        <v xml:space="preserve">Men Knit L/S T-shirt 100% Cotton  </v>
      </c>
      <c r="I2767" s="833" t="s">
        <v>11690</v>
      </c>
      <c r="J2767" s="830"/>
      <c r="K2767" s="830">
        <v>36</v>
      </c>
      <c r="L2767" s="830"/>
      <c r="M2767" s="854"/>
      <c r="N2767" s="830">
        <f t="shared" si="87"/>
        <v>36</v>
      </c>
      <c r="O2767" s="830"/>
      <c r="P2767" s="830">
        <v>1</v>
      </c>
      <c r="Q2767" s="830"/>
      <c r="R2767" s="855"/>
      <c r="S2767" s="833">
        <f t="shared" si="88"/>
        <v>1</v>
      </c>
      <c r="T2767" s="1197" t="s">
        <v>9609</v>
      </c>
      <c r="U2767" s="1017">
        <v>15.4</v>
      </c>
      <c r="V2767" s="834"/>
      <c r="W2767" s="835"/>
      <c r="X2767" s="836"/>
      <c r="Y2767" s="914">
        <v>122</v>
      </c>
    </row>
    <row r="2768" spans="1:25" ht="13.5" thickBot="1">
      <c r="A2768" s="44"/>
      <c r="B2768" s="816" t="s">
        <v>2056</v>
      </c>
      <c r="C2768" s="817" t="s">
        <v>11618</v>
      </c>
      <c r="D2768" s="873" t="str">
        <f>VLOOKUP(C2768,'Color Code (2)'!$A$5:$B$177,2,FALSE)</f>
        <v>X61748</v>
      </c>
      <c r="E2768" s="818" t="s">
        <v>11737</v>
      </c>
      <c r="F2768" s="819" t="s">
        <v>11686</v>
      </c>
      <c r="G2768" s="794" t="str">
        <f>VLOOKUP(F2768,'Color and Description'!$A$6:$B$1136,2,FALSE)</f>
        <v>ROYAL</v>
      </c>
      <c r="H2768" s="829" t="str">
        <f>VLOOKUP(C2768,'Color and Description'!$D$8:$E$393,2,FALSE)</f>
        <v xml:space="preserve">Men Knit L/S T-shirt 100% Cotton  </v>
      </c>
      <c r="I2768" s="833" t="s">
        <v>11690</v>
      </c>
      <c r="J2768" s="830"/>
      <c r="K2768" s="830">
        <v>26</v>
      </c>
      <c r="L2768" s="830"/>
      <c r="M2768" s="854"/>
      <c r="N2768" s="830">
        <f t="shared" si="87"/>
        <v>26</v>
      </c>
      <c r="O2768" s="830"/>
      <c r="P2768" s="830">
        <v>1</v>
      </c>
      <c r="Q2768" s="830"/>
      <c r="R2768" s="855"/>
      <c r="S2768" s="833">
        <f t="shared" si="88"/>
        <v>1</v>
      </c>
      <c r="T2768" s="1197" t="s">
        <v>9609</v>
      </c>
      <c r="U2768" s="1017">
        <v>20.55</v>
      </c>
      <c r="V2768" s="834"/>
      <c r="W2768" s="835"/>
      <c r="X2768" s="836"/>
      <c r="Y2768" s="914">
        <v>123</v>
      </c>
    </row>
    <row r="2769" spans="1:25" ht="13.5" thickBot="1">
      <c r="A2769" s="44"/>
      <c r="B2769" s="816" t="s">
        <v>2057</v>
      </c>
      <c r="C2769" s="817" t="s">
        <v>11618</v>
      </c>
      <c r="D2769" s="873" t="str">
        <f>VLOOKUP(C2769,'Color Code (2)'!$A$5:$B$177,2,FALSE)</f>
        <v>X61748</v>
      </c>
      <c r="E2769" s="818" t="s">
        <v>11737</v>
      </c>
      <c r="F2769" s="819" t="s">
        <v>11743</v>
      </c>
      <c r="G2769" s="794" t="str">
        <f>VLOOKUP(F2769,'Color and Description'!$A$6:$B$1136,2,FALSE)</f>
        <v>NAVY</v>
      </c>
      <c r="H2769" s="829" t="str">
        <f>VLOOKUP(C2769,'Color and Description'!$D$8:$E$393,2,FALSE)</f>
        <v xml:space="preserve">Men Knit L/S T-shirt 100% Cotton  </v>
      </c>
      <c r="I2769" s="833" t="s">
        <v>11690</v>
      </c>
      <c r="J2769" s="830"/>
      <c r="K2769" s="830">
        <v>10</v>
      </c>
      <c r="L2769" s="830"/>
      <c r="M2769" s="854"/>
      <c r="N2769" s="830">
        <f t="shared" si="87"/>
        <v>10</v>
      </c>
      <c r="O2769" s="830"/>
      <c r="P2769" s="830"/>
      <c r="Q2769" s="830"/>
      <c r="R2769" s="855"/>
      <c r="S2769" s="833">
        <f t="shared" si="88"/>
        <v>0</v>
      </c>
      <c r="T2769" s="1197"/>
      <c r="U2769" s="1017"/>
      <c r="V2769" s="834"/>
      <c r="W2769" s="835"/>
      <c r="X2769" s="836"/>
      <c r="Y2769" s="914"/>
    </row>
    <row r="2770" spans="1:25" ht="13.5" thickBot="1">
      <c r="A2770" s="44"/>
      <c r="B2770" s="816" t="s">
        <v>2058</v>
      </c>
      <c r="C2770" s="817" t="s">
        <v>11618</v>
      </c>
      <c r="D2770" s="873" t="str">
        <f>VLOOKUP(C2770,'Color Code (2)'!$A$5:$B$177,2,FALSE)</f>
        <v>X61748</v>
      </c>
      <c r="E2770" s="818" t="s">
        <v>11737</v>
      </c>
      <c r="F2770" s="819" t="s">
        <v>2080</v>
      </c>
      <c r="G2770" s="794" t="e">
        <f>VLOOKUP(F2770,'Color and Description'!$A$6:$B$1136,2,FALSE)</f>
        <v>#N/A</v>
      </c>
      <c r="H2770" s="829" t="str">
        <f>VLOOKUP(C2770,'Color and Description'!$D$8:$E$393,2,FALSE)</f>
        <v xml:space="preserve">Men Knit L/S T-shirt 100% Cotton  </v>
      </c>
      <c r="I2770" s="833" t="s">
        <v>11688</v>
      </c>
      <c r="J2770" s="830"/>
      <c r="K2770" s="830">
        <v>36</v>
      </c>
      <c r="L2770" s="830"/>
      <c r="M2770" s="854"/>
      <c r="N2770" s="830">
        <f t="shared" si="87"/>
        <v>36</v>
      </c>
      <c r="O2770" s="830"/>
      <c r="P2770" s="830">
        <v>1</v>
      </c>
      <c r="Q2770" s="830"/>
      <c r="R2770" s="855"/>
      <c r="S2770" s="833">
        <f t="shared" si="88"/>
        <v>1</v>
      </c>
      <c r="T2770" s="1197" t="s">
        <v>9609</v>
      </c>
      <c r="U2770" s="1017">
        <v>22.6</v>
      </c>
      <c r="V2770" s="834"/>
      <c r="W2770" s="835"/>
      <c r="X2770" s="836"/>
      <c r="Y2770" s="914">
        <v>124</v>
      </c>
    </row>
    <row r="2771" spans="1:25" ht="13.5" thickBot="1">
      <c r="A2771" s="44"/>
      <c r="B2771" s="816" t="s">
        <v>2058</v>
      </c>
      <c r="C2771" s="817" t="s">
        <v>11618</v>
      </c>
      <c r="D2771" s="873" t="str">
        <f>VLOOKUP(C2771,'Color Code (2)'!$A$5:$B$177,2,FALSE)</f>
        <v>X61748</v>
      </c>
      <c r="E2771" s="818" t="s">
        <v>11737</v>
      </c>
      <c r="F2771" s="819" t="s">
        <v>2080</v>
      </c>
      <c r="G2771" s="794" t="e">
        <f>VLOOKUP(F2771,'Color and Description'!$A$6:$B$1136,2,FALSE)</f>
        <v>#N/A</v>
      </c>
      <c r="H2771" s="829" t="str">
        <f>VLOOKUP(C2771,'Color and Description'!$D$8:$E$393,2,FALSE)</f>
        <v xml:space="preserve">Men Knit L/S T-shirt 100% Cotton  </v>
      </c>
      <c r="I2771" s="833" t="s">
        <v>11688</v>
      </c>
      <c r="J2771" s="830"/>
      <c r="K2771" s="830">
        <v>36</v>
      </c>
      <c r="L2771" s="830"/>
      <c r="M2771" s="854"/>
      <c r="N2771" s="830">
        <f t="shared" si="87"/>
        <v>36</v>
      </c>
      <c r="O2771" s="830"/>
      <c r="P2771" s="830">
        <v>1</v>
      </c>
      <c r="Q2771" s="830"/>
      <c r="R2771" s="855"/>
      <c r="S2771" s="833">
        <f t="shared" si="88"/>
        <v>1</v>
      </c>
      <c r="T2771" s="1197" t="s">
        <v>9609</v>
      </c>
      <c r="U2771" s="1017">
        <v>22.6</v>
      </c>
      <c r="V2771" s="834"/>
      <c r="W2771" s="835"/>
      <c r="X2771" s="836"/>
      <c r="Y2771" s="914">
        <v>125</v>
      </c>
    </row>
    <row r="2772" spans="1:25" ht="13.5" thickBot="1">
      <c r="A2772" s="44"/>
      <c r="B2772" s="816" t="s">
        <v>2058</v>
      </c>
      <c r="C2772" s="817" t="s">
        <v>11618</v>
      </c>
      <c r="D2772" s="873" t="str">
        <f>VLOOKUP(C2772,'Color Code (2)'!$A$5:$B$177,2,FALSE)</f>
        <v>X61748</v>
      </c>
      <c r="E2772" s="818" t="s">
        <v>11737</v>
      </c>
      <c r="F2772" s="819" t="s">
        <v>2080</v>
      </c>
      <c r="G2772" s="794" t="e">
        <f>VLOOKUP(F2772,'Color and Description'!$A$6:$B$1136,2,FALSE)</f>
        <v>#N/A</v>
      </c>
      <c r="H2772" s="829" t="str">
        <f>VLOOKUP(C2772,'Color and Description'!$D$8:$E$393,2,FALSE)</f>
        <v xml:space="preserve">Men Knit L/S T-shirt 100% Cotton  </v>
      </c>
      <c r="I2772" s="833" t="s">
        <v>11688</v>
      </c>
      <c r="J2772" s="830"/>
      <c r="K2772" s="830">
        <v>36</v>
      </c>
      <c r="L2772" s="830"/>
      <c r="M2772" s="854"/>
      <c r="N2772" s="830">
        <f t="shared" si="87"/>
        <v>36</v>
      </c>
      <c r="O2772" s="830"/>
      <c r="P2772" s="830">
        <v>1</v>
      </c>
      <c r="Q2772" s="830"/>
      <c r="R2772" s="855"/>
      <c r="S2772" s="833">
        <f t="shared" si="88"/>
        <v>1</v>
      </c>
      <c r="T2772" s="1197" t="s">
        <v>9609</v>
      </c>
      <c r="U2772" s="1017">
        <v>22.6</v>
      </c>
      <c r="V2772" s="834"/>
      <c r="W2772" s="835"/>
      <c r="X2772" s="836"/>
      <c r="Y2772" s="914">
        <v>126</v>
      </c>
    </row>
    <row r="2773" spans="1:25" ht="13.5" thickBot="1">
      <c r="A2773" s="44"/>
      <c r="B2773" s="816" t="s">
        <v>2058</v>
      </c>
      <c r="C2773" s="817" t="s">
        <v>11618</v>
      </c>
      <c r="D2773" s="873" t="str">
        <f>VLOOKUP(C2773,'Color Code (2)'!$A$5:$B$177,2,FALSE)</f>
        <v>X61748</v>
      </c>
      <c r="E2773" s="818" t="s">
        <v>11737</v>
      </c>
      <c r="F2773" s="819" t="s">
        <v>2080</v>
      </c>
      <c r="G2773" s="794" t="e">
        <f>VLOOKUP(F2773,'Color and Description'!$A$6:$B$1136,2,FALSE)</f>
        <v>#N/A</v>
      </c>
      <c r="H2773" s="829" t="str">
        <f>VLOOKUP(C2773,'Color and Description'!$D$8:$E$393,2,FALSE)</f>
        <v xml:space="preserve">Men Knit L/S T-shirt 100% Cotton  </v>
      </c>
      <c r="I2773" s="833" t="s">
        <v>11688</v>
      </c>
      <c r="J2773" s="830"/>
      <c r="K2773" s="830">
        <v>36</v>
      </c>
      <c r="L2773" s="830"/>
      <c r="M2773" s="854"/>
      <c r="N2773" s="830">
        <f t="shared" si="87"/>
        <v>36</v>
      </c>
      <c r="O2773" s="830"/>
      <c r="P2773" s="830">
        <v>1</v>
      </c>
      <c r="Q2773" s="830"/>
      <c r="R2773" s="855"/>
      <c r="S2773" s="833">
        <f t="shared" si="88"/>
        <v>1</v>
      </c>
      <c r="T2773" s="1197" t="s">
        <v>9609</v>
      </c>
      <c r="U2773" s="1017">
        <v>22.65</v>
      </c>
      <c r="V2773" s="834"/>
      <c r="W2773" s="835"/>
      <c r="X2773" s="836"/>
      <c r="Y2773" s="914">
        <v>127</v>
      </c>
    </row>
    <row r="2774" spans="1:25" ht="13.5" thickBot="1">
      <c r="A2774" s="44"/>
      <c r="B2774" s="816" t="s">
        <v>2058</v>
      </c>
      <c r="C2774" s="817" t="s">
        <v>11618</v>
      </c>
      <c r="D2774" s="873" t="str">
        <f>VLOOKUP(C2774,'Color Code (2)'!$A$5:$B$177,2,FALSE)</f>
        <v>X61748</v>
      </c>
      <c r="E2774" s="818" t="s">
        <v>11737</v>
      </c>
      <c r="F2774" s="819" t="s">
        <v>2080</v>
      </c>
      <c r="G2774" s="794" t="e">
        <f>VLOOKUP(F2774,'Color and Description'!$A$6:$B$1136,2,FALSE)</f>
        <v>#N/A</v>
      </c>
      <c r="H2774" s="829" t="str">
        <f>VLOOKUP(C2774,'Color and Description'!$D$8:$E$393,2,FALSE)</f>
        <v xml:space="preserve">Men Knit L/S T-shirt 100% Cotton  </v>
      </c>
      <c r="I2774" s="833" t="s">
        <v>11688</v>
      </c>
      <c r="J2774" s="830"/>
      <c r="K2774" s="830">
        <v>36</v>
      </c>
      <c r="L2774" s="830"/>
      <c r="M2774" s="854"/>
      <c r="N2774" s="830">
        <f t="shared" si="87"/>
        <v>36</v>
      </c>
      <c r="O2774" s="830"/>
      <c r="P2774" s="830">
        <v>1</v>
      </c>
      <c r="Q2774" s="830"/>
      <c r="R2774" s="855"/>
      <c r="S2774" s="833">
        <f t="shared" si="88"/>
        <v>1</v>
      </c>
      <c r="T2774" s="1197" t="s">
        <v>9609</v>
      </c>
      <c r="U2774" s="1017">
        <v>22.65</v>
      </c>
      <c r="V2774" s="834"/>
      <c r="W2774" s="835"/>
      <c r="X2774" s="836"/>
      <c r="Y2774" s="914">
        <v>128</v>
      </c>
    </row>
    <row r="2775" spans="1:25" ht="13.5" thickBot="1">
      <c r="A2775" s="44"/>
      <c r="B2775" s="816" t="s">
        <v>2058</v>
      </c>
      <c r="C2775" s="817" t="s">
        <v>11618</v>
      </c>
      <c r="D2775" s="873" t="str">
        <f>VLOOKUP(C2775,'Color Code (2)'!$A$5:$B$177,2,FALSE)</f>
        <v>X61748</v>
      </c>
      <c r="E2775" s="818" t="s">
        <v>11737</v>
      </c>
      <c r="F2775" s="819" t="s">
        <v>2080</v>
      </c>
      <c r="G2775" s="794" t="e">
        <f>VLOOKUP(F2775,'Color and Description'!$A$6:$B$1136,2,FALSE)</f>
        <v>#N/A</v>
      </c>
      <c r="H2775" s="829" t="str">
        <f>VLOOKUP(C2775,'Color and Description'!$D$8:$E$393,2,FALSE)</f>
        <v xml:space="preserve">Men Knit L/S T-shirt 100% Cotton  </v>
      </c>
      <c r="I2775" s="833" t="s">
        <v>11688</v>
      </c>
      <c r="J2775" s="830"/>
      <c r="K2775" s="830">
        <v>36</v>
      </c>
      <c r="L2775" s="830"/>
      <c r="M2775" s="854"/>
      <c r="N2775" s="830">
        <f t="shared" si="87"/>
        <v>36</v>
      </c>
      <c r="O2775" s="830"/>
      <c r="P2775" s="830">
        <v>1</v>
      </c>
      <c r="Q2775" s="830"/>
      <c r="R2775" s="855"/>
      <c r="S2775" s="833">
        <f t="shared" si="88"/>
        <v>1</v>
      </c>
      <c r="T2775" s="1197" t="s">
        <v>9609</v>
      </c>
      <c r="U2775" s="1017">
        <v>22.6</v>
      </c>
      <c r="V2775" s="834"/>
      <c r="W2775" s="835"/>
      <c r="X2775" s="836"/>
      <c r="Y2775" s="914">
        <v>129</v>
      </c>
    </row>
    <row r="2776" spans="1:25" ht="13.5" thickBot="1">
      <c r="A2776" s="44"/>
      <c r="B2776" s="816" t="s">
        <v>2058</v>
      </c>
      <c r="C2776" s="817" t="s">
        <v>11618</v>
      </c>
      <c r="D2776" s="873" t="str">
        <f>VLOOKUP(C2776,'Color Code (2)'!$A$5:$B$177,2,FALSE)</f>
        <v>X61748</v>
      </c>
      <c r="E2776" s="818" t="s">
        <v>11737</v>
      </c>
      <c r="F2776" s="819" t="s">
        <v>2080</v>
      </c>
      <c r="G2776" s="794" t="e">
        <f>VLOOKUP(F2776,'Color and Description'!$A$6:$B$1136,2,FALSE)</f>
        <v>#N/A</v>
      </c>
      <c r="H2776" s="829" t="str">
        <f>VLOOKUP(C2776,'Color and Description'!$D$8:$E$393,2,FALSE)</f>
        <v xml:space="preserve">Men Knit L/S T-shirt 100% Cotton  </v>
      </c>
      <c r="I2776" s="833" t="s">
        <v>11688</v>
      </c>
      <c r="J2776" s="830"/>
      <c r="K2776" s="830">
        <v>36</v>
      </c>
      <c r="L2776" s="830"/>
      <c r="M2776" s="854"/>
      <c r="N2776" s="830">
        <f t="shared" si="87"/>
        <v>36</v>
      </c>
      <c r="O2776" s="830"/>
      <c r="P2776" s="830">
        <v>1</v>
      </c>
      <c r="Q2776" s="830"/>
      <c r="R2776" s="855"/>
      <c r="S2776" s="833">
        <f t="shared" si="88"/>
        <v>1</v>
      </c>
      <c r="T2776" s="1197" t="s">
        <v>9609</v>
      </c>
      <c r="U2776" s="1017">
        <v>22.65</v>
      </c>
      <c r="V2776" s="834"/>
      <c r="W2776" s="835"/>
      <c r="X2776" s="836"/>
      <c r="Y2776" s="914">
        <v>130</v>
      </c>
    </row>
    <row r="2777" spans="1:25" ht="13.5" thickBot="1">
      <c r="A2777" s="44"/>
      <c r="B2777" s="816" t="s">
        <v>2058</v>
      </c>
      <c r="C2777" s="817" t="s">
        <v>11618</v>
      </c>
      <c r="D2777" s="873" t="str">
        <f>VLOOKUP(C2777,'Color Code (2)'!$A$5:$B$177,2,FALSE)</f>
        <v>X61748</v>
      </c>
      <c r="E2777" s="818" t="s">
        <v>11737</v>
      </c>
      <c r="F2777" s="819" t="s">
        <v>2080</v>
      </c>
      <c r="G2777" s="794" t="e">
        <f>VLOOKUP(F2777,'Color and Description'!$A$6:$B$1136,2,FALSE)</f>
        <v>#N/A</v>
      </c>
      <c r="H2777" s="829" t="str">
        <f>VLOOKUP(C2777,'Color and Description'!$D$8:$E$393,2,FALSE)</f>
        <v xml:space="preserve">Men Knit L/S T-shirt 100% Cotton  </v>
      </c>
      <c r="I2777" s="833" t="s">
        <v>11688</v>
      </c>
      <c r="J2777" s="830"/>
      <c r="K2777" s="830">
        <v>36</v>
      </c>
      <c r="L2777" s="830"/>
      <c r="M2777" s="854"/>
      <c r="N2777" s="830">
        <f t="shared" ref="N2777:N2840" si="89">K2777</f>
        <v>36</v>
      </c>
      <c r="O2777" s="830"/>
      <c r="P2777" s="830">
        <v>1</v>
      </c>
      <c r="Q2777" s="830"/>
      <c r="R2777" s="855"/>
      <c r="S2777" s="833">
        <f t="shared" ref="S2777:S2840" si="90">P2777</f>
        <v>1</v>
      </c>
      <c r="T2777" s="1197" t="s">
        <v>9609</v>
      </c>
      <c r="U2777" s="1017">
        <v>22.7</v>
      </c>
      <c r="V2777" s="834"/>
      <c r="W2777" s="835"/>
      <c r="X2777" s="836"/>
      <c r="Y2777" s="914">
        <v>131</v>
      </c>
    </row>
    <row r="2778" spans="1:25" ht="13.5" thickBot="1">
      <c r="A2778" s="44"/>
      <c r="B2778" s="816" t="s">
        <v>2058</v>
      </c>
      <c r="C2778" s="817" t="s">
        <v>11618</v>
      </c>
      <c r="D2778" s="873" t="str">
        <f>VLOOKUP(C2778,'Color Code (2)'!$A$5:$B$177,2,FALSE)</f>
        <v>X61748</v>
      </c>
      <c r="E2778" s="818" t="s">
        <v>11737</v>
      </c>
      <c r="F2778" s="819" t="s">
        <v>2080</v>
      </c>
      <c r="G2778" s="794" t="e">
        <f>VLOOKUP(F2778,'Color and Description'!$A$6:$B$1136,2,FALSE)</f>
        <v>#N/A</v>
      </c>
      <c r="H2778" s="829" t="str">
        <f>VLOOKUP(C2778,'Color and Description'!$D$8:$E$393,2,FALSE)</f>
        <v xml:space="preserve">Men Knit L/S T-shirt 100% Cotton  </v>
      </c>
      <c r="I2778" s="833" t="s">
        <v>11688</v>
      </c>
      <c r="J2778" s="830"/>
      <c r="K2778" s="830">
        <v>36</v>
      </c>
      <c r="L2778" s="830"/>
      <c r="M2778" s="854"/>
      <c r="N2778" s="830">
        <f t="shared" si="89"/>
        <v>36</v>
      </c>
      <c r="O2778" s="830"/>
      <c r="P2778" s="830">
        <v>1</v>
      </c>
      <c r="Q2778" s="830"/>
      <c r="R2778" s="855"/>
      <c r="S2778" s="833">
        <f t="shared" si="90"/>
        <v>1</v>
      </c>
      <c r="T2778" s="1197" t="s">
        <v>9609</v>
      </c>
      <c r="U2778" s="1017">
        <v>22.6</v>
      </c>
      <c r="V2778" s="834"/>
      <c r="W2778" s="835"/>
      <c r="X2778" s="836"/>
      <c r="Y2778" s="914">
        <v>132</v>
      </c>
    </row>
    <row r="2779" spans="1:25" ht="13.5" thickBot="1">
      <c r="A2779" s="44"/>
      <c r="B2779" s="816" t="s">
        <v>2058</v>
      </c>
      <c r="C2779" s="817" t="s">
        <v>11618</v>
      </c>
      <c r="D2779" s="873" t="str">
        <f>VLOOKUP(C2779,'Color Code (2)'!$A$5:$B$177,2,FALSE)</f>
        <v>X61748</v>
      </c>
      <c r="E2779" s="818" t="s">
        <v>11737</v>
      </c>
      <c r="F2779" s="819" t="s">
        <v>2080</v>
      </c>
      <c r="G2779" s="794" t="e">
        <f>VLOOKUP(F2779,'Color and Description'!$A$6:$B$1136,2,FALSE)</f>
        <v>#N/A</v>
      </c>
      <c r="H2779" s="829" t="str">
        <f>VLOOKUP(C2779,'Color and Description'!$D$8:$E$393,2,FALSE)</f>
        <v xml:space="preserve">Men Knit L/S T-shirt 100% Cotton  </v>
      </c>
      <c r="I2779" s="833" t="s">
        <v>11688</v>
      </c>
      <c r="J2779" s="830"/>
      <c r="K2779" s="830">
        <v>36</v>
      </c>
      <c r="L2779" s="830"/>
      <c r="M2779" s="854"/>
      <c r="N2779" s="830">
        <f t="shared" si="89"/>
        <v>36</v>
      </c>
      <c r="O2779" s="830"/>
      <c r="P2779" s="830">
        <v>1</v>
      </c>
      <c r="Q2779" s="830"/>
      <c r="R2779" s="855"/>
      <c r="S2779" s="833">
        <f t="shared" si="90"/>
        <v>1</v>
      </c>
      <c r="T2779" s="1197" t="s">
        <v>9609</v>
      </c>
      <c r="U2779" s="1017">
        <v>22.65</v>
      </c>
      <c r="V2779" s="834"/>
      <c r="W2779" s="835"/>
      <c r="X2779" s="836"/>
      <c r="Y2779" s="914">
        <v>133</v>
      </c>
    </row>
    <row r="2780" spans="1:25" ht="13.5" thickBot="1">
      <c r="A2780" s="44"/>
      <c r="B2780" s="816" t="s">
        <v>2058</v>
      </c>
      <c r="C2780" s="817" t="s">
        <v>11618</v>
      </c>
      <c r="D2780" s="873" t="str">
        <f>VLOOKUP(C2780,'Color Code (2)'!$A$5:$B$177,2,FALSE)</f>
        <v>X61748</v>
      </c>
      <c r="E2780" s="818" t="s">
        <v>11737</v>
      </c>
      <c r="F2780" s="819" t="s">
        <v>2080</v>
      </c>
      <c r="G2780" s="794" t="e">
        <f>VLOOKUP(F2780,'Color and Description'!$A$6:$B$1136,2,FALSE)</f>
        <v>#N/A</v>
      </c>
      <c r="H2780" s="829" t="str">
        <f>VLOOKUP(C2780,'Color and Description'!$D$8:$E$393,2,FALSE)</f>
        <v xml:space="preserve">Men Knit L/S T-shirt 100% Cotton  </v>
      </c>
      <c r="I2780" s="833" t="s">
        <v>11688</v>
      </c>
      <c r="J2780" s="830"/>
      <c r="K2780" s="830">
        <v>36</v>
      </c>
      <c r="L2780" s="830"/>
      <c r="M2780" s="854"/>
      <c r="N2780" s="830">
        <f t="shared" si="89"/>
        <v>36</v>
      </c>
      <c r="O2780" s="830"/>
      <c r="P2780" s="830">
        <v>1</v>
      </c>
      <c r="Q2780" s="830"/>
      <c r="R2780" s="855"/>
      <c r="S2780" s="833">
        <f t="shared" si="90"/>
        <v>1</v>
      </c>
      <c r="T2780" s="1197" t="s">
        <v>9609</v>
      </c>
      <c r="U2780" s="1017">
        <v>22.6</v>
      </c>
      <c r="V2780" s="834"/>
      <c r="W2780" s="835"/>
      <c r="X2780" s="836"/>
      <c r="Y2780" s="914">
        <v>134</v>
      </c>
    </row>
    <row r="2781" spans="1:25" ht="13.5" thickBot="1">
      <c r="A2781" s="44"/>
      <c r="B2781" s="816" t="s">
        <v>2058</v>
      </c>
      <c r="C2781" s="817" t="s">
        <v>11618</v>
      </c>
      <c r="D2781" s="873" t="str">
        <f>VLOOKUP(C2781,'Color Code (2)'!$A$5:$B$177,2,FALSE)</f>
        <v>X61748</v>
      </c>
      <c r="E2781" s="818" t="s">
        <v>11737</v>
      </c>
      <c r="F2781" s="819" t="s">
        <v>2080</v>
      </c>
      <c r="G2781" s="794" t="e">
        <f>VLOOKUP(F2781,'Color and Description'!$A$6:$B$1136,2,FALSE)</f>
        <v>#N/A</v>
      </c>
      <c r="H2781" s="829" t="str">
        <f>VLOOKUP(C2781,'Color and Description'!$D$8:$E$393,2,FALSE)</f>
        <v xml:space="preserve">Men Knit L/S T-shirt 100% Cotton  </v>
      </c>
      <c r="I2781" s="833" t="s">
        <v>11688</v>
      </c>
      <c r="J2781" s="830"/>
      <c r="K2781" s="830">
        <v>36</v>
      </c>
      <c r="L2781" s="830"/>
      <c r="M2781" s="854"/>
      <c r="N2781" s="830">
        <f t="shared" si="89"/>
        <v>36</v>
      </c>
      <c r="O2781" s="830"/>
      <c r="P2781" s="830">
        <v>1</v>
      </c>
      <c r="Q2781" s="830"/>
      <c r="R2781" s="855"/>
      <c r="S2781" s="833">
        <f t="shared" si="90"/>
        <v>1</v>
      </c>
      <c r="T2781" s="1197" t="s">
        <v>9609</v>
      </c>
      <c r="U2781" s="1017">
        <v>22.47</v>
      </c>
      <c r="V2781" s="834"/>
      <c r="W2781" s="835"/>
      <c r="X2781" s="836"/>
      <c r="Y2781" s="914">
        <v>135</v>
      </c>
    </row>
    <row r="2782" spans="1:25" ht="13.5" thickBot="1">
      <c r="A2782" s="44"/>
      <c r="B2782" s="816" t="s">
        <v>2058</v>
      </c>
      <c r="C2782" s="817" t="s">
        <v>11618</v>
      </c>
      <c r="D2782" s="873" t="str">
        <f>VLOOKUP(C2782,'Color Code (2)'!$A$5:$B$177,2,FALSE)</f>
        <v>X61748</v>
      </c>
      <c r="E2782" s="818" t="s">
        <v>11737</v>
      </c>
      <c r="F2782" s="819" t="s">
        <v>2080</v>
      </c>
      <c r="G2782" s="794" t="e">
        <f>VLOOKUP(F2782,'Color and Description'!$A$6:$B$1136,2,FALSE)</f>
        <v>#N/A</v>
      </c>
      <c r="H2782" s="829" t="str">
        <f>VLOOKUP(C2782,'Color and Description'!$D$8:$E$393,2,FALSE)</f>
        <v xml:space="preserve">Men Knit L/S T-shirt 100% Cotton  </v>
      </c>
      <c r="I2782" s="833" t="s">
        <v>11688</v>
      </c>
      <c r="J2782" s="830"/>
      <c r="K2782" s="830">
        <v>36</v>
      </c>
      <c r="L2782" s="830"/>
      <c r="M2782" s="854"/>
      <c r="N2782" s="830">
        <f t="shared" si="89"/>
        <v>36</v>
      </c>
      <c r="O2782" s="830"/>
      <c r="P2782" s="830">
        <v>1</v>
      </c>
      <c r="Q2782" s="830"/>
      <c r="R2782" s="855"/>
      <c r="S2782" s="833">
        <f t="shared" si="90"/>
        <v>1</v>
      </c>
      <c r="T2782" s="1197" t="s">
        <v>9609</v>
      </c>
      <c r="U2782" s="1017">
        <v>22.65</v>
      </c>
      <c r="V2782" s="834"/>
      <c r="W2782" s="835"/>
      <c r="X2782" s="836"/>
      <c r="Y2782" s="914">
        <v>136</v>
      </c>
    </row>
    <row r="2783" spans="1:25" ht="13.5" thickBot="1">
      <c r="A2783" s="44"/>
      <c r="B2783" s="816" t="s">
        <v>2058</v>
      </c>
      <c r="C2783" s="817" t="s">
        <v>11618</v>
      </c>
      <c r="D2783" s="873" t="str">
        <f>VLOOKUP(C2783,'Color Code (2)'!$A$5:$B$177,2,FALSE)</f>
        <v>X61748</v>
      </c>
      <c r="E2783" s="818" t="s">
        <v>11737</v>
      </c>
      <c r="F2783" s="819" t="s">
        <v>2080</v>
      </c>
      <c r="G2783" s="794" t="e">
        <f>VLOOKUP(F2783,'Color and Description'!$A$6:$B$1136,2,FALSE)</f>
        <v>#N/A</v>
      </c>
      <c r="H2783" s="829" t="str">
        <f>VLOOKUP(C2783,'Color and Description'!$D$8:$E$393,2,FALSE)</f>
        <v xml:space="preserve">Men Knit L/S T-shirt 100% Cotton  </v>
      </c>
      <c r="I2783" s="833" t="s">
        <v>11688</v>
      </c>
      <c r="J2783" s="830"/>
      <c r="K2783" s="830">
        <v>36</v>
      </c>
      <c r="L2783" s="830"/>
      <c r="M2783" s="854"/>
      <c r="N2783" s="830">
        <f t="shared" si="89"/>
        <v>36</v>
      </c>
      <c r="O2783" s="830"/>
      <c r="P2783" s="830">
        <v>1</v>
      </c>
      <c r="Q2783" s="830"/>
      <c r="R2783" s="855"/>
      <c r="S2783" s="833">
        <f t="shared" si="90"/>
        <v>1</v>
      </c>
      <c r="T2783" s="1197" t="s">
        <v>9609</v>
      </c>
      <c r="U2783" s="1017">
        <v>22.7</v>
      </c>
      <c r="V2783" s="834"/>
      <c r="W2783" s="835"/>
      <c r="X2783" s="836"/>
      <c r="Y2783" s="914">
        <v>137</v>
      </c>
    </row>
    <row r="2784" spans="1:25" ht="13.5" thickBot="1">
      <c r="A2784" s="44"/>
      <c r="B2784" s="816" t="s">
        <v>2058</v>
      </c>
      <c r="C2784" s="817" t="s">
        <v>11618</v>
      </c>
      <c r="D2784" s="873" t="str">
        <f>VLOOKUP(C2784,'Color Code (2)'!$A$5:$B$177,2,FALSE)</f>
        <v>X61748</v>
      </c>
      <c r="E2784" s="818" t="s">
        <v>11737</v>
      </c>
      <c r="F2784" s="819" t="s">
        <v>2080</v>
      </c>
      <c r="G2784" s="794" t="e">
        <f>VLOOKUP(F2784,'Color and Description'!$A$6:$B$1136,2,FALSE)</f>
        <v>#N/A</v>
      </c>
      <c r="H2784" s="829" t="str">
        <f>VLOOKUP(C2784,'Color and Description'!$D$8:$E$393,2,FALSE)</f>
        <v xml:space="preserve">Men Knit L/S T-shirt 100% Cotton  </v>
      </c>
      <c r="I2784" s="833" t="s">
        <v>11688</v>
      </c>
      <c r="J2784" s="830"/>
      <c r="K2784" s="830">
        <v>36</v>
      </c>
      <c r="L2784" s="830"/>
      <c r="M2784" s="854"/>
      <c r="N2784" s="830">
        <f t="shared" si="89"/>
        <v>36</v>
      </c>
      <c r="O2784" s="830"/>
      <c r="P2784" s="830">
        <v>1</v>
      </c>
      <c r="Q2784" s="830"/>
      <c r="R2784" s="855"/>
      <c r="S2784" s="833">
        <f t="shared" si="90"/>
        <v>1</v>
      </c>
      <c r="T2784" s="1197" t="s">
        <v>9609</v>
      </c>
      <c r="U2784" s="1017">
        <v>22.75</v>
      </c>
      <c r="V2784" s="834"/>
      <c r="W2784" s="835"/>
      <c r="X2784" s="836"/>
      <c r="Y2784" s="914">
        <v>138</v>
      </c>
    </row>
    <row r="2785" spans="1:25" ht="13.5" thickBot="1">
      <c r="A2785" s="44"/>
      <c r="B2785" s="816" t="s">
        <v>2058</v>
      </c>
      <c r="C2785" s="817" t="s">
        <v>11618</v>
      </c>
      <c r="D2785" s="873" t="str">
        <f>VLOOKUP(C2785,'Color Code (2)'!$A$5:$B$177,2,FALSE)</f>
        <v>X61748</v>
      </c>
      <c r="E2785" s="818" t="s">
        <v>11737</v>
      </c>
      <c r="F2785" s="819" t="s">
        <v>2080</v>
      </c>
      <c r="G2785" s="794" t="e">
        <f>VLOOKUP(F2785,'Color and Description'!$A$6:$B$1136,2,FALSE)</f>
        <v>#N/A</v>
      </c>
      <c r="H2785" s="829" t="str">
        <f>VLOOKUP(C2785,'Color and Description'!$D$8:$E$393,2,FALSE)</f>
        <v xml:space="preserve">Men Knit L/S T-shirt 100% Cotton  </v>
      </c>
      <c r="I2785" s="833" t="s">
        <v>11688</v>
      </c>
      <c r="J2785" s="830"/>
      <c r="K2785" s="830">
        <v>36</v>
      </c>
      <c r="L2785" s="830"/>
      <c r="M2785" s="854"/>
      <c r="N2785" s="830">
        <f t="shared" si="89"/>
        <v>36</v>
      </c>
      <c r="O2785" s="830"/>
      <c r="P2785" s="830">
        <v>1</v>
      </c>
      <c r="Q2785" s="830"/>
      <c r="R2785" s="855"/>
      <c r="S2785" s="833">
        <f t="shared" si="90"/>
        <v>1</v>
      </c>
      <c r="T2785" s="1197" t="s">
        <v>9609</v>
      </c>
      <c r="U2785" s="1017">
        <v>22.7</v>
      </c>
      <c r="V2785" s="834"/>
      <c r="W2785" s="835"/>
      <c r="X2785" s="836"/>
      <c r="Y2785" s="914">
        <v>139</v>
      </c>
    </row>
    <row r="2786" spans="1:25" ht="13.5" thickBot="1">
      <c r="A2786" s="44"/>
      <c r="B2786" s="816" t="s">
        <v>2058</v>
      </c>
      <c r="C2786" s="817" t="s">
        <v>11618</v>
      </c>
      <c r="D2786" s="873" t="str">
        <f>VLOOKUP(C2786,'Color Code (2)'!$A$5:$B$177,2,FALSE)</f>
        <v>X61748</v>
      </c>
      <c r="E2786" s="818" t="s">
        <v>11737</v>
      </c>
      <c r="F2786" s="819" t="s">
        <v>2080</v>
      </c>
      <c r="G2786" s="794" t="e">
        <f>VLOOKUP(F2786,'Color and Description'!$A$6:$B$1136,2,FALSE)</f>
        <v>#N/A</v>
      </c>
      <c r="H2786" s="829" t="str">
        <f>VLOOKUP(C2786,'Color and Description'!$D$8:$E$393,2,FALSE)</f>
        <v xml:space="preserve">Men Knit L/S T-shirt 100% Cotton  </v>
      </c>
      <c r="I2786" s="833" t="s">
        <v>11688</v>
      </c>
      <c r="J2786" s="830"/>
      <c r="K2786" s="830">
        <v>36</v>
      </c>
      <c r="L2786" s="830"/>
      <c r="M2786" s="854"/>
      <c r="N2786" s="830">
        <f t="shared" si="89"/>
        <v>36</v>
      </c>
      <c r="O2786" s="830"/>
      <c r="P2786" s="830">
        <v>1</v>
      </c>
      <c r="Q2786" s="830"/>
      <c r="R2786" s="855"/>
      <c r="S2786" s="833">
        <f t="shared" si="90"/>
        <v>1</v>
      </c>
      <c r="T2786" s="1197" t="s">
        <v>9609</v>
      </c>
      <c r="U2786" s="1017">
        <v>22.7</v>
      </c>
      <c r="V2786" s="834"/>
      <c r="W2786" s="835"/>
      <c r="X2786" s="836"/>
      <c r="Y2786" s="914">
        <v>140</v>
      </c>
    </row>
    <row r="2787" spans="1:25" ht="13.5" thickBot="1">
      <c r="A2787" s="44"/>
      <c r="B2787" s="816" t="s">
        <v>2058</v>
      </c>
      <c r="C2787" s="817" t="s">
        <v>11618</v>
      </c>
      <c r="D2787" s="873" t="str">
        <f>VLOOKUP(C2787,'Color Code (2)'!$A$5:$B$177,2,FALSE)</f>
        <v>X61748</v>
      </c>
      <c r="E2787" s="818" t="s">
        <v>11737</v>
      </c>
      <c r="F2787" s="819" t="s">
        <v>2080</v>
      </c>
      <c r="G2787" s="794" t="e">
        <f>VLOOKUP(F2787,'Color and Description'!$A$6:$B$1136,2,FALSE)</f>
        <v>#N/A</v>
      </c>
      <c r="H2787" s="829" t="str">
        <f>VLOOKUP(C2787,'Color and Description'!$D$8:$E$393,2,FALSE)</f>
        <v xml:space="preserve">Men Knit L/S T-shirt 100% Cotton  </v>
      </c>
      <c r="I2787" s="833" t="s">
        <v>11688</v>
      </c>
      <c r="J2787" s="830"/>
      <c r="K2787" s="830">
        <v>36</v>
      </c>
      <c r="L2787" s="830"/>
      <c r="M2787" s="854"/>
      <c r="N2787" s="830">
        <f t="shared" si="89"/>
        <v>36</v>
      </c>
      <c r="O2787" s="830"/>
      <c r="P2787" s="830">
        <v>1</v>
      </c>
      <c r="Q2787" s="830"/>
      <c r="R2787" s="855"/>
      <c r="S2787" s="833">
        <f t="shared" si="90"/>
        <v>1</v>
      </c>
      <c r="T2787" s="1197" t="s">
        <v>9609</v>
      </c>
      <c r="U2787" s="1017">
        <v>22.8</v>
      </c>
      <c r="V2787" s="834"/>
      <c r="W2787" s="835"/>
      <c r="X2787" s="836"/>
      <c r="Y2787" s="914">
        <v>141</v>
      </c>
    </row>
    <row r="2788" spans="1:25" ht="13.5" thickBot="1">
      <c r="A2788" s="44"/>
      <c r="B2788" s="816" t="s">
        <v>2058</v>
      </c>
      <c r="C2788" s="817" t="s">
        <v>11618</v>
      </c>
      <c r="D2788" s="873" t="str">
        <f>VLOOKUP(C2788,'Color Code (2)'!$A$5:$B$177,2,FALSE)</f>
        <v>X61748</v>
      </c>
      <c r="E2788" s="818" t="s">
        <v>11737</v>
      </c>
      <c r="F2788" s="819" t="s">
        <v>2080</v>
      </c>
      <c r="G2788" s="794" t="e">
        <f>VLOOKUP(F2788,'Color and Description'!$A$6:$B$1136,2,FALSE)</f>
        <v>#N/A</v>
      </c>
      <c r="H2788" s="829" t="str">
        <f>VLOOKUP(C2788,'Color and Description'!$D$8:$E$393,2,FALSE)</f>
        <v xml:space="preserve">Men Knit L/S T-shirt 100% Cotton  </v>
      </c>
      <c r="I2788" s="833" t="s">
        <v>11688</v>
      </c>
      <c r="J2788" s="830"/>
      <c r="K2788" s="830">
        <v>36</v>
      </c>
      <c r="L2788" s="830"/>
      <c r="M2788" s="854"/>
      <c r="N2788" s="830">
        <f t="shared" si="89"/>
        <v>36</v>
      </c>
      <c r="O2788" s="830"/>
      <c r="P2788" s="830">
        <v>1</v>
      </c>
      <c r="Q2788" s="830"/>
      <c r="R2788" s="855"/>
      <c r="S2788" s="833">
        <f t="shared" si="90"/>
        <v>1</v>
      </c>
      <c r="T2788" s="1197" t="s">
        <v>9609</v>
      </c>
      <c r="U2788" s="1017">
        <v>22.45</v>
      </c>
      <c r="V2788" s="834"/>
      <c r="W2788" s="835"/>
      <c r="X2788" s="836"/>
      <c r="Y2788" s="914">
        <v>142</v>
      </c>
    </row>
    <row r="2789" spans="1:25" ht="13.5" thickBot="1">
      <c r="A2789" s="44"/>
      <c r="B2789" s="816" t="s">
        <v>2058</v>
      </c>
      <c r="C2789" s="817" t="s">
        <v>11618</v>
      </c>
      <c r="D2789" s="873" t="str">
        <f>VLOOKUP(C2789,'Color Code (2)'!$A$5:$B$177,2,FALSE)</f>
        <v>X61748</v>
      </c>
      <c r="E2789" s="818" t="s">
        <v>11737</v>
      </c>
      <c r="F2789" s="819" t="s">
        <v>2080</v>
      </c>
      <c r="G2789" s="794" t="e">
        <f>VLOOKUP(F2789,'Color and Description'!$A$6:$B$1136,2,FALSE)</f>
        <v>#N/A</v>
      </c>
      <c r="H2789" s="829" t="str">
        <f>VLOOKUP(C2789,'Color and Description'!$D$8:$E$393,2,FALSE)</f>
        <v xml:space="preserve">Men Knit L/S T-shirt 100% Cotton  </v>
      </c>
      <c r="I2789" s="833" t="s">
        <v>11688</v>
      </c>
      <c r="J2789" s="830"/>
      <c r="K2789" s="830">
        <v>36</v>
      </c>
      <c r="L2789" s="830"/>
      <c r="M2789" s="854"/>
      <c r="N2789" s="830">
        <f t="shared" si="89"/>
        <v>36</v>
      </c>
      <c r="O2789" s="830"/>
      <c r="P2789" s="830">
        <v>1</v>
      </c>
      <c r="Q2789" s="830"/>
      <c r="R2789" s="855"/>
      <c r="S2789" s="833">
        <f t="shared" si="90"/>
        <v>1</v>
      </c>
      <c r="T2789" s="1197" t="s">
        <v>9609</v>
      </c>
      <c r="U2789" s="1017">
        <v>22.6</v>
      </c>
      <c r="V2789" s="834"/>
      <c r="W2789" s="835"/>
      <c r="X2789" s="836"/>
      <c r="Y2789" s="914">
        <v>143</v>
      </c>
    </row>
    <row r="2790" spans="1:25" ht="13.5" thickBot="1">
      <c r="A2790" s="44"/>
      <c r="B2790" s="816" t="s">
        <v>2058</v>
      </c>
      <c r="C2790" s="817" t="s">
        <v>11618</v>
      </c>
      <c r="D2790" s="873" t="str">
        <f>VLOOKUP(C2790,'Color Code (2)'!$A$5:$B$177,2,FALSE)</f>
        <v>X61748</v>
      </c>
      <c r="E2790" s="818" t="s">
        <v>11737</v>
      </c>
      <c r="F2790" s="819" t="s">
        <v>2080</v>
      </c>
      <c r="G2790" s="794" t="e">
        <f>VLOOKUP(F2790,'Color and Description'!$A$6:$B$1136,2,FALSE)</f>
        <v>#N/A</v>
      </c>
      <c r="H2790" s="829" t="str">
        <f>VLOOKUP(C2790,'Color and Description'!$D$8:$E$393,2,FALSE)</f>
        <v xml:space="preserve">Men Knit L/S T-shirt 100% Cotton  </v>
      </c>
      <c r="I2790" s="833" t="s">
        <v>11688</v>
      </c>
      <c r="J2790" s="830"/>
      <c r="K2790" s="830">
        <v>36</v>
      </c>
      <c r="L2790" s="830"/>
      <c r="M2790" s="854"/>
      <c r="N2790" s="830">
        <f t="shared" si="89"/>
        <v>36</v>
      </c>
      <c r="O2790" s="830"/>
      <c r="P2790" s="830">
        <v>1</v>
      </c>
      <c r="Q2790" s="830"/>
      <c r="R2790" s="855"/>
      <c r="S2790" s="833">
        <f t="shared" si="90"/>
        <v>1</v>
      </c>
      <c r="T2790" s="1197" t="s">
        <v>9609</v>
      </c>
      <c r="U2790" s="1017">
        <v>22.75</v>
      </c>
      <c r="V2790" s="834"/>
      <c r="W2790" s="835"/>
      <c r="X2790" s="836"/>
      <c r="Y2790" s="914">
        <v>144</v>
      </c>
    </row>
    <row r="2791" spans="1:25" ht="13.5" thickBot="1">
      <c r="A2791" s="44"/>
      <c r="B2791" s="816" t="s">
        <v>2058</v>
      </c>
      <c r="C2791" s="817" t="s">
        <v>11618</v>
      </c>
      <c r="D2791" s="873" t="str">
        <f>VLOOKUP(C2791,'Color Code (2)'!$A$5:$B$177,2,FALSE)</f>
        <v>X61748</v>
      </c>
      <c r="E2791" s="818" t="s">
        <v>11737</v>
      </c>
      <c r="F2791" s="819" t="s">
        <v>2080</v>
      </c>
      <c r="G2791" s="794" t="e">
        <f>VLOOKUP(F2791,'Color and Description'!$A$6:$B$1136,2,FALSE)</f>
        <v>#N/A</v>
      </c>
      <c r="H2791" s="829" t="str">
        <f>VLOOKUP(C2791,'Color and Description'!$D$8:$E$393,2,FALSE)</f>
        <v xml:space="preserve">Men Knit L/S T-shirt 100% Cotton  </v>
      </c>
      <c r="I2791" s="833" t="s">
        <v>11688</v>
      </c>
      <c r="J2791" s="830"/>
      <c r="K2791" s="830">
        <v>36</v>
      </c>
      <c r="L2791" s="830"/>
      <c r="M2791" s="854"/>
      <c r="N2791" s="830">
        <f t="shared" si="89"/>
        <v>36</v>
      </c>
      <c r="O2791" s="830"/>
      <c r="P2791" s="830">
        <v>1</v>
      </c>
      <c r="Q2791" s="830"/>
      <c r="R2791" s="855"/>
      <c r="S2791" s="833">
        <f t="shared" si="90"/>
        <v>1</v>
      </c>
      <c r="T2791" s="1197" t="s">
        <v>9609</v>
      </c>
      <c r="U2791" s="1017">
        <v>22.7</v>
      </c>
      <c r="V2791" s="834"/>
      <c r="W2791" s="835"/>
      <c r="X2791" s="836"/>
      <c r="Y2791" s="914">
        <v>145</v>
      </c>
    </row>
    <row r="2792" spans="1:25" ht="13.5" thickBot="1">
      <c r="A2792" s="44"/>
      <c r="B2792" s="816" t="s">
        <v>2058</v>
      </c>
      <c r="C2792" s="817" t="s">
        <v>11618</v>
      </c>
      <c r="D2792" s="873" t="str">
        <f>VLOOKUP(C2792,'Color Code (2)'!$A$5:$B$177,2,FALSE)</f>
        <v>X61748</v>
      </c>
      <c r="E2792" s="818" t="s">
        <v>11737</v>
      </c>
      <c r="F2792" s="819" t="s">
        <v>2080</v>
      </c>
      <c r="G2792" s="794" t="e">
        <f>VLOOKUP(F2792,'Color and Description'!$A$6:$B$1136,2,FALSE)</f>
        <v>#N/A</v>
      </c>
      <c r="H2792" s="829" t="str">
        <f>VLOOKUP(C2792,'Color and Description'!$D$8:$E$393,2,FALSE)</f>
        <v xml:space="preserve">Men Knit L/S T-shirt 100% Cotton  </v>
      </c>
      <c r="I2792" s="833" t="s">
        <v>11688</v>
      </c>
      <c r="J2792" s="830"/>
      <c r="K2792" s="830">
        <v>36</v>
      </c>
      <c r="L2792" s="830"/>
      <c r="M2792" s="854"/>
      <c r="N2792" s="830">
        <f t="shared" si="89"/>
        <v>36</v>
      </c>
      <c r="O2792" s="830"/>
      <c r="P2792" s="830">
        <v>1</v>
      </c>
      <c r="Q2792" s="830"/>
      <c r="R2792" s="855"/>
      <c r="S2792" s="833">
        <f t="shared" si="90"/>
        <v>1</v>
      </c>
      <c r="T2792" s="1197" t="s">
        <v>9609</v>
      </c>
      <c r="U2792" s="1017">
        <v>22.65</v>
      </c>
      <c r="V2792" s="834"/>
      <c r="W2792" s="835"/>
      <c r="X2792" s="836"/>
      <c r="Y2792" s="914">
        <v>146</v>
      </c>
    </row>
    <row r="2793" spans="1:25" ht="13.5" thickBot="1">
      <c r="A2793" s="44"/>
      <c r="B2793" s="816" t="s">
        <v>2058</v>
      </c>
      <c r="C2793" s="817" t="s">
        <v>11618</v>
      </c>
      <c r="D2793" s="873" t="str">
        <f>VLOOKUP(C2793,'Color Code (2)'!$A$5:$B$177,2,FALSE)</f>
        <v>X61748</v>
      </c>
      <c r="E2793" s="818" t="s">
        <v>11737</v>
      </c>
      <c r="F2793" s="819" t="s">
        <v>2080</v>
      </c>
      <c r="G2793" s="794" t="e">
        <f>VLOOKUP(F2793,'Color and Description'!$A$6:$B$1136,2,FALSE)</f>
        <v>#N/A</v>
      </c>
      <c r="H2793" s="829" t="str">
        <f>VLOOKUP(C2793,'Color and Description'!$D$8:$E$393,2,FALSE)</f>
        <v xml:space="preserve">Men Knit L/S T-shirt 100% Cotton  </v>
      </c>
      <c r="I2793" s="833" t="s">
        <v>11688</v>
      </c>
      <c r="J2793" s="830"/>
      <c r="K2793" s="830">
        <v>36</v>
      </c>
      <c r="L2793" s="830"/>
      <c r="M2793" s="854"/>
      <c r="N2793" s="830">
        <f t="shared" si="89"/>
        <v>36</v>
      </c>
      <c r="O2793" s="830"/>
      <c r="P2793" s="830">
        <v>1</v>
      </c>
      <c r="Q2793" s="830"/>
      <c r="R2793" s="855"/>
      <c r="S2793" s="833">
        <f t="shared" si="90"/>
        <v>1</v>
      </c>
      <c r="T2793" s="1197" t="s">
        <v>9609</v>
      </c>
      <c r="U2793" s="1017">
        <v>22.65</v>
      </c>
      <c r="V2793" s="834"/>
      <c r="W2793" s="835"/>
      <c r="X2793" s="836"/>
      <c r="Y2793" s="914">
        <v>147</v>
      </c>
    </row>
    <row r="2794" spans="1:25" ht="13.5" thickBot="1">
      <c r="A2794" s="44"/>
      <c r="B2794" s="816" t="s">
        <v>2058</v>
      </c>
      <c r="C2794" s="817" t="s">
        <v>11618</v>
      </c>
      <c r="D2794" s="873" t="str">
        <f>VLOOKUP(C2794,'Color Code (2)'!$A$5:$B$177,2,FALSE)</f>
        <v>X61748</v>
      </c>
      <c r="E2794" s="818" t="s">
        <v>11737</v>
      </c>
      <c r="F2794" s="819" t="s">
        <v>2080</v>
      </c>
      <c r="G2794" s="794" t="e">
        <f>VLOOKUP(F2794,'Color and Description'!$A$6:$B$1136,2,FALSE)</f>
        <v>#N/A</v>
      </c>
      <c r="H2794" s="829" t="str">
        <f>VLOOKUP(C2794,'Color and Description'!$D$8:$E$393,2,FALSE)</f>
        <v xml:space="preserve">Men Knit L/S T-shirt 100% Cotton  </v>
      </c>
      <c r="I2794" s="833" t="s">
        <v>11688</v>
      </c>
      <c r="J2794" s="830"/>
      <c r="K2794" s="830">
        <v>36</v>
      </c>
      <c r="L2794" s="830"/>
      <c r="M2794" s="854"/>
      <c r="N2794" s="830">
        <f t="shared" si="89"/>
        <v>36</v>
      </c>
      <c r="O2794" s="830"/>
      <c r="P2794" s="830">
        <v>1</v>
      </c>
      <c r="Q2794" s="830"/>
      <c r="R2794" s="855"/>
      <c r="S2794" s="833">
        <f t="shared" si="90"/>
        <v>1</v>
      </c>
      <c r="T2794" s="1197" t="s">
        <v>9609</v>
      </c>
      <c r="U2794" s="1017">
        <v>22.7</v>
      </c>
      <c r="V2794" s="834"/>
      <c r="W2794" s="835"/>
      <c r="X2794" s="836"/>
      <c r="Y2794" s="914">
        <v>148</v>
      </c>
    </row>
    <row r="2795" spans="1:25" ht="13.5" thickBot="1">
      <c r="A2795" s="44"/>
      <c r="B2795" s="816" t="s">
        <v>2058</v>
      </c>
      <c r="C2795" s="817" t="s">
        <v>11618</v>
      </c>
      <c r="D2795" s="873" t="str">
        <f>VLOOKUP(C2795,'Color Code (2)'!$A$5:$B$177,2,FALSE)</f>
        <v>X61748</v>
      </c>
      <c r="E2795" s="818" t="s">
        <v>11737</v>
      </c>
      <c r="F2795" s="819" t="s">
        <v>2080</v>
      </c>
      <c r="G2795" s="794" t="e">
        <f>VLOOKUP(F2795,'Color and Description'!$A$6:$B$1136,2,FALSE)</f>
        <v>#N/A</v>
      </c>
      <c r="H2795" s="829" t="str">
        <f>VLOOKUP(C2795,'Color and Description'!$D$8:$E$393,2,FALSE)</f>
        <v xml:space="preserve">Men Knit L/S T-shirt 100% Cotton  </v>
      </c>
      <c r="I2795" s="833" t="s">
        <v>11688</v>
      </c>
      <c r="J2795" s="830"/>
      <c r="K2795" s="830">
        <v>36</v>
      </c>
      <c r="L2795" s="830"/>
      <c r="M2795" s="854"/>
      <c r="N2795" s="830">
        <f t="shared" si="89"/>
        <v>36</v>
      </c>
      <c r="O2795" s="830"/>
      <c r="P2795" s="830">
        <v>1</v>
      </c>
      <c r="Q2795" s="830"/>
      <c r="R2795" s="855"/>
      <c r="S2795" s="833">
        <f t="shared" si="90"/>
        <v>1</v>
      </c>
      <c r="T2795" s="1197" t="s">
        <v>9609</v>
      </c>
      <c r="U2795" s="1017">
        <v>22.7</v>
      </c>
      <c r="V2795" s="834"/>
      <c r="W2795" s="835"/>
      <c r="X2795" s="836"/>
      <c r="Y2795" s="914">
        <v>149</v>
      </c>
    </row>
    <row r="2796" spans="1:25" ht="13.5" thickBot="1">
      <c r="A2796" s="44"/>
      <c r="B2796" s="816" t="s">
        <v>2058</v>
      </c>
      <c r="C2796" s="817" t="s">
        <v>11618</v>
      </c>
      <c r="D2796" s="873" t="str">
        <f>VLOOKUP(C2796,'Color Code (2)'!$A$5:$B$177,2,FALSE)</f>
        <v>X61748</v>
      </c>
      <c r="E2796" s="818" t="s">
        <v>11737</v>
      </c>
      <c r="F2796" s="819" t="s">
        <v>2080</v>
      </c>
      <c r="G2796" s="794" t="e">
        <f>VLOOKUP(F2796,'Color and Description'!$A$6:$B$1136,2,FALSE)</f>
        <v>#N/A</v>
      </c>
      <c r="H2796" s="829" t="str">
        <f>VLOOKUP(C2796,'Color and Description'!$D$8:$E$393,2,FALSE)</f>
        <v xml:space="preserve">Men Knit L/S T-shirt 100% Cotton  </v>
      </c>
      <c r="I2796" s="833" t="s">
        <v>11688</v>
      </c>
      <c r="J2796" s="830"/>
      <c r="K2796" s="830">
        <v>36</v>
      </c>
      <c r="L2796" s="830"/>
      <c r="M2796" s="854"/>
      <c r="N2796" s="830">
        <f t="shared" si="89"/>
        <v>36</v>
      </c>
      <c r="O2796" s="830"/>
      <c r="P2796" s="830">
        <v>1</v>
      </c>
      <c r="Q2796" s="830"/>
      <c r="R2796" s="855"/>
      <c r="S2796" s="833">
        <f t="shared" si="90"/>
        <v>1</v>
      </c>
      <c r="T2796" s="1197" t="s">
        <v>9609</v>
      </c>
      <c r="U2796" s="1017">
        <v>22.8</v>
      </c>
      <c r="V2796" s="834"/>
      <c r="W2796" s="835"/>
      <c r="X2796" s="836"/>
      <c r="Y2796" s="914">
        <v>150</v>
      </c>
    </row>
    <row r="2797" spans="1:25" ht="13.5" thickBot="1">
      <c r="A2797" s="44"/>
      <c r="B2797" s="816" t="s">
        <v>2059</v>
      </c>
      <c r="C2797" s="817" t="s">
        <v>11583</v>
      </c>
      <c r="D2797" s="873" t="str">
        <f>VLOOKUP(C2797,'Color Code (2)'!$A$5:$B$177,2,FALSE)</f>
        <v>X61070</v>
      </c>
      <c r="E2797" s="818" t="s">
        <v>11737</v>
      </c>
      <c r="F2797" s="819" t="s">
        <v>11742</v>
      </c>
      <c r="G2797" s="794" t="str">
        <f>VLOOKUP(F2797,'Color and Description'!$A$6:$B$1136,2,FALSE)</f>
        <v>BLACK</v>
      </c>
      <c r="H2797" s="829" t="str">
        <f>VLOOKUP(C2797,'Color and Description'!$D$8:$E$393,2,FALSE)</f>
        <v xml:space="preserve">Boys Knit L/S T-shirt 100% Cotton  </v>
      </c>
      <c r="I2797" s="833" t="s">
        <v>11688</v>
      </c>
      <c r="J2797" s="830"/>
      <c r="K2797" s="830">
        <v>36</v>
      </c>
      <c r="L2797" s="830"/>
      <c r="M2797" s="854"/>
      <c r="N2797" s="830">
        <f t="shared" si="89"/>
        <v>36</v>
      </c>
      <c r="O2797" s="830"/>
      <c r="P2797" s="830">
        <v>1</v>
      </c>
      <c r="Q2797" s="830"/>
      <c r="R2797" s="855"/>
      <c r="S2797" s="833">
        <f t="shared" si="90"/>
        <v>1</v>
      </c>
      <c r="T2797" s="1197" t="s">
        <v>9609</v>
      </c>
      <c r="U2797" s="1017">
        <v>15.95</v>
      </c>
      <c r="V2797" s="834"/>
      <c r="W2797" s="835"/>
      <c r="X2797" s="836"/>
      <c r="Y2797" s="914">
        <v>151</v>
      </c>
    </row>
    <row r="2798" spans="1:25" ht="13.5" thickBot="1">
      <c r="A2798" s="44"/>
      <c r="B2798" s="816" t="s">
        <v>2059</v>
      </c>
      <c r="C2798" s="817" t="s">
        <v>11583</v>
      </c>
      <c r="D2798" s="873" t="str">
        <f>VLOOKUP(C2798,'Color Code (2)'!$A$5:$B$177,2,FALSE)</f>
        <v>X61070</v>
      </c>
      <c r="E2798" s="818" t="s">
        <v>11737</v>
      </c>
      <c r="F2798" s="819" t="s">
        <v>11742</v>
      </c>
      <c r="G2798" s="794" t="str">
        <f>VLOOKUP(F2798,'Color and Description'!$A$6:$B$1136,2,FALSE)</f>
        <v>BLACK</v>
      </c>
      <c r="H2798" s="829" t="str">
        <f>VLOOKUP(C2798,'Color and Description'!$D$8:$E$393,2,FALSE)</f>
        <v xml:space="preserve">Boys Knit L/S T-shirt 100% Cotton  </v>
      </c>
      <c r="I2798" s="833" t="s">
        <v>11688</v>
      </c>
      <c r="J2798" s="830"/>
      <c r="K2798" s="830">
        <v>36</v>
      </c>
      <c r="L2798" s="830"/>
      <c r="M2798" s="854"/>
      <c r="N2798" s="830">
        <f t="shared" si="89"/>
        <v>36</v>
      </c>
      <c r="O2798" s="830"/>
      <c r="P2798" s="830">
        <v>1</v>
      </c>
      <c r="Q2798" s="830"/>
      <c r="R2798" s="855"/>
      <c r="S2798" s="833">
        <f t="shared" si="90"/>
        <v>1</v>
      </c>
      <c r="T2798" s="1197" t="s">
        <v>9609</v>
      </c>
      <c r="U2798" s="1017">
        <v>16.149999999999999</v>
      </c>
      <c r="V2798" s="834"/>
      <c r="W2798" s="835"/>
      <c r="X2798" s="836"/>
      <c r="Y2798" s="914">
        <v>152</v>
      </c>
    </row>
    <row r="2799" spans="1:25" ht="13.5" thickBot="1">
      <c r="A2799" s="44"/>
      <c r="B2799" s="816" t="s">
        <v>2059</v>
      </c>
      <c r="C2799" s="817" t="s">
        <v>11583</v>
      </c>
      <c r="D2799" s="873" t="str">
        <f>VLOOKUP(C2799,'Color Code (2)'!$A$5:$B$177,2,FALSE)</f>
        <v>X61070</v>
      </c>
      <c r="E2799" s="818" t="s">
        <v>11737</v>
      </c>
      <c r="F2799" s="819" t="s">
        <v>11742</v>
      </c>
      <c r="G2799" s="794" t="str">
        <f>VLOOKUP(F2799,'Color and Description'!$A$6:$B$1136,2,FALSE)</f>
        <v>BLACK</v>
      </c>
      <c r="H2799" s="829" t="str">
        <f>VLOOKUP(C2799,'Color and Description'!$D$8:$E$393,2,FALSE)</f>
        <v xml:space="preserve">Boys Knit L/S T-shirt 100% Cotton  </v>
      </c>
      <c r="I2799" s="833" t="s">
        <v>11688</v>
      </c>
      <c r="J2799" s="830"/>
      <c r="K2799" s="830">
        <v>36</v>
      </c>
      <c r="L2799" s="830"/>
      <c r="M2799" s="854"/>
      <c r="N2799" s="830">
        <f t="shared" si="89"/>
        <v>36</v>
      </c>
      <c r="O2799" s="830"/>
      <c r="P2799" s="830">
        <v>1</v>
      </c>
      <c r="Q2799" s="830"/>
      <c r="R2799" s="855"/>
      <c r="S2799" s="833">
        <f t="shared" si="90"/>
        <v>1</v>
      </c>
      <c r="T2799" s="1197" t="s">
        <v>9609</v>
      </c>
      <c r="U2799" s="1017">
        <v>16.05</v>
      </c>
      <c r="V2799" s="834"/>
      <c r="W2799" s="835"/>
      <c r="X2799" s="836"/>
      <c r="Y2799" s="914">
        <v>153</v>
      </c>
    </row>
    <row r="2800" spans="1:25" ht="13.5" thickBot="1">
      <c r="A2800" s="44"/>
      <c r="B2800" s="816" t="s">
        <v>2059</v>
      </c>
      <c r="C2800" s="817" t="s">
        <v>11583</v>
      </c>
      <c r="D2800" s="873" t="str">
        <f>VLOOKUP(C2800,'Color Code (2)'!$A$5:$B$177,2,FALSE)</f>
        <v>X61070</v>
      </c>
      <c r="E2800" s="818" t="s">
        <v>11737</v>
      </c>
      <c r="F2800" s="819" t="s">
        <v>11742</v>
      </c>
      <c r="G2800" s="794" t="str">
        <f>VLOOKUP(F2800,'Color and Description'!$A$6:$B$1136,2,FALSE)</f>
        <v>BLACK</v>
      </c>
      <c r="H2800" s="829" t="str">
        <f>VLOOKUP(C2800,'Color and Description'!$D$8:$E$393,2,FALSE)</f>
        <v xml:space="preserve">Boys Knit L/S T-shirt 100% Cotton  </v>
      </c>
      <c r="I2800" s="833" t="s">
        <v>11688</v>
      </c>
      <c r="J2800" s="830"/>
      <c r="K2800" s="830">
        <v>36</v>
      </c>
      <c r="L2800" s="830"/>
      <c r="M2800" s="854"/>
      <c r="N2800" s="830">
        <f t="shared" si="89"/>
        <v>36</v>
      </c>
      <c r="O2800" s="830"/>
      <c r="P2800" s="830">
        <v>1</v>
      </c>
      <c r="Q2800" s="830"/>
      <c r="R2800" s="855"/>
      <c r="S2800" s="833">
        <f t="shared" si="90"/>
        <v>1</v>
      </c>
      <c r="T2800" s="1197" t="s">
        <v>9609</v>
      </c>
      <c r="U2800" s="1017">
        <v>16.100000000000001</v>
      </c>
      <c r="V2800" s="834"/>
      <c r="W2800" s="835"/>
      <c r="X2800" s="836"/>
      <c r="Y2800" s="914">
        <v>154</v>
      </c>
    </row>
    <row r="2801" spans="1:25" ht="13.5" thickBot="1">
      <c r="A2801" s="44"/>
      <c r="B2801" s="816" t="s">
        <v>2059</v>
      </c>
      <c r="C2801" s="817" t="s">
        <v>11583</v>
      </c>
      <c r="D2801" s="873" t="str">
        <f>VLOOKUP(C2801,'Color Code (2)'!$A$5:$B$177,2,FALSE)</f>
        <v>X61070</v>
      </c>
      <c r="E2801" s="818" t="s">
        <v>11737</v>
      </c>
      <c r="F2801" s="819" t="s">
        <v>11742</v>
      </c>
      <c r="G2801" s="794" t="str">
        <f>VLOOKUP(F2801,'Color and Description'!$A$6:$B$1136,2,FALSE)</f>
        <v>BLACK</v>
      </c>
      <c r="H2801" s="829" t="str">
        <f>VLOOKUP(C2801,'Color and Description'!$D$8:$E$393,2,FALSE)</f>
        <v xml:space="preserve">Boys Knit L/S T-shirt 100% Cotton  </v>
      </c>
      <c r="I2801" s="833" t="s">
        <v>11688</v>
      </c>
      <c r="J2801" s="830"/>
      <c r="K2801" s="830">
        <v>36</v>
      </c>
      <c r="L2801" s="830"/>
      <c r="M2801" s="854"/>
      <c r="N2801" s="830">
        <f t="shared" si="89"/>
        <v>36</v>
      </c>
      <c r="O2801" s="830"/>
      <c r="P2801" s="830">
        <v>1</v>
      </c>
      <c r="Q2801" s="830"/>
      <c r="R2801" s="855"/>
      <c r="S2801" s="833">
        <f t="shared" si="90"/>
        <v>1</v>
      </c>
      <c r="T2801" s="1197" t="s">
        <v>9609</v>
      </c>
      <c r="U2801" s="1017">
        <v>16.149999999999999</v>
      </c>
      <c r="V2801" s="834"/>
      <c r="W2801" s="835"/>
      <c r="X2801" s="836"/>
      <c r="Y2801" s="914">
        <v>155</v>
      </c>
    </row>
    <row r="2802" spans="1:25" ht="13.5" thickBot="1">
      <c r="A2802" s="44"/>
      <c r="B2802" s="816" t="s">
        <v>2059</v>
      </c>
      <c r="C2802" s="817" t="s">
        <v>11583</v>
      </c>
      <c r="D2802" s="873" t="str">
        <f>VLOOKUP(C2802,'Color Code (2)'!$A$5:$B$177,2,FALSE)</f>
        <v>X61070</v>
      </c>
      <c r="E2802" s="818" t="s">
        <v>11737</v>
      </c>
      <c r="F2802" s="819" t="s">
        <v>11742</v>
      </c>
      <c r="G2802" s="794" t="str">
        <f>VLOOKUP(F2802,'Color and Description'!$A$6:$B$1136,2,FALSE)</f>
        <v>BLACK</v>
      </c>
      <c r="H2802" s="829" t="str">
        <f>VLOOKUP(C2802,'Color and Description'!$D$8:$E$393,2,FALSE)</f>
        <v xml:space="preserve">Boys Knit L/S T-shirt 100% Cotton  </v>
      </c>
      <c r="I2802" s="833" t="s">
        <v>11688</v>
      </c>
      <c r="J2802" s="830"/>
      <c r="K2802" s="830">
        <v>36</v>
      </c>
      <c r="L2802" s="830"/>
      <c r="M2802" s="854"/>
      <c r="N2802" s="830">
        <f t="shared" si="89"/>
        <v>36</v>
      </c>
      <c r="O2802" s="830"/>
      <c r="P2802" s="830">
        <v>1</v>
      </c>
      <c r="Q2802" s="830"/>
      <c r="R2802" s="855"/>
      <c r="S2802" s="833">
        <f t="shared" si="90"/>
        <v>1</v>
      </c>
      <c r="T2802" s="1197" t="s">
        <v>9609</v>
      </c>
      <c r="U2802" s="1017">
        <v>16.25</v>
      </c>
      <c r="V2802" s="834"/>
      <c r="W2802" s="835"/>
      <c r="X2802" s="836"/>
      <c r="Y2802" s="914">
        <v>156</v>
      </c>
    </row>
    <row r="2803" spans="1:25" ht="13.5" thickBot="1">
      <c r="A2803" s="44"/>
      <c r="B2803" s="816" t="s">
        <v>2059</v>
      </c>
      <c r="C2803" s="817" t="s">
        <v>11583</v>
      </c>
      <c r="D2803" s="873" t="str">
        <f>VLOOKUP(C2803,'Color Code (2)'!$A$5:$B$177,2,FALSE)</f>
        <v>X61070</v>
      </c>
      <c r="E2803" s="818" t="s">
        <v>11737</v>
      </c>
      <c r="F2803" s="819" t="s">
        <v>11742</v>
      </c>
      <c r="G2803" s="794" t="str">
        <f>VLOOKUP(F2803,'Color and Description'!$A$6:$B$1136,2,FALSE)</f>
        <v>BLACK</v>
      </c>
      <c r="H2803" s="829" t="str">
        <f>VLOOKUP(C2803,'Color and Description'!$D$8:$E$393,2,FALSE)</f>
        <v xml:space="preserve">Boys Knit L/S T-shirt 100% Cotton  </v>
      </c>
      <c r="I2803" s="833" t="s">
        <v>11688</v>
      </c>
      <c r="J2803" s="830"/>
      <c r="K2803" s="830">
        <v>36</v>
      </c>
      <c r="L2803" s="830"/>
      <c r="M2803" s="854"/>
      <c r="N2803" s="830">
        <f t="shared" si="89"/>
        <v>36</v>
      </c>
      <c r="O2803" s="830"/>
      <c r="P2803" s="830">
        <v>1</v>
      </c>
      <c r="Q2803" s="830"/>
      <c r="R2803" s="855"/>
      <c r="S2803" s="833">
        <f t="shared" si="90"/>
        <v>1</v>
      </c>
      <c r="T2803" s="1197" t="s">
        <v>9609</v>
      </c>
      <c r="U2803" s="1017">
        <v>15.9</v>
      </c>
      <c r="V2803" s="834"/>
      <c r="W2803" s="835"/>
      <c r="X2803" s="836"/>
      <c r="Y2803" s="914">
        <v>157</v>
      </c>
    </row>
    <row r="2804" spans="1:25" ht="13.5" thickBot="1">
      <c r="A2804" s="44"/>
      <c r="B2804" s="816" t="s">
        <v>2059</v>
      </c>
      <c r="C2804" s="817" t="s">
        <v>11583</v>
      </c>
      <c r="D2804" s="873" t="str">
        <f>VLOOKUP(C2804,'Color Code (2)'!$A$5:$B$177,2,FALSE)</f>
        <v>X61070</v>
      </c>
      <c r="E2804" s="818" t="s">
        <v>11737</v>
      </c>
      <c r="F2804" s="819" t="s">
        <v>11742</v>
      </c>
      <c r="G2804" s="794" t="str">
        <f>VLOOKUP(F2804,'Color and Description'!$A$6:$B$1136,2,FALSE)</f>
        <v>BLACK</v>
      </c>
      <c r="H2804" s="829" t="str">
        <f>VLOOKUP(C2804,'Color and Description'!$D$8:$E$393,2,FALSE)</f>
        <v xml:space="preserve">Boys Knit L/S T-shirt 100% Cotton  </v>
      </c>
      <c r="I2804" s="833" t="s">
        <v>11688</v>
      </c>
      <c r="J2804" s="830"/>
      <c r="K2804" s="830">
        <v>36</v>
      </c>
      <c r="L2804" s="830"/>
      <c r="M2804" s="854"/>
      <c r="N2804" s="830">
        <f t="shared" si="89"/>
        <v>36</v>
      </c>
      <c r="O2804" s="830"/>
      <c r="P2804" s="830">
        <v>1</v>
      </c>
      <c r="Q2804" s="830"/>
      <c r="R2804" s="855"/>
      <c r="S2804" s="833">
        <f t="shared" si="90"/>
        <v>1</v>
      </c>
      <c r="T2804" s="1197" t="s">
        <v>9609</v>
      </c>
      <c r="U2804" s="1017">
        <v>15.9</v>
      </c>
      <c r="V2804" s="834"/>
      <c r="W2804" s="835"/>
      <c r="X2804" s="836"/>
      <c r="Y2804" s="914">
        <v>158</v>
      </c>
    </row>
    <row r="2805" spans="1:25" ht="13.5" thickBot="1">
      <c r="A2805" s="44"/>
      <c r="B2805" s="816" t="s">
        <v>2059</v>
      </c>
      <c r="C2805" s="817" t="s">
        <v>11583</v>
      </c>
      <c r="D2805" s="873" t="str">
        <f>VLOOKUP(C2805,'Color Code (2)'!$A$5:$B$177,2,FALSE)</f>
        <v>X61070</v>
      </c>
      <c r="E2805" s="818" t="s">
        <v>11737</v>
      </c>
      <c r="F2805" s="819" t="s">
        <v>11742</v>
      </c>
      <c r="G2805" s="794" t="str">
        <f>VLOOKUP(F2805,'Color and Description'!$A$6:$B$1136,2,FALSE)</f>
        <v>BLACK</v>
      </c>
      <c r="H2805" s="829" t="str">
        <f>VLOOKUP(C2805,'Color and Description'!$D$8:$E$393,2,FALSE)</f>
        <v xml:space="preserve">Boys Knit L/S T-shirt 100% Cotton  </v>
      </c>
      <c r="I2805" s="833" t="s">
        <v>11688</v>
      </c>
      <c r="J2805" s="830"/>
      <c r="K2805" s="830">
        <v>36</v>
      </c>
      <c r="L2805" s="830"/>
      <c r="M2805" s="854"/>
      <c r="N2805" s="830">
        <f t="shared" si="89"/>
        <v>36</v>
      </c>
      <c r="O2805" s="830"/>
      <c r="P2805" s="830">
        <v>1</v>
      </c>
      <c r="Q2805" s="830"/>
      <c r="R2805" s="855"/>
      <c r="S2805" s="833">
        <f t="shared" si="90"/>
        <v>1</v>
      </c>
      <c r="T2805" s="1197" t="s">
        <v>9609</v>
      </c>
      <c r="U2805" s="1017">
        <v>16.100000000000001</v>
      </c>
      <c r="V2805" s="834"/>
      <c r="W2805" s="835"/>
      <c r="X2805" s="836"/>
      <c r="Y2805" s="914">
        <v>159</v>
      </c>
    </row>
    <row r="2806" spans="1:25" ht="13.5" thickBot="1">
      <c r="A2806" s="44"/>
      <c r="B2806" s="816" t="s">
        <v>2059</v>
      </c>
      <c r="C2806" s="817" t="s">
        <v>11583</v>
      </c>
      <c r="D2806" s="873" t="str">
        <f>VLOOKUP(C2806,'Color Code (2)'!$A$5:$B$177,2,FALSE)</f>
        <v>X61070</v>
      </c>
      <c r="E2806" s="818" t="s">
        <v>11737</v>
      </c>
      <c r="F2806" s="819" t="s">
        <v>11742</v>
      </c>
      <c r="G2806" s="794" t="str">
        <f>VLOOKUP(F2806,'Color and Description'!$A$6:$B$1136,2,FALSE)</f>
        <v>BLACK</v>
      </c>
      <c r="H2806" s="829" t="str">
        <f>VLOOKUP(C2806,'Color and Description'!$D$8:$E$393,2,FALSE)</f>
        <v xml:space="preserve">Boys Knit L/S T-shirt 100% Cotton  </v>
      </c>
      <c r="I2806" s="833" t="s">
        <v>11688</v>
      </c>
      <c r="J2806" s="830"/>
      <c r="K2806" s="830">
        <v>36</v>
      </c>
      <c r="L2806" s="830"/>
      <c r="M2806" s="854"/>
      <c r="N2806" s="830">
        <f t="shared" si="89"/>
        <v>36</v>
      </c>
      <c r="O2806" s="830"/>
      <c r="P2806" s="830">
        <v>1</v>
      </c>
      <c r="Q2806" s="830"/>
      <c r="R2806" s="855"/>
      <c r="S2806" s="833">
        <f t="shared" si="90"/>
        <v>1</v>
      </c>
      <c r="T2806" s="1197" t="s">
        <v>9609</v>
      </c>
      <c r="U2806" s="1017">
        <v>16</v>
      </c>
      <c r="V2806" s="834"/>
      <c r="W2806" s="835"/>
      <c r="X2806" s="836"/>
      <c r="Y2806" s="914">
        <v>160</v>
      </c>
    </row>
    <row r="2807" spans="1:25" ht="13.5" thickBot="1">
      <c r="A2807" s="44"/>
      <c r="B2807" s="816" t="s">
        <v>2059</v>
      </c>
      <c r="C2807" s="817" t="s">
        <v>11583</v>
      </c>
      <c r="D2807" s="873" t="str">
        <f>VLOOKUP(C2807,'Color Code (2)'!$A$5:$B$177,2,FALSE)</f>
        <v>X61070</v>
      </c>
      <c r="E2807" s="818" t="s">
        <v>11737</v>
      </c>
      <c r="F2807" s="819" t="s">
        <v>11742</v>
      </c>
      <c r="G2807" s="794" t="str">
        <f>VLOOKUP(F2807,'Color and Description'!$A$6:$B$1136,2,FALSE)</f>
        <v>BLACK</v>
      </c>
      <c r="H2807" s="829" t="str">
        <f>VLOOKUP(C2807,'Color and Description'!$D$8:$E$393,2,FALSE)</f>
        <v xml:space="preserve">Boys Knit L/S T-shirt 100% Cotton  </v>
      </c>
      <c r="I2807" s="833" t="s">
        <v>11688</v>
      </c>
      <c r="J2807" s="830"/>
      <c r="K2807" s="830">
        <v>15</v>
      </c>
      <c r="L2807" s="830"/>
      <c r="M2807" s="854"/>
      <c r="N2807" s="830">
        <f t="shared" si="89"/>
        <v>15</v>
      </c>
      <c r="O2807" s="830"/>
      <c r="P2807" s="830">
        <v>1</v>
      </c>
      <c r="Q2807" s="830"/>
      <c r="R2807" s="855"/>
      <c r="S2807" s="833">
        <f t="shared" si="90"/>
        <v>1</v>
      </c>
      <c r="T2807" s="1197" t="s">
        <v>9609</v>
      </c>
      <c r="U2807" s="1017">
        <v>18.75</v>
      </c>
      <c r="V2807" s="834"/>
      <c r="W2807" s="835"/>
      <c r="X2807" s="836"/>
      <c r="Y2807" s="914">
        <v>161</v>
      </c>
    </row>
    <row r="2808" spans="1:25" ht="13.5" thickBot="1">
      <c r="A2808" s="44"/>
      <c r="B2808" s="816" t="s">
        <v>2052</v>
      </c>
      <c r="C2808" s="817" t="s">
        <v>11583</v>
      </c>
      <c r="D2808" s="873" t="str">
        <f>VLOOKUP(C2808,'Color Code (2)'!$A$5:$B$177,2,FALSE)</f>
        <v>X61070</v>
      </c>
      <c r="E2808" s="818" t="s">
        <v>11737</v>
      </c>
      <c r="F2808" s="819" t="s">
        <v>11744</v>
      </c>
      <c r="G2808" s="794" t="str">
        <f>VLOOKUP(F2808,'Color and Description'!$A$6:$B$1136,2,FALSE)</f>
        <v>CARDINAL</v>
      </c>
      <c r="H2808" s="829" t="str">
        <f>VLOOKUP(C2808,'Color and Description'!$D$8:$E$393,2,FALSE)</f>
        <v xml:space="preserve">Boys Knit L/S T-shirt 100% Cotton  </v>
      </c>
      <c r="I2808" s="833" t="s">
        <v>11688</v>
      </c>
      <c r="J2808" s="830"/>
      <c r="K2808" s="830">
        <v>21</v>
      </c>
      <c r="L2808" s="830"/>
      <c r="M2808" s="854"/>
      <c r="N2808" s="830">
        <f t="shared" si="89"/>
        <v>21</v>
      </c>
      <c r="O2808" s="830"/>
      <c r="P2808" s="830"/>
      <c r="Q2808" s="830"/>
      <c r="R2808" s="855"/>
      <c r="S2808" s="833">
        <f t="shared" si="90"/>
        <v>0</v>
      </c>
      <c r="T2808" s="1197"/>
      <c r="U2808" s="1017"/>
      <c r="V2808" s="834"/>
      <c r="W2808" s="835"/>
      <c r="X2808" s="836"/>
      <c r="Y2808" s="914"/>
    </row>
    <row r="2809" spans="1:25" ht="13.5" thickBot="1">
      <c r="A2809" s="44"/>
      <c r="B2809" s="816" t="s">
        <v>2060</v>
      </c>
      <c r="C2809" s="817" t="s">
        <v>11583</v>
      </c>
      <c r="D2809" s="873" t="str">
        <f>VLOOKUP(C2809,'Color Code (2)'!$A$5:$B$177,2,FALSE)</f>
        <v>X61070</v>
      </c>
      <c r="E2809" s="818" t="s">
        <v>11737</v>
      </c>
      <c r="F2809" s="819" t="s">
        <v>11742</v>
      </c>
      <c r="G2809" s="794" t="str">
        <f>VLOOKUP(F2809,'Color and Description'!$A$6:$B$1136,2,FALSE)</f>
        <v>BLACK</v>
      </c>
      <c r="H2809" s="829" t="str">
        <f>VLOOKUP(C2809,'Color and Description'!$D$8:$E$393,2,FALSE)</f>
        <v xml:space="preserve">Boys Knit L/S T-shirt 100% Cotton  </v>
      </c>
      <c r="I2809" s="833" t="s">
        <v>11690</v>
      </c>
      <c r="J2809" s="830"/>
      <c r="K2809" s="830">
        <v>36</v>
      </c>
      <c r="L2809" s="830"/>
      <c r="M2809" s="854"/>
      <c r="N2809" s="830">
        <f t="shared" si="89"/>
        <v>36</v>
      </c>
      <c r="O2809" s="830"/>
      <c r="P2809" s="830">
        <v>1</v>
      </c>
      <c r="Q2809" s="830"/>
      <c r="R2809" s="855"/>
      <c r="S2809" s="833">
        <f t="shared" si="90"/>
        <v>1</v>
      </c>
      <c r="T2809" s="1197" t="s">
        <v>9609</v>
      </c>
      <c r="U2809" s="1017">
        <v>13.6</v>
      </c>
      <c r="V2809" s="834"/>
      <c r="W2809" s="835"/>
      <c r="X2809" s="836"/>
      <c r="Y2809" s="914">
        <v>162</v>
      </c>
    </row>
    <row r="2810" spans="1:25" ht="13.5" thickBot="1">
      <c r="A2810" s="44"/>
      <c r="B2810" s="816" t="s">
        <v>2060</v>
      </c>
      <c r="C2810" s="817" t="s">
        <v>11583</v>
      </c>
      <c r="D2810" s="873" t="str">
        <f>VLOOKUP(C2810,'Color Code (2)'!$A$5:$B$177,2,FALSE)</f>
        <v>X61070</v>
      </c>
      <c r="E2810" s="818" t="s">
        <v>11737</v>
      </c>
      <c r="F2810" s="819" t="s">
        <v>11742</v>
      </c>
      <c r="G2810" s="794" t="str">
        <f>VLOOKUP(F2810,'Color and Description'!$A$6:$B$1136,2,FALSE)</f>
        <v>BLACK</v>
      </c>
      <c r="H2810" s="829" t="str">
        <f>VLOOKUP(C2810,'Color and Description'!$D$8:$E$393,2,FALSE)</f>
        <v xml:space="preserve">Boys Knit L/S T-shirt 100% Cotton  </v>
      </c>
      <c r="I2810" s="833" t="s">
        <v>11690</v>
      </c>
      <c r="J2810" s="830"/>
      <c r="K2810" s="830">
        <v>36</v>
      </c>
      <c r="L2810" s="830"/>
      <c r="M2810" s="854"/>
      <c r="N2810" s="830">
        <f t="shared" si="89"/>
        <v>36</v>
      </c>
      <c r="O2810" s="830"/>
      <c r="P2810" s="830">
        <v>1</v>
      </c>
      <c r="Q2810" s="830"/>
      <c r="R2810" s="855"/>
      <c r="S2810" s="833">
        <f t="shared" si="90"/>
        <v>1</v>
      </c>
      <c r="T2810" s="1197" t="s">
        <v>9609</v>
      </c>
      <c r="U2810" s="1017">
        <v>13.55</v>
      </c>
      <c r="V2810" s="834"/>
      <c r="W2810" s="835"/>
      <c r="X2810" s="836"/>
      <c r="Y2810" s="914">
        <v>163</v>
      </c>
    </row>
    <row r="2811" spans="1:25" ht="13.5" thickBot="1">
      <c r="A2811" s="44"/>
      <c r="B2811" s="816" t="s">
        <v>2061</v>
      </c>
      <c r="C2811" s="817" t="s">
        <v>11581</v>
      </c>
      <c r="D2811" s="873" t="str">
        <f>VLOOKUP(C2811,'Color Code (2)'!$A$5:$B$177,2,FALSE)</f>
        <v>X11736</v>
      </c>
      <c r="E2811" s="818" t="s">
        <v>11737</v>
      </c>
      <c r="F2811" s="819" t="s">
        <v>11743</v>
      </c>
      <c r="G2811" s="794" t="str">
        <f>VLOOKUP(F2811,'Color and Description'!$A$6:$B$1136,2,FALSE)</f>
        <v>NAVY</v>
      </c>
      <c r="H2811" s="829" t="str">
        <f>VLOOKUP(C2811,'Color and Description'!$D$8:$E$393,2,FALSE)</f>
        <v>Boy knit s/s T-shirt 100% cotton</v>
      </c>
      <c r="I2811" s="833" t="s">
        <v>11709</v>
      </c>
      <c r="J2811" s="830"/>
      <c r="K2811" s="830">
        <v>72</v>
      </c>
      <c r="L2811" s="830"/>
      <c r="M2811" s="854"/>
      <c r="N2811" s="830">
        <f t="shared" si="89"/>
        <v>72</v>
      </c>
      <c r="O2811" s="830"/>
      <c r="P2811" s="830">
        <v>1</v>
      </c>
      <c r="Q2811" s="830"/>
      <c r="R2811" s="855"/>
      <c r="S2811" s="833">
        <f t="shared" si="90"/>
        <v>1</v>
      </c>
      <c r="T2811" s="1197" t="s">
        <v>9609</v>
      </c>
      <c r="U2811" s="1017">
        <v>18.850000000000001</v>
      </c>
      <c r="V2811" s="834"/>
      <c r="W2811" s="835"/>
      <c r="X2811" s="836"/>
      <c r="Y2811" s="914">
        <v>164</v>
      </c>
    </row>
    <row r="2812" spans="1:25" ht="13.5" thickBot="1">
      <c r="A2812" s="44"/>
      <c r="B2812" s="816" t="s">
        <v>2062</v>
      </c>
      <c r="C2812" s="817" t="s">
        <v>11583</v>
      </c>
      <c r="D2812" s="873" t="str">
        <f>VLOOKUP(C2812,'Color Code (2)'!$A$5:$B$177,2,FALSE)</f>
        <v>X61070</v>
      </c>
      <c r="E2812" s="818" t="s">
        <v>11737</v>
      </c>
      <c r="F2812" s="819" t="s">
        <v>11742</v>
      </c>
      <c r="G2812" s="794" t="str">
        <f>VLOOKUP(F2812,'Color and Description'!$A$6:$B$1136,2,FALSE)</f>
        <v>BLACK</v>
      </c>
      <c r="H2812" s="829" t="str">
        <f>VLOOKUP(C2812,'Color and Description'!$D$8:$E$393,2,FALSE)</f>
        <v xml:space="preserve">Boys Knit L/S T-shirt 100% Cotton  </v>
      </c>
      <c r="I2812" s="833" t="s">
        <v>11709</v>
      </c>
      <c r="J2812" s="830"/>
      <c r="K2812" s="830">
        <v>48</v>
      </c>
      <c r="L2812" s="830"/>
      <c r="M2812" s="854"/>
      <c r="N2812" s="830">
        <f t="shared" si="89"/>
        <v>48</v>
      </c>
      <c r="O2812" s="830"/>
      <c r="P2812" s="830">
        <v>1</v>
      </c>
      <c r="Q2812" s="830"/>
      <c r="R2812" s="855"/>
      <c r="S2812" s="833">
        <f t="shared" si="90"/>
        <v>1</v>
      </c>
      <c r="T2812" s="1197" t="s">
        <v>9609</v>
      </c>
      <c r="U2812" s="1017">
        <v>15.25</v>
      </c>
      <c r="V2812" s="834"/>
      <c r="W2812" s="835"/>
      <c r="X2812" s="836"/>
      <c r="Y2812" s="914">
        <v>165</v>
      </c>
    </row>
    <row r="2813" spans="1:25" ht="13.5" thickBot="1">
      <c r="A2813" s="44"/>
      <c r="B2813" s="816" t="s">
        <v>2063</v>
      </c>
      <c r="C2813" s="817" t="s">
        <v>11618</v>
      </c>
      <c r="D2813" s="873" t="str">
        <f>VLOOKUP(C2813,'Color Code (2)'!$A$5:$B$177,2,FALSE)</f>
        <v>X61748</v>
      </c>
      <c r="E2813" s="818" t="s">
        <v>11737</v>
      </c>
      <c r="F2813" s="819" t="s">
        <v>2079</v>
      </c>
      <c r="G2813" s="794" t="e">
        <f>VLOOKUP(F2813,'Color and Description'!$A$6:$B$1136,2,FALSE)</f>
        <v>#N/A</v>
      </c>
      <c r="H2813" s="829" t="str">
        <f>VLOOKUP(C2813,'Color and Description'!$D$8:$E$393,2,FALSE)</f>
        <v xml:space="preserve">Men Knit L/S T-shirt 100% Cotton  </v>
      </c>
      <c r="I2813" s="833" t="s">
        <v>11704</v>
      </c>
      <c r="J2813" s="830"/>
      <c r="K2813" s="830">
        <v>24</v>
      </c>
      <c r="L2813" s="830"/>
      <c r="M2813" s="854"/>
      <c r="N2813" s="830">
        <f t="shared" si="89"/>
        <v>24</v>
      </c>
      <c r="O2813" s="830"/>
      <c r="P2813" s="830">
        <v>1</v>
      </c>
      <c r="Q2813" s="830"/>
      <c r="R2813" s="855"/>
      <c r="S2813" s="833">
        <f t="shared" si="90"/>
        <v>1</v>
      </c>
      <c r="T2813" s="1197" t="s">
        <v>9609</v>
      </c>
      <c r="U2813" s="1017">
        <v>19.649999999999999</v>
      </c>
      <c r="V2813" s="834"/>
      <c r="W2813" s="835"/>
      <c r="X2813" s="836"/>
      <c r="Y2813" s="914">
        <v>166</v>
      </c>
    </row>
    <row r="2814" spans="1:25" ht="13.5" thickBot="1">
      <c r="A2814" s="44"/>
      <c r="B2814" s="816" t="s">
        <v>2063</v>
      </c>
      <c r="C2814" s="817" t="s">
        <v>11618</v>
      </c>
      <c r="D2814" s="873" t="str">
        <f>VLOOKUP(C2814,'Color Code (2)'!$A$5:$B$177,2,FALSE)</f>
        <v>X61748</v>
      </c>
      <c r="E2814" s="818" t="s">
        <v>11737</v>
      </c>
      <c r="F2814" s="819" t="s">
        <v>2079</v>
      </c>
      <c r="G2814" s="794" t="e">
        <f>VLOOKUP(F2814,'Color and Description'!$A$6:$B$1136,2,FALSE)</f>
        <v>#N/A</v>
      </c>
      <c r="H2814" s="829" t="str">
        <f>VLOOKUP(C2814,'Color and Description'!$D$8:$E$393,2,FALSE)</f>
        <v xml:space="preserve">Men Knit L/S T-shirt 100% Cotton  </v>
      </c>
      <c r="I2814" s="833" t="s">
        <v>11704</v>
      </c>
      <c r="J2814" s="830"/>
      <c r="K2814" s="830">
        <v>24</v>
      </c>
      <c r="L2814" s="830"/>
      <c r="M2814" s="854"/>
      <c r="N2814" s="830">
        <f t="shared" si="89"/>
        <v>24</v>
      </c>
      <c r="O2814" s="830"/>
      <c r="P2814" s="830">
        <v>1</v>
      </c>
      <c r="Q2814" s="830"/>
      <c r="R2814" s="855"/>
      <c r="S2814" s="833">
        <f t="shared" si="90"/>
        <v>1</v>
      </c>
      <c r="T2814" s="1197" t="s">
        <v>9609</v>
      </c>
      <c r="U2814" s="1017">
        <v>19.05</v>
      </c>
      <c r="V2814" s="834"/>
      <c r="W2814" s="835"/>
      <c r="X2814" s="836"/>
      <c r="Y2814" s="914">
        <v>167</v>
      </c>
    </row>
    <row r="2815" spans="1:25" ht="13.5" thickBot="1">
      <c r="A2815" s="44"/>
      <c r="B2815" s="816" t="s">
        <v>2064</v>
      </c>
      <c r="C2815" s="817" t="s">
        <v>11618</v>
      </c>
      <c r="D2815" s="873" t="str">
        <f>VLOOKUP(C2815,'Color Code (2)'!$A$5:$B$177,2,FALSE)</f>
        <v>X61748</v>
      </c>
      <c r="E2815" s="818" t="s">
        <v>11737</v>
      </c>
      <c r="F2815" s="819" t="s">
        <v>11742</v>
      </c>
      <c r="G2815" s="794" t="str">
        <f>VLOOKUP(F2815,'Color and Description'!$A$6:$B$1136,2,FALSE)</f>
        <v>BLACK</v>
      </c>
      <c r="H2815" s="829" t="str">
        <f>VLOOKUP(C2815,'Color and Description'!$D$8:$E$393,2,FALSE)</f>
        <v xml:space="preserve">Men Knit L/S T-shirt 100% Cotton  </v>
      </c>
      <c r="I2815" s="833" t="s">
        <v>11704</v>
      </c>
      <c r="J2815" s="830"/>
      <c r="K2815" s="830">
        <v>24</v>
      </c>
      <c r="L2815" s="830"/>
      <c r="M2815" s="854"/>
      <c r="N2815" s="830">
        <f t="shared" si="89"/>
        <v>24</v>
      </c>
      <c r="O2815" s="830"/>
      <c r="P2815" s="830">
        <v>1</v>
      </c>
      <c r="Q2815" s="830"/>
      <c r="R2815" s="855"/>
      <c r="S2815" s="833">
        <f t="shared" si="90"/>
        <v>1</v>
      </c>
      <c r="T2815" s="1197" t="s">
        <v>9609</v>
      </c>
      <c r="U2815" s="1017">
        <v>18.95</v>
      </c>
      <c r="V2815" s="834"/>
      <c r="W2815" s="835"/>
      <c r="X2815" s="836"/>
      <c r="Y2815" s="914">
        <v>168</v>
      </c>
    </row>
    <row r="2816" spans="1:25" ht="13.5" thickBot="1">
      <c r="A2816" s="44"/>
      <c r="B2816" s="816" t="s">
        <v>2065</v>
      </c>
      <c r="C2816" s="817" t="s">
        <v>11618</v>
      </c>
      <c r="D2816" s="873" t="str">
        <f>VLOOKUP(C2816,'Color Code (2)'!$A$5:$B$177,2,FALSE)</f>
        <v>X61748</v>
      </c>
      <c r="E2816" s="818" t="s">
        <v>11737</v>
      </c>
      <c r="F2816" s="819" t="s">
        <v>11785</v>
      </c>
      <c r="G2816" s="794" t="str">
        <f>VLOOKUP(F2816,'Color and Description'!$A$6:$B$1136,2,FALSE)</f>
        <v>CHARCOAL HEATHER</v>
      </c>
      <c r="H2816" s="829" t="str">
        <f>VLOOKUP(C2816,'Color and Description'!$D$8:$E$393,2,FALSE)</f>
        <v xml:space="preserve">Men Knit L/S T-shirt 100% Cotton  </v>
      </c>
      <c r="I2816" s="833" t="s">
        <v>11704</v>
      </c>
      <c r="J2816" s="830"/>
      <c r="K2816" s="830">
        <v>16</v>
      </c>
      <c r="L2816" s="830"/>
      <c r="M2816" s="854"/>
      <c r="N2816" s="830">
        <f t="shared" si="89"/>
        <v>16</v>
      </c>
      <c r="O2816" s="830"/>
      <c r="P2816" s="830">
        <v>1</v>
      </c>
      <c r="Q2816" s="830"/>
      <c r="R2816" s="855"/>
      <c r="S2816" s="833">
        <f t="shared" si="90"/>
        <v>1</v>
      </c>
      <c r="T2816" s="1197" t="s">
        <v>9609</v>
      </c>
      <c r="U2816" s="1017">
        <v>18.7</v>
      </c>
      <c r="V2816" s="834"/>
      <c r="W2816" s="835"/>
      <c r="X2816" s="836"/>
      <c r="Y2816" s="914">
        <v>169</v>
      </c>
    </row>
    <row r="2817" spans="1:25" ht="13.5" thickBot="1">
      <c r="A2817" s="44"/>
      <c r="B2817" s="816" t="s">
        <v>2063</v>
      </c>
      <c r="C2817" s="817" t="s">
        <v>11618</v>
      </c>
      <c r="D2817" s="873" t="str">
        <f>VLOOKUP(C2817,'Color Code (2)'!$A$5:$B$177,2,FALSE)</f>
        <v>X61748</v>
      </c>
      <c r="E2817" s="818" t="s">
        <v>11737</v>
      </c>
      <c r="F2817" s="819" t="s">
        <v>2079</v>
      </c>
      <c r="G2817" s="794" t="e">
        <f>VLOOKUP(F2817,'Color and Description'!$A$6:$B$1136,2,FALSE)</f>
        <v>#N/A</v>
      </c>
      <c r="H2817" s="829" t="str">
        <f>VLOOKUP(C2817,'Color and Description'!$D$8:$E$393,2,FALSE)</f>
        <v xml:space="preserve">Men Knit L/S T-shirt 100% Cotton  </v>
      </c>
      <c r="I2817" s="833" t="s">
        <v>11704</v>
      </c>
      <c r="J2817" s="830"/>
      <c r="K2817" s="830">
        <v>3</v>
      </c>
      <c r="L2817" s="830"/>
      <c r="M2817" s="854"/>
      <c r="N2817" s="830">
        <f t="shared" si="89"/>
        <v>3</v>
      </c>
      <c r="O2817" s="830"/>
      <c r="P2817" s="830"/>
      <c r="Q2817" s="830"/>
      <c r="R2817" s="855"/>
      <c r="S2817" s="833">
        <f t="shared" si="90"/>
        <v>0</v>
      </c>
      <c r="T2817" s="1197"/>
      <c r="U2817" s="1017"/>
      <c r="V2817" s="834"/>
      <c r="W2817" s="835"/>
      <c r="X2817" s="836"/>
      <c r="Y2817" s="914"/>
    </row>
    <row r="2818" spans="1:25" ht="13.5" thickBot="1">
      <c r="A2818" s="44"/>
      <c r="B2818" s="816" t="s">
        <v>2064</v>
      </c>
      <c r="C2818" s="817" t="s">
        <v>11618</v>
      </c>
      <c r="D2818" s="873" t="str">
        <f>VLOOKUP(C2818,'Color Code (2)'!$A$5:$B$177,2,FALSE)</f>
        <v>X61748</v>
      </c>
      <c r="E2818" s="818" t="s">
        <v>11737</v>
      </c>
      <c r="F2818" s="819" t="s">
        <v>11742</v>
      </c>
      <c r="G2818" s="794" t="str">
        <f>VLOOKUP(F2818,'Color and Description'!$A$6:$B$1136,2,FALSE)</f>
        <v>BLACK</v>
      </c>
      <c r="H2818" s="829" t="str">
        <f>VLOOKUP(C2818,'Color and Description'!$D$8:$E$393,2,FALSE)</f>
        <v xml:space="preserve">Men Knit L/S T-shirt 100% Cotton  </v>
      </c>
      <c r="I2818" s="833" t="s">
        <v>11704</v>
      </c>
      <c r="J2818" s="830"/>
      <c r="K2818" s="830">
        <v>5</v>
      </c>
      <c r="L2818" s="830"/>
      <c r="M2818" s="854"/>
      <c r="N2818" s="830">
        <f t="shared" si="89"/>
        <v>5</v>
      </c>
      <c r="O2818" s="830"/>
      <c r="P2818" s="830"/>
      <c r="Q2818" s="830"/>
      <c r="R2818" s="855"/>
      <c r="S2818" s="833">
        <f t="shared" si="90"/>
        <v>0</v>
      </c>
      <c r="T2818" s="1197"/>
      <c r="U2818" s="1017"/>
      <c r="V2818" s="834"/>
      <c r="W2818" s="835"/>
      <c r="X2818" s="836"/>
      <c r="Y2818" s="914"/>
    </row>
    <row r="2819" spans="1:25" ht="13.5" thickBot="1">
      <c r="A2819" s="44"/>
      <c r="B2819" s="816" t="s">
        <v>2066</v>
      </c>
      <c r="C2819" s="817" t="s">
        <v>11616</v>
      </c>
      <c r="D2819" s="873" t="str">
        <f>VLOOKUP(C2819,'Color Code (2)'!$A$5:$B$177,2,FALSE)</f>
        <v>X65000</v>
      </c>
      <c r="E2819" s="818" t="s">
        <v>11737</v>
      </c>
      <c r="F2819" s="819" t="s">
        <v>11749</v>
      </c>
      <c r="G2819" s="794" t="str">
        <f>VLOOKUP(F2819,'Color and Description'!$A$6:$B$1136,2,FALSE)</f>
        <v>ATHLETIC OXFORD (Delta)</v>
      </c>
      <c r="H2819" s="829" t="str">
        <f>VLOOKUP(C2819,'Color and Description'!$D$8:$E$393,2,FALSE)</f>
        <v xml:space="preserve">Men Knit s/s T-Shirt 100% Cotton  </v>
      </c>
      <c r="I2819" s="833" t="s">
        <v>11695</v>
      </c>
      <c r="J2819" s="830"/>
      <c r="K2819" s="830">
        <v>36</v>
      </c>
      <c r="L2819" s="830"/>
      <c r="M2819" s="854"/>
      <c r="N2819" s="830">
        <f t="shared" si="89"/>
        <v>36</v>
      </c>
      <c r="O2819" s="830"/>
      <c r="P2819" s="830">
        <v>1</v>
      </c>
      <c r="Q2819" s="830"/>
      <c r="R2819" s="855"/>
      <c r="S2819" s="833">
        <f t="shared" si="90"/>
        <v>1</v>
      </c>
      <c r="T2819" s="1197" t="s">
        <v>9609</v>
      </c>
      <c r="U2819" s="1017">
        <v>19.5</v>
      </c>
      <c r="V2819" s="834"/>
      <c r="W2819" s="835"/>
      <c r="X2819" s="836"/>
      <c r="Y2819" s="914">
        <v>170</v>
      </c>
    </row>
    <row r="2820" spans="1:25" ht="13.5" thickBot="1">
      <c r="A2820" s="44"/>
      <c r="B2820" s="816" t="s">
        <v>2067</v>
      </c>
      <c r="C2820" s="817" t="s">
        <v>11583</v>
      </c>
      <c r="D2820" s="873" t="str">
        <f>VLOOKUP(C2820,'Color Code (2)'!$A$5:$B$177,2,FALSE)</f>
        <v>X61070</v>
      </c>
      <c r="E2820" s="818" t="s">
        <v>11737</v>
      </c>
      <c r="F2820" s="819" t="s">
        <v>11742</v>
      </c>
      <c r="G2820" s="794" t="str">
        <f>VLOOKUP(F2820,'Color and Description'!$A$6:$B$1136,2,FALSE)</f>
        <v>BLACK</v>
      </c>
      <c r="H2820" s="829" t="str">
        <f>VLOOKUP(C2820,'Color and Description'!$D$8:$E$393,2,FALSE)</f>
        <v xml:space="preserve">Boys Knit L/S T-shirt 100% Cotton  </v>
      </c>
      <c r="I2820" s="833" t="s">
        <v>11688</v>
      </c>
      <c r="J2820" s="830"/>
      <c r="K2820" s="830">
        <v>36</v>
      </c>
      <c r="L2820" s="830"/>
      <c r="M2820" s="854"/>
      <c r="N2820" s="830">
        <f t="shared" si="89"/>
        <v>36</v>
      </c>
      <c r="O2820" s="830"/>
      <c r="P2820" s="830">
        <v>1</v>
      </c>
      <c r="Q2820" s="830"/>
      <c r="R2820" s="855"/>
      <c r="S2820" s="833">
        <f t="shared" si="90"/>
        <v>1</v>
      </c>
      <c r="T2820" s="1197" t="s">
        <v>9609</v>
      </c>
      <c r="U2820" s="1017">
        <v>15.75</v>
      </c>
      <c r="V2820" s="834"/>
      <c r="W2820" s="835"/>
      <c r="X2820" s="836"/>
      <c r="Y2820" s="914">
        <v>171</v>
      </c>
    </row>
    <row r="2821" spans="1:25" ht="13.5" thickBot="1">
      <c r="A2821" s="44"/>
      <c r="B2821" s="816" t="s">
        <v>2067</v>
      </c>
      <c r="C2821" s="817" t="s">
        <v>11583</v>
      </c>
      <c r="D2821" s="873" t="str">
        <f>VLOOKUP(C2821,'Color Code (2)'!$A$5:$B$177,2,FALSE)</f>
        <v>X61070</v>
      </c>
      <c r="E2821" s="818" t="s">
        <v>11737</v>
      </c>
      <c r="F2821" s="819" t="s">
        <v>11742</v>
      </c>
      <c r="G2821" s="794" t="str">
        <f>VLOOKUP(F2821,'Color and Description'!$A$6:$B$1136,2,FALSE)</f>
        <v>BLACK</v>
      </c>
      <c r="H2821" s="829" t="str">
        <f>VLOOKUP(C2821,'Color and Description'!$D$8:$E$393,2,FALSE)</f>
        <v xml:space="preserve">Boys Knit L/S T-shirt 100% Cotton  </v>
      </c>
      <c r="I2821" s="833" t="s">
        <v>11688</v>
      </c>
      <c r="J2821" s="830"/>
      <c r="K2821" s="830">
        <v>36</v>
      </c>
      <c r="L2821" s="830"/>
      <c r="M2821" s="854"/>
      <c r="N2821" s="830">
        <f t="shared" si="89"/>
        <v>36</v>
      </c>
      <c r="O2821" s="830"/>
      <c r="P2821" s="830">
        <v>1</v>
      </c>
      <c r="Q2821" s="830"/>
      <c r="R2821" s="855"/>
      <c r="S2821" s="833">
        <f t="shared" si="90"/>
        <v>1</v>
      </c>
      <c r="T2821" s="1197" t="s">
        <v>9609</v>
      </c>
      <c r="U2821" s="1017">
        <v>15.65</v>
      </c>
      <c r="V2821" s="834"/>
      <c r="W2821" s="835"/>
      <c r="X2821" s="836"/>
      <c r="Y2821" s="914">
        <v>172</v>
      </c>
    </row>
    <row r="2822" spans="1:25" ht="13.5" thickBot="1">
      <c r="A2822" s="44"/>
      <c r="B2822" s="816" t="s">
        <v>2068</v>
      </c>
      <c r="C2822" s="817" t="s">
        <v>11581</v>
      </c>
      <c r="D2822" s="873" t="str">
        <f>VLOOKUP(C2822,'Color Code (2)'!$A$5:$B$177,2,FALSE)</f>
        <v>X11736</v>
      </c>
      <c r="E2822" s="818" t="s">
        <v>11737</v>
      </c>
      <c r="F2822" s="819" t="s">
        <v>11785</v>
      </c>
      <c r="G2822" s="794" t="str">
        <f>VLOOKUP(F2822,'Color and Description'!$A$6:$B$1136,2,FALSE)</f>
        <v>CHARCOAL HEATHER</v>
      </c>
      <c r="H2822" s="829" t="str">
        <f>VLOOKUP(C2822,'Color and Description'!$D$8:$E$393,2,FALSE)</f>
        <v>Boy knit s/s T-shirt 100% cotton</v>
      </c>
      <c r="I2822" s="833" t="s">
        <v>11769</v>
      </c>
      <c r="J2822" s="830"/>
      <c r="K2822" s="830">
        <v>72</v>
      </c>
      <c r="L2822" s="830"/>
      <c r="M2822" s="854"/>
      <c r="N2822" s="830">
        <f t="shared" si="89"/>
        <v>72</v>
      </c>
      <c r="O2822" s="830"/>
      <c r="P2822" s="830">
        <v>1</v>
      </c>
      <c r="Q2822" s="830"/>
      <c r="R2822" s="855"/>
      <c r="S2822" s="833">
        <f t="shared" si="90"/>
        <v>1</v>
      </c>
      <c r="T2822" s="1197" t="s">
        <v>9609</v>
      </c>
      <c r="U2822" s="1017">
        <v>16.25</v>
      </c>
      <c r="V2822" s="834"/>
      <c r="W2822" s="835"/>
      <c r="X2822" s="836"/>
      <c r="Y2822" s="914">
        <v>173</v>
      </c>
    </row>
    <row r="2823" spans="1:25" ht="13.5" thickBot="1">
      <c r="A2823" s="44"/>
      <c r="B2823" s="816" t="s">
        <v>2068</v>
      </c>
      <c r="C2823" s="817" t="s">
        <v>11581</v>
      </c>
      <c r="D2823" s="873" t="str">
        <f>VLOOKUP(C2823,'Color Code (2)'!$A$5:$B$177,2,FALSE)</f>
        <v>X11736</v>
      </c>
      <c r="E2823" s="818" t="s">
        <v>11737</v>
      </c>
      <c r="F2823" s="819" t="s">
        <v>11785</v>
      </c>
      <c r="G2823" s="794" t="str">
        <f>VLOOKUP(F2823,'Color and Description'!$A$6:$B$1136,2,FALSE)</f>
        <v>CHARCOAL HEATHER</v>
      </c>
      <c r="H2823" s="829" t="str">
        <f>VLOOKUP(C2823,'Color and Description'!$D$8:$E$393,2,FALSE)</f>
        <v>Boy knit s/s T-shirt 100% cotton</v>
      </c>
      <c r="I2823" s="833" t="s">
        <v>11769</v>
      </c>
      <c r="J2823" s="830"/>
      <c r="K2823" s="830">
        <v>72</v>
      </c>
      <c r="L2823" s="830"/>
      <c r="M2823" s="854"/>
      <c r="N2823" s="830">
        <f t="shared" si="89"/>
        <v>72</v>
      </c>
      <c r="O2823" s="830"/>
      <c r="P2823" s="830">
        <v>1</v>
      </c>
      <c r="Q2823" s="830"/>
      <c r="R2823" s="855"/>
      <c r="S2823" s="833">
        <f t="shared" si="90"/>
        <v>1</v>
      </c>
      <c r="T2823" s="1197" t="s">
        <v>9609</v>
      </c>
      <c r="U2823" s="1017">
        <v>16.149999999999999</v>
      </c>
      <c r="V2823" s="834"/>
      <c r="W2823" s="835"/>
      <c r="X2823" s="836"/>
      <c r="Y2823" s="914">
        <v>174</v>
      </c>
    </row>
    <row r="2824" spans="1:25" ht="13.5" thickBot="1">
      <c r="A2824" s="44"/>
      <c r="B2824" s="816" t="s">
        <v>2069</v>
      </c>
      <c r="C2824" s="817" t="s">
        <v>11583</v>
      </c>
      <c r="D2824" s="873" t="str">
        <f>VLOOKUP(C2824,'Color Code (2)'!$A$5:$B$177,2,FALSE)</f>
        <v>X61070</v>
      </c>
      <c r="E2824" s="818" t="s">
        <v>11737</v>
      </c>
      <c r="F2824" s="819" t="s">
        <v>11761</v>
      </c>
      <c r="G2824" s="794" t="str">
        <f>VLOOKUP(F2824,'Color and Description'!$A$6:$B$1136,2,FALSE)</f>
        <v>NEW PURPLE</v>
      </c>
      <c r="H2824" s="829" t="str">
        <f>VLOOKUP(C2824,'Color and Description'!$D$8:$E$393,2,FALSE)</f>
        <v xml:space="preserve">Boys Knit L/S T-shirt 100% Cotton  </v>
      </c>
      <c r="I2824" s="833" t="s">
        <v>11709</v>
      </c>
      <c r="J2824" s="830"/>
      <c r="K2824" s="830">
        <v>2</v>
      </c>
      <c r="L2824" s="830"/>
      <c r="M2824" s="854"/>
      <c r="N2824" s="830">
        <f t="shared" si="89"/>
        <v>2</v>
      </c>
      <c r="O2824" s="830"/>
      <c r="P2824" s="830">
        <v>1</v>
      </c>
      <c r="Q2824" s="830"/>
      <c r="R2824" s="855"/>
      <c r="S2824" s="833">
        <f t="shared" si="90"/>
        <v>1</v>
      </c>
      <c r="T2824" s="1197" t="s">
        <v>9609</v>
      </c>
      <c r="U2824" s="1017">
        <v>17.149999999999999</v>
      </c>
      <c r="V2824" s="834"/>
      <c r="W2824" s="835"/>
      <c r="X2824" s="836"/>
      <c r="Y2824" s="914">
        <v>175</v>
      </c>
    </row>
    <row r="2825" spans="1:25" ht="13.5" thickBot="1">
      <c r="A2825" s="44"/>
      <c r="B2825" s="816" t="s">
        <v>2070</v>
      </c>
      <c r="C2825" s="817" t="s">
        <v>11583</v>
      </c>
      <c r="D2825" s="873" t="str">
        <f>VLOOKUP(C2825,'Color Code (2)'!$A$5:$B$177,2,FALSE)</f>
        <v>X61070</v>
      </c>
      <c r="E2825" s="818" t="s">
        <v>11737</v>
      </c>
      <c r="F2825" s="819" t="s">
        <v>11751</v>
      </c>
      <c r="G2825" s="794" t="str">
        <f>VLOOKUP(F2825,'Color and Description'!$A$6:$B$1136,2,FALSE)</f>
        <v>MAROON</v>
      </c>
      <c r="H2825" s="829" t="str">
        <f>VLOOKUP(C2825,'Color and Description'!$D$8:$E$393,2,FALSE)</f>
        <v xml:space="preserve">Boys Knit L/S T-shirt 100% Cotton  </v>
      </c>
      <c r="I2825" s="833" t="s">
        <v>11709</v>
      </c>
      <c r="J2825" s="830"/>
      <c r="K2825" s="830">
        <v>7</v>
      </c>
      <c r="L2825" s="830"/>
      <c r="M2825" s="854"/>
      <c r="N2825" s="830">
        <f t="shared" si="89"/>
        <v>7</v>
      </c>
      <c r="O2825" s="830"/>
      <c r="P2825" s="830"/>
      <c r="Q2825" s="830"/>
      <c r="R2825" s="855"/>
      <c r="S2825" s="833">
        <f t="shared" si="90"/>
        <v>0</v>
      </c>
      <c r="T2825" s="1197"/>
      <c r="U2825" s="1017"/>
      <c r="V2825" s="834"/>
      <c r="W2825" s="835"/>
      <c r="X2825" s="836"/>
      <c r="Y2825" s="914"/>
    </row>
    <row r="2826" spans="1:25" ht="13.5" thickBot="1">
      <c r="A2826" s="44"/>
      <c r="B2826" s="816" t="s">
        <v>2071</v>
      </c>
      <c r="C2826" s="817" t="s">
        <v>11583</v>
      </c>
      <c r="D2826" s="873" t="str">
        <f>VLOOKUP(C2826,'Color Code (2)'!$A$5:$B$177,2,FALSE)</f>
        <v>X61070</v>
      </c>
      <c r="E2826" s="818" t="s">
        <v>11737</v>
      </c>
      <c r="F2826" s="819" t="s">
        <v>11742</v>
      </c>
      <c r="G2826" s="794" t="str">
        <f>VLOOKUP(F2826,'Color and Description'!$A$6:$B$1136,2,FALSE)</f>
        <v>BLACK</v>
      </c>
      <c r="H2826" s="829" t="str">
        <f>VLOOKUP(C2826,'Color and Description'!$D$8:$E$393,2,FALSE)</f>
        <v xml:space="preserve">Boys Knit L/S T-shirt 100% Cotton  </v>
      </c>
      <c r="I2826" s="833" t="s">
        <v>11709</v>
      </c>
      <c r="J2826" s="830"/>
      <c r="K2826" s="830">
        <v>7</v>
      </c>
      <c r="L2826" s="830"/>
      <c r="M2826" s="854"/>
      <c r="N2826" s="830">
        <f t="shared" si="89"/>
        <v>7</v>
      </c>
      <c r="O2826" s="830"/>
      <c r="P2826" s="830"/>
      <c r="Q2826" s="830"/>
      <c r="R2826" s="855"/>
      <c r="S2826" s="833">
        <f t="shared" si="90"/>
        <v>0</v>
      </c>
      <c r="T2826" s="1197"/>
      <c r="U2826" s="1017"/>
      <c r="V2826" s="834"/>
      <c r="W2826" s="835"/>
      <c r="X2826" s="836"/>
      <c r="Y2826" s="914"/>
    </row>
    <row r="2827" spans="1:25" ht="13.5" thickBot="1">
      <c r="A2827" s="44"/>
      <c r="B2827" s="816" t="s">
        <v>1100</v>
      </c>
      <c r="C2827" s="817" t="s">
        <v>11583</v>
      </c>
      <c r="D2827" s="873" t="str">
        <f>VLOOKUP(C2827,'Color Code (2)'!$A$5:$B$177,2,FALSE)</f>
        <v>X61070</v>
      </c>
      <c r="E2827" s="818" t="s">
        <v>11737</v>
      </c>
      <c r="F2827" s="819" t="s">
        <v>11743</v>
      </c>
      <c r="G2827" s="794" t="str">
        <f>VLOOKUP(F2827,'Color and Description'!$A$6:$B$1136,2,FALSE)</f>
        <v>NAVY</v>
      </c>
      <c r="H2827" s="829" t="str">
        <f>VLOOKUP(C2827,'Color and Description'!$D$8:$E$393,2,FALSE)</f>
        <v xml:space="preserve">Boys Knit L/S T-shirt 100% Cotton  </v>
      </c>
      <c r="I2827" s="833" t="s">
        <v>11709</v>
      </c>
      <c r="J2827" s="830"/>
      <c r="K2827" s="830">
        <v>3</v>
      </c>
      <c r="L2827" s="830"/>
      <c r="M2827" s="854"/>
      <c r="N2827" s="830">
        <f t="shared" si="89"/>
        <v>3</v>
      </c>
      <c r="O2827" s="830"/>
      <c r="P2827" s="830"/>
      <c r="Q2827" s="830"/>
      <c r="R2827" s="855"/>
      <c r="S2827" s="833">
        <f t="shared" si="90"/>
        <v>0</v>
      </c>
      <c r="T2827" s="1197"/>
      <c r="U2827" s="1017"/>
      <c r="V2827" s="834"/>
      <c r="W2827" s="835"/>
      <c r="X2827" s="836"/>
      <c r="Y2827" s="914"/>
    </row>
    <row r="2828" spans="1:25" ht="13.5" thickBot="1">
      <c r="A2828" s="44"/>
      <c r="B2828" s="816" t="s">
        <v>2072</v>
      </c>
      <c r="C2828" s="817" t="s">
        <v>11583</v>
      </c>
      <c r="D2828" s="873" t="str">
        <f>VLOOKUP(C2828,'Color Code (2)'!$A$5:$B$177,2,FALSE)</f>
        <v>X61070</v>
      </c>
      <c r="E2828" s="818" t="s">
        <v>11737</v>
      </c>
      <c r="F2828" s="819" t="s">
        <v>11742</v>
      </c>
      <c r="G2828" s="794" t="str">
        <f>VLOOKUP(F2828,'Color and Description'!$A$6:$B$1136,2,FALSE)</f>
        <v>BLACK</v>
      </c>
      <c r="H2828" s="829" t="str">
        <f>VLOOKUP(C2828,'Color and Description'!$D$8:$E$393,2,FALSE)</f>
        <v xml:space="preserve">Boys Knit L/S T-shirt 100% Cotton  </v>
      </c>
      <c r="I2828" s="833" t="s">
        <v>11709</v>
      </c>
      <c r="J2828" s="830"/>
      <c r="K2828" s="830">
        <v>29</v>
      </c>
      <c r="L2828" s="830"/>
      <c r="M2828" s="854"/>
      <c r="N2828" s="830">
        <f t="shared" si="89"/>
        <v>29</v>
      </c>
      <c r="O2828" s="830"/>
      <c r="P2828" s="830"/>
      <c r="Q2828" s="830"/>
      <c r="R2828" s="855"/>
      <c r="S2828" s="833">
        <f t="shared" si="90"/>
        <v>0</v>
      </c>
      <c r="T2828" s="1197"/>
      <c r="U2828" s="1017"/>
      <c r="V2828" s="834"/>
      <c r="W2828" s="835"/>
      <c r="X2828" s="836"/>
      <c r="Y2828" s="914"/>
    </row>
    <row r="2829" spans="1:25" ht="13.5" thickBot="1">
      <c r="A2829" s="44"/>
      <c r="B2829" s="816" t="s">
        <v>2073</v>
      </c>
      <c r="C2829" s="817" t="s">
        <v>11616</v>
      </c>
      <c r="D2829" s="873" t="str">
        <f>VLOOKUP(C2829,'Color Code (2)'!$A$5:$B$177,2,FALSE)</f>
        <v>X65000</v>
      </c>
      <c r="E2829" s="818" t="s">
        <v>11737</v>
      </c>
      <c r="F2829" s="819" t="s">
        <v>11743</v>
      </c>
      <c r="G2829" s="794" t="str">
        <f>VLOOKUP(F2829,'Color and Description'!$A$6:$B$1136,2,FALSE)</f>
        <v>NAVY</v>
      </c>
      <c r="H2829" s="829" t="str">
        <f>VLOOKUP(C2829,'Color and Description'!$D$8:$E$393,2,FALSE)</f>
        <v xml:space="preserve">Men Knit s/s T-Shirt 100% Cotton  </v>
      </c>
      <c r="I2829" s="833" t="s">
        <v>11709</v>
      </c>
      <c r="J2829" s="830"/>
      <c r="K2829" s="830">
        <v>72</v>
      </c>
      <c r="L2829" s="830"/>
      <c r="M2829" s="854"/>
      <c r="N2829" s="830">
        <f t="shared" si="89"/>
        <v>72</v>
      </c>
      <c r="O2829" s="830"/>
      <c r="P2829" s="830">
        <v>1</v>
      </c>
      <c r="Q2829" s="830"/>
      <c r="R2829" s="855"/>
      <c r="S2829" s="833">
        <f t="shared" si="90"/>
        <v>1</v>
      </c>
      <c r="T2829" s="1197" t="s">
        <v>9609</v>
      </c>
      <c r="U2829" s="1017">
        <v>26.5</v>
      </c>
      <c r="V2829" s="834"/>
      <c r="W2829" s="835"/>
      <c r="X2829" s="836"/>
      <c r="Y2829" s="914">
        <v>176</v>
      </c>
    </row>
    <row r="2830" spans="1:25" ht="13.5" thickBot="1">
      <c r="A2830" s="44"/>
      <c r="B2830" s="816" t="s">
        <v>2074</v>
      </c>
      <c r="C2830" s="817" t="s">
        <v>11616</v>
      </c>
      <c r="D2830" s="873" t="str">
        <f>VLOOKUP(C2830,'Color Code (2)'!$A$5:$B$177,2,FALSE)</f>
        <v>X65000</v>
      </c>
      <c r="E2830" s="818" t="s">
        <v>11737</v>
      </c>
      <c r="F2830" s="819" t="s">
        <v>11743</v>
      </c>
      <c r="G2830" s="794" t="str">
        <f>VLOOKUP(F2830,'Color and Description'!$A$6:$B$1136,2,FALSE)</f>
        <v>NAVY</v>
      </c>
      <c r="H2830" s="829" t="str">
        <f>VLOOKUP(C2830,'Color and Description'!$D$8:$E$393,2,FALSE)</f>
        <v xml:space="preserve">Men Knit s/s T-Shirt 100% Cotton  </v>
      </c>
      <c r="I2830" s="833" t="s">
        <v>11688</v>
      </c>
      <c r="J2830" s="830"/>
      <c r="K2830" s="830">
        <v>72</v>
      </c>
      <c r="L2830" s="830"/>
      <c r="M2830" s="854"/>
      <c r="N2830" s="830">
        <f t="shared" si="89"/>
        <v>72</v>
      </c>
      <c r="O2830" s="830"/>
      <c r="P2830" s="830">
        <v>1</v>
      </c>
      <c r="Q2830" s="830"/>
      <c r="R2830" s="855"/>
      <c r="S2830" s="833">
        <f t="shared" si="90"/>
        <v>1</v>
      </c>
      <c r="T2830" s="1197" t="s">
        <v>9609</v>
      </c>
      <c r="U2830" s="1017">
        <v>33.75</v>
      </c>
      <c r="V2830" s="834"/>
      <c r="W2830" s="835"/>
      <c r="X2830" s="836"/>
      <c r="Y2830" s="914">
        <v>177</v>
      </c>
    </row>
    <row r="2831" spans="1:25" ht="13.5" thickBot="1">
      <c r="A2831" s="44"/>
      <c r="B2831" s="816" t="s">
        <v>2074</v>
      </c>
      <c r="C2831" s="817" t="s">
        <v>11616</v>
      </c>
      <c r="D2831" s="873" t="str">
        <f>VLOOKUP(C2831,'Color Code (2)'!$A$5:$B$177,2,FALSE)</f>
        <v>X65000</v>
      </c>
      <c r="E2831" s="818" t="s">
        <v>11737</v>
      </c>
      <c r="F2831" s="819" t="s">
        <v>11743</v>
      </c>
      <c r="G2831" s="794" t="str">
        <f>VLOOKUP(F2831,'Color and Description'!$A$6:$B$1136,2,FALSE)</f>
        <v>NAVY</v>
      </c>
      <c r="H2831" s="829" t="str">
        <f>VLOOKUP(C2831,'Color and Description'!$D$8:$E$393,2,FALSE)</f>
        <v xml:space="preserve">Men Knit s/s T-Shirt 100% Cotton  </v>
      </c>
      <c r="I2831" s="833" t="s">
        <v>11688</v>
      </c>
      <c r="J2831" s="830"/>
      <c r="K2831" s="830">
        <v>72</v>
      </c>
      <c r="L2831" s="830"/>
      <c r="M2831" s="854"/>
      <c r="N2831" s="830">
        <f t="shared" si="89"/>
        <v>72</v>
      </c>
      <c r="O2831" s="830"/>
      <c r="P2831" s="830">
        <v>1</v>
      </c>
      <c r="Q2831" s="830"/>
      <c r="R2831" s="855"/>
      <c r="S2831" s="833">
        <f t="shared" si="90"/>
        <v>1</v>
      </c>
      <c r="T2831" s="1197" t="s">
        <v>9609</v>
      </c>
      <c r="U2831" s="1017">
        <v>33.75</v>
      </c>
      <c r="V2831" s="834"/>
      <c r="W2831" s="835"/>
      <c r="X2831" s="836"/>
      <c r="Y2831" s="914">
        <v>178</v>
      </c>
    </row>
    <row r="2832" spans="1:25" ht="13.5" thickBot="1">
      <c r="A2832" s="44"/>
      <c r="B2832" s="816" t="s">
        <v>2075</v>
      </c>
      <c r="C2832" s="817" t="s">
        <v>11618</v>
      </c>
      <c r="D2832" s="873" t="str">
        <f>VLOOKUP(C2832,'Color Code (2)'!$A$5:$B$177,2,FALSE)</f>
        <v>X61748</v>
      </c>
      <c r="E2832" s="818" t="s">
        <v>11737</v>
      </c>
      <c r="F2832" s="819" t="s">
        <v>11742</v>
      </c>
      <c r="G2832" s="794" t="str">
        <f>VLOOKUP(F2832,'Color and Description'!$A$6:$B$1136,2,FALSE)</f>
        <v>BLACK</v>
      </c>
      <c r="H2832" s="829" t="str">
        <f>VLOOKUP(C2832,'Color and Description'!$D$8:$E$393,2,FALSE)</f>
        <v xml:space="preserve">Men Knit L/S T-shirt 100% Cotton  </v>
      </c>
      <c r="I2832" s="833" t="s">
        <v>11688</v>
      </c>
      <c r="J2832" s="830"/>
      <c r="K2832" s="830">
        <v>36</v>
      </c>
      <c r="L2832" s="830"/>
      <c r="M2832" s="854"/>
      <c r="N2832" s="830">
        <f t="shared" si="89"/>
        <v>36</v>
      </c>
      <c r="O2832" s="830"/>
      <c r="P2832" s="830">
        <v>1</v>
      </c>
      <c r="Q2832" s="830"/>
      <c r="R2832" s="855"/>
      <c r="S2832" s="833">
        <f t="shared" si="90"/>
        <v>1</v>
      </c>
      <c r="T2832" s="1197" t="s">
        <v>9609</v>
      </c>
      <c r="U2832" s="1017">
        <v>23.4</v>
      </c>
      <c r="V2832" s="834"/>
      <c r="W2832" s="835"/>
      <c r="X2832" s="836"/>
      <c r="Y2832" s="914">
        <v>179</v>
      </c>
    </row>
    <row r="2833" spans="1:25" ht="13.5" thickBot="1">
      <c r="A2833" s="44"/>
      <c r="B2833" s="816" t="s">
        <v>2075</v>
      </c>
      <c r="C2833" s="817" t="s">
        <v>11618</v>
      </c>
      <c r="D2833" s="873" t="str">
        <f>VLOOKUP(C2833,'Color Code (2)'!$A$5:$B$177,2,FALSE)</f>
        <v>X61748</v>
      </c>
      <c r="E2833" s="818" t="s">
        <v>11737</v>
      </c>
      <c r="F2833" s="819" t="s">
        <v>11742</v>
      </c>
      <c r="G2833" s="794" t="str">
        <f>VLOOKUP(F2833,'Color and Description'!$A$6:$B$1136,2,FALSE)</f>
        <v>BLACK</v>
      </c>
      <c r="H2833" s="829" t="str">
        <f>VLOOKUP(C2833,'Color and Description'!$D$8:$E$393,2,FALSE)</f>
        <v xml:space="preserve">Men Knit L/S T-shirt 100% Cotton  </v>
      </c>
      <c r="I2833" s="833" t="s">
        <v>11688</v>
      </c>
      <c r="J2833" s="830"/>
      <c r="K2833" s="830">
        <v>36</v>
      </c>
      <c r="L2833" s="830"/>
      <c r="M2833" s="854"/>
      <c r="N2833" s="830">
        <f t="shared" si="89"/>
        <v>36</v>
      </c>
      <c r="O2833" s="830"/>
      <c r="P2833" s="830">
        <v>1</v>
      </c>
      <c r="Q2833" s="830"/>
      <c r="R2833" s="855"/>
      <c r="S2833" s="833">
        <f t="shared" si="90"/>
        <v>1</v>
      </c>
      <c r="T2833" s="1197" t="s">
        <v>9609</v>
      </c>
      <c r="U2833" s="1017">
        <v>22.85</v>
      </c>
      <c r="V2833" s="834"/>
      <c r="W2833" s="835"/>
      <c r="X2833" s="836"/>
      <c r="Y2833" s="914">
        <v>180</v>
      </c>
    </row>
    <row r="2834" spans="1:25" ht="13.5" thickBot="1">
      <c r="A2834" s="44"/>
      <c r="B2834" s="816" t="s">
        <v>2075</v>
      </c>
      <c r="C2834" s="817" t="s">
        <v>11618</v>
      </c>
      <c r="D2834" s="873" t="str">
        <f>VLOOKUP(C2834,'Color Code (2)'!$A$5:$B$177,2,FALSE)</f>
        <v>X61748</v>
      </c>
      <c r="E2834" s="818" t="s">
        <v>11737</v>
      </c>
      <c r="F2834" s="819" t="s">
        <v>11742</v>
      </c>
      <c r="G2834" s="794" t="str">
        <f>VLOOKUP(F2834,'Color and Description'!$A$6:$B$1136,2,FALSE)</f>
        <v>BLACK</v>
      </c>
      <c r="H2834" s="829" t="str">
        <f>VLOOKUP(C2834,'Color and Description'!$D$8:$E$393,2,FALSE)</f>
        <v xml:space="preserve">Men Knit L/S T-shirt 100% Cotton  </v>
      </c>
      <c r="I2834" s="833" t="s">
        <v>11688</v>
      </c>
      <c r="J2834" s="830"/>
      <c r="K2834" s="830">
        <v>36</v>
      </c>
      <c r="L2834" s="830"/>
      <c r="M2834" s="854"/>
      <c r="N2834" s="830">
        <f t="shared" si="89"/>
        <v>36</v>
      </c>
      <c r="O2834" s="830"/>
      <c r="P2834" s="830">
        <v>1</v>
      </c>
      <c r="Q2834" s="830"/>
      <c r="R2834" s="855"/>
      <c r="S2834" s="833">
        <f t="shared" si="90"/>
        <v>1</v>
      </c>
      <c r="T2834" s="1197" t="s">
        <v>9609</v>
      </c>
      <c r="U2834" s="1017">
        <v>22.8</v>
      </c>
      <c r="V2834" s="834"/>
      <c r="W2834" s="835"/>
      <c r="X2834" s="836"/>
      <c r="Y2834" s="914">
        <v>181</v>
      </c>
    </row>
    <row r="2835" spans="1:25" ht="13.5" thickBot="1">
      <c r="A2835" s="44"/>
      <c r="B2835" s="816" t="s">
        <v>2075</v>
      </c>
      <c r="C2835" s="817" t="s">
        <v>11618</v>
      </c>
      <c r="D2835" s="873" t="str">
        <f>VLOOKUP(C2835,'Color Code (2)'!$A$5:$B$177,2,FALSE)</f>
        <v>X61748</v>
      </c>
      <c r="E2835" s="818" t="s">
        <v>11737</v>
      </c>
      <c r="F2835" s="819" t="s">
        <v>11742</v>
      </c>
      <c r="G2835" s="794" t="str">
        <f>VLOOKUP(F2835,'Color and Description'!$A$6:$B$1136,2,FALSE)</f>
        <v>BLACK</v>
      </c>
      <c r="H2835" s="829" t="str">
        <f>VLOOKUP(C2835,'Color and Description'!$D$8:$E$393,2,FALSE)</f>
        <v xml:space="preserve">Men Knit L/S T-shirt 100% Cotton  </v>
      </c>
      <c r="I2835" s="833" t="s">
        <v>11688</v>
      </c>
      <c r="J2835" s="830"/>
      <c r="K2835" s="830">
        <v>36</v>
      </c>
      <c r="L2835" s="830"/>
      <c r="M2835" s="854"/>
      <c r="N2835" s="830">
        <f t="shared" si="89"/>
        <v>36</v>
      </c>
      <c r="O2835" s="830"/>
      <c r="P2835" s="830">
        <v>1</v>
      </c>
      <c r="Q2835" s="830"/>
      <c r="R2835" s="855"/>
      <c r="S2835" s="833">
        <f t="shared" si="90"/>
        <v>1</v>
      </c>
      <c r="T2835" s="1197" t="s">
        <v>9609</v>
      </c>
      <c r="U2835" s="1017">
        <v>23</v>
      </c>
      <c r="V2835" s="834"/>
      <c r="W2835" s="835"/>
      <c r="X2835" s="836"/>
      <c r="Y2835" s="914">
        <v>182</v>
      </c>
    </row>
    <row r="2836" spans="1:25" ht="13.5" thickBot="1">
      <c r="A2836" s="44"/>
      <c r="B2836" s="816" t="s">
        <v>2075</v>
      </c>
      <c r="C2836" s="817" t="s">
        <v>11618</v>
      </c>
      <c r="D2836" s="873" t="str">
        <f>VLOOKUP(C2836,'Color Code (2)'!$A$5:$B$177,2,FALSE)</f>
        <v>X61748</v>
      </c>
      <c r="E2836" s="818" t="s">
        <v>11737</v>
      </c>
      <c r="F2836" s="819" t="s">
        <v>11742</v>
      </c>
      <c r="G2836" s="794" t="str">
        <f>VLOOKUP(F2836,'Color and Description'!$A$6:$B$1136,2,FALSE)</f>
        <v>BLACK</v>
      </c>
      <c r="H2836" s="829" t="str">
        <f>VLOOKUP(C2836,'Color and Description'!$D$8:$E$393,2,FALSE)</f>
        <v xml:space="preserve">Men Knit L/S T-shirt 100% Cotton  </v>
      </c>
      <c r="I2836" s="833" t="s">
        <v>11688</v>
      </c>
      <c r="J2836" s="830"/>
      <c r="K2836" s="830">
        <v>36</v>
      </c>
      <c r="L2836" s="830"/>
      <c r="M2836" s="854"/>
      <c r="N2836" s="830">
        <f t="shared" si="89"/>
        <v>36</v>
      </c>
      <c r="O2836" s="830"/>
      <c r="P2836" s="830">
        <v>1</v>
      </c>
      <c r="Q2836" s="830"/>
      <c r="R2836" s="855"/>
      <c r="S2836" s="833">
        <f t="shared" si="90"/>
        <v>1</v>
      </c>
      <c r="T2836" s="1197" t="s">
        <v>9609</v>
      </c>
      <c r="U2836" s="1017">
        <v>22.8</v>
      </c>
      <c r="V2836" s="834"/>
      <c r="W2836" s="835"/>
      <c r="X2836" s="836"/>
      <c r="Y2836" s="914">
        <v>183</v>
      </c>
    </row>
    <row r="2837" spans="1:25" ht="13.5" thickBot="1">
      <c r="A2837" s="44"/>
      <c r="B2837" s="816" t="s">
        <v>2076</v>
      </c>
      <c r="C2837" s="817" t="s">
        <v>11618</v>
      </c>
      <c r="D2837" s="873" t="str">
        <f>VLOOKUP(C2837,'Color Code (2)'!$A$5:$B$177,2,FALSE)</f>
        <v>X61748</v>
      </c>
      <c r="E2837" s="818" t="s">
        <v>11737</v>
      </c>
      <c r="F2837" s="819" t="s">
        <v>11742</v>
      </c>
      <c r="G2837" s="794" t="str">
        <f>VLOOKUP(F2837,'Color and Description'!$A$6:$B$1136,2,FALSE)</f>
        <v>BLACK</v>
      </c>
      <c r="H2837" s="829" t="str">
        <f>VLOOKUP(C2837,'Color and Description'!$D$8:$E$393,2,FALSE)</f>
        <v xml:space="preserve">Men Knit L/S T-shirt 100% Cotton  </v>
      </c>
      <c r="I2837" s="833" t="s">
        <v>11688</v>
      </c>
      <c r="J2837" s="830"/>
      <c r="K2837" s="830">
        <v>36</v>
      </c>
      <c r="L2837" s="830"/>
      <c r="M2837" s="854"/>
      <c r="N2837" s="830">
        <f t="shared" si="89"/>
        <v>36</v>
      </c>
      <c r="O2837" s="830"/>
      <c r="P2837" s="830">
        <v>1</v>
      </c>
      <c r="Q2837" s="830"/>
      <c r="R2837" s="855"/>
      <c r="S2837" s="833">
        <f t="shared" si="90"/>
        <v>1</v>
      </c>
      <c r="T2837" s="1197" t="s">
        <v>9609</v>
      </c>
      <c r="U2837" s="1017">
        <v>22.75</v>
      </c>
      <c r="V2837" s="834"/>
      <c r="W2837" s="835"/>
      <c r="X2837" s="836"/>
      <c r="Y2837" s="914">
        <v>184</v>
      </c>
    </row>
    <row r="2838" spans="1:25" ht="13.5" thickBot="1">
      <c r="A2838" s="44"/>
      <c r="B2838" s="816" t="s">
        <v>2076</v>
      </c>
      <c r="C2838" s="817" t="s">
        <v>11618</v>
      </c>
      <c r="D2838" s="873" t="str">
        <f>VLOOKUP(C2838,'Color Code (2)'!$A$5:$B$177,2,FALSE)</f>
        <v>X61748</v>
      </c>
      <c r="E2838" s="818" t="s">
        <v>11737</v>
      </c>
      <c r="F2838" s="819" t="s">
        <v>11742</v>
      </c>
      <c r="G2838" s="794" t="str">
        <f>VLOOKUP(F2838,'Color and Description'!$A$6:$B$1136,2,FALSE)</f>
        <v>BLACK</v>
      </c>
      <c r="H2838" s="829" t="str">
        <f>VLOOKUP(C2838,'Color and Description'!$D$8:$E$393,2,FALSE)</f>
        <v xml:space="preserve">Men Knit L/S T-shirt 100% Cotton  </v>
      </c>
      <c r="I2838" s="833" t="s">
        <v>11688</v>
      </c>
      <c r="J2838" s="830"/>
      <c r="K2838" s="830">
        <v>36</v>
      </c>
      <c r="L2838" s="830"/>
      <c r="M2838" s="854"/>
      <c r="N2838" s="830">
        <f t="shared" si="89"/>
        <v>36</v>
      </c>
      <c r="O2838" s="830"/>
      <c r="P2838" s="830">
        <v>1</v>
      </c>
      <c r="Q2838" s="830"/>
      <c r="R2838" s="855"/>
      <c r="S2838" s="833">
        <f t="shared" si="90"/>
        <v>1</v>
      </c>
      <c r="T2838" s="1197" t="s">
        <v>9609</v>
      </c>
      <c r="U2838" s="1017">
        <v>22.65</v>
      </c>
      <c r="V2838" s="834"/>
      <c r="W2838" s="835"/>
      <c r="X2838" s="836"/>
      <c r="Y2838" s="914">
        <v>185</v>
      </c>
    </row>
    <row r="2839" spans="1:25" ht="13.5" thickBot="1">
      <c r="A2839" s="44"/>
      <c r="B2839" s="816" t="s">
        <v>2077</v>
      </c>
      <c r="C2839" s="817" t="s">
        <v>11618</v>
      </c>
      <c r="D2839" s="873" t="str">
        <f>VLOOKUP(C2839,'Color Code (2)'!$A$5:$B$177,2,FALSE)</f>
        <v>X61748</v>
      </c>
      <c r="E2839" s="818" t="s">
        <v>11737</v>
      </c>
      <c r="F2839" s="819" t="s">
        <v>11749</v>
      </c>
      <c r="G2839" s="794" t="str">
        <f>VLOOKUP(F2839,'Color and Description'!$A$6:$B$1136,2,FALSE)</f>
        <v>ATHLETIC OXFORD (Delta)</v>
      </c>
      <c r="H2839" s="829" t="str">
        <f>VLOOKUP(C2839,'Color and Description'!$D$8:$E$393,2,FALSE)</f>
        <v xml:space="preserve">Men Knit L/S T-shirt 100% Cotton  </v>
      </c>
      <c r="I2839" s="833" t="s">
        <v>11688</v>
      </c>
      <c r="J2839" s="830"/>
      <c r="K2839" s="830">
        <v>36</v>
      </c>
      <c r="L2839" s="830"/>
      <c r="M2839" s="854"/>
      <c r="N2839" s="830">
        <f t="shared" si="89"/>
        <v>36</v>
      </c>
      <c r="O2839" s="830"/>
      <c r="P2839" s="830">
        <v>1</v>
      </c>
      <c r="Q2839" s="830"/>
      <c r="R2839" s="855"/>
      <c r="S2839" s="833">
        <f t="shared" si="90"/>
        <v>1</v>
      </c>
      <c r="T2839" s="1197" t="s">
        <v>9609</v>
      </c>
      <c r="U2839" s="1017">
        <v>22.7</v>
      </c>
      <c r="V2839" s="834"/>
      <c r="W2839" s="835"/>
      <c r="X2839" s="836"/>
      <c r="Y2839" s="914">
        <v>186</v>
      </c>
    </row>
    <row r="2840" spans="1:25" ht="13.5" thickBot="1">
      <c r="A2840" s="44"/>
      <c r="B2840" s="816" t="s">
        <v>2078</v>
      </c>
      <c r="C2840" s="817" t="s">
        <v>11618</v>
      </c>
      <c r="D2840" s="873" t="str">
        <f>VLOOKUP(C2840,'Color Code (2)'!$A$5:$B$177,2,FALSE)</f>
        <v>X61748</v>
      </c>
      <c r="E2840" s="818" t="s">
        <v>11737</v>
      </c>
      <c r="F2840" s="819" t="s">
        <v>11686</v>
      </c>
      <c r="G2840" s="794" t="str">
        <f>VLOOKUP(F2840,'Color and Description'!$A$6:$B$1136,2,FALSE)</f>
        <v>ROYAL</v>
      </c>
      <c r="H2840" s="829" t="str">
        <f>VLOOKUP(C2840,'Color and Description'!$D$8:$E$393,2,FALSE)</f>
        <v xml:space="preserve">Men Knit L/S T-shirt 100% Cotton  </v>
      </c>
      <c r="I2840" s="833" t="s">
        <v>11688</v>
      </c>
      <c r="J2840" s="830"/>
      <c r="K2840" s="830">
        <v>36</v>
      </c>
      <c r="L2840" s="830"/>
      <c r="M2840" s="854"/>
      <c r="N2840" s="830">
        <f t="shared" si="89"/>
        <v>36</v>
      </c>
      <c r="O2840" s="830"/>
      <c r="P2840" s="830">
        <v>1</v>
      </c>
      <c r="Q2840" s="830"/>
      <c r="R2840" s="855"/>
      <c r="S2840" s="833">
        <f t="shared" si="90"/>
        <v>1</v>
      </c>
      <c r="T2840" s="1197" t="s">
        <v>9609</v>
      </c>
      <c r="U2840" s="1017">
        <v>23.8</v>
      </c>
      <c r="V2840" s="834"/>
      <c r="W2840" s="835"/>
      <c r="X2840" s="836"/>
      <c r="Y2840" s="914">
        <v>187</v>
      </c>
    </row>
    <row r="2841" spans="1:25" ht="13.5" thickBot="1">
      <c r="A2841" s="44"/>
      <c r="B2841" s="816" t="s">
        <v>2076</v>
      </c>
      <c r="C2841" s="817" t="s">
        <v>11618</v>
      </c>
      <c r="D2841" s="873" t="str">
        <f>VLOOKUP(C2841,'Color Code (2)'!$A$5:$B$177,2,FALSE)</f>
        <v>X61748</v>
      </c>
      <c r="E2841" s="818" t="s">
        <v>11737</v>
      </c>
      <c r="F2841" s="819" t="s">
        <v>11742</v>
      </c>
      <c r="G2841" s="794" t="str">
        <f>VLOOKUP(F2841,'Color and Description'!$A$6:$B$1136,2,FALSE)</f>
        <v>BLACK</v>
      </c>
      <c r="H2841" s="829" t="str">
        <f>VLOOKUP(C2841,'Color and Description'!$D$8:$E$393,2,FALSE)</f>
        <v xml:space="preserve">Men Knit L/S T-shirt 100% Cotton  </v>
      </c>
      <c r="I2841" s="833" t="s">
        <v>11688</v>
      </c>
      <c r="J2841" s="830"/>
      <c r="K2841" s="830">
        <v>24</v>
      </c>
      <c r="L2841" s="830"/>
      <c r="M2841" s="854"/>
      <c r="N2841" s="830">
        <f t="shared" ref="N2841:N2875" si="91">K2841</f>
        <v>24</v>
      </c>
      <c r="O2841" s="830"/>
      <c r="P2841" s="830">
        <v>1</v>
      </c>
      <c r="Q2841" s="830"/>
      <c r="R2841" s="855"/>
      <c r="S2841" s="833">
        <f t="shared" ref="S2841:S2875" si="92">P2841</f>
        <v>1</v>
      </c>
      <c r="T2841" s="1197" t="s">
        <v>9609</v>
      </c>
      <c r="U2841" s="1017">
        <v>22.8</v>
      </c>
      <c r="V2841" s="834"/>
      <c r="W2841" s="835"/>
      <c r="X2841" s="836"/>
      <c r="Y2841" s="914">
        <v>188</v>
      </c>
    </row>
    <row r="2842" spans="1:25" ht="13.5" thickBot="1">
      <c r="A2842" s="44"/>
      <c r="B2842" s="816" t="s">
        <v>2075</v>
      </c>
      <c r="C2842" s="817" t="s">
        <v>11618</v>
      </c>
      <c r="D2842" s="873" t="str">
        <f>VLOOKUP(C2842,'Color Code (2)'!$A$5:$B$177,2,FALSE)</f>
        <v>X61748</v>
      </c>
      <c r="E2842" s="818" t="s">
        <v>11737</v>
      </c>
      <c r="F2842" s="819" t="s">
        <v>11742</v>
      </c>
      <c r="G2842" s="794" t="str">
        <f>VLOOKUP(F2842,'Color and Description'!$A$6:$B$1136,2,FALSE)</f>
        <v>BLACK</v>
      </c>
      <c r="H2842" s="829" t="str">
        <f>VLOOKUP(C2842,'Color and Description'!$D$8:$E$393,2,FALSE)</f>
        <v xml:space="preserve">Men Knit L/S T-shirt 100% Cotton  </v>
      </c>
      <c r="I2842" s="833" t="s">
        <v>11688</v>
      </c>
      <c r="J2842" s="830"/>
      <c r="K2842" s="830">
        <v>12</v>
      </c>
      <c r="L2842" s="830"/>
      <c r="M2842" s="854"/>
      <c r="N2842" s="830">
        <f t="shared" si="91"/>
        <v>12</v>
      </c>
      <c r="O2842" s="830"/>
      <c r="P2842" s="830"/>
      <c r="Q2842" s="830"/>
      <c r="R2842" s="855"/>
      <c r="S2842" s="833">
        <f t="shared" si="92"/>
        <v>0</v>
      </c>
      <c r="T2842" s="1197"/>
      <c r="U2842" s="1017"/>
      <c r="V2842" s="834"/>
      <c r="W2842" s="835"/>
      <c r="X2842" s="836"/>
      <c r="Y2842" s="914"/>
    </row>
    <row r="2843" spans="1:25" ht="13.5" thickBot="1">
      <c r="A2843" s="44"/>
      <c r="B2843" s="816" t="s">
        <v>2081</v>
      </c>
      <c r="C2843" s="817" t="s">
        <v>11585</v>
      </c>
      <c r="D2843" s="873" t="str">
        <f>VLOOKUP(C2843,'Color Code (2)'!$A$5:$B$177,2,FALSE)</f>
        <v>XSB9001</v>
      </c>
      <c r="E2843" s="818" t="s">
        <v>11737</v>
      </c>
      <c r="F2843" s="819" t="s">
        <v>11751</v>
      </c>
      <c r="G2843" s="794" t="str">
        <f>VLOOKUP(F2843,'Color and Description'!$A$6:$B$1136,2,FALSE)</f>
        <v>MAROON</v>
      </c>
      <c r="H2843" s="829" t="str">
        <f>VLOOKUP(C2843,'Color and Description'!$D$8:$E$393,2,FALSE)</f>
        <v xml:space="preserve">Boy Knit Sweatshirt 50% Cotton 50% Polyester  </v>
      </c>
      <c r="I2843" s="833" t="s">
        <v>11690</v>
      </c>
      <c r="J2843" s="830"/>
      <c r="K2843" s="830">
        <v>36</v>
      </c>
      <c r="L2843" s="830"/>
      <c r="M2843" s="854"/>
      <c r="N2843" s="830">
        <f t="shared" si="91"/>
        <v>36</v>
      </c>
      <c r="O2843" s="830"/>
      <c r="P2843" s="830">
        <v>1</v>
      </c>
      <c r="Q2843" s="830"/>
      <c r="R2843" s="855"/>
      <c r="S2843" s="833">
        <f t="shared" si="92"/>
        <v>1</v>
      </c>
      <c r="T2843" s="1197" t="s">
        <v>9614</v>
      </c>
      <c r="U2843" s="1017">
        <v>26.5</v>
      </c>
      <c r="V2843" s="834"/>
      <c r="W2843" s="835"/>
      <c r="X2843" s="836"/>
      <c r="Y2843" s="914">
        <v>1</v>
      </c>
    </row>
    <row r="2844" spans="1:25" ht="13.5" thickBot="1">
      <c r="A2844" s="44"/>
      <c r="B2844" s="816" t="s">
        <v>2081</v>
      </c>
      <c r="C2844" s="817" t="s">
        <v>11585</v>
      </c>
      <c r="D2844" s="873" t="str">
        <f>VLOOKUP(C2844,'Color Code (2)'!$A$5:$B$177,2,FALSE)</f>
        <v>XSB9001</v>
      </c>
      <c r="E2844" s="818" t="s">
        <v>11737</v>
      </c>
      <c r="F2844" s="819" t="s">
        <v>11751</v>
      </c>
      <c r="G2844" s="794" t="str">
        <f>VLOOKUP(F2844,'Color and Description'!$A$6:$B$1136,2,FALSE)</f>
        <v>MAROON</v>
      </c>
      <c r="H2844" s="829" t="str">
        <f>VLOOKUP(C2844,'Color and Description'!$D$8:$E$393,2,FALSE)</f>
        <v xml:space="preserve">Boy Knit Sweatshirt 50% Cotton 50% Polyester  </v>
      </c>
      <c r="I2844" s="833" t="s">
        <v>11690</v>
      </c>
      <c r="J2844" s="830"/>
      <c r="K2844" s="830">
        <v>36</v>
      </c>
      <c r="L2844" s="830"/>
      <c r="M2844" s="854"/>
      <c r="N2844" s="830">
        <f t="shared" si="91"/>
        <v>36</v>
      </c>
      <c r="O2844" s="830"/>
      <c r="P2844" s="830">
        <v>1</v>
      </c>
      <c r="Q2844" s="830"/>
      <c r="R2844" s="855"/>
      <c r="S2844" s="833">
        <f t="shared" si="92"/>
        <v>1</v>
      </c>
      <c r="T2844" s="1197" t="s">
        <v>9614</v>
      </c>
      <c r="U2844" s="1017">
        <v>26.3</v>
      </c>
      <c r="V2844" s="834"/>
      <c r="W2844" s="835"/>
      <c r="X2844" s="836"/>
      <c r="Y2844" s="914">
        <v>2</v>
      </c>
    </row>
    <row r="2845" spans="1:25" ht="13.5" thickBot="1">
      <c r="A2845" s="44"/>
      <c r="B2845" s="816" t="s">
        <v>2081</v>
      </c>
      <c r="C2845" s="817" t="s">
        <v>11585</v>
      </c>
      <c r="D2845" s="873" t="str">
        <f>VLOOKUP(C2845,'Color Code (2)'!$A$5:$B$177,2,FALSE)</f>
        <v>XSB9001</v>
      </c>
      <c r="E2845" s="818" t="s">
        <v>11737</v>
      </c>
      <c r="F2845" s="819" t="s">
        <v>11751</v>
      </c>
      <c r="G2845" s="794" t="str">
        <f>VLOOKUP(F2845,'Color and Description'!$A$6:$B$1136,2,FALSE)</f>
        <v>MAROON</v>
      </c>
      <c r="H2845" s="829" t="str">
        <f>VLOOKUP(C2845,'Color and Description'!$D$8:$E$393,2,FALSE)</f>
        <v xml:space="preserve">Boy Knit Sweatshirt 50% Cotton 50% Polyester  </v>
      </c>
      <c r="I2845" s="833" t="s">
        <v>11690</v>
      </c>
      <c r="J2845" s="830"/>
      <c r="K2845" s="830">
        <v>36</v>
      </c>
      <c r="L2845" s="830"/>
      <c r="M2845" s="854"/>
      <c r="N2845" s="830">
        <f t="shared" si="91"/>
        <v>36</v>
      </c>
      <c r="O2845" s="830"/>
      <c r="P2845" s="830">
        <v>1</v>
      </c>
      <c r="Q2845" s="830"/>
      <c r="R2845" s="855"/>
      <c r="S2845" s="833">
        <f t="shared" si="92"/>
        <v>1</v>
      </c>
      <c r="T2845" s="1197" t="s">
        <v>9614</v>
      </c>
      <c r="U2845" s="1017">
        <v>26.2</v>
      </c>
      <c r="V2845" s="834"/>
      <c r="W2845" s="835"/>
      <c r="X2845" s="836"/>
      <c r="Y2845" s="914">
        <v>3</v>
      </c>
    </row>
    <row r="2846" spans="1:25" ht="13.5" thickBot="1">
      <c r="A2846" s="44"/>
      <c r="B2846" s="816" t="s">
        <v>2081</v>
      </c>
      <c r="C2846" s="817" t="s">
        <v>11585</v>
      </c>
      <c r="D2846" s="873" t="str">
        <f>VLOOKUP(C2846,'Color Code (2)'!$A$5:$B$177,2,FALSE)</f>
        <v>XSB9001</v>
      </c>
      <c r="E2846" s="818" t="s">
        <v>11737</v>
      </c>
      <c r="F2846" s="819" t="s">
        <v>11751</v>
      </c>
      <c r="G2846" s="794" t="str">
        <f>VLOOKUP(F2846,'Color and Description'!$A$6:$B$1136,2,FALSE)</f>
        <v>MAROON</v>
      </c>
      <c r="H2846" s="829" t="str">
        <f>VLOOKUP(C2846,'Color and Description'!$D$8:$E$393,2,FALSE)</f>
        <v xml:space="preserve">Boy Knit Sweatshirt 50% Cotton 50% Polyester  </v>
      </c>
      <c r="I2846" s="833" t="s">
        <v>11690</v>
      </c>
      <c r="J2846" s="830"/>
      <c r="K2846" s="830">
        <v>36</v>
      </c>
      <c r="L2846" s="830"/>
      <c r="M2846" s="854"/>
      <c r="N2846" s="830">
        <f t="shared" si="91"/>
        <v>36</v>
      </c>
      <c r="O2846" s="830"/>
      <c r="P2846" s="830">
        <v>1</v>
      </c>
      <c r="Q2846" s="830"/>
      <c r="R2846" s="855"/>
      <c r="S2846" s="833">
        <f t="shared" si="92"/>
        <v>1</v>
      </c>
      <c r="T2846" s="1197" t="s">
        <v>9614</v>
      </c>
      <c r="U2846" s="1017">
        <v>26.35</v>
      </c>
      <c r="V2846" s="834"/>
      <c r="W2846" s="835"/>
      <c r="X2846" s="836"/>
      <c r="Y2846" s="914">
        <v>4</v>
      </c>
    </row>
    <row r="2847" spans="1:25" ht="13.5" thickBot="1">
      <c r="A2847" s="44"/>
      <c r="B2847" s="816" t="s">
        <v>2081</v>
      </c>
      <c r="C2847" s="817" t="s">
        <v>11585</v>
      </c>
      <c r="D2847" s="873" t="str">
        <f>VLOOKUP(C2847,'Color Code (2)'!$A$5:$B$177,2,FALSE)</f>
        <v>XSB9001</v>
      </c>
      <c r="E2847" s="818" t="s">
        <v>11737</v>
      </c>
      <c r="F2847" s="819" t="s">
        <v>11751</v>
      </c>
      <c r="G2847" s="794" t="str">
        <f>VLOOKUP(F2847,'Color and Description'!$A$6:$B$1136,2,FALSE)</f>
        <v>MAROON</v>
      </c>
      <c r="H2847" s="829" t="str">
        <f>VLOOKUP(C2847,'Color and Description'!$D$8:$E$393,2,FALSE)</f>
        <v xml:space="preserve">Boy Knit Sweatshirt 50% Cotton 50% Polyester  </v>
      </c>
      <c r="I2847" s="833" t="s">
        <v>11690</v>
      </c>
      <c r="J2847" s="830"/>
      <c r="K2847" s="830">
        <v>36</v>
      </c>
      <c r="L2847" s="830"/>
      <c r="M2847" s="854"/>
      <c r="N2847" s="830">
        <f t="shared" si="91"/>
        <v>36</v>
      </c>
      <c r="O2847" s="830"/>
      <c r="P2847" s="830">
        <v>1</v>
      </c>
      <c r="Q2847" s="830"/>
      <c r="R2847" s="855"/>
      <c r="S2847" s="833">
        <f t="shared" si="92"/>
        <v>1</v>
      </c>
      <c r="T2847" s="1197" t="s">
        <v>9614</v>
      </c>
      <c r="U2847" s="1017">
        <v>26.5</v>
      </c>
      <c r="V2847" s="834"/>
      <c r="W2847" s="835"/>
      <c r="X2847" s="836"/>
      <c r="Y2847" s="914">
        <v>5</v>
      </c>
    </row>
    <row r="2848" spans="1:25" ht="13.5" thickBot="1">
      <c r="A2848" s="44"/>
      <c r="B2848" s="816" t="s">
        <v>2082</v>
      </c>
      <c r="C2848" s="817">
        <v>9300</v>
      </c>
      <c r="D2848" s="873" t="str">
        <f>VLOOKUP(C2848,'Color Code (2)'!$A$5:$B$177,2,FALSE)</f>
        <v>XS9000</v>
      </c>
      <c r="E2848" s="818" t="s">
        <v>11737</v>
      </c>
      <c r="F2848" s="819" t="s">
        <v>11738</v>
      </c>
      <c r="G2848" s="794" t="str">
        <f>VLOOKUP(F2848,'Color and Description'!$A$6:$B$1136,2,FALSE)</f>
        <v>OXFORD</v>
      </c>
      <c r="H2848" s="829" t="str">
        <f>VLOOKUP(C2848,'Color and Description'!$D$8:$E$393,2,FALSE)</f>
        <v xml:space="preserve">Men Knit Sweatshirt 50% Cotton 50% Polyester  </v>
      </c>
      <c r="I2848" s="833" t="s">
        <v>11695</v>
      </c>
      <c r="J2848" s="830"/>
      <c r="K2848" s="830">
        <v>24</v>
      </c>
      <c r="L2848" s="830"/>
      <c r="M2848" s="854"/>
      <c r="N2848" s="830">
        <f t="shared" si="91"/>
        <v>24</v>
      </c>
      <c r="O2848" s="830"/>
      <c r="P2848" s="830">
        <v>1</v>
      </c>
      <c r="Q2848" s="830"/>
      <c r="R2848" s="855"/>
      <c r="S2848" s="833">
        <f t="shared" si="92"/>
        <v>1</v>
      </c>
      <c r="T2848" s="1197" t="s">
        <v>9614</v>
      </c>
      <c r="U2848" s="1017">
        <v>31.45</v>
      </c>
      <c r="V2848" s="834"/>
      <c r="W2848" s="835"/>
      <c r="X2848" s="836"/>
      <c r="Y2848" s="914">
        <v>6</v>
      </c>
    </row>
    <row r="2849" spans="1:25" ht="13.5" thickBot="1">
      <c r="A2849" s="44"/>
      <c r="B2849" s="816" t="s">
        <v>2082</v>
      </c>
      <c r="C2849" s="817">
        <v>9300</v>
      </c>
      <c r="D2849" s="873" t="str">
        <f>VLOOKUP(C2849,'Color Code (2)'!$A$5:$B$177,2,FALSE)</f>
        <v>XS9000</v>
      </c>
      <c r="E2849" s="818" t="s">
        <v>11737</v>
      </c>
      <c r="F2849" s="819" t="s">
        <v>11738</v>
      </c>
      <c r="G2849" s="794" t="str">
        <f>VLOOKUP(F2849,'Color and Description'!$A$6:$B$1136,2,FALSE)</f>
        <v>OXFORD</v>
      </c>
      <c r="H2849" s="829" t="str">
        <f>VLOOKUP(C2849,'Color and Description'!$D$8:$E$393,2,FALSE)</f>
        <v xml:space="preserve">Men Knit Sweatshirt 50% Cotton 50% Polyester  </v>
      </c>
      <c r="I2849" s="833" t="s">
        <v>11695</v>
      </c>
      <c r="J2849" s="830"/>
      <c r="K2849" s="830">
        <v>24</v>
      </c>
      <c r="L2849" s="830"/>
      <c r="M2849" s="854"/>
      <c r="N2849" s="830">
        <f t="shared" si="91"/>
        <v>24</v>
      </c>
      <c r="O2849" s="830"/>
      <c r="P2849" s="830">
        <v>1</v>
      </c>
      <c r="Q2849" s="830"/>
      <c r="R2849" s="855"/>
      <c r="S2849" s="833">
        <f t="shared" si="92"/>
        <v>1</v>
      </c>
      <c r="T2849" s="1197" t="s">
        <v>9614</v>
      </c>
      <c r="U2849" s="1017">
        <v>31.5</v>
      </c>
      <c r="V2849" s="834"/>
      <c r="W2849" s="835"/>
      <c r="X2849" s="836"/>
      <c r="Y2849" s="914">
        <v>7</v>
      </c>
    </row>
    <row r="2850" spans="1:25" ht="13.5" thickBot="1">
      <c r="A2850" s="44"/>
      <c r="B2850" s="816" t="s">
        <v>2082</v>
      </c>
      <c r="C2850" s="817">
        <v>9300</v>
      </c>
      <c r="D2850" s="873" t="str">
        <f>VLOOKUP(C2850,'Color Code (2)'!$A$5:$B$177,2,FALSE)</f>
        <v>XS9000</v>
      </c>
      <c r="E2850" s="818" t="s">
        <v>11737</v>
      </c>
      <c r="F2850" s="819" t="s">
        <v>11738</v>
      </c>
      <c r="G2850" s="794" t="str">
        <f>VLOOKUP(F2850,'Color and Description'!$A$6:$B$1136,2,FALSE)</f>
        <v>OXFORD</v>
      </c>
      <c r="H2850" s="829" t="str">
        <f>VLOOKUP(C2850,'Color and Description'!$D$8:$E$393,2,FALSE)</f>
        <v xml:space="preserve">Men Knit Sweatshirt 50% Cotton 50% Polyester  </v>
      </c>
      <c r="I2850" s="833" t="s">
        <v>11695</v>
      </c>
      <c r="J2850" s="830"/>
      <c r="K2850" s="830">
        <v>24</v>
      </c>
      <c r="L2850" s="830"/>
      <c r="M2850" s="854"/>
      <c r="N2850" s="830">
        <f t="shared" si="91"/>
        <v>24</v>
      </c>
      <c r="O2850" s="830"/>
      <c r="P2850" s="830">
        <v>1</v>
      </c>
      <c r="Q2850" s="830"/>
      <c r="R2850" s="855"/>
      <c r="S2850" s="833">
        <f t="shared" si="92"/>
        <v>1</v>
      </c>
      <c r="T2850" s="1197" t="s">
        <v>9614</v>
      </c>
      <c r="U2850" s="1017">
        <v>31.5</v>
      </c>
      <c r="V2850" s="834"/>
      <c r="W2850" s="835"/>
      <c r="X2850" s="836"/>
      <c r="Y2850" s="914">
        <v>8</v>
      </c>
    </row>
    <row r="2851" spans="1:25" ht="13.5" thickBot="1">
      <c r="A2851" s="44"/>
      <c r="B2851" s="816" t="s">
        <v>2082</v>
      </c>
      <c r="C2851" s="817">
        <v>9300</v>
      </c>
      <c r="D2851" s="873" t="str">
        <f>VLOOKUP(C2851,'Color Code (2)'!$A$5:$B$177,2,FALSE)</f>
        <v>XS9000</v>
      </c>
      <c r="E2851" s="818" t="s">
        <v>11737</v>
      </c>
      <c r="F2851" s="819" t="s">
        <v>11738</v>
      </c>
      <c r="G2851" s="794" t="str">
        <f>VLOOKUP(F2851,'Color and Description'!$A$6:$B$1136,2,FALSE)</f>
        <v>OXFORD</v>
      </c>
      <c r="H2851" s="829" t="str">
        <f>VLOOKUP(C2851,'Color and Description'!$D$8:$E$393,2,FALSE)</f>
        <v xml:space="preserve">Men Knit Sweatshirt 50% Cotton 50% Polyester  </v>
      </c>
      <c r="I2851" s="833" t="s">
        <v>11695</v>
      </c>
      <c r="J2851" s="830"/>
      <c r="K2851" s="830">
        <v>24</v>
      </c>
      <c r="L2851" s="830"/>
      <c r="M2851" s="854"/>
      <c r="N2851" s="830">
        <f t="shared" si="91"/>
        <v>24</v>
      </c>
      <c r="O2851" s="830"/>
      <c r="P2851" s="830">
        <v>1</v>
      </c>
      <c r="Q2851" s="830"/>
      <c r="R2851" s="855"/>
      <c r="S2851" s="833">
        <f t="shared" si="92"/>
        <v>1</v>
      </c>
      <c r="T2851" s="1197" t="s">
        <v>9614</v>
      </c>
      <c r="U2851" s="1017">
        <v>31.4</v>
      </c>
      <c r="V2851" s="834"/>
      <c r="W2851" s="835"/>
      <c r="X2851" s="836"/>
      <c r="Y2851" s="914">
        <v>9</v>
      </c>
    </row>
    <row r="2852" spans="1:25" ht="13.5" thickBot="1">
      <c r="A2852" s="44"/>
      <c r="B2852" s="816" t="s">
        <v>2082</v>
      </c>
      <c r="C2852" s="817">
        <v>9300</v>
      </c>
      <c r="D2852" s="873" t="str">
        <f>VLOOKUP(C2852,'Color Code (2)'!$A$5:$B$177,2,FALSE)</f>
        <v>XS9000</v>
      </c>
      <c r="E2852" s="818" t="s">
        <v>11737</v>
      </c>
      <c r="F2852" s="819" t="s">
        <v>11738</v>
      </c>
      <c r="G2852" s="794" t="str">
        <f>VLOOKUP(F2852,'Color and Description'!$A$6:$B$1136,2,FALSE)</f>
        <v>OXFORD</v>
      </c>
      <c r="H2852" s="829" t="str">
        <f>VLOOKUP(C2852,'Color and Description'!$D$8:$E$393,2,FALSE)</f>
        <v xml:space="preserve">Men Knit Sweatshirt 50% Cotton 50% Polyester  </v>
      </c>
      <c r="I2852" s="833" t="s">
        <v>11695</v>
      </c>
      <c r="J2852" s="830"/>
      <c r="K2852" s="830">
        <v>24</v>
      </c>
      <c r="L2852" s="830"/>
      <c r="M2852" s="854"/>
      <c r="N2852" s="830">
        <f t="shared" si="91"/>
        <v>24</v>
      </c>
      <c r="O2852" s="830"/>
      <c r="P2852" s="830">
        <v>1</v>
      </c>
      <c r="Q2852" s="830"/>
      <c r="R2852" s="855"/>
      <c r="S2852" s="833">
        <f t="shared" si="92"/>
        <v>1</v>
      </c>
      <c r="T2852" s="1197" t="s">
        <v>9614</v>
      </c>
      <c r="U2852" s="1017">
        <v>31.5</v>
      </c>
      <c r="V2852" s="834"/>
      <c r="W2852" s="835"/>
      <c r="X2852" s="836"/>
      <c r="Y2852" s="914">
        <v>10</v>
      </c>
    </row>
    <row r="2853" spans="1:25" ht="13.5" thickBot="1">
      <c r="A2853" s="44"/>
      <c r="B2853" s="816" t="s">
        <v>2082</v>
      </c>
      <c r="C2853" s="817">
        <v>9300</v>
      </c>
      <c r="D2853" s="873" t="str">
        <f>VLOOKUP(C2853,'Color Code (2)'!$A$5:$B$177,2,FALSE)</f>
        <v>XS9000</v>
      </c>
      <c r="E2853" s="818" t="s">
        <v>11737</v>
      </c>
      <c r="F2853" s="819" t="s">
        <v>11738</v>
      </c>
      <c r="G2853" s="794" t="str">
        <f>VLOOKUP(F2853,'Color and Description'!$A$6:$B$1136,2,FALSE)</f>
        <v>OXFORD</v>
      </c>
      <c r="H2853" s="829" t="str">
        <f>VLOOKUP(C2853,'Color and Description'!$D$8:$E$393,2,FALSE)</f>
        <v xml:space="preserve">Men Knit Sweatshirt 50% Cotton 50% Polyester  </v>
      </c>
      <c r="I2853" s="833" t="s">
        <v>11695</v>
      </c>
      <c r="J2853" s="830"/>
      <c r="K2853" s="830">
        <v>24</v>
      </c>
      <c r="L2853" s="830"/>
      <c r="M2853" s="854"/>
      <c r="N2853" s="830">
        <f t="shared" si="91"/>
        <v>24</v>
      </c>
      <c r="O2853" s="830"/>
      <c r="P2853" s="830">
        <v>1</v>
      </c>
      <c r="Q2853" s="830"/>
      <c r="R2853" s="855"/>
      <c r="S2853" s="833">
        <f t="shared" si="92"/>
        <v>1</v>
      </c>
      <c r="T2853" s="1197" t="s">
        <v>9614</v>
      </c>
      <c r="U2853" s="1017">
        <v>31.5</v>
      </c>
      <c r="V2853" s="834"/>
      <c r="W2853" s="835"/>
      <c r="X2853" s="836"/>
      <c r="Y2853" s="914">
        <v>11</v>
      </c>
    </row>
    <row r="2854" spans="1:25" ht="13.5" thickBot="1">
      <c r="A2854" s="44"/>
      <c r="B2854" s="816" t="s">
        <v>2083</v>
      </c>
      <c r="C2854" s="817">
        <v>9300</v>
      </c>
      <c r="D2854" s="873" t="str">
        <f>VLOOKUP(C2854,'Color Code (2)'!$A$5:$B$177,2,FALSE)</f>
        <v>XS9000</v>
      </c>
      <c r="E2854" s="818" t="s">
        <v>11737</v>
      </c>
      <c r="F2854" s="819" t="s">
        <v>11742</v>
      </c>
      <c r="G2854" s="794" t="str">
        <f>VLOOKUP(F2854,'Color and Description'!$A$6:$B$1136,2,FALSE)</f>
        <v>BLACK</v>
      </c>
      <c r="H2854" s="829" t="str">
        <f>VLOOKUP(C2854,'Color and Description'!$D$8:$E$393,2,FALSE)</f>
        <v xml:space="preserve">Men Knit Sweatshirt 50% Cotton 50% Polyester  </v>
      </c>
      <c r="I2854" s="833" t="s">
        <v>11695</v>
      </c>
      <c r="J2854" s="830"/>
      <c r="K2854" s="830">
        <v>21</v>
      </c>
      <c r="L2854" s="830"/>
      <c r="M2854" s="854"/>
      <c r="N2854" s="830">
        <f t="shared" si="91"/>
        <v>21</v>
      </c>
      <c r="O2854" s="830"/>
      <c r="P2854" s="830">
        <v>1</v>
      </c>
      <c r="Q2854" s="830"/>
      <c r="R2854" s="855"/>
      <c r="S2854" s="833">
        <f t="shared" si="92"/>
        <v>1</v>
      </c>
      <c r="T2854" s="1197" t="s">
        <v>9614</v>
      </c>
      <c r="U2854" s="1017">
        <v>29.75</v>
      </c>
      <c r="V2854" s="834"/>
      <c r="W2854" s="835"/>
      <c r="X2854" s="836"/>
      <c r="Y2854" s="914">
        <v>12</v>
      </c>
    </row>
    <row r="2855" spans="1:25" ht="13.5" thickBot="1">
      <c r="A2855" s="44"/>
      <c r="B2855" s="816" t="s">
        <v>2082</v>
      </c>
      <c r="C2855" s="817">
        <v>9300</v>
      </c>
      <c r="D2855" s="873" t="str">
        <f>VLOOKUP(C2855,'Color Code (2)'!$A$5:$B$177,2,FALSE)</f>
        <v>XS9000</v>
      </c>
      <c r="E2855" s="818" t="s">
        <v>11737</v>
      </c>
      <c r="F2855" s="819" t="s">
        <v>11738</v>
      </c>
      <c r="G2855" s="794" t="str">
        <f>VLOOKUP(F2855,'Color and Description'!$A$6:$B$1136,2,FALSE)</f>
        <v>OXFORD</v>
      </c>
      <c r="H2855" s="829" t="str">
        <f>VLOOKUP(C2855,'Color and Description'!$D$8:$E$393,2,FALSE)</f>
        <v xml:space="preserve">Men Knit Sweatshirt 50% Cotton 50% Polyester  </v>
      </c>
      <c r="I2855" s="833" t="s">
        <v>11695</v>
      </c>
      <c r="J2855" s="830"/>
      <c r="K2855" s="830">
        <v>3</v>
      </c>
      <c r="L2855" s="830"/>
      <c r="M2855" s="854"/>
      <c r="N2855" s="830">
        <f t="shared" si="91"/>
        <v>3</v>
      </c>
      <c r="O2855" s="830"/>
      <c r="P2855" s="830"/>
      <c r="Q2855" s="830"/>
      <c r="R2855" s="855"/>
      <c r="S2855" s="833">
        <f t="shared" si="92"/>
        <v>0</v>
      </c>
      <c r="T2855" s="1197"/>
      <c r="U2855" s="1017"/>
      <c r="V2855" s="834"/>
      <c r="W2855" s="835"/>
      <c r="X2855" s="836"/>
      <c r="Y2855" s="914"/>
    </row>
    <row r="2856" spans="1:25" ht="13.5" thickBot="1">
      <c r="A2856" s="44"/>
      <c r="B2856" s="816" t="s">
        <v>2084</v>
      </c>
      <c r="C2856" s="817">
        <v>9300</v>
      </c>
      <c r="D2856" s="873" t="str">
        <f>VLOOKUP(C2856,'Color Code (2)'!$A$5:$B$177,2,FALSE)</f>
        <v>XS9000</v>
      </c>
      <c r="E2856" s="818" t="s">
        <v>11737</v>
      </c>
      <c r="F2856" s="819" t="s">
        <v>11745</v>
      </c>
      <c r="G2856" s="794" t="str">
        <f>VLOOKUP(F2856,'Color and Description'!$A$6:$B$1136,2,FALSE)</f>
        <v>OD GREEN</v>
      </c>
      <c r="H2856" s="829" t="str">
        <f>VLOOKUP(C2856,'Color and Description'!$D$8:$E$393,2,FALSE)</f>
        <v xml:space="preserve">Men Knit Sweatshirt 50% Cotton 50% Polyester  </v>
      </c>
      <c r="I2856" s="833" t="s">
        <v>11695</v>
      </c>
      <c r="J2856" s="830"/>
      <c r="K2856" s="830">
        <v>20</v>
      </c>
      <c r="L2856" s="830"/>
      <c r="M2856" s="854"/>
      <c r="N2856" s="830">
        <f t="shared" si="91"/>
        <v>20</v>
      </c>
      <c r="O2856" s="830"/>
      <c r="P2856" s="830">
        <v>1</v>
      </c>
      <c r="Q2856" s="830"/>
      <c r="R2856" s="855"/>
      <c r="S2856" s="833">
        <f t="shared" si="92"/>
        <v>1</v>
      </c>
      <c r="T2856" s="1197" t="s">
        <v>9614</v>
      </c>
      <c r="U2856" s="1017">
        <v>30.25</v>
      </c>
      <c r="V2856" s="834"/>
      <c r="W2856" s="835"/>
      <c r="X2856" s="836"/>
      <c r="Y2856" s="914">
        <v>13</v>
      </c>
    </row>
    <row r="2857" spans="1:25" ht="13.5" thickBot="1">
      <c r="A2857" s="44"/>
      <c r="B2857" s="816" t="s">
        <v>2085</v>
      </c>
      <c r="C2857" s="817">
        <v>9300</v>
      </c>
      <c r="D2857" s="873" t="str">
        <f>VLOOKUP(C2857,'Color Code (2)'!$A$5:$B$177,2,FALSE)</f>
        <v>XS9000</v>
      </c>
      <c r="E2857" s="818" t="s">
        <v>11737</v>
      </c>
      <c r="F2857" s="819" t="s">
        <v>11742</v>
      </c>
      <c r="G2857" s="794" t="str">
        <f>VLOOKUP(F2857,'Color and Description'!$A$6:$B$1136,2,FALSE)</f>
        <v>BLACK</v>
      </c>
      <c r="H2857" s="829" t="str">
        <f>VLOOKUP(C2857,'Color and Description'!$D$8:$E$393,2,FALSE)</f>
        <v xml:space="preserve">Men Knit Sweatshirt 50% Cotton 50% Polyester  </v>
      </c>
      <c r="I2857" s="833" t="s">
        <v>11695</v>
      </c>
      <c r="J2857" s="830"/>
      <c r="K2857" s="830">
        <v>4</v>
      </c>
      <c r="L2857" s="830"/>
      <c r="M2857" s="854"/>
      <c r="N2857" s="830">
        <f t="shared" si="91"/>
        <v>4</v>
      </c>
      <c r="O2857" s="830"/>
      <c r="P2857" s="830"/>
      <c r="Q2857" s="830"/>
      <c r="R2857" s="855"/>
      <c r="S2857" s="833">
        <f t="shared" si="92"/>
        <v>0</v>
      </c>
      <c r="T2857" s="1197"/>
      <c r="U2857" s="1017"/>
      <c r="V2857" s="834"/>
      <c r="W2857" s="835"/>
      <c r="X2857" s="836"/>
      <c r="Y2857" s="914"/>
    </row>
    <row r="2858" spans="1:25" ht="13.5" thickBot="1">
      <c r="A2858" s="44"/>
      <c r="B2858" s="816" t="s">
        <v>2086</v>
      </c>
      <c r="C2858" s="817">
        <v>9300</v>
      </c>
      <c r="D2858" s="873" t="str">
        <f>VLOOKUP(C2858,'Color Code (2)'!$A$5:$B$177,2,FALSE)</f>
        <v>XS9000</v>
      </c>
      <c r="E2858" s="818" t="s">
        <v>11737</v>
      </c>
      <c r="F2858" s="819" t="s">
        <v>11743</v>
      </c>
      <c r="G2858" s="794" t="str">
        <f>VLOOKUP(F2858,'Color and Description'!$A$6:$B$1136,2,FALSE)</f>
        <v>NAVY</v>
      </c>
      <c r="H2858" s="829" t="str">
        <f>VLOOKUP(C2858,'Color and Description'!$D$8:$E$393,2,FALSE)</f>
        <v xml:space="preserve">Men Knit Sweatshirt 50% Cotton 50% Polyester  </v>
      </c>
      <c r="I2858" s="833" t="s">
        <v>11690</v>
      </c>
      <c r="J2858" s="830"/>
      <c r="K2858" s="830">
        <v>14</v>
      </c>
      <c r="L2858" s="830"/>
      <c r="M2858" s="854"/>
      <c r="N2858" s="830">
        <f t="shared" si="91"/>
        <v>14</v>
      </c>
      <c r="O2858" s="830"/>
      <c r="P2858" s="830">
        <v>1</v>
      </c>
      <c r="Q2858" s="830"/>
      <c r="R2858" s="855"/>
      <c r="S2858" s="833">
        <f t="shared" si="92"/>
        <v>1</v>
      </c>
      <c r="T2858" s="1197" t="s">
        <v>9614</v>
      </c>
      <c r="U2858" s="1017">
        <v>28.2</v>
      </c>
      <c r="V2858" s="834"/>
      <c r="W2858" s="835"/>
      <c r="X2858" s="836"/>
      <c r="Y2858" s="914">
        <v>14</v>
      </c>
    </row>
    <row r="2859" spans="1:25" ht="13.5" thickBot="1">
      <c r="A2859" s="44"/>
      <c r="B2859" s="816" t="s">
        <v>2087</v>
      </c>
      <c r="C2859" s="817">
        <v>9300</v>
      </c>
      <c r="D2859" s="873" t="str">
        <f>VLOOKUP(C2859,'Color Code (2)'!$A$5:$B$177,2,FALSE)</f>
        <v>XS9000</v>
      </c>
      <c r="E2859" s="818" t="s">
        <v>11737</v>
      </c>
      <c r="F2859" s="819" t="s">
        <v>11759</v>
      </c>
      <c r="G2859" s="794" t="str">
        <f>VLOOKUP(F2859,'Color and Description'!$A$6:$B$1136,2,FALSE)</f>
        <v>DK GREEN</v>
      </c>
      <c r="H2859" s="829" t="str">
        <f>VLOOKUP(C2859,'Color and Description'!$D$8:$E$393,2,FALSE)</f>
        <v xml:space="preserve">Men Knit Sweatshirt 50% Cotton 50% Polyester  </v>
      </c>
      <c r="I2859" s="833" t="s">
        <v>11690</v>
      </c>
      <c r="J2859" s="830"/>
      <c r="K2859" s="830">
        <v>13</v>
      </c>
      <c r="L2859" s="830"/>
      <c r="M2859" s="854"/>
      <c r="N2859" s="830">
        <f t="shared" si="91"/>
        <v>13</v>
      </c>
      <c r="O2859" s="830"/>
      <c r="P2859" s="830"/>
      <c r="Q2859" s="830"/>
      <c r="R2859" s="855"/>
      <c r="S2859" s="833">
        <f t="shared" si="92"/>
        <v>0</v>
      </c>
      <c r="T2859" s="1197"/>
      <c r="U2859" s="1017"/>
      <c r="V2859" s="834"/>
      <c r="W2859" s="835"/>
      <c r="X2859" s="836"/>
      <c r="Y2859" s="914"/>
    </row>
    <row r="2860" spans="1:25" ht="13.5" thickBot="1">
      <c r="A2860" s="44"/>
      <c r="B2860" s="816" t="s">
        <v>2088</v>
      </c>
      <c r="C2860" s="817">
        <v>9300</v>
      </c>
      <c r="D2860" s="873" t="str">
        <f>VLOOKUP(C2860,'Color Code (2)'!$A$5:$B$177,2,FALSE)</f>
        <v>XS9000</v>
      </c>
      <c r="E2860" s="818" t="s">
        <v>11737</v>
      </c>
      <c r="F2860" s="819" t="s">
        <v>11745</v>
      </c>
      <c r="G2860" s="794" t="str">
        <f>VLOOKUP(F2860,'Color and Description'!$A$6:$B$1136,2,FALSE)</f>
        <v>OD GREEN</v>
      </c>
      <c r="H2860" s="829" t="str">
        <f>VLOOKUP(C2860,'Color and Description'!$D$8:$E$393,2,FALSE)</f>
        <v xml:space="preserve">Men Knit Sweatshirt 50% Cotton 50% Polyester  </v>
      </c>
      <c r="I2860" s="833" t="s">
        <v>11690</v>
      </c>
      <c r="J2860" s="830"/>
      <c r="K2860" s="830">
        <v>23</v>
      </c>
      <c r="L2860" s="830"/>
      <c r="M2860" s="854"/>
      <c r="N2860" s="830">
        <f t="shared" si="91"/>
        <v>23</v>
      </c>
      <c r="O2860" s="830"/>
      <c r="P2860" s="830">
        <v>1</v>
      </c>
      <c r="Q2860" s="830"/>
      <c r="R2860" s="855"/>
      <c r="S2860" s="833">
        <f t="shared" si="92"/>
        <v>1</v>
      </c>
      <c r="T2860" s="1197" t="s">
        <v>9614</v>
      </c>
      <c r="U2860" s="1017">
        <v>28.2</v>
      </c>
      <c r="V2860" s="834"/>
      <c r="W2860" s="835"/>
      <c r="X2860" s="836"/>
      <c r="Y2860" s="914">
        <v>15</v>
      </c>
    </row>
    <row r="2861" spans="1:25" ht="13.5" thickBot="1">
      <c r="A2861" s="44"/>
      <c r="B2861" s="816" t="s">
        <v>2089</v>
      </c>
      <c r="C2861" s="817">
        <v>9300</v>
      </c>
      <c r="D2861" s="873" t="str">
        <f>VLOOKUP(C2861,'Color Code (2)'!$A$5:$B$177,2,FALSE)</f>
        <v>XS9000</v>
      </c>
      <c r="E2861" s="818" t="s">
        <v>11737</v>
      </c>
      <c r="F2861" s="819" t="s">
        <v>11743</v>
      </c>
      <c r="G2861" s="794" t="str">
        <f>VLOOKUP(F2861,'Color and Description'!$A$6:$B$1136,2,FALSE)</f>
        <v>NAVY</v>
      </c>
      <c r="H2861" s="829" t="str">
        <f>VLOOKUP(C2861,'Color and Description'!$D$8:$E$393,2,FALSE)</f>
        <v xml:space="preserve">Men Knit Sweatshirt 50% Cotton 50% Polyester  </v>
      </c>
      <c r="I2861" s="833" t="s">
        <v>11690</v>
      </c>
      <c r="J2861" s="830"/>
      <c r="K2861" s="830">
        <v>4</v>
      </c>
      <c r="L2861" s="830"/>
      <c r="M2861" s="854"/>
      <c r="N2861" s="830">
        <f t="shared" si="91"/>
        <v>4</v>
      </c>
      <c r="O2861" s="830"/>
      <c r="P2861" s="830"/>
      <c r="Q2861" s="830"/>
      <c r="R2861" s="855"/>
      <c r="S2861" s="833">
        <f t="shared" si="92"/>
        <v>0</v>
      </c>
      <c r="T2861" s="1197"/>
      <c r="U2861" s="1017"/>
      <c r="V2861" s="834"/>
      <c r="W2861" s="835"/>
      <c r="X2861" s="836"/>
      <c r="Y2861" s="914"/>
    </row>
    <row r="2862" spans="1:25" ht="13.5" thickBot="1">
      <c r="A2862" s="44"/>
      <c r="B2862" s="816" t="s">
        <v>2086</v>
      </c>
      <c r="C2862" s="817">
        <v>9300</v>
      </c>
      <c r="D2862" s="873" t="str">
        <f>VLOOKUP(C2862,'Color Code (2)'!$A$5:$B$177,2,FALSE)</f>
        <v>XS9000</v>
      </c>
      <c r="E2862" s="818" t="s">
        <v>11737</v>
      </c>
      <c r="F2862" s="819" t="s">
        <v>11743</v>
      </c>
      <c r="G2862" s="794" t="str">
        <f>VLOOKUP(F2862,'Color and Description'!$A$6:$B$1136,2,FALSE)</f>
        <v>NAVY</v>
      </c>
      <c r="H2862" s="829" t="str">
        <f>VLOOKUP(C2862,'Color and Description'!$D$8:$E$393,2,FALSE)</f>
        <v xml:space="preserve">Men Knit Sweatshirt 50% Cotton 50% Polyester  </v>
      </c>
      <c r="I2862" s="833" t="s">
        <v>11690</v>
      </c>
      <c r="J2862" s="830"/>
      <c r="K2862" s="830">
        <v>24</v>
      </c>
      <c r="L2862" s="830"/>
      <c r="M2862" s="854"/>
      <c r="N2862" s="830">
        <f t="shared" si="91"/>
        <v>24</v>
      </c>
      <c r="O2862" s="830"/>
      <c r="P2862" s="830">
        <v>1</v>
      </c>
      <c r="Q2862" s="830"/>
      <c r="R2862" s="855"/>
      <c r="S2862" s="833">
        <f t="shared" si="92"/>
        <v>1</v>
      </c>
      <c r="T2862" s="1197" t="s">
        <v>9614</v>
      </c>
      <c r="U2862" s="1017">
        <v>28.3</v>
      </c>
      <c r="V2862" s="834"/>
      <c r="W2862" s="835"/>
      <c r="X2862" s="836"/>
      <c r="Y2862" s="914">
        <v>16</v>
      </c>
    </row>
    <row r="2863" spans="1:25" ht="13.5" thickBot="1">
      <c r="A2863" s="44"/>
      <c r="B2863" s="816" t="s">
        <v>2089</v>
      </c>
      <c r="C2863" s="817">
        <v>9300</v>
      </c>
      <c r="D2863" s="873" t="str">
        <f>VLOOKUP(C2863,'Color Code (2)'!$A$5:$B$177,2,FALSE)</f>
        <v>XS9000</v>
      </c>
      <c r="E2863" s="818" t="s">
        <v>11737</v>
      </c>
      <c r="F2863" s="819" t="s">
        <v>11743</v>
      </c>
      <c r="G2863" s="794" t="str">
        <f>VLOOKUP(F2863,'Color and Description'!$A$6:$B$1136,2,FALSE)</f>
        <v>NAVY</v>
      </c>
      <c r="H2863" s="829" t="str">
        <f>VLOOKUP(C2863,'Color and Description'!$D$8:$E$393,2,FALSE)</f>
        <v xml:space="preserve">Men Knit Sweatshirt 50% Cotton 50% Polyester  </v>
      </c>
      <c r="I2863" s="833" t="s">
        <v>11690</v>
      </c>
      <c r="J2863" s="830"/>
      <c r="K2863" s="830">
        <v>3</v>
      </c>
      <c r="L2863" s="830"/>
      <c r="M2863" s="854"/>
      <c r="N2863" s="830">
        <f t="shared" si="91"/>
        <v>3</v>
      </c>
      <c r="O2863" s="830"/>
      <c r="P2863" s="830"/>
      <c r="Q2863" s="830"/>
      <c r="R2863" s="855"/>
      <c r="S2863" s="833">
        <f t="shared" si="92"/>
        <v>0</v>
      </c>
      <c r="T2863" s="1197"/>
      <c r="U2863" s="1017"/>
      <c r="V2863" s="834"/>
      <c r="W2863" s="835"/>
      <c r="X2863" s="836"/>
      <c r="Y2863" s="914"/>
    </row>
    <row r="2864" spans="1:25" ht="13.5" thickBot="1">
      <c r="A2864" s="44"/>
      <c r="B2864" s="816" t="s">
        <v>1490</v>
      </c>
      <c r="C2864" s="817">
        <v>9300</v>
      </c>
      <c r="D2864" s="873" t="str">
        <f>VLOOKUP(C2864,'Color Code (2)'!$A$5:$B$177,2,FALSE)</f>
        <v>XS9000</v>
      </c>
      <c r="E2864" s="818" t="s">
        <v>11737</v>
      </c>
      <c r="F2864" s="819" t="s">
        <v>11743</v>
      </c>
      <c r="G2864" s="794" t="str">
        <f>VLOOKUP(F2864,'Color and Description'!$A$6:$B$1136,2,FALSE)</f>
        <v>NAVY</v>
      </c>
      <c r="H2864" s="829" t="str">
        <f>VLOOKUP(C2864,'Color and Description'!$D$8:$E$393,2,FALSE)</f>
        <v xml:space="preserve">Men Knit Sweatshirt 50% Cotton 50% Polyester  </v>
      </c>
      <c r="I2864" s="833" t="s">
        <v>11709</v>
      </c>
      <c r="J2864" s="830"/>
      <c r="K2864" s="830">
        <v>4</v>
      </c>
      <c r="L2864" s="830"/>
      <c r="M2864" s="854"/>
      <c r="N2864" s="830">
        <f t="shared" si="91"/>
        <v>4</v>
      </c>
      <c r="O2864" s="830"/>
      <c r="P2864" s="830">
        <v>1</v>
      </c>
      <c r="Q2864" s="830"/>
      <c r="R2864" s="855"/>
      <c r="S2864" s="833">
        <f t="shared" si="92"/>
        <v>1</v>
      </c>
      <c r="T2864" s="1197" t="s">
        <v>9614</v>
      </c>
      <c r="U2864" s="1017">
        <v>26.3</v>
      </c>
      <c r="V2864" s="834"/>
      <c r="W2864" s="835"/>
      <c r="X2864" s="836"/>
      <c r="Y2864" s="914">
        <v>17</v>
      </c>
    </row>
    <row r="2865" spans="1:25" ht="13.5" thickBot="1">
      <c r="A2865" s="44"/>
      <c r="B2865" s="816" t="s">
        <v>1520</v>
      </c>
      <c r="C2865" s="817">
        <v>9300</v>
      </c>
      <c r="D2865" s="873" t="str">
        <f>VLOOKUP(C2865,'Color Code (2)'!$A$5:$B$177,2,FALSE)</f>
        <v>XS9000</v>
      </c>
      <c r="E2865" s="818" t="s">
        <v>11737</v>
      </c>
      <c r="F2865" s="819" t="s">
        <v>11738</v>
      </c>
      <c r="G2865" s="794" t="str">
        <f>VLOOKUP(F2865,'Color and Description'!$A$6:$B$1136,2,FALSE)</f>
        <v>OXFORD</v>
      </c>
      <c r="H2865" s="829" t="str">
        <f>VLOOKUP(C2865,'Color and Description'!$D$8:$E$393,2,FALSE)</f>
        <v xml:space="preserve">Men Knit Sweatshirt 50% Cotton 50% Polyester  </v>
      </c>
      <c r="I2865" s="833" t="s">
        <v>11709</v>
      </c>
      <c r="J2865" s="830"/>
      <c r="K2865" s="830">
        <v>3</v>
      </c>
      <c r="L2865" s="830"/>
      <c r="M2865" s="854"/>
      <c r="N2865" s="830">
        <f t="shared" si="91"/>
        <v>3</v>
      </c>
      <c r="O2865" s="830"/>
      <c r="P2865" s="830"/>
      <c r="Q2865" s="830"/>
      <c r="R2865" s="855"/>
      <c r="S2865" s="833">
        <f t="shared" si="92"/>
        <v>0</v>
      </c>
      <c r="T2865" s="1197"/>
      <c r="U2865" s="1017"/>
      <c r="V2865" s="834"/>
      <c r="W2865" s="835"/>
      <c r="X2865" s="836"/>
      <c r="Y2865" s="914"/>
    </row>
    <row r="2866" spans="1:25" ht="13.5" thickBot="1">
      <c r="A2866" s="44"/>
      <c r="B2866" s="816" t="s">
        <v>1554</v>
      </c>
      <c r="C2866" s="817">
        <v>9300</v>
      </c>
      <c r="D2866" s="873" t="str">
        <f>VLOOKUP(C2866,'Color Code (2)'!$A$5:$B$177,2,FALSE)</f>
        <v>XS9000</v>
      </c>
      <c r="E2866" s="818" t="s">
        <v>11737</v>
      </c>
      <c r="F2866" s="819" t="s">
        <v>11743</v>
      </c>
      <c r="G2866" s="794" t="str">
        <f>VLOOKUP(F2866,'Color and Description'!$A$6:$B$1136,2,FALSE)</f>
        <v>NAVY</v>
      </c>
      <c r="H2866" s="829" t="str">
        <f>VLOOKUP(C2866,'Color and Description'!$D$8:$E$393,2,FALSE)</f>
        <v xml:space="preserve">Men Knit Sweatshirt 50% Cotton 50% Polyester  </v>
      </c>
      <c r="I2866" s="833" t="s">
        <v>11709</v>
      </c>
      <c r="J2866" s="830"/>
      <c r="K2866" s="830">
        <v>12</v>
      </c>
      <c r="L2866" s="830"/>
      <c r="M2866" s="854"/>
      <c r="N2866" s="830">
        <f t="shared" si="91"/>
        <v>12</v>
      </c>
      <c r="O2866" s="830"/>
      <c r="P2866" s="830"/>
      <c r="Q2866" s="830"/>
      <c r="R2866" s="855"/>
      <c r="S2866" s="833">
        <f t="shared" si="92"/>
        <v>0</v>
      </c>
      <c r="T2866" s="1197"/>
      <c r="U2866" s="1017"/>
      <c r="V2866" s="834"/>
      <c r="W2866" s="835"/>
      <c r="X2866" s="836"/>
      <c r="Y2866" s="914"/>
    </row>
    <row r="2867" spans="1:25" ht="13.5" thickBot="1">
      <c r="A2867" s="44"/>
      <c r="B2867" s="816" t="s">
        <v>2090</v>
      </c>
      <c r="C2867" s="817">
        <v>9300</v>
      </c>
      <c r="D2867" s="873" t="str">
        <f>VLOOKUP(C2867,'Color Code (2)'!$A$5:$B$177,2,FALSE)</f>
        <v>XS9000</v>
      </c>
      <c r="E2867" s="818" t="s">
        <v>11737</v>
      </c>
      <c r="F2867" s="819" t="s">
        <v>11738</v>
      </c>
      <c r="G2867" s="794" t="str">
        <f>VLOOKUP(F2867,'Color and Description'!$A$6:$B$1136,2,FALSE)</f>
        <v>OXFORD</v>
      </c>
      <c r="H2867" s="829" t="str">
        <f>VLOOKUP(C2867,'Color and Description'!$D$8:$E$393,2,FALSE)</f>
        <v xml:space="preserve">Men Knit Sweatshirt 50% Cotton 50% Polyester  </v>
      </c>
      <c r="I2867" s="833" t="s">
        <v>11709</v>
      </c>
      <c r="J2867" s="830"/>
      <c r="K2867" s="830">
        <v>8</v>
      </c>
      <c r="L2867" s="830"/>
      <c r="M2867" s="854"/>
      <c r="N2867" s="830">
        <f t="shared" si="91"/>
        <v>8</v>
      </c>
      <c r="O2867" s="830"/>
      <c r="P2867" s="830"/>
      <c r="Q2867" s="830"/>
      <c r="R2867" s="855"/>
      <c r="S2867" s="833">
        <f t="shared" si="92"/>
        <v>0</v>
      </c>
      <c r="T2867" s="1197"/>
      <c r="U2867" s="1017"/>
      <c r="V2867" s="834"/>
      <c r="W2867" s="835"/>
      <c r="X2867" s="836"/>
      <c r="Y2867" s="914"/>
    </row>
    <row r="2868" spans="1:25" ht="13.5" thickBot="1">
      <c r="A2868" s="44"/>
      <c r="B2868" s="816" t="s">
        <v>2091</v>
      </c>
      <c r="C2868" s="817">
        <v>9300</v>
      </c>
      <c r="D2868" s="873" t="str">
        <f>VLOOKUP(C2868,'Color Code (2)'!$A$5:$B$177,2,FALSE)</f>
        <v>XS9000</v>
      </c>
      <c r="E2868" s="818" t="s">
        <v>11737</v>
      </c>
      <c r="F2868" s="819" t="s">
        <v>11745</v>
      </c>
      <c r="G2868" s="794" t="str">
        <f>VLOOKUP(F2868,'Color and Description'!$A$6:$B$1136,2,FALSE)</f>
        <v>OD GREEN</v>
      </c>
      <c r="H2868" s="829" t="str">
        <f>VLOOKUP(C2868,'Color and Description'!$D$8:$E$393,2,FALSE)</f>
        <v xml:space="preserve">Men Knit Sweatshirt 50% Cotton 50% Polyester  </v>
      </c>
      <c r="I2868" s="833" t="s">
        <v>11709</v>
      </c>
      <c r="J2868" s="830"/>
      <c r="K2868" s="830">
        <v>21</v>
      </c>
      <c r="L2868" s="830"/>
      <c r="M2868" s="854"/>
      <c r="N2868" s="830">
        <f t="shared" si="91"/>
        <v>21</v>
      </c>
      <c r="O2868" s="830"/>
      <c r="P2868" s="830">
        <v>1</v>
      </c>
      <c r="Q2868" s="830"/>
      <c r="R2868" s="855"/>
      <c r="S2868" s="833">
        <f t="shared" si="92"/>
        <v>1</v>
      </c>
      <c r="T2868" s="1197" t="s">
        <v>9614</v>
      </c>
      <c r="U2868" s="1017">
        <v>25.95</v>
      </c>
      <c r="V2868" s="834"/>
      <c r="W2868" s="835"/>
      <c r="X2868" s="836"/>
      <c r="Y2868" s="914">
        <v>18</v>
      </c>
    </row>
    <row r="2869" spans="1:25" ht="13.5" thickBot="1">
      <c r="A2869" s="44"/>
      <c r="B2869" s="816" t="s">
        <v>2090</v>
      </c>
      <c r="C2869" s="817">
        <v>9300</v>
      </c>
      <c r="D2869" s="873" t="str">
        <f>VLOOKUP(C2869,'Color Code (2)'!$A$5:$B$177,2,FALSE)</f>
        <v>XS9000</v>
      </c>
      <c r="E2869" s="818" t="s">
        <v>11737</v>
      </c>
      <c r="F2869" s="819" t="s">
        <v>11738</v>
      </c>
      <c r="G2869" s="794" t="str">
        <f>VLOOKUP(F2869,'Color and Description'!$A$6:$B$1136,2,FALSE)</f>
        <v>OXFORD</v>
      </c>
      <c r="H2869" s="829" t="str">
        <f>VLOOKUP(C2869,'Color and Description'!$D$8:$E$393,2,FALSE)</f>
        <v xml:space="preserve">Men Knit Sweatshirt 50% Cotton 50% Polyester  </v>
      </c>
      <c r="I2869" s="833" t="s">
        <v>11709</v>
      </c>
      <c r="J2869" s="830"/>
      <c r="K2869" s="830">
        <v>6</v>
      </c>
      <c r="L2869" s="830"/>
      <c r="M2869" s="854"/>
      <c r="N2869" s="830">
        <f t="shared" si="91"/>
        <v>6</v>
      </c>
      <c r="O2869" s="830"/>
      <c r="P2869" s="830"/>
      <c r="Q2869" s="830"/>
      <c r="R2869" s="855"/>
      <c r="S2869" s="833">
        <f t="shared" si="92"/>
        <v>0</v>
      </c>
      <c r="T2869" s="1197"/>
      <c r="U2869" s="1017"/>
      <c r="V2869" s="834"/>
      <c r="W2869" s="835"/>
      <c r="X2869" s="836"/>
      <c r="Y2869" s="914"/>
    </row>
    <row r="2870" spans="1:25" ht="13.5" thickBot="1">
      <c r="A2870" s="44"/>
      <c r="B2870" s="816" t="s">
        <v>2092</v>
      </c>
      <c r="C2870" s="817">
        <v>9343</v>
      </c>
      <c r="D2870" s="873" t="str">
        <f>VLOOKUP(C2870,'Color Code (2)'!$A$5:$B$177,2,FALSE)</f>
        <v>XS9040</v>
      </c>
      <c r="E2870" s="818" t="s">
        <v>11737</v>
      </c>
      <c r="F2870" s="819" t="s">
        <v>11742</v>
      </c>
      <c r="G2870" s="794" t="str">
        <f>VLOOKUP(F2870,'Color and Description'!$A$6:$B$1136,2,FALSE)</f>
        <v>BLACK</v>
      </c>
      <c r="H2870" s="829" t="str">
        <f>VLOOKUP(C2870,'Color and Description'!$D$8:$E$393,2,FALSE)</f>
        <v xml:space="preserve">Men Knit Pant 50% Cotton 50% Polyester  </v>
      </c>
      <c r="I2870" s="833" t="s">
        <v>11740</v>
      </c>
      <c r="J2870" s="830"/>
      <c r="K2870" s="830">
        <v>18</v>
      </c>
      <c r="L2870" s="830"/>
      <c r="M2870" s="854"/>
      <c r="N2870" s="830">
        <f t="shared" si="91"/>
        <v>18</v>
      </c>
      <c r="O2870" s="830"/>
      <c r="P2870" s="830">
        <v>1</v>
      </c>
      <c r="Q2870" s="830"/>
      <c r="R2870" s="855"/>
      <c r="S2870" s="833">
        <f t="shared" si="92"/>
        <v>1</v>
      </c>
      <c r="T2870" s="1197" t="s">
        <v>9614</v>
      </c>
      <c r="U2870" s="1017">
        <v>29.35</v>
      </c>
      <c r="V2870" s="834"/>
      <c r="W2870" s="835"/>
      <c r="X2870" s="836"/>
      <c r="Y2870" s="914">
        <v>19</v>
      </c>
    </row>
    <row r="2871" spans="1:25" ht="13.5" thickBot="1">
      <c r="A2871" s="44"/>
      <c r="B2871" s="816" t="s">
        <v>2093</v>
      </c>
      <c r="C2871" s="817">
        <v>9343</v>
      </c>
      <c r="D2871" s="873" t="str">
        <f>VLOOKUP(C2871,'Color Code (2)'!$A$5:$B$177,2,FALSE)</f>
        <v>XS9040</v>
      </c>
      <c r="E2871" s="818" t="s">
        <v>11737</v>
      </c>
      <c r="F2871" s="819" t="s">
        <v>11741</v>
      </c>
      <c r="G2871" s="794" t="str">
        <f>VLOOKUP(F2871,'Color and Description'!$A$6:$B$1136,2,FALSE)</f>
        <v>ORANGE</v>
      </c>
      <c r="H2871" s="829" t="str">
        <f>VLOOKUP(C2871,'Color and Description'!$D$8:$E$393,2,FALSE)</f>
        <v xml:space="preserve">Men Knit Pant 50% Cotton 50% Polyester  </v>
      </c>
      <c r="I2871" s="833" t="s">
        <v>11740</v>
      </c>
      <c r="J2871" s="830"/>
      <c r="K2871" s="830">
        <v>6</v>
      </c>
      <c r="L2871" s="830"/>
      <c r="M2871" s="854"/>
      <c r="N2871" s="830">
        <f t="shared" si="91"/>
        <v>6</v>
      </c>
      <c r="O2871" s="830"/>
      <c r="P2871" s="830">
        <v>1</v>
      </c>
      <c r="Q2871" s="830"/>
      <c r="R2871" s="855"/>
      <c r="S2871" s="833">
        <f t="shared" si="92"/>
        <v>1</v>
      </c>
      <c r="T2871" s="1197" t="s">
        <v>9614</v>
      </c>
      <c r="U2871" s="1017">
        <v>28.75</v>
      </c>
      <c r="V2871" s="834"/>
      <c r="W2871" s="835"/>
      <c r="X2871" s="836"/>
      <c r="Y2871" s="914">
        <v>20</v>
      </c>
    </row>
    <row r="2872" spans="1:25" ht="13.5" thickBot="1">
      <c r="A2872" s="44"/>
      <c r="B2872" s="816" t="s">
        <v>2092</v>
      </c>
      <c r="C2872" s="817">
        <v>9343</v>
      </c>
      <c r="D2872" s="873" t="str">
        <f>VLOOKUP(C2872,'Color Code (2)'!$A$5:$B$177,2,FALSE)</f>
        <v>XS9040</v>
      </c>
      <c r="E2872" s="818" t="s">
        <v>11737</v>
      </c>
      <c r="F2872" s="819" t="s">
        <v>11742</v>
      </c>
      <c r="G2872" s="794" t="str">
        <f>VLOOKUP(F2872,'Color and Description'!$A$6:$B$1136,2,FALSE)</f>
        <v>BLACK</v>
      </c>
      <c r="H2872" s="829" t="str">
        <f>VLOOKUP(C2872,'Color and Description'!$D$8:$E$393,2,FALSE)</f>
        <v xml:space="preserve">Men Knit Pant 50% Cotton 50% Polyester  </v>
      </c>
      <c r="I2872" s="833" t="s">
        <v>11740</v>
      </c>
      <c r="J2872" s="830"/>
      <c r="K2872" s="830">
        <v>12</v>
      </c>
      <c r="L2872" s="830"/>
      <c r="M2872" s="854"/>
      <c r="N2872" s="830">
        <f t="shared" si="91"/>
        <v>12</v>
      </c>
      <c r="O2872" s="830"/>
      <c r="P2872" s="830"/>
      <c r="Q2872" s="830"/>
      <c r="R2872" s="855"/>
      <c r="S2872" s="833">
        <f t="shared" si="92"/>
        <v>0</v>
      </c>
      <c r="T2872" s="1197"/>
      <c r="U2872" s="1017"/>
      <c r="V2872" s="834"/>
      <c r="W2872" s="835"/>
      <c r="X2872" s="836"/>
      <c r="Y2872" s="914"/>
    </row>
    <row r="2873" spans="1:25" ht="13.5" thickBot="1">
      <c r="A2873" s="44"/>
      <c r="B2873" s="816" t="s">
        <v>2094</v>
      </c>
      <c r="C2873" s="817">
        <v>9300</v>
      </c>
      <c r="D2873" s="873" t="str">
        <f>VLOOKUP(C2873,'Color Code (2)'!$A$5:$B$177,2,FALSE)</f>
        <v>XS9000</v>
      </c>
      <c r="E2873" s="818" t="s">
        <v>11737</v>
      </c>
      <c r="F2873" s="819" t="s">
        <v>11785</v>
      </c>
      <c r="G2873" s="794" t="str">
        <f>VLOOKUP(F2873,'Color and Description'!$A$6:$B$1136,2,FALSE)</f>
        <v>CHARCOAL HEATHER</v>
      </c>
      <c r="H2873" s="829" t="str">
        <f>VLOOKUP(C2873,'Color and Description'!$D$8:$E$393,2,FALSE)</f>
        <v xml:space="preserve">Men Knit Sweatshirt 50% Cotton 50% Polyester  </v>
      </c>
      <c r="I2873" s="833" t="s">
        <v>9666</v>
      </c>
      <c r="J2873" s="830"/>
      <c r="K2873" s="830">
        <v>5</v>
      </c>
      <c r="L2873" s="830"/>
      <c r="M2873" s="854"/>
      <c r="N2873" s="830">
        <f t="shared" si="91"/>
        <v>5</v>
      </c>
      <c r="O2873" s="830"/>
      <c r="P2873" s="830">
        <v>1</v>
      </c>
      <c r="Q2873" s="830"/>
      <c r="R2873" s="855"/>
      <c r="S2873" s="833">
        <f t="shared" si="92"/>
        <v>1</v>
      </c>
      <c r="T2873" s="1197" t="s">
        <v>9614</v>
      </c>
      <c r="U2873" s="1017">
        <v>23.1</v>
      </c>
      <c r="V2873" s="834"/>
      <c r="W2873" s="835"/>
      <c r="X2873" s="836"/>
      <c r="Y2873" s="914">
        <v>21</v>
      </c>
    </row>
    <row r="2874" spans="1:25" ht="13.5" thickBot="1">
      <c r="A2874" s="44"/>
      <c r="B2874" s="816" t="s">
        <v>2095</v>
      </c>
      <c r="C2874" s="817">
        <v>9300</v>
      </c>
      <c r="D2874" s="873" t="str">
        <f>VLOOKUP(C2874,'Color Code (2)'!$A$5:$B$177,2,FALSE)</f>
        <v>XS9000</v>
      </c>
      <c r="E2874" s="818" t="s">
        <v>11737</v>
      </c>
      <c r="F2874" s="819" t="s">
        <v>11745</v>
      </c>
      <c r="G2874" s="794" t="str">
        <f>VLOOKUP(F2874,'Color and Description'!$A$6:$B$1136,2,FALSE)</f>
        <v>OD GREEN</v>
      </c>
      <c r="H2874" s="829" t="str">
        <f>VLOOKUP(C2874,'Color and Description'!$D$8:$E$393,2,FALSE)</f>
        <v xml:space="preserve">Men Knit Sweatshirt 50% Cotton 50% Polyester  </v>
      </c>
      <c r="I2874" s="833" t="s">
        <v>9666</v>
      </c>
      <c r="J2874" s="830"/>
      <c r="K2874" s="830">
        <v>10</v>
      </c>
      <c r="L2874" s="830"/>
      <c r="M2874" s="854"/>
      <c r="N2874" s="830">
        <f t="shared" si="91"/>
        <v>10</v>
      </c>
      <c r="O2874" s="830"/>
      <c r="P2874" s="830"/>
      <c r="Q2874" s="830"/>
      <c r="R2874" s="855"/>
      <c r="S2874" s="833">
        <f t="shared" si="92"/>
        <v>0</v>
      </c>
      <c r="T2874" s="1197"/>
      <c r="U2874" s="1017"/>
      <c r="V2874" s="834"/>
      <c r="W2874" s="835"/>
      <c r="X2874" s="836"/>
      <c r="Y2874" s="914"/>
    </row>
    <row r="2875" spans="1:25" ht="13.5" thickBot="1">
      <c r="A2875" s="44"/>
      <c r="B2875" s="816" t="s">
        <v>2095</v>
      </c>
      <c r="C2875" s="817">
        <v>9300</v>
      </c>
      <c r="D2875" s="873" t="str">
        <f>VLOOKUP(C2875,'Color Code (2)'!$A$5:$B$177,2,FALSE)</f>
        <v>XS9000</v>
      </c>
      <c r="E2875" s="818" t="s">
        <v>11737</v>
      </c>
      <c r="F2875" s="819" t="s">
        <v>11745</v>
      </c>
      <c r="G2875" s="794" t="str">
        <f>VLOOKUP(F2875,'Color and Description'!$A$6:$B$1136,2,FALSE)</f>
        <v>OD GREEN</v>
      </c>
      <c r="H2875" s="829" t="str">
        <f>VLOOKUP(C2875,'Color and Description'!$D$8:$E$393,2,FALSE)</f>
        <v xml:space="preserve">Men Knit Sweatshirt 50% Cotton 50% Polyester  </v>
      </c>
      <c r="I2875" s="833" t="s">
        <v>9666</v>
      </c>
      <c r="J2875" s="830"/>
      <c r="K2875" s="830">
        <v>15</v>
      </c>
      <c r="L2875" s="830"/>
      <c r="M2875" s="854"/>
      <c r="N2875" s="830">
        <f t="shared" si="91"/>
        <v>15</v>
      </c>
      <c r="O2875" s="830"/>
      <c r="P2875" s="830">
        <v>1</v>
      </c>
      <c r="Q2875" s="830"/>
      <c r="R2875" s="855"/>
      <c r="S2875" s="833">
        <f t="shared" si="92"/>
        <v>1</v>
      </c>
      <c r="T2875" s="1197" t="s">
        <v>9614</v>
      </c>
      <c r="U2875" s="1017">
        <v>23.15</v>
      </c>
      <c r="V2875" s="834"/>
      <c r="W2875" s="835"/>
      <c r="X2875" s="836"/>
      <c r="Y2875" s="914">
        <v>22</v>
      </c>
    </row>
    <row r="2876" spans="1:25" ht="13.5" thickBot="1">
      <c r="A2876" s="44"/>
      <c r="B2876" s="816" t="s">
        <v>2095</v>
      </c>
      <c r="C2876" s="817">
        <v>9300</v>
      </c>
      <c r="D2876" s="873" t="str">
        <f>VLOOKUP(C2876,'Color Code (2)'!$A$5:$B$177,2,FALSE)</f>
        <v>XS9000</v>
      </c>
      <c r="E2876" s="818" t="s">
        <v>11737</v>
      </c>
      <c r="F2876" s="819" t="s">
        <v>11745</v>
      </c>
      <c r="G2876" s="794" t="str">
        <f>VLOOKUP(F2876,'Color and Description'!$A$6:$B$1136,2,FALSE)</f>
        <v>OD GREEN</v>
      </c>
      <c r="H2876" s="829" t="str">
        <f>VLOOKUP(C2876,'Color and Description'!$D$8:$E$393,2,FALSE)</f>
        <v xml:space="preserve">Men Knit Sweatshirt 50% Cotton 50% Polyester  </v>
      </c>
      <c r="I2876" s="833" t="s">
        <v>9666</v>
      </c>
      <c r="J2876" s="830"/>
      <c r="K2876" s="830">
        <v>15</v>
      </c>
      <c r="L2876" s="830"/>
      <c r="M2876" s="854"/>
      <c r="N2876" s="830">
        <f t="shared" ref="N2876:N2914" si="93">K2876</f>
        <v>15</v>
      </c>
      <c r="O2876" s="830"/>
      <c r="P2876" s="830">
        <v>1</v>
      </c>
      <c r="Q2876" s="830"/>
      <c r="R2876" s="855"/>
      <c r="S2876" s="833">
        <f t="shared" ref="S2876:S2914" si="94">P2876</f>
        <v>1</v>
      </c>
      <c r="T2876" s="1197" t="s">
        <v>9614</v>
      </c>
      <c r="U2876" s="1017">
        <v>23.25</v>
      </c>
      <c r="V2876" s="834"/>
      <c r="W2876" s="835"/>
      <c r="X2876" s="836"/>
      <c r="Y2876" s="914">
        <v>23</v>
      </c>
    </row>
    <row r="2877" spans="1:25" ht="13.5" thickBot="1">
      <c r="A2877" s="44"/>
      <c r="B2877" s="816" t="s">
        <v>2095</v>
      </c>
      <c r="C2877" s="817">
        <v>9300</v>
      </c>
      <c r="D2877" s="873" t="str">
        <f>VLOOKUP(C2877,'Color Code (2)'!$A$5:$B$177,2,FALSE)</f>
        <v>XS9000</v>
      </c>
      <c r="E2877" s="818" t="s">
        <v>11737</v>
      </c>
      <c r="F2877" s="819" t="s">
        <v>11745</v>
      </c>
      <c r="G2877" s="794" t="str">
        <f>VLOOKUP(F2877,'Color and Description'!$A$6:$B$1136,2,FALSE)</f>
        <v>OD GREEN</v>
      </c>
      <c r="H2877" s="829" t="str">
        <f>VLOOKUP(C2877,'Color and Description'!$D$8:$E$393,2,FALSE)</f>
        <v xml:space="preserve">Men Knit Sweatshirt 50% Cotton 50% Polyester  </v>
      </c>
      <c r="I2877" s="833" t="s">
        <v>9666</v>
      </c>
      <c r="J2877" s="830"/>
      <c r="K2877" s="830">
        <v>15</v>
      </c>
      <c r="L2877" s="830"/>
      <c r="M2877" s="854"/>
      <c r="N2877" s="830">
        <f t="shared" si="93"/>
        <v>15</v>
      </c>
      <c r="O2877" s="830"/>
      <c r="P2877" s="830">
        <v>1</v>
      </c>
      <c r="Q2877" s="830"/>
      <c r="R2877" s="855"/>
      <c r="S2877" s="833">
        <f t="shared" si="94"/>
        <v>1</v>
      </c>
      <c r="T2877" s="1197" t="s">
        <v>9614</v>
      </c>
      <c r="U2877" s="1017">
        <v>23.2</v>
      </c>
      <c r="V2877" s="834"/>
      <c r="W2877" s="835"/>
      <c r="X2877" s="836"/>
      <c r="Y2877" s="914">
        <v>24</v>
      </c>
    </row>
    <row r="2878" spans="1:25" ht="13.5" thickBot="1">
      <c r="A2878" s="44"/>
      <c r="B2878" s="816" t="s">
        <v>2095</v>
      </c>
      <c r="C2878" s="817">
        <v>9300</v>
      </c>
      <c r="D2878" s="873" t="str">
        <f>VLOOKUP(C2878,'Color Code (2)'!$A$5:$B$177,2,FALSE)</f>
        <v>XS9000</v>
      </c>
      <c r="E2878" s="818" t="s">
        <v>11737</v>
      </c>
      <c r="F2878" s="819" t="s">
        <v>11745</v>
      </c>
      <c r="G2878" s="794" t="str">
        <f>VLOOKUP(F2878,'Color and Description'!$A$6:$B$1136,2,FALSE)</f>
        <v>OD GREEN</v>
      </c>
      <c r="H2878" s="829" t="str">
        <f>VLOOKUP(C2878,'Color and Description'!$D$8:$E$393,2,FALSE)</f>
        <v xml:space="preserve">Men Knit Sweatshirt 50% Cotton 50% Polyester  </v>
      </c>
      <c r="I2878" s="833" t="s">
        <v>9666</v>
      </c>
      <c r="J2878" s="830"/>
      <c r="K2878" s="830">
        <v>15</v>
      </c>
      <c r="L2878" s="830"/>
      <c r="M2878" s="854"/>
      <c r="N2878" s="830">
        <f t="shared" si="93"/>
        <v>15</v>
      </c>
      <c r="O2878" s="830"/>
      <c r="P2878" s="830">
        <v>1</v>
      </c>
      <c r="Q2878" s="830"/>
      <c r="R2878" s="855"/>
      <c r="S2878" s="833">
        <f t="shared" si="94"/>
        <v>1</v>
      </c>
      <c r="T2878" s="1197" t="s">
        <v>9614</v>
      </c>
      <c r="U2878" s="1017">
        <v>23.25</v>
      </c>
      <c r="V2878" s="834"/>
      <c r="W2878" s="835"/>
      <c r="X2878" s="836"/>
      <c r="Y2878" s="914">
        <v>25</v>
      </c>
    </row>
    <row r="2879" spans="1:25" ht="13.5" thickBot="1">
      <c r="A2879" s="44"/>
      <c r="B2879" s="816" t="s">
        <v>2095</v>
      </c>
      <c r="C2879" s="817">
        <v>9300</v>
      </c>
      <c r="D2879" s="873" t="str">
        <f>VLOOKUP(C2879,'Color Code (2)'!$A$5:$B$177,2,FALSE)</f>
        <v>XS9000</v>
      </c>
      <c r="E2879" s="818" t="s">
        <v>11737</v>
      </c>
      <c r="F2879" s="819" t="s">
        <v>11745</v>
      </c>
      <c r="G2879" s="794" t="str">
        <f>VLOOKUP(F2879,'Color and Description'!$A$6:$B$1136,2,FALSE)</f>
        <v>OD GREEN</v>
      </c>
      <c r="H2879" s="829" t="str">
        <f>VLOOKUP(C2879,'Color and Description'!$D$8:$E$393,2,FALSE)</f>
        <v xml:space="preserve">Men Knit Sweatshirt 50% Cotton 50% Polyester  </v>
      </c>
      <c r="I2879" s="833" t="s">
        <v>9666</v>
      </c>
      <c r="J2879" s="830"/>
      <c r="K2879" s="830">
        <v>15</v>
      </c>
      <c r="L2879" s="830"/>
      <c r="M2879" s="854"/>
      <c r="N2879" s="830">
        <f t="shared" si="93"/>
        <v>15</v>
      </c>
      <c r="O2879" s="830"/>
      <c r="P2879" s="830">
        <v>1</v>
      </c>
      <c r="Q2879" s="830"/>
      <c r="R2879" s="855"/>
      <c r="S2879" s="833">
        <f t="shared" si="94"/>
        <v>1</v>
      </c>
      <c r="T2879" s="1197" t="s">
        <v>9614</v>
      </c>
      <c r="U2879" s="1017">
        <v>23.15</v>
      </c>
      <c r="V2879" s="834"/>
      <c r="W2879" s="835"/>
      <c r="X2879" s="836"/>
      <c r="Y2879" s="914">
        <v>26</v>
      </c>
    </row>
    <row r="2880" spans="1:25" ht="13.5" thickBot="1">
      <c r="A2880" s="44"/>
      <c r="B2880" s="816" t="s">
        <v>2095</v>
      </c>
      <c r="C2880" s="817">
        <v>9300</v>
      </c>
      <c r="D2880" s="873" t="str">
        <f>VLOOKUP(C2880,'Color Code (2)'!$A$5:$B$177,2,FALSE)</f>
        <v>XS9000</v>
      </c>
      <c r="E2880" s="818" t="s">
        <v>11737</v>
      </c>
      <c r="F2880" s="819" t="s">
        <v>11745</v>
      </c>
      <c r="G2880" s="794" t="str">
        <f>VLOOKUP(F2880,'Color and Description'!$A$6:$B$1136,2,FALSE)</f>
        <v>OD GREEN</v>
      </c>
      <c r="H2880" s="829" t="str">
        <f>VLOOKUP(C2880,'Color and Description'!$D$8:$E$393,2,FALSE)</f>
        <v xml:space="preserve">Men Knit Sweatshirt 50% Cotton 50% Polyester  </v>
      </c>
      <c r="I2880" s="833" t="s">
        <v>9666</v>
      </c>
      <c r="J2880" s="830"/>
      <c r="K2880" s="830">
        <v>15</v>
      </c>
      <c r="L2880" s="830"/>
      <c r="M2880" s="854"/>
      <c r="N2880" s="830">
        <f t="shared" si="93"/>
        <v>15</v>
      </c>
      <c r="O2880" s="830"/>
      <c r="P2880" s="830">
        <v>1</v>
      </c>
      <c r="Q2880" s="830"/>
      <c r="R2880" s="855"/>
      <c r="S2880" s="833">
        <f t="shared" si="94"/>
        <v>1</v>
      </c>
      <c r="T2880" s="1197" t="s">
        <v>9614</v>
      </c>
      <c r="U2880" s="1017">
        <v>23.2</v>
      </c>
      <c r="V2880" s="834"/>
      <c r="W2880" s="835"/>
      <c r="X2880" s="836"/>
      <c r="Y2880" s="914">
        <v>27</v>
      </c>
    </row>
    <row r="2881" spans="1:25" ht="13.5" thickBot="1">
      <c r="A2881" s="44"/>
      <c r="B2881" s="816" t="s">
        <v>2096</v>
      </c>
      <c r="C2881" s="817" t="s">
        <v>11585</v>
      </c>
      <c r="D2881" s="873" t="str">
        <f>VLOOKUP(C2881,'Color Code (2)'!$A$5:$B$177,2,FALSE)</f>
        <v>XSB9001</v>
      </c>
      <c r="E2881" s="818" t="s">
        <v>11737</v>
      </c>
      <c r="F2881" s="819" t="s">
        <v>11754</v>
      </c>
      <c r="G2881" s="794" t="str">
        <f>VLOOKUP(F2881,'Color and Description'!$A$6:$B$1136,2,FALSE)</f>
        <v>RED</v>
      </c>
      <c r="H2881" s="829" t="str">
        <f>VLOOKUP(C2881,'Color and Description'!$D$8:$E$393,2,FALSE)</f>
        <v xml:space="preserve">Boy Knit Sweatshirt 50% Cotton 50% Polyester  </v>
      </c>
      <c r="I2881" s="833" t="s">
        <v>11709</v>
      </c>
      <c r="J2881" s="830"/>
      <c r="K2881" s="830">
        <v>33</v>
      </c>
      <c r="L2881" s="830"/>
      <c r="M2881" s="854"/>
      <c r="N2881" s="830">
        <f t="shared" si="93"/>
        <v>33</v>
      </c>
      <c r="O2881" s="830"/>
      <c r="P2881" s="830">
        <v>1</v>
      </c>
      <c r="Q2881" s="830"/>
      <c r="R2881" s="855"/>
      <c r="S2881" s="833">
        <f t="shared" si="94"/>
        <v>1</v>
      </c>
      <c r="T2881" s="1197" t="s">
        <v>9614</v>
      </c>
      <c r="U2881" s="1017">
        <v>22.1</v>
      </c>
      <c r="V2881" s="834"/>
      <c r="W2881" s="835"/>
      <c r="X2881" s="836"/>
      <c r="Y2881" s="914">
        <v>28</v>
      </c>
    </row>
    <row r="2882" spans="1:25" ht="13.5" thickBot="1">
      <c r="A2882" s="44"/>
      <c r="B2882" s="816" t="s">
        <v>2097</v>
      </c>
      <c r="C2882" s="817" t="s">
        <v>11585</v>
      </c>
      <c r="D2882" s="873" t="str">
        <f>VLOOKUP(C2882,'Color Code (2)'!$A$5:$B$177,2,FALSE)</f>
        <v>XSB9001</v>
      </c>
      <c r="E2882" s="818" t="s">
        <v>11737</v>
      </c>
      <c r="F2882" s="819" t="s">
        <v>11743</v>
      </c>
      <c r="G2882" s="794" t="str">
        <f>VLOOKUP(F2882,'Color and Description'!$A$6:$B$1136,2,FALSE)</f>
        <v>NAVY</v>
      </c>
      <c r="H2882" s="829" t="str">
        <f>VLOOKUP(C2882,'Color and Description'!$D$8:$E$393,2,FALSE)</f>
        <v xml:space="preserve">Boy Knit Sweatshirt 50% Cotton 50% Polyester  </v>
      </c>
      <c r="I2882" s="833" t="s">
        <v>11709</v>
      </c>
      <c r="J2882" s="830"/>
      <c r="K2882" s="830">
        <v>3</v>
      </c>
      <c r="L2882" s="830"/>
      <c r="M2882" s="854"/>
      <c r="N2882" s="830">
        <f t="shared" si="93"/>
        <v>3</v>
      </c>
      <c r="O2882" s="830"/>
      <c r="P2882" s="830"/>
      <c r="Q2882" s="830"/>
      <c r="R2882" s="855"/>
      <c r="S2882" s="833">
        <f t="shared" si="94"/>
        <v>0</v>
      </c>
      <c r="T2882" s="1197"/>
      <c r="U2882" s="1017"/>
      <c r="V2882" s="834"/>
      <c r="W2882" s="835"/>
      <c r="X2882" s="836"/>
      <c r="Y2882" s="914"/>
    </row>
    <row r="2883" spans="1:25" ht="13.5" thickBot="1">
      <c r="A2883" s="44"/>
      <c r="B2883" s="816" t="s">
        <v>2098</v>
      </c>
      <c r="C2883" s="817" t="s">
        <v>11585</v>
      </c>
      <c r="D2883" s="873" t="str">
        <f>VLOOKUP(C2883,'Color Code (2)'!$A$5:$B$177,2,FALSE)</f>
        <v>XSB9001</v>
      </c>
      <c r="E2883" s="818" t="s">
        <v>11737</v>
      </c>
      <c r="F2883" s="819" t="s">
        <v>11743</v>
      </c>
      <c r="G2883" s="794" t="str">
        <f>VLOOKUP(F2883,'Color and Description'!$A$6:$B$1136,2,FALSE)</f>
        <v>NAVY</v>
      </c>
      <c r="H2883" s="829" t="str">
        <f>VLOOKUP(C2883,'Color and Description'!$D$8:$E$393,2,FALSE)</f>
        <v xml:space="preserve">Boy Knit Sweatshirt 50% Cotton 50% Polyester  </v>
      </c>
      <c r="I2883" s="833" t="s">
        <v>11709</v>
      </c>
      <c r="J2883" s="830"/>
      <c r="K2883" s="830">
        <v>3</v>
      </c>
      <c r="L2883" s="830"/>
      <c r="M2883" s="854"/>
      <c r="N2883" s="830">
        <f t="shared" si="93"/>
        <v>3</v>
      </c>
      <c r="O2883" s="830"/>
      <c r="P2883" s="830">
        <v>1</v>
      </c>
      <c r="Q2883" s="830"/>
      <c r="R2883" s="855"/>
      <c r="S2883" s="833">
        <f t="shared" si="94"/>
        <v>1</v>
      </c>
      <c r="T2883" s="1197" t="s">
        <v>9614</v>
      </c>
      <c r="U2883" s="1017">
        <v>21.1</v>
      </c>
      <c r="V2883" s="834"/>
      <c r="W2883" s="835"/>
      <c r="X2883" s="836"/>
      <c r="Y2883" s="914">
        <v>29</v>
      </c>
    </row>
    <row r="2884" spans="1:25" ht="13.5" thickBot="1">
      <c r="A2884" s="44"/>
      <c r="B2884" s="816" t="s">
        <v>2099</v>
      </c>
      <c r="C2884" s="817" t="s">
        <v>11585</v>
      </c>
      <c r="D2884" s="873" t="str">
        <f>VLOOKUP(C2884,'Color Code (2)'!$A$5:$B$177,2,FALSE)</f>
        <v>XSB9001</v>
      </c>
      <c r="E2884" s="818" t="s">
        <v>11737</v>
      </c>
      <c r="F2884" s="819" t="s">
        <v>11754</v>
      </c>
      <c r="G2884" s="794" t="str">
        <f>VLOOKUP(F2884,'Color and Description'!$A$6:$B$1136,2,FALSE)</f>
        <v>RED</v>
      </c>
      <c r="H2884" s="829" t="str">
        <f>VLOOKUP(C2884,'Color and Description'!$D$8:$E$393,2,FALSE)</f>
        <v xml:space="preserve">Boy Knit Sweatshirt 50% Cotton 50% Polyester  </v>
      </c>
      <c r="I2884" s="833" t="s">
        <v>11709</v>
      </c>
      <c r="J2884" s="830"/>
      <c r="K2884" s="830">
        <v>8</v>
      </c>
      <c r="L2884" s="830"/>
      <c r="M2884" s="854"/>
      <c r="N2884" s="830">
        <f t="shared" si="93"/>
        <v>8</v>
      </c>
      <c r="O2884" s="830"/>
      <c r="P2884" s="830"/>
      <c r="Q2884" s="830"/>
      <c r="R2884" s="855"/>
      <c r="S2884" s="833">
        <f t="shared" si="94"/>
        <v>0</v>
      </c>
      <c r="T2884" s="1197"/>
      <c r="U2884" s="1017"/>
      <c r="V2884" s="834"/>
      <c r="W2884" s="835"/>
      <c r="X2884" s="836"/>
      <c r="Y2884" s="914"/>
    </row>
    <row r="2885" spans="1:25" ht="13.5" thickBot="1">
      <c r="A2885" s="44"/>
      <c r="B2885" s="816" t="s">
        <v>2100</v>
      </c>
      <c r="C2885" s="817" t="s">
        <v>11585</v>
      </c>
      <c r="D2885" s="873" t="str">
        <f>VLOOKUP(C2885,'Color Code (2)'!$A$5:$B$177,2,FALSE)</f>
        <v>XSB9001</v>
      </c>
      <c r="E2885" s="818" t="s">
        <v>11737</v>
      </c>
      <c r="F2885" s="819" t="s">
        <v>11759</v>
      </c>
      <c r="G2885" s="794" t="str">
        <f>VLOOKUP(F2885,'Color and Description'!$A$6:$B$1136,2,FALSE)</f>
        <v>DK GREEN</v>
      </c>
      <c r="H2885" s="829" t="str">
        <f>VLOOKUP(C2885,'Color and Description'!$D$8:$E$393,2,FALSE)</f>
        <v xml:space="preserve">Boy Knit Sweatshirt 50% Cotton 50% Polyester  </v>
      </c>
      <c r="I2885" s="833" t="s">
        <v>11709</v>
      </c>
      <c r="J2885" s="830"/>
      <c r="K2885" s="830">
        <v>12</v>
      </c>
      <c r="L2885" s="830"/>
      <c r="M2885" s="854"/>
      <c r="N2885" s="830">
        <f t="shared" si="93"/>
        <v>12</v>
      </c>
      <c r="O2885" s="830"/>
      <c r="P2885" s="830"/>
      <c r="Q2885" s="830"/>
      <c r="R2885" s="855"/>
      <c r="S2885" s="833">
        <f t="shared" si="94"/>
        <v>0</v>
      </c>
      <c r="T2885" s="1197"/>
      <c r="U2885" s="1017"/>
      <c r="V2885" s="834"/>
      <c r="W2885" s="835"/>
      <c r="X2885" s="836"/>
      <c r="Y2885" s="914"/>
    </row>
    <row r="2886" spans="1:25" ht="13.5" thickBot="1">
      <c r="A2886" s="44"/>
      <c r="B2886" s="816" t="s">
        <v>2101</v>
      </c>
      <c r="C2886" s="817" t="s">
        <v>11585</v>
      </c>
      <c r="D2886" s="873" t="str">
        <f>VLOOKUP(C2886,'Color Code (2)'!$A$5:$B$177,2,FALSE)</f>
        <v>XSB9001</v>
      </c>
      <c r="E2886" s="818" t="s">
        <v>11737</v>
      </c>
      <c r="F2886" s="819" t="s">
        <v>11738</v>
      </c>
      <c r="G2886" s="794" t="str">
        <f>VLOOKUP(F2886,'Color and Description'!$A$6:$B$1136,2,FALSE)</f>
        <v>OXFORD</v>
      </c>
      <c r="H2886" s="829" t="str">
        <f>VLOOKUP(C2886,'Color and Description'!$D$8:$E$393,2,FALSE)</f>
        <v xml:space="preserve">Boy Knit Sweatshirt 50% Cotton 50% Polyester  </v>
      </c>
      <c r="I2886" s="833" t="s">
        <v>11709</v>
      </c>
      <c r="J2886" s="830"/>
      <c r="K2886" s="830">
        <v>2</v>
      </c>
      <c r="L2886" s="830"/>
      <c r="M2886" s="854"/>
      <c r="N2886" s="830">
        <f t="shared" si="93"/>
        <v>2</v>
      </c>
      <c r="O2886" s="830"/>
      <c r="P2886" s="830"/>
      <c r="Q2886" s="830"/>
      <c r="R2886" s="855"/>
      <c r="S2886" s="833">
        <f t="shared" si="94"/>
        <v>0</v>
      </c>
      <c r="T2886" s="1197"/>
      <c r="U2886" s="1017"/>
      <c r="V2886" s="834"/>
      <c r="W2886" s="835"/>
      <c r="X2886" s="836"/>
      <c r="Y2886" s="914"/>
    </row>
    <row r="2887" spans="1:25" ht="13.5" thickBot="1">
      <c r="A2887" s="44"/>
      <c r="B2887" s="816" t="s">
        <v>641</v>
      </c>
      <c r="C2887" s="817" t="s">
        <v>11650</v>
      </c>
      <c r="D2887" s="873" t="str">
        <f>VLOOKUP(C2887,'Color Code (2)'!$A$5:$B$177,2,FALSE)</f>
        <v>XSB9001</v>
      </c>
      <c r="E2887" s="818" t="s">
        <v>11737</v>
      </c>
      <c r="F2887" s="819" t="s">
        <v>11743</v>
      </c>
      <c r="G2887" s="794" t="str">
        <f>VLOOKUP(F2887,'Color and Description'!$A$6:$B$1136,2,FALSE)</f>
        <v>NAVY</v>
      </c>
      <c r="H2887" s="829" t="str">
        <f>VLOOKUP(C2887,'Color and Description'!$D$8:$E$393,2,FALSE)</f>
        <v xml:space="preserve">Boy Knit Sweatshirt 50% Cotton 50% Polyester  </v>
      </c>
      <c r="I2887" s="833" t="s">
        <v>11709</v>
      </c>
      <c r="J2887" s="830"/>
      <c r="K2887" s="830">
        <v>9</v>
      </c>
      <c r="L2887" s="830"/>
      <c r="M2887" s="854"/>
      <c r="N2887" s="830">
        <f t="shared" si="93"/>
        <v>9</v>
      </c>
      <c r="O2887" s="830"/>
      <c r="P2887" s="830"/>
      <c r="Q2887" s="830"/>
      <c r="R2887" s="855"/>
      <c r="S2887" s="833">
        <f t="shared" si="94"/>
        <v>0</v>
      </c>
      <c r="T2887" s="1197"/>
      <c r="U2887" s="1017"/>
      <c r="V2887" s="834"/>
      <c r="W2887" s="835"/>
      <c r="X2887" s="836"/>
      <c r="Y2887" s="914"/>
    </row>
    <row r="2888" spans="1:25" ht="13.5" thickBot="1">
      <c r="A2888" s="44"/>
      <c r="B2888" s="816" t="s">
        <v>1529</v>
      </c>
      <c r="C2888" s="817" t="s">
        <v>11585</v>
      </c>
      <c r="D2888" s="873" t="str">
        <f>VLOOKUP(C2888,'Color Code (2)'!$A$5:$B$177,2,FALSE)</f>
        <v>XSB9001</v>
      </c>
      <c r="E2888" s="818" t="s">
        <v>11737</v>
      </c>
      <c r="F2888" s="819" t="s">
        <v>11743</v>
      </c>
      <c r="G2888" s="794" t="str">
        <f>VLOOKUP(F2888,'Color and Description'!$A$6:$B$1136,2,FALSE)</f>
        <v>NAVY</v>
      </c>
      <c r="H2888" s="829" t="str">
        <f>VLOOKUP(C2888,'Color and Description'!$D$8:$E$393,2,FALSE)</f>
        <v xml:space="preserve">Boy Knit Sweatshirt 50% Cotton 50% Polyester  </v>
      </c>
      <c r="I2888" s="833" t="s">
        <v>11709</v>
      </c>
      <c r="J2888" s="830"/>
      <c r="K2888" s="830">
        <v>2</v>
      </c>
      <c r="L2888" s="830"/>
      <c r="M2888" s="854"/>
      <c r="N2888" s="830">
        <f t="shared" si="93"/>
        <v>2</v>
      </c>
      <c r="O2888" s="830"/>
      <c r="P2888" s="830"/>
      <c r="Q2888" s="830"/>
      <c r="R2888" s="855"/>
      <c r="S2888" s="833">
        <f t="shared" si="94"/>
        <v>0</v>
      </c>
      <c r="T2888" s="1197"/>
      <c r="U2888" s="1017"/>
      <c r="V2888" s="834"/>
      <c r="W2888" s="835"/>
      <c r="X2888" s="836"/>
      <c r="Y2888" s="914"/>
    </row>
    <row r="2889" spans="1:25" ht="13.5" thickBot="1">
      <c r="A2889" s="44"/>
      <c r="B2889" s="816" t="s">
        <v>1522</v>
      </c>
      <c r="C2889" s="817" t="s">
        <v>11585</v>
      </c>
      <c r="D2889" s="873" t="str">
        <f>VLOOKUP(C2889,'Color Code (2)'!$A$5:$B$177,2,FALSE)</f>
        <v>XSB9001</v>
      </c>
      <c r="E2889" s="818" t="s">
        <v>11737</v>
      </c>
      <c r="F2889" s="819" t="s">
        <v>11754</v>
      </c>
      <c r="G2889" s="794" t="str">
        <f>VLOOKUP(F2889,'Color and Description'!$A$6:$B$1136,2,FALSE)</f>
        <v>RED</v>
      </c>
      <c r="H2889" s="829" t="str">
        <f>VLOOKUP(C2889,'Color and Description'!$D$8:$E$393,2,FALSE)</f>
        <v xml:space="preserve">Boy Knit Sweatshirt 50% Cotton 50% Polyester  </v>
      </c>
      <c r="I2889" s="833" t="s">
        <v>11690</v>
      </c>
      <c r="J2889" s="830"/>
      <c r="K2889" s="830">
        <v>10</v>
      </c>
      <c r="L2889" s="830"/>
      <c r="M2889" s="854"/>
      <c r="N2889" s="830">
        <f t="shared" si="93"/>
        <v>10</v>
      </c>
      <c r="O2889" s="830"/>
      <c r="P2889" s="830">
        <v>1</v>
      </c>
      <c r="Q2889" s="830"/>
      <c r="R2889" s="855"/>
      <c r="S2889" s="833">
        <f t="shared" si="94"/>
        <v>1</v>
      </c>
      <c r="T2889" s="1197" t="s">
        <v>9614</v>
      </c>
      <c r="U2889" s="1017">
        <v>20.45</v>
      </c>
      <c r="V2889" s="834"/>
      <c r="W2889" s="835"/>
      <c r="X2889" s="836"/>
      <c r="Y2889" s="914">
        <v>30</v>
      </c>
    </row>
    <row r="2890" spans="1:25" ht="13.5" thickBot="1">
      <c r="A2890" s="44"/>
      <c r="B2890" s="816" t="s">
        <v>2102</v>
      </c>
      <c r="C2890" s="817" t="s">
        <v>11650</v>
      </c>
      <c r="D2890" s="873" t="str">
        <f>VLOOKUP(C2890,'Color Code (2)'!$A$5:$B$177,2,FALSE)</f>
        <v>XSB9001</v>
      </c>
      <c r="E2890" s="818" t="s">
        <v>11737</v>
      </c>
      <c r="F2890" s="819" t="s">
        <v>11743</v>
      </c>
      <c r="G2890" s="794" t="str">
        <f>VLOOKUP(F2890,'Color and Description'!$A$6:$B$1136,2,FALSE)</f>
        <v>NAVY</v>
      </c>
      <c r="H2890" s="829" t="str">
        <f>VLOOKUP(C2890,'Color and Description'!$D$8:$E$393,2,FALSE)</f>
        <v xml:space="preserve">Boy Knit Sweatshirt 50% Cotton 50% Polyester  </v>
      </c>
      <c r="I2890" s="833" t="s">
        <v>11690</v>
      </c>
      <c r="J2890" s="830"/>
      <c r="K2890" s="830">
        <v>26</v>
      </c>
      <c r="L2890" s="830"/>
      <c r="M2890" s="854"/>
      <c r="N2890" s="830">
        <f t="shared" si="93"/>
        <v>26</v>
      </c>
      <c r="O2890" s="830"/>
      <c r="P2890" s="830"/>
      <c r="Q2890" s="830"/>
      <c r="R2890" s="855"/>
      <c r="S2890" s="833">
        <f t="shared" si="94"/>
        <v>0</v>
      </c>
      <c r="T2890" s="1197"/>
      <c r="U2890" s="1017"/>
      <c r="V2890" s="834"/>
      <c r="W2890" s="835"/>
      <c r="X2890" s="836"/>
      <c r="Y2890" s="914"/>
    </row>
    <row r="2891" spans="1:25" ht="13.5" thickBot="1">
      <c r="A2891" s="44"/>
      <c r="B2891" s="816" t="s">
        <v>1517</v>
      </c>
      <c r="C2891" s="817">
        <v>9300</v>
      </c>
      <c r="D2891" s="873" t="str">
        <f>VLOOKUP(C2891,'Color Code (2)'!$A$5:$B$177,2,FALSE)</f>
        <v>XS9000</v>
      </c>
      <c r="E2891" s="818" t="s">
        <v>11737</v>
      </c>
      <c r="F2891" s="819" t="s">
        <v>11738</v>
      </c>
      <c r="G2891" s="794" t="str">
        <f>VLOOKUP(F2891,'Color and Description'!$A$6:$B$1136,2,FALSE)</f>
        <v>OXFORD</v>
      </c>
      <c r="H2891" s="829" t="str">
        <f>VLOOKUP(C2891,'Color and Description'!$D$8:$E$393,2,FALSE)</f>
        <v xml:space="preserve">Men Knit Sweatshirt 50% Cotton 50% Polyester  </v>
      </c>
      <c r="I2891" s="833" t="s">
        <v>11688</v>
      </c>
      <c r="J2891" s="830"/>
      <c r="K2891" s="830">
        <v>1</v>
      </c>
      <c r="L2891" s="830"/>
      <c r="M2891" s="854"/>
      <c r="N2891" s="830">
        <f t="shared" si="93"/>
        <v>1</v>
      </c>
      <c r="O2891" s="830"/>
      <c r="P2891" s="830">
        <v>1</v>
      </c>
      <c r="Q2891" s="830"/>
      <c r="R2891" s="855"/>
      <c r="S2891" s="833">
        <f t="shared" si="94"/>
        <v>1</v>
      </c>
      <c r="T2891" s="1197" t="s">
        <v>9614</v>
      </c>
      <c r="U2891" s="1017">
        <v>27.45</v>
      </c>
      <c r="V2891" s="834"/>
      <c r="W2891" s="835"/>
      <c r="X2891" s="836"/>
      <c r="Y2891" s="914">
        <v>31</v>
      </c>
    </row>
    <row r="2892" spans="1:25" ht="13.5" thickBot="1">
      <c r="A2892" s="44"/>
      <c r="B2892" s="816" t="s">
        <v>1516</v>
      </c>
      <c r="C2892" s="817">
        <v>7066</v>
      </c>
      <c r="D2892" s="873" t="str">
        <f>VLOOKUP(C2892,'Color Code (2)'!$A$5:$B$177,2,FALSE)</f>
        <v>XS9000</v>
      </c>
      <c r="E2892" s="818" t="s">
        <v>11737</v>
      </c>
      <c r="F2892" s="819" t="s">
        <v>11743</v>
      </c>
      <c r="G2892" s="794" t="str">
        <f>VLOOKUP(F2892,'Color and Description'!$A$6:$B$1136,2,FALSE)</f>
        <v>NAVY</v>
      </c>
      <c r="H2892" s="829" t="str">
        <f>VLOOKUP(C2892,'Color and Description'!$D$8:$E$393,2,FALSE)</f>
        <v xml:space="preserve">Men Knit Sweatshirt 50% Cotton 50% Polyester  </v>
      </c>
      <c r="I2892" s="833" t="s">
        <v>11688</v>
      </c>
      <c r="J2892" s="830"/>
      <c r="K2892" s="830">
        <v>3</v>
      </c>
      <c r="L2892" s="830"/>
      <c r="M2892" s="854"/>
      <c r="N2892" s="830">
        <f t="shared" si="93"/>
        <v>3</v>
      </c>
      <c r="O2892" s="830"/>
      <c r="P2892" s="830"/>
      <c r="Q2892" s="830"/>
      <c r="R2892" s="855"/>
      <c r="S2892" s="833">
        <f t="shared" si="94"/>
        <v>0</v>
      </c>
      <c r="T2892" s="1197"/>
      <c r="U2892" s="1017"/>
      <c r="V2892" s="834"/>
      <c r="W2892" s="835"/>
      <c r="X2892" s="836"/>
      <c r="Y2892" s="914"/>
    </row>
    <row r="2893" spans="1:25" ht="13.5" thickBot="1">
      <c r="A2893" s="44"/>
      <c r="B2893" s="816" t="s">
        <v>1514</v>
      </c>
      <c r="C2893" s="817">
        <v>9300</v>
      </c>
      <c r="D2893" s="873" t="str">
        <f>VLOOKUP(C2893,'Color Code (2)'!$A$5:$B$177,2,FALSE)</f>
        <v>XS9000</v>
      </c>
      <c r="E2893" s="818" t="s">
        <v>11737</v>
      </c>
      <c r="F2893" s="819" t="s">
        <v>11743</v>
      </c>
      <c r="G2893" s="794" t="str">
        <f>VLOOKUP(F2893,'Color and Description'!$A$6:$B$1136,2,FALSE)</f>
        <v>NAVY</v>
      </c>
      <c r="H2893" s="829" t="str">
        <f>VLOOKUP(C2893,'Color and Description'!$D$8:$E$393,2,FALSE)</f>
        <v xml:space="preserve">Men Knit Sweatshirt 50% Cotton 50% Polyester  </v>
      </c>
      <c r="I2893" s="833" t="s">
        <v>11688</v>
      </c>
      <c r="J2893" s="830"/>
      <c r="K2893" s="830">
        <v>5</v>
      </c>
      <c r="L2893" s="830"/>
      <c r="M2893" s="854"/>
      <c r="N2893" s="830">
        <f t="shared" si="93"/>
        <v>5</v>
      </c>
      <c r="O2893" s="830"/>
      <c r="P2893" s="830"/>
      <c r="Q2893" s="830"/>
      <c r="R2893" s="855"/>
      <c r="S2893" s="833">
        <f t="shared" si="94"/>
        <v>0</v>
      </c>
      <c r="T2893" s="1197"/>
      <c r="U2893" s="1017"/>
      <c r="V2893" s="834"/>
      <c r="W2893" s="835"/>
      <c r="X2893" s="836"/>
      <c r="Y2893" s="914"/>
    </row>
    <row r="2894" spans="1:25" ht="13.5" thickBot="1">
      <c r="A2894" s="44"/>
      <c r="B2894" s="816" t="s">
        <v>1538</v>
      </c>
      <c r="C2894" s="817">
        <v>9300</v>
      </c>
      <c r="D2894" s="873" t="str">
        <f>VLOOKUP(C2894,'Color Code (2)'!$A$5:$B$177,2,FALSE)</f>
        <v>XS9000</v>
      </c>
      <c r="E2894" s="818" t="s">
        <v>11737</v>
      </c>
      <c r="F2894" s="819" t="s">
        <v>11743</v>
      </c>
      <c r="G2894" s="794" t="str">
        <f>VLOOKUP(F2894,'Color and Description'!$A$6:$B$1136,2,FALSE)</f>
        <v>NAVY</v>
      </c>
      <c r="H2894" s="829" t="str">
        <f>VLOOKUP(C2894,'Color and Description'!$D$8:$E$393,2,FALSE)</f>
        <v xml:space="preserve">Men Knit Sweatshirt 50% Cotton 50% Polyester  </v>
      </c>
      <c r="I2894" s="833" t="s">
        <v>11688</v>
      </c>
      <c r="J2894" s="830"/>
      <c r="K2894" s="830">
        <v>1</v>
      </c>
      <c r="L2894" s="830"/>
      <c r="M2894" s="854"/>
      <c r="N2894" s="830">
        <f t="shared" si="93"/>
        <v>1</v>
      </c>
      <c r="O2894" s="830"/>
      <c r="P2894" s="830"/>
      <c r="Q2894" s="830"/>
      <c r="R2894" s="855"/>
      <c r="S2894" s="833">
        <f t="shared" si="94"/>
        <v>0</v>
      </c>
      <c r="T2894" s="1197"/>
      <c r="U2894" s="1017"/>
      <c r="V2894" s="834"/>
      <c r="W2894" s="835"/>
      <c r="X2894" s="836"/>
      <c r="Y2894" s="914"/>
    </row>
    <row r="2895" spans="1:25" ht="13.5" thickBot="1">
      <c r="A2895" s="44"/>
      <c r="B2895" s="816" t="s">
        <v>2103</v>
      </c>
      <c r="C2895" s="817">
        <v>9300</v>
      </c>
      <c r="D2895" s="873" t="str">
        <f>VLOOKUP(C2895,'Color Code (2)'!$A$5:$B$177,2,FALSE)</f>
        <v>XS9000</v>
      </c>
      <c r="E2895" s="818" t="s">
        <v>11737</v>
      </c>
      <c r="F2895" s="819" t="s">
        <v>11745</v>
      </c>
      <c r="G2895" s="794" t="str">
        <f>VLOOKUP(F2895,'Color and Description'!$A$6:$B$1136,2,FALSE)</f>
        <v>OD GREEN</v>
      </c>
      <c r="H2895" s="829" t="str">
        <f>VLOOKUP(C2895,'Color and Description'!$D$8:$E$393,2,FALSE)</f>
        <v xml:space="preserve">Men Knit Sweatshirt 50% Cotton 50% Polyester  </v>
      </c>
      <c r="I2895" s="833" t="s">
        <v>11688</v>
      </c>
      <c r="J2895" s="830"/>
      <c r="K2895" s="830">
        <v>11</v>
      </c>
      <c r="L2895" s="830"/>
      <c r="M2895" s="854"/>
      <c r="N2895" s="830">
        <f t="shared" si="93"/>
        <v>11</v>
      </c>
      <c r="O2895" s="830"/>
      <c r="P2895" s="830"/>
      <c r="Q2895" s="830"/>
      <c r="R2895" s="855"/>
      <c r="S2895" s="833">
        <f t="shared" si="94"/>
        <v>0</v>
      </c>
      <c r="T2895" s="1197"/>
      <c r="U2895" s="1017"/>
      <c r="V2895" s="834"/>
      <c r="W2895" s="835"/>
      <c r="X2895" s="836"/>
      <c r="Y2895" s="914"/>
    </row>
    <row r="2896" spans="1:25" ht="13.5" thickBot="1">
      <c r="A2896" s="44"/>
      <c r="B2896" s="816" t="s">
        <v>1557</v>
      </c>
      <c r="C2896" s="817">
        <v>9300</v>
      </c>
      <c r="D2896" s="873" t="str">
        <f>VLOOKUP(C2896,'Color Code (2)'!$A$5:$B$177,2,FALSE)</f>
        <v>XS9000</v>
      </c>
      <c r="E2896" s="818" t="s">
        <v>11737</v>
      </c>
      <c r="F2896" s="819" t="s">
        <v>11743</v>
      </c>
      <c r="G2896" s="794" t="str">
        <f>VLOOKUP(F2896,'Color and Description'!$A$6:$B$1136,2,FALSE)</f>
        <v>NAVY</v>
      </c>
      <c r="H2896" s="829" t="str">
        <f>VLOOKUP(C2896,'Color and Description'!$D$8:$E$393,2,FALSE)</f>
        <v xml:space="preserve">Men Knit Sweatshirt 50% Cotton 50% Polyester  </v>
      </c>
      <c r="I2896" s="833" t="s">
        <v>11688</v>
      </c>
      <c r="J2896" s="830"/>
      <c r="K2896" s="830">
        <v>3</v>
      </c>
      <c r="L2896" s="830"/>
      <c r="M2896" s="854"/>
      <c r="N2896" s="830">
        <f t="shared" si="93"/>
        <v>3</v>
      </c>
      <c r="O2896" s="830"/>
      <c r="P2896" s="830"/>
      <c r="Q2896" s="830"/>
      <c r="R2896" s="855"/>
      <c r="S2896" s="833">
        <f t="shared" si="94"/>
        <v>0</v>
      </c>
      <c r="T2896" s="1197"/>
      <c r="U2896" s="1017"/>
      <c r="V2896" s="834"/>
      <c r="W2896" s="835"/>
      <c r="X2896" s="836"/>
      <c r="Y2896" s="914"/>
    </row>
    <row r="2897" spans="1:25" ht="13.5" thickBot="1">
      <c r="A2897" s="44"/>
      <c r="B2897" s="816" t="s">
        <v>2104</v>
      </c>
      <c r="C2897" s="817">
        <v>9300</v>
      </c>
      <c r="D2897" s="873" t="str">
        <f>VLOOKUP(C2897,'Color Code (2)'!$A$5:$B$177,2,FALSE)</f>
        <v>XS9000</v>
      </c>
      <c r="E2897" s="818" t="s">
        <v>11737</v>
      </c>
      <c r="F2897" s="819" t="s">
        <v>11745</v>
      </c>
      <c r="G2897" s="794" t="str">
        <f>VLOOKUP(F2897,'Color and Description'!$A$6:$B$1136,2,FALSE)</f>
        <v>OD GREEN</v>
      </c>
      <c r="H2897" s="829" t="str">
        <f>VLOOKUP(C2897,'Color and Description'!$D$8:$E$393,2,FALSE)</f>
        <v xml:space="preserve">Men Knit Sweatshirt 50% Cotton 50% Polyester  </v>
      </c>
      <c r="I2897" s="833" t="s">
        <v>11688</v>
      </c>
      <c r="J2897" s="830"/>
      <c r="K2897" s="830">
        <v>12</v>
      </c>
      <c r="L2897" s="830"/>
      <c r="M2897" s="854"/>
      <c r="N2897" s="830">
        <f t="shared" si="93"/>
        <v>12</v>
      </c>
      <c r="O2897" s="830"/>
      <c r="P2897" s="830">
        <v>1</v>
      </c>
      <c r="Q2897" s="830"/>
      <c r="R2897" s="855"/>
      <c r="S2897" s="833">
        <f t="shared" si="94"/>
        <v>1</v>
      </c>
      <c r="T2897" s="1197" t="s">
        <v>9614</v>
      </c>
      <c r="U2897" s="1017">
        <v>27.85</v>
      </c>
      <c r="V2897" s="834"/>
      <c r="W2897" s="835"/>
      <c r="X2897" s="836"/>
      <c r="Y2897" s="914">
        <v>32</v>
      </c>
    </row>
    <row r="2898" spans="1:25" ht="13.5" thickBot="1">
      <c r="A2898" s="44"/>
      <c r="B2898" s="816" t="s">
        <v>2105</v>
      </c>
      <c r="C2898" s="817">
        <v>9300</v>
      </c>
      <c r="D2898" s="873" t="str">
        <f>VLOOKUP(C2898,'Color Code (2)'!$A$5:$B$177,2,FALSE)</f>
        <v>XS9000</v>
      </c>
      <c r="E2898" s="818" t="s">
        <v>11737</v>
      </c>
      <c r="F2898" s="819" t="s">
        <v>11754</v>
      </c>
      <c r="G2898" s="794" t="str">
        <f>VLOOKUP(F2898,'Color and Description'!$A$6:$B$1136,2,FALSE)</f>
        <v>RED</v>
      </c>
      <c r="H2898" s="829" t="str">
        <f>VLOOKUP(C2898,'Color and Description'!$D$8:$E$393,2,FALSE)</f>
        <v xml:space="preserve">Men Knit Sweatshirt 50% Cotton 50% Polyester  </v>
      </c>
      <c r="I2898" s="833" t="s">
        <v>11688</v>
      </c>
      <c r="J2898" s="830"/>
      <c r="K2898" s="830">
        <v>12</v>
      </c>
      <c r="L2898" s="830"/>
      <c r="M2898" s="854"/>
      <c r="N2898" s="830">
        <f t="shared" si="93"/>
        <v>12</v>
      </c>
      <c r="O2898" s="830"/>
      <c r="P2898" s="830"/>
      <c r="Q2898" s="830"/>
      <c r="R2898" s="855"/>
      <c r="S2898" s="833">
        <f t="shared" si="94"/>
        <v>0</v>
      </c>
      <c r="T2898" s="1197"/>
      <c r="U2898" s="1017"/>
      <c r="V2898" s="834"/>
      <c r="W2898" s="835"/>
      <c r="X2898" s="836"/>
      <c r="Y2898" s="914"/>
    </row>
    <row r="2899" spans="1:25" ht="13.5" thickBot="1">
      <c r="A2899" s="44"/>
      <c r="B2899" s="816" t="s">
        <v>2093</v>
      </c>
      <c r="C2899" s="817">
        <v>9343</v>
      </c>
      <c r="D2899" s="873" t="str">
        <f>VLOOKUP(C2899,'Color Code (2)'!$A$5:$B$177,2,FALSE)</f>
        <v>XS9040</v>
      </c>
      <c r="E2899" s="818" t="s">
        <v>11737</v>
      </c>
      <c r="F2899" s="819" t="s">
        <v>11741</v>
      </c>
      <c r="G2899" s="794" t="str">
        <f>VLOOKUP(F2899,'Color and Description'!$A$6:$B$1136,2,FALSE)</f>
        <v>ORANGE</v>
      </c>
      <c r="H2899" s="829" t="str">
        <f>VLOOKUP(C2899,'Color and Description'!$D$8:$E$393,2,FALSE)</f>
        <v xml:space="preserve">Men Knit Pant 50% Cotton 50% Polyester  </v>
      </c>
      <c r="I2899" s="833" t="s">
        <v>11740</v>
      </c>
      <c r="J2899" s="830"/>
      <c r="K2899" s="830">
        <v>6</v>
      </c>
      <c r="L2899" s="830"/>
      <c r="M2899" s="854"/>
      <c r="N2899" s="830">
        <f t="shared" si="93"/>
        <v>6</v>
      </c>
      <c r="O2899" s="830"/>
      <c r="P2899" s="830">
        <v>1</v>
      </c>
      <c r="Q2899" s="830"/>
      <c r="R2899" s="855"/>
      <c r="S2899" s="833">
        <f t="shared" si="94"/>
        <v>1</v>
      </c>
      <c r="T2899" s="1197" t="s">
        <v>9614</v>
      </c>
      <c r="U2899" s="1017">
        <v>28.6</v>
      </c>
      <c r="V2899" s="834"/>
      <c r="W2899" s="835"/>
      <c r="X2899" s="836"/>
      <c r="Y2899" s="914">
        <v>33</v>
      </c>
    </row>
    <row r="2900" spans="1:25" ht="13.5" thickBot="1">
      <c r="A2900" s="44"/>
      <c r="B2900" s="816" t="s">
        <v>2106</v>
      </c>
      <c r="C2900" s="817">
        <v>9343</v>
      </c>
      <c r="D2900" s="873" t="str">
        <f>VLOOKUP(C2900,'Color Code (2)'!$A$5:$B$177,2,FALSE)</f>
        <v>XS9040</v>
      </c>
      <c r="E2900" s="818" t="s">
        <v>11737</v>
      </c>
      <c r="F2900" s="819" t="s">
        <v>11744</v>
      </c>
      <c r="G2900" s="794" t="str">
        <f>VLOOKUP(F2900,'Color and Description'!$A$6:$B$1136,2,FALSE)</f>
        <v>CARDINAL</v>
      </c>
      <c r="H2900" s="829" t="str">
        <f>VLOOKUP(C2900,'Color and Description'!$D$8:$E$393,2,FALSE)</f>
        <v xml:space="preserve">Men Knit Pant 50% Cotton 50% Polyester  </v>
      </c>
      <c r="I2900" s="833" t="s">
        <v>11740</v>
      </c>
      <c r="J2900" s="830"/>
      <c r="K2900" s="830">
        <v>4</v>
      </c>
      <c r="L2900" s="830"/>
      <c r="M2900" s="854"/>
      <c r="N2900" s="830">
        <f t="shared" si="93"/>
        <v>4</v>
      </c>
      <c r="O2900" s="830"/>
      <c r="P2900" s="830"/>
      <c r="Q2900" s="830"/>
      <c r="R2900" s="855"/>
      <c r="S2900" s="833">
        <f t="shared" si="94"/>
        <v>0</v>
      </c>
      <c r="T2900" s="1197"/>
      <c r="U2900" s="1017"/>
      <c r="V2900" s="834"/>
      <c r="W2900" s="835"/>
      <c r="X2900" s="836"/>
      <c r="Y2900" s="914"/>
    </row>
    <row r="2901" spans="1:25" ht="13.5" thickBot="1">
      <c r="A2901" s="44"/>
      <c r="B2901" s="816" t="s">
        <v>2092</v>
      </c>
      <c r="C2901" s="817">
        <v>9343</v>
      </c>
      <c r="D2901" s="873" t="str">
        <f>VLOOKUP(C2901,'Color Code (2)'!$A$5:$B$177,2,FALSE)</f>
        <v>XS9040</v>
      </c>
      <c r="E2901" s="818" t="s">
        <v>11737</v>
      </c>
      <c r="F2901" s="819" t="s">
        <v>11742</v>
      </c>
      <c r="G2901" s="794" t="str">
        <f>VLOOKUP(F2901,'Color and Description'!$A$6:$B$1136,2,FALSE)</f>
        <v>BLACK</v>
      </c>
      <c r="H2901" s="829" t="str">
        <f>VLOOKUP(C2901,'Color and Description'!$D$8:$E$393,2,FALSE)</f>
        <v xml:space="preserve">Men Knit Pant 50% Cotton 50% Polyester  </v>
      </c>
      <c r="I2901" s="833" t="s">
        <v>11740</v>
      </c>
      <c r="J2901" s="830"/>
      <c r="K2901" s="830">
        <v>8</v>
      </c>
      <c r="L2901" s="830"/>
      <c r="M2901" s="854"/>
      <c r="N2901" s="830">
        <f t="shared" si="93"/>
        <v>8</v>
      </c>
      <c r="O2901" s="830"/>
      <c r="P2901" s="830"/>
      <c r="Q2901" s="830"/>
      <c r="R2901" s="855"/>
      <c r="S2901" s="833">
        <f t="shared" si="94"/>
        <v>0</v>
      </c>
      <c r="T2901" s="1197"/>
      <c r="U2901" s="1017"/>
      <c r="V2901" s="834"/>
      <c r="W2901" s="835"/>
      <c r="X2901" s="836"/>
      <c r="Y2901" s="914"/>
    </row>
    <row r="2902" spans="1:25" ht="13.5" thickBot="1">
      <c r="A2902" s="44"/>
      <c r="B2902" s="816" t="s">
        <v>2107</v>
      </c>
      <c r="C2902" s="817" t="s">
        <v>11585</v>
      </c>
      <c r="D2902" s="873" t="str">
        <f>VLOOKUP(C2902,'Color Code (2)'!$A$5:$B$177,2,FALSE)</f>
        <v>XSB9001</v>
      </c>
      <c r="E2902" s="818" t="s">
        <v>11737</v>
      </c>
      <c r="F2902" s="819" t="s">
        <v>11754</v>
      </c>
      <c r="G2902" s="794" t="str">
        <f>VLOOKUP(F2902,'Color and Description'!$A$6:$B$1136,2,FALSE)</f>
        <v>RED</v>
      </c>
      <c r="H2902" s="829" t="str">
        <f>VLOOKUP(C2902,'Color and Description'!$D$8:$E$393,2,FALSE)</f>
        <v xml:space="preserve">Boy Knit Sweatshirt 50% Cotton 50% Polyester  </v>
      </c>
      <c r="I2902" s="833" t="s">
        <v>11690</v>
      </c>
      <c r="J2902" s="830"/>
      <c r="K2902" s="830">
        <v>36</v>
      </c>
      <c r="L2902" s="830"/>
      <c r="M2902" s="854"/>
      <c r="N2902" s="830">
        <f t="shared" si="93"/>
        <v>36</v>
      </c>
      <c r="O2902" s="830"/>
      <c r="P2902" s="830">
        <v>1</v>
      </c>
      <c r="Q2902" s="830"/>
      <c r="R2902" s="855"/>
      <c r="S2902" s="833">
        <f t="shared" si="94"/>
        <v>1</v>
      </c>
      <c r="T2902" s="1197" t="s">
        <v>9614</v>
      </c>
      <c r="U2902" s="1017">
        <v>25.65</v>
      </c>
      <c r="V2902" s="834"/>
      <c r="W2902" s="835"/>
      <c r="X2902" s="836"/>
      <c r="Y2902" s="914">
        <v>34</v>
      </c>
    </row>
    <row r="2903" spans="1:25" ht="13.5" thickBot="1">
      <c r="A2903" s="44"/>
      <c r="B2903" s="816" t="s">
        <v>2107</v>
      </c>
      <c r="C2903" s="817" t="s">
        <v>11585</v>
      </c>
      <c r="D2903" s="873" t="str">
        <f>VLOOKUP(C2903,'Color Code (2)'!$A$5:$B$177,2,FALSE)</f>
        <v>XSB9001</v>
      </c>
      <c r="E2903" s="818" t="s">
        <v>11737</v>
      </c>
      <c r="F2903" s="819" t="s">
        <v>11754</v>
      </c>
      <c r="G2903" s="794" t="str">
        <f>VLOOKUP(F2903,'Color and Description'!$A$6:$B$1136,2,FALSE)</f>
        <v>RED</v>
      </c>
      <c r="H2903" s="829" t="str">
        <f>VLOOKUP(C2903,'Color and Description'!$D$8:$E$393,2,FALSE)</f>
        <v xml:space="preserve">Boy Knit Sweatshirt 50% Cotton 50% Polyester  </v>
      </c>
      <c r="I2903" s="833" t="s">
        <v>11690</v>
      </c>
      <c r="J2903" s="830"/>
      <c r="K2903" s="830">
        <v>36</v>
      </c>
      <c r="L2903" s="830"/>
      <c r="M2903" s="854"/>
      <c r="N2903" s="830">
        <f t="shared" si="93"/>
        <v>36</v>
      </c>
      <c r="O2903" s="830"/>
      <c r="P2903" s="830">
        <v>1</v>
      </c>
      <c r="Q2903" s="830"/>
      <c r="R2903" s="855"/>
      <c r="S2903" s="833">
        <f t="shared" si="94"/>
        <v>1</v>
      </c>
      <c r="T2903" s="1197" t="s">
        <v>9614</v>
      </c>
      <c r="U2903" s="1017">
        <v>25.65</v>
      </c>
      <c r="V2903" s="834"/>
      <c r="W2903" s="835"/>
      <c r="X2903" s="836"/>
      <c r="Y2903" s="914">
        <v>35</v>
      </c>
    </row>
    <row r="2904" spans="1:25" ht="13.5" thickBot="1">
      <c r="A2904" s="44"/>
      <c r="B2904" s="816" t="s">
        <v>1521</v>
      </c>
      <c r="C2904" s="817" t="s">
        <v>11585</v>
      </c>
      <c r="D2904" s="873" t="str">
        <f>VLOOKUP(C2904,'Color Code (2)'!$A$5:$B$177,2,FALSE)</f>
        <v>XSB9001</v>
      </c>
      <c r="E2904" s="818" t="s">
        <v>11737</v>
      </c>
      <c r="F2904" s="819" t="s">
        <v>11743</v>
      </c>
      <c r="G2904" s="794" t="str">
        <f>VLOOKUP(F2904,'Color and Description'!$A$6:$B$1136,2,FALSE)</f>
        <v>NAVY</v>
      </c>
      <c r="H2904" s="829" t="str">
        <f>VLOOKUP(C2904,'Color and Description'!$D$8:$E$393,2,FALSE)</f>
        <v xml:space="preserve">Boy Knit Sweatshirt 50% Cotton 50% Polyester  </v>
      </c>
      <c r="I2904" s="833" t="s">
        <v>11695</v>
      </c>
      <c r="J2904" s="830"/>
      <c r="K2904" s="830">
        <v>7</v>
      </c>
      <c r="L2904" s="830"/>
      <c r="M2904" s="854"/>
      <c r="N2904" s="830">
        <f t="shared" si="93"/>
        <v>7</v>
      </c>
      <c r="O2904" s="830"/>
      <c r="P2904" s="830">
        <v>1</v>
      </c>
      <c r="Q2904" s="830"/>
      <c r="R2904" s="855"/>
      <c r="S2904" s="833">
        <f t="shared" si="94"/>
        <v>1</v>
      </c>
      <c r="T2904" s="1197" t="s">
        <v>9614</v>
      </c>
      <c r="U2904" s="1017">
        <v>28.25</v>
      </c>
      <c r="V2904" s="834"/>
      <c r="W2904" s="835"/>
      <c r="X2904" s="836"/>
      <c r="Y2904" s="914">
        <v>36</v>
      </c>
    </row>
    <row r="2905" spans="1:25" ht="13.5" thickBot="1">
      <c r="A2905" s="44"/>
      <c r="B2905" s="816" t="s">
        <v>1553</v>
      </c>
      <c r="C2905" s="817" t="s">
        <v>11585</v>
      </c>
      <c r="D2905" s="873" t="str">
        <f>VLOOKUP(C2905,'Color Code (2)'!$A$5:$B$177,2,FALSE)</f>
        <v>XSB9001</v>
      </c>
      <c r="E2905" s="818" t="s">
        <v>11737</v>
      </c>
      <c r="F2905" s="819" t="s">
        <v>11751</v>
      </c>
      <c r="G2905" s="794" t="str">
        <f>VLOOKUP(F2905,'Color and Description'!$A$6:$B$1136,2,FALSE)</f>
        <v>MAROON</v>
      </c>
      <c r="H2905" s="829" t="str">
        <f>VLOOKUP(C2905,'Color and Description'!$D$8:$E$393,2,FALSE)</f>
        <v xml:space="preserve">Boy Knit Sweatshirt 50% Cotton 50% Polyester  </v>
      </c>
      <c r="I2905" s="833" t="s">
        <v>11695</v>
      </c>
      <c r="J2905" s="830"/>
      <c r="K2905" s="830">
        <v>3</v>
      </c>
      <c r="L2905" s="830"/>
      <c r="M2905" s="854"/>
      <c r="N2905" s="830">
        <f t="shared" si="93"/>
        <v>3</v>
      </c>
      <c r="O2905" s="830"/>
      <c r="P2905" s="830"/>
      <c r="Q2905" s="830"/>
      <c r="R2905" s="855"/>
      <c r="S2905" s="833">
        <f t="shared" si="94"/>
        <v>0</v>
      </c>
      <c r="T2905" s="1197"/>
      <c r="U2905" s="1017"/>
      <c r="V2905" s="834"/>
      <c r="W2905" s="835"/>
      <c r="X2905" s="836"/>
      <c r="Y2905" s="914"/>
    </row>
    <row r="2906" spans="1:25" ht="13.5" thickBot="1">
      <c r="A2906" s="44"/>
      <c r="B2906" s="816" t="s">
        <v>2108</v>
      </c>
      <c r="C2906" s="817" t="s">
        <v>11585</v>
      </c>
      <c r="D2906" s="873" t="str">
        <f>VLOOKUP(C2906,'Color Code (2)'!$A$5:$B$177,2,FALSE)</f>
        <v>XSB9001</v>
      </c>
      <c r="E2906" s="818" t="s">
        <v>11737</v>
      </c>
      <c r="F2906" s="819" t="s">
        <v>11759</v>
      </c>
      <c r="G2906" s="794" t="str">
        <f>VLOOKUP(F2906,'Color and Description'!$A$6:$B$1136,2,FALSE)</f>
        <v>DK GREEN</v>
      </c>
      <c r="H2906" s="829" t="str">
        <f>VLOOKUP(C2906,'Color and Description'!$D$8:$E$393,2,FALSE)</f>
        <v xml:space="preserve">Boy Knit Sweatshirt 50% Cotton 50% Polyester  </v>
      </c>
      <c r="I2906" s="833" t="s">
        <v>11695</v>
      </c>
      <c r="J2906" s="830"/>
      <c r="K2906" s="830">
        <v>11</v>
      </c>
      <c r="L2906" s="830"/>
      <c r="M2906" s="854"/>
      <c r="N2906" s="830">
        <f t="shared" si="93"/>
        <v>11</v>
      </c>
      <c r="O2906" s="830"/>
      <c r="P2906" s="830"/>
      <c r="Q2906" s="830"/>
      <c r="R2906" s="855"/>
      <c r="S2906" s="833">
        <f t="shared" si="94"/>
        <v>0</v>
      </c>
      <c r="T2906" s="1197"/>
      <c r="U2906" s="1017"/>
      <c r="V2906" s="834"/>
      <c r="W2906" s="835"/>
      <c r="X2906" s="836"/>
      <c r="Y2906" s="914"/>
    </row>
    <row r="2907" spans="1:25" ht="13.5" thickBot="1">
      <c r="A2907" s="44"/>
      <c r="B2907" s="816" t="s">
        <v>2109</v>
      </c>
      <c r="C2907" s="817" t="s">
        <v>11585</v>
      </c>
      <c r="D2907" s="873" t="str">
        <f>VLOOKUP(C2907,'Color Code (2)'!$A$5:$B$177,2,FALSE)</f>
        <v>XSB9001</v>
      </c>
      <c r="E2907" s="818" t="s">
        <v>11737</v>
      </c>
      <c r="F2907" s="819" t="s">
        <v>11754</v>
      </c>
      <c r="G2907" s="794" t="str">
        <f>VLOOKUP(F2907,'Color and Description'!$A$6:$B$1136,2,FALSE)</f>
        <v>RED</v>
      </c>
      <c r="H2907" s="829" t="str">
        <f>VLOOKUP(C2907,'Color and Description'!$D$8:$E$393,2,FALSE)</f>
        <v xml:space="preserve">Boy Knit Sweatshirt 50% Cotton 50% Polyester  </v>
      </c>
      <c r="I2907" s="833" t="s">
        <v>11695</v>
      </c>
      <c r="J2907" s="830"/>
      <c r="K2907" s="830">
        <v>9</v>
      </c>
      <c r="L2907" s="830"/>
      <c r="M2907" s="854"/>
      <c r="N2907" s="830">
        <f t="shared" si="93"/>
        <v>9</v>
      </c>
      <c r="O2907" s="830"/>
      <c r="P2907" s="830"/>
      <c r="Q2907" s="830"/>
      <c r="R2907" s="855"/>
      <c r="S2907" s="833">
        <f t="shared" si="94"/>
        <v>0</v>
      </c>
      <c r="T2907" s="1197"/>
      <c r="U2907" s="1017"/>
      <c r="V2907" s="834"/>
      <c r="W2907" s="835"/>
      <c r="X2907" s="836"/>
      <c r="Y2907" s="914"/>
    </row>
    <row r="2908" spans="1:25" ht="13.5" thickBot="1">
      <c r="A2908" s="44"/>
      <c r="B2908" s="816" t="s">
        <v>2109</v>
      </c>
      <c r="C2908" s="817" t="s">
        <v>11585</v>
      </c>
      <c r="D2908" s="873" t="str">
        <f>VLOOKUP(C2908,'Color Code (2)'!$A$5:$B$177,2,FALSE)</f>
        <v>XSB9001</v>
      </c>
      <c r="E2908" s="818" t="s">
        <v>11737</v>
      </c>
      <c r="F2908" s="819" t="s">
        <v>11754</v>
      </c>
      <c r="G2908" s="794" t="str">
        <f>VLOOKUP(F2908,'Color and Description'!$A$6:$B$1136,2,FALSE)</f>
        <v>RED</v>
      </c>
      <c r="H2908" s="829" t="str">
        <f>VLOOKUP(C2908,'Color and Description'!$D$8:$E$393,2,FALSE)</f>
        <v xml:space="preserve">Boy Knit Sweatshirt 50% Cotton 50% Polyester  </v>
      </c>
      <c r="I2908" s="833" t="s">
        <v>11695</v>
      </c>
      <c r="J2908" s="830"/>
      <c r="K2908" s="830">
        <v>30</v>
      </c>
      <c r="L2908" s="830"/>
      <c r="M2908" s="854"/>
      <c r="N2908" s="830">
        <f t="shared" si="93"/>
        <v>30</v>
      </c>
      <c r="O2908" s="830"/>
      <c r="P2908" s="830">
        <v>1</v>
      </c>
      <c r="Q2908" s="830"/>
      <c r="R2908" s="855"/>
      <c r="S2908" s="833">
        <f t="shared" si="94"/>
        <v>1</v>
      </c>
      <c r="T2908" s="1197" t="s">
        <v>9614</v>
      </c>
      <c r="U2908" s="1017">
        <v>28.4</v>
      </c>
      <c r="V2908" s="834"/>
      <c r="W2908" s="835"/>
      <c r="X2908" s="836"/>
      <c r="Y2908" s="914">
        <v>37</v>
      </c>
    </row>
    <row r="2909" spans="1:25" ht="13.5" thickBot="1">
      <c r="A2909" s="44"/>
      <c r="B2909" s="816" t="s">
        <v>2105</v>
      </c>
      <c r="C2909" s="817">
        <v>9300</v>
      </c>
      <c r="D2909" s="873" t="str">
        <f>VLOOKUP(C2909,'Color Code (2)'!$A$5:$B$177,2,FALSE)</f>
        <v>XS9000</v>
      </c>
      <c r="E2909" s="818" t="s">
        <v>11737</v>
      </c>
      <c r="F2909" s="819" t="s">
        <v>11754</v>
      </c>
      <c r="G2909" s="794" t="str">
        <f>VLOOKUP(F2909,'Color and Description'!$A$6:$B$1136,2,FALSE)</f>
        <v>RED</v>
      </c>
      <c r="H2909" s="829" t="str">
        <f>VLOOKUP(C2909,'Color and Description'!$D$8:$E$393,2,FALSE)</f>
        <v xml:space="preserve">Men Knit Sweatshirt 50% Cotton 50% Polyester  </v>
      </c>
      <c r="I2909" s="833" t="s">
        <v>11688</v>
      </c>
      <c r="J2909" s="830"/>
      <c r="K2909" s="830">
        <v>14</v>
      </c>
      <c r="L2909" s="830"/>
      <c r="M2909" s="854"/>
      <c r="N2909" s="830">
        <f t="shared" si="93"/>
        <v>14</v>
      </c>
      <c r="O2909" s="830"/>
      <c r="P2909" s="830">
        <v>1</v>
      </c>
      <c r="Q2909" s="830"/>
      <c r="R2909" s="855"/>
      <c r="S2909" s="833">
        <f t="shared" si="94"/>
        <v>1</v>
      </c>
      <c r="T2909" s="1197" t="s">
        <v>9614</v>
      </c>
      <c r="U2909" s="1017">
        <v>27.65</v>
      </c>
      <c r="V2909" s="834"/>
      <c r="W2909" s="835"/>
      <c r="X2909" s="836"/>
      <c r="Y2909" s="914">
        <v>38</v>
      </c>
    </row>
    <row r="2910" spans="1:25" ht="13.5" thickBot="1">
      <c r="A2910" s="44" t="s">
        <v>2132</v>
      </c>
      <c r="B2910" s="816" t="s">
        <v>2110</v>
      </c>
      <c r="C2910" s="817">
        <v>9300</v>
      </c>
      <c r="D2910" s="873" t="str">
        <f>VLOOKUP(C2910,'Color Code (2)'!$A$5:$B$177,2,FALSE)</f>
        <v>XS9000</v>
      </c>
      <c r="E2910" s="818" t="s">
        <v>11737</v>
      </c>
      <c r="F2910" s="819" t="s">
        <v>11743</v>
      </c>
      <c r="G2910" s="794" t="str">
        <f>VLOOKUP(F2910,'Color and Description'!$A$6:$B$1136,2,FALSE)</f>
        <v>NAVY</v>
      </c>
      <c r="H2910" s="829" t="str">
        <f>VLOOKUP(C2910,'Color and Description'!$D$8:$E$393,2,FALSE)</f>
        <v xml:space="preserve">Men Knit Sweatshirt 50% Cotton 50% Polyester  </v>
      </c>
      <c r="I2910" s="833" t="s">
        <v>11688</v>
      </c>
      <c r="J2910" s="830"/>
      <c r="K2910" s="1214">
        <v>10</v>
      </c>
      <c r="L2910" s="1214"/>
      <c r="M2910" s="1215"/>
      <c r="N2910" s="1214">
        <f t="shared" si="93"/>
        <v>10</v>
      </c>
      <c r="O2910" s="1214"/>
      <c r="P2910" s="830"/>
      <c r="Q2910" s="830"/>
      <c r="R2910" s="855"/>
      <c r="S2910" s="833">
        <f t="shared" si="94"/>
        <v>0</v>
      </c>
      <c r="T2910" s="1197"/>
      <c r="U2910" s="1017"/>
      <c r="V2910" s="834"/>
      <c r="W2910" s="835"/>
      <c r="X2910" s="836"/>
      <c r="Y2910" s="914"/>
    </row>
    <row r="2911" spans="1:25" ht="13.5" thickBot="1">
      <c r="A2911" s="44"/>
      <c r="B2911" s="816" t="s">
        <v>2111</v>
      </c>
      <c r="C2911" s="817" t="s">
        <v>11860</v>
      </c>
      <c r="D2911" s="873" t="str">
        <f>VLOOKUP(C2911,'Color Code (2)'!$A$5:$B$177,2,FALSE)</f>
        <v>XS043</v>
      </c>
      <c r="E2911" s="818" t="s">
        <v>11737</v>
      </c>
      <c r="F2911" s="819" t="s">
        <v>11745</v>
      </c>
      <c r="G2911" s="794" t="str">
        <f>VLOOKUP(F2911,'Color and Description'!$A$6:$B$1136,2,FALSE)</f>
        <v>OD GREEN</v>
      </c>
      <c r="H2911" s="829" t="str">
        <f>VLOOKUP(C2911,'Color and Description'!$D$8:$E$393,2,FALSE)</f>
        <v xml:space="preserve">Men Knit Short 100% Nylon  </v>
      </c>
      <c r="I2911" s="833" t="s">
        <v>11688</v>
      </c>
      <c r="J2911" s="830"/>
      <c r="K2911" s="830">
        <v>12</v>
      </c>
      <c r="L2911" s="830"/>
      <c r="M2911" s="854"/>
      <c r="N2911" s="830">
        <f t="shared" si="93"/>
        <v>12</v>
      </c>
      <c r="O2911" s="830"/>
      <c r="P2911" s="830"/>
      <c r="Q2911" s="830"/>
      <c r="R2911" s="855"/>
      <c r="S2911" s="833">
        <f t="shared" si="94"/>
        <v>0</v>
      </c>
      <c r="T2911" s="1197"/>
      <c r="U2911" s="1017"/>
      <c r="V2911" s="834"/>
      <c r="W2911" s="835"/>
      <c r="X2911" s="836"/>
      <c r="Y2911" s="914"/>
    </row>
    <row r="2912" spans="1:25" ht="13.5" thickBot="1">
      <c r="A2912" s="44"/>
      <c r="B2912" s="816" t="s">
        <v>2112</v>
      </c>
      <c r="C2912" s="817" t="s">
        <v>11855</v>
      </c>
      <c r="D2912" s="873" t="str">
        <f>VLOOKUP(C2912,'Color Code (2)'!$A$5:$B$177,2,FALSE)</f>
        <v>XS043</v>
      </c>
      <c r="E2912" s="818" t="s">
        <v>11737</v>
      </c>
      <c r="F2912" s="819" t="s">
        <v>11743</v>
      </c>
      <c r="G2912" s="794" t="str">
        <f>VLOOKUP(F2912,'Color and Description'!$A$6:$B$1136,2,FALSE)</f>
        <v>NAVY</v>
      </c>
      <c r="H2912" s="829" t="str">
        <f>VLOOKUP(C2912,'Color and Description'!$D$8:$E$393,2,FALSE)</f>
        <v>Men Knit Short 100% Nylon</v>
      </c>
      <c r="I2912" s="833" t="s">
        <v>11688</v>
      </c>
      <c r="J2912" s="830"/>
      <c r="K2912" s="830">
        <v>36</v>
      </c>
      <c r="L2912" s="830"/>
      <c r="M2912" s="854"/>
      <c r="N2912" s="830">
        <f t="shared" si="93"/>
        <v>36</v>
      </c>
      <c r="O2912" s="830"/>
      <c r="P2912" s="830">
        <v>1</v>
      </c>
      <c r="Q2912" s="830"/>
      <c r="R2912" s="855"/>
      <c r="S2912" s="833">
        <f t="shared" si="94"/>
        <v>1</v>
      </c>
      <c r="T2912" s="1197" t="s">
        <v>9621</v>
      </c>
      <c r="U2912" s="1017"/>
      <c r="V2912" s="834"/>
      <c r="W2912" s="835"/>
      <c r="X2912" s="836"/>
      <c r="Y2912" s="914">
        <v>1</v>
      </c>
    </row>
    <row r="2913" spans="1:25" ht="13.5" thickBot="1">
      <c r="A2913" s="44"/>
      <c r="B2913" s="816" t="s">
        <v>2113</v>
      </c>
      <c r="C2913" s="817" t="s">
        <v>11855</v>
      </c>
      <c r="D2913" s="873" t="str">
        <f>VLOOKUP(C2913,'Color Code (2)'!$A$5:$B$177,2,FALSE)</f>
        <v>XS043</v>
      </c>
      <c r="E2913" s="818" t="s">
        <v>11737</v>
      </c>
      <c r="F2913" s="819" t="s">
        <v>11743</v>
      </c>
      <c r="G2913" s="794" t="str">
        <f>VLOOKUP(F2913,'Color and Description'!$A$6:$B$1136,2,FALSE)</f>
        <v>NAVY</v>
      </c>
      <c r="H2913" s="829" t="str">
        <f>VLOOKUP(C2913,'Color and Description'!$D$8:$E$393,2,FALSE)</f>
        <v>Men Knit Short 100% Nylon</v>
      </c>
      <c r="I2913" s="833" t="s">
        <v>11688</v>
      </c>
      <c r="J2913" s="830"/>
      <c r="K2913" s="830">
        <v>48</v>
      </c>
      <c r="L2913" s="830"/>
      <c r="M2913" s="854"/>
      <c r="N2913" s="830">
        <f t="shared" si="93"/>
        <v>48</v>
      </c>
      <c r="O2913" s="830"/>
      <c r="P2913" s="830">
        <v>1</v>
      </c>
      <c r="Q2913" s="830"/>
      <c r="R2913" s="855"/>
      <c r="S2913" s="833">
        <f t="shared" si="94"/>
        <v>1</v>
      </c>
      <c r="T2913" s="1197" t="s">
        <v>9621</v>
      </c>
      <c r="U2913" s="1017"/>
      <c r="V2913" s="834"/>
      <c r="W2913" s="835"/>
      <c r="X2913" s="836"/>
      <c r="Y2913" s="914">
        <v>2</v>
      </c>
    </row>
    <row r="2914" spans="1:25" ht="13.5" thickBot="1">
      <c r="A2914" s="44"/>
      <c r="B2914" s="816" t="s">
        <v>2113</v>
      </c>
      <c r="C2914" s="817" t="s">
        <v>11855</v>
      </c>
      <c r="D2914" s="873" t="str">
        <f>VLOOKUP(C2914,'Color Code (2)'!$A$5:$B$177,2,FALSE)</f>
        <v>XS043</v>
      </c>
      <c r="E2914" s="818" t="s">
        <v>11737</v>
      </c>
      <c r="F2914" s="819" t="s">
        <v>11743</v>
      </c>
      <c r="G2914" s="794" t="str">
        <f>VLOOKUP(F2914,'Color and Description'!$A$6:$B$1136,2,FALSE)</f>
        <v>NAVY</v>
      </c>
      <c r="H2914" s="829" t="str">
        <f>VLOOKUP(C2914,'Color and Description'!$D$8:$E$393,2,FALSE)</f>
        <v>Men Knit Short 100% Nylon</v>
      </c>
      <c r="I2914" s="833" t="s">
        <v>11688</v>
      </c>
      <c r="J2914" s="830"/>
      <c r="K2914" s="830">
        <v>48</v>
      </c>
      <c r="L2914" s="830"/>
      <c r="M2914" s="854"/>
      <c r="N2914" s="830">
        <f t="shared" si="93"/>
        <v>48</v>
      </c>
      <c r="O2914" s="830"/>
      <c r="P2914" s="830">
        <v>1</v>
      </c>
      <c r="Q2914" s="830"/>
      <c r="R2914" s="855"/>
      <c r="S2914" s="833">
        <f t="shared" si="94"/>
        <v>1</v>
      </c>
      <c r="T2914" s="1197" t="s">
        <v>9621</v>
      </c>
      <c r="U2914" s="1017"/>
      <c r="V2914" s="834"/>
      <c r="W2914" s="835"/>
      <c r="X2914" s="836"/>
      <c r="Y2914" s="914">
        <v>3</v>
      </c>
    </row>
    <row r="2915" spans="1:25" ht="13.5" thickBot="1">
      <c r="A2915" s="44"/>
      <c r="B2915" s="816" t="s">
        <v>2113</v>
      </c>
      <c r="C2915" s="817" t="s">
        <v>11855</v>
      </c>
      <c r="D2915" s="873" t="str">
        <f>VLOOKUP(C2915,'Color Code (2)'!$A$5:$B$177,2,FALSE)</f>
        <v>XS043</v>
      </c>
      <c r="E2915" s="818" t="s">
        <v>11737</v>
      </c>
      <c r="F2915" s="819" t="s">
        <v>11743</v>
      </c>
      <c r="G2915" s="794" t="str">
        <f>VLOOKUP(F2915,'Color and Description'!$A$6:$B$1136,2,FALSE)</f>
        <v>NAVY</v>
      </c>
      <c r="H2915" s="829" t="str">
        <f>VLOOKUP(C2915,'Color and Description'!$D$8:$E$393,2,FALSE)</f>
        <v>Men Knit Short 100% Nylon</v>
      </c>
      <c r="I2915" s="833" t="s">
        <v>11688</v>
      </c>
      <c r="J2915" s="830"/>
      <c r="K2915" s="830">
        <v>48</v>
      </c>
      <c r="L2915" s="830"/>
      <c r="M2915" s="854"/>
      <c r="N2915" s="830">
        <f t="shared" ref="N2915:N2949" si="95">K2915</f>
        <v>48</v>
      </c>
      <c r="O2915" s="830"/>
      <c r="P2915" s="830">
        <v>1</v>
      </c>
      <c r="Q2915" s="830"/>
      <c r="R2915" s="855"/>
      <c r="S2915" s="833">
        <f t="shared" ref="S2915:S2949" si="96">P2915</f>
        <v>1</v>
      </c>
      <c r="T2915" s="1197" t="s">
        <v>9621</v>
      </c>
      <c r="U2915" s="1017"/>
      <c r="V2915" s="834"/>
      <c r="W2915" s="835"/>
      <c r="X2915" s="836"/>
      <c r="Y2915" s="914">
        <v>4</v>
      </c>
    </row>
    <row r="2916" spans="1:25" ht="13.5" thickBot="1">
      <c r="A2916" s="44"/>
      <c r="B2916" s="816" t="s">
        <v>2113</v>
      </c>
      <c r="C2916" s="817" t="s">
        <v>11855</v>
      </c>
      <c r="D2916" s="873" t="str">
        <f>VLOOKUP(C2916,'Color Code (2)'!$A$5:$B$177,2,FALSE)</f>
        <v>XS043</v>
      </c>
      <c r="E2916" s="818" t="s">
        <v>11737</v>
      </c>
      <c r="F2916" s="819" t="s">
        <v>11743</v>
      </c>
      <c r="G2916" s="794" t="str">
        <f>VLOOKUP(F2916,'Color and Description'!$A$6:$B$1136,2,FALSE)</f>
        <v>NAVY</v>
      </c>
      <c r="H2916" s="829" t="str">
        <f>VLOOKUP(C2916,'Color and Description'!$D$8:$E$393,2,FALSE)</f>
        <v>Men Knit Short 100% Nylon</v>
      </c>
      <c r="I2916" s="833" t="s">
        <v>11688</v>
      </c>
      <c r="J2916" s="830"/>
      <c r="K2916" s="830">
        <v>48</v>
      </c>
      <c r="L2916" s="830"/>
      <c r="M2916" s="854"/>
      <c r="N2916" s="830">
        <f t="shared" si="95"/>
        <v>48</v>
      </c>
      <c r="O2916" s="830"/>
      <c r="P2916" s="830">
        <v>1</v>
      </c>
      <c r="Q2916" s="830"/>
      <c r="R2916" s="855"/>
      <c r="S2916" s="833">
        <f t="shared" si="96"/>
        <v>1</v>
      </c>
      <c r="T2916" s="1197" t="s">
        <v>9621</v>
      </c>
      <c r="U2916" s="1017"/>
      <c r="V2916" s="834"/>
      <c r="W2916" s="835"/>
      <c r="X2916" s="836"/>
      <c r="Y2916" s="914">
        <v>5</v>
      </c>
    </row>
    <row r="2917" spans="1:25" ht="13.5" thickBot="1">
      <c r="A2917" s="44"/>
      <c r="B2917" s="816" t="s">
        <v>2113</v>
      </c>
      <c r="C2917" s="817" t="s">
        <v>11855</v>
      </c>
      <c r="D2917" s="873" t="str">
        <f>VLOOKUP(C2917,'Color Code (2)'!$A$5:$B$177,2,FALSE)</f>
        <v>XS043</v>
      </c>
      <c r="E2917" s="818" t="s">
        <v>11737</v>
      </c>
      <c r="F2917" s="819" t="s">
        <v>11743</v>
      </c>
      <c r="G2917" s="794" t="str">
        <f>VLOOKUP(F2917,'Color and Description'!$A$6:$B$1136,2,FALSE)</f>
        <v>NAVY</v>
      </c>
      <c r="H2917" s="829" t="str">
        <f>VLOOKUP(C2917,'Color and Description'!$D$8:$E$393,2,FALSE)</f>
        <v>Men Knit Short 100% Nylon</v>
      </c>
      <c r="I2917" s="833" t="s">
        <v>11688</v>
      </c>
      <c r="J2917" s="830"/>
      <c r="K2917" s="830">
        <v>48</v>
      </c>
      <c r="L2917" s="830"/>
      <c r="M2917" s="854"/>
      <c r="N2917" s="830">
        <f t="shared" si="95"/>
        <v>48</v>
      </c>
      <c r="O2917" s="830"/>
      <c r="P2917" s="830">
        <v>1</v>
      </c>
      <c r="Q2917" s="830"/>
      <c r="R2917" s="855"/>
      <c r="S2917" s="833">
        <f t="shared" si="96"/>
        <v>1</v>
      </c>
      <c r="T2917" s="1197" t="s">
        <v>9621</v>
      </c>
      <c r="U2917" s="1017"/>
      <c r="V2917" s="834"/>
      <c r="W2917" s="835"/>
      <c r="X2917" s="836"/>
      <c r="Y2917" s="914">
        <v>6</v>
      </c>
    </row>
    <row r="2918" spans="1:25" ht="13.5" thickBot="1">
      <c r="A2918" s="44"/>
      <c r="B2918" s="816" t="s">
        <v>2114</v>
      </c>
      <c r="C2918" s="817" t="s">
        <v>11855</v>
      </c>
      <c r="D2918" s="873" t="str">
        <f>VLOOKUP(C2918,'Color Code (2)'!$A$5:$B$177,2,FALSE)</f>
        <v>XS043</v>
      </c>
      <c r="E2918" s="818" t="s">
        <v>11737</v>
      </c>
      <c r="F2918" s="819" t="s">
        <v>11743</v>
      </c>
      <c r="G2918" s="794" t="str">
        <f>VLOOKUP(F2918,'Color and Description'!$A$6:$B$1136,2,FALSE)</f>
        <v>NAVY</v>
      </c>
      <c r="H2918" s="829" t="str">
        <f>VLOOKUP(C2918,'Color and Description'!$D$8:$E$393,2,FALSE)</f>
        <v>Men Knit Short 100% Nylon</v>
      </c>
      <c r="I2918" s="833" t="s">
        <v>11688</v>
      </c>
      <c r="J2918" s="830"/>
      <c r="K2918" s="830">
        <v>48</v>
      </c>
      <c r="L2918" s="830"/>
      <c r="M2918" s="854"/>
      <c r="N2918" s="830">
        <f t="shared" si="95"/>
        <v>48</v>
      </c>
      <c r="O2918" s="830"/>
      <c r="P2918" s="830">
        <v>1</v>
      </c>
      <c r="Q2918" s="830"/>
      <c r="R2918" s="855"/>
      <c r="S2918" s="833">
        <f t="shared" si="96"/>
        <v>1</v>
      </c>
      <c r="T2918" s="1197" t="s">
        <v>9621</v>
      </c>
      <c r="U2918" s="1017"/>
      <c r="V2918" s="834"/>
      <c r="W2918" s="835"/>
      <c r="X2918" s="836"/>
      <c r="Y2918" s="914">
        <v>7</v>
      </c>
    </row>
    <row r="2919" spans="1:25" ht="13.5" thickBot="1">
      <c r="A2919" s="44"/>
      <c r="B2919" s="816" t="s">
        <v>2114</v>
      </c>
      <c r="C2919" s="817" t="s">
        <v>11855</v>
      </c>
      <c r="D2919" s="873" t="str">
        <f>VLOOKUP(C2919,'Color Code (2)'!$A$5:$B$177,2,FALSE)</f>
        <v>XS043</v>
      </c>
      <c r="E2919" s="818" t="s">
        <v>11737</v>
      </c>
      <c r="F2919" s="819" t="s">
        <v>11743</v>
      </c>
      <c r="G2919" s="794" t="str">
        <f>VLOOKUP(F2919,'Color and Description'!$A$6:$B$1136,2,FALSE)</f>
        <v>NAVY</v>
      </c>
      <c r="H2919" s="829" t="str">
        <f>VLOOKUP(C2919,'Color and Description'!$D$8:$E$393,2,FALSE)</f>
        <v>Men Knit Short 100% Nylon</v>
      </c>
      <c r="I2919" s="833" t="s">
        <v>11688</v>
      </c>
      <c r="J2919" s="830"/>
      <c r="K2919" s="830">
        <v>48</v>
      </c>
      <c r="L2919" s="830"/>
      <c r="M2919" s="854"/>
      <c r="N2919" s="830">
        <f t="shared" si="95"/>
        <v>48</v>
      </c>
      <c r="O2919" s="830"/>
      <c r="P2919" s="830">
        <v>1</v>
      </c>
      <c r="Q2919" s="830"/>
      <c r="R2919" s="855"/>
      <c r="S2919" s="833">
        <f t="shared" si="96"/>
        <v>1</v>
      </c>
      <c r="T2919" s="1197" t="s">
        <v>9621</v>
      </c>
      <c r="U2919" s="1017"/>
      <c r="V2919" s="834"/>
      <c r="W2919" s="835"/>
      <c r="X2919" s="836"/>
      <c r="Y2919" s="914">
        <v>8</v>
      </c>
    </row>
    <row r="2920" spans="1:25" ht="13.5" thickBot="1">
      <c r="A2920" s="44"/>
      <c r="B2920" s="816" t="s">
        <v>2114</v>
      </c>
      <c r="C2920" s="817" t="s">
        <v>11855</v>
      </c>
      <c r="D2920" s="873" t="str">
        <f>VLOOKUP(C2920,'Color Code (2)'!$A$5:$B$177,2,FALSE)</f>
        <v>XS043</v>
      </c>
      <c r="E2920" s="818" t="s">
        <v>11737</v>
      </c>
      <c r="F2920" s="819" t="s">
        <v>11743</v>
      </c>
      <c r="G2920" s="794" t="str">
        <f>VLOOKUP(F2920,'Color and Description'!$A$6:$B$1136,2,FALSE)</f>
        <v>NAVY</v>
      </c>
      <c r="H2920" s="829" t="str">
        <f>VLOOKUP(C2920,'Color and Description'!$D$8:$E$393,2,FALSE)</f>
        <v>Men Knit Short 100% Nylon</v>
      </c>
      <c r="I2920" s="833" t="s">
        <v>11688</v>
      </c>
      <c r="J2920" s="830"/>
      <c r="K2920" s="830">
        <v>48</v>
      </c>
      <c r="L2920" s="830"/>
      <c r="M2920" s="854"/>
      <c r="N2920" s="830">
        <f t="shared" si="95"/>
        <v>48</v>
      </c>
      <c r="O2920" s="830"/>
      <c r="P2920" s="830">
        <v>1</v>
      </c>
      <c r="Q2920" s="830"/>
      <c r="R2920" s="855"/>
      <c r="S2920" s="833">
        <f t="shared" si="96"/>
        <v>1</v>
      </c>
      <c r="T2920" s="1197" t="s">
        <v>9621</v>
      </c>
      <c r="U2920" s="1017"/>
      <c r="V2920" s="834"/>
      <c r="W2920" s="835"/>
      <c r="X2920" s="836"/>
      <c r="Y2920" s="914">
        <v>9</v>
      </c>
    </row>
    <row r="2921" spans="1:25" ht="13.5" thickBot="1">
      <c r="A2921" s="44"/>
      <c r="B2921" s="816" t="s">
        <v>2114</v>
      </c>
      <c r="C2921" s="817" t="s">
        <v>11855</v>
      </c>
      <c r="D2921" s="873" t="str">
        <f>VLOOKUP(C2921,'Color Code (2)'!$A$5:$B$177,2,FALSE)</f>
        <v>XS043</v>
      </c>
      <c r="E2921" s="818" t="s">
        <v>11737</v>
      </c>
      <c r="F2921" s="819" t="s">
        <v>11743</v>
      </c>
      <c r="G2921" s="794" t="str">
        <f>VLOOKUP(F2921,'Color and Description'!$A$6:$B$1136,2,FALSE)</f>
        <v>NAVY</v>
      </c>
      <c r="H2921" s="829" t="str">
        <f>VLOOKUP(C2921,'Color and Description'!$D$8:$E$393,2,FALSE)</f>
        <v>Men Knit Short 100% Nylon</v>
      </c>
      <c r="I2921" s="833" t="s">
        <v>11688</v>
      </c>
      <c r="J2921" s="830"/>
      <c r="K2921" s="830">
        <v>48</v>
      </c>
      <c r="L2921" s="830"/>
      <c r="M2921" s="854"/>
      <c r="N2921" s="830">
        <f t="shared" si="95"/>
        <v>48</v>
      </c>
      <c r="O2921" s="830"/>
      <c r="P2921" s="830">
        <v>1</v>
      </c>
      <c r="Q2921" s="830"/>
      <c r="R2921" s="855"/>
      <c r="S2921" s="833">
        <f t="shared" si="96"/>
        <v>1</v>
      </c>
      <c r="T2921" s="1197" t="s">
        <v>9621</v>
      </c>
      <c r="U2921" s="1017"/>
      <c r="V2921" s="834"/>
      <c r="W2921" s="835"/>
      <c r="X2921" s="836"/>
      <c r="Y2921" s="914">
        <v>10</v>
      </c>
    </row>
    <row r="2922" spans="1:25" ht="13.5" thickBot="1">
      <c r="A2922" s="44"/>
      <c r="B2922" s="816" t="s">
        <v>2114</v>
      </c>
      <c r="C2922" s="817" t="s">
        <v>11855</v>
      </c>
      <c r="D2922" s="873" t="str">
        <f>VLOOKUP(C2922,'Color Code (2)'!$A$5:$B$177,2,FALSE)</f>
        <v>XS043</v>
      </c>
      <c r="E2922" s="818" t="s">
        <v>11737</v>
      </c>
      <c r="F2922" s="819" t="s">
        <v>11743</v>
      </c>
      <c r="G2922" s="794" t="str">
        <f>VLOOKUP(F2922,'Color and Description'!$A$6:$B$1136,2,FALSE)</f>
        <v>NAVY</v>
      </c>
      <c r="H2922" s="829" t="str">
        <f>VLOOKUP(C2922,'Color and Description'!$D$8:$E$393,2,FALSE)</f>
        <v>Men Knit Short 100% Nylon</v>
      </c>
      <c r="I2922" s="833" t="s">
        <v>11688</v>
      </c>
      <c r="J2922" s="830"/>
      <c r="K2922" s="830">
        <v>48</v>
      </c>
      <c r="L2922" s="830"/>
      <c r="M2922" s="854"/>
      <c r="N2922" s="830">
        <f t="shared" si="95"/>
        <v>48</v>
      </c>
      <c r="O2922" s="830"/>
      <c r="P2922" s="830">
        <v>1</v>
      </c>
      <c r="Q2922" s="830"/>
      <c r="R2922" s="855"/>
      <c r="S2922" s="833">
        <f t="shared" si="96"/>
        <v>1</v>
      </c>
      <c r="T2922" s="1197" t="s">
        <v>9621</v>
      </c>
      <c r="U2922" s="1017"/>
      <c r="V2922" s="834"/>
      <c r="W2922" s="835"/>
      <c r="X2922" s="836"/>
      <c r="Y2922" s="914">
        <v>11</v>
      </c>
    </row>
    <row r="2923" spans="1:25" ht="13.5" thickBot="1">
      <c r="A2923" s="44"/>
      <c r="B2923" s="816" t="s">
        <v>2113</v>
      </c>
      <c r="C2923" s="817" t="s">
        <v>11855</v>
      </c>
      <c r="D2923" s="873" t="str">
        <f>VLOOKUP(C2923,'Color Code (2)'!$A$5:$B$177,2,FALSE)</f>
        <v>XS043</v>
      </c>
      <c r="E2923" s="818" t="s">
        <v>11737</v>
      </c>
      <c r="F2923" s="819" t="s">
        <v>11743</v>
      </c>
      <c r="G2923" s="794" t="str">
        <f>VLOOKUP(F2923,'Color and Description'!$A$6:$B$1136,2,FALSE)</f>
        <v>NAVY</v>
      </c>
      <c r="H2923" s="829" t="str">
        <f>VLOOKUP(C2923,'Color and Description'!$D$8:$E$393,2,FALSE)</f>
        <v>Men Knit Short 100% Nylon</v>
      </c>
      <c r="I2923" s="833" t="s">
        <v>11688</v>
      </c>
      <c r="J2923" s="830"/>
      <c r="K2923" s="830">
        <v>48</v>
      </c>
      <c r="L2923" s="830"/>
      <c r="M2923" s="854"/>
      <c r="N2923" s="830">
        <f t="shared" si="95"/>
        <v>48</v>
      </c>
      <c r="O2923" s="830"/>
      <c r="P2923" s="830">
        <v>1</v>
      </c>
      <c r="Q2923" s="830"/>
      <c r="R2923" s="855"/>
      <c r="S2923" s="833">
        <f t="shared" si="96"/>
        <v>1</v>
      </c>
      <c r="T2923" s="1197" t="s">
        <v>9621</v>
      </c>
      <c r="U2923" s="1017"/>
      <c r="V2923" s="834"/>
      <c r="W2923" s="835"/>
      <c r="X2923" s="836"/>
      <c r="Y2923" s="914">
        <v>12</v>
      </c>
    </row>
    <row r="2924" spans="1:25" ht="13.5" thickBot="1">
      <c r="A2924" s="44"/>
      <c r="B2924" s="816" t="s">
        <v>2114</v>
      </c>
      <c r="C2924" s="817" t="s">
        <v>11855</v>
      </c>
      <c r="D2924" s="873" t="str">
        <f>VLOOKUP(C2924,'Color Code (2)'!$A$5:$B$177,2,FALSE)</f>
        <v>XS043</v>
      </c>
      <c r="E2924" s="818" t="s">
        <v>11737</v>
      </c>
      <c r="F2924" s="819" t="s">
        <v>11743</v>
      </c>
      <c r="G2924" s="794" t="str">
        <f>VLOOKUP(F2924,'Color and Description'!$A$6:$B$1136,2,FALSE)</f>
        <v>NAVY</v>
      </c>
      <c r="H2924" s="829" t="str">
        <f>VLOOKUP(C2924,'Color and Description'!$D$8:$E$393,2,FALSE)</f>
        <v>Men Knit Short 100% Nylon</v>
      </c>
      <c r="I2924" s="833" t="s">
        <v>11688</v>
      </c>
      <c r="J2924" s="830"/>
      <c r="K2924" s="830">
        <v>36</v>
      </c>
      <c r="L2924" s="830"/>
      <c r="M2924" s="854"/>
      <c r="N2924" s="830">
        <f t="shared" si="95"/>
        <v>36</v>
      </c>
      <c r="O2924" s="830"/>
      <c r="P2924" s="830"/>
      <c r="Q2924" s="830"/>
      <c r="R2924" s="855"/>
      <c r="S2924" s="833">
        <f t="shared" si="96"/>
        <v>0</v>
      </c>
      <c r="T2924" s="1197" t="s">
        <v>9621</v>
      </c>
      <c r="U2924" s="1017"/>
      <c r="V2924" s="834"/>
      <c r="W2924" s="835"/>
      <c r="X2924" s="836"/>
      <c r="Y2924" s="914">
        <v>13</v>
      </c>
    </row>
    <row r="2925" spans="1:25" ht="13.5" thickBot="1">
      <c r="A2925" s="44"/>
      <c r="B2925" s="816" t="s">
        <v>2115</v>
      </c>
      <c r="C2925" s="817" t="s">
        <v>1604</v>
      </c>
      <c r="D2925" s="873" t="str">
        <f>VLOOKUP(C2925,'Color Code (2)'!$A$5:$B$177,2,FALSE)</f>
        <v>XSM774</v>
      </c>
      <c r="E2925" s="818" t="s">
        <v>11737</v>
      </c>
      <c r="F2925" s="819" t="s">
        <v>11742</v>
      </c>
      <c r="G2925" s="794" t="str">
        <f>VLOOKUP(F2925,'Color and Description'!$A$6:$B$1136,2,FALSE)</f>
        <v>BLACK</v>
      </c>
      <c r="H2925" s="829" t="str">
        <f>VLOOKUP(C2925,'Color and Description'!$D$8:$E$393,2,FALSE)</f>
        <v xml:space="preserve">Men Woven Short 100% Polyester   </v>
      </c>
      <c r="I2925" s="833" t="s">
        <v>11688</v>
      </c>
      <c r="J2925" s="830"/>
      <c r="K2925" s="830">
        <v>60</v>
      </c>
      <c r="L2925" s="830"/>
      <c r="M2925" s="854"/>
      <c r="N2925" s="830">
        <f t="shared" si="95"/>
        <v>60</v>
      </c>
      <c r="O2925" s="830"/>
      <c r="P2925" s="830">
        <v>1</v>
      </c>
      <c r="Q2925" s="830"/>
      <c r="R2925" s="855"/>
      <c r="S2925" s="833">
        <f t="shared" si="96"/>
        <v>1</v>
      </c>
      <c r="T2925" s="1197" t="s">
        <v>9609</v>
      </c>
      <c r="U2925" s="1017"/>
      <c r="V2925" s="834"/>
      <c r="W2925" s="835"/>
      <c r="X2925" s="836"/>
      <c r="Y2925" s="914">
        <v>14</v>
      </c>
    </row>
    <row r="2926" spans="1:25" ht="13.5" thickBot="1">
      <c r="A2926" s="44"/>
      <c r="B2926" s="816" t="s">
        <v>2116</v>
      </c>
      <c r="C2926" s="817" t="s">
        <v>1604</v>
      </c>
      <c r="D2926" s="873" t="str">
        <f>VLOOKUP(C2926,'Color Code (2)'!$A$5:$B$177,2,FALSE)</f>
        <v>XSM774</v>
      </c>
      <c r="E2926" s="818" t="s">
        <v>11737</v>
      </c>
      <c r="F2926" s="819" t="s">
        <v>11742</v>
      </c>
      <c r="G2926" s="794" t="str">
        <f>VLOOKUP(F2926,'Color and Description'!$A$6:$B$1136,2,FALSE)</f>
        <v>BLACK</v>
      </c>
      <c r="H2926" s="829" t="str">
        <f>VLOOKUP(C2926,'Color and Description'!$D$8:$E$393,2,FALSE)</f>
        <v xml:space="preserve">Men Woven Short 100% Polyester   </v>
      </c>
      <c r="I2926" s="833" t="s">
        <v>11688</v>
      </c>
      <c r="J2926" s="830"/>
      <c r="K2926" s="830">
        <v>36</v>
      </c>
      <c r="L2926" s="830"/>
      <c r="M2926" s="854"/>
      <c r="N2926" s="830">
        <f t="shared" si="95"/>
        <v>36</v>
      </c>
      <c r="O2926" s="830"/>
      <c r="P2926" s="830">
        <v>1</v>
      </c>
      <c r="Q2926" s="830"/>
      <c r="R2926" s="855"/>
      <c r="S2926" s="833">
        <f t="shared" si="96"/>
        <v>1</v>
      </c>
      <c r="T2926" s="1197" t="s">
        <v>9609</v>
      </c>
      <c r="U2926" s="1017"/>
      <c r="V2926" s="834"/>
      <c r="W2926" s="835"/>
      <c r="X2926" s="836"/>
      <c r="Y2926" s="914">
        <v>15</v>
      </c>
    </row>
    <row r="2927" spans="1:25" ht="13.5" thickBot="1">
      <c r="A2927" s="44"/>
      <c r="B2927" s="816" t="s">
        <v>2117</v>
      </c>
      <c r="C2927" s="817" t="s">
        <v>11855</v>
      </c>
      <c r="D2927" s="873" t="str">
        <f>VLOOKUP(C2927,'Color Code (2)'!$A$5:$B$177,2,FALSE)</f>
        <v>XS043</v>
      </c>
      <c r="E2927" s="818" t="s">
        <v>11737</v>
      </c>
      <c r="F2927" s="819" t="s">
        <v>11745</v>
      </c>
      <c r="G2927" s="794" t="str">
        <f>VLOOKUP(F2927,'Color and Description'!$A$6:$B$1136,2,FALSE)</f>
        <v>OD GREEN</v>
      </c>
      <c r="H2927" s="829" t="str">
        <f>VLOOKUP(C2927,'Color and Description'!$D$8:$E$393,2,FALSE)</f>
        <v>Men Knit Short 100% Nylon</v>
      </c>
      <c r="I2927" s="833" t="s">
        <v>11688</v>
      </c>
      <c r="J2927" s="830"/>
      <c r="K2927" s="830">
        <v>48</v>
      </c>
      <c r="L2927" s="830"/>
      <c r="M2927" s="854"/>
      <c r="N2927" s="830">
        <f t="shared" si="95"/>
        <v>48</v>
      </c>
      <c r="O2927" s="830"/>
      <c r="P2927" s="830">
        <v>1</v>
      </c>
      <c r="Q2927" s="830"/>
      <c r="R2927" s="855"/>
      <c r="S2927" s="833">
        <f t="shared" si="96"/>
        <v>1</v>
      </c>
      <c r="T2927" s="1197" t="s">
        <v>9621</v>
      </c>
      <c r="U2927" s="1017"/>
      <c r="V2927" s="834"/>
      <c r="W2927" s="835"/>
      <c r="X2927" s="836"/>
      <c r="Y2927" s="914">
        <v>16</v>
      </c>
    </row>
    <row r="2928" spans="1:25" ht="13.5" thickBot="1">
      <c r="A2928" s="44"/>
      <c r="B2928" s="816" t="s">
        <v>2117</v>
      </c>
      <c r="C2928" s="817" t="s">
        <v>11855</v>
      </c>
      <c r="D2928" s="873" t="str">
        <f>VLOOKUP(C2928,'Color Code (2)'!$A$5:$B$177,2,FALSE)</f>
        <v>XS043</v>
      </c>
      <c r="E2928" s="818" t="s">
        <v>11737</v>
      </c>
      <c r="F2928" s="819" t="s">
        <v>11745</v>
      </c>
      <c r="G2928" s="794" t="str">
        <f>VLOOKUP(F2928,'Color and Description'!$A$6:$B$1136,2,FALSE)</f>
        <v>OD GREEN</v>
      </c>
      <c r="H2928" s="829" t="str">
        <f>VLOOKUP(C2928,'Color and Description'!$D$8:$E$393,2,FALSE)</f>
        <v>Men Knit Short 100% Nylon</v>
      </c>
      <c r="I2928" s="833" t="s">
        <v>11688</v>
      </c>
      <c r="J2928" s="830"/>
      <c r="K2928" s="830">
        <v>48</v>
      </c>
      <c r="L2928" s="830"/>
      <c r="M2928" s="854"/>
      <c r="N2928" s="830">
        <f t="shared" si="95"/>
        <v>48</v>
      </c>
      <c r="O2928" s="830"/>
      <c r="P2928" s="830">
        <v>1</v>
      </c>
      <c r="Q2928" s="830"/>
      <c r="R2928" s="855"/>
      <c r="S2928" s="833">
        <f t="shared" si="96"/>
        <v>1</v>
      </c>
      <c r="T2928" s="1197" t="s">
        <v>9621</v>
      </c>
      <c r="U2928" s="1017"/>
      <c r="V2928" s="834"/>
      <c r="W2928" s="835"/>
      <c r="X2928" s="836"/>
      <c r="Y2928" s="914">
        <v>17</v>
      </c>
    </row>
    <row r="2929" spans="1:25" ht="13.5" thickBot="1">
      <c r="A2929" s="44"/>
      <c r="B2929" s="816" t="s">
        <v>2116</v>
      </c>
      <c r="C2929" s="817" t="s">
        <v>1604</v>
      </c>
      <c r="D2929" s="873" t="str">
        <f>VLOOKUP(C2929,'Color Code (2)'!$A$5:$B$177,2,FALSE)</f>
        <v>XSM774</v>
      </c>
      <c r="E2929" s="818" t="s">
        <v>11737</v>
      </c>
      <c r="F2929" s="819" t="s">
        <v>11742</v>
      </c>
      <c r="G2929" s="794" t="str">
        <f>VLOOKUP(F2929,'Color and Description'!$A$6:$B$1136,2,FALSE)</f>
        <v>BLACK</v>
      </c>
      <c r="H2929" s="829" t="str">
        <f>VLOOKUP(C2929,'Color and Description'!$D$8:$E$393,2,FALSE)</f>
        <v xml:space="preserve">Men Woven Short 100% Polyester   </v>
      </c>
      <c r="I2929" s="833" t="s">
        <v>11688</v>
      </c>
      <c r="J2929" s="830"/>
      <c r="K2929" s="830">
        <v>36</v>
      </c>
      <c r="L2929" s="830"/>
      <c r="M2929" s="854"/>
      <c r="N2929" s="830">
        <f t="shared" si="95"/>
        <v>36</v>
      </c>
      <c r="O2929" s="830"/>
      <c r="P2929" s="830">
        <v>1</v>
      </c>
      <c r="Q2929" s="830"/>
      <c r="R2929" s="855"/>
      <c r="S2929" s="833">
        <f t="shared" si="96"/>
        <v>1</v>
      </c>
      <c r="T2929" s="1197" t="s">
        <v>9609</v>
      </c>
      <c r="U2929" s="1017"/>
      <c r="V2929" s="834"/>
      <c r="W2929" s="835"/>
      <c r="X2929" s="836"/>
      <c r="Y2929" s="914">
        <v>18</v>
      </c>
    </row>
    <row r="2930" spans="1:25" ht="13.5" thickBot="1">
      <c r="A2930" s="44"/>
      <c r="B2930" s="816" t="s">
        <v>2118</v>
      </c>
      <c r="C2930" s="817" t="s">
        <v>11855</v>
      </c>
      <c r="D2930" s="873" t="str">
        <f>VLOOKUP(C2930,'Color Code (2)'!$A$5:$B$177,2,FALSE)</f>
        <v>XS043</v>
      </c>
      <c r="E2930" s="818" t="s">
        <v>11737</v>
      </c>
      <c r="F2930" s="819" t="s">
        <v>11745</v>
      </c>
      <c r="G2930" s="794" t="str">
        <f>VLOOKUP(F2930,'Color and Description'!$A$6:$B$1136,2,FALSE)</f>
        <v>OD GREEN</v>
      </c>
      <c r="H2930" s="829" t="str">
        <f>VLOOKUP(C2930,'Color and Description'!$D$8:$E$393,2,FALSE)</f>
        <v>Men Knit Short 100% Nylon</v>
      </c>
      <c r="I2930" s="833" t="s">
        <v>11688</v>
      </c>
      <c r="J2930" s="830"/>
      <c r="K2930" s="830">
        <v>60</v>
      </c>
      <c r="L2930" s="830"/>
      <c r="M2930" s="854"/>
      <c r="N2930" s="830">
        <f t="shared" si="95"/>
        <v>60</v>
      </c>
      <c r="O2930" s="830"/>
      <c r="P2930" s="830">
        <v>1</v>
      </c>
      <c r="Q2930" s="830"/>
      <c r="R2930" s="855"/>
      <c r="S2930" s="833">
        <f t="shared" si="96"/>
        <v>1</v>
      </c>
      <c r="T2930" s="1197" t="s">
        <v>9621</v>
      </c>
      <c r="U2930" s="1017"/>
      <c r="V2930" s="834"/>
      <c r="W2930" s="835"/>
      <c r="X2930" s="836"/>
      <c r="Y2930" s="914">
        <v>19</v>
      </c>
    </row>
    <row r="2931" spans="1:25" ht="13.5" thickBot="1">
      <c r="A2931" s="44"/>
      <c r="B2931" s="816" t="s">
        <v>1599</v>
      </c>
      <c r="C2931" s="817" t="s">
        <v>11855</v>
      </c>
      <c r="D2931" s="873" t="str">
        <f>VLOOKUP(C2931,'Color Code (2)'!$A$5:$B$177,2,FALSE)</f>
        <v>XS043</v>
      </c>
      <c r="E2931" s="818" t="s">
        <v>11737</v>
      </c>
      <c r="F2931" s="819" t="s">
        <v>11745</v>
      </c>
      <c r="G2931" s="794" t="str">
        <f>VLOOKUP(F2931,'Color and Description'!$A$6:$B$1136,2,FALSE)</f>
        <v>OD GREEN</v>
      </c>
      <c r="H2931" s="829" t="str">
        <f>VLOOKUP(C2931,'Color and Description'!$D$8:$E$393,2,FALSE)</f>
        <v>Men Knit Short 100% Nylon</v>
      </c>
      <c r="I2931" s="833" t="s">
        <v>11688</v>
      </c>
      <c r="J2931" s="830"/>
      <c r="K2931" s="830">
        <v>36</v>
      </c>
      <c r="L2931" s="830"/>
      <c r="M2931" s="854"/>
      <c r="N2931" s="830">
        <f t="shared" si="95"/>
        <v>36</v>
      </c>
      <c r="O2931" s="830"/>
      <c r="P2931" s="830">
        <v>1</v>
      </c>
      <c r="Q2931" s="830"/>
      <c r="R2931" s="855"/>
      <c r="S2931" s="833">
        <f t="shared" si="96"/>
        <v>1</v>
      </c>
      <c r="T2931" s="1197" t="s">
        <v>9621</v>
      </c>
      <c r="U2931" s="1017"/>
      <c r="V2931" s="834"/>
      <c r="W2931" s="835"/>
      <c r="X2931" s="836"/>
      <c r="Y2931" s="914">
        <v>20</v>
      </c>
    </row>
    <row r="2932" spans="1:25" ht="13.5" thickBot="1">
      <c r="A2932" s="44"/>
      <c r="B2932" s="816" t="s">
        <v>2119</v>
      </c>
      <c r="C2932" s="817" t="s">
        <v>11855</v>
      </c>
      <c r="D2932" s="873" t="str">
        <f>VLOOKUP(C2932,'Color Code (2)'!$A$5:$B$177,2,FALSE)</f>
        <v>XS043</v>
      </c>
      <c r="E2932" s="818" t="s">
        <v>11737</v>
      </c>
      <c r="F2932" s="819" t="s">
        <v>11745</v>
      </c>
      <c r="G2932" s="794" t="str">
        <f>VLOOKUP(F2932,'Color and Description'!$A$6:$B$1136,2,FALSE)</f>
        <v>OD GREEN</v>
      </c>
      <c r="H2932" s="829" t="str">
        <f>VLOOKUP(C2932,'Color and Description'!$D$8:$E$393,2,FALSE)</f>
        <v>Men Knit Short 100% Nylon</v>
      </c>
      <c r="I2932" s="833" t="s">
        <v>11688</v>
      </c>
      <c r="J2932" s="830"/>
      <c r="K2932" s="830">
        <v>60</v>
      </c>
      <c r="L2932" s="830"/>
      <c r="M2932" s="854"/>
      <c r="N2932" s="830">
        <f t="shared" si="95"/>
        <v>60</v>
      </c>
      <c r="O2932" s="830"/>
      <c r="P2932" s="830">
        <v>1</v>
      </c>
      <c r="Q2932" s="830"/>
      <c r="R2932" s="855"/>
      <c r="S2932" s="833">
        <f t="shared" si="96"/>
        <v>1</v>
      </c>
      <c r="T2932" s="1197" t="s">
        <v>9621</v>
      </c>
      <c r="U2932" s="1017"/>
      <c r="V2932" s="834"/>
      <c r="W2932" s="835"/>
      <c r="X2932" s="836"/>
      <c r="Y2932" s="914">
        <v>21</v>
      </c>
    </row>
    <row r="2933" spans="1:25" ht="13.5" thickBot="1">
      <c r="A2933" s="44"/>
      <c r="B2933" s="816" t="s">
        <v>2120</v>
      </c>
      <c r="C2933" s="817" t="s">
        <v>11855</v>
      </c>
      <c r="D2933" s="873" t="str">
        <f>VLOOKUP(C2933,'Color Code (2)'!$A$5:$B$177,2,FALSE)</f>
        <v>XS043</v>
      </c>
      <c r="E2933" s="818" t="s">
        <v>11737</v>
      </c>
      <c r="F2933" s="819" t="s">
        <v>11745</v>
      </c>
      <c r="G2933" s="794" t="str">
        <f>VLOOKUP(F2933,'Color and Description'!$A$6:$B$1136,2,FALSE)</f>
        <v>OD GREEN</v>
      </c>
      <c r="H2933" s="829" t="str">
        <f>VLOOKUP(C2933,'Color and Description'!$D$8:$E$393,2,FALSE)</f>
        <v>Men Knit Short 100% Nylon</v>
      </c>
      <c r="I2933" s="833" t="s">
        <v>11688</v>
      </c>
      <c r="J2933" s="830"/>
      <c r="K2933" s="830">
        <v>43</v>
      </c>
      <c r="L2933" s="830"/>
      <c r="M2933" s="854"/>
      <c r="N2933" s="830">
        <f t="shared" si="95"/>
        <v>43</v>
      </c>
      <c r="O2933" s="830"/>
      <c r="P2933" s="830"/>
      <c r="Q2933" s="830"/>
      <c r="R2933" s="855"/>
      <c r="S2933" s="833">
        <f t="shared" si="96"/>
        <v>0</v>
      </c>
      <c r="T2933" s="1197"/>
      <c r="U2933" s="1017"/>
      <c r="V2933" s="834"/>
      <c r="W2933" s="835"/>
      <c r="X2933" s="836"/>
      <c r="Y2933" s="914"/>
    </row>
    <row r="2934" spans="1:25" ht="13.5" thickBot="1">
      <c r="A2934" s="44"/>
      <c r="B2934" s="816" t="s">
        <v>1597</v>
      </c>
      <c r="C2934" s="817" t="s">
        <v>11855</v>
      </c>
      <c r="D2934" s="873" t="str">
        <f>VLOOKUP(C2934,'Color Code (2)'!$A$5:$B$177,2,FALSE)</f>
        <v>XS043</v>
      </c>
      <c r="E2934" s="818" t="s">
        <v>11737</v>
      </c>
      <c r="F2934" s="819" t="s">
        <v>11745</v>
      </c>
      <c r="G2934" s="794" t="str">
        <f>VLOOKUP(F2934,'Color and Description'!$A$6:$B$1136,2,FALSE)</f>
        <v>OD GREEN</v>
      </c>
      <c r="H2934" s="829" t="str">
        <f>VLOOKUP(C2934,'Color and Description'!$D$8:$E$393,2,FALSE)</f>
        <v>Men Knit Short 100% Nylon</v>
      </c>
      <c r="I2934" s="833" t="s">
        <v>11688</v>
      </c>
      <c r="J2934" s="830"/>
      <c r="K2934" s="830">
        <v>17</v>
      </c>
      <c r="L2934" s="830"/>
      <c r="M2934" s="854"/>
      <c r="N2934" s="830">
        <f t="shared" si="95"/>
        <v>17</v>
      </c>
      <c r="O2934" s="830"/>
      <c r="P2934" s="830">
        <v>1</v>
      </c>
      <c r="Q2934" s="830"/>
      <c r="R2934" s="855"/>
      <c r="S2934" s="833">
        <f t="shared" si="96"/>
        <v>1</v>
      </c>
      <c r="T2934" s="1197" t="s">
        <v>9621</v>
      </c>
      <c r="U2934" s="1017"/>
      <c r="V2934" s="834"/>
      <c r="W2934" s="835"/>
      <c r="X2934" s="836"/>
      <c r="Y2934" s="914">
        <v>22</v>
      </c>
    </row>
    <row r="2935" spans="1:25" ht="13.5" thickBot="1">
      <c r="A2935" s="44"/>
      <c r="B2935" s="816" t="s">
        <v>1599</v>
      </c>
      <c r="C2935" s="817" t="s">
        <v>11855</v>
      </c>
      <c r="D2935" s="873" t="str">
        <f>VLOOKUP(C2935,'Color Code (2)'!$A$5:$B$177,2,FALSE)</f>
        <v>XS043</v>
      </c>
      <c r="E2935" s="818" t="s">
        <v>11737</v>
      </c>
      <c r="F2935" s="819" t="s">
        <v>11745</v>
      </c>
      <c r="G2935" s="794" t="str">
        <f>VLOOKUP(F2935,'Color and Description'!$A$6:$B$1136,2,FALSE)</f>
        <v>OD GREEN</v>
      </c>
      <c r="H2935" s="829" t="str">
        <f>VLOOKUP(C2935,'Color and Description'!$D$8:$E$393,2,FALSE)</f>
        <v>Men Knit Short 100% Nylon</v>
      </c>
      <c r="I2935" s="833" t="s">
        <v>11688</v>
      </c>
      <c r="J2935" s="830"/>
      <c r="K2935" s="830">
        <v>36</v>
      </c>
      <c r="L2935" s="830"/>
      <c r="M2935" s="854"/>
      <c r="N2935" s="830">
        <f t="shared" si="95"/>
        <v>36</v>
      </c>
      <c r="O2935" s="830"/>
      <c r="P2935" s="830">
        <v>1</v>
      </c>
      <c r="Q2935" s="830"/>
      <c r="R2935" s="855"/>
      <c r="S2935" s="833">
        <f t="shared" si="96"/>
        <v>1</v>
      </c>
      <c r="T2935" s="1197" t="s">
        <v>9621</v>
      </c>
      <c r="U2935" s="1017"/>
      <c r="V2935" s="834"/>
      <c r="W2935" s="835"/>
      <c r="X2935" s="836"/>
      <c r="Y2935" s="914">
        <v>23</v>
      </c>
    </row>
    <row r="2936" spans="1:25" ht="13.5" thickBot="1">
      <c r="A2936" s="44"/>
      <c r="B2936" s="816" t="s">
        <v>2111</v>
      </c>
      <c r="C2936" s="817" t="s">
        <v>11855</v>
      </c>
      <c r="D2936" s="873" t="str">
        <f>VLOOKUP(C2936,'Color Code (2)'!$A$5:$B$177,2,FALSE)</f>
        <v>XS043</v>
      </c>
      <c r="E2936" s="818" t="s">
        <v>11737</v>
      </c>
      <c r="F2936" s="819" t="s">
        <v>11745</v>
      </c>
      <c r="G2936" s="794" t="str">
        <f>VLOOKUP(F2936,'Color and Description'!$A$6:$B$1136,2,FALSE)</f>
        <v>OD GREEN</v>
      </c>
      <c r="H2936" s="829" t="str">
        <f>VLOOKUP(C2936,'Color and Description'!$D$8:$E$393,2,FALSE)</f>
        <v>Men Knit Short 100% Nylon</v>
      </c>
      <c r="I2936" s="833" t="s">
        <v>11688</v>
      </c>
      <c r="J2936" s="830"/>
      <c r="K2936" s="830">
        <v>14</v>
      </c>
      <c r="L2936" s="830"/>
      <c r="M2936" s="854"/>
      <c r="N2936" s="830">
        <f t="shared" si="95"/>
        <v>14</v>
      </c>
      <c r="O2936" s="830"/>
      <c r="P2936" s="830"/>
      <c r="Q2936" s="830"/>
      <c r="R2936" s="855"/>
      <c r="S2936" s="833">
        <f t="shared" si="96"/>
        <v>0</v>
      </c>
      <c r="T2936" s="1197"/>
      <c r="U2936" s="1017"/>
      <c r="V2936" s="834"/>
      <c r="W2936" s="835"/>
      <c r="X2936" s="836"/>
      <c r="Y2936" s="914"/>
    </row>
    <row r="2937" spans="1:25" ht="13.5" thickBot="1">
      <c r="A2937" s="44"/>
      <c r="B2937" s="816" t="s">
        <v>1594</v>
      </c>
      <c r="C2937" s="817" t="s">
        <v>11855</v>
      </c>
      <c r="D2937" s="873" t="str">
        <f>VLOOKUP(C2937,'Color Code (2)'!$A$5:$B$177,2,FALSE)</f>
        <v>XS043</v>
      </c>
      <c r="E2937" s="818" t="s">
        <v>11737</v>
      </c>
      <c r="F2937" s="819" t="s">
        <v>11745</v>
      </c>
      <c r="G2937" s="794" t="str">
        <f>VLOOKUP(F2937,'Color and Description'!$A$6:$B$1136,2,FALSE)</f>
        <v>OD GREEN</v>
      </c>
      <c r="H2937" s="829" t="str">
        <f>VLOOKUP(C2937,'Color and Description'!$D$8:$E$393,2,FALSE)</f>
        <v>Men Knit Short 100% Nylon</v>
      </c>
      <c r="I2937" s="833" t="s">
        <v>11688</v>
      </c>
      <c r="J2937" s="830"/>
      <c r="K2937" s="830">
        <v>3</v>
      </c>
      <c r="L2937" s="830"/>
      <c r="M2937" s="854"/>
      <c r="N2937" s="830">
        <f t="shared" si="95"/>
        <v>3</v>
      </c>
      <c r="O2937" s="830"/>
      <c r="P2937" s="830"/>
      <c r="Q2937" s="830"/>
      <c r="R2937" s="855"/>
      <c r="S2937" s="833">
        <f t="shared" si="96"/>
        <v>0</v>
      </c>
      <c r="T2937" s="1197"/>
      <c r="U2937" s="1017"/>
      <c r="V2937" s="834"/>
      <c r="W2937" s="835"/>
      <c r="X2937" s="836"/>
      <c r="Y2937" s="914"/>
    </row>
    <row r="2938" spans="1:25" ht="13.5" thickBot="1">
      <c r="A2938" s="44"/>
      <c r="B2938" s="816" t="s">
        <v>2121</v>
      </c>
      <c r="C2938" s="817" t="s">
        <v>11855</v>
      </c>
      <c r="D2938" s="873" t="str">
        <f>VLOOKUP(C2938,'Color Code (2)'!$A$5:$B$177,2,FALSE)</f>
        <v>XS043</v>
      </c>
      <c r="E2938" s="818" t="s">
        <v>11737</v>
      </c>
      <c r="F2938" s="819" t="s">
        <v>11745</v>
      </c>
      <c r="G2938" s="794" t="str">
        <f>VLOOKUP(F2938,'Color and Description'!$A$6:$B$1136,2,FALSE)</f>
        <v>OD GREEN</v>
      </c>
      <c r="H2938" s="829" t="str">
        <f>VLOOKUP(C2938,'Color and Description'!$D$8:$E$393,2,FALSE)</f>
        <v>Men Knit Short 100% Nylon</v>
      </c>
      <c r="I2938" s="833" t="s">
        <v>11688</v>
      </c>
      <c r="J2938" s="830"/>
      <c r="K2938" s="830">
        <v>9</v>
      </c>
      <c r="L2938" s="830"/>
      <c r="M2938" s="854"/>
      <c r="N2938" s="830">
        <f t="shared" si="95"/>
        <v>9</v>
      </c>
      <c r="O2938" s="830"/>
      <c r="P2938" s="830"/>
      <c r="Q2938" s="830"/>
      <c r="R2938" s="855"/>
      <c r="S2938" s="833">
        <f t="shared" si="96"/>
        <v>0</v>
      </c>
      <c r="T2938" s="1197"/>
      <c r="U2938" s="1017"/>
      <c r="V2938" s="834"/>
      <c r="W2938" s="835"/>
      <c r="X2938" s="836"/>
      <c r="Y2938" s="914"/>
    </row>
    <row r="2939" spans="1:25" ht="13.5" thickBot="1">
      <c r="A2939" s="44"/>
      <c r="B2939" s="816" t="s">
        <v>1595</v>
      </c>
      <c r="C2939" s="817" t="s">
        <v>11855</v>
      </c>
      <c r="D2939" s="873" t="str">
        <f>VLOOKUP(C2939,'Color Code (2)'!$A$5:$B$177,2,FALSE)</f>
        <v>XS043</v>
      </c>
      <c r="E2939" s="818" t="s">
        <v>11737</v>
      </c>
      <c r="F2939" s="819" t="s">
        <v>11745</v>
      </c>
      <c r="G2939" s="794" t="str">
        <f>VLOOKUP(F2939,'Color and Description'!$A$6:$B$1136,2,FALSE)</f>
        <v>OD GREEN</v>
      </c>
      <c r="H2939" s="829" t="str">
        <f>VLOOKUP(C2939,'Color and Description'!$D$8:$E$393,2,FALSE)</f>
        <v>Men Knit Short 100% Nylon</v>
      </c>
      <c r="I2939" s="833" t="s">
        <v>11688</v>
      </c>
      <c r="J2939" s="830"/>
      <c r="K2939" s="830">
        <v>12</v>
      </c>
      <c r="L2939" s="830"/>
      <c r="M2939" s="854"/>
      <c r="N2939" s="830">
        <f t="shared" si="95"/>
        <v>12</v>
      </c>
      <c r="O2939" s="830"/>
      <c r="P2939" s="830"/>
      <c r="Q2939" s="830"/>
      <c r="R2939" s="855"/>
      <c r="S2939" s="833">
        <f t="shared" si="96"/>
        <v>0</v>
      </c>
      <c r="T2939" s="1197"/>
      <c r="U2939" s="1017"/>
      <c r="V2939" s="834"/>
      <c r="W2939" s="835"/>
      <c r="X2939" s="836"/>
      <c r="Y2939" s="914"/>
    </row>
    <row r="2940" spans="1:25" ht="13.5" thickBot="1">
      <c r="A2940" s="44"/>
      <c r="B2940" s="816" t="s">
        <v>2122</v>
      </c>
      <c r="C2940" s="817" t="s">
        <v>11855</v>
      </c>
      <c r="D2940" s="873" t="str">
        <f>VLOOKUP(C2940,'Color Code (2)'!$A$5:$B$177,2,FALSE)</f>
        <v>XS043</v>
      </c>
      <c r="E2940" s="818" t="s">
        <v>11737</v>
      </c>
      <c r="F2940" s="819" t="s">
        <v>11745</v>
      </c>
      <c r="G2940" s="794" t="str">
        <f>VLOOKUP(F2940,'Color and Description'!$A$6:$B$1136,2,FALSE)</f>
        <v>OD GREEN</v>
      </c>
      <c r="H2940" s="829" t="str">
        <f>VLOOKUP(C2940,'Color and Description'!$D$8:$E$393,2,FALSE)</f>
        <v>Men Knit Short 100% Nylon</v>
      </c>
      <c r="I2940" s="833" t="s">
        <v>11688</v>
      </c>
      <c r="J2940" s="830"/>
      <c r="K2940" s="830">
        <v>10</v>
      </c>
      <c r="L2940" s="830"/>
      <c r="M2940" s="854"/>
      <c r="N2940" s="830">
        <f t="shared" si="95"/>
        <v>10</v>
      </c>
      <c r="O2940" s="830"/>
      <c r="P2940" s="830"/>
      <c r="Q2940" s="830"/>
      <c r="R2940" s="855"/>
      <c r="S2940" s="833">
        <f t="shared" si="96"/>
        <v>0</v>
      </c>
      <c r="T2940" s="1197"/>
      <c r="U2940" s="1017"/>
      <c r="V2940" s="834"/>
      <c r="W2940" s="835"/>
      <c r="X2940" s="836"/>
      <c r="Y2940" s="914"/>
    </row>
    <row r="2941" spans="1:25" ht="13.5" thickBot="1">
      <c r="A2941" s="44"/>
      <c r="B2941" s="816" t="s">
        <v>2123</v>
      </c>
      <c r="C2941" s="817" t="s">
        <v>11589</v>
      </c>
      <c r="D2941" s="873" t="str">
        <f>VLOOKUP(C2941,'Color Code (2)'!$A$5:$B$177,2,FALSE)</f>
        <v>XSB9040</v>
      </c>
      <c r="E2941" s="818" t="s">
        <v>11737</v>
      </c>
      <c r="F2941" s="819" t="s">
        <v>11754</v>
      </c>
      <c r="G2941" s="794" t="str">
        <f>VLOOKUP(F2941,'Color and Description'!$A$6:$B$1136,2,FALSE)</f>
        <v>RED</v>
      </c>
      <c r="H2941" s="829" t="str">
        <f>VLOOKUP(C2941,'Color and Description'!$D$8:$E$393,2,FALSE)</f>
        <v xml:space="preserve">Boy Knit Pant 50% Cotton 50% Polyester  </v>
      </c>
      <c r="I2941" s="833" t="s">
        <v>11688</v>
      </c>
      <c r="J2941" s="830"/>
      <c r="K2941" s="830">
        <v>36</v>
      </c>
      <c r="L2941" s="830"/>
      <c r="M2941" s="854"/>
      <c r="N2941" s="830">
        <f t="shared" si="95"/>
        <v>36</v>
      </c>
      <c r="O2941" s="830"/>
      <c r="P2941" s="830">
        <v>1</v>
      </c>
      <c r="Q2941" s="830"/>
      <c r="R2941" s="855"/>
      <c r="S2941" s="833">
        <f t="shared" si="96"/>
        <v>1</v>
      </c>
      <c r="T2941" s="1197" t="s">
        <v>9614</v>
      </c>
      <c r="U2941" s="1017"/>
      <c r="V2941" s="834"/>
      <c r="W2941" s="835"/>
      <c r="X2941" s="836"/>
      <c r="Y2941" s="914">
        <v>1</v>
      </c>
    </row>
    <row r="2942" spans="1:25" ht="13.5" thickBot="1">
      <c r="A2942" s="44"/>
      <c r="B2942" s="816" t="s">
        <v>2124</v>
      </c>
      <c r="C2942" s="817" t="s">
        <v>11589</v>
      </c>
      <c r="D2942" s="873" t="str">
        <f>VLOOKUP(C2942,'Color Code (2)'!$A$5:$B$177,2,FALSE)</f>
        <v>XSB9040</v>
      </c>
      <c r="E2942" s="818" t="s">
        <v>11737</v>
      </c>
      <c r="F2942" s="819" t="s">
        <v>11754</v>
      </c>
      <c r="G2942" s="794" t="str">
        <f>VLOOKUP(F2942,'Color and Description'!$A$6:$B$1136,2,FALSE)</f>
        <v>RED</v>
      </c>
      <c r="H2942" s="829" t="str">
        <f>VLOOKUP(C2942,'Color and Description'!$D$8:$E$393,2,FALSE)</f>
        <v xml:space="preserve">Boy Knit Pant 50% Cotton 50% Polyester  </v>
      </c>
      <c r="I2942" s="833" t="s">
        <v>11688</v>
      </c>
      <c r="J2942" s="830"/>
      <c r="K2942" s="830">
        <v>30</v>
      </c>
      <c r="L2942" s="830"/>
      <c r="M2942" s="854"/>
      <c r="N2942" s="830">
        <f t="shared" si="95"/>
        <v>30</v>
      </c>
      <c r="O2942" s="830"/>
      <c r="P2942" s="830">
        <v>1</v>
      </c>
      <c r="Q2942" s="830"/>
      <c r="R2942" s="855"/>
      <c r="S2942" s="833">
        <f t="shared" si="96"/>
        <v>1</v>
      </c>
      <c r="T2942" s="1197" t="s">
        <v>9614</v>
      </c>
      <c r="U2942" s="1017"/>
      <c r="V2942" s="834"/>
      <c r="W2942" s="835"/>
      <c r="X2942" s="836"/>
      <c r="Y2942" s="914">
        <v>2</v>
      </c>
    </row>
    <row r="2943" spans="1:25" ht="13.5" thickBot="1">
      <c r="A2943" s="44"/>
      <c r="B2943" s="816" t="s">
        <v>2125</v>
      </c>
      <c r="C2943" s="817" t="s">
        <v>11589</v>
      </c>
      <c r="D2943" s="873" t="str">
        <f>VLOOKUP(C2943,'Color Code (2)'!$A$5:$B$177,2,FALSE)</f>
        <v>XSB9040</v>
      </c>
      <c r="E2943" s="818" t="s">
        <v>11737</v>
      </c>
      <c r="F2943" s="819" t="s">
        <v>11743</v>
      </c>
      <c r="G2943" s="794" t="str">
        <f>VLOOKUP(F2943,'Color and Description'!$A$6:$B$1136,2,FALSE)</f>
        <v>NAVY</v>
      </c>
      <c r="H2943" s="829" t="str">
        <f>VLOOKUP(C2943,'Color and Description'!$D$8:$E$393,2,FALSE)</f>
        <v xml:space="preserve">Boy Knit Pant 50% Cotton 50% Polyester  </v>
      </c>
      <c r="I2943" s="833" t="s">
        <v>11688</v>
      </c>
      <c r="J2943" s="830"/>
      <c r="K2943" s="830">
        <v>22</v>
      </c>
      <c r="L2943" s="830"/>
      <c r="M2943" s="854"/>
      <c r="N2943" s="830">
        <f t="shared" si="95"/>
        <v>22</v>
      </c>
      <c r="O2943" s="830"/>
      <c r="P2943" s="830"/>
      <c r="Q2943" s="830"/>
      <c r="R2943" s="855"/>
      <c r="S2943" s="833">
        <f t="shared" si="96"/>
        <v>0</v>
      </c>
      <c r="T2943" s="1197"/>
      <c r="U2943" s="1017"/>
      <c r="V2943" s="834"/>
      <c r="W2943" s="835"/>
      <c r="X2943" s="836"/>
      <c r="Y2943" s="914"/>
    </row>
    <row r="2944" spans="1:25" ht="13.5" thickBot="1">
      <c r="A2944" s="44"/>
      <c r="B2944" s="816" t="s">
        <v>2126</v>
      </c>
      <c r="C2944" s="817" t="s">
        <v>11589</v>
      </c>
      <c r="D2944" s="873" t="str">
        <f>VLOOKUP(C2944,'Color Code (2)'!$A$5:$B$177,2,FALSE)</f>
        <v>XSB9040</v>
      </c>
      <c r="E2944" s="818" t="s">
        <v>11737</v>
      </c>
      <c r="F2944" s="819" t="s">
        <v>11686</v>
      </c>
      <c r="G2944" s="794" t="str">
        <f>VLOOKUP(F2944,'Color and Description'!$A$6:$B$1136,2,FALSE)</f>
        <v>ROYAL</v>
      </c>
      <c r="H2944" s="829" t="str">
        <f>VLOOKUP(C2944,'Color and Description'!$D$8:$E$393,2,FALSE)</f>
        <v xml:space="preserve">Boy Knit Pant 50% Cotton 50% Polyester  </v>
      </c>
      <c r="I2944" s="833" t="s">
        <v>11688</v>
      </c>
      <c r="J2944" s="830"/>
      <c r="K2944" s="830">
        <v>8</v>
      </c>
      <c r="L2944" s="830"/>
      <c r="M2944" s="854"/>
      <c r="N2944" s="830">
        <f t="shared" si="95"/>
        <v>8</v>
      </c>
      <c r="O2944" s="830"/>
      <c r="P2944" s="830">
        <v>1</v>
      </c>
      <c r="Q2944" s="830"/>
      <c r="R2944" s="855"/>
      <c r="S2944" s="833">
        <f t="shared" si="96"/>
        <v>1</v>
      </c>
      <c r="T2944" s="1197" t="s">
        <v>9614</v>
      </c>
      <c r="U2944" s="1017"/>
      <c r="V2944" s="834"/>
      <c r="W2944" s="835"/>
      <c r="X2944" s="836"/>
      <c r="Y2944" s="914">
        <v>3</v>
      </c>
    </row>
    <row r="2945" spans="1:25" ht="13.5" thickBot="1">
      <c r="A2945" s="44"/>
      <c r="B2945" s="816" t="s">
        <v>2127</v>
      </c>
      <c r="C2945" s="817" t="s">
        <v>11589</v>
      </c>
      <c r="D2945" s="873" t="str">
        <f>VLOOKUP(C2945,'Color Code (2)'!$A$5:$B$177,2,FALSE)</f>
        <v>XSB9040</v>
      </c>
      <c r="E2945" s="818" t="s">
        <v>11737</v>
      </c>
      <c r="F2945" s="819" t="s">
        <v>11743</v>
      </c>
      <c r="G2945" s="794" t="str">
        <f>VLOOKUP(F2945,'Color and Description'!$A$6:$B$1136,2,FALSE)</f>
        <v>NAVY</v>
      </c>
      <c r="H2945" s="829" t="str">
        <f>VLOOKUP(C2945,'Color and Description'!$D$8:$E$393,2,FALSE)</f>
        <v xml:space="preserve">Boy Knit Pant 50% Cotton 50% Polyester  </v>
      </c>
      <c r="I2945" s="833" t="s">
        <v>11688</v>
      </c>
      <c r="J2945" s="830"/>
      <c r="K2945" s="830">
        <v>30</v>
      </c>
      <c r="L2945" s="830"/>
      <c r="M2945" s="854"/>
      <c r="N2945" s="830">
        <f t="shared" si="95"/>
        <v>30</v>
      </c>
      <c r="O2945" s="830"/>
      <c r="P2945" s="830">
        <v>1</v>
      </c>
      <c r="Q2945" s="830"/>
      <c r="R2945" s="855"/>
      <c r="S2945" s="833">
        <f t="shared" si="96"/>
        <v>1</v>
      </c>
      <c r="T2945" s="1197" t="s">
        <v>9614</v>
      </c>
      <c r="U2945" s="1017"/>
      <c r="V2945" s="834"/>
      <c r="W2945" s="835"/>
      <c r="X2945" s="836"/>
      <c r="Y2945" s="914">
        <v>4</v>
      </c>
    </row>
    <row r="2946" spans="1:25" ht="13.5" thickBot="1">
      <c r="A2946" s="44"/>
      <c r="B2946" s="816" t="s">
        <v>2128</v>
      </c>
      <c r="C2946" s="817">
        <v>9041</v>
      </c>
      <c r="D2946" s="873" t="str">
        <f>VLOOKUP(C2946,'Color Code (2)'!$A$5:$B$177,2,FALSE)</f>
        <v>XS9040</v>
      </c>
      <c r="E2946" s="818" t="s">
        <v>11737</v>
      </c>
      <c r="F2946" s="819" t="s">
        <v>11759</v>
      </c>
      <c r="G2946" s="794" t="str">
        <f>VLOOKUP(F2946,'Color and Description'!$A$6:$B$1136,2,FALSE)</f>
        <v>DK GREEN</v>
      </c>
      <c r="H2946" s="829" t="str">
        <f>VLOOKUP(C2946,'Color and Description'!$D$8:$E$393,2,FALSE)</f>
        <v xml:space="preserve">Men Knit Pant 50% Cotton 50% Polyester  </v>
      </c>
      <c r="I2946" s="833" t="s">
        <v>11709</v>
      </c>
      <c r="J2946" s="830"/>
      <c r="K2946" s="830">
        <v>24</v>
      </c>
      <c r="L2946" s="830"/>
      <c r="M2946" s="854"/>
      <c r="N2946" s="830">
        <f t="shared" si="95"/>
        <v>24</v>
      </c>
      <c r="O2946" s="830"/>
      <c r="P2946" s="830">
        <v>1</v>
      </c>
      <c r="Q2946" s="830"/>
      <c r="R2946" s="855"/>
      <c r="S2946" s="833">
        <f t="shared" si="96"/>
        <v>1</v>
      </c>
      <c r="T2946" s="1197" t="s">
        <v>9614</v>
      </c>
      <c r="U2946" s="1017"/>
      <c r="V2946" s="834"/>
      <c r="W2946" s="835"/>
      <c r="X2946" s="836"/>
      <c r="Y2946" s="914">
        <v>5</v>
      </c>
    </row>
    <row r="2947" spans="1:25" ht="13.5" thickBot="1">
      <c r="A2947" s="44"/>
      <c r="B2947" s="816" t="s">
        <v>2129</v>
      </c>
      <c r="C2947" s="817" t="s">
        <v>11589</v>
      </c>
      <c r="D2947" s="873" t="str">
        <f>VLOOKUP(C2947,'Color Code (2)'!$A$5:$B$177,2,FALSE)</f>
        <v>XSB9040</v>
      </c>
      <c r="E2947" s="818" t="s">
        <v>11737</v>
      </c>
      <c r="F2947" s="819" t="s">
        <v>11743</v>
      </c>
      <c r="G2947" s="794" t="str">
        <f>VLOOKUP(F2947,'Color and Description'!$A$6:$B$1136,2,FALSE)</f>
        <v>NAVY</v>
      </c>
      <c r="H2947" s="829" t="str">
        <f>VLOOKUP(C2947,'Color and Description'!$D$8:$E$393,2,FALSE)</f>
        <v xml:space="preserve">Boy Knit Pant 50% Cotton 50% Polyester  </v>
      </c>
      <c r="I2947" s="833" t="s">
        <v>11695</v>
      </c>
      <c r="J2947" s="830"/>
      <c r="K2947" s="830">
        <v>11</v>
      </c>
      <c r="L2947" s="830"/>
      <c r="M2947" s="854"/>
      <c r="N2947" s="830">
        <f t="shared" si="95"/>
        <v>11</v>
      </c>
      <c r="O2947" s="830"/>
      <c r="P2947" s="830"/>
      <c r="Q2947" s="830"/>
      <c r="R2947" s="855"/>
      <c r="S2947" s="833">
        <f t="shared" si="96"/>
        <v>0</v>
      </c>
      <c r="T2947" s="1197"/>
      <c r="U2947" s="1017"/>
      <c r="V2947" s="834"/>
      <c r="W2947" s="835"/>
      <c r="X2947" s="836"/>
      <c r="Y2947" s="914"/>
    </row>
    <row r="2948" spans="1:25" ht="13.5" thickBot="1">
      <c r="A2948" s="44"/>
      <c r="B2948" s="816" t="s">
        <v>2130</v>
      </c>
      <c r="C2948" s="817" t="s">
        <v>11589</v>
      </c>
      <c r="D2948" s="873" t="str">
        <f>VLOOKUP(C2948,'Color Code (2)'!$A$5:$B$177,2,FALSE)</f>
        <v>XSB9040</v>
      </c>
      <c r="E2948" s="818" t="s">
        <v>11737</v>
      </c>
      <c r="F2948" s="819" t="s">
        <v>11743</v>
      </c>
      <c r="G2948" s="794" t="str">
        <f>VLOOKUP(F2948,'Color and Description'!$A$6:$B$1136,2,FALSE)</f>
        <v>NAVY</v>
      </c>
      <c r="H2948" s="829" t="str">
        <f>VLOOKUP(C2948,'Color and Description'!$D$8:$E$393,2,FALSE)</f>
        <v xml:space="preserve">Boy Knit Pant 50% Cotton 50% Polyester  </v>
      </c>
      <c r="I2948" s="833" t="s">
        <v>11695</v>
      </c>
      <c r="J2948" s="830"/>
      <c r="K2948" s="830">
        <v>19</v>
      </c>
      <c r="L2948" s="830"/>
      <c r="M2948" s="854"/>
      <c r="N2948" s="830">
        <f t="shared" si="95"/>
        <v>19</v>
      </c>
      <c r="O2948" s="830"/>
      <c r="P2948" s="830">
        <v>1</v>
      </c>
      <c r="Q2948" s="830"/>
      <c r="R2948" s="855"/>
      <c r="S2948" s="833">
        <f t="shared" si="96"/>
        <v>1</v>
      </c>
      <c r="T2948" s="1197" t="s">
        <v>9614</v>
      </c>
      <c r="U2948" s="1017"/>
      <c r="V2948" s="834"/>
      <c r="W2948" s="835"/>
      <c r="X2948" s="836"/>
      <c r="Y2948" s="914">
        <v>6</v>
      </c>
    </row>
    <row r="2949" spans="1:25" ht="13.5" thickBot="1">
      <c r="A2949" s="44"/>
      <c r="B2949" s="816" t="s">
        <v>2131</v>
      </c>
      <c r="C2949" s="817" t="s">
        <v>11596</v>
      </c>
      <c r="D2949" s="873" t="str">
        <f>VLOOKUP(C2949,'Color Code (2)'!$A$5:$B$177,2,FALSE)</f>
        <v>XSB9040</v>
      </c>
      <c r="E2949" s="818" t="s">
        <v>11737</v>
      </c>
      <c r="F2949" s="819" t="s">
        <v>11743</v>
      </c>
      <c r="G2949" s="794" t="str">
        <f>VLOOKUP(F2949,'Color and Description'!$A$6:$B$1136,2,FALSE)</f>
        <v>NAVY</v>
      </c>
      <c r="H2949" s="829" t="str">
        <f>VLOOKUP(C2949,'Color and Description'!$D$8:$E$393,2,FALSE)</f>
        <v xml:space="preserve">Boy Knit Pant 50% Cotton 50% Polyester  </v>
      </c>
      <c r="I2949" s="833" t="s">
        <v>11709</v>
      </c>
      <c r="J2949" s="830"/>
      <c r="K2949" s="830">
        <v>36</v>
      </c>
      <c r="L2949" s="830"/>
      <c r="M2949" s="854"/>
      <c r="N2949" s="830">
        <f t="shared" si="95"/>
        <v>36</v>
      </c>
      <c r="O2949" s="830"/>
      <c r="P2949" s="830">
        <v>1</v>
      </c>
      <c r="Q2949" s="830"/>
      <c r="R2949" s="855"/>
      <c r="S2949" s="833">
        <f t="shared" si="96"/>
        <v>1</v>
      </c>
      <c r="T2949" s="1197" t="s">
        <v>9614</v>
      </c>
      <c r="U2949" s="1017"/>
      <c r="V2949" s="834"/>
      <c r="W2949" s="835"/>
      <c r="X2949" s="836"/>
      <c r="Y2949" s="914">
        <v>7</v>
      </c>
    </row>
    <row r="2950" spans="1:25">
      <c r="A2950" s="44"/>
      <c r="B2950" s="893"/>
      <c r="C2950" s="893"/>
      <c r="D2950" s="894"/>
      <c r="E2950" s="895"/>
      <c r="F2950" s="896"/>
      <c r="G2950" s="895"/>
      <c r="H2950" s="891"/>
      <c r="I2950" s="900"/>
      <c r="J2950" s="897"/>
      <c r="K2950" s="898"/>
      <c r="L2950" s="898"/>
      <c r="M2950" s="899"/>
      <c r="N2950" s="923">
        <f>SUBTOTAL(9,N10:N2949)</f>
        <v>67055</v>
      </c>
      <c r="O2950" s="924"/>
      <c r="P2950" s="924"/>
      <c r="Q2950" s="924"/>
      <c r="R2950" s="923"/>
      <c r="S2950" s="925">
        <f>SUBTOTAL(9,S10:S2949)</f>
        <v>1447</v>
      </c>
      <c r="T2950" s="901">
        <f>SUBTOTAL(3,T10:T2949)</f>
        <v>1449</v>
      </c>
      <c r="U2950" s="1172"/>
      <c r="V2950" s="897"/>
      <c r="W2950" s="902"/>
      <c r="X2950" s="909"/>
      <c r="Y2950" s="914"/>
    </row>
    <row r="2951" spans="1:25">
      <c r="A2951" s="44"/>
    </row>
    <row r="2952" spans="1:25">
      <c r="A2952" s="44"/>
    </row>
    <row r="2953" spans="1:25">
      <c r="A2953" s="44"/>
    </row>
    <row r="2954" spans="1:25">
      <c r="A2954" s="44"/>
    </row>
    <row r="2955" spans="1:25">
      <c r="A2955" s="44"/>
    </row>
    <row r="2956" spans="1:25">
      <c r="A2956" s="44"/>
    </row>
    <row r="2957" spans="1:25">
      <c r="A2957" s="44"/>
    </row>
    <row r="2958" spans="1:25">
      <c r="A2958" s="44"/>
    </row>
    <row r="2959" spans="1:25">
      <c r="A2959" s="44"/>
    </row>
    <row r="2960" spans="1:25">
      <c r="A2960" s="44"/>
    </row>
    <row r="2961" spans="1:1">
      <c r="A2961" s="44"/>
    </row>
    <row r="2962" spans="1:1">
      <c r="A2962" s="44"/>
    </row>
    <row r="2963" spans="1:1">
      <c r="A2963" s="44"/>
    </row>
    <row r="2964" spans="1:1">
      <c r="A2964" s="44"/>
    </row>
    <row r="2965" spans="1:1">
      <c r="A2965" s="44"/>
    </row>
    <row r="2966" spans="1:1">
      <c r="A2966" s="44"/>
    </row>
    <row r="2967" spans="1:1">
      <c r="A2967" s="44"/>
    </row>
    <row r="2968" spans="1:1">
      <c r="A2968" s="44"/>
    </row>
    <row r="2969" spans="1:1">
      <c r="A2969" s="44"/>
    </row>
    <row r="2970" spans="1:1">
      <c r="A2970" s="44"/>
    </row>
    <row r="2971" spans="1:1">
      <c r="A2971" s="44"/>
    </row>
    <row r="2972" spans="1:1">
      <c r="A2972" s="44"/>
    </row>
    <row r="2973" spans="1:1">
      <c r="A2973" s="44"/>
    </row>
    <row r="2974" spans="1:1">
      <c r="A2974" s="44"/>
    </row>
    <row r="2975" spans="1:1">
      <c r="A2975" s="44"/>
    </row>
    <row r="2976" spans="1:1">
      <c r="A2976" s="44"/>
    </row>
    <row r="2977" spans="1:1">
      <c r="A2977" s="44"/>
    </row>
    <row r="2978" spans="1:1">
      <c r="A2978" s="44"/>
    </row>
    <row r="2979" spans="1:1">
      <c r="A2979" s="44"/>
    </row>
    <row r="2980" spans="1:1">
      <c r="A2980" s="44"/>
    </row>
    <row r="2981" spans="1:1">
      <c r="A2981" s="44"/>
    </row>
    <row r="2982" spans="1:1">
      <c r="A2982" s="44"/>
    </row>
    <row r="2983" spans="1:1">
      <c r="A2983" s="44"/>
    </row>
    <row r="2984" spans="1:1">
      <c r="A2984" s="44"/>
    </row>
    <row r="2985" spans="1:1">
      <c r="A2985" s="44"/>
    </row>
    <row r="2986" spans="1:1">
      <c r="A2986" s="44"/>
    </row>
    <row r="2987" spans="1:1">
      <c r="A2987" s="44"/>
    </row>
    <row r="2988" spans="1:1">
      <c r="A2988" s="44"/>
    </row>
    <row r="2989" spans="1:1">
      <c r="A2989" s="44"/>
    </row>
    <row r="2990" spans="1:1">
      <c r="A2990" s="44"/>
    </row>
    <row r="2991" spans="1:1">
      <c r="A2991" s="44"/>
    </row>
    <row r="2992" spans="1:1">
      <c r="A2992" s="44"/>
    </row>
    <row r="2993" spans="1:1">
      <c r="A2993" s="44"/>
    </row>
    <row r="2994" spans="1:1">
      <c r="A2994" s="44"/>
    </row>
    <row r="2995" spans="1:1">
      <c r="A2995" s="44"/>
    </row>
    <row r="2996" spans="1:1">
      <c r="A2996" s="44"/>
    </row>
    <row r="2997" spans="1:1">
      <c r="A2997" s="44"/>
    </row>
    <row r="2998" spans="1:1">
      <c r="A2998" s="44"/>
    </row>
    <row r="2999" spans="1:1">
      <c r="A2999" s="44"/>
    </row>
    <row r="3000" spans="1:1">
      <c r="A3000" s="44"/>
    </row>
    <row r="3001" spans="1:1">
      <c r="A3001" s="44"/>
    </row>
    <row r="3002" spans="1:1">
      <c r="A3002" s="44"/>
    </row>
    <row r="3003" spans="1:1">
      <c r="A3003" s="44"/>
    </row>
    <row r="3004" spans="1:1">
      <c r="A3004" s="44"/>
    </row>
    <row r="3005" spans="1:1">
      <c r="A3005" s="44"/>
    </row>
    <row r="3006" spans="1:1">
      <c r="A3006" s="44"/>
    </row>
    <row r="3007" spans="1:1">
      <c r="A3007" s="44"/>
    </row>
    <row r="3008" spans="1:1">
      <c r="A3008" s="44"/>
    </row>
    <row r="3009" spans="1:1">
      <c r="A3009" s="44"/>
    </row>
    <row r="3010" spans="1:1">
      <c r="A3010" s="44"/>
    </row>
    <row r="3011" spans="1:1">
      <c r="A3011" s="44"/>
    </row>
    <row r="3012" spans="1:1">
      <c r="A3012" s="44"/>
    </row>
    <row r="3013" spans="1:1">
      <c r="A3013" s="44"/>
    </row>
    <row r="3014" spans="1:1">
      <c r="A3014" s="44"/>
    </row>
    <row r="3015" spans="1:1">
      <c r="A3015" s="44"/>
    </row>
    <row r="3016" spans="1:1">
      <c r="A3016" s="44"/>
    </row>
    <row r="3017" spans="1:1">
      <c r="A3017" s="44"/>
    </row>
    <row r="3018" spans="1:1">
      <c r="A3018" s="44"/>
    </row>
    <row r="3019" spans="1:1">
      <c r="A3019" s="44"/>
    </row>
    <row r="3020" spans="1:1">
      <c r="A3020" s="44"/>
    </row>
    <row r="3021" spans="1:1">
      <c r="A3021" s="44"/>
    </row>
    <row r="3022" spans="1:1">
      <c r="A3022" s="44"/>
    </row>
    <row r="3023" spans="1:1">
      <c r="A3023" s="44"/>
    </row>
    <row r="3024" spans="1:1">
      <c r="A3024" s="44"/>
    </row>
    <row r="3025" spans="1:1">
      <c r="A3025" s="44"/>
    </row>
    <row r="3026" spans="1:1">
      <c r="A3026" s="44"/>
    </row>
    <row r="3027" spans="1:1">
      <c r="A3027" s="44"/>
    </row>
    <row r="3028" spans="1:1">
      <c r="A3028" s="44"/>
    </row>
    <row r="3029" spans="1:1">
      <c r="A3029" s="44"/>
    </row>
    <row r="3030" spans="1:1">
      <c r="A3030" s="44"/>
    </row>
    <row r="3031" spans="1:1">
      <c r="A3031" s="44"/>
    </row>
    <row r="3032" spans="1:1">
      <c r="A3032" s="44"/>
    </row>
    <row r="3033" spans="1:1">
      <c r="A3033" s="44"/>
    </row>
    <row r="3034" spans="1:1">
      <c r="A3034" s="44"/>
    </row>
    <row r="3035" spans="1:1">
      <c r="A3035" s="44"/>
    </row>
    <row r="3036" spans="1:1">
      <c r="A3036" s="44"/>
    </row>
    <row r="3037" spans="1:1">
      <c r="A3037" s="44"/>
    </row>
    <row r="3038" spans="1:1">
      <c r="A3038" s="44"/>
    </row>
    <row r="3039" spans="1:1">
      <c r="A3039" s="44"/>
    </row>
    <row r="3040" spans="1:1">
      <c r="A3040" s="44"/>
    </row>
    <row r="3041" spans="1:1">
      <c r="A3041" s="44"/>
    </row>
    <row r="3042" spans="1:1">
      <c r="A3042" s="44"/>
    </row>
    <row r="3043" spans="1:1">
      <c r="A3043" s="44"/>
    </row>
    <row r="3044" spans="1:1">
      <c r="A3044" s="44"/>
    </row>
    <row r="3045" spans="1:1">
      <c r="A3045" s="44"/>
    </row>
    <row r="3046" spans="1:1">
      <c r="A3046" s="44"/>
    </row>
    <row r="3047" spans="1:1">
      <c r="A3047" s="44"/>
    </row>
    <row r="3048" spans="1:1">
      <c r="A3048" s="44"/>
    </row>
    <row r="3049" spans="1:1">
      <c r="A3049" s="44"/>
    </row>
    <row r="3050" spans="1:1">
      <c r="A3050" s="44"/>
    </row>
    <row r="3051" spans="1:1">
      <c r="A3051" s="44"/>
    </row>
    <row r="3052" spans="1:1">
      <c r="A3052" s="44"/>
    </row>
    <row r="3053" spans="1:1">
      <c r="A3053" s="44"/>
    </row>
    <row r="3054" spans="1:1">
      <c r="A3054" s="44"/>
    </row>
    <row r="3055" spans="1:1">
      <c r="A3055" s="44"/>
    </row>
    <row r="3056" spans="1:1">
      <c r="A3056" s="44"/>
    </row>
    <row r="3057" spans="1:1">
      <c r="A3057" s="44"/>
    </row>
    <row r="3058" spans="1:1">
      <c r="A3058" s="44"/>
    </row>
    <row r="3059" spans="1:1">
      <c r="A3059" s="44"/>
    </row>
    <row r="3060" spans="1:1">
      <c r="A3060" s="44"/>
    </row>
    <row r="3061" spans="1:1">
      <c r="A3061" s="44"/>
    </row>
    <row r="3062" spans="1:1">
      <c r="A3062" s="44"/>
    </row>
    <row r="3063" spans="1:1">
      <c r="A3063" s="44"/>
    </row>
    <row r="3064" spans="1:1">
      <c r="A3064" s="44"/>
    </row>
    <row r="3065" spans="1:1">
      <c r="A3065" s="44"/>
    </row>
    <row r="3066" spans="1:1">
      <c r="A3066" s="44"/>
    </row>
    <row r="3067" spans="1:1">
      <c r="A3067" s="44"/>
    </row>
    <row r="3068" spans="1:1">
      <c r="A3068" s="44"/>
    </row>
    <row r="3069" spans="1:1">
      <c r="A3069" s="44"/>
    </row>
    <row r="3070" spans="1:1">
      <c r="A3070" s="44"/>
    </row>
    <row r="3071" spans="1:1">
      <c r="A3071" s="44"/>
    </row>
    <row r="3072" spans="1:1">
      <c r="A3072" s="44"/>
    </row>
    <row r="3073" spans="1:1">
      <c r="A3073" s="44"/>
    </row>
    <row r="3074" spans="1:1">
      <c r="A3074" s="44"/>
    </row>
    <row r="3075" spans="1:1">
      <c r="A3075" s="44"/>
    </row>
    <row r="3076" spans="1:1">
      <c r="A3076" s="44"/>
    </row>
    <row r="3077" spans="1:1">
      <c r="A3077" s="44"/>
    </row>
    <row r="3078" spans="1:1">
      <c r="A3078" s="44"/>
    </row>
    <row r="3079" spans="1:1">
      <c r="A3079" s="44"/>
    </row>
    <row r="3080" spans="1:1">
      <c r="A3080" s="44"/>
    </row>
    <row r="3081" spans="1:1">
      <c r="A3081" s="44"/>
    </row>
    <row r="3082" spans="1:1">
      <c r="A3082" s="44"/>
    </row>
    <row r="3083" spans="1:1">
      <c r="A3083" s="44"/>
    </row>
    <row r="3084" spans="1:1">
      <c r="A3084" s="44"/>
    </row>
    <row r="3085" spans="1:1">
      <c r="A3085" s="44"/>
    </row>
    <row r="3086" spans="1:1">
      <c r="A3086" s="44"/>
    </row>
    <row r="3087" spans="1:1">
      <c r="A3087" s="44"/>
    </row>
    <row r="3088" spans="1:1">
      <c r="A3088" s="44"/>
    </row>
    <row r="3089" spans="1:1">
      <c r="A3089" s="44"/>
    </row>
    <row r="3090" spans="1:1">
      <c r="A3090" s="44"/>
    </row>
    <row r="3091" spans="1:1">
      <c r="A3091" s="44"/>
    </row>
    <row r="3092" spans="1:1">
      <c r="A3092" s="44"/>
    </row>
    <row r="3093" spans="1:1">
      <c r="A3093" s="44"/>
    </row>
    <row r="3094" spans="1:1">
      <c r="A3094" s="44"/>
    </row>
    <row r="3095" spans="1:1">
      <c r="A3095" s="44"/>
    </row>
    <row r="3096" spans="1:1">
      <c r="A3096" s="44"/>
    </row>
    <row r="3097" spans="1:1">
      <c r="A3097" s="44"/>
    </row>
    <row r="3098" spans="1:1">
      <c r="A3098" s="44"/>
    </row>
    <row r="3099" spans="1:1">
      <c r="A3099" s="44"/>
    </row>
    <row r="3100" spans="1:1">
      <c r="A3100" s="44"/>
    </row>
    <row r="3101" spans="1:1">
      <c r="A3101" s="44"/>
    </row>
    <row r="3102" spans="1:1">
      <c r="A3102" s="44"/>
    </row>
    <row r="3103" spans="1:1">
      <c r="A3103" s="44"/>
    </row>
    <row r="3104" spans="1:1">
      <c r="A3104" s="44"/>
    </row>
    <row r="3105" spans="1:1">
      <c r="A3105" s="44"/>
    </row>
    <row r="3106" spans="1:1">
      <c r="A3106" s="44"/>
    </row>
    <row r="3107" spans="1:1">
      <c r="A3107" s="44"/>
    </row>
    <row r="3108" spans="1:1">
      <c r="A3108" s="44"/>
    </row>
    <row r="3109" spans="1:1">
      <c r="A3109" s="44"/>
    </row>
    <row r="3110" spans="1:1">
      <c r="A3110" s="44"/>
    </row>
    <row r="3111" spans="1:1">
      <c r="A3111" s="44"/>
    </row>
    <row r="3112" spans="1:1">
      <c r="A3112" s="44"/>
    </row>
    <row r="3113" spans="1:1">
      <c r="A3113" s="44"/>
    </row>
    <row r="3114" spans="1:1">
      <c r="A3114" s="44"/>
    </row>
    <row r="3115" spans="1:1">
      <c r="A3115" s="44"/>
    </row>
    <row r="3116" spans="1:1">
      <c r="A3116" s="44"/>
    </row>
    <row r="3117" spans="1:1">
      <c r="A3117" s="44"/>
    </row>
    <row r="3118" spans="1:1">
      <c r="A3118" s="44"/>
    </row>
    <row r="3119" spans="1:1">
      <c r="A3119" s="44"/>
    </row>
    <row r="3120" spans="1:1">
      <c r="A3120" s="44"/>
    </row>
    <row r="3121" spans="1:1">
      <c r="A3121" s="44"/>
    </row>
    <row r="3122" spans="1:1">
      <c r="A3122" s="44"/>
    </row>
    <row r="3123" spans="1:1">
      <c r="A3123" s="44"/>
    </row>
    <row r="3124" spans="1:1">
      <c r="A3124" s="44"/>
    </row>
    <row r="3125" spans="1:1">
      <c r="A3125" s="44"/>
    </row>
    <row r="3126" spans="1:1">
      <c r="A3126" s="44"/>
    </row>
    <row r="3127" spans="1:1">
      <c r="A3127" s="44"/>
    </row>
    <row r="3128" spans="1:1">
      <c r="A3128" s="44"/>
    </row>
    <row r="3129" spans="1:1">
      <c r="A3129" s="44"/>
    </row>
    <row r="3130" spans="1:1">
      <c r="A3130" s="44"/>
    </row>
    <row r="3131" spans="1:1">
      <c r="A3131" s="44"/>
    </row>
    <row r="3132" spans="1:1">
      <c r="A3132" s="44"/>
    </row>
    <row r="3133" spans="1:1">
      <c r="A3133" s="44"/>
    </row>
    <row r="3134" spans="1:1">
      <c r="A3134" s="44"/>
    </row>
    <row r="3135" spans="1:1">
      <c r="A3135" s="44"/>
    </row>
    <row r="3136" spans="1:1">
      <c r="A3136" s="44"/>
    </row>
    <row r="3137" spans="1:1">
      <c r="A3137" s="44"/>
    </row>
    <row r="3138" spans="1:1">
      <c r="A3138" s="44"/>
    </row>
    <row r="3139" spans="1:1">
      <c r="A3139" s="44"/>
    </row>
    <row r="3140" spans="1:1">
      <c r="A3140" s="44"/>
    </row>
    <row r="3141" spans="1:1">
      <c r="A3141" s="44"/>
    </row>
    <row r="3142" spans="1:1">
      <c r="A3142" s="44"/>
    </row>
    <row r="3143" spans="1:1">
      <c r="A3143" s="44"/>
    </row>
    <row r="3144" spans="1:1">
      <c r="A3144" s="44"/>
    </row>
    <row r="3145" spans="1:1">
      <c r="A3145" s="44"/>
    </row>
    <row r="3146" spans="1:1">
      <c r="A3146" s="44"/>
    </row>
    <row r="3147" spans="1:1">
      <c r="A3147" s="44"/>
    </row>
    <row r="3148" spans="1:1">
      <c r="A3148" s="44"/>
    </row>
    <row r="3149" spans="1:1">
      <c r="A3149" s="44"/>
    </row>
    <row r="3150" spans="1:1">
      <c r="A3150" s="44"/>
    </row>
    <row r="3151" spans="1:1">
      <c r="A3151" s="44"/>
    </row>
    <row r="3152" spans="1:1">
      <c r="A3152" s="44"/>
    </row>
    <row r="3153" spans="1:1">
      <c r="A3153" s="44"/>
    </row>
    <row r="3154" spans="1:1">
      <c r="A3154" s="44"/>
    </row>
    <row r="3155" spans="1:1">
      <c r="A3155" s="44"/>
    </row>
    <row r="3156" spans="1:1">
      <c r="A3156" s="44"/>
    </row>
    <row r="3157" spans="1:1">
      <c r="A3157" s="44"/>
    </row>
    <row r="3158" spans="1:1">
      <c r="A3158" s="44"/>
    </row>
    <row r="3159" spans="1:1">
      <c r="A3159" s="44"/>
    </row>
    <row r="3160" spans="1:1">
      <c r="A3160" s="44"/>
    </row>
    <row r="3161" spans="1:1">
      <c r="A3161" s="44"/>
    </row>
    <row r="3162" spans="1:1">
      <c r="A3162" s="44"/>
    </row>
    <row r="3163" spans="1:1">
      <c r="A3163" s="44"/>
    </row>
    <row r="3164" spans="1:1">
      <c r="A3164" s="44"/>
    </row>
    <row r="3165" spans="1:1">
      <c r="A3165" s="44"/>
    </row>
    <row r="3166" spans="1:1">
      <c r="A3166" s="44"/>
    </row>
    <row r="3167" spans="1:1">
      <c r="A3167" s="44"/>
    </row>
    <row r="3168" spans="1:1">
      <c r="A3168" s="44"/>
    </row>
    <row r="3169" spans="1:1">
      <c r="A3169" s="44"/>
    </row>
    <row r="3170" spans="1:1">
      <c r="A3170" s="44"/>
    </row>
    <row r="3171" spans="1:1">
      <c r="A3171" s="44"/>
    </row>
    <row r="3172" spans="1:1">
      <c r="A3172" s="44"/>
    </row>
    <row r="3173" spans="1:1">
      <c r="A3173" s="44"/>
    </row>
    <row r="3174" spans="1:1">
      <c r="A3174" s="44"/>
    </row>
    <row r="3175" spans="1:1">
      <c r="A3175" s="44"/>
    </row>
    <row r="3176" spans="1:1">
      <c r="A3176" s="44"/>
    </row>
    <row r="3177" spans="1:1">
      <c r="A3177" s="44"/>
    </row>
    <row r="3178" spans="1:1">
      <c r="A3178" s="44"/>
    </row>
    <row r="3179" spans="1:1">
      <c r="A3179" s="44"/>
    </row>
    <row r="3180" spans="1:1">
      <c r="A3180" s="44"/>
    </row>
    <row r="3181" spans="1:1">
      <c r="A3181" s="44"/>
    </row>
    <row r="3182" spans="1:1">
      <c r="A3182" s="44"/>
    </row>
    <row r="3183" spans="1:1">
      <c r="A3183" s="44"/>
    </row>
    <row r="3184" spans="1:1">
      <c r="A3184" s="44"/>
    </row>
    <row r="3185" spans="1:1">
      <c r="A3185" s="44"/>
    </row>
    <row r="3186" spans="1:1">
      <c r="A3186" s="44"/>
    </row>
    <row r="3187" spans="1:1">
      <c r="A3187" s="44"/>
    </row>
    <row r="3188" spans="1:1">
      <c r="A3188" s="44"/>
    </row>
    <row r="3189" spans="1:1">
      <c r="A3189" s="44"/>
    </row>
    <row r="3190" spans="1:1">
      <c r="A3190" s="44"/>
    </row>
    <row r="3191" spans="1:1">
      <c r="A3191" s="44"/>
    </row>
    <row r="3192" spans="1:1">
      <c r="A3192" s="44"/>
    </row>
    <row r="3193" spans="1:1">
      <c r="A3193" s="44"/>
    </row>
    <row r="3194" spans="1:1">
      <c r="A3194" s="44"/>
    </row>
    <row r="3195" spans="1:1">
      <c r="A3195" s="44"/>
    </row>
    <row r="3196" spans="1:1">
      <c r="A3196" s="44"/>
    </row>
    <row r="3197" spans="1:1">
      <c r="A3197" s="44"/>
    </row>
    <row r="3198" spans="1:1">
      <c r="A3198" s="44"/>
    </row>
    <row r="3199" spans="1:1">
      <c r="A3199" s="44"/>
    </row>
    <row r="3200" spans="1:1">
      <c r="A3200" s="44"/>
    </row>
    <row r="3201" spans="1:1">
      <c r="A3201" s="44"/>
    </row>
    <row r="3202" spans="1:1">
      <c r="A3202" s="44"/>
    </row>
    <row r="3203" spans="1:1">
      <c r="A3203" s="44"/>
    </row>
    <row r="3204" spans="1:1">
      <c r="A3204" s="44"/>
    </row>
    <row r="3205" spans="1:1">
      <c r="A3205" s="44"/>
    </row>
    <row r="3206" spans="1:1">
      <c r="A3206" s="44"/>
    </row>
    <row r="3207" spans="1:1">
      <c r="A3207" s="44"/>
    </row>
    <row r="3208" spans="1:1">
      <c r="A3208" s="44"/>
    </row>
    <row r="3209" spans="1:1">
      <c r="A3209" s="44"/>
    </row>
    <row r="3210" spans="1:1">
      <c r="A3210" s="44"/>
    </row>
    <row r="3211" spans="1:1">
      <c r="A3211" s="44"/>
    </row>
    <row r="3212" spans="1:1">
      <c r="A3212" s="44"/>
    </row>
    <row r="3213" spans="1:1">
      <c r="A3213" s="44"/>
    </row>
    <row r="3214" spans="1:1">
      <c r="A3214" s="44"/>
    </row>
    <row r="3215" spans="1:1">
      <c r="A3215" s="44"/>
    </row>
    <row r="3216" spans="1:1">
      <c r="A3216" s="44"/>
    </row>
    <row r="3217" spans="1:1">
      <c r="A3217" s="44"/>
    </row>
    <row r="3218" spans="1:1">
      <c r="A3218" s="44"/>
    </row>
    <row r="3219" spans="1:1">
      <c r="A3219" s="44"/>
    </row>
    <row r="3220" spans="1:1">
      <c r="A3220" s="44"/>
    </row>
    <row r="3221" spans="1:1">
      <c r="A3221" s="44"/>
    </row>
    <row r="3222" spans="1:1">
      <c r="A3222" s="44"/>
    </row>
    <row r="3223" spans="1:1">
      <c r="A3223" s="44"/>
    </row>
    <row r="3224" spans="1:1">
      <c r="A3224" s="44"/>
    </row>
    <row r="3225" spans="1:1">
      <c r="A3225" s="44"/>
    </row>
    <row r="3226" spans="1:1">
      <c r="A3226" s="44"/>
    </row>
    <row r="3227" spans="1:1">
      <c r="A3227" s="44"/>
    </row>
    <row r="3228" spans="1:1">
      <c r="A3228" s="44"/>
    </row>
  </sheetData>
  <autoFilter ref="B9:U2949"/>
  <mergeCells count="6">
    <mergeCell ref="F8:G8"/>
    <mergeCell ref="J8:N8"/>
    <mergeCell ref="O8:S8"/>
    <mergeCell ref="U1:V1"/>
    <mergeCell ref="U2:V2"/>
    <mergeCell ref="U3:V3"/>
  </mergeCells>
  <phoneticPr fontId="33" type="noConversion"/>
  <pageMargins left="0.25" right="0.24" top="0.52" bottom="0.77" header="0.32" footer="0.5"/>
  <pageSetup scale="9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3"/>
  <sheetViews>
    <sheetView zoomScaleNormal="100" workbookViewId="0">
      <selection activeCell="F6" sqref="F6"/>
    </sheetView>
  </sheetViews>
  <sheetFormatPr defaultRowHeight="15"/>
  <cols>
    <col min="1" max="1" width="52.42578125" customWidth="1"/>
    <col min="2" max="2" width="10.140625" customWidth="1"/>
    <col min="3" max="3" width="11.140625" customWidth="1"/>
    <col min="4" max="4" width="10.42578125" bestFit="1" customWidth="1"/>
  </cols>
  <sheetData>
    <row r="2" spans="1:3" ht="21">
      <c r="A2" s="928"/>
    </row>
    <row r="4" spans="1:3" ht="21">
      <c r="A4" s="928"/>
    </row>
    <row r="5" spans="1:3">
      <c r="A5" s="1202"/>
      <c r="B5" s="1203" t="s">
        <v>152</v>
      </c>
      <c r="C5" s="1204"/>
    </row>
    <row r="6" spans="1:3">
      <c r="A6" s="1203" t="s">
        <v>149</v>
      </c>
      <c r="B6" s="1202" t="s">
        <v>151</v>
      </c>
      <c r="C6" s="1205" t="s">
        <v>153</v>
      </c>
    </row>
    <row r="7" spans="1:3">
      <c r="A7" s="1202" t="s">
        <v>12467</v>
      </c>
      <c r="B7" s="1206">
        <v>1680</v>
      </c>
      <c r="C7" s="1207">
        <v>51</v>
      </c>
    </row>
    <row r="8" spans="1:3">
      <c r="A8" s="1208" t="s">
        <v>9811</v>
      </c>
      <c r="B8" s="1209">
        <v>2928</v>
      </c>
      <c r="C8" s="1210">
        <v>49</v>
      </c>
    </row>
    <row r="9" spans="1:3">
      <c r="A9" s="1208" t="s">
        <v>11946</v>
      </c>
      <c r="B9" s="1209">
        <v>1801</v>
      </c>
      <c r="C9" s="1210">
        <v>26</v>
      </c>
    </row>
    <row r="10" spans="1:3">
      <c r="A10" s="1208" t="s">
        <v>11972</v>
      </c>
      <c r="B10" s="1209">
        <v>2128</v>
      </c>
      <c r="C10" s="1210">
        <v>33</v>
      </c>
    </row>
    <row r="11" spans="1:3">
      <c r="A11" s="1208" t="s">
        <v>11885</v>
      </c>
      <c r="B11" s="1209">
        <v>545</v>
      </c>
      <c r="C11" s="1210">
        <v>7</v>
      </c>
    </row>
    <row r="12" spans="1:3">
      <c r="A12" s="1208" t="s">
        <v>12460</v>
      </c>
      <c r="B12" s="1209">
        <v>1662</v>
      </c>
      <c r="C12" s="1210">
        <v>49</v>
      </c>
    </row>
    <row r="13" spans="1:3">
      <c r="A13" s="1208" t="s">
        <v>9814</v>
      </c>
      <c r="B13" s="1209">
        <v>1488</v>
      </c>
      <c r="C13" s="1210">
        <v>40</v>
      </c>
    </row>
    <row r="14" spans="1:3">
      <c r="A14" s="1208" t="s">
        <v>177</v>
      </c>
      <c r="B14" s="1209">
        <v>385</v>
      </c>
      <c r="C14" s="1210">
        <v>3</v>
      </c>
    </row>
    <row r="15" spans="1:3">
      <c r="A15" s="1208" t="s">
        <v>11845</v>
      </c>
      <c r="B15" s="1209">
        <v>831</v>
      </c>
      <c r="C15" s="1210">
        <v>14</v>
      </c>
    </row>
    <row r="16" spans="1:3">
      <c r="A16" s="1208" t="s">
        <v>11900</v>
      </c>
      <c r="B16" s="1209">
        <v>1547</v>
      </c>
      <c r="C16" s="1210">
        <v>20</v>
      </c>
    </row>
    <row r="17" spans="1:3">
      <c r="A17" s="1208" t="s">
        <v>9816</v>
      </c>
      <c r="B17" s="1209">
        <v>7740</v>
      </c>
      <c r="C17" s="1210">
        <v>257</v>
      </c>
    </row>
    <row r="18" spans="1:3">
      <c r="A18" s="1208" t="s">
        <v>12482</v>
      </c>
      <c r="B18" s="1209">
        <v>61</v>
      </c>
      <c r="C18" s="1210">
        <v>2</v>
      </c>
    </row>
    <row r="19" spans="1:3">
      <c r="A19" s="1208" t="s">
        <v>12372</v>
      </c>
      <c r="B19" s="1209">
        <v>864</v>
      </c>
      <c r="C19" s="1210">
        <v>38</v>
      </c>
    </row>
    <row r="20" spans="1:3">
      <c r="A20" s="1208" t="s">
        <v>12375</v>
      </c>
      <c r="B20" s="1209">
        <v>5</v>
      </c>
      <c r="C20" s="1210"/>
    </row>
    <row r="21" spans="1:3">
      <c r="A21" s="1208" t="s">
        <v>9929</v>
      </c>
      <c r="B21" s="1209">
        <v>314</v>
      </c>
      <c r="C21" s="1210">
        <v>6</v>
      </c>
    </row>
    <row r="22" spans="1:3">
      <c r="A22" s="1208" t="s">
        <v>9739</v>
      </c>
      <c r="B22" s="1209">
        <v>8889</v>
      </c>
      <c r="C22" s="1210">
        <v>172</v>
      </c>
    </row>
    <row r="23" spans="1:3">
      <c r="A23" s="1208" t="s">
        <v>9786</v>
      </c>
      <c r="B23" s="1209">
        <v>204</v>
      </c>
      <c r="C23" s="1210">
        <v>3</v>
      </c>
    </row>
    <row r="24" spans="1:3">
      <c r="A24" s="1208" t="s">
        <v>10118</v>
      </c>
      <c r="B24" s="1209">
        <v>11086</v>
      </c>
      <c r="C24" s="1210">
        <v>208</v>
      </c>
    </row>
    <row r="25" spans="1:3">
      <c r="A25" s="1208" t="s">
        <v>11861</v>
      </c>
      <c r="B25" s="1209">
        <v>3854</v>
      </c>
      <c r="C25" s="1210">
        <v>68</v>
      </c>
    </row>
    <row r="26" spans="1:3">
      <c r="A26" s="1208" t="s">
        <v>11969</v>
      </c>
      <c r="B26" s="1209">
        <v>2484</v>
      </c>
      <c r="C26" s="1210">
        <v>42</v>
      </c>
    </row>
    <row r="27" spans="1:3">
      <c r="A27" s="1208" t="s">
        <v>11889</v>
      </c>
      <c r="B27" s="1209">
        <v>194</v>
      </c>
      <c r="C27" s="1210">
        <v>4</v>
      </c>
    </row>
    <row r="28" spans="1:3">
      <c r="A28" s="1208" t="s">
        <v>11894</v>
      </c>
      <c r="B28" s="1209">
        <v>598</v>
      </c>
      <c r="C28" s="1210">
        <v>11</v>
      </c>
    </row>
    <row r="29" spans="1:3">
      <c r="A29" s="1208" t="s">
        <v>12378</v>
      </c>
      <c r="B29" s="1209">
        <v>2187</v>
      </c>
      <c r="C29" s="1210">
        <v>91</v>
      </c>
    </row>
    <row r="30" spans="1:3">
      <c r="A30" s="1208" t="s">
        <v>9893</v>
      </c>
      <c r="B30" s="1209">
        <v>1908</v>
      </c>
      <c r="C30" s="1210">
        <v>41</v>
      </c>
    </row>
    <row r="31" spans="1:3">
      <c r="A31" s="1208" t="s">
        <v>9907</v>
      </c>
      <c r="B31" s="1209">
        <v>144</v>
      </c>
      <c r="C31" s="1210">
        <v>3</v>
      </c>
    </row>
    <row r="32" spans="1:3">
      <c r="A32" s="1208" t="s">
        <v>9780</v>
      </c>
      <c r="B32" s="1209">
        <v>1608</v>
      </c>
      <c r="C32" s="1210">
        <v>30</v>
      </c>
    </row>
    <row r="33" spans="1:3">
      <c r="A33" s="1208" t="s">
        <v>9776</v>
      </c>
      <c r="B33" s="1209">
        <v>2018</v>
      </c>
      <c r="C33" s="1210">
        <v>28</v>
      </c>
    </row>
    <row r="34" spans="1:3">
      <c r="A34" s="1208" t="s">
        <v>165</v>
      </c>
      <c r="B34" s="1209">
        <v>49</v>
      </c>
      <c r="C34" s="1210">
        <v>1</v>
      </c>
    </row>
    <row r="35" spans="1:3">
      <c r="A35" s="1208" t="s">
        <v>9784</v>
      </c>
      <c r="B35" s="1209">
        <v>504</v>
      </c>
      <c r="C35" s="1210">
        <v>7</v>
      </c>
    </row>
    <row r="36" spans="1:3">
      <c r="A36" s="1208" t="s">
        <v>12206</v>
      </c>
      <c r="B36" s="1209">
        <v>489</v>
      </c>
      <c r="C36" s="1210">
        <v>6</v>
      </c>
    </row>
    <row r="37" spans="1:3">
      <c r="A37" s="1208" t="s">
        <v>1027</v>
      </c>
      <c r="B37" s="1209">
        <v>182</v>
      </c>
      <c r="C37" s="1210">
        <v>4</v>
      </c>
    </row>
    <row r="38" spans="1:3">
      <c r="A38" s="1208" t="s">
        <v>1473</v>
      </c>
      <c r="B38" s="1209">
        <v>948</v>
      </c>
      <c r="C38" s="1210">
        <v>17</v>
      </c>
    </row>
    <row r="39" spans="1:3">
      <c r="A39" s="1208" t="s">
        <v>1474</v>
      </c>
      <c r="B39" s="1209">
        <v>504</v>
      </c>
      <c r="C39" s="1210">
        <v>9</v>
      </c>
    </row>
    <row r="40" spans="1:3">
      <c r="A40" s="1208" t="s">
        <v>9769</v>
      </c>
      <c r="B40" s="1209">
        <v>408</v>
      </c>
      <c r="C40" s="1210">
        <v>6</v>
      </c>
    </row>
    <row r="41" spans="1:3">
      <c r="A41" s="1208" t="s">
        <v>9773</v>
      </c>
      <c r="B41" s="1209">
        <v>252</v>
      </c>
      <c r="C41" s="1210">
        <v>5</v>
      </c>
    </row>
    <row r="42" spans="1:3">
      <c r="A42" s="1208" t="s">
        <v>1593</v>
      </c>
      <c r="B42" s="1209">
        <v>30</v>
      </c>
      <c r="C42" s="1210">
        <v>1</v>
      </c>
    </row>
    <row r="43" spans="1:3">
      <c r="A43" s="1208" t="s">
        <v>11856</v>
      </c>
      <c r="B43" s="1209">
        <v>3538</v>
      </c>
      <c r="C43" s="1210">
        <v>69</v>
      </c>
    </row>
    <row r="44" spans="1:3">
      <c r="A44" s="1208" t="s">
        <v>1621</v>
      </c>
      <c r="B44" s="1209">
        <v>588</v>
      </c>
      <c r="C44" s="1210">
        <v>12</v>
      </c>
    </row>
    <row r="45" spans="1:3">
      <c r="A45" s="1208" t="s">
        <v>222</v>
      </c>
      <c r="B45" s="1209">
        <v>48</v>
      </c>
      <c r="C45" s="1210">
        <v>1</v>
      </c>
    </row>
    <row r="46" spans="1:3">
      <c r="A46" s="1208" t="s">
        <v>12229</v>
      </c>
      <c r="B46" s="1209">
        <v>162</v>
      </c>
      <c r="C46" s="1210">
        <v>5</v>
      </c>
    </row>
    <row r="47" spans="1:3">
      <c r="A47" s="1208" t="s">
        <v>12401</v>
      </c>
      <c r="B47" s="1209">
        <v>72</v>
      </c>
      <c r="C47" s="1210">
        <v>2</v>
      </c>
    </row>
    <row r="48" spans="1:3">
      <c r="A48" s="1208" t="s">
        <v>10000</v>
      </c>
      <c r="B48" s="1209">
        <v>114</v>
      </c>
      <c r="C48" s="1210">
        <v>6</v>
      </c>
    </row>
    <row r="49" spans="1:4">
      <c r="A49" s="1208" t="s">
        <v>11987</v>
      </c>
      <c r="B49" s="1209">
        <v>14</v>
      </c>
      <c r="C49" s="1210"/>
    </row>
    <row r="50" spans="1:4">
      <c r="A50" s="1211" t="s">
        <v>150</v>
      </c>
      <c r="B50" s="1212">
        <v>67055</v>
      </c>
      <c r="C50" s="1213">
        <v>1447</v>
      </c>
    </row>
    <row r="52" spans="1:4">
      <c r="B52" s="929" t="s">
        <v>9632</v>
      </c>
      <c r="C52" s="929" t="s">
        <v>11730</v>
      </c>
    </row>
    <row r="54" spans="1:4">
      <c r="A54" s="936" t="s">
        <v>290</v>
      </c>
      <c r="B54" s="936" t="s">
        <v>291</v>
      </c>
    </row>
    <row r="55" spans="1:4">
      <c r="A55" s="930" t="s">
        <v>292</v>
      </c>
      <c r="B55" s="930">
        <v>326</v>
      </c>
    </row>
    <row r="56" spans="1:4">
      <c r="A56" s="930" t="s">
        <v>293</v>
      </c>
      <c r="B56" s="930">
        <v>82</v>
      </c>
    </row>
    <row r="57" spans="1:4">
      <c r="A57" s="930" t="s">
        <v>294</v>
      </c>
      <c r="B57" s="930">
        <v>1039</v>
      </c>
    </row>
    <row r="58" spans="1:4">
      <c r="A58" s="936" t="s">
        <v>295</v>
      </c>
      <c r="B58" s="936">
        <f>SUM(B55:B57)</f>
        <v>1447</v>
      </c>
    </row>
    <row r="60" spans="1:4">
      <c r="A60" s="934" t="s">
        <v>296</v>
      </c>
      <c r="B60" s="929" t="s">
        <v>11730</v>
      </c>
      <c r="C60" s="929" t="s">
        <v>9632</v>
      </c>
      <c r="D60" s="929" t="s">
        <v>9635</v>
      </c>
    </row>
    <row r="61" spans="1:4">
      <c r="A61" s="933" t="s">
        <v>1560</v>
      </c>
      <c r="B61" s="753">
        <v>1187</v>
      </c>
      <c r="C61" s="931">
        <v>55344</v>
      </c>
      <c r="D61" s="935">
        <f>C61/12</f>
        <v>4612</v>
      </c>
    </row>
    <row r="62" spans="1:4">
      <c r="A62" s="933" t="s">
        <v>1561</v>
      </c>
      <c r="B62" s="753">
        <v>260</v>
      </c>
      <c r="C62" s="931">
        <v>11711</v>
      </c>
      <c r="D62" s="935">
        <f>C62/12</f>
        <v>975.91666666666663</v>
      </c>
    </row>
    <row r="63" spans="1:4">
      <c r="A63" s="934" t="s">
        <v>297</v>
      </c>
      <c r="B63" s="929">
        <f>SUM(B61:B62)</f>
        <v>1447</v>
      </c>
      <c r="C63" s="932">
        <f>SUM(C61:C62)</f>
        <v>67055</v>
      </c>
      <c r="D63" s="932">
        <f>SUM(D61:D62)</f>
        <v>5587.916666666667</v>
      </c>
    </row>
  </sheetData>
  <phoneticPr fontId="33" type="noConversion"/>
  <pageMargins left="0.25" right="0.25" top="0.21" bottom="0.21" header="0.17" footer="0.17"/>
  <pageSetup scale="8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914"/>
  <sheetViews>
    <sheetView topLeftCell="V216" workbookViewId="0">
      <selection activeCell="AK223" sqref="AK223"/>
    </sheetView>
  </sheetViews>
  <sheetFormatPr defaultRowHeight="15"/>
  <cols>
    <col min="31" max="31" width="12.85546875" customWidth="1"/>
    <col min="37" max="37" width="73.140625" bestFit="1" customWidth="1"/>
  </cols>
  <sheetData>
    <row r="1" spans="1:66">
      <c r="A1" s="90" t="s">
        <v>9607</v>
      </c>
      <c r="B1" s="90"/>
      <c r="C1" s="90"/>
      <c r="D1" s="90"/>
      <c r="E1" s="90"/>
      <c r="F1" s="104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695"/>
      <c r="U1" s="105"/>
      <c r="V1" s="106" t="s">
        <v>9608</v>
      </c>
      <c r="W1" s="107" t="s">
        <v>9609</v>
      </c>
      <c r="X1" s="108">
        <v>0.98</v>
      </c>
      <c r="Y1" s="109"/>
      <c r="Z1" s="110" t="s">
        <v>9610</v>
      </c>
      <c r="AA1" s="90"/>
      <c r="AB1" s="90"/>
      <c r="AC1" s="110" t="s">
        <v>9611</v>
      </c>
      <c r="AD1" s="90"/>
      <c r="AE1" s="90"/>
      <c r="AF1" s="86" t="s">
        <v>9612</v>
      </c>
      <c r="AG1" s="86"/>
      <c r="AH1" s="90"/>
      <c r="AI1" s="47"/>
      <c r="AJ1" s="47" t="s">
        <v>11838</v>
      </c>
      <c r="AK1" s="48"/>
      <c r="AL1" s="90"/>
      <c r="AM1" s="83"/>
      <c r="AN1" s="225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</row>
    <row r="2" spans="1:66">
      <c r="A2" s="90"/>
      <c r="B2" s="90"/>
      <c r="C2" s="90"/>
      <c r="D2" s="90"/>
      <c r="E2" s="90"/>
      <c r="F2" s="104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504"/>
      <c r="S2" s="505" t="s">
        <v>9613</v>
      </c>
      <c r="T2" s="696"/>
      <c r="U2" s="105"/>
      <c r="V2" s="106" t="s">
        <v>9608</v>
      </c>
      <c r="W2" s="107" t="s">
        <v>9614</v>
      </c>
      <c r="X2" s="108">
        <v>1.1000000000000001</v>
      </c>
      <c r="Y2" s="109"/>
      <c r="Z2" s="110" t="s">
        <v>9615</v>
      </c>
      <c r="AA2" s="90"/>
      <c r="AB2" s="90"/>
      <c r="AC2" s="91" t="s">
        <v>9616</v>
      </c>
      <c r="AD2" s="90"/>
      <c r="AE2" s="90"/>
      <c r="AF2" s="86" t="s">
        <v>9617</v>
      </c>
      <c r="AG2" s="86"/>
      <c r="AH2" s="90"/>
      <c r="AI2" s="47"/>
      <c r="AJ2" s="47"/>
      <c r="AK2" s="48"/>
      <c r="AL2" s="90"/>
      <c r="AM2" s="83"/>
      <c r="AN2" s="225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</row>
    <row r="3" spans="1:66">
      <c r="A3" s="90"/>
      <c r="B3" s="90"/>
      <c r="C3" s="90"/>
      <c r="D3" s="90"/>
      <c r="E3" s="90"/>
      <c r="F3" s="104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695"/>
      <c r="U3" s="105"/>
      <c r="V3" s="106" t="s">
        <v>9608</v>
      </c>
      <c r="W3" s="107" t="s">
        <v>9618</v>
      </c>
      <c r="X3" s="108">
        <v>0.42</v>
      </c>
      <c r="Y3" s="109"/>
      <c r="Z3" s="110" t="s">
        <v>9619</v>
      </c>
      <c r="AA3" s="90"/>
      <c r="AB3" s="90"/>
      <c r="AC3" s="110" t="s">
        <v>9620</v>
      </c>
      <c r="AD3" s="90"/>
      <c r="AE3" s="90"/>
      <c r="AF3" s="90"/>
      <c r="AG3" s="90"/>
      <c r="AH3" s="90"/>
      <c r="AI3" s="47"/>
      <c r="AJ3" s="47"/>
      <c r="AK3" s="48"/>
      <c r="AL3" s="90"/>
      <c r="AM3" s="83"/>
      <c r="AN3" s="225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</row>
    <row r="4" spans="1:66">
      <c r="A4" s="90"/>
      <c r="B4" s="90"/>
      <c r="C4" s="90"/>
      <c r="D4" s="90"/>
      <c r="E4" s="90"/>
      <c r="F4" s="104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695"/>
      <c r="U4" s="105"/>
      <c r="V4" s="106" t="s">
        <v>9608</v>
      </c>
      <c r="W4" s="107" t="s">
        <v>9621</v>
      </c>
      <c r="X4" s="108">
        <v>0.61399999999999999</v>
      </c>
      <c r="Y4" s="109"/>
      <c r="Z4" s="110" t="s">
        <v>9622</v>
      </c>
      <c r="AA4" s="90"/>
      <c r="AB4" s="90"/>
      <c r="AC4" s="110" t="s">
        <v>9623</v>
      </c>
      <c r="AD4" s="90"/>
      <c r="AE4" s="90"/>
      <c r="AF4" s="90"/>
      <c r="AG4" s="90"/>
      <c r="AH4" s="90"/>
      <c r="AI4" s="47"/>
      <c r="AJ4" s="47" t="s">
        <v>11839</v>
      </c>
      <c r="AK4" s="48" t="s">
        <v>11840</v>
      </c>
      <c r="AL4" s="90"/>
      <c r="AM4" s="83"/>
      <c r="AN4" s="225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</row>
    <row r="5" spans="1:66">
      <c r="A5" s="90"/>
      <c r="B5" s="90"/>
      <c r="C5" s="90"/>
      <c r="D5" s="90"/>
      <c r="E5" s="90"/>
      <c r="F5" s="104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695"/>
      <c r="U5" s="105"/>
      <c r="V5" s="106" t="s">
        <v>9608</v>
      </c>
      <c r="W5" s="107" t="s">
        <v>9624</v>
      </c>
      <c r="X5" s="108">
        <v>0.32879999999999998</v>
      </c>
      <c r="Y5" s="109"/>
      <c r="Z5" s="110"/>
      <c r="AA5" s="90"/>
      <c r="AB5" s="90"/>
      <c r="AC5" s="110"/>
      <c r="AD5" s="90"/>
      <c r="AE5" s="90"/>
      <c r="AF5" s="90"/>
      <c r="AG5" s="90"/>
      <c r="AH5" s="90"/>
      <c r="AI5" s="47"/>
      <c r="AJ5" s="47"/>
      <c r="AK5" s="48"/>
      <c r="AL5" s="90"/>
      <c r="AM5" s="83"/>
      <c r="AN5" s="225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</row>
    <row r="6" spans="1:66">
      <c r="A6" s="90"/>
      <c r="B6" s="90"/>
      <c r="C6" s="90"/>
      <c r="D6" s="90"/>
      <c r="E6" s="90"/>
      <c r="F6" s="104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695"/>
      <c r="U6" s="105"/>
      <c r="V6" s="106" t="s">
        <v>9608</v>
      </c>
      <c r="W6" s="107" t="s">
        <v>9625</v>
      </c>
      <c r="X6" s="108">
        <v>0.37390000000000001</v>
      </c>
      <c r="Y6" s="109"/>
      <c r="Z6" s="110"/>
      <c r="AA6" s="90"/>
      <c r="AB6" s="90"/>
      <c r="AC6" s="110"/>
      <c r="AD6" s="90"/>
      <c r="AE6" s="90"/>
      <c r="AF6" s="90"/>
      <c r="AG6" s="90"/>
      <c r="AH6" s="90"/>
      <c r="AI6" s="47"/>
      <c r="AJ6" s="47"/>
      <c r="AK6" s="48"/>
      <c r="AL6" s="90"/>
      <c r="AM6" s="83"/>
      <c r="AN6" s="225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1233" t="s">
        <v>9626</v>
      </c>
      <c r="BA6" s="1233"/>
      <c r="BB6" s="1233"/>
      <c r="BC6" s="1233"/>
      <c r="BD6" s="1233"/>
      <c r="BE6" s="1233"/>
      <c r="BF6" s="84"/>
      <c r="BG6" s="1233" t="s">
        <v>9627</v>
      </c>
      <c r="BH6" s="1233"/>
      <c r="BI6" s="1233"/>
      <c r="BJ6" s="1233"/>
      <c r="BK6" s="1233"/>
      <c r="BL6" s="1233"/>
      <c r="BM6" s="1233"/>
      <c r="BN6" s="1233"/>
    </row>
    <row r="7" spans="1:66" ht="15.75" thickBot="1">
      <c r="A7" s="90"/>
      <c r="B7" s="90"/>
      <c r="C7" s="90"/>
      <c r="D7" s="90"/>
      <c r="E7" s="90"/>
      <c r="F7" s="104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695"/>
      <c r="U7" s="105"/>
      <c r="V7" s="106"/>
      <c r="W7" s="107"/>
      <c r="X7" s="108"/>
      <c r="Y7" s="109"/>
      <c r="Z7" s="110" t="s">
        <v>9628</v>
      </c>
      <c r="AA7" s="90"/>
      <c r="AB7" s="90"/>
      <c r="AC7" s="110" t="s">
        <v>9629</v>
      </c>
      <c r="AD7" s="90"/>
      <c r="AE7" s="90"/>
      <c r="AF7" s="90"/>
      <c r="AG7" s="90"/>
      <c r="AH7" s="90"/>
      <c r="AI7" s="52"/>
      <c r="AJ7" s="52"/>
      <c r="AK7" s="53"/>
      <c r="AL7" s="90"/>
      <c r="AM7" s="54"/>
      <c r="AN7" s="225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1233"/>
      <c r="BA7" s="1233"/>
      <c r="BB7" s="1233"/>
      <c r="BC7" s="1233"/>
      <c r="BD7" s="1233"/>
      <c r="BE7" s="1233"/>
      <c r="BF7" s="84"/>
      <c r="BG7" s="1233"/>
      <c r="BH7" s="1233"/>
      <c r="BI7" s="1233"/>
      <c r="BJ7" s="1233"/>
      <c r="BK7" s="1233"/>
      <c r="BL7" s="1233"/>
      <c r="BM7" s="1233"/>
      <c r="BN7" s="1233"/>
    </row>
    <row r="8" spans="1:66">
      <c r="A8" s="277"/>
      <c r="B8" s="278"/>
      <c r="C8" s="278"/>
      <c r="D8" s="278"/>
      <c r="E8" s="279" t="s">
        <v>9630</v>
      </c>
      <c r="F8" s="280" t="s">
        <v>9631</v>
      </c>
      <c r="G8" s="281" t="s">
        <v>9632</v>
      </c>
      <c r="H8" s="281" t="s">
        <v>9632</v>
      </c>
      <c r="I8" s="281" t="s">
        <v>9632</v>
      </c>
      <c r="J8" s="282" t="s">
        <v>9632</v>
      </c>
      <c r="K8" s="283" t="s">
        <v>9632</v>
      </c>
      <c r="L8" s="284" t="s">
        <v>9633</v>
      </c>
      <c r="M8" s="281" t="s">
        <v>9634</v>
      </c>
      <c r="N8" s="281" t="s">
        <v>9635</v>
      </c>
      <c r="O8" s="281" t="s">
        <v>9634</v>
      </c>
      <c r="P8" s="281" t="s">
        <v>9634</v>
      </c>
      <c r="Q8" s="282" t="s">
        <v>9634</v>
      </c>
      <c r="R8" s="648" t="s">
        <v>9634</v>
      </c>
      <c r="S8" s="284" t="s">
        <v>9636</v>
      </c>
      <c r="T8" s="697" t="s">
        <v>9636</v>
      </c>
      <c r="U8" s="281"/>
      <c r="V8" s="278"/>
      <c r="W8" s="278"/>
      <c r="X8" s="285"/>
      <c r="Y8" s="286"/>
      <c r="Z8" s="287" t="s">
        <v>9637</v>
      </c>
      <c r="AA8" s="278"/>
      <c r="AB8" s="278"/>
      <c r="AC8" s="278"/>
      <c r="AD8" s="278"/>
      <c r="AE8" s="287"/>
      <c r="AF8" s="278"/>
      <c r="AG8" s="278"/>
      <c r="AH8" s="278"/>
      <c r="AI8" s="288"/>
      <c r="AJ8" s="55" t="s">
        <v>11742</v>
      </c>
      <c r="AK8" s="56" t="s">
        <v>11705</v>
      </c>
      <c r="AL8" s="90"/>
      <c r="AM8" s="83"/>
      <c r="AN8" s="225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277"/>
      <c r="BA8" s="278"/>
      <c r="BB8" s="281" t="s">
        <v>9632</v>
      </c>
      <c r="BC8" s="281" t="s">
        <v>9632</v>
      </c>
      <c r="BD8" s="282" t="s">
        <v>9632</v>
      </c>
      <c r="BE8" s="625" t="s">
        <v>9632</v>
      </c>
      <c r="BF8" s="394"/>
      <c r="BG8" s="277"/>
      <c r="BH8" s="278"/>
      <c r="BI8" s="281" t="s">
        <v>9632</v>
      </c>
      <c r="BJ8" s="281" t="s">
        <v>9632</v>
      </c>
      <c r="BK8" s="281" t="s">
        <v>9632</v>
      </c>
      <c r="BL8" s="281" t="s">
        <v>9632</v>
      </c>
      <c r="BM8" s="282" t="s">
        <v>9632</v>
      </c>
      <c r="BN8" s="625" t="s">
        <v>9632</v>
      </c>
    </row>
    <row r="9" spans="1:66" ht="15.75" thickBot="1">
      <c r="A9" s="289" t="s">
        <v>9638</v>
      </c>
      <c r="B9" s="290" t="s">
        <v>9639</v>
      </c>
      <c r="C9" s="290"/>
      <c r="D9" s="290" t="s">
        <v>9640</v>
      </c>
      <c r="E9" s="291" t="s">
        <v>9641</v>
      </c>
      <c r="F9" s="292" t="s">
        <v>9642</v>
      </c>
      <c r="G9" s="293" t="s">
        <v>9643</v>
      </c>
      <c r="H9" s="293" t="s">
        <v>9644</v>
      </c>
      <c r="I9" s="293" t="s">
        <v>9645</v>
      </c>
      <c r="J9" s="294" t="s">
        <v>9646</v>
      </c>
      <c r="K9" s="295" t="s">
        <v>9636</v>
      </c>
      <c r="L9" s="296" t="s">
        <v>11730</v>
      </c>
      <c r="M9" s="293" t="s">
        <v>9643</v>
      </c>
      <c r="N9" s="293" t="s">
        <v>9644</v>
      </c>
      <c r="O9" s="293" t="s">
        <v>9647</v>
      </c>
      <c r="P9" s="293" t="s">
        <v>11730</v>
      </c>
      <c r="Q9" s="294" t="s">
        <v>9648</v>
      </c>
      <c r="R9" s="649" t="s">
        <v>9646</v>
      </c>
      <c r="S9" s="296" t="s">
        <v>9632</v>
      </c>
      <c r="T9" s="698" t="s">
        <v>9634</v>
      </c>
      <c r="U9" s="293" t="s">
        <v>9649</v>
      </c>
      <c r="V9" s="290"/>
      <c r="W9" s="290" t="s">
        <v>9650</v>
      </c>
      <c r="X9" s="297"/>
      <c r="Y9" s="298"/>
      <c r="Z9" s="290"/>
      <c r="AA9" s="290"/>
      <c r="AB9" s="290"/>
      <c r="AC9" s="290"/>
      <c r="AD9" s="290"/>
      <c r="AE9" s="290"/>
      <c r="AF9" s="290"/>
      <c r="AG9" s="290"/>
      <c r="AH9" s="290"/>
      <c r="AI9" s="299"/>
      <c r="AJ9" s="503" t="s">
        <v>11738</v>
      </c>
      <c r="AK9" s="58" t="s">
        <v>11691</v>
      </c>
      <c r="AL9" s="90"/>
      <c r="AM9" s="370" t="s">
        <v>11526</v>
      </c>
      <c r="AN9" s="99" t="s">
        <v>11679</v>
      </c>
      <c r="AO9" s="98" t="s">
        <v>9651</v>
      </c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289" t="s">
        <v>9638</v>
      </c>
      <c r="BA9" s="290" t="s">
        <v>9639</v>
      </c>
      <c r="BB9" s="293" t="s">
        <v>9643</v>
      </c>
      <c r="BC9" s="293" t="s">
        <v>9645</v>
      </c>
      <c r="BD9" s="294" t="s">
        <v>9646</v>
      </c>
      <c r="BE9" s="624" t="s">
        <v>9636</v>
      </c>
      <c r="BF9" s="394"/>
      <c r="BG9" s="289" t="s">
        <v>9638</v>
      </c>
      <c r="BH9" s="290" t="s">
        <v>9639</v>
      </c>
      <c r="BI9" s="293" t="s">
        <v>9643</v>
      </c>
      <c r="BJ9" s="293" t="s">
        <v>9644</v>
      </c>
      <c r="BK9" s="293" t="s">
        <v>9652</v>
      </c>
      <c r="BL9" s="293" t="s">
        <v>9645</v>
      </c>
      <c r="BM9" s="294" t="s">
        <v>9646</v>
      </c>
      <c r="BN9" s="624" t="s">
        <v>9636</v>
      </c>
    </row>
    <row r="10" spans="1:66">
      <c r="A10" s="145" t="s">
        <v>11616</v>
      </c>
      <c r="B10" s="146" t="s">
        <v>11709</v>
      </c>
      <c r="C10" s="146" t="s">
        <v>9653</v>
      </c>
      <c r="D10" s="146" t="s">
        <v>9609</v>
      </c>
      <c r="E10" s="168">
        <v>48</v>
      </c>
      <c r="F10" s="226">
        <v>2.88</v>
      </c>
      <c r="G10" s="148">
        <v>0.16333333333333333</v>
      </c>
      <c r="H10" s="148">
        <v>2.6666666666666668E-2</v>
      </c>
      <c r="I10" s="148">
        <v>4.9999999999999996E-2</v>
      </c>
      <c r="J10" s="271">
        <v>7.7416666666666675E-2</v>
      </c>
      <c r="K10" s="118">
        <v>0.317</v>
      </c>
      <c r="L10" s="322">
        <v>0.98</v>
      </c>
      <c r="M10" s="307">
        <v>1.96</v>
      </c>
      <c r="N10" s="307">
        <v>0.32</v>
      </c>
      <c r="O10" s="307">
        <v>0.6</v>
      </c>
      <c r="P10" s="307">
        <v>0.245</v>
      </c>
      <c r="Q10" s="373">
        <v>0.26400000000000001</v>
      </c>
      <c r="R10" s="650">
        <v>0.42000000000000004</v>
      </c>
      <c r="S10" s="149">
        <v>0.31741666666666668</v>
      </c>
      <c r="T10" s="699">
        <v>3.8090000000000002</v>
      </c>
      <c r="U10" s="150">
        <v>4.1666666666667629E-4</v>
      </c>
      <c r="V10" s="176"/>
      <c r="W10" s="415" t="s">
        <v>9654</v>
      </c>
      <c r="X10" s="108"/>
      <c r="Y10" s="177"/>
      <c r="Z10" s="178"/>
      <c r="AA10" s="107"/>
      <c r="AB10" s="107"/>
      <c r="AC10" s="107"/>
      <c r="AD10" s="107"/>
      <c r="AE10" s="107"/>
      <c r="AF10" s="107"/>
      <c r="AG10" s="107"/>
      <c r="AH10" s="122"/>
      <c r="AI10" s="119"/>
      <c r="AJ10" s="503" t="s">
        <v>11843</v>
      </c>
      <c r="AK10" s="58" t="s">
        <v>11844</v>
      </c>
      <c r="AL10" s="109"/>
      <c r="AM10" s="96" t="s">
        <v>11536</v>
      </c>
      <c r="AN10" s="525" t="s">
        <v>11845</v>
      </c>
      <c r="AO10" s="526" t="s">
        <v>11846</v>
      </c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626" t="s">
        <v>11616</v>
      </c>
      <c r="BA10" s="492" t="s">
        <v>11709</v>
      </c>
      <c r="BB10" s="627">
        <v>0.16333333333333333</v>
      </c>
      <c r="BC10" s="622">
        <v>4.9999999999999996E-2</v>
      </c>
      <c r="BD10" s="622">
        <v>7.7416666666666675E-2</v>
      </c>
      <c r="BE10" s="621">
        <v>0.29075000000000001</v>
      </c>
      <c r="BF10" s="394"/>
      <c r="BG10" s="626" t="s">
        <v>11616</v>
      </c>
      <c r="BH10" s="492" t="s">
        <v>11709</v>
      </c>
      <c r="BI10" s="627">
        <v>0.16333333333333333</v>
      </c>
      <c r="BJ10" s="627">
        <v>2.6666666666666668E-2</v>
      </c>
      <c r="BK10" s="627" t="s">
        <v>9655</v>
      </c>
      <c r="BL10" s="627">
        <v>4.9999999999999996E-2</v>
      </c>
      <c r="BM10" s="622">
        <v>7.7416666666666675E-2</v>
      </c>
      <c r="BN10" s="621">
        <v>0.31741666666666668</v>
      </c>
    </row>
    <row r="11" spans="1:66">
      <c r="A11" s="155" t="s">
        <v>11616</v>
      </c>
      <c r="B11" s="156" t="s">
        <v>11690</v>
      </c>
      <c r="C11" s="156" t="s">
        <v>9656</v>
      </c>
      <c r="D11" s="156" t="s">
        <v>9609</v>
      </c>
      <c r="E11" s="169">
        <v>48</v>
      </c>
      <c r="F11" s="227">
        <v>2.88</v>
      </c>
      <c r="G11" s="158">
        <v>0.16333333333333333</v>
      </c>
      <c r="H11" s="158">
        <v>2.6666666666666668E-2</v>
      </c>
      <c r="I11" s="158">
        <v>4.9999999999999996E-2</v>
      </c>
      <c r="J11" s="272">
        <v>7.7416666666666675E-2</v>
      </c>
      <c r="K11" s="215">
        <v>0.317</v>
      </c>
      <c r="L11" s="323">
        <v>0.98</v>
      </c>
      <c r="M11" s="308">
        <v>1.96</v>
      </c>
      <c r="N11" s="308">
        <v>0.32</v>
      </c>
      <c r="O11" s="308">
        <v>0.6</v>
      </c>
      <c r="P11" s="308">
        <v>0.245</v>
      </c>
      <c r="Q11" s="374">
        <v>0.26400000000000001</v>
      </c>
      <c r="R11" s="651">
        <v>0.42000000000000004</v>
      </c>
      <c r="S11" s="159">
        <v>0.31741666666666668</v>
      </c>
      <c r="T11" s="700">
        <v>3.8090000000000002</v>
      </c>
      <c r="U11" s="160">
        <v>4.1666666666667629E-4</v>
      </c>
      <c r="V11" s="176"/>
      <c r="W11" s="415" t="s">
        <v>9654</v>
      </c>
      <c r="X11" s="108"/>
      <c r="Y11" s="177"/>
      <c r="Z11" s="178"/>
      <c r="AA11" s="107"/>
      <c r="AB11" s="107"/>
      <c r="AC11" s="107"/>
      <c r="AD11" s="107"/>
      <c r="AE11" s="107"/>
      <c r="AF11" s="107"/>
      <c r="AG11" s="107"/>
      <c r="AH11" s="122"/>
      <c r="AI11" s="123"/>
      <c r="AJ11" s="503" t="s">
        <v>11847</v>
      </c>
      <c r="AK11" s="58" t="s">
        <v>11848</v>
      </c>
      <c r="AL11" s="109"/>
      <c r="AM11" s="370" t="s">
        <v>9657</v>
      </c>
      <c r="AN11" s="97" t="s">
        <v>11845</v>
      </c>
      <c r="AO11" s="524" t="s">
        <v>11846</v>
      </c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511" t="s">
        <v>11616</v>
      </c>
      <c r="BA11" s="107" t="s">
        <v>11690</v>
      </c>
      <c r="BB11" s="628">
        <v>0.16333333333333333</v>
      </c>
      <c r="BC11" s="628">
        <v>4.9999999999999996E-2</v>
      </c>
      <c r="BD11" s="620">
        <v>7.7416666666666675E-2</v>
      </c>
      <c r="BE11" s="619">
        <v>0.29075000000000001</v>
      </c>
      <c r="BF11" s="394"/>
      <c r="BG11" s="511" t="s">
        <v>11616</v>
      </c>
      <c r="BH11" s="107" t="s">
        <v>11690</v>
      </c>
      <c r="BI11" s="628">
        <v>0.16333333333333333</v>
      </c>
      <c r="BJ11" s="628">
        <v>2.6666666666666668E-2</v>
      </c>
      <c r="BK11" s="628" t="s">
        <v>9655</v>
      </c>
      <c r="BL11" s="628">
        <v>4.9999999999999996E-2</v>
      </c>
      <c r="BM11" s="620">
        <v>7.7416666666666675E-2</v>
      </c>
      <c r="BN11" s="619">
        <v>0.31741666666666668</v>
      </c>
    </row>
    <row r="12" spans="1:66">
      <c r="A12" s="155" t="s">
        <v>11616</v>
      </c>
      <c r="B12" s="156" t="s">
        <v>11688</v>
      </c>
      <c r="C12" s="156" t="s">
        <v>9658</v>
      </c>
      <c r="D12" s="156" t="s">
        <v>9609</v>
      </c>
      <c r="E12" s="169">
        <v>48</v>
      </c>
      <c r="F12" s="227">
        <v>2.88</v>
      </c>
      <c r="G12" s="158">
        <v>0.16333333333333333</v>
      </c>
      <c r="H12" s="158">
        <v>2.6666666666666668E-2</v>
      </c>
      <c r="I12" s="158">
        <v>4.9999999999999996E-2</v>
      </c>
      <c r="J12" s="272">
        <v>7.7416666666666675E-2</v>
      </c>
      <c r="K12" s="215">
        <v>0.317</v>
      </c>
      <c r="L12" s="323">
        <v>0.98</v>
      </c>
      <c r="M12" s="308">
        <v>1.96</v>
      </c>
      <c r="N12" s="308">
        <v>0.32</v>
      </c>
      <c r="O12" s="308">
        <v>0.6</v>
      </c>
      <c r="P12" s="308">
        <v>0.245</v>
      </c>
      <c r="Q12" s="374">
        <v>0.26400000000000001</v>
      </c>
      <c r="R12" s="651">
        <v>0.42000000000000004</v>
      </c>
      <c r="S12" s="159">
        <v>0.31741666666666668</v>
      </c>
      <c r="T12" s="700">
        <v>3.8090000000000002</v>
      </c>
      <c r="U12" s="160">
        <v>4.1666666666667629E-4</v>
      </c>
      <c r="V12" s="176"/>
      <c r="W12" s="415" t="s">
        <v>9654</v>
      </c>
      <c r="X12" s="108"/>
      <c r="Y12" s="177"/>
      <c r="Z12" s="178"/>
      <c r="AA12" s="107"/>
      <c r="AB12" s="107"/>
      <c r="AC12" s="107"/>
      <c r="AD12" s="107"/>
      <c r="AE12" s="107"/>
      <c r="AF12" s="107"/>
      <c r="AG12" s="107"/>
      <c r="AH12" s="122"/>
      <c r="AI12" s="123"/>
      <c r="AJ12" s="503" t="s">
        <v>11849</v>
      </c>
      <c r="AK12" s="58" t="s">
        <v>11850</v>
      </c>
      <c r="AL12" s="109"/>
      <c r="AM12" s="370" t="s">
        <v>11534</v>
      </c>
      <c r="AN12" s="527" t="s">
        <v>11845</v>
      </c>
      <c r="AO12" s="524" t="s">
        <v>11846</v>
      </c>
      <c r="AP12" s="84"/>
      <c r="AQ12" s="84"/>
      <c r="AR12" s="394"/>
      <c r="AS12" s="394"/>
      <c r="AT12" s="394"/>
      <c r="AU12" s="395"/>
      <c r="AV12" s="395"/>
      <c r="AW12" s="395"/>
      <c r="AX12" s="394"/>
      <c r="AY12" s="84"/>
      <c r="AZ12" s="511" t="s">
        <v>11616</v>
      </c>
      <c r="BA12" s="107" t="s">
        <v>11688</v>
      </c>
      <c r="BB12" s="628">
        <v>0.16333333333333333</v>
      </c>
      <c r="BC12" s="628">
        <v>4.9999999999999996E-2</v>
      </c>
      <c r="BD12" s="620">
        <v>7.7416666666666675E-2</v>
      </c>
      <c r="BE12" s="619">
        <v>0.29075000000000001</v>
      </c>
      <c r="BF12" s="394"/>
      <c r="BG12" s="511" t="s">
        <v>11616</v>
      </c>
      <c r="BH12" s="107" t="s">
        <v>11688</v>
      </c>
      <c r="BI12" s="628">
        <v>0.16333333333333333</v>
      </c>
      <c r="BJ12" s="628">
        <v>2.6666666666666668E-2</v>
      </c>
      <c r="BK12" s="628" t="s">
        <v>9655</v>
      </c>
      <c r="BL12" s="628">
        <v>4.9999999999999996E-2</v>
      </c>
      <c r="BM12" s="620">
        <v>7.7416666666666675E-2</v>
      </c>
      <c r="BN12" s="619">
        <v>0.31741666666666668</v>
      </c>
    </row>
    <row r="13" spans="1:66">
      <c r="A13" s="155" t="s">
        <v>11616</v>
      </c>
      <c r="B13" s="156" t="s">
        <v>11695</v>
      </c>
      <c r="C13" s="156" t="s">
        <v>9659</v>
      </c>
      <c r="D13" s="156" t="s">
        <v>9609</v>
      </c>
      <c r="E13" s="169">
        <v>48</v>
      </c>
      <c r="F13" s="227">
        <v>2.88</v>
      </c>
      <c r="G13" s="158">
        <v>0.16333333333333333</v>
      </c>
      <c r="H13" s="158">
        <v>2.6666666666666668E-2</v>
      </c>
      <c r="I13" s="158">
        <v>4.9999999999999996E-2</v>
      </c>
      <c r="J13" s="272">
        <v>7.7416666666666675E-2</v>
      </c>
      <c r="K13" s="215">
        <v>0.317</v>
      </c>
      <c r="L13" s="323">
        <v>0.98</v>
      </c>
      <c r="M13" s="308">
        <v>1.96</v>
      </c>
      <c r="N13" s="308">
        <v>0.32</v>
      </c>
      <c r="O13" s="308">
        <v>0.6</v>
      </c>
      <c r="P13" s="308">
        <v>0.245</v>
      </c>
      <c r="Q13" s="374">
        <v>0.26400000000000001</v>
      </c>
      <c r="R13" s="651">
        <v>0.42000000000000004</v>
      </c>
      <c r="S13" s="159">
        <v>0.31741666666666668</v>
      </c>
      <c r="T13" s="700">
        <v>3.8090000000000002</v>
      </c>
      <c r="U13" s="160">
        <v>4.1666666666667629E-4</v>
      </c>
      <c r="V13" s="176"/>
      <c r="W13" s="415" t="s">
        <v>9654</v>
      </c>
      <c r="X13" s="108"/>
      <c r="Y13" s="177"/>
      <c r="Z13" s="178"/>
      <c r="AA13" s="107"/>
      <c r="AB13" s="107"/>
      <c r="AC13" s="107"/>
      <c r="AD13" s="107"/>
      <c r="AE13" s="107"/>
      <c r="AF13" s="107"/>
      <c r="AG13" s="107"/>
      <c r="AH13" s="122"/>
      <c r="AI13" s="123"/>
      <c r="AJ13" s="503" t="s">
        <v>11853</v>
      </c>
      <c r="AK13" s="58" t="s">
        <v>11854</v>
      </c>
      <c r="AL13" s="109"/>
      <c r="AM13" s="370" t="s">
        <v>9660</v>
      </c>
      <c r="AN13" s="97" t="s">
        <v>9661</v>
      </c>
      <c r="AO13" s="524" t="s">
        <v>11852</v>
      </c>
      <c r="AP13" s="84"/>
      <c r="AQ13" s="84"/>
      <c r="AR13" s="1232" t="s">
        <v>9636</v>
      </c>
      <c r="AS13" s="1232"/>
      <c r="AT13" s="1232"/>
      <c r="AU13" s="1232"/>
      <c r="AV13" s="1232"/>
      <c r="AW13" s="395"/>
      <c r="AX13" s="394"/>
      <c r="AY13" s="84"/>
      <c r="AZ13" s="511" t="s">
        <v>11616</v>
      </c>
      <c r="BA13" s="107" t="s">
        <v>11695</v>
      </c>
      <c r="BB13" s="628">
        <v>0.16333333333333333</v>
      </c>
      <c r="BC13" s="628">
        <v>4.9999999999999996E-2</v>
      </c>
      <c r="BD13" s="620">
        <v>7.7416666666666675E-2</v>
      </c>
      <c r="BE13" s="619">
        <v>0.29075000000000001</v>
      </c>
      <c r="BF13" s="394"/>
      <c r="BG13" s="511" t="s">
        <v>11616</v>
      </c>
      <c r="BH13" s="107" t="s">
        <v>11695</v>
      </c>
      <c r="BI13" s="628">
        <v>0.16333333333333333</v>
      </c>
      <c r="BJ13" s="628">
        <v>2.6666666666666668E-2</v>
      </c>
      <c r="BK13" s="628" t="s">
        <v>9655</v>
      </c>
      <c r="BL13" s="628">
        <v>4.9999999999999996E-2</v>
      </c>
      <c r="BM13" s="620">
        <v>7.7416666666666675E-2</v>
      </c>
      <c r="BN13" s="619">
        <v>0.31741666666666668</v>
      </c>
    </row>
    <row r="14" spans="1:66">
      <c r="A14" s="155" t="s">
        <v>11616</v>
      </c>
      <c r="B14" s="156" t="s">
        <v>11704</v>
      </c>
      <c r="C14" s="156" t="s">
        <v>9662</v>
      </c>
      <c r="D14" s="156" t="s">
        <v>9609</v>
      </c>
      <c r="E14" s="169">
        <v>36</v>
      </c>
      <c r="F14" s="227">
        <v>2.88</v>
      </c>
      <c r="G14" s="158">
        <v>0.16333333333333333</v>
      </c>
      <c r="H14" s="158">
        <v>2.6666666666666668E-2</v>
      </c>
      <c r="I14" s="158">
        <v>4.9999999999999996E-2</v>
      </c>
      <c r="J14" s="272">
        <v>8.422222222222224E-2</v>
      </c>
      <c r="K14" s="215">
        <v>0.32400000000000001</v>
      </c>
      <c r="L14" s="323">
        <v>0.98</v>
      </c>
      <c r="M14" s="308">
        <v>1.96</v>
      </c>
      <c r="N14" s="308">
        <v>0.32</v>
      </c>
      <c r="O14" s="308">
        <v>0.6</v>
      </c>
      <c r="P14" s="308">
        <v>0.32666666666666666</v>
      </c>
      <c r="Q14" s="374">
        <v>0.26400000000000001</v>
      </c>
      <c r="R14" s="651">
        <v>0.42000000000000004</v>
      </c>
      <c r="S14" s="159">
        <v>0.32422222222222219</v>
      </c>
      <c r="T14" s="700">
        <v>3.8906666666666663</v>
      </c>
      <c r="U14" s="160">
        <v>2.2222222222217924E-4</v>
      </c>
      <c r="V14" s="176"/>
      <c r="W14" s="415" t="s">
        <v>9654</v>
      </c>
      <c r="X14" s="108"/>
      <c r="Y14" s="177"/>
      <c r="Z14" s="178"/>
      <c r="AA14" s="107"/>
      <c r="AB14" s="107"/>
      <c r="AC14" s="107"/>
      <c r="AD14" s="107"/>
      <c r="AE14" s="107"/>
      <c r="AF14" s="107"/>
      <c r="AG14" s="107"/>
      <c r="AH14" s="122"/>
      <c r="AI14" s="123"/>
      <c r="AJ14" s="503" t="s">
        <v>11858</v>
      </c>
      <c r="AK14" s="58" t="s">
        <v>11859</v>
      </c>
      <c r="AL14" s="109"/>
      <c r="AM14" s="370" t="s">
        <v>11855</v>
      </c>
      <c r="AN14" s="97" t="s">
        <v>11856</v>
      </c>
      <c r="AO14" s="524" t="s">
        <v>11857</v>
      </c>
      <c r="AP14" s="84"/>
      <c r="AQ14" s="84"/>
      <c r="AR14" s="394"/>
      <c r="AS14" s="394"/>
      <c r="AT14" s="394"/>
      <c r="AU14" s="395"/>
      <c r="AV14" s="395"/>
      <c r="AW14" s="395"/>
      <c r="AX14" s="394"/>
      <c r="AY14" s="84"/>
      <c r="AZ14" s="511" t="s">
        <v>11616</v>
      </c>
      <c r="BA14" s="107" t="s">
        <v>11704</v>
      </c>
      <c r="BB14" s="628">
        <v>0.16333333333333333</v>
      </c>
      <c r="BC14" s="628">
        <v>4.9999999999999996E-2</v>
      </c>
      <c r="BD14" s="620">
        <v>8.422222222222224E-2</v>
      </c>
      <c r="BE14" s="619">
        <v>0.29755555555555557</v>
      </c>
      <c r="BF14" s="394"/>
      <c r="BG14" s="511" t="s">
        <v>11616</v>
      </c>
      <c r="BH14" s="107" t="s">
        <v>11704</v>
      </c>
      <c r="BI14" s="628">
        <v>0.16333333333333333</v>
      </c>
      <c r="BJ14" s="628">
        <v>2.6666666666666668E-2</v>
      </c>
      <c r="BK14" s="628" t="s">
        <v>9655</v>
      </c>
      <c r="BL14" s="628">
        <v>4.9999999999999996E-2</v>
      </c>
      <c r="BM14" s="620">
        <v>8.422222222222224E-2</v>
      </c>
      <c r="BN14" s="619">
        <v>0.32422222222222224</v>
      </c>
    </row>
    <row r="15" spans="1:66" ht="15.75" thickBot="1">
      <c r="A15" s="155" t="s">
        <v>11616</v>
      </c>
      <c r="B15" s="156" t="s">
        <v>11740</v>
      </c>
      <c r="C15" s="156" t="s">
        <v>9663</v>
      </c>
      <c r="D15" s="156" t="s">
        <v>9609</v>
      </c>
      <c r="E15" s="169">
        <v>36</v>
      </c>
      <c r="F15" s="227">
        <v>2.88</v>
      </c>
      <c r="G15" s="158">
        <v>0.16333333333333333</v>
      </c>
      <c r="H15" s="158">
        <v>2.6666666666666668E-2</v>
      </c>
      <c r="I15" s="158">
        <v>4.9999999999999996E-2</v>
      </c>
      <c r="J15" s="272">
        <v>8.422222222222224E-2</v>
      </c>
      <c r="K15" s="215">
        <v>0.32400000000000001</v>
      </c>
      <c r="L15" s="323">
        <v>0.98</v>
      </c>
      <c r="M15" s="308">
        <v>1.96</v>
      </c>
      <c r="N15" s="308">
        <v>0.32</v>
      </c>
      <c r="O15" s="308">
        <v>0.6</v>
      </c>
      <c r="P15" s="308">
        <v>0.32666666666666666</v>
      </c>
      <c r="Q15" s="374">
        <v>0.26400000000000001</v>
      </c>
      <c r="R15" s="651">
        <v>0.42000000000000004</v>
      </c>
      <c r="S15" s="159">
        <v>0.32422222222222219</v>
      </c>
      <c r="T15" s="700">
        <v>3.8906666666666663</v>
      </c>
      <c r="U15" s="160">
        <v>2.2222222222217924E-4</v>
      </c>
      <c r="V15" s="176"/>
      <c r="W15" s="415" t="s">
        <v>9654</v>
      </c>
      <c r="X15" s="108"/>
      <c r="Y15" s="177"/>
      <c r="Z15" s="178"/>
      <c r="AA15" s="107"/>
      <c r="AB15" s="107"/>
      <c r="AC15" s="107"/>
      <c r="AD15" s="107"/>
      <c r="AE15" s="107"/>
      <c r="AF15" s="107"/>
      <c r="AG15" s="107"/>
      <c r="AH15" s="122"/>
      <c r="AI15" s="123"/>
      <c r="AJ15" s="503" t="s">
        <v>11862</v>
      </c>
      <c r="AK15" s="58" t="s">
        <v>11863</v>
      </c>
      <c r="AL15" s="109"/>
      <c r="AM15" s="370" t="s">
        <v>11860</v>
      </c>
      <c r="AN15" s="97" t="s">
        <v>11861</v>
      </c>
      <c r="AO15" s="524" t="s">
        <v>11857</v>
      </c>
      <c r="AP15" s="84"/>
      <c r="AQ15" s="84"/>
      <c r="AR15" s="396" t="s">
        <v>9664</v>
      </c>
      <c r="AS15" s="396"/>
      <c r="AT15" s="394"/>
      <c r="AU15" s="397" t="s">
        <v>9665</v>
      </c>
      <c r="AV15" s="397"/>
      <c r="AW15" s="395"/>
      <c r="AX15" s="394"/>
      <c r="AY15" s="84"/>
      <c r="AZ15" s="511" t="s">
        <v>11616</v>
      </c>
      <c r="BA15" s="107" t="s">
        <v>11740</v>
      </c>
      <c r="BB15" s="628">
        <v>0.16333333333333333</v>
      </c>
      <c r="BC15" s="628">
        <v>4.9999999999999996E-2</v>
      </c>
      <c r="BD15" s="620">
        <v>8.422222222222224E-2</v>
      </c>
      <c r="BE15" s="619">
        <v>0.29755555555555557</v>
      </c>
      <c r="BF15" s="394"/>
      <c r="BG15" s="511" t="s">
        <v>11616</v>
      </c>
      <c r="BH15" s="107" t="s">
        <v>11740</v>
      </c>
      <c r="BI15" s="628">
        <v>0.16333333333333333</v>
      </c>
      <c r="BJ15" s="628">
        <v>2.6666666666666668E-2</v>
      </c>
      <c r="BK15" s="628" t="s">
        <v>9655</v>
      </c>
      <c r="BL15" s="628">
        <v>4.9999999999999996E-2</v>
      </c>
      <c r="BM15" s="620">
        <v>8.422222222222224E-2</v>
      </c>
      <c r="BN15" s="619">
        <v>0.32422222222222224</v>
      </c>
    </row>
    <row r="16" spans="1:66" ht="15.75" thickBot="1">
      <c r="A16" s="161" t="s">
        <v>11616</v>
      </c>
      <c r="B16" s="162" t="s">
        <v>9666</v>
      </c>
      <c r="C16" s="162" t="s">
        <v>9667</v>
      </c>
      <c r="D16" s="162" t="s">
        <v>9609</v>
      </c>
      <c r="E16" s="170">
        <v>36</v>
      </c>
      <c r="F16" s="228">
        <v>2.88</v>
      </c>
      <c r="G16" s="164">
        <v>0.16333333333333333</v>
      </c>
      <c r="H16" s="164">
        <v>2.6666666666666668E-2</v>
      </c>
      <c r="I16" s="164">
        <v>4.9999999999999996E-2</v>
      </c>
      <c r="J16" s="273">
        <v>8.422222222222224E-2</v>
      </c>
      <c r="K16" s="125">
        <v>0.32400000000000001</v>
      </c>
      <c r="L16" s="324">
        <v>0.98</v>
      </c>
      <c r="M16" s="309">
        <v>1.96</v>
      </c>
      <c r="N16" s="309">
        <v>0.32</v>
      </c>
      <c r="O16" s="309">
        <v>0.6</v>
      </c>
      <c r="P16" s="309">
        <v>0.32666666666666666</v>
      </c>
      <c r="Q16" s="376">
        <v>0.26400000000000001</v>
      </c>
      <c r="R16" s="652">
        <v>0.42000000000000004</v>
      </c>
      <c r="S16" s="165">
        <v>0.32422222222222219</v>
      </c>
      <c r="T16" s="701">
        <v>3.8906666666666663</v>
      </c>
      <c r="U16" s="166">
        <v>2.2222222222217924E-4</v>
      </c>
      <c r="V16" s="203"/>
      <c r="W16" s="416" t="s">
        <v>9654</v>
      </c>
      <c r="X16" s="128"/>
      <c r="Y16" s="127"/>
      <c r="Z16" s="129"/>
      <c r="AA16" s="127"/>
      <c r="AB16" s="127"/>
      <c r="AC16" s="127"/>
      <c r="AD16" s="127"/>
      <c r="AE16" s="127"/>
      <c r="AF16" s="127"/>
      <c r="AG16" s="127"/>
      <c r="AH16" s="167"/>
      <c r="AI16" s="131"/>
      <c r="AJ16" s="503" t="s">
        <v>11865</v>
      </c>
      <c r="AK16" s="58" t="s">
        <v>11866</v>
      </c>
      <c r="AL16" s="109"/>
      <c r="AM16" s="370" t="s">
        <v>11551</v>
      </c>
      <c r="AN16" s="97" t="s">
        <v>11869</v>
      </c>
      <c r="AO16" s="524" t="s">
        <v>11870</v>
      </c>
      <c r="AP16" s="84"/>
      <c r="AQ16" s="84"/>
      <c r="AR16" s="398" t="s">
        <v>9668</v>
      </c>
      <c r="AS16" s="394"/>
      <c r="AT16" s="394"/>
      <c r="AU16" s="405" t="s">
        <v>9669</v>
      </c>
      <c r="AV16" s="395"/>
      <c r="AW16" s="395"/>
      <c r="AX16" s="394"/>
      <c r="AY16" s="84"/>
      <c r="AZ16" s="126" t="s">
        <v>11616</v>
      </c>
      <c r="BA16" s="127" t="s">
        <v>9666</v>
      </c>
      <c r="BB16" s="629">
        <v>0.16333333333333333</v>
      </c>
      <c r="BC16" s="629">
        <v>4.9999999999999996E-2</v>
      </c>
      <c r="BD16" s="618">
        <v>8.422222222222224E-2</v>
      </c>
      <c r="BE16" s="617">
        <v>0.29755555555555557</v>
      </c>
      <c r="BF16" s="394"/>
      <c r="BG16" s="126" t="s">
        <v>11616</v>
      </c>
      <c r="BH16" s="127" t="s">
        <v>9666</v>
      </c>
      <c r="BI16" s="629">
        <v>0.16333333333333333</v>
      </c>
      <c r="BJ16" s="629">
        <v>2.6666666666666668E-2</v>
      </c>
      <c r="BK16" s="629" t="s">
        <v>9655</v>
      </c>
      <c r="BL16" s="629">
        <v>4.9999999999999996E-2</v>
      </c>
      <c r="BM16" s="618">
        <v>8.422222222222224E-2</v>
      </c>
      <c r="BN16" s="617">
        <v>0.32422222222222224</v>
      </c>
    </row>
    <row r="17" spans="1:66">
      <c r="A17" s="145" t="s">
        <v>11614</v>
      </c>
      <c r="B17" s="146" t="s">
        <v>11709</v>
      </c>
      <c r="C17" s="146" t="s">
        <v>9670</v>
      </c>
      <c r="D17" s="146" t="s">
        <v>9609</v>
      </c>
      <c r="E17" s="168">
        <v>72</v>
      </c>
      <c r="F17" s="226">
        <v>2.93</v>
      </c>
      <c r="G17" s="148">
        <v>0.16749999999999998</v>
      </c>
      <c r="H17" s="148">
        <v>2.6666666666666668E-2</v>
      </c>
      <c r="I17" s="148">
        <v>4.9999999999999996E-2</v>
      </c>
      <c r="J17" s="271">
        <v>7.4294391111111122E-2</v>
      </c>
      <c r="K17" s="118">
        <v>0.318</v>
      </c>
      <c r="L17" s="322">
        <v>0.98</v>
      </c>
      <c r="M17" s="307">
        <v>2.0099999999999998</v>
      </c>
      <c r="N17" s="307">
        <v>0.32</v>
      </c>
      <c r="O17" s="307">
        <v>0.6</v>
      </c>
      <c r="P17" s="307">
        <v>0.16333333333333333</v>
      </c>
      <c r="Q17" s="373">
        <v>0.28800000000000003</v>
      </c>
      <c r="R17" s="653">
        <v>0.44019936000000004</v>
      </c>
      <c r="S17" s="149">
        <v>0.31846105777777778</v>
      </c>
      <c r="T17" s="699">
        <v>3.8215326933333333</v>
      </c>
      <c r="U17" s="150">
        <v>4.6105777777777357E-4</v>
      </c>
      <c r="V17" s="176"/>
      <c r="W17" s="415" t="s">
        <v>9654</v>
      </c>
      <c r="X17" s="108"/>
      <c r="Y17" s="177"/>
      <c r="Z17" s="178"/>
      <c r="AA17" s="107"/>
      <c r="AB17" s="107"/>
      <c r="AC17" s="107"/>
      <c r="AD17" s="107"/>
      <c r="AE17" s="107"/>
      <c r="AF17" s="107"/>
      <c r="AG17" s="107"/>
      <c r="AH17" s="122"/>
      <c r="AI17" s="119"/>
      <c r="AJ17" s="503" t="s">
        <v>11867</v>
      </c>
      <c r="AK17" s="58" t="s">
        <v>9671</v>
      </c>
      <c r="AL17" s="109"/>
      <c r="AM17" s="370" t="s">
        <v>11873</v>
      </c>
      <c r="AN17" s="97" t="s">
        <v>11869</v>
      </c>
      <c r="AO17" s="524" t="s">
        <v>11870</v>
      </c>
      <c r="AP17" s="84"/>
      <c r="AQ17" s="84"/>
      <c r="AR17" s="394"/>
      <c r="AS17" s="394"/>
      <c r="AT17" s="394"/>
      <c r="AU17" s="399"/>
      <c r="AV17" s="395"/>
      <c r="AW17" s="395"/>
      <c r="AX17" s="394"/>
      <c r="AY17" s="84"/>
      <c r="AZ17" s="626" t="s">
        <v>11614</v>
      </c>
      <c r="BA17" s="492" t="s">
        <v>11709</v>
      </c>
      <c r="BB17" s="627">
        <v>0.16749999999999998</v>
      </c>
      <c r="BC17" s="627">
        <v>4.9999999999999996E-2</v>
      </c>
      <c r="BD17" s="622">
        <v>7.4294391111111122E-2</v>
      </c>
      <c r="BE17" s="621">
        <v>0.29179439111111111</v>
      </c>
      <c r="BF17" s="394"/>
      <c r="BG17" s="626" t="s">
        <v>11614</v>
      </c>
      <c r="BH17" s="492" t="s">
        <v>11709</v>
      </c>
      <c r="BI17" s="627">
        <v>0.16749999999999998</v>
      </c>
      <c r="BJ17" s="627">
        <v>2.6666666666666668E-2</v>
      </c>
      <c r="BK17" s="627" t="s">
        <v>9655</v>
      </c>
      <c r="BL17" s="627">
        <v>4.9999999999999996E-2</v>
      </c>
      <c r="BM17" s="622">
        <v>7.4294391111111122E-2</v>
      </c>
      <c r="BN17" s="621">
        <v>0.31846105777777778</v>
      </c>
    </row>
    <row r="18" spans="1:66">
      <c r="A18" s="155" t="s">
        <v>11614</v>
      </c>
      <c r="B18" s="156" t="s">
        <v>11690</v>
      </c>
      <c r="C18" s="156" t="s">
        <v>9672</v>
      </c>
      <c r="D18" s="156" t="s">
        <v>9609</v>
      </c>
      <c r="E18" s="169">
        <v>72</v>
      </c>
      <c r="F18" s="227">
        <v>2.93</v>
      </c>
      <c r="G18" s="158">
        <v>0.16749999999999998</v>
      </c>
      <c r="H18" s="158">
        <v>2.6666666666666668E-2</v>
      </c>
      <c r="I18" s="158">
        <v>4.9999999999999996E-2</v>
      </c>
      <c r="J18" s="272">
        <v>7.4294391111111122E-2</v>
      </c>
      <c r="K18" s="215">
        <v>0.318</v>
      </c>
      <c r="L18" s="323">
        <v>0.98</v>
      </c>
      <c r="M18" s="308">
        <v>2.0099999999999998</v>
      </c>
      <c r="N18" s="308">
        <v>0.32</v>
      </c>
      <c r="O18" s="308">
        <v>0.6</v>
      </c>
      <c r="P18" s="308">
        <v>0.16333333333333333</v>
      </c>
      <c r="Q18" s="374">
        <v>0.28800000000000003</v>
      </c>
      <c r="R18" s="654">
        <v>0.44019936000000004</v>
      </c>
      <c r="S18" s="159">
        <v>0.31846105777777778</v>
      </c>
      <c r="T18" s="700">
        <v>3.8215326933333333</v>
      </c>
      <c r="U18" s="160">
        <v>4.6105777777777357E-4</v>
      </c>
      <c r="V18" s="176"/>
      <c r="W18" s="415" t="s">
        <v>9654</v>
      </c>
      <c r="X18" s="108"/>
      <c r="Y18" s="177"/>
      <c r="Z18" s="178"/>
      <c r="AA18" s="107"/>
      <c r="AB18" s="107"/>
      <c r="AC18" s="107"/>
      <c r="AD18" s="107"/>
      <c r="AE18" s="107"/>
      <c r="AF18" s="107"/>
      <c r="AG18" s="107"/>
      <c r="AH18" s="122"/>
      <c r="AI18" s="123"/>
      <c r="AJ18" s="503" t="s">
        <v>11871</v>
      </c>
      <c r="AK18" s="58" t="s">
        <v>9673</v>
      </c>
      <c r="AL18" s="109"/>
      <c r="AM18" s="370" t="s">
        <v>11641</v>
      </c>
      <c r="AN18" s="97" t="s">
        <v>11856</v>
      </c>
      <c r="AO18" s="524" t="s">
        <v>11857</v>
      </c>
      <c r="AP18" s="84"/>
      <c r="AQ18" s="84"/>
      <c r="AR18" s="394" t="s">
        <v>9674</v>
      </c>
      <c r="AS18" s="394"/>
      <c r="AT18" s="394"/>
      <c r="AU18" s="399" t="s">
        <v>9675</v>
      </c>
      <c r="AV18" s="395"/>
      <c r="AW18" s="395"/>
      <c r="AX18" s="394"/>
      <c r="AY18" s="84"/>
      <c r="AZ18" s="511" t="s">
        <v>11614</v>
      </c>
      <c r="BA18" s="107" t="s">
        <v>11690</v>
      </c>
      <c r="BB18" s="628">
        <v>0.16749999999999998</v>
      </c>
      <c r="BC18" s="628">
        <v>4.9999999999999996E-2</v>
      </c>
      <c r="BD18" s="620">
        <v>7.4294391111111122E-2</v>
      </c>
      <c r="BE18" s="619">
        <v>0.29179439111111111</v>
      </c>
      <c r="BF18" s="394"/>
      <c r="BG18" s="511" t="s">
        <v>11614</v>
      </c>
      <c r="BH18" s="107" t="s">
        <v>11690</v>
      </c>
      <c r="BI18" s="628">
        <v>0.16749999999999998</v>
      </c>
      <c r="BJ18" s="628">
        <v>2.6666666666666668E-2</v>
      </c>
      <c r="BK18" s="628" t="s">
        <v>9655</v>
      </c>
      <c r="BL18" s="628">
        <v>4.9999999999999996E-2</v>
      </c>
      <c r="BM18" s="620">
        <v>7.4294391111111122E-2</v>
      </c>
      <c r="BN18" s="619">
        <v>0.31846105777777778</v>
      </c>
    </row>
    <row r="19" spans="1:66">
      <c r="A19" s="155" t="s">
        <v>11614</v>
      </c>
      <c r="B19" s="156" t="s">
        <v>11688</v>
      </c>
      <c r="C19" s="156" t="s">
        <v>9676</v>
      </c>
      <c r="D19" s="156" t="s">
        <v>9609</v>
      </c>
      <c r="E19" s="169">
        <v>48</v>
      </c>
      <c r="F19" s="227">
        <v>2.93</v>
      </c>
      <c r="G19" s="158">
        <v>0.16749999999999998</v>
      </c>
      <c r="H19" s="158">
        <v>2.6666666666666668E-2</v>
      </c>
      <c r="I19" s="158">
        <v>4.9999999999999996E-2</v>
      </c>
      <c r="J19" s="272">
        <v>8.1099946666666672E-2</v>
      </c>
      <c r="K19" s="215">
        <v>0.32500000000000001</v>
      </c>
      <c r="L19" s="323">
        <v>0.98</v>
      </c>
      <c r="M19" s="308">
        <v>2.0099999999999998</v>
      </c>
      <c r="N19" s="308">
        <v>0.32</v>
      </c>
      <c r="O19" s="308">
        <v>0.6</v>
      </c>
      <c r="P19" s="308">
        <v>0.245</v>
      </c>
      <c r="Q19" s="374">
        <v>0.28800000000000003</v>
      </c>
      <c r="R19" s="654">
        <v>0.44019936000000004</v>
      </c>
      <c r="S19" s="159">
        <v>0.32526661333333329</v>
      </c>
      <c r="T19" s="700">
        <v>3.9031993599999995</v>
      </c>
      <c r="U19" s="160">
        <v>2.6661333333327653E-4</v>
      </c>
      <c r="V19" s="176"/>
      <c r="W19" s="415" t="s">
        <v>9654</v>
      </c>
      <c r="X19" s="108"/>
      <c r="Y19" s="177"/>
      <c r="Z19" s="178"/>
      <c r="AA19" s="107"/>
      <c r="AB19" s="107"/>
      <c r="AC19" s="107"/>
      <c r="AD19" s="107"/>
      <c r="AE19" s="107"/>
      <c r="AF19" s="107"/>
      <c r="AG19" s="107"/>
      <c r="AH19" s="122"/>
      <c r="AI19" s="123"/>
      <c r="AJ19" s="503">
        <v>12</v>
      </c>
      <c r="AK19" s="58" t="s">
        <v>11875</v>
      </c>
      <c r="AL19" s="109"/>
      <c r="AM19" s="370" t="s">
        <v>11880</v>
      </c>
      <c r="AN19" s="97" t="s">
        <v>11881</v>
      </c>
      <c r="AO19" s="524" t="s">
        <v>11882</v>
      </c>
      <c r="AP19" s="84"/>
      <c r="AQ19" s="84"/>
      <c r="AR19" s="394" t="s">
        <v>9677</v>
      </c>
      <c r="AS19" s="394"/>
      <c r="AT19" s="394"/>
      <c r="AU19" s="395"/>
      <c r="AV19" s="395"/>
      <c r="AW19" s="395"/>
      <c r="AX19" s="394"/>
      <c r="AY19" s="84"/>
      <c r="AZ19" s="511" t="s">
        <v>11614</v>
      </c>
      <c r="BA19" s="107" t="s">
        <v>11688</v>
      </c>
      <c r="BB19" s="628">
        <v>0.16749999999999998</v>
      </c>
      <c r="BC19" s="628">
        <v>4.9999999999999996E-2</v>
      </c>
      <c r="BD19" s="620">
        <v>8.1099946666666672E-2</v>
      </c>
      <c r="BE19" s="619">
        <v>0.29859994666666667</v>
      </c>
      <c r="BF19" s="394"/>
      <c r="BG19" s="511" t="s">
        <v>11614</v>
      </c>
      <c r="BH19" s="107" t="s">
        <v>11688</v>
      </c>
      <c r="BI19" s="628">
        <v>0.16749999999999998</v>
      </c>
      <c r="BJ19" s="628">
        <v>2.6666666666666668E-2</v>
      </c>
      <c r="BK19" s="628" t="s">
        <v>9655</v>
      </c>
      <c r="BL19" s="628">
        <v>4.9999999999999996E-2</v>
      </c>
      <c r="BM19" s="620">
        <v>8.1099946666666672E-2</v>
      </c>
      <c r="BN19" s="619">
        <v>0.32526661333333329</v>
      </c>
    </row>
    <row r="20" spans="1:66">
      <c r="A20" s="155" t="s">
        <v>11614</v>
      </c>
      <c r="B20" s="156" t="s">
        <v>11695</v>
      </c>
      <c r="C20" s="156" t="s">
        <v>9678</v>
      </c>
      <c r="D20" s="156" t="s">
        <v>9609</v>
      </c>
      <c r="E20" s="169">
        <v>48</v>
      </c>
      <c r="F20" s="227">
        <v>2.93</v>
      </c>
      <c r="G20" s="158">
        <v>0.16749999999999998</v>
      </c>
      <c r="H20" s="158">
        <v>2.6666666666666668E-2</v>
      </c>
      <c r="I20" s="158">
        <v>4.9999999999999996E-2</v>
      </c>
      <c r="J20" s="272">
        <v>8.1099946666666672E-2</v>
      </c>
      <c r="K20" s="215">
        <v>0.32500000000000001</v>
      </c>
      <c r="L20" s="323">
        <v>0.98</v>
      </c>
      <c r="M20" s="308">
        <v>2.0099999999999998</v>
      </c>
      <c r="N20" s="308">
        <v>0.32</v>
      </c>
      <c r="O20" s="308">
        <v>0.6</v>
      </c>
      <c r="P20" s="308">
        <v>0.245</v>
      </c>
      <c r="Q20" s="374">
        <v>0.28800000000000003</v>
      </c>
      <c r="R20" s="654">
        <v>0.44019936000000004</v>
      </c>
      <c r="S20" s="159">
        <v>0.32526661333333329</v>
      </c>
      <c r="T20" s="700">
        <v>3.9031993599999995</v>
      </c>
      <c r="U20" s="160">
        <v>2.6661333333327653E-4</v>
      </c>
      <c r="V20" s="176"/>
      <c r="W20" s="415" t="s">
        <v>9654</v>
      </c>
      <c r="X20" s="108"/>
      <c r="Y20" s="177"/>
      <c r="Z20" s="178"/>
      <c r="AA20" s="107"/>
      <c r="AB20" s="107"/>
      <c r="AC20" s="107"/>
      <c r="AD20" s="107"/>
      <c r="AE20" s="107"/>
      <c r="AF20" s="107"/>
      <c r="AG20" s="107"/>
      <c r="AH20" s="122"/>
      <c r="AI20" s="123"/>
      <c r="AJ20" s="503" t="s">
        <v>11756</v>
      </c>
      <c r="AK20" s="58" t="s">
        <v>11710</v>
      </c>
      <c r="AL20" s="109"/>
      <c r="AM20" s="370" t="s">
        <v>11568</v>
      </c>
      <c r="AN20" s="97" t="s">
        <v>11885</v>
      </c>
      <c r="AO20" s="524" t="s">
        <v>11886</v>
      </c>
      <c r="AP20" s="84"/>
      <c r="AQ20" s="84"/>
      <c r="AR20" s="400" t="s">
        <v>9677</v>
      </c>
      <c r="AS20" s="394"/>
      <c r="AT20" s="394"/>
      <c r="AU20" s="395"/>
      <c r="AV20" s="395"/>
      <c r="AW20" s="395"/>
      <c r="AX20" s="394"/>
      <c r="AY20" s="84"/>
      <c r="AZ20" s="511" t="s">
        <v>11614</v>
      </c>
      <c r="BA20" s="107" t="s">
        <v>11695</v>
      </c>
      <c r="BB20" s="628">
        <v>0.16749999999999998</v>
      </c>
      <c r="BC20" s="628">
        <v>4.9999999999999996E-2</v>
      </c>
      <c r="BD20" s="620">
        <v>8.1099946666666672E-2</v>
      </c>
      <c r="BE20" s="619">
        <v>0.29859994666666667</v>
      </c>
      <c r="BF20" s="394"/>
      <c r="BG20" s="511" t="s">
        <v>11614</v>
      </c>
      <c r="BH20" s="107" t="s">
        <v>11695</v>
      </c>
      <c r="BI20" s="628">
        <v>0.16749999999999998</v>
      </c>
      <c r="BJ20" s="628">
        <v>2.6666666666666668E-2</v>
      </c>
      <c r="BK20" s="628" t="s">
        <v>9655</v>
      </c>
      <c r="BL20" s="628">
        <v>4.9999999999999996E-2</v>
      </c>
      <c r="BM20" s="620">
        <v>8.1099946666666672E-2</v>
      </c>
      <c r="BN20" s="619">
        <v>0.32526661333333329</v>
      </c>
    </row>
    <row r="21" spans="1:66">
      <c r="A21" s="155" t="s">
        <v>11614</v>
      </c>
      <c r="B21" s="156" t="s">
        <v>11704</v>
      </c>
      <c r="C21" s="156" t="s">
        <v>9679</v>
      </c>
      <c r="D21" s="156" t="s">
        <v>9609</v>
      </c>
      <c r="E21" s="169">
        <v>48</v>
      </c>
      <c r="F21" s="227">
        <v>2.93</v>
      </c>
      <c r="G21" s="158">
        <v>0.16749999999999998</v>
      </c>
      <c r="H21" s="158">
        <v>2.6666666666666668E-2</v>
      </c>
      <c r="I21" s="158">
        <v>4.9999999999999996E-2</v>
      </c>
      <c r="J21" s="272">
        <v>8.1099946666666672E-2</v>
      </c>
      <c r="K21" s="215">
        <v>0.32500000000000001</v>
      </c>
      <c r="L21" s="323">
        <v>0.98</v>
      </c>
      <c r="M21" s="308">
        <v>2.0099999999999998</v>
      </c>
      <c r="N21" s="308">
        <v>0.32</v>
      </c>
      <c r="O21" s="308">
        <v>0.6</v>
      </c>
      <c r="P21" s="308">
        <v>0.245</v>
      </c>
      <c r="Q21" s="374">
        <v>0.28800000000000003</v>
      </c>
      <c r="R21" s="654">
        <v>0.44019936000000004</v>
      </c>
      <c r="S21" s="159">
        <v>0.32526661333333329</v>
      </c>
      <c r="T21" s="700">
        <v>3.9031993599999995</v>
      </c>
      <c r="U21" s="160">
        <v>2.6661333333327653E-4</v>
      </c>
      <c r="V21" s="176"/>
      <c r="W21" s="415" t="s">
        <v>9654</v>
      </c>
      <c r="X21" s="108"/>
      <c r="Y21" s="177"/>
      <c r="Z21" s="178"/>
      <c r="AA21" s="107"/>
      <c r="AB21" s="107"/>
      <c r="AC21" s="107"/>
      <c r="AD21" s="107"/>
      <c r="AE21" s="107"/>
      <c r="AF21" s="107"/>
      <c r="AG21" s="107"/>
      <c r="AH21" s="122"/>
      <c r="AI21" s="123"/>
      <c r="AJ21" s="503" t="s">
        <v>11878</v>
      </c>
      <c r="AK21" s="58" t="s">
        <v>9680</v>
      </c>
      <c r="AL21" s="109"/>
      <c r="AM21" s="370" t="s">
        <v>11599</v>
      </c>
      <c r="AN21" s="97" t="s">
        <v>11889</v>
      </c>
      <c r="AO21" s="524" t="s">
        <v>11857</v>
      </c>
      <c r="AP21" s="84"/>
      <c r="AQ21" s="84"/>
      <c r="AR21" s="394"/>
      <c r="AS21" s="394"/>
      <c r="AT21" s="395"/>
      <c r="AU21" s="395"/>
      <c r="AV21" s="395"/>
      <c r="AW21" s="395"/>
      <c r="AX21" s="394"/>
      <c r="AY21" s="84"/>
      <c r="AZ21" s="511" t="s">
        <v>11614</v>
      </c>
      <c r="BA21" s="107" t="s">
        <v>11704</v>
      </c>
      <c r="BB21" s="628">
        <v>0.16749999999999998</v>
      </c>
      <c r="BC21" s="628">
        <v>4.9999999999999996E-2</v>
      </c>
      <c r="BD21" s="620">
        <v>8.1099946666666672E-2</v>
      </c>
      <c r="BE21" s="619">
        <v>0.29859994666666667</v>
      </c>
      <c r="BF21" s="394"/>
      <c r="BG21" s="511" t="s">
        <v>11614</v>
      </c>
      <c r="BH21" s="107" t="s">
        <v>11704</v>
      </c>
      <c r="BI21" s="628">
        <v>0.16749999999999998</v>
      </c>
      <c r="BJ21" s="628">
        <v>2.6666666666666668E-2</v>
      </c>
      <c r="BK21" s="628" t="s">
        <v>9655</v>
      </c>
      <c r="BL21" s="628">
        <v>4.9999999999999996E-2</v>
      </c>
      <c r="BM21" s="620">
        <v>8.1099946666666672E-2</v>
      </c>
      <c r="BN21" s="619">
        <v>0.32526661333333329</v>
      </c>
    </row>
    <row r="22" spans="1:66" ht="15.75" thickBot="1">
      <c r="A22" s="161" t="s">
        <v>11614</v>
      </c>
      <c r="B22" s="162" t="s">
        <v>11740</v>
      </c>
      <c r="C22" s="162" t="s">
        <v>9681</v>
      </c>
      <c r="D22" s="162" t="s">
        <v>9609</v>
      </c>
      <c r="E22" s="170">
        <v>48</v>
      </c>
      <c r="F22" s="228">
        <v>2.93</v>
      </c>
      <c r="G22" s="164">
        <v>0.16749999999999998</v>
      </c>
      <c r="H22" s="164">
        <v>2.6666666666666668E-2</v>
      </c>
      <c r="I22" s="164">
        <v>4.9999999999999996E-2</v>
      </c>
      <c r="J22" s="273">
        <v>8.1099946666666672E-2</v>
      </c>
      <c r="K22" s="125">
        <v>0.32500000000000001</v>
      </c>
      <c r="L22" s="324">
        <v>0.98</v>
      </c>
      <c r="M22" s="309">
        <v>2.0099999999999998</v>
      </c>
      <c r="N22" s="309">
        <v>0.32</v>
      </c>
      <c r="O22" s="309">
        <v>0.6</v>
      </c>
      <c r="P22" s="309">
        <v>0.245</v>
      </c>
      <c r="Q22" s="376">
        <v>0.28800000000000003</v>
      </c>
      <c r="R22" s="655">
        <v>0.44019936000000004</v>
      </c>
      <c r="S22" s="165">
        <v>0.32526661333333329</v>
      </c>
      <c r="T22" s="701">
        <v>3.9031993599999995</v>
      </c>
      <c r="U22" s="166">
        <v>2.6661333333327653E-4</v>
      </c>
      <c r="V22" s="203"/>
      <c r="W22" s="416" t="s">
        <v>9654</v>
      </c>
      <c r="X22" s="128"/>
      <c r="Y22" s="127"/>
      <c r="Z22" s="129"/>
      <c r="AA22" s="127"/>
      <c r="AB22" s="127"/>
      <c r="AC22" s="127"/>
      <c r="AD22" s="127"/>
      <c r="AE22" s="127"/>
      <c r="AF22" s="127"/>
      <c r="AG22" s="127"/>
      <c r="AH22" s="167"/>
      <c r="AI22" s="131"/>
      <c r="AJ22" s="503">
        <v>13</v>
      </c>
      <c r="AK22" s="58" t="s">
        <v>11884</v>
      </c>
      <c r="AL22" s="109"/>
      <c r="AM22" s="370" t="s">
        <v>11570</v>
      </c>
      <c r="AN22" s="97" t="s">
        <v>11885</v>
      </c>
      <c r="AO22" s="524" t="s">
        <v>11886</v>
      </c>
      <c r="AP22" s="84"/>
      <c r="AQ22" s="84"/>
      <c r="AR22" s="394" t="s">
        <v>9682</v>
      </c>
      <c r="AS22" s="394"/>
      <c r="AT22" s="395"/>
      <c r="AU22" s="395" t="s">
        <v>9683</v>
      </c>
      <c r="AV22" s="395"/>
      <c r="AW22" s="395"/>
      <c r="AX22" s="394"/>
      <c r="AY22" s="84"/>
      <c r="AZ22" s="126" t="s">
        <v>11614</v>
      </c>
      <c r="BA22" s="127" t="s">
        <v>11740</v>
      </c>
      <c r="BB22" s="629">
        <v>0.16749999999999998</v>
      </c>
      <c r="BC22" s="629">
        <v>4.9999999999999996E-2</v>
      </c>
      <c r="BD22" s="618">
        <v>8.1099946666666672E-2</v>
      </c>
      <c r="BE22" s="617">
        <v>0.29859994666666667</v>
      </c>
      <c r="BF22" s="394"/>
      <c r="BG22" s="126" t="s">
        <v>11614</v>
      </c>
      <c r="BH22" s="127" t="s">
        <v>11740</v>
      </c>
      <c r="BI22" s="629">
        <v>0.16749999999999998</v>
      </c>
      <c r="BJ22" s="629">
        <v>2.6666666666666668E-2</v>
      </c>
      <c r="BK22" s="629" t="s">
        <v>9655</v>
      </c>
      <c r="BL22" s="629">
        <v>4.9999999999999996E-2</v>
      </c>
      <c r="BM22" s="618">
        <v>8.1099946666666672E-2</v>
      </c>
      <c r="BN22" s="617">
        <v>0.32526661333333329</v>
      </c>
    </row>
    <row r="23" spans="1:66">
      <c r="A23" s="145" t="s">
        <v>11579</v>
      </c>
      <c r="B23" s="146" t="s">
        <v>11769</v>
      </c>
      <c r="C23" s="146" t="s">
        <v>9684</v>
      </c>
      <c r="D23" s="146" t="s">
        <v>9609</v>
      </c>
      <c r="E23" s="168">
        <v>72</v>
      </c>
      <c r="F23" s="226">
        <v>2.93</v>
      </c>
      <c r="G23" s="148">
        <v>0.16749999999999998</v>
      </c>
      <c r="H23" s="148">
        <v>2.6666666666666668E-2</v>
      </c>
      <c r="I23" s="148">
        <v>4.9999999999999996E-2</v>
      </c>
      <c r="J23" s="271">
        <v>9.2654391111111109E-2</v>
      </c>
      <c r="K23" s="118">
        <v>0.33700000000000002</v>
      </c>
      <c r="L23" s="322">
        <v>0.98</v>
      </c>
      <c r="M23" s="307">
        <v>2.0099999999999998</v>
      </c>
      <c r="N23" s="307">
        <v>0.32</v>
      </c>
      <c r="O23" s="307">
        <v>0.6</v>
      </c>
      <c r="P23" s="307">
        <v>0.16333333333333333</v>
      </c>
      <c r="Q23" s="373">
        <v>0.28800000000000003</v>
      </c>
      <c r="R23" s="653">
        <v>0.66051936</v>
      </c>
      <c r="S23" s="149">
        <v>0.33682105777777777</v>
      </c>
      <c r="T23" s="699">
        <v>4.0418526933333334</v>
      </c>
      <c r="U23" s="150">
        <v>-1.7894222222225586E-4</v>
      </c>
      <c r="V23" s="176"/>
      <c r="W23" s="415" t="s">
        <v>9654</v>
      </c>
      <c r="X23" s="108"/>
      <c r="Y23" s="177"/>
      <c r="Z23" s="178"/>
      <c r="AA23" s="107"/>
      <c r="AB23" s="107"/>
      <c r="AC23" s="107"/>
      <c r="AD23" s="107"/>
      <c r="AE23" s="107"/>
      <c r="AF23" s="107"/>
      <c r="AG23" s="107"/>
      <c r="AH23" s="122"/>
      <c r="AI23" s="119"/>
      <c r="AJ23" s="503" t="s">
        <v>11887</v>
      </c>
      <c r="AK23" s="58" t="s">
        <v>11888</v>
      </c>
      <c r="AL23" s="109"/>
      <c r="AM23" s="370" t="s">
        <v>11600</v>
      </c>
      <c r="AN23" s="97" t="s">
        <v>11894</v>
      </c>
      <c r="AO23" s="524" t="s">
        <v>11857</v>
      </c>
      <c r="AP23" s="84"/>
      <c r="AQ23" s="84"/>
      <c r="AR23" s="395"/>
      <c r="AS23" s="395"/>
      <c r="AT23" s="395"/>
      <c r="AU23" s="395"/>
      <c r="AV23" s="395"/>
      <c r="AW23" s="395"/>
      <c r="AX23" s="394"/>
      <c r="AY23" s="84"/>
      <c r="AZ23" s="626" t="s">
        <v>11579</v>
      </c>
      <c r="BA23" s="492" t="s">
        <v>11769</v>
      </c>
      <c r="BB23" s="627">
        <v>0.16749999999999998</v>
      </c>
      <c r="BC23" s="627">
        <v>4.9999999999999996E-2</v>
      </c>
      <c r="BD23" s="622">
        <v>9.2654391111111109E-2</v>
      </c>
      <c r="BE23" s="621">
        <v>0.31015439111111109</v>
      </c>
      <c r="BF23" s="394"/>
      <c r="BG23" s="626" t="s">
        <v>11579</v>
      </c>
      <c r="BH23" s="492" t="s">
        <v>11769</v>
      </c>
      <c r="BI23" s="627">
        <v>0.16749999999999998</v>
      </c>
      <c r="BJ23" s="627">
        <v>2.6666666666666668E-2</v>
      </c>
      <c r="BK23" s="627" t="s">
        <v>9655</v>
      </c>
      <c r="BL23" s="627">
        <v>4.9999999999999996E-2</v>
      </c>
      <c r="BM23" s="622">
        <v>9.2654391111111109E-2</v>
      </c>
      <c r="BN23" s="621">
        <v>0.33682105777777777</v>
      </c>
    </row>
    <row r="24" spans="1:66">
      <c r="A24" s="155" t="s">
        <v>11579</v>
      </c>
      <c r="B24" s="156" t="s">
        <v>11709</v>
      </c>
      <c r="C24" s="156" t="s">
        <v>9685</v>
      </c>
      <c r="D24" s="156" t="s">
        <v>9609</v>
      </c>
      <c r="E24" s="169">
        <v>72</v>
      </c>
      <c r="F24" s="227">
        <v>2.93</v>
      </c>
      <c r="G24" s="158">
        <v>0.16749999999999998</v>
      </c>
      <c r="H24" s="158">
        <v>2.6666666666666668E-2</v>
      </c>
      <c r="I24" s="158">
        <v>4.9999999999999996E-2</v>
      </c>
      <c r="J24" s="272">
        <v>9.2654391111111109E-2</v>
      </c>
      <c r="K24" s="215">
        <v>0.33700000000000002</v>
      </c>
      <c r="L24" s="323">
        <v>0.98</v>
      </c>
      <c r="M24" s="308">
        <v>2.0099999999999998</v>
      </c>
      <c r="N24" s="308">
        <v>0.32</v>
      </c>
      <c r="O24" s="308">
        <v>0.6</v>
      </c>
      <c r="P24" s="308">
        <v>0.16333333333333333</v>
      </c>
      <c r="Q24" s="374">
        <v>0.28800000000000003</v>
      </c>
      <c r="R24" s="654">
        <v>0.66051936</v>
      </c>
      <c r="S24" s="159">
        <v>0.33682105777777777</v>
      </c>
      <c r="T24" s="700">
        <v>4.0418526933333334</v>
      </c>
      <c r="U24" s="160">
        <v>-1.7894222222225586E-4</v>
      </c>
      <c r="V24" s="176"/>
      <c r="W24" s="415" t="s">
        <v>9654</v>
      </c>
      <c r="X24" s="108"/>
      <c r="Y24" s="177"/>
      <c r="Z24" s="178"/>
      <c r="AA24" s="107"/>
      <c r="AB24" s="107"/>
      <c r="AC24" s="107"/>
      <c r="AD24" s="107"/>
      <c r="AE24" s="107"/>
      <c r="AF24" s="107"/>
      <c r="AG24" s="107"/>
      <c r="AH24" s="122"/>
      <c r="AI24" s="123"/>
      <c r="AJ24" s="503" t="s">
        <v>11890</v>
      </c>
      <c r="AK24" s="58" t="s">
        <v>11891</v>
      </c>
      <c r="AL24" s="109"/>
      <c r="AM24" s="370" t="s">
        <v>11571</v>
      </c>
      <c r="AN24" s="97" t="s">
        <v>11845</v>
      </c>
      <c r="AO24" s="524" t="s">
        <v>11846</v>
      </c>
      <c r="AP24" s="84"/>
      <c r="AQ24" s="84"/>
      <c r="AR24" s="395"/>
      <c r="AS24" s="395"/>
      <c r="AT24" s="401" t="s">
        <v>9686</v>
      </c>
      <c r="AU24" s="395"/>
      <c r="AV24" s="395"/>
      <c r="AW24" s="395"/>
      <c r="AX24" s="394"/>
      <c r="AY24" s="84"/>
      <c r="AZ24" s="511" t="s">
        <v>11579</v>
      </c>
      <c r="BA24" s="107" t="s">
        <v>11709</v>
      </c>
      <c r="BB24" s="628">
        <v>0.16749999999999998</v>
      </c>
      <c r="BC24" s="628">
        <v>4.9999999999999996E-2</v>
      </c>
      <c r="BD24" s="620">
        <v>9.2654391111111109E-2</v>
      </c>
      <c r="BE24" s="619">
        <v>0.31015439111111109</v>
      </c>
      <c r="BF24" s="394"/>
      <c r="BG24" s="511" t="s">
        <v>11579</v>
      </c>
      <c r="BH24" s="107" t="s">
        <v>11709</v>
      </c>
      <c r="BI24" s="628">
        <v>0.16749999999999998</v>
      </c>
      <c r="BJ24" s="628">
        <v>2.6666666666666668E-2</v>
      </c>
      <c r="BK24" s="628" t="s">
        <v>9655</v>
      </c>
      <c r="BL24" s="628">
        <v>4.9999999999999996E-2</v>
      </c>
      <c r="BM24" s="620">
        <v>9.2654391111111109E-2</v>
      </c>
      <c r="BN24" s="619">
        <v>0.33682105777777777</v>
      </c>
    </row>
    <row r="25" spans="1:66">
      <c r="A25" s="155" t="s">
        <v>11579</v>
      </c>
      <c r="B25" s="156" t="s">
        <v>11690</v>
      </c>
      <c r="C25" s="156" t="s">
        <v>9687</v>
      </c>
      <c r="D25" s="156" t="s">
        <v>9609</v>
      </c>
      <c r="E25" s="169">
        <v>72</v>
      </c>
      <c r="F25" s="227">
        <v>2.93</v>
      </c>
      <c r="G25" s="158">
        <v>0.16749999999999998</v>
      </c>
      <c r="H25" s="158">
        <v>2.6666666666666668E-2</v>
      </c>
      <c r="I25" s="158">
        <v>4.9999999999999996E-2</v>
      </c>
      <c r="J25" s="272">
        <v>9.2654391111111109E-2</v>
      </c>
      <c r="K25" s="215">
        <v>0.33700000000000002</v>
      </c>
      <c r="L25" s="323">
        <v>0.98</v>
      </c>
      <c r="M25" s="308">
        <v>2.0099999999999998</v>
      </c>
      <c r="N25" s="308">
        <v>0.32</v>
      </c>
      <c r="O25" s="308">
        <v>0.6</v>
      </c>
      <c r="P25" s="308">
        <v>0.16333333333333333</v>
      </c>
      <c r="Q25" s="374">
        <v>0.28800000000000003</v>
      </c>
      <c r="R25" s="654">
        <v>0.66051936</v>
      </c>
      <c r="S25" s="159">
        <v>0.33682105777777777</v>
      </c>
      <c r="T25" s="700">
        <v>4.0418526933333334</v>
      </c>
      <c r="U25" s="160">
        <v>-1.7894222222225586E-4</v>
      </c>
      <c r="V25" s="176"/>
      <c r="W25" s="415" t="s">
        <v>9654</v>
      </c>
      <c r="X25" s="108"/>
      <c r="Y25" s="177"/>
      <c r="Z25" s="178"/>
      <c r="AA25" s="107"/>
      <c r="AB25" s="107"/>
      <c r="AC25" s="107"/>
      <c r="AD25" s="107"/>
      <c r="AE25" s="107"/>
      <c r="AF25" s="107"/>
      <c r="AG25" s="107"/>
      <c r="AH25" s="122"/>
      <c r="AI25" s="123"/>
      <c r="AJ25" s="503">
        <v>15</v>
      </c>
      <c r="AK25" s="58" t="s">
        <v>11893</v>
      </c>
      <c r="AL25" s="109"/>
      <c r="AM25" s="370" t="s">
        <v>11663</v>
      </c>
      <c r="AN25" s="97" t="s">
        <v>11845</v>
      </c>
      <c r="AO25" s="524" t="s">
        <v>11846</v>
      </c>
      <c r="AP25" s="84"/>
      <c r="AQ25" s="84"/>
      <c r="AR25" s="395"/>
      <c r="AS25" s="395"/>
      <c r="AT25" s="395"/>
      <c r="AU25" s="402" t="s">
        <v>9688</v>
      </c>
      <c r="AV25" s="395"/>
      <c r="AW25" s="395"/>
      <c r="AX25" s="394"/>
      <c r="AY25" s="84"/>
      <c r="AZ25" s="511" t="s">
        <v>11579</v>
      </c>
      <c r="BA25" s="107" t="s">
        <v>11690</v>
      </c>
      <c r="BB25" s="628">
        <v>0.16749999999999998</v>
      </c>
      <c r="BC25" s="628">
        <v>4.9999999999999996E-2</v>
      </c>
      <c r="BD25" s="620">
        <v>9.2654391111111109E-2</v>
      </c>
      <c r="BE25" s="619">
        <v>0.31015439111111109</v>
      </c>
      <c r="BF25" s="394"/>
      <c r="BG25" s="511" t="s">
        <v>11579</v>
      </c>
      <c r="BH25" s="107" t="s">
        <v>11690</v>
      </c>
      <c r="BI25" s="628">
        <v>0.16749999999999998</v>
      </c>
      <c r="BJ25" s="628">
        <v>2.6666666666666668E-2</v>
      </c>
      <c r="BK25" s="628" t="s">
        <v>9655</v>
      </c>
      <c r="BL25" s="628">
        <v>4.9999999999999996E-2</v>
      </c>
      <c r="BM25" s="620">
        <v>9.2654391111111109E-2</v>
      </c>
      <c r="BN25" s="619">
        <v>0.33682105777777777</v>
      </c>
    </row>
    <row r="26" spans="1:66">
      <c r="A26" s="155" t="s">
        <v>11579</v>
      </c>
      <c r="B26" s="156" t="s">
        <v>11688</v>
      </c>
      <c r="C26" s="156" t="s">
        <v>9689</v>
      </c>
      <c r="D26" s="156" t="s">
        <v>9609</v>
      </c>
      <c r="E26" s="169">
        <v>72</v>
      </c>
      <c r="F26" s="227">
        <v>2.93</v>
      </c>
      <c r="G26" s="158">
        <v>0.16749999999999998</v>
      </c>
      <c r="H26" s="158">
        <v>2.6666666666666668E-2</v>
      </c>
      <c r="I26" s="158">
        <v>4.9999999999999996E-2</v>
      </c>
      <c r="J26" s="272">
        <v>9.2654391111111109E-2</v>
      </c>
      <c r="K26" s="215">
        <v>0.33700000000000002</v>
      </c>
      <c r="L26" s="323">
        <v>0.98</v>
      </c>
      <c r="M26" s="308">
        <v>2.0099999999999998</v>
      </c>
      <c r="N26" s="308">
        <v>0.32</v>
      </c>
      <c r="O26" s="308">
        <v>0.6</v>
      </c>
      <c r="P26" s="308">
        <v>0.16333333333333333</v>
      </c>
      <c r="Q26" s="374">
        <v>0.28800000000000003</v>
      </c>
      <c r="R26" s="654">
        <v>0.66051936</v>
      </c>
      <c r="S26" s="159">
        <v>0.33682105777777777</v>
      </c>
      <c r="T26" s="700">
        <v>4.0418526933333334</v>
      </c>
      <c r="U26" s="160">
        <v>-1.7894222222225586E-4</v>
      </c>
      <c r="V26" s="176"/>
      <c r="W26" s="415" t="s">
        <v>9654</v>
      </c>
      <c r="X26" s="108"/>
      <c r="Y26" s="177"/>
      <c r="Z26" s="178"/>
      <c r="AA26" s="107"/>
      <c r="AB26" s="107"/>
      <c r="AC26" s="107"/>
      <c r="AD26" s="107"/>
      <c r="AE26" s="107"/>
      <c r="AF26" s="107"/>
      <c r="AG26" s="107"/>
      <c r="AH26" s="122"/>
      <c r="AI26" s="123"/>
      <c r="AJ26" s="503" t="s">
        <v>11895</v>
      </c>
      <c r="AK26" s="58" t="s">
        <v>11896</v>
      </c>
      <c r="AL26" s="109"/>
      <c r="AM26" s="370" t="s">
        <v>11572</v>
      </c>
      <c r="AN26" s="97" t="s">
        <v>11900</v>
      </c>
      <c r="AO26" s="524" t="s">
        <v>11846</v>
      </c>
      <c r="AP26" s="84"/>
      <c r="AQ26" s="84"/>
      <c r="AR26" s="395" t="s">
        <v>9677</v>
      </c>
      <c r="AS26" s="395"/>
      <c r="AT26" s="395"/>
      <c r="AU26" s="402" t="s">
        <v>9690</v>
      </c>
      <c r="AV26" s="395"/>
      <c r="AW26" s="395"/>
      <c r="AX26" s="394"/>
      <c r="AY26" s="84"/>
      <c r="AZ26" s="511" t="s">
        <v>11579</v>
      </c>
      <c r="BA26" s="107" t="s">
        <v>11688</v>
      </c>
      <c r="BB26" s="628">
        <v>0.16749999999999998</v>
      </c>
      <c r="BC26" s="628">
        <v>4.9999999999999996E-2</v>
      </c>
      <c r="BD26" s="620">
        <v>9.2654391111111109E-2</v>
      </c>
      <c r="BE26" s="619">
        <v>0.31015439111111109</v>
      </c>
      <c r="BF26" s="394"/>
      <c r="BG26" s="511" t="s">
        <v>11579</v>
      </c>
      <c r="BH26" s="107" t="s">
        <v>11688</v>
      </c>
      <c r="BI26" s="628">
        <v>0.16749999999999998</v>
      </c>
      <c r="BJ26" s="628">
        <v>2.6666666666666668E-2</v>
      </c>
      <c r="BK26" s="628" t="s">
        <v>9655</v>
      </c>
      <c r="BL26" s="628">
        <v>4.9999999999999996E-2</v>
      </c>
      <c r="BM26" s="620">
        <v>9.2654391111111109E-2</v>
      </c>
      <c r="BN26" s="619">
        <v>0.33682105777777777</v>
      </c>
    </row>
    <row r="27" spans="1:66" ht="15.75" thickBot="1">
      <c r="A27" s="161" t="s">
        <v>11579</v>
      </c>
      <c r="B27" s="162" t="s">
        <v>11695</v>
      </c>
      <c r="C27" s="162" t="s">
        <v>9691</v>
      </c>
      <c r="D27" s="162" t="s">
        <v>9609</v>
      </c>
      <c r="E27" s="170">
        <v>60</v>
      </c>
      <c r="F27" s="228">
        <v>2.93</v>
      </c>
      <c r="G27" s="164">
        <v>0.16749999999999998</v>
      </c>
      <c r="H27" s="164">
        <v>2.6666666666666668E-2</v>
      </c>
      <c r="I27" s="164">
        <v>4.9999999999999996E-2</v>
      </c>
      <c r="J27" s="273">
        <v>9.5376613333333318E-2</v>
      </c>
      <c r="K27" s="125">
        <v>0.34</v>
      </c>
      <c r="L27" s="324">
        <v>0.98</v>
      </c>
      <c r="M27" s="309">
        <v>2.0099999999999998</v>
      </c>
      <c r="N27" s="309">
        <v>0.32</v>
      </c>
      <c r="O27" s="309">
        <v>0.6</v>
      </c>
      <c r="P27" s="309">
        <v>0.19599999999999998</v>
      </c>
      <c r="Q27" s="376">
        <v>0.28800000000000003</v>
      </c>
      <c r="R27" s="655">
        <v>0.66051936</v>
      </c>
      <c r="S27" s="165">
        <v>0.33954328</v>
      </c>
      <c r="T27" s="701">
        <v>4.07451936</v>
      </c>
      <c r="U27" s="166">
        <v>-4.5672000000002155E-4</v>
      </c>
      <c r="V27" s="126"/>
      <c r="W27" s="416" t="s">
        <v>9654</v>
      </c>
      <c r="X27" s="128"/>
      <c r="Y27" s="127"/>
      <c r="Z27" s="129"/>
      <c r="AA27" s="127"/>
      <c r="AB27" s="127"/>
      <c r="AC27" s="127"/>
      <c r="AD27" s="127"/>
      <c r="AE27" s="127"/>
      <c r="AF27" s="127"/>
      <c r="AG27" s="127"/>
      <c r="AH27" s="167"/>
      <c r="AI27" s="131"/>
      <c r="AJ27" s="503" t="s">
        <v>11792</v>
      </c>
      <c r="AK27" s="58" t="s">
        <v>9692</v>
      </c>
      <c r="AL27" s="109"/>
      <c r="AM27" s="370" t="s">
        <v>11676</v>
      </c>
      <c r="AN27" s="97" t="s">
        <v>11900</v>
      </c>
      <c r="AO27" s="524" t="s">
        <v>11846</v>
      </c>
      <c r="AP27" s="84"/>
      <c r="AQ27" s="84"/>
      <c r="AR27" s="395"/>
      <c r="AS27" s="395"/>
      <c r="AT27" s="395"/>
      <c r="AU27" s="402" t="s">
        <v>9693</v>
      </c>
      <c r="AV27" s="395"/>
      <c r="AW27" s="395"/>
      <c r="AX27" s="394"/>
      <c r="AY27" s="84"/>
      <c r="AZ27" s="126" t="s">
        <v>11579</v>
      </c>
      <c r="BA27" s="127" t="s">
        <v>11695</v>
      </c>
      <c r="BB27" s="629">
        <v>0.16749999999999998</v>
      </c>
      <c r="BC27" s="629">
        <v>4.9999999999999996E-2</v>
      </c>
      <c r="BD27" s="618">
        <v>9.5376613333333318E-2</v>
      </c>
      <c r="BE27" s="617">
        <v>0.31287661333333328</v>
      </c>
      <c r="BF27" s="394"/>
      <c r="BG27" s="126" t="s">
        <v>11579</v>
      </c>
      <c r="BH27" s="127" t="s">
        <v>11695</v>
      </c>
      <c r="BI27" s="629">
        <v>0.16749999999999998</v>
      </c>
      <c r="BJ27" s="629">
        <v>2.6666666666666668E-2</v>
      </c>
      <c r="BK27" s="629" t="s">
        <v>9655</v>
      </c>
      <c r="BL27" s="629">
        <v>4.9999999999999996E-2</v>
      </c>
      <c r="BM27" s="618">
        <v>9.5376613333333318E-2</v>
      </c>
      <c r="BN27" s="617">
        <v>0.33954327999999995</v>
      </c>
    </row>
    <row r="28" spans="1:66">
      <c r="A28" s="145" t="s">
        <v>11583</v>
      </c>
      <c r="B28" s="146" t="s">
        <v>11709</v>
      </c>
      <c r="C28" s="146" t="s">
        <v>9694</v>
      </c>
      <c r="D28" s="146" t="s">
        <v>9609</v>
      </c>
      <c r="E28" s="168">
        <v>48</v>
      </c>
      <c r="F28" s="226">
        <v>4.5199999999999996</v>
      </c>
      <c r="G28" s="148">
        <v>0.29166666666666669</v>
      </c>
      <c r="H28" s="148">
        <v>2.6666666666666668E-2</v>
      </c>
      <c r="I28" s="148">
        <v>5.8333333333333327E-2</v>
      </c>
      <c r="J28" s="271">
        <v>7.7416666666666675E-2</v>
      </c>
      <c r="K28" s="118">
        <v>0.45400000000000001</v>
      </c>
      <c r="L28" s="322">
        <v>0.98</v>
      </c>
      <c r="M28" s="307">
        <v>3.5</v>
      </c>
      <c r="N28" s="307">
        <v>0.32</v>
      </c>
      <c r="O28" s="307">
        <v>0.7</v>
      </c>
      <c r="P28" s="307">
        <v>0.245</v>
      </c>
      <c r="Q28" s="373">
        <v>0.31200000000000006</v>
      </c>
      <c r="R28" s="650">
        <v>0.372</v>
      </c>
      <c r="S28" s="149">
        <v>0.45408333333333339</v>
      </c>
      <c r="T28" s="699">
        <v>5.4490000000000007</v>
      </c>
      <c r="U28" s="150">
        <v>8.3333333333379667E-5</v>
      </c>
      <c r="V28" s="183"/>
      <c r="W28" s="415" t="s">
        <v>9654</v>
      </c>
      <c r="X28" s="108"/>
      <c r="Y28" s="177"/>
      <c r="Z28" s="178"/>
      <c r="AA28" s="107"/>
      <c r="AB28" s="107"/>
      <c r="AC28" s="107"/>
      <c r="AD28" s="107"/>
      <c r="AE28" s="107"/>
      <c r="AF28" s="107"/>
      <c r="AG28" s="107"/>
      <c r="AH28" s="122"/>
      <c r="AI28" s="119"/>
      <c r="AJ28" s="503" t="s">
        <v>11765</v>
      </c>
      <c r="AK28" s="58" t="s">
        <v>9695</v>
      </c>
      <c r="AL28" s="109"/>
      <c r="AM28" s="370" t="s">
        <v>11573</v>
      </c>
      <c r="AN28" s="97" t="s">
        <v>11845</v>
      </c>
      <c r="AO28" s="524" t="s">
        <v>11846</v>
      </c>
      <c r="AP28" s="84"/>
      <c r="AQ28" s="84"/>
      <c r="AR28" s="395"/>
      <c r="AS28" s="395"/>
      <c r="AT28" s="395"/>
      <c r="AU28" s="395"/>
      <c r="AV28" s="395"/>
      <c r="AW28" s="395"/>
      <c r="AX28" s="394"/>
      <c r="AY28" s="84"/>
      <c r="AZ28" s="626" t="s">
        <v>11583</v>
      </c>
      <c r="BA28" s="492" t="s">
        <v>11709</v>
      </c>
      <c r="BB28" s="627">
        <v>0.29166666666666669</v>
      </c>
      <c r="BC28" s="627">
        <v>5.8333333333333327E-2</v>
      </c>
      <c r="BD28" s="622">
        <v>7.7416666666666675E-2</v>
      </c>
      <c r="BE28" s="621">
        <v>0.42741666666666672</v>
      </c>
      <c r="BF28" s="394"/>
      <c r="BG28" s="626" t="s">
        <v>11583</v>
      </c>
      <c r="BH28" s="492" t="s">
        <v>11709</v>
      </c>
      <c r="BI28" s="627">
        <v>0.29166666666666669</v>
      </c>
      <c r="BJ28" s="627">
        <v>2.6666666666666668E-2</v>
      </c>
      <c r="BK28" s="627" t="s">
        <v>9655</v>
      </c>
      <c r="BL28" s="627">
        <v>5.8333333333333327E-2</v>
      </c>
      <c r="BM28" s="622">
        <v>7.7416666666666675E-2</v>
      </c>
      <c r="BN28" s="621">
        <v>0.45408333333333339</v>
      </c>
    </row>
    <row r="29" spans="1:66">
      <c r="A29" s="155" t="s">
        <v>11583</v>
      </c>
      <c r="B29" s="156" t="s">
        <v>11690</v>
      </c>
      <c r="C29" s="156" t="s">
        <v>9696</v>
      </c>
      <c r="D29" s="156" t="s">
        <v>9609</v>
      </c>
      <c r="E29" s="169">
        <v>36</v>
      </c>
      <c r="F29" s="227">
        <v>4.5199999999999996</v>
      </c>
      <c r="G29" s="158">
        <v>0.29166666666666669</v>
      </c>
      <c r="H29" s="158">
        <v>2.6666666666666668E-2</v>
      </c>
      <c r="I29" s="158">
        <v>5.8333333333333327E-2</v>
      </c>
      <c r="J29" s="272">
        <v>8.422222222222224E-2</v>
      </c>
      <c r="K29" s="215">
        <v>0.46100000000000002</v>
      </c>
      <c r="L29" s="323">
        <v>0.98</v>
      </c>
      <c r="M29" s="308">
        <v>3.5</v>
      </c>
      <c r="N29" s="308">
        <v>0.32</v>
      </c>
      <c r="O29" s="308">
        <v>0.7</v>
      </c>
      <c r="P29" s="308">
        <v>0.32666666666666666</v>
      </c>
      <c r="Q29" s="374">
        <v>0.31200000000000006</v>
      </c>
      <c r="R29" s="651">
        <v>0.372</v>
      </c>
      <c r="S29" s="159">
        <v>0.46088888888888896</v>
      </c>
      <c r="T29" s="700">
        <v>5.5306666666666677</v>
      </c>
      <c r="U29" s="160">
        <v>-1.1111111111106187E-4</v>
      </c>
      <c r="V29" s="183"/>
      <c r="W29" s="415" t="s">
        <v>9654</v>
      </c>
      <c r="X29" s="108"/>
      <c r="Y29" s="177"/>
      <c r="Z29" s="178"/>
      <c r="AA29" s="107"/>
      <c r="AB29" s="107"/>
      <c r="AC29" s="107"/>
      <c r="AD29" s="107"/>
      <c r="AE29" s="107"/>
      <c r="AF29" s="107"/>
      <c r="AG29" s="107"/>
      <c r="AH29" s="122"/>
      <c r="AI29" s="123"/>
      <c r="AJ29" s="503" t="s">
        <v>11901</v>
      </c>
      <c r="AK29" s="58" t="s">
        <v>11902</v>
      </c>
      <c r="AL29" s="109"/>
      <c r="AM29" s="370" t="s">
        <v>11905</v>
      </c>
      <c r="AN29" s="97" t="s">
        <v>11845</v>
      </c>
      <c r="AO29" s="524" t="s">
        <v>11846</v>
      </c>
      <c r="AP29" s="84"/>
      <c r="AQ29" s="84"/>
      <c r="AR29" s="404" t="s">
        <v>9674</v>
      </c>
      <c r="AS29" s="395"/>
      <c r="AT29" s="395"/>
      <c r="AU29" s="395" t="s">
        <v>9697</v>
      </c>
      <c r="AV29" s="395"/>
      <c r="AW29" s="395"/>
      <c r="AX29" s="394"/>
      <c r="AY29" s="84"/>
      <c r="AZ29" s="511" t="s">
        <v>11583</v>
      </c>
      <c r="BA29" s="107" t="s">
        <v>11690</v>
      </c>
      <c r="BB29" s="628">
        <v>0.29166666666666669</v>
      </c>
      <c r="BC29" s="628">
        <v>5.8333333333333327E-2</v>
      </c>
      <c r="BD29" s="620">
        <v>8.422222222222224E-2</v>
      </c>
      <c r="BE29" s="619">
        <v>0.43422222222222229</v>
      </c>
      <c r="BF29" s="394"/>
      <c r="BG29" s="511" t="s">
        <v>11583</v>
      </c>
      <c r="BH29" s="107" t="s">
        <v>11690</v>
      </c>
      <c r="BI29" s="628">
        <v>0.29166666666666669</v>
      </c>
      <c r="BJ29" s="628">
        <v>2.6666666666666668E-2</v>
      </c>
      <c r="BK29" s="628" t="s">
        <v>9655</v>
      </c>
      <c r="BL29" s="628">
        <v>5.8333333333333327E-2</v>
      </c>
      <c r="BM29" s="620">
        <v>8.422222222222224E-2</v>
      </c>
      <c r="BN29" s="619">
        <v>0.46088888888888896</v>
      </c>
    </row>
    <row r="30" spans="1:66">
      <c r="A30" s="155" t="s">
        <v>11583</v>
      </c>
      <c r="B30" s="156" t="s">
        <v>11688</v>
      </c>
      <c r="C30" s="156" t="s">
        <v>9698</v>
      </c>
      <c r="D30" s="156" t="s">
        <v>9609</v>
      </c>
      <c r="E30" s="169">
        <v>36</v>
      </c>
      <c r="F30" s="227">
        <v>4.5199999999999996</v>
      </c>
      <c r="G30" s="158">
        <v>0.29166666666666669</v>
      </c>
      <c r="H30" s="158">
        <v>2.6666666666666668E-2</v>
      </c>
      <c r="I30" s="158">
        <v>5.8333333333333327E-2</v>
      </c>
      <c r="J30" s="272">
        <v>8.422222222222224E-2</v>
      </c>
      <c r="K30" s="215">
        <v>0.46100000000000002</v>
      </c>
      <c r="L30" s="323">
        <v>0.98</v>
      </c>
      <c r="M30" s="308">
        <v>3.5</v>
      </c>
      <c r="N30" s="308">
        <v>0.32</v>
      </c>
      <c r="O30" s="308">
        <v>0.7</v>
      </c>
      <c r="P30" s="308">
        <v>0.32666666666666666</v>
      </c>
      <c r="Q30" s="374">
        <v>0.31200000000000006</v>
      </c>
      <c r="R30" s="651">
        <v>0.372</v>
      </c>
      <c r="S30" s="159">
        <v>0.46088888888888896</v>
      </c>
      <c r="T30" s="700">
        <v>5.5306666666666677</v>
      </c>
      <c r="U30" s="160">
        <v>-1.1111111111106187E-4</v>
      </c>
      <c r="V30" s="183"/>
      <c r="W30" s="415" t="s">
        <v>9654</v>
      </c>
      <c r="X30" s="108"/>
      <c r="Y30" s="177"/>
      <c r="Z30" s="178"/>
      <c r="AA30" s="107"/>
      <c r="AB30" s="107"/>
      <c r="AC30" s="107"/>
      <c r="AD30" s="107"/>
      <c r="AE30" s="107"/>
      <c r="AF30" s="107"/>
      <c r="AG30" s="107"/>
      <c r="AH30" s="122"/>
      <c r="AI30" s="123"/>
      <c r="AJ30" s="503" t="s">
        <v>11903</v>
      </c>
      <c r="AK30" s="58" t="s">
        <v>11904</v>
      </c>
      <c r="AL30" s="109"/>
      <c r="AM30" s="370" t="s">
        <v>11670</v>
      </c>
      <c r="AN30" s="97" t="s">
        <v>11845</v>
      </c>
      <c r="AO30" s="524" t="s">
        <v>11846</v>
      </c>
      <c r="AP30" s="84"/>
      <c r="AQ30" s="84"/>
      <c r="AR30" s="404" t="s">
        <v>9699</v>
      </c>
      <c r="AS30" s="395"/>
      <c r="AT30" s="395"/>
      <c r="AU30" s="395"/>
      <c r="AV30" s="395"/>
      <c r="AW30" s="395"/>
      <c r="AX30" s="394"/>
      <c r="AY30" s="84"/>
      <c r="AZ30" s="511" t="s">
        <v>11583</v>
      </c>
      <c r="BA30" s="107" t="s">
        <v>11688</v>
      </c>
      <c r="BB30" s="628">
        <v>0.29166666666666669</v>
      </c>
      <c r="BC30" s="628">
        <v>5.8333333333333327E-2</v>
      </c>
      <c r="BD30" s="620">
        <v>8.422222222222224E-2</v>
      </c>
      <c r="BE30" s="619">
        <v>0.43422222222222229</v>
      </c>
      <c r="BF30" s="394"/>
      <c r="BG30" s="511" t="s">
        <v>11583</v>
      </c>
      <c r="BH30" s="107" t="s">
        <v>11688</v>
      </c>
      <c r="BI30" s="628">
        <v>0.29166666666666669</v>
      </c>
      <c r="BJ30" s="628">
        <v>2.6666666666666668E-2</v>
      </c>
      <c r="BK30" s="628" t="s">
        <v>9655</v>
      </c>
      <c r="BL30" s="628">
        <v>5.8333333333333327E-2</v>
      </c>
      <c r="BM30" s="620">
        <v>8.422222222222224E-2</v>
      </c>
      <c r="BN30" s="619">
        <v>0.46088888888888896</v>
      </c>
    </row>
    <row r="31" spans="1:66" ht="15.75" thickBot="1">
      <c r="A31" s="161" t="s">
        <v>11583</v>
      </c>
      <c r="B31" s="162" t="s">
        <v>11695</v>
      </c>
      <c r="C31" s="162" t="s">
        <v>9700</v>
      </c>
      <c r="D31" s="162" t="s">
        <v>9609</v>
      </c>
      <c r="E31" s="170">
        <v>36</v>
      </c>
      <c r="F31" s="228">
        <v>4.5199999999999996</v>
      </c>
      <c r="G31" s="164">
        <v>0.29166666666666669</v>
      </c>
      <c r="H31" s="164">
        <v>2.6666666666666668E-2</v>
      </c>
      <c r="I31" s="164">
        <v>5.8333333333333327E-2</v>
      </c>
      <c r="J31" s="273">
        <v>8.422222222222224E-2</v>
      </c>
      <c r="K31" s="125">
        <v>0.46100000000000002</v>
      </c>
      <c r="L31" s="324">
        <v>0.98</v>
      </c>
      <c r="M31" s="309">
        <v>3.5</v>
      </c>
      <c r="N31" s="309">
        <v>0.32</v>
      </c>
      <c r="O31" s="309">
        <v>0.7</v>
      </c>
      <c r="P31" s="309">
        <v>0.32666666666666666</v>
      </c>
      <c r="Q31" s="376">
        <v>0.31200000000000006</v>
      </c>
      <c r="R31" s="652">
        <v>0.372</v>
      </c>
      <c r="S31" s="165">
        <v>0.46088888888888896</v>
      </c>
      <c r="T31" s="701">
        <v>5.5306666666666677</v>
      </c>
      <c r="U31" s="166">
        <v>-1.1111111111106187E-4</v>
      </c>
      <c r="V31" s="126"/>
      <c r="W31" s="416" t="s">
        <v>9654</v>
      </c>
      <c r="X31" s="128"/>
      <c r="Y31" s="127"/>
      <c r="Z31" s="129"/>
      <c r="AA31" s="127"/>
      <c r="AB31" s="127"/>
      <c r="AC31" s="127"/>
      <c r="AD31" s="127"/>
      <c r="AE31" s="127"/>
      <c r="AF31" s="127"/>
      <c r="AG31" s="127"/>
      <c r="AH31" s="167"/>
      <c r="AI31" s="131"/>
      <c r="AJ31" s="503" t="s">
        <v>11811</v>
      </c>
      <c r="AK31" s="58" t="s">
        <v>11906</v>
      </c>
      <c r="AL31" s="109"/>
      <c r="AM31" s="370" t="s">
        <v>11907</v>
      </c>
      <c r="AN31" s="97" t="s">
        <v>11908</v>
      </c>
      <c r="AO31" s="524" t="s">
        <v>11909</v>
      </c>
      <c r="AP31" s="84"/>
      <c r="AQ31" s="84"/>
      <c r="AR31" s="394"/>
      <c r="AS31" s="394"/>
      <c r="AT31" s="394"/>
      <c r="AU31" s="394"/>
      <c r="AV31" s="394"/>
      <c r="AW31" s="394"/>
      <c r="AX31" s="394"/>
      <c r="AY31" s="84"/>
      <c r="AZ31" s="126" t="s">
        <v>11583</v>
      </c>
      <c r="BA31" s="127" t="s">
        <v>11695</v>
      </c>
      <c r="BB31" s="629">
        <v>0.29166666666666669</v>
      </c>
      <c r="BC31" s="629">
        <v>5.8333333333333327E-2</v>
      </c>
      <c r="BD31" s="618">
        <v>8.422222222222224E-2</v>
      </c>
      <c r="BE31" s="617">
        <v>0.43422222222222229</v>
      </c>
      <c r="BF31" s="394"/>
      <c r="BG31" s="126" t="s">
        <v>11583</v>
      </c>
      <c r="BH31" s="127" t="s">
        <v>11695</v>
      </c>
      <c r="BI31" s="629">
        <v>0.29166666666666669</v>
      </c>
      <c r="BJ31" s="629">
        <v>2.6666666666666668E-2</v>
      </c>
      <c r="BK31" s="629" t="s">
        <v>9655</v>
      </c>
      <c r="BL31" s="629">
        <v>5.8333333333333327E-2</v>
      </c>
      <c r="BM31" s="618">
        <v>8.422222222222224E-2</v>
      </c>
      <c r="BN31" s="617">
        <v>0.46088888888888896</v>
      </c>
    </row>
    <row r="32" spans="1:66">
      <c r="A32" s="145" t="s">
        <v>11618</v>
      </c>
      <c r="B32" s="146" t="s">
        <v>11709</v>
      </c>
      <c r="C32" s="146" t="s">
        <v>9701</v>
      </c>
      <c r="D32" s="146" t="s">
        <v>9609</v>
      </c>
      <c r="E32" s="168">
        <v>36</v>
      </c>
      <c r="F32" s="226">
        <v>4.62</v>
      </c>
      <c r="G32" s="148">
        <v>0.3</v>
      </c>
      <c r="H32" s="148">
        <v>2.6666666666666668E-2</v>
      </c>
      <c r="I32" s="148">
        <v>5.8333333333333327E-2</v>
      </c>
      <c r="J32" s="271">
        <v>8.5222222222222241E-2</v>
      </c>
      <c r="K32" s="118">
        <v>0.47</v>
      </c>
      <c r="L32" s="322">
        <v>0.98</v>
      </c>
      <c r="M32" s="307">
        <v>3.6</v>
      </c>
      <c r="N32" s="307">
        <v>0.32</v>
      </c>
      <c r="O32" s="307">
        <v>0.7</v>
      </c>
      <c r="P32" s="307">
        <v>0.32666666666666666</v>
      </c>
      <c r="Q32" s="373">
        <v>0.32400000000000001</v>
      </c>
      <c r="R32" s="650">
        <v>0.372</v>
      </c>
      <c r="S32" s="149">
        <v>0.47022222222222226</v>
      </c>
      <c r="T32" s="699">
        <v>5.6426666666666669</v>
      </c>
      <c r="U32" s="150">
        <v>2.2222222222229027E-4</v>
      </c>
      <c r="V32" s="183"/>
      <c r="W32" s="415" t="s">
        <v>9654</v>
      </c>
      <c r="X32" s="108"/>
      <c r="Y32" s="177"/>
      <c r="Z32" s="178"/>
      <c r="AA32" s="107"/>
      <c r="AB32" s="107"/>
      <c r="AC32" s="107"/>
      <c r="AD32" s="107"/>
      <c r="AE32" s="107"/>
      <c r="AF32" s="107"/>
      <c r="AG32" s="107"/>
      <c r="AH32" s="122"/>
      <c r="AI32" s="119"/>
      <c r="AJ32" s="503" t="s">
        <v>11910</v>
      </c>
      <c r="AK32" s="58" t="s">
        <v>11911</v>
      </c>
      <c r="AL32" s="109"/>
      <c r="AM32" s="370" t="s">
        <v>11537</v>
      </c>
      <c r="AN32" s="97" t="s">
        <v>11845</v>
      </c>
      <c r="AO32" s="524" t="s">
        <v>11846</v>
      </c>
      <c r="AP32" s="84"/>
      <c r="AQ32" s="84"/>
      <c r="AR32" s="84" t="s">
        <v>9702</v>
      </c>
      <c r="AS32" s="84"/>
      <c r="AT32" s="84"/>
      <c r="AU32" s="406" t="s">
        <v>9703</v>
      </c>
      <c r="AV32" s="84"/>
      <c r="AW32" s="84"/>
      <c r="AX32" s="84"/>
      <c r="AY32" s="84"/>
      <c r="AZ32" s="626" t="s">
        <v>11618</v>
      </c>
      <c r="BA32" s="492" t="s">
        <v>11709</v>
      </c>
      <c r="BB32" s="627">
        <v>0.3</v>
      </c>
      <c r="BC32" s="627">
        <v>5.8333333333333327E-2</v>
      </c>
      <c r="BD32" s="622">
        <v>8.5222222222222241E-2</v>
      </c>
      <c r="BE32" s="621">
        <v>0.44355555555555559</v>
      </c>
      <c r="BF32" s="394"/>
      <c r="BG32" s="626" t="s">
        <v>11618</v>
      </c>
      <c r="BH32" s="492" t="s">
        <v>11709</v>
      </c>
      <c r="BI32" s="627">
        <v>0.3</v>
      </c>
      <c r="BJ32" s="627">
        <v>2.6666666666666668E-2</v>
      </c>
      <c r="BK32" s="627" t="s">
        <v>9655</v>
      </c>
      <c r="BL32" s="627">
        <v>5.8333333333333327E-2</v>
      </c>
      <c r="BM32" s="622">
        <v>8.5222222222222241E-2</v>
      </c>
      <c r="BN32" s="621">
        <v>0.47022222222222226</v>
      </c>
    </row>
    <row r="33" spans="1:66">
      <c r="A33" s="155" t="s">
        <v>11618</v>
      </c>
      <c r="B33" s="156" t="s">
        <v>11690</v>
      </c>
      <c r="C33" s="156" t="s">
        <v>9704</v>
      </c>
      <c r="D33" s="156" t="s">
        <v>9609</v>
      </c>
      <c r="E33" s="169">
        <v>36</v>
      </c>
      <c r="F33" s="227">
        <v>4.62</v>
      </c>
      <c r="G33" s="158">
        <v>0.3</v>
      </c>
      <c r="H33" s="158">
        <v>2.6666666666666668E-2</v>
      </c>
      <c r="I33" s="158">
        <v>5.8333333333333327E-2</v>
      </c>
      <c r="J33" s="272">
        <v>8.5222222222222241E-2</v>
      </c>
      <c r="K33" s="215">
        <v>0.47</v>
      </c>
      <c r="L33" s="323">
        <v>0.98</v>
      </c>
      <c r="M33" s="308">
        <v>3.6</v>
      </c>
      <c r="N33" s="308">
        <v>0.32</v>
      </c>
      <c r="O33" s="308">
        <v>0.7</v>
      </c>
      <c r="P33" s="308">
        <v>0.32666666666666666</v>
      </c>
      <c r="Q33" s="374">
        <v>0.32400000000000001</v>
      </c>
      <c r="R33" s="651">
        <v>0.372</v>
      </c>
      <c r="S33" s="159">
        <v>0.47022222222222226</v>
      </c>
      <c r="T33" s="700">
        <v>5.6426666666666669</v>
      </c>
      <c r="U33" s="160">
        <v>2.2222222222229027E-4</v>
      </c>
      <c r="V33" s="183"/>
      <c r="W33" s="415" t="s">
        <v>9654</v>
      </c>
      <c r="X33" s="108"/>
      <c r="Y33" s="177"/>
      <c r="Z33" s="178"/>
      <c r="AA33" s="107"/>
      <c r="AB33" s="107"/>
      <c r="AC33" s="107"/>
      <c r="AD33" s="107"/>
      <c r="AE33" s="107"/>
      <c r="AF33" s="107"/>
      <c r="AG33" s="107"/>
      <c r="AH33" s="122"/>
      <c r="AI33" s="123"/>
      <c r="AJ33" s="503" t="s">
        <v>11912</v>
      </c>
      <c r="AK33" s="58" t="s">
        <v>11913</v>
      </c>
      <c r="AL33" s="109"/>
      <c r="AM33" s="370" t="s">
        <v>11914</v>
      </c>
      <c r="AN33" s="97" t="s">
        <v>11845</v>
      </c>
      <c r="AO33" s="524" t="s">
        <v>11846</v>
      </c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511" t="s">
        <v>11618</v>
      </c>
      <c r="BA33" s="107" t="s">
        <v>11690</v>
      </c>
      <c r="BB33" s="628">
        <v>0.3</v>
      </c>
      <c r="BC33" s="628">
        <v>5.8333333333333327E-2</v>
      </c>
      <c r="BD33" s="620">
        <v>8.5222222222222241E-2</v>
      </c>
      <c r="BE33" s="619">
        <v>0.44355555555555559</v>
      </c>
      <c r="BF33" s="394"/>
      <c r="BG33" s="511" t="s">
        <v>11618</v>
      </c>
      <c r="BH33" s="107" t="s">
        <v>11690</v>
      </c>
      <c r="BI33" s="628">
        <v>0.3</v>
      </c>
      <c r="BJ33" s="628">
        <v>2.6666666666666668E-2</v>
      </c>
      <c r="BK33" s="628" t="s">
        <v>9655</v>
      </c>
      <c r="BL33" s="628">
        <v>5.8333333333333327E-2</v>
      </c>
      <c r="BM33" s="620">
        <v>8.5222222222222241E-2</v>
      </c>
      <c r="BN33" s="619">
        <v>0.47022222222222226</v>
      </c>
    </row>
    <row r="34" spans="1:66">
      <c r="A34" s="155" t="s">
        <v>11618</v>
      </c>
      <c r="B34" s="156" t="s">
        <v>11688</v>
      </c>
      <c r="C34" s="156" t="s">
        <v>9705</v>
      </c>
      <c r="D34" s="156" t="s">
        <v>9609</v>
      </c>
      <c r="E34" s="169">
        <v>36</v>
      </c>
      <c r="F34" s="227">
        <v>4.62</v>
      </c>
      <c r="G34" s="158">
        <v>0.3</v>
      </c>
      <c r="H34" s="158">
        <v>2.6666666666666668E-2</v>
      </c>
      <c r="I34" s="158">
        <v>5.8333333333333327E-2</v>
      </c>
      <c r="J34" s="272">
        <v>8.5222222222222241E-2</v>
      </c>
      <c r="K34" s="215">
        <v>0.47</v>
      </c>
      <c r="L34" s="323">
        <v>0.98</v>
      </c>
      <c r="M34" s="308">
        <v>3.6</v>
      </c>
      <c r="N34" s="308">
        <v>0.32</v>
      </c>
      <c r="O34" s="308">
        <v>0.7</v>
      </c>
      <c r="P34" s="308">
        <v>0.32666666666666666</v>
      </c>
      <c r="Q34" s="374">
        <v>0.32400000000000001</v>
      </c>
      <c r="R34" s="651">
        <v>0.372</v>
      </c>
      <c r="S34" s="159">
        <v>0.47022222222222226</v>
      </c>
      <c r="T34" s="700">
        <v>5.6426666666666669</v>
      </c>
      <c r="U34" s="160">
        <v>2.2222222222229027E-4</v>
      </c>
      <c r="V34" s="183"/>
      <c r="W34" s="415" t="s">
        <v>9654</v>
      </c>
      <c r="X34" s="108"/>
      <c r="Y34" s="177"/>
      <c r="Z34" s="178"/>
      <c r="AA34" s="107"/>
      <c r="AB34" s="107"/>
      <c r="AC34" s="107"/>
      <c r="AD34" s="107"/>
      <c r="AE34" s="107"/>
      <c r="AF34" s="107"/>
      <c r="AG34" s="107"/>
      <c r="AH34" s="122"/>
      <c r="AI34" s="123"/>
      <c r="AJ34" s="503" t="s">
        <v>11915</v>
      </c>
      <c r="AK34" s="58" t="s">
        <v>11916</v>
      </c>
      <c r="AL34" s="109"/>
      <c r="AM34" s="370" t="s">
        <v>11601</v>
      </c>
      <c r="AN34" s="97" t="s">
        <v>11900</v>
      </c>
      <c r="AO34" s="524" t="s">
        <v>11846</v>
      </c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511" t="s">
        <v>11618</v>
      </c>
      <c r="BA34" s="107" t="s">
        <v>11688</v>
      </c>
      <c r="BB34" s="628">
        <v>0.3</v>
      </c>
      <c r="BC34" s="628">
        <v>5.8333333333333327E-2</v>
      </c>
      <c r="BD34" s="620">
        <v>8.5222222222222241E-2</v>
      </c>
      <c r="BE34" s="619">
        <v>0.44355555555555559</v>
      </c>
      <c r="BF34" s="394"/>
      <c r="BG34" s="511" t="s">
        <v>11618</v>
      </c>
      <c r="BH34" s="107" t="s">
        <v>11688</v>
      </c>
      <c r="BI34" s="628">
        <v>0.3</v>
      </c>
      <c r="BJ34" s="628">
        <v>2.6666666666666668E-2</v>
      </c>
      <c r="BK34" s="628" t="s">
        <v>9655</v>
      </c>
      <c r="BL34" s="628">
        <v>5.8333333333333327E-2</v>
      </c>
      <c r="BM34" s="620">
        <v>8.5222222222222241E-2</v>
      </c>
      <c r="BN34" s="619">
        <v>0.47022222222222226</v>
      </c>
    </row>
    <row r="35" spans="1:66">
      <c r="A35" s="155" t="s">
        <v>11618</v>
      </c>
      <c r="B35" s="156" t="s">
        <v>11695</v>
      </c>
      <c r="C35" s="156" t="s">
        <v>9706</v>
      </c>
      <c r="D35" s="156" t="s">
        <v>9609</v>
      </c>
      <c r="E35" s="169">
        <v>24</v>
      </c>
      <c r="F35" s="227">
        <v>4.62</v>
      </c>
      <c r="G35" s="158">
        <v>0.3</v>
      </c>
      <c r="H35" s="158">
        <v>2.6666666666666668E-2</v>
      </c>
      <c r="I35" s="158">
        <v>5.8333333333333327E-2</v>
      </c>
      <c r="J35" s="272">
        <v>9.8833333333333329E-2</v>
      </c>
      <c r="K35" s="215">
        <v>0.48399999999999999</v>
      </c>
      <c r="L35" s="323">
        <v>0.98</v>
      </c>
      <c r="M35" s="308">
        <v>3.6</v>
      </c>
      <c r="N35" s="308">
        <v>0.32</v>
      </c>
      <c r="O35" s="308">
        <v>0.7</v>
      </c>
      <c r="P35" s="308">
        <v>0.49</v>
      </c>
      <c r="Q35" s="374">
        <v>0.32400000000000001</v>
      </c>
      <c r="R35" s="651">
        <v>0.372</v>
      </c>
      <c r="S35" s="159">
        <v>0.48383333333333334</v>
      </c>
      <c r="T35" s="700">
        <v>5.806</v>
      </c>
      <c r="U35" s="160">
        <v>-1.6666666666664831E-4</v>
      </c>
      <c r="V35" s="183"/>
      <c r="W35" s="415" t="s">
        <v>9654</v>
      </c>
      <c r="X35" s="108"/>
      <c r="Y35" s="177"/>
      <c r="Z35" s="178"/>
      <c r="AA35" s="107"/>
      <c r="AB35" s="107"/>
      <c r="AC35" s="107"/>
      <c r="AD35" s="107"/>
      <c r="AE35" s="107"/>
      <c r="AF35" s="107"/>
      <c r="AG35" s="107"/>
      <c r="AH35" s="122"/>
      <c r="AI35" s="123"/>
      <c r="AJ35" s="503" t="s">
        <v>11776</v>
      </c>
      <c r="AK35" s="58" t="s">
        <v>11917</v>
      </c>
      <c r="AL35" s="109"/>
      <c r="AM35" s="370" t="s">
        <v>11602</v>
      </c>
      <c r="AN35" s="97" t="s">
        <v>11845</v>
      </c>
      <c r="AO35" s="524" t="s">
        <v>11846</v>
      </c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511" t="s">
        <v>11618</v>
      </c>
      <c r="BA35" s="107" t="s">
        <v>11695</v>
      </c>
      <c r="BB35" s="628">
        <v>0.3</v>
      </c>
      <c r="BC35" s="628">
        <v>5.8333333333333327E-2</v>
      </c>
      <c r="BD35" s="620">
        <v>9.8833333333333329E-2</v>
      </c>
      <c r="BE35" s="619">
        <v>0.45716666666666667</v>
      </c>
      <c r="BF35" s="394"/>
      <c r="BG35" s="511" t="s">
        <v>11618</v>
      </c>
      <c r="BH35" s="107" t="s">
        <v>11695</v>
      </c>
      <c r="BI35" s="628">
        <v>0.3</v>
      </c>
      <c r="BJ35" s="628">
        <v>2.6666666666666668E-2</v>
      </c>
      <c r="BK35" s="628" t="s">
        <v>9655</v>
      </c>
      <c r="BL35" s="628">
        <v>5.8333333333333327E-2</v>
      </c>
      <c r="BM35" s="620">
        <v>9.8833333333333329E-2</v>
      </c>
      <c r="BN35" s="619">
        <v>0.48383333333333334</v>
      </c>
    </row>
    <row r="36" spans="1:66" ht="15.75" thickBot="1">
      <c r="A36" s="161" t="s">
        <v>11618</v>
      </c>
      <c r="B36" s="162" t="s">
        <v>11704</v>
      </c>
      <c r="C36" s="162" t="s">
        <v>9707</v>
      </c>
      <c r="D36" s="162" t="s">
        <v>9609</v>
      </c>
      <c r="E36" s="170">
        <v>24</v>
      </c>
      <c r="F36" s="228">
        <v>4.62</v>
      </c>
      <c r="G36" s="164">
        <v>0.3</v>
      </c>
      <c r="H36" s="164">
        <v>2.6666666666666668E-2</v>
      </c>
      <c r="I36" s="164">
        <v>5.8333333333333327E-2</v>
      </c>
      <c r="J36" s="273">
        <v>9.8833333333333329E-2</v>
      </c>
      <c r="K36" s="125">
        <v>0.48399999999999999</v>
      </c>
      <c r="L36" s="324">
        <v>0.98</v>
      </c>
      <c r="M36" s="309">
        <v>3.6</v>
      </c>
      <c r="N36" s="309">
        <v>0.32</v>
      </c>
      <c r="O36" s="309">
        <v>0.7</v>
      </c>
      <c r="P36" s="309">
        <v>0.49</v>
      </c>
      <c r="Q36" s="376">
        <v>0.32400000000000001</v>
      </c>
      <c r="R36" s="652">
        <v>0.372</v>
      </c>
      <c r="S36" s="165">
        <v>0.48383333333333334</v>
      </c>
      <c r="T36" s="701">
        <v>5.806</v>
      </c>
      <c r="U36" s="166">
        <v>-1.6666666666664831E-4</v>
      </c>
      <c r="V36" s="179"/>
      <c r="W36" s="416" t="s">
        <v>9654</v>
      </c>
      <c r="X36" s="128"/>
      <c r="Y36" s="180"/>
      <c r="Z36" s="181"/>
      <c r="AA36" s="127"/>
      <c r="AB36" s="127"/>
      <c r="AC36" s="127"/>
      <c r="AD36" s="127"/>
      <c r="AE36" s="127"/>
      <c r="AF36" s="127"/>
      <c r="AG36" s="127"/>
      <c r="AH36" s="167"/>
      <c r="AI36" s="131"/>
      <c r="AJ36" s="503" t="s">
        <v>11918</v>
      </c>
      <c r="AK36" s="58" t="s">
        <v>11919</v>
      </c>
      <c r="AL36" s="109"/>
      <c r="AM36" s="370" t="s">
        <v>11920</v>
      </c>
      <c r="AN36" s="97" t="s">
        <v>11845</v>
      </c>
      <c r="AO36" s="524" t="s">
        <v>11846</v>
      </c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126" t="s">
        <v>11618</v>
      </c>
      <c r="BA36" s="127" t="s">
        <v>11704</v>
      </c>
      <c r="BB36" s="629">
        <v>0.3</v>
      </c>
      <c r="BC36" s="629">
        <v>5.8333333333333327E-2</v>
      </c>
      <c r="BD36" s="618">
        <v>9.8833333333333329E-2</v>
      </c>
      <c r="BE36" s="617">
        <v>0.45716666666666667</v>
      </c>
      <c r="BF36" s="394"/>
      <c r="BG36" s="126" t="s">
        <v>11618</v>
      </c>
      <c r="BH36" s="127" t="s">
        <v>11704</v>
      </c>
      <c r="BI36" s="629">
        <v>0.3</v>
      </c>
      <c r="BJ36" s="629">
        <v>2.6666666666666668E-2</v>
      </c>
      <c r="BK36" s="629" t="s">
        <v>9655</v>
      </c>
      <c r="BL36" s="629">
        <v>5.8333333333333327E-2</v>
      </c>
      <c r="BM36" s="618">
        <v>9.8833333333333329E-2</v>
      </c>
      <c r="BN36" s="617">
        <v>0.48383333333333334</v>
      </c>
    </row>
    <row r="37" spans="1:66">
      <c r="A37" s="145" t="s">
        <v>11628</v>
      </c>
      <c r="B37" s="146" t="s">
        <v>11709</v>
      </c>
      <c r="C37" s="146" t="s">
        <v>9708</v>
      </c>
      <c r="D37" s="146" t="s">
        <v>9609</v>
      </c>
      <c r="E37" s="168">
        <v>48</v>
      </c>
      <c r="F37" s="226">
        <v>3.23</v>
      </c>
      <c r="G37" s="148">
        <v>0.1925</v>
      </c>
      <c r="H37" s="148">
        <v>2.6666666666666668E-2</v>
      </c>
      <c r="I37" s="148">
        <v>4.9999999999999996E-2</v>
      </c>
      <c r="J37" s="271">
        <v>8.8480666666666694E-2</v>
      </c>
      <c r="K37" s="118">
        <v>0.35799999999999998</v>
      </c>
      <c r="L37" s="322">
        <v>0.98</v>
      </c>
      <c r="M37" s="307">
        <v>2.31</v>
      </c>
      <c r="N37" s="307">
        <v>0.32</v>
      </c>
      <c r="O37" s="307">
        <v>0.6</v>
      </c>
      <c r="P37" s="307">
        <v>0.245</v>
      </c>
      <c r="Q37" s="373">
        <v>0.28800000000000003</v>
      </c>
      <c r="R37" s="653">
        <v>0.52876800000000013</v>
      </c>
      <c r="S37" s="149">
        <v>0.35764733333333343</v>
      </c>
      <c r="T37" s="699">
        <v>4.2917680000000011</v>
      </c>
      <c r="U37" s="150">
        <v>-3.5266666666655677E-4</v>
      </c>
      <c r="V37" s="176"/>
      <c r="W37" s="415" t="s">
        <v>9654</v>
      </c>
      <c r="X37" s="108"/>
      <c r="Y37" s="177"/>
      <c r="Z37" s="178"/>
      <c r="AA37" s="107"/>
      <c r="AB37" s="107"/>
      <c r="AC37" s="107"/>
      <c r="AD37" s="107"/>
      <c r="AE37" s="107"/>
      <c r="AF37" s="107"/>
      <c r="AG37" s="107"/>
      <c r="AH37" s="122"/>
      <c r="AI37" s="119"/>
      <c r="AJ37" s="503" t="s">
        <v>11921</v>
      </c>
      <c r="AK37" s="58" t="s">
        <v>9709</v>
      </c>
      <c r="AL37" s="109"/>
      <c r="AM37" s="370" t="s">
        <v>11603</v>
      </c>
      <c r="AN37" s="97" t="s">
        <v>11923</v>
      </c>
      <c r="AO37" s="528" t="s">
        <v>11909</v>
      </c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626" t="s">
        <v>11628</v>
      </c>
      <c r="BA37" s="492" t="s">
        <v>11709</v>
      </c>
      <c r="BB37" s="627">
        <v>0.1925</v>
      </c>
      <c r="BC37" s="627">
        <v>4.9999999999999996E-2</v>
      </c>
      <c r="BD37" s="622">
        <v>8.8480666666666694E-2</v>
      </c>
      <c r="BE37" s="621">
        <v>0.3309806666666667</v>
      </c>
      <c r="BF37" s="394"/>
      <c r="BG37" s="626" t="s">
        <v>11628</v>
      </c>
      <c r="BH37" s="492" t="s">
        <v>11709</v>
      </c>
      <c r="BI37" s="627">
        <v>0.1925</v>
      </c>
      <c r="BJ37" s="627">
        <v>2.6666666666666668E-2</v>
      </c>
      <c r="BK37" s="627" t="s">
        <v>9655</v>
      </c>
      <c r="BL37" s="627">
        <v>4.9999999999999996E-2</v>
      </c>
      <c r="BM37" s="622">
        <v>8.8480666666666694E-2</v>
      </c>
      <c r="BN37" s="621">
        <v>0.35764733333333337</v>
      </c>
    </row>
    <row r="38" spans="1:66">
      <c r="A38" s="155" t="s">
        <v>11628</v>
      </c>
      <c r="B38" s="156" t="s">
        <v>11690</v>
      </c>
      <c r="C38" s="156" t="s">
        <v>9710</v>
      </c>
      <c r="D38" s="156" t="s">
        <v>9609</v>
      </c>
      <c r="E38" s="169">
        <v>48</v>
      </c>
      <c r="F38" s="227">
        <v>3.23</v>
      </c>
      <c r="G38" s="158">
        <v>0.1925</v>
      </c>
      <c r="H38" s="158">
        <v>2.6666666666666668E-2</v>
      </c>
      <c r="I38" s="158">
        <v>4.9999999999999996E-2</v>
      </c>
      <c r="J38" s="272">
        <v>8.8480666666666694E-2</v>
      </c>
      <c r="K38" s="215">
        <v>0.35799999999999998</v>
      </c>
      <c r="L38" s="323">
        <v>0.98</v>
      </c>
      <c r="M38" s="308">
        <v>2.31</v>
      </c>
      <c r="N38" s="308">
        <v>0.32</v>
      </c>
      <c r="O38" s="308">
        <v>0.6</v>
      </c>
      <c r="P38" s="308">
        <v>0.245</v>
      </c>
      <c r="Q38" s="374">
        <v>0.28800000000000003</v>
      </c>
      <c r="R38" s="654">
        <v>0.52876800000000013</v>
      </c>
      <c r="S38" s="159">
        <v>0.35764733333333343</v>
      </c>
      <c r="T38" s="700">
        <v>4.2917680000000011</v>
      </c>
      <c r="U38" s="160">
        <v>-3.5266666666655677E-4</v>
      </c>
      <c r="V38" s="176"/>
      <c r="W38" s="415" t="s">
        <v>9654</v>
      </c>
      <c r="X38" s="108"/>
      <c r="Y38" s="177"/>
      <c r="Z38" s="178"/>
      <c r="AA38" s="107"/>
      <c r="AB38" s="107"/>
      <c r="AC38" s="107"/>
      <c r="AD38" s="107"/>
      <c r="AE38" s="107"/>
      <c r="AF38" s="107"/>
      <c r="AG38" s="107"/>
      <c r="AH38" s="122"/>
      <c r="AI38" s="123"/>
      <c r="AJ38" s="503" t="s">
        <v>11767</v>
      </c>
      <c r="AK38" s="58" t="s">
        <v>11724</v>
      </c>
      <c r="AL38" s="109"/>
      <c r="AM38" s="370" t="s">
        <v>11924</v>
      </c>
      <c r="AN38" s="97" t="s">
        <v>11845</v>
      </c>
      <c r="AO38" s="524" t="s">
        <v>11846</v>
      </c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511" t="s">
        <v>11628</v>
      </c>
      <c r="BA38" s="107" t="s">
        <v>11690</v>
      </c>
      <c r="BB38" s="628">
        <v>0.1925</v>
      </c>
      <c r="BC38" s="628">
        <v>4.9999999999999996E-2</v>
      </c>
      <c r="BD38" s="620">
        <v>8.8480666666666694E-2</v>
      </c>
      <c r="BE38" s="619">
        <v>0.3309806666666667</v>
      </c>
      <c r="BF38" s="394"/>
      <c r="BG38" s="511" t="s">
        <v>11628</v>
      </c>
      <c r="BH38" s="107" t="s">
        <v>11690</v>
      </c>
      <c r="BI38" s="628">
        <v>0.1925</v>
      </c>
      <c r="BJ38" s="628">
        <v>2.6666666666666668E-2</v>
      </c>
      <c r="BK38" s="628" t="s">
        <v>9655</v>
      </c>
      <c r="BL38" s="628">
        <v>4.9999999999999996E-2</v>
      </c>
      <c r="BM38" s="620">
        <v>8.8480666666666694E-2</v>
      </c>
      <c r="BN38" s="619">
        <v>0.35764733333333337</v>
      </c>
    </row>
    <row r="39" spans="1:66">
      <c r="A39" s="155" t="s">
        <v>11628</v>
      </c>
      <c r="B39" s="156" t="s">
        <v>11688</v>
      </c>
      <c r="C39" s="156" t="s">
        <v>9711</v>
      </c>
      <c r="D39" s="156" t="s">
        <v>9609</v>
      </c>
      <c r="E39" s="169">
        <v>48</v>
      </c>
      <c r="F39" s="227">
        <v>3.23</v>
      </c>
      <c r="G39" s="158">
        <v>0.1925</v>
      </c>
      <c r="H39" s="158">
        <v>2.6666666666666668E-2</v>
      </c>
      <c r="I39" s="158">
        <v>4.9999999999999996E-2</v>
      </c>
      <c r="J39" s="272">
        <v>8.8480666666666694E-2</v>
      </c>
      <c r="K39" s="215">
        <v>0.35799999999999998</v>
      </c>
      <c r="L39" s="323">
        <v>0.98</v>
      </c>
      <c r="M39" s="308">
        <v>2.31</v>
      </c>
      <c r="N39" s="308">
        <v>0.32</v>
      </c>
      <c r="O39" s="308">
        <v>0.6</v>
      </c>
      <c r="P39" s="308">
        <v>0.245</v>
      </c>
      <c r="Q39" s="374">
        <v>0.28800000000000003</v>
      </c>
      <c r="R39" s="654">
        <v>0.52876800000000013</v>
      </c>
      <c r="S39" s="159">
        <v>0.35764733333333343</v>
      </c>
      <c r="T39" s="700">
        <v>4.2917680000000011</v>
      </c>
      <c r="U39" s="160">
        <v>-3.5266666666655677E-4</v>
      </c>
      <c r="V39" s="176"/>
      <c r="W39" s="415" t="s">
        <v>9654</v>
      </c>
      <c r="X39" s="108"/>
      <c r="Y39" s="177"/>
      <c r="Z39" s="178"/>
      <c r="AA39" s="107"/>
      <c r="AB39" s="107"/>
      <c r="AC39" s="107"/>
      <c r="AD39" s="107"/>
      <c r="AE39" s="107"/>
      <c r="AF39" s="107"/>
      <c r="AG39" s="107"/>
      <c r="AH39" s="122"/>
      <c r="AI39" s="123"/>
      <c r="AJ39" s="503" t="s">
        <v>11925</v>
      </c>
      <c r="AK39" s="58" t="s">
        <v>11926</v>
      </c>
      <c r="AL39" s="109"/>
      <c r="AM39" s="370" t="s">
        <v>11661</v>
      </c>
      <c r="AN39" s="97" t="s">
        <v>11845</v>
      </c>
      <c r="AO39" s="524" t="s">
        <v>11846</v>
      </c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511" t="s">
        <v>11628</v>
      </c>
      <c r="BA39" s="107" t="s">
        <v>11688</v>
      </c>
      <c r="BB39" s="628">
        <v>0.1925</v>
      </c>
      <c r="BC39" s="628">
        <v>4.9999999999999996E-2</v>
      </c>
      <c r="BD39" s="620">
        <v>8.8480666666666694E-2</v>
      </c>
      <c r="BE39" s="619">
        <v>0.3309806666666667</v>
      </c>
      <c r="BF39" s="394"/>
      <c r="BG39" s="511" t="s">
        <v>11628</v>
      </c>
      <c r="BH39" s="107" t="s">
        <v>11688</v>
      </c>
      <c r="BI39" s="628">
        <v>0.1925</v>
      </c>
      <c r="BJ39" s="628">
        <v>2.6666666666666668E-2</v>
      </c>
      <c r="BK39" s="628" t="s">
        <v>9655</v>
      </c>
      <c r="BL39" s="628">
        <v>4.9999999999999996E-2</v>
      </c>
      <c r="BM39" s="620">
        <v>8.8480666666666694E-2</v>
      </c>
      <c r="BN39" s="619">
        <v>0.35764733333333337</v>
      </c>
    </row>
    <row r="40" spans="1:66">
      <c r="A40" s="155" t="s">
        <v>11628</v>
      </c>
      <c r="B40" s="156" t="s">
        <v>11695</v>
      </c>
      <c r="C40" s="156" t="s">
        <v>9712</v>
      </c>
      <c r="D40" s="156" t="s">
        <v>9609</v>
      </c>
      <c r="E40" s="169">
        <v>48</v>
      </c>
      <c r="F40" s="227">
        <v>3.23</v>
      </c>
      <c r="G40" s="158">
        <v>0.1925</v>
      </c>
      <c r="H40" s="158">
        <v>2.6666666666666668E-2</v>
      </c>
      <c r="I40" s="158">
        <v>4.9999999999999996E-2</v>
      </c>
      <c r="J40" s="272">
        <v>8.8480666666666694E-2</v>
      </c>
      <c r="K40" s="215">
        <v>0.35799999999999998</v>
      </c>
      <c r="L40" s="323">
        <v>0.98</v>
      </c>
      <c r="M40" s="308">
        <v>2.31</v>
      </c>
      <c r="N40" s="308">
        <v>0.32</v>
      </c>
      <c r="O40" s="308">
        <v>0.6</v>
      </c>
      <c r="P40" s="308">
        <v>0.245</v>
      </c>
      <c r="Q40" s="374">
        <v>0.28800000000000003</v>
      </c>
      <c r="R40" s="654">
        <v>0.52876800000000013</v>
      </c>
      <c r="S40" s="159">
        <v>0.35764733333333343</v>
      </c>
      <c r="T40" s="700">
        <v>4.2917680000000011</v>
      </c>
      <c r="U40" s="160">
        <v>-3.5266666666655677E-4</v>
      </c>
      <c r="V40" s="176"/>
      <c r="W40" s="415" t="s">
        <v>9654</v>
      </c>
      <c r="X40" s="108"/>
      <c r="Y40" s="177"/>
      <c r="Z40" s="178"/>
      <c r="AA40" s="107"/>
      <c r="AB40" s="107"/>
      <c r="AC40" s="107"/>
      <c r="AD40" s="107"/>
      <c r="AE40" s="107"/>
      <c r="AF40" s="107"/>
      <c r="AG40" s="107"/>
      <c r="AH40" s="122"/>
      <c r="AI40" s="123"/>
      <c r="AJ40" s="503" t="s">
        <v>11766</v>
      </c>
      <c r="AK40" s="58" t="s">
        <v>11725</v>
      </c>
      <c r="AL40" s="109"/>
      <c r="AM40" s="370" t="s">
        <v>11662</v>
      </c>
      <c r="AN40" s="97" t="s">
        <v>11845</v>
      </c>
      <c r="AO40" s="524" t="s">
        <v>11846</v>
      </c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511" t="s">
        <v>11628</v>
      </c>
      <c r="BA40" s="107" t="s">
        <v>11695</v>
      </c>
      <c r="BB40" s="628">
        <v>0.1925</v>
      </c>
      <c r="BC40" s="628">
        <v>4.9999999999999996E-2</v>
      </c>
      <c r="BD40" s="620">
        <v>8.8480666666666694E-2</v>
      </c>
      <c r="BE40" s="619">
        <v>0.3309806666666667</v>
      </c>
      <c r="BF40" s="394"/>
      <c r="BG40" s="511" t="s">
        <v>11628</v>
      </c>
      <c r="BH40" s="107" t="s">
        <v>11695</v>
      </c>
      <c r="BI40" s="628">
        <v>0.1925</v>
      </c>
      <c r="BJ40" s="628">
        <v>2.6666666666666668E-2</v>
      </c>
      <c r="BK40" s="628" t="s">
        <v>9655</v>
      </c>
      <c r="BL40" s="628">
        <v>4.9999999999999996E-2</v>
      </c>
      <c r="BM40" s="620">
        <v>8.8480666666666694E-2</v>
      </c>
      <c r="BN40" s="619">
        <v>0.35764733333333337</v>
      </c>
    </row>
    <row r="41" spans="1:66">
      <c r="A41" s="155" t="s">
        <v>11628</v>
      </c>
      <c r="B41" s="156" t="s">
        <v>11704</v>
      </c>
      <c r="C41" s="156" t="s">
        <v>9713</v>
      </c>
      <c r="D41" s="156" t="s">
        <v>9609</v>
      </c>
      <c r="E41" s="169">
        <v>36</v>
      </c>
      <c r="F41" s="227">
        <v>3.23</v>
      </c>
      <c r="G41" s="158">
        <v>0.1925</v>
      </c>
      <c r="H41" s="158">
        <v>2.6666666666666668E-2</v>
      </c>
      <c r="I41" s="158">
        <v>4.9999999999999996E-2</v>
      </c>
      <c r="J41" s="272">
        <v>9.528622222222223E-2</v>
      </c>
      <c r="K41" s="215">
        <v>0.36399999999999999</v>
      </c>
      <c r="L41" s="323">
        <v>0.98</v>
      </c>
      <c r="M41" s="308">
        <v>2.31</v>
      </c>
      <c r="N41" s="308">
        <v>0.32</v>
      </c>
      <c r="O41" s="308">
        <v>0.6</v>
      </c>
      <c r="P41" s="308">
        <v>0.32666666666666666</v>
      </c>
      <c r="Q41" s="374">
        <v>0.28800000000000003</v>
      </c>
      <c r="R41" s="654">
        <v>0.52876800000000013</v>
      </c>
      <c r="S41" s="159">
        <v>0.36445288888888894</v>
      </c>
      <c r="T41" s="700">
        <v>4.3734346666666672</v>
      </c>
      <c r="U41" s="160">
        <v>4.5288888888894707E-4</v>
      </c>
      <c r="V41" s="176"/>
      <c r="W41" s="415" t="s">
        <v>9654</v>
      </c>
      <c r="X41" s="108"/>
      <c r="Y41" s="177"/>
      <c r="Z41" s="178"/>
      <c r="AA41" s="107"/>
      <c r="AB41" s="107"/>
      <c r="AC41" s="107"/>
      <c r="AD41" s="107"/>
      <c r="AE41" s="107"/>
      <c r="AF41" s="107"/>
      <c r="AG41" s="107"/>
      <c r="AH41" s="122"/>
      <c r="AI41" s="123"/>
      <c r="AJ41" s="503" t="s">
        <v>11929</v>
      </c>
      <c r="AK41" s="58" t="s">
        <v>11930</v>
      </c>
      <c r="AL41" s="109"/>
      <c r="AM41" s="370" t="s">
        <v>9714</v>
      </c>
      <c r="AN41" s="97" t="s">
        <v>11845</v>
      </c>
      <c r="AO41" s="524" t="s">
        <v>11846</v>
      </c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511" t="s">
        <v>11628</v>
      </c>
      <c r="BA41" s="107" t="s">
        <v>11704</v>
      </c>
      <c r="BB41" s="628">
        <v>0.1925</v>
      </c>
      <c r="BC41" s="628">
        <v>4.9999999999999996E-2</v>
      </c>
      <c r="BD41" s="620">
        <v>9.528622222222223E-2</v>
      </c>
      <c r="BE41" s="619">
        <v>0.33778622222222221</v>
      </c>
      <c r="BF41" s="394"/>
      <c r="BG41" s="511" t="s">
        <v>11628</v>
      </c>
      <c r="BH41" s="107" t="s">
        <v>11704</v>
      </c>
      <c r="BI41" s="628">
        <v>0.1925</v>
      </c>
      <c r="BJ41" s="628">
        <v>2.6666666666666668E-2</v>
      </c>
      <c r="BK41" s="628" t="s">
        <v>9655</v>
      </c>
      <c r="BL41" s="628">
        <v>4.9999999999999996E-2</v>
      </c>
      <c r="BM41" s="620">
        <v>9.528622222222223E-2</v>
      </c>
      <c r="BN41" s="619">
        <v>0.36445288888888888</v>
      </c>
    </row>
    <row r="42" spans="1:66">
      <c r="A42" s="155" t="s">
        <v>11628</v>
      </c>
      <c r="B42" s="156" t="s">
        <v>11740</v>
      </c>
      <c r="C42" s="156" t="s">
        <v>9715</v>
      </c>
      <c r="D42" s="156" t="s">
        <v>9609</v>
      </c>
      <c r="E42" s="169">
        <v>36</v>
      </c>
      <c r="F42" s="227">
        <v>3.23</v>
      </c>
      <c r="G42" s="158">
        <v>0.1925</v>
      </c>
      <c r="H42" s="158">
        <v>2.6666666666666668E-2</v>
      </c>
      <c r="I42" s="158">
        <v>4.9999999999999996E-2</v>
      </c>
      <c r="J42" s="272">
        <v>9.528622222222223E-2</v>
      </c>
      <c r="K42" s="215">
        <v>0.36399999999999999</v>
      </c>
      <c r="L42" s="323">
        <v>0.98</v>
      </c>
      <c r="M42" s="308">
        <v>2.31</v>
      </c>
      <c r="N42" s="308">
        <v>0.32</v>
      </c>
      <c r="O42" s="308">
        <v>0.6</v>
      </c>
      <c r="P42" s="308">
        <v>0.32666666666666666</v>
      </c>
      <c r="Q42" s="374">
        <v>0.28800000000000003</v>
      </c>
      <c r="R42" s="654">
        <v>0.52876800000000013</v>
      </c>
      <c r="S42" s="159">
        <v>0.36445288888888894</v>
      </c>
      <c r="T42" s="700">
        <v>4.3734346666666672</v>
      </c>
      <c r="U42" s="160">
        <v>4.5288888888894707E-4</v>
      </c>
      <c r="V42" s="176"/>
      <c r="W42" s="415" t="s">
        <v>9654</v>
      </c>
      <c r="X42" s="108"/>
      <c r="Y42" s="177"/>
      <c r="Z42" s="178"/>
      <c r="AA42" s="107"/>
      <c r="AB42" s="107"/>
      <c r="AC42" s="107"/>
      <c r="AD42" s="107"/>
      <c r="AE42" s="107"/>
      <c r="AF42" s="107"/>
      <c r="AG42" s="107"/>
      <c r="AH42" s="122"/>
      <c r="AI42" s="123"/>
      <c r="AJ42" s="503" t="s">
        <v>11933</v>
      </c>
      <c r="AK42" s="58" t="s">
        <v>11934</v>
      </c>
      <c r="AL42" s="109"/>
      <c r="AM42" s="370" t="s">
        <v>11931</v>
      </c>
      <c r="AN42" s="97" t="s">
        <v>9716</v>
      </c>
      <c r="AO42" s="524" t="s">
        <v>9717</v>
      </c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511" t="s">
        <v>11628</v>
      </c>
      <c r="BA42" s="107" t="s">
        <v>11740</v>
      </c>
      <c r="BB42" s="628">
        <v>0.1925</v>
      </c>
      <c r="BC42" s="628">
        <v>4.9999999999999996E-2</v>
      </c>
      <c r="BD42" s="620">
        <v>9.528622222222223E-2</v>
      </c>
      <c r="BE42" s="619">
        <v>0.33778622222222221</v>
      </c>
      <c r="BF42" s="394"/>
      <c r="BG42" s="511" t="s">
        <v>11628</v>
      </c>
      <c r="BH42" s="107" t="s">
        <v>11740</v>
      </c>
      <c r="BI42" s="628">
        <v>0.1925</v>
      </c>
      <c r="BJ42" s="628">
        <v>2.6666666666666668E-2</v>
      </c>
      <c r="BK42" s="628" t="s">
        <v>9655</v>
      </c>
      <c r="BL42" s="628">
        <v>4.9999999999999996E-2</v>
      </c>
      <c r="BM42" s="620">
        <v>9.528622222222223E-2</v>
      </c>
      <c r="BN42" s="619">
        <v>0.36445288888888888</v>
      </c>
    </row>
    <row r="43" spans="1:66" ht="15.75" thickBot="1">
      <c r="A43" s="161" t="s">
        <v>11628</v>
      </c>
      <c r="B43" s="162" t="s">
        <v>9666</v>
      </c>
      <c r="C43" s="162" t="s">
        <v>9718</v>
      </c>
      <c r="D43" s="162" t="s">
        <v>9609</v>
      </c>
      <c r="E43" s="170">
        <v>36</v>
      </c>
      <c r="F43" s="228">
        <v>3.23</v>
      </c>
      <c r="G43" s="164">
        <v>0.1925</v>
      </c>
      <c r="H43" s="164">
        <v>2.6666666666666668E-2</v>
      </c>
      <c r="I43" s="164">
        <v>4.9999999999999996E-2</v>
      </c>
      <c r="J43" s="273">
        <v>9.528622222222223E-2</v>
      </c>
      <c r="K43" s="125">
        <v>0.36399999999999999</v>
      </c>
      <c r="L43" s="324">
        <v>0.98</v>
      </c>
      <c r="M43" s="309">
        <v>2.31</v>
      </c>
      <c r="N43" s="309">
        <v>0.32</v>
      </c>
      <c r="O43" s="309">
        <v>0.6</v>
      </c>
      <c r="P43" s="309">
        <v>0.32666666666666666</v>
      </c>
      <c r="Q43" s="376">
        <v>0.28800000000000003</v>
      </c>
      <c r="R43" s="655">
        <v>0.52876800000000013</v>
      </c>
      <c r="S43" s="165">
        <v>0.36445288888888894</v>
      </c>
      <c r="T43" s="701">
        <v>4.3734346666666672</v>
      </c>
      <c r="U43" s="166">
        <v>4.5288888888894707E-4</v>
      </c>
      <c r="V43" s="179"/>
      <c r="W43" s="416" t="s">
        <v>9654</v>
      </c>
      <c r="X43" s="128"/>
      <c r="Y43" s="180"/>
      <c r="Z43" s="181"/>
      <c r="AA43" s="127"/>
      <c r="AB43" s="127"/>
      <c r="AC43" s="127"/>
      <c r="AD43" s="127"/>
      <c r="AE43" s="127"/>
      <c r="AF43" s="127"/>
      <c r="AG43" s="127"/>
      <c r="AH43" s="167"/>
      <c r="AI43" s="131"/>
      <c r="AJ43" s="503" t="s">
        <v>11785</v>
      </c>
      <c r="AK43" s="58" t="s">
        <v>11711</v>
      </c>
      <c r="AL43" s="109"/>
      <c r="AM43" s="370" t="s">
        <v>11935</v>
      </c>
      <c r="AN43" s="97" t="s">
        <v>9719</v>
      </c>
      <c r="AO43" s="524" t="s">
        <v>9717</v>
      </c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126" t="s">
        <v>11628</v>
      </c>
      <c r="BA43" s="127" t="s">
        <v>9666</v>
      </c>
      <c r="BB43" s="629">
        <v>0.1925</v>
      </c>
      <c r="BC43" s="629">
        <v>4.9999999999999996E-2</v>
      </c>
      <c r="BD43" s="618">
        <v>9.528622222222223E-2</v>
      </c>
      <c r="BE43" s="617">
        <v>0.33778622222222221</v>
      </c>
      <c r="BF43" s="394"/>
      <c r="BG43" s="126" t="s">
        <v>11628</v>
      </c>
      <c r="BH43" s="127" t="s">
        <v>9666</v>
      </c>
      <c r="BI43" s="629">
        <v>0.1925</v>
      </c>
      <c r="BJ43" s="629">
        <v>2.6666666666666668E-2</v>
      </c>
      <c r="BK43" s="629" t="s">
        <v>9655</v>
      </c>
      <c r="BL43" s="629">
        <v>4.9999999999999996E-2</v>
      </c>
      <c r="BM43" s="618">
        <v>9.528622222222223E-2</v>
      </c>
      <c r="BN43" s="617">
        <v>0.36445288888888888</v>
      </c>
    </row>
    <row r="44" spans="1:66">
      <c r="A44" s="145" t="s">
        <v>11630</v>
      </c>
      <c r="B44" s="146" t="s">
        <v>11709</v>
      </c>
      <c r="C44" s="146" t="s">
        <v>9720</v>
      </c>
      <c r="D44" s="146" t="s">
        <v>9609</v>
      </c>
      <c r="E44" s="168">
        <v>36</v>
      </c>
      <c r="F44" s="226">
        <v>3.23</v>
      </c>
      <c r="G44" s="148">
        <v>0.1925</v>
      </c>
      <c r="H44" s="148">
        <v>2.6666666666666668E-2</v>
      </c>
      <c r="I44" s="148">
        <v>4.9999999999999996E-2</v>
      </c>
      <c r="J44" s="271">
        <v>0.14761222222222223</v>
      </c>
      <c r="K44" s="118">
        <v>0.41699999999999998</v>
      </c>
      <c r="L44" s="322">
        <v>0.98</v>
      </c>
      <c r="M44" s="307">
        <v>2.31</v>
      </c>
      <c r="N44" s="307">
        <v>0.32</v>
      </c>
      <c r="O44" s="307">
        <v>0.6</v>
      </c>
      <c r="P44" s="307">
        <v>0.32666666666666666</v>
      </c>
      <c r="Q44" s="373">
        <v>0.28800000000000003</v>
      </c>
      <c r="R44" s="653">
        <v>1.1566800000000002</v>
      </c>
      <c r="S44" s="149">
        <v>0.41677888888888898</v>
      </c>
      <c r="T44" s="699">
        <v>5.0013466666666675</v>
      </c>
      <c r="U44" s="150">
        <v>-2.2111111111100534E-4</v>
      </c>
      <c r="V44" s="176"/>
      <c r="W44" s="415" t="s">
        <v>9654</v>
      </c>
      <c r="X44" s="108"/>
      <c r="Y44" s="177"/>
      <c r="Z44" s="178"/>
      <c r="AA44" s="107"/>
      <c r="AB44" s="107"/>
      <c r="AC44" s="107"/>
      <c r="AD44" s="107"/>
      <c r="AE44" s="107"/>
      <c r="AF44" s="107"/>
      <c r="AG44" s="107"/>
      <c r="AH44" s="122"/>
      <c r="AI44" s="119"/>
      <c r="AJ44" s="503" t="s">
        <v>11937</v>
      </c>
      <c r="AK44" s="58" t="s">
        <v>11938</v>
      </c>
      <c r="AL44" s="109"/>
      <c r="AM44" s="370" t="s">
        <v>11936</v>
      </c>
      <c r="AN44" s="97" t="s">
        <v>9721</v>
      </c>
      <c r="AO44" s="524" t="s">
        <v>9722</v>
      </c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626" t="s">
        <v>11630</v>
      </c>
      <c r="BA44" s="492" t="s">
        <v>11709</v>
      </c>
      <c r="BB44" s="627">
        <v>0.1925</v>
      </c>
      <c r="BC44" s="627">
        <v>4.9999999999999996E-2</v>
      </c>
      <c r="BD44" s="622">
        <v>0.14761222222222223</v>
      </c>
      <c r="BE44" s="621">
        <v>0.39011222222222219</v>
      </c>
      <c r="BF44" s="394"/>
      <c r="BG44" s="626" t="s">
        <v>11630</v>
      </c>
      <c r="BH44" s="492" t="s">
        <v>11709</v>
      </c>
      <c r="BI44" s="627">
        <v>0.1925</v>
      </c>
      <c r="BJ44" s="627">
        <v>2.6666666666666668E-2</v>
      </c>
      <c r="BK44" s="627" t="s">
        <v>9655</v>
      </c>
      <c r="BL44" s="627">
        <v>4.9999999999999996E-2</v>
      </c>
      <c r="BM44" s="622">
        <v>0.14761222222222223</v>
      </c>
      <c r="BN44" s="621">
        <v>0.41677888888888892</v>
      </c>
    </row>
    <row r="45" spans="1:66">
      <c r="A45" s="155" t="s">
        <v>11630</v>
      </c>
      <c r="B45" s="156" t="s">
        <v>11690</v>
      </c>
      <c r="C45" s="156" t="s">
        <v>9723</v>
      </c>
      <c r="D45" s="156" t="s">
        <v>9609</v>
      </c>
      <c r="E45" s="169">
        <v>36</v>
      </c>
      <c r="F45" s="227">
        <v>3.23</v>
      </c>
      <c r="G45" s="158">
        <v>0.1925</v>
      </c>
      <c r="H45" s="158">
        <v>2.6666666666666668E-2</v>
      </c>
      <c r="I45" s="158">
        <v>4.9999999999999996E-2</v>
      </c>
      <c r="J45" s="272">
        <v>0.14761222222222223</v>
      </c>
      <c r="K45" s="215">
        <v>0.41699999999999998</v>
      </c>
      <c r="L45" s="323">
        <v>0.98</v>
      </c>
      <c r="M45" s="308">
        <v>2.31</v>
      </c>
      <c r="N45" s="308">
        <v>0.32</v>
      </c>
      <c r="O45" s="308">
        <v>0.6</v>
      </c>
      <c r="P45" s="308">
        <v>0.32666666666666666</v>
      </c>
      <c r="Q45" s="374">
        <v>0.28800000000000003</v>
      </c>
      <c r="R45" s="654">
        <v>1.1566800000000002</v>
      </c>
      <c r="S45" s="159">
        <v>0.41677888888888898</v>
      </c>
      <c r="T45" s="700">
        <v>5.0013466666666675</v>
      </c>
      <c r="U45" s="160">
        <v>-2.2111111111100534E-4</v>
      </c>
      <c r="V45" s="176"/>
      <c r="W45" s="415" t="s">
        <v>9654</v>
      </c>
      <c r="X45" s="108"/>
      <c r="Y45" s="177"/>
      <c r="Z45" s="178"/>
      <c r="AA45" s="107"/>
      <c r="AB45" s="107"/>
      <c r="AC45" s="107"/>
      <c r="AD45" s="107"/>
      <c r="AE45" s="107"/>
      <c r="AF45" s="107"/>
      <c r="AG45" s="107"/>
      <c r="AH45" s="122"/>
      <c r="AI45" s="123"/>
      <c r="AJ45" s="503" t="s">
        <v>11805</v>
      </c>
      <c r="AK45" s="58" t="s">
        <v>11941</v>
      </c>
      <c r="AL45" s="109"/>
      <c r="AM45" s="370" t="s">
        <v>11939</v>
      </c>
      <c r="AN45" s="97" t="s">
        <v>11940</v>
      </c>
      <c r="AO45" s="524" t="s">
        <v>11882</v>
      </c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511" t="s">
        <v>11630</v>
      </c>
      <c r="BA45" s="107" t="s">
        <v>11690</v>
      </c>
      <c r="BB45" s="628">
        <v>0.1925</v>
      </c>
      <c r="BC45" s="628">
        <v>4.9999999999999996E-2</v>
      </c>
      <c r="BD45" s="620">
        <v>0.14761222222222223</v>
      </c>
      <c r="BE45" s="619">
        <v>0.39011222222222219</v>
      </c>
      <c r="BF45" s="394"/>
      <c r="BG45" s="511" t="s">
        <v>11630</v>
      </c>
      <c r="BH45" s="107" t="s">
        <v>11690</v>
      </c>
      <c r="BI45" s="628">
        <v>0.1925</v>
      </c>
      <c r="BJ45" s="628">
        <v>2.6666666666666668E-2</v>
      </c>
      <c r="BK45" s="628" t="s">
        <v>9655</v>
      </c>
      <c r="BL45" s="628">
        <v>4.9999999999999996E-2</v>
      </c>
      <c r="BM45" s="620">
        <v>0.14761222222222223</v>
      </c>
      <c r="BN45" s="619">
        <v>0.41677888888888892</v>
      </c>
    </row>
    <row r="46" spans="1:66">
      <c r="A46" s="155" t="s">
        <v>11630</v>
      </c>
      <c r="B46" s="156" t="s">
        <v>11688</v>
      </c>
      <c r="C46" s="156" t="s">
        <v>9724</v>
      </c>
      <c r="D46" s="156" t="s">
        <v>9609</v>
      </c>
      <c r="E46" s="169">
        <v>36</v>
      </c>
      <c r="F46" s="227">
        <v>3.23</v>
      </c>
      <c r="G46" s="158">
        <v>0.1925</v>
      </c>
      <c r="H46" s="158">
        <v>2.6666666666666668E-2</v>
      </c>
      <c r="I46" s="158">
        <v>4.9999999999999996E-2</v>
      </c>
      <c r="J46" s="272">
        <v>0.14761222222222223</v>
      </c>
      <c r="K46" s="215">
        <v>0.41699999999999998</v>
      </c>
      <c r="L46" s="323">
        <v>0.98</v>
      </c>
      <c r="M46" s="308">
        <v>2.31</v>
      </c>
      <c r="N46" s="308">
        <v>0.32</v>
      </c>
      <c r="O46" s="308">
        <v>0.6</v>
      </c>
      <c r="P46" s="308">
        <v>0.32666666666666666</v>
      </c>
      <c r="Q46" s="374">
        <v>0.28800000000000003</v>
      </c>
      <c r="R46" s="654">
        <v>1.1566800000000002</v>
      </c>
      <c r="S46" s="159">
        <v>0.41677888888888898</v>
      </c>
      <c r="T46" s="700">
        <v>5.0013466666666675</v>
      </c>
      <c r="U46" s="160">
        <v>-2.2111111111100534E-4</v>
      </c>
      <c r="V46" s="176"/>
      <c r="W46" s="415" t="s">
        <v>9654</v>
      </c>
      <c r="X46" s="108"/>
      <c r="Y46" s="177"/>
      <c r="Z46" s="178"/>
      <c r="AA46" s="107"/>
      <c r="AB46" s="107"/>
      <c r="AC46" s="107"/>
      <c r="AD46" s="107"/>
      <c r="AE46" s="107"/>
      <c r="AF46" s="107"/>
      <c r="AG46" s="107"/>
      <c r="AH46" s="122"/>
      <c r="AI46" s="123"/>
      <c r="AJ46" s="503" t="s">
        <v>11944</v>
      </c>
      <c r="AK46" s="58" t="s">
        <v>11945</v>
      </c>
      <c r="AL46" s="109"/>
      <c r="AM46" s="370" t="s">
        <v>11942</v>
      </c>
      <c r="AN46" s="97" t="s">
        <v>11943</v>
      </c>
      <c r="AO46" s="524" t="s">
        <v>11877</v>
      </c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511" t="s">
        <v>11630</v>
      </c>
      <c r="BA46" s="107" t="s">
        <v>11688</v>
      </c>
      <c r="BB46" s="628">
        <v>0.1925</v>
      </c>
      <c r="BC46" s="628">
        <v>4.9999999999999996E-2</v>
      </c>
      <c r="BD46" s="620">
        <v>0.14761222222222223</v>
      </c>
      <c r="BE46" s="619">
        <v>0.39011222222222219</v>
      </c>
      <c r="BF46" s="394"/>
      <c r="BG46" s="511" t="s">
        <v>11630</v>
      </c>
      <c r="BH46" s="107" t="s">
        <v>11688</v>
      </c>
      <c r="BI46" s="628">
        <v>0.1925</v>
      </c>
      <c r="BJ46" s="628">
        <v>2.6666666666666668E-2</v>
      </c>
      <c r="BK46" s="628" t="s">
        <v>9655</v>
      </c>
      <c r="BL46" s="628">
        <v>4.9999999999999996E-2</v>
      </c>
      <c r="BM46" s="620">
        <v>0.14761222222222223</v>
      </c>
      <c r="BN46" s="619">
        <v>0.41677888888888892</v>
      </c>
    </row>
    <row r="47" spans="1:66">
      <c r="A47" s="155" t="s">
        <v>11630</v>
      </c>
      <c r="B47" s="156" t="s">
        <v>11695</v>
      </c>
      <c r="C47" s="156" t="s">
        <v>9725</v>
      </c>
      <c r="D47" s="156" t="s">
        <v>9609</v>
      </c>
      <c r="E47" s="169">
        <v>36</v>
      </c>
      <c r="F47" s="227">
        <v>3.23</v>
      </c>
      <c r="G47" s="158">
        <v>0.1925</v>
      </c>
      <c r="H47" s="158">
        <v>2.6666666666666668E-2</v>
      </c>
      <c r="I47" s="158">
        <v>4.9999999999999996E-2</v>
      </c>
      <c r="J47" s="272">
        <v>0.14761222222222223</v>
      </c>
      <c r="K47" s="215">
        <v>0.41699999999999998</v>
      </c>
      <c r="L47" s="323">
        <v>0.98</v>
      </c>
      <c r="M47" s="308">
        <v>2.31</v>
      </c>
      <c r="N47" s="308">
        <v>0.32</v>
      </c>
      <c r="O47" s="308">
        <v>0.6</v>
      </c>
      <c r="P47" s="308">
        <v>0.32666666666666666</v>
      </c>
      <c r="Q47" s="374">
        <v>0.28800000000000003</v>
      </c>
      <c r="R47" s="654">
        <v>1.1566800000000002</v>
      </c>
      <c r="S47" s="159">
        <v>0.41677888888888898</v>
      </c>
      <c r="T47" s="700">
        <v>5.0013466666666675</v>
      </c>
      <c r="U47" s="160">
        <v>-2.2111111111100534E-4</v>
      </c>
      <c r="V47" s="176"/>
      <c r="W47" s="415" t="s">
        <v>9654</v>
      </c>
      <c r="X47" s="108"/>
      <c r="Y47" s="177"/>
      <c r="Z47" s="178"/>
      <c r="AA47" s="107"/>
      <c r="AB47" s="107"/>
      <c r="AC47" s="107"/>
      <c r="AD47" s="107"/>
      <c r="AE47" s="107"/>
      <c r="AF47" s="107"/>
      <c r="AG47" s="107"/>
      <c r="AH47" s="122"/>
      <c r="AI47" s="123"/>
      <c r="AJ47" s="503" t="s">
        <v>11947</v>
      </c>
      <c r="AK47" s="58" t="s">
        <v>9726</v>
      </c>
      <c r="AL47" s="109"/>
      <c r="AM47" s="370" t="s">
        <v>11950</v>
      </c>
      <c r="AN47" s="97" t="s">
        <v>11951</v>
      </c>
      <c r="AO47" s="524" t="s">
        <v>11846</v>
      </c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511" t="s">
        <v>11630</v>
      </c>
      <c r="BA47" s="107" t="s">
        <v>11695</v>
      </c>
      <c r="BB47" s="628">
        <v>0.1925</v>
      </c>
      <c r="BC47" s="628">
        <v>4.9999999999999996E-2</v>
      </c>
      <c r="BD47" s="620">
        <v>0.14761222222222223</v>
      </c>
      <c r="BE47" s="619">
        <v>0.39011222222222219</v>
      </c>
      <c r="BF47" s="394"/>
      <c r="BG47" s="511" t="s">
        <v>11630</v>
      </c>
      <c r="BH47" s="107" t="s">
        <v>11695</v>
      </c>
      <c r="BI47" s="628">
        <v>0.1925</v>
      </c>
      <c r="BJ47" s="628">
        <v>2.6666666666666668E-2</v>
      </c>
      <c r="BK47" s="628" t="s">
        <v>9655</v>
      </c>
      <c r="BL47" s="628">
        <v>4.9999999999999996E-2</v>
      </c>
      <c r="BM47" s="620">
        <v>0.14761222222222223</v>
      </c>
      <c r="BN47" s="619">
        <v>0.41677888888888892</v>
      </c>
    </row>
    <row r="48" spans="1:66">
      <c r="A48" s="155" t="s">
        <v>11630</v>
      </c>
      <c r="B48" s="156" t="s">
        <v>11704</v>
      </c>
      <c r="C48" s="156" t="s">
        <v>9727</v>
      </c>
      <c r="D48" s="156" t="s">
        <v>9609</v>
      </c>
      <c r="E48" s="169">
        <v>36</v>
      </c>
      <c r="F48" s="227">
        <v>3.23</v>
      </c>
      <c r="G48" s="158">
        <v>0.1925</v>
      </c>
      <c r="H48" s="158">
        <v>2.6666666666666668E-2</v>
      </c>
      <c r="I48" s="158">
        <v>4.9999999999999996E-2</v>
      </c>
      <c r="J48" s="272">
        <v>0.14761222222222223</v>
      </c>
      <c r="K48" s="215">
        <v>0.41699999999999998</v>
      </c>
      <c r="L48" s="323">
        <v>0.98</v>
      </c>
      <c r="M48" s="308">
        <v>2.31</v>
      </c>
      <c r="N48" s="308">
        <v>0.32</v>
      </c>
      <c r="O48" s="308">
        <v>0.6</v>
      </c>
      <c r="P48" s="308">
        <v>0.32666666666666666</v>
      </c>
      <c r="Q48" s="374">
        <v>0.28800000000000003</v>
      </c>
      <c r="R48" s="654">
        <v>1.1566800000000002</v>
      </c>
      <c r="S48" s="159">
        <v>0.41677888888888898</v>
      </c>
      <c r="T48" s="700">
        <v>5.0013466666666675</v>
      </c>
      <c r="U48" s="160">
        <v>-2.2111111111100534E-4</v>
      </c>
      <c r="V48" s="176"/>
      <c r="W48" s="415" t="s">
        <v>9654</v>
      </c>
      <c r="X48" s="108"/>
      <c r="Y48" s="177"/>
      <c r="Z48" s="178"/>
      <c r="AA48" s="107"/>
      <c r="AB48" s="107"/>
      <c r="AC48" s="107"/>
      <c r="AD48" s="107"/>
      <c r="AE48" s="107"/>
      <c r="AF48" s="107"/>
      <c r="AG48" s="107"/>
      <c r="AH48" s="122"/>
      <c r="AI48" s="123"/>
      <c r="AJ48" s="503" t="s">
        <v>11749</v>
      </c>
      <c r="AK48" s="58" t="s">
        <v>11693</v>
      </c>
      <c r="AL48" s="109"/>
      <c r="AM48" s="370" t="s">
        <v>11954</v>
      </c>
      <c r="AN48" s="97" t="s">
        <v>11955</v>
      </c>
      <c r="AO48" s="524" t="s">
        <v>11846</v>
      </c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511" t="s">
        <v>11630</v>
      </c>
      <c r="BA48" s="107" t="s">
        <v>11704</v>
      </c>
      <c r="BB48" s="628">
        <v>0.1925</v>
      </c>
      <c r="BC48" s="628">
        <v>4.9999999999999996E-2</v>
      </c>
      <c r="BD48" s="620">
        <v>0.14761222222222223</v>
      </c>
      <c r="BE48" s="619">
        <v>0.39011222222222219</v>
      </c>
      <c r="BF48" s="394"/>
      <c r="BG48" s="511" t="s">
        <v>11630</v>
      </c>
      <c r="BH48" s="107" t="s">
        <v>11704</v>
      </c>
      <c r="BI48" s="628">
        <v>0.1925</v>
      </c>
      <c r="BJ48" s="628">
        <v>2.6666666666666668E-2</v>
      </c>
      <c r="BK48" s="628" t="s">
        <v>9655</v>
      </c>
      <c r="BL48" s="628">
        <v>4.9999999999999996E-2</v>
      </c>
      <c r="BM48" s="620">
        <v>0.14761222222222223</v>
      </c>
      <c r="BN48" s="619">
        <v>0.41677888888888892</v>
      </c>
    </row>
    <row r="49" spans="1:66">
      <c r="A49" s="155" t="s">
        <v>11630</v>
      </c>
      <c r="B49" s="156" t="s">
        <v>11740</v>
      </c>
      <c r="C49" s="156" t="s">
        <v>9728</v>
      </c>
      <c r="D49" s="156" t="s">
        <v>9609</v>
      </c>
      <c r="E49" s="169">
        <v>36</v>
      </c>
      <c r="F49" s="227">
        <v>3.23</v>
      </c>
      <c r="G49" s="158">
        <v>0.1925</v>
      </c>
      <c r="H49" s="158">
        <v>2.6666666666666668E-2</v>
      </c>
      <c r="I49" s="158">
        <v>4.9999999999999996E-2</v>
      </c>
      <c r="J49" s="272">
        <v>0.14761222222222223</v>
      </c>
      <c r="K49" s="215">
        <v>0.41699999999999998</v>
      </c>
      <c r="L49" s="323">
        <v>0.98</v>
      </c>
      <c r="M49" s="308">
        <v>2.31</v>
      </c>
      <c r="N49" s="308">
        <v>0.32</v>
      </c>
      <c r="O49" s="308">
        <v>0.6</v>
      </c>
      <c r="P49" s="308">
        <v>0.32666666666666666</v>
      </c>
      <c r="Q49" s="374">
        <v>0.28800000000000003</v>
      </c>
      <c r="R49" s="654">
        <v>1.1566800000000002</v>
      </c>
      <c r="S49" s="159">
        <v>0.41677888888888898</v>
      </c>
      <c r="T49" s="700">
        <v>5.0013466666666675</v>
      </c>
      <c r="U49" s="160">
        <v>-2.2111111111100534E-4</v>
      </c>
      <c r="V49" s="176"/>
      <c r="W49" s="415" t="s">
        <v>9654</v>
      </c>
      <c r="X49" s="108"/>
      <c r="Y49" s="177"/>
      <c r="Z49" s="178"/>
      <c r="AA49" s="107"/>
      <c r="AB49" s="107"/>
      <c r="AC49" s="107"/>
      <c r="AD49" s="107"/>
      <c r="AE49" s="107"/>
      <c r="AF49" s="107"/>
      <c r="AG49" s="107"/>
      <c r="AH49" s="122"/>
      <c r="AI49" s="123"/>
      <c r="AJ49" s="503" t="s">
        <v>11952</v>
      </c>
      <c r="AK49" s="58" t="s">
        <v>11953</v>
      </c>
      <c r="AL49" s="109"/>
      <c r="AM49" s="370" t="s">
        <v>11958</v>
      </c>
      <c r="AN49" s="97" t="s">
        <v>11955</v>
      </c>
      <c r="AO49" s="524" t="s">
        <v>11846</v>
      </c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511" t="s">
        <v>11630</v>
      </c>
      <c r="BA49" s="107" t="s">
        <v>11740</v>
      </c>
      <c r="BB49" s="628">
        <v>0.1925</v>
      </c>
      <c r="BC49" s="628">
        <v>4.9999999999999996E-2</v>
      </c>
      <c r="BD49" s="620">
        <v>0.14761222222222223</v>
      </c>
      <c r="BE49" s="619">
        <v>0.39011222222222219</v>
      </c>
      <c r="BF49" s="394"/>
      <c r="BG49" s="511" t="s">
        <v>11630</v>
      </c>
      <c r="BH49" s="107" t="s">
        <v>11740</v>
      </c>
      <c r="BI49" s="628">
        <v>0.1925</v>
      </c>
      <c r="BJ49" s="628">
        <v>2.6666666666666668E-2</v>
      </c>
      <c r="BK49" s="628" t="s">
        <v>9655</v>
      </c>
      <c r="BL49" s="628">
        <v>4.9999999999999996E-2</v>
      </c>
      <c r="BM49" s="620">
        <v>0.14761222222222223</v>
      </c>
      <c r="BN49" s="619">
        <v>0.41677888888888892</v>
      </c>
    </row>
    <row r="50" spans="1:66" ht="15.75" thickBot="1">
      <c r="A50" s="161" t="s">
        <v>11630</v>
      </c>
      <c r="B50" s="162" t="s">
        <v>9666</v>
      </c>
      <c r="C50" s="162" t="s">
        <v>9729</v>
      </c>
      <c r="D50" s="162" t="s">
        <v>9609</v>
      </c>
      <c r="E50" s="170">
        <v>36</v>
      </c>
      <c r="F50" s="228">
        <v>3.23</v>
      </c>
      <c r="G50" s="164">
        <v>0.1925</v>
      </c>
      <c r="H50" s="164">
        <v>2.6666666666666668E-2</v>
      </c>
      <c r="I50" s="164">
        <v>4.9999999999999996E-2</v>
      </c>
      <c r="J50" s="273">
        <v>0.14761222222222223</v>
      </c>
      <c r="K50" s="125">
        <v>0.41699999999999998</v>
      </c>
      <c r="L50" s="324">
        <v>0.98</v>
      </c>
      <c r="M50" s="309">
        <v>2.31</v>
      </c>
      <c r="N50" s="309">
        <v>0.32</v>
      </c>
      <c r="O50" s="309">
        <v>0.6</v>
      </c>
      <c r="P50" s="309">
        <v>0.32666666666666666</v>
      </c>
      <c r="Q50" s="376">
        <v>0.28800000000000003</v>
      </c>
      <c r="R50" s="655">
        <v>1.1566800000000002</v>
      </c>
      <c r="S50" s="165">
        <v>0.41677888888888898</v>
      </c>
      <c r="T50" s="701">
        <v>5.0013466666666675</v>
      </c>
      <c r="U50" s="166">
        <v>-2.2111111111100534E-4</v>
      </c>
      <c r="V50" s="179"/>
      <c r="W50" s="416" t="s">
        <v>9654</v>
      </c>
      <c r="X50" s="128"/>
      <c r="Y50" s="180"/>
      <c r="Z50" s="181"/>
      <c r="AA50" s="127"/>
      <c r="AB50" s="127"/>
      <c r="AC50" s="127"/>
      <c r="AD50" s="127"/>
      <c r="AE50" s="127"/>
      <c r="AF50" s="127"/>
      <c r="AG50" s="127"/>
      <c r="AH50" s="167"/>
      <c r="AI50" s="131"/>
      <c r="AJ50" s="503" t="s">
        <v>11956</v>
      </c>
      <c r="AK50" s="58" t="s">
        <v>11957</v>
      </c>
      <c r="AL50" s="109"/>
      <c r="AM50" s="370" t="s">
        <v>11604</v>
      </c>
      <c r="AN50" s="97" t="s">
        <v>11961</v>
      </c>
      <c r="AO50" s="524" t="s">
        <v>11846</v>
      </c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126" t="s">
        <v>11630</v>
      </c>
      <c r="BA50" s="127" t="s">
        <v>9666</v>
      </c>
      <c r="BB50" s="629">
        <v>0.1925</v>
      </c>
      <c r="BC50" s="629">
        <v>4.9999999999999996E-2</v>
      </c>
      <c r="BD50" s="618">
        <v>0.14761222222222223</v>
      </c>
      <c r="BE50" s="617">
        <v>0.39011222222222219</v>
      </c>
      <c r="BF50" s="394"/>
      <c r="BG50" s="126" t="s">
        <v>11630</v>
      </c>
      <c r="BH50" s="127" t="s">
        <v>9666</v>
      </c>
      <c r="BI50" s="629">
        <v>0.1925</v>
      </c>
      <c r="BJ50" s="629">
        <v>2.6666666666666668E-2</v>
      </c>
      <c r="BK50" s="629" t="s">
        <v>9655</v>
      </c>
      <c r="BL50" s="629">
        <v>4.9999999999999996E-2</v>
      </c>
      <c r="BM50" s="618">
        <v>0.14761222222222223</v>
      </c>
      <c r="BN50" s="617">
        <v>0.41677888888888892</v>
      </c>
    </row>
    <row r="51" spans="1:66">
      <c r="A51" s="145" t="s">
        <v>11634</v>
      </c>
      <c r="B51" s="146" t="s">
        <v>11709</v>
      </c>
      <c r="C51" s="146" t="s">
        <v>9730</v>
      </c>
      <c r="D51" s="146" t="s">
        <v>9609</v>
      </c>
      <c r="E51" s="168">
        <v>48</v>
      </c>
      <c r="F51" s="226">
        <v>4.79</v>
      </c>
      <c r="G51" s="148">
        <v>0.31416666666666665</v>
      </c>
      <c r="H51" s="148">
        <v>2.6666666666666668E-2</v>
      </c>
      <c r="I51" s="148">
        <v>5.8333333333333327E-2</v>
      </c>
      <c r="J51" s="271">
        <v>9.6480666666666673E-2</v>
      </c>
      <c r="K51" s="118">
        <v>0.496</v>
      </c>
      <c r="L51" s="322">
        <v>0.98</v>
      </c>
      <c r="M51" s="307">
        <v>3.77</v>
      </c>
      <c r="N51" s="307">
        <v>0.32</v>
      </c>
      <c r="O51" s="307">
        <v>0.7</v>
      </c>
      <c r="P51" s="307">
        <v>0.245</v>
      </c>
      <c r="Q51" s="373">
        <v>0.38400000000000001</v>
      </c>
      <c r="R51" s="653">
        <v>0.52876800000000013</v>
      </c>
      <c r="S51" s="149">
        <v>0.49564733333333338</v>
      </c>
      <c r="T51" s="699">
        <v>5.9477680000000008</v>
      </c>
      <c r="U51" s="150">
        <v>-3.5266666666661228E-4</v>
      </c>
      <c r="V51" s="362"/>
      <c r="W51" s="415" t="s">
        <v>9654</v>
      </c>
      <c r="X51" s="108"/>
      <c r="Y51" s="177"/>
      <c r="Z51" s="178"/>
      <c r="AA51" s="107"/>
      <c r="AB51" s="107"/>
      <c r="AC51" s="107"/>
      <c r="AD51" s="107"/>
      <c r="AE51" s="107"/>
      <c r="AF51" s="107"/>
      <c r="AG51" s="107"/>
      <c r="AH51" s="122"/>
      <c r="AI51" s="119"/>
      <c r="AJ51" s="503" t="s">
        <v>11959</v>
      </c>
      <c r="AK51" s="58" t="s">
        <v>11960</v>
      </c>
      <c r="AL51" s="109"/>
      <c r="AM51" s="370" t="s">
        <v>11574</v>
      </c>
      <c r="AN51" s="529" t="s">
        <v>11946</v>
      </c>
      <c r="AO51" s="528" t="s">
        <v>11886</v>
      </c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626" t="s">
        <v>11634</v>
      </c>
      <c r="BA51" s="492" t="s">
        <v>11709</v>
      </c>
      <c r="BB51" s="627">
        <v>0.31416666666666665</v>
      </c>
      <c r="BC51" s="627">
        <v>5.8333333333333327E-2</v>
      </c>
      <c r="BD51" s="622">
        <v>9.6480666666666673E-2</v>
      </c>
      <c r="BE51" s="621">
        <v>0.46898066666666666</v>
      </c>
      <c r="BF51" s="394"/>
      <c r="BG51" s="626" t="s">
        <v>11634</v>
      </c>
      <c r="BH51" s="492" t="s">
        <v>11709</v>
      </c>
      <c r="BI51" s="627">
        <v>0.31416666666666665</v>
      </c>
      <c r="BJ51" s="627">
        <v>2.6666666666666668E-2</v>
      </c>
      <c r="BK51" s="627" t="s">
        <v>9655</v>
      </c>
      <c r="BL51" s="627">
        <v>5.8333333333333327E-2</v>
      </c>
      <c r="BM51" s="622">
        <v>9.6480666666666673E-2</v>
      </c>
      <c r="BN51" s="621">
        <v>0.49564733333333333</v>
      </c>
    </row>
    <row r="52" spans="1:66">
      <c r="A52" s="155" t="s">
        <v>11634</v>
      </c>
      <c r="B52" s="156" t="s">
        <v>11690</v>
      </c>
      <c r="C52" s="156" t="s">
        <v>9731</v>
      </c>
      <c r="D52" s="156" t="s">
        <v>9609</v>
      </c>
      <c r="E52" s="169">
        <v>48</v>
      </c>
      <c r="F52" s="227">
        <v>4.79</v>
      </c>
      <c r="G52" s="158">
        <v>0.31416666666666665</v>
      </c>
      <c r="H52" s="158">
        <v>2.6666666666666668E-2</v>
      </c>
      <c r="I52" s="158">
        <v>5.8333333333333327E-2</v>
      </c>
      <c r="J52" s="272">
        <v>9.6480666666666673E-2</v>
      </c>
      <c r="K52" s="215">
        <v>0.496</v>
      </c>
      <c r="L52" s="323">
        <v>0.98</v>
      </c>
      <c r="M52" s="308">
        <v>3.77</v>
      </c>
      <c r="N52" s="308">
        <v>0.32</v>
      </c>
      <c r="O52" s="308">
        <v>0.7</v>
      </c>
      <c r="P52" s="308">
        <v>0.245</v>
      </c>
      <c r="Q52" s="374">
        <v>0.38400000000000001</v>
      </c>
      <c r="R52" s="654">
        <v>0.52876800000000013</v>
      </c>
      <c r="S52" s="159">
        <v>0.49564733333333338</v>
      </c>
      <c r="T52" s="700">
        <v>5.9477680000000008</v>
      </c>
      <c r="U52" s="160">
        <v>-3.5266666666661228E-4</v>
      </c>
      <c r="V52" s="176"/>
      <c r="W52" s="415" t="s">
        <v>9654</v>
      </c>
      <c r="X52" s="108"/>
      <c r="Y52" s="177"/>
      <c r="Z52" s="178"/>
      <c r="AA52" s="107"/>
      <c r="AB52" s="107"/>
      <c r="AC52" s="107"/>
      <c r="AD52" s="107"/>
      <c r="AE52" s="107"/>
      <c r="AF52" s="107"/>
      <c r="AG52" s="107"/>
      <c r="AH52" s="122"/>
      <c r="AI52" s="123"/>
      <c r="AJ52" s="503" t="s">
        <v>11962</v>
      </c>
      <c r="AK52" s="58" t="s">
        <v>11711</v>
      </c>
      <c r="AL52" s="109"/>
      <c r="AM52" s="370" t="s">
        <v>11605</v>
      </c>
      <c r="AN52" s="97" t="s">
        <v>11861</v>
      </c>
      <c r="AO52" s="524" t="s">
        <v>11857</v>
      </c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511" t="s">
        <v>11634</v>
      </c>
      <c r="BA52" s="107" t="s">
        <v>11690</v>
      </c>
      <c r="BB52" s="628">
        <v>0.31416666666666665</v>
      </c>
      <c r="BC52" s="628">
        <v>5.8333333333333327E-2</v>
      </c>
      <c r="BD52" s="620">
        <v>9.6480666666666673E-2</v>
      </c>
      <c r="BE52" s="619">
        <v>0.46898066666666666</v>
      </c>
      <c r="BF52" s="394"/>
      <c r="BG52" s="511" t="s">
        <v>11634</v>
      </c>
      <c r="BH52" s="107" t="s">
        <v>11690</v>
      </c>
      <c r="BI52" s="628">
        <v>0.31416666666666665</v>
      </c>
      <c r="BJ52" s="628">
        <v>2.6666666666666668E-2</v>
      </c>
      <c r="BK52" s="628" t="s">
        <v>9655</v>
      </c>
      <c r="BL52" s="628">
        <v>5.8333333333333327E-2</v>
      </c>
      <c r="BM52" s="620">
        <v>9.6480666666666673E-2</v>
      </c>
      <c r="BN52" s="619">
        <v>0.49564733333333333</v>
      </c>
    </row>
    <row r="53" spans="1:66">
      <c r="A53" s="155" t="s">
        <v>11634</v>
      </c>
      <c r="B53" s="156" t="s">
        <v>11688</v>
      </c>
      <c r="C53" s="156" t="s">
        <v>9732</v>
      </c>
      <c r="D53" s="156" t="s">
        <v>9609</v>
      </c>
      <c r="E53" s="169">
        <v>48</v>
      </c>
      <c r="F53" s="227">
        <v>4.79</v>
      </c>
      <c r="G53" s="158">
        <v>0.31416666666666665</v>
      </c>
      <c r="H53" s="158">
        <v>2.6666666666666668E-2</v>
      </c>
      <c r="I53" s="158">
        <v>5.8333333333333327E-2</v>
      </c>
      <c r="J53" s="272">
        <v>9.6480666666666673E-2</v>
      </c>
      <c r="K53" s="215">
        <v>0.496</v>
      </c>
      <c r="L53" s="323">
        <v>0.98</v>
      </c>
      <c r="M53" s="308">
        <v>3.77</v>
      </c>
      <c r="N53" s="308">
        <v>0.32</v>
      </c>
      <c r="O53" s="308">
        <v>0.7</v>
      </c>
      <c r="P53" s="308">
        <v>0.245</v>
      </c>
      <c r="Q53" s="374">
        <v>0.38400000000000001</v>
      </c>
      <c r="R53" s="654">
        <v>0.52876800000000013</v>
      </c>
      <c r="S53" s="159">
        <v>0.49564733333333338</v>
      </c>
      <c r="T53" s="700">
        <v>5.9477680000000008</v>
      </c>
      <c r="U53" s="160">
        <v>-3.5266666666661228E-4</v>
      </c>
      <c r="V53" s="176"/>
      <c r="W53" s="415" t="s">
        <v>9654</v>
      </c>
      <c r="X53" s="108"/>
      <c r="Y53" s="177"/>
      <c r="Z53" s="178"/>
      <c r="AA53" s="107"/>
      <c r="AB53" s="107"/>
      <c r="AC53" s="107"/>
      <c r="AD53" s="107"/>
      <c r="AE53" s="107"/>
      <c r="AF53" s="107"/>
      <c r="AG53" s="107"/>
      <c r="AH53" s="122"/>
      <c r="AI53" s="123"/>
      <c r="AJ53" s="503" t="s">
        <v>11963</v>
      </c>
      <c r="AK53" s="58" t="s">
        <v>11964</v>
      </c>
      <c r="AL53" s="109"/>
      <c r="AM53" s="370" t="s">
        <v>11606</v>
      </c>
      <c r="AN53" s="97" t="s">
        <v>11861</v>
      </c>
      <c r="AO53" s="528" t="s">
        <v>11857</v>
      </c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511" t="s">
        <v>11634</v>
      </c>
      <c r="BA53" s="107" t="s">
        <v>11688</v>
      </c>
      <c r="BB53" s="628">
        <v>0.31416666666666665</v>
      </c>
      <c r="BC53" s="628">
        <v>5.8333333333333327E-2</v>
      </c>
      <c r="BD53" s="620">
        <v>9.6480666666666673E-2</v>
      </c>
      <c r="BE53" s="619">
        <v>0.46898066666666666</v>
      </c>
      <c r="BF53" s="394"/>
      <c r="BG53" s="511" t="s">
        <v>11634</v>
      </c>
      <c r="BH53" s="107" t="s">
        <v>11688</v>
      </c>
      <c r="BI53" s="628">
        <v>0.31416666666666665</v>
      </c>
      <c r="BJ53" s="628">
        <v>2.6666666666666668E-2</v>
      </c>
      <c r="BK53" s="628" t="s">
        <v>9655</v>
      </c>
      <c r="BL53" s="628">
        <v>5.8333333333333327E-2</v>
      </c>
      <c r="BM53" s="620">
        <v>9.6480666666666673E-2</v>
      </c>
      <c r="BN53" s="619">
        <v>0.49564733333333333</v>
      </c>
    </row>
    <row r="54" spans="1:66">
      <c r="A54" s="155" t="s">
        <v>11634</v>
      </c>
      <c r="B54" s="156" t="s">
        <v>11695</v>
      </c>
      <c r="C54" s="156" t="s">
        <v>9733</v>
      </c>
      <c r="D54" s="156" t="s">
        <v>9609</v>
      </c>
      <c r="E54" s="169">
        <v>48</v>
      </c>
      <c r="F54" s="227">
        <v>4.79</v>
      </c>
      <c r="G54" s="158">
        <v>0.31416666666666665</v>
      </c>
      <c r="H54" s="158">
        <v>2.6666666666666668E-2</v>
      </c>
      <c r="I54" s="158">
        <v>5.8333333333333327E-2</v>
      </c>
      <c r="J54" s="272">
        <v>9.6480666666666673E-2</v>
      </c>
      <c r="K54" s="215">
        <v>0.496</v>
      </c>
      <c r="L54" s="323">
        <v>0.98</v>
      </c>
      <c r="M54" s="308">
        <v>3.77</v>
      </c>
      <c r="N54" s="308">
        <v>0.32</v>
      </c>
      <c r="O54" s="308">
        <v>0.7</v>
      </c>
      <c r="P54" s="308">
        <v>0.245</v>
      </c>
      <c r="Q54" s="374">
        <v>0.38400000000000001</v>
      </c>
      <c r="R54" s="654">
        <v>0.52876800000000013</v>
      </c>
      <c r="S54" s="159">
        <v>0.49564733333333338</v>
      </c>
      <c r="T54" s="700">
        <v>5.9477680000000008</v>
      </c>
      <c r="U54" s="160">
        <v>-3.5266666666661228E-4</v>
      </c>
      <c r="V54" s="176"/>
      <c r="W54" s="415" t="s">
        <v>9654</v>
      </c>
      <c r="X54" s="108"/>
      <c r="Y54" s="177"/>
      <c r="Z54" s="178"/>
      <c r="AA54" s="107"/>
      <c r="AB54" s="107"/>
      <c r="AC54" s="107"/>
      <c r="AD54" s="107"/>
      <c r="AE54" s="107"/>
      <c r="AF54" s="107"/>
      <c r="AG54" s="107"/>
      <c r="AH54" s="122"/>
      <c r="AI54" s="123"/>
      <c r="AJ54" s="503" t="s">
        <v>11965</v>
      </c>
      <c r="AK54" s="58" t="s">
        <v>11966</v>
      </c>
      <c r="AL54" s="109"/>
      <c r="AM54" s="370" t="s">
        <v>11542</v>
      </c>
      <c r="AN54" s="97" t="s">
        <v>11969</v>
      </c>
      <c r="AO54" s="524" t="s">
        <v>11857</v>
      </c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511" t="s">
        <v>11634</v>
      </c>
      <c r="BA54" s="107" t="s">
        <v>11695</v>
      </c>
      <c r="BB54" s="628">
        <v>0.31416666666666665</v>
      </c>
      <c r="BC54" s="628">
        <v>5.8333333333333327E-2</v>
      </c>
      <c r="BD54" s="620">
        <v>9.6480666666666673E-2</v>
      </c>
      <c r="BE54" s="619">
        <v>0.46898066666666666</v>
      </c>
      <c r="BF54" s="394"/>
      <c r="BG54" s="511" t="s">
        <v>11634</v>
      </c>
      <c r="BH54" s="107" t="s">
        <v>11695</v>
      </c>
      <c r="BI54" s="628">
        <v>0.31416666666666665</v>
      </c>
      <c r="BJ54" s="628">
        <v>2.6666666666666668E-2</v>
      </c>
      <c r="BK54" s="628" t="s">
        <v>9655</v>
      </c>
      <c r="BL54" s="628">
        <v>5.8333333333333327E-2</v>
      </c>
      <c r="BM54" s="620">
        <v>9.6480666666666673E-2</v>
      </c>
      <c r="BN54" s="619">
        <v>0.49564733333333333</v>
      </c>
    </row>
    <row r="55" spans="1:66" ht="15.75" thickBot="1">
      <c r="A55" s="161" t="s">
        <v>11634</v>
      </c>
      <c r="B55" s="162" t="s">
        <v>11704</v>
      </c>
      <c r="C55" s="162" t="s">
        <v>9734</v>
      </c>
      <c r="D55" s="162" t="s">
        <v>9609</v>
      </c>
      <c r="E55" s="170">
        <v>36</v>
      </c>
      <c r="F55" s="228">
        <v>4.79</v>
      </c>
      <c r="G55" s="164">
        <v>0.31416666666666665</v>
      </c>
      <c r="H55" s="164">
        <v>2.6666666666666668E-2</v>
      </c>
      <c r="I55" s="164">
        <v>5.8333333333333327E-2</v>
      </c>
      <c r="J55" s="273">
        <v>0.10328622222222224</v>
      </c>
      <c r="K55" s="125">
        <v>0.502</v>
      </c>
      <c r="L55" s="324">
        <v>0.98</v>
      </c>
      <c r="M55" s="309">
        <v>3.77</v>
      </c>
      <c r="N55" s="309">
        <v>0.32</v>
      </c>
      <c r="O55" s="309">
        <v>0.7</v>
      </c>
      <c r="P55" s="309">
        <v>0.32666666666666666</v>
      </c>
      <c r="Q55" s="376">
        <v>0.38400000000000001</v>
      </c>
      <c r="R55" s="655">
        <v>0.52876800000000013</v>
      </c>
      <c r="S55" s="165">
        <v>0.50245288888888895</v>
      </c>
      <c r="T55" s="701">
        <v>6.0294346666666669</v>
      </c>
      <c r="U55" s="166">
        <v>4.5288888888894707E-4</v>
      </c>
      <c r="V55" s="203"/>
      <c r="W55" s="416" t="s">
        <v>9654</v>
      </c>
      <c r="X55" s="128"/>
      <c r="Y55" s="180"/>
      <c r="Z55" s="181"/>
      <c r="AA55" s="127"/>
      <c r="AB55" s="127"/>
      <c r="AC55" s="127"/>
      <c r="AD55" s="127"/>
      <c r="AE55" s="127"/>
      <c r="AF55" s="127"/>
      <c r="AG55" s="127"/>
      <c r="AH55" s="167"/>
      <c r="AI55" s="131"/>
      <c r="AJ55" s="503">
        <v>45</v>
      </c>
      <c r="AK55" s="58" t="s">
        <v>11968</v>
      </c>
      <c r="AL55" s="109"/>
      <c r="AM55" s="370" t="s">
        <v>11541</v>
      </c>
      <c r="AN55" s="97" t="s">
        <v>11972</v>
      </c>
      <c r="AO55" s="524" t="s">
        <v>11886</v>
      </c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126" t="s">
        <v>11634</v>
      </c>
      <c r="BA55" s="127" t="s">
        <v>11704</v>
      </c>
      <c r="BB55" s="629">
        <v>0.31416666666666665</v>
      </c>
      <c r="BC55" s="629">
        <v>5.8333333333333327E-2</v>
      </c>
      <c r="BD55" s="618">
        <v>0.10328622222222224</v>
      </c>
      <c r="BE55" s="617">
        <v>0.47578622222222222</v>
      </c>
      <c r="BF55" s="394"/>
      <c r="BG55" s="126" t="s">
        <v>11634</v>
      </c>
      <c r="BH55" s="127" t="s">
        <v>11704</v>
      </c>
      <c r="BI55" s="629">
        <v>0.31416666666666665</v>
      </c>
      <c r="BJ55" s="629">
        <v>2.6666666666666668E-2</v>
      </c>
      <c r="BK55" s="629" t="s">
        <v>9655</v>
      </c>
      <c r="BL55" s="629">
        <v>5.8333333333333327E-2</v>
      </c>
      <c r="BM55" s="618">
        <v>0.10328622222222224</v>
      </c>
      <c r="BN55" s="617">
        <v>0.50245288888888895</v>
      </c>
    </row>
    <row r="56" spans="1:66">
      <c r="A56" s="145" t="s">
        <v>11635</v>
      </c>
      <c r="B56" s="146" t="s">
        <v>11709</v>
      </c>
      <c r="C56" s="146" t="s">
        <v>9735</v>
      </c>
      <c r="D56" s="146" t="s">
        <v>9609</v>
      </c>
      <c r="E56" s="168">
        <v>36</v>
      </c>
      <c r="F56" s="226">
        <v>4.79</v>
      </c>
      <c r="G56" s="148">
        <v>0.31416666666666665</v>
      </c>
      <c r="H56" s="148">
        <v>2.6666666666666668E-2</v>
      </c>
      <c r="I56" s="148">
        <v>5.8333333333333327E-2</v>
      </c>
      <c r="J56" s="271">
        <v>0.15928422222222224</v>
      </c>
      <c r="K56" s="118">
        <v>0.55800000000000005</v>
      </c>
      <c r="L56" s="322">
        <v>0.98</v>
      </c>
      <c r="M56" s="307">
        <v>3.77</v>
      </c>
      <c r="N56" s="307">
        <v>0.32</v>
      </c>
      <c r="O56" s="307">
        <v>0.7</v>
      </c>
      <c r="P56" s="307">
        <v>0.32666666666666666</v>
      </c>
      <c r="Q56" s="373">
        <v>0.38400000000000001</v>
      </c>
      <c r="R56" s="653">
        <v>1.200744</v>
      </c>
      <c r="S56" s="149">
        <v>0.55845088888888894</v>
      </c>
      <c r="T56" s="699">
        <v>6.7014106666666677</v>
      </c>
      <c r="U56" s="150">
        <v>4.5088888888888956E-4</v>
      </c>
      <c r="V56" s="176"/>
      <c r="W56" s="415" t="s">
        <v>9654</v>
      </c>
      <c r="X56" s="108"/>
      <c r="Y56" s="177"/>
      <c r="Z56" s="178"/>
      <c r="AA56" s="107"/>
      <c r="AB56" s="107"/>
      <c r="AC56" s="107"/>
      <c r="AD56" s="107"/>
      <c r="AE56" s="107"/>
      <c r="AF56" s="107"/>
      <c r="AG56" s="107"/>
      <c r="AH56" s="122"/>
      <c r="AI56" s="119"/>
      <c r="AJ56" s="503" t="s">
        <v>11970</v>
      </c>
      <c r="AK56" s="58" t="s">
        <v>9736</v>
      </c>
      <c r="AL56" s="109"/>
      <c r="AM56" s="370" t="s">
        <v>11543</v>
      </c>
      <c r="AN56" s="97" t="s">
        <v>11969</v>
      </c>
      <c r="AO56" s="524" t="s">
        <v>11857</v>
      </c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626" t="s">
        <v>11635</v>
      </c>
      <c r="BA56" s="492" t="s">
        <v>11709</v>
      </c>
      <c r="BB56" s="627">
        <v>0.31416666666666665</v>
      </c>
      <c r="BC56" s="627">
        <v>5.8333333333333327E-2</v>
      </c>
      <c r="BD56" s="622">
        <v>0.15928422222222224</v>
      </c>
      <c r="BE56" s="621">
        <v>0.53178422222222221</v>
      </c>
      <c r="BF56" s="394"/>
      <c r="BG56" s="626" t="s">
        <v>11635</v>
      </c>
      <c r="BH56" s="492" t="s">
        <v>11709</v>
      </c>
      <c r="BI56" s="627">
        <v>0.31416666666666665</v>
      </c>
      <c r="BJ56" s="627">
        <v>2.6666666666666668E-2</v>
      </c>
      <c r="BK56" s="627" t="s">
        <v>9655</v>
      </c>
      <c r="BL56" s="627">
        <v>5.8333333333333327E-2</v>
      </c>
      <c r="BM56" s="622">
        <v>0.15928422222222224</v>
      </c>
      <c r="BN56" s="621">
        <v>0.55845088888888894</v>
      </c>
    </row>
    <row r="57" spans="1:66">
      <c r="A57" s="155" t="s">
        <v>11635</v>
      </c>
      <c r="B57" s="156" t="s">
        <v>11690</v>
      </c>
      <c r="C57" s="156" t="s">
        <v>9737</v>
      </c>
      <c r="D57" s="156" t="s">
        <v>9609</v>
      </c>
      <c r="E57" s="169">
        <v>36</v>
      </c>
      <c r="F57" s="227">
        <v>4.79</v>
      </c>
      <c r="G57" s="158">
        <v>0.31416666666666665</v>
      </c>
      <c r="H57" s="158">
        <v>2.6666666666666668E-2</v>
      </c>
      <c r="I57" s="158">
        <v>5.8333333333333327E-2</v>
      </c>
      <c r="J57" s="272">
        <v>0.15928422222222224</v>
      </c>
      <c r="K57" s="215">
        <v>0.55800000000000005</v>
      </c>
      <c r="L57" s="323">
        <v>0.98</v>
      </c>
      <c r="M57" s="308">
        <v>3.77</v>
      </c>
      <c r="N57" s="308">
        <v>0.32</v>
      </c>
      <c r="O57" s="308">
        <v>0.7</v>
      </c>
      <c r="P57" s="308">
        <v>0.32666666666666666</v>
      </c>
      <c r="Q57" s="374">
        <v>0.38400000000000001</v>
      </c>
      <c r="R57" s="654">
        <v>1.200744</v>
      </c>
      <c r="S57" s="159">
        <v>0.55845088888888894</v>
      </c>
      <c r="T57" s="700">
        <v>6.7014106666666677</v>
      </c>
      <c r="U57" s="160">
        <v>4.5088888888888956E-4</v>
      </c>
      <c r="V57" s="176"/>
      <c r="W57" s="415" t="s">
        <v>9654</v>
      </c>
      <c r="X57" s="108"/>
      <c r="Y57" s="177"/>
      <c r="Z57" s="178"/>
      <c r="AA57" s="107"/>
      <c r="AB57" s="107"/>
      <c r="AC57" s="107"/>
      <c r="AD57" s="107"/>
      <c r="AE57" s="107"/>
      <c r="AF57" s="107"/>
      <c r="AG57" s="107"/>
      <c r="AH57" s="122"/>
      <c r="AI57" s="123"/>
      <c r="AJ57" s="503" t="s">
        <v>11973</v>
      </c>
      <c r="AK57" s="58" t="s">
        <v>11974</v>
      </c>
      <c r="AL57" s="109"/>
      <c r="AM57" s="370" t="s">
        <v>11544</v>
      </c>
      <c r="AN57" s="97" t="s">
        <v>11861</v>
      </c>
      <c r="AO57" s="524" t="s">
        <v>11857</v>
      </c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511" t="s">
        <v>11635</v>
      </c>
      <c r="BA57" s="107" t="s">
        <v>11690</v>
      </c>
      <c r="BB57" s="628">
        <v>0.31416666666666665</v>
      </c>
      <c r="BC57" s="628">
        <v>5.8333333333333327E-2</v>
      </c>
      <c r="BD57" s="620">
        <v>0.15928422222222224</v>
      </c>
      <c r="BE57" s="619">
        <v>0.53178422222222221</v>
      </c>
      <c r="BF57" s="394"/>
      <c r="BG57" s="511" t="s">
        <v>11635</v>
      </c>
      <c r="BH57" s="107" t="s">
        <v>11690</v>
      </c>
      <c r="BI57" s="628">
        <v>0.31416666666666665</v>
      </c>
      <c r="BJ57" s="628">
        <v>2.6666666666666668E-2</v>
      </c>
      <c r="BK57" s="628" t="s">
        <v>9655</v>
      </c>
      <c r="BL57" s="628">
        <v>5.8333333333333327E-2</v>
      </c>
      <c r="BM57" s="620">
        <v>0.15928422222222224</v>
      </c>
      <c r="BN57" s="619">
        <v>0.55845088888888894</v>
      </c>
    </row>
    <row r="58" spans="1:66">
      <c r="A58" s="155" t="s">
        <v>11635</v>
      </c>
      <c r="B58" s="156" t="s">
        <v>11688</v>
      </c>
      <c r="C58" s="156" t="s">
        <v>9738</v>
      </c>
      <c r="D58" s="156" t="s">
        <v>9609</v>
      </c>
      <c r="E58" s="169">
        <v>36</v>
      </c>
      <c r="F58" s="227">
        <v>4.79</v>
      </c>
      <c r="G58" s="158">
        <v>0.31416666666666665</v>
      </c>
      <c r="H58" s="158">
        <v>2.6666666666666668E-2</v>
      </c>
      <c r="I58" s="158">
        <v>5.8333333333333327E-2</v>
      </c>
      <c r="J58" s="272">
        <v>0.15928422222222224</v>
      </c>
      <c r="K58" s="215">
        <v>0.55800000000000005</v>
      </c>
      <c r="L58" s="323">
        <v>0.98</v>
      </c>
      <c r="M58" s="308">
        <v>3.77</v>
      </c>
      <c r="N58" s="308">
        <v>0.32</v>
      </c>
      <c r="O58" s="308">
        <v>0.7</v>
      </c>
      <c r="P58" s="308">
        <v>0.32666666666666666</v>
      </c>
      <c r="Q58" s="374">
        <v>0.38400000000000001</v>
      </c>
      <c r="R58" s="654">
        <v>1.200744</v>
      </c>
      <c r="S58" s="159">
        <v>0.55845088888888894</v>
      </c>
      <c r="T58" s="700">
        <v>6.7014106666666677</v>
      </c>
      <c r="U58" s="160">
        <v>4.5088888888888956E-4</v>
      </c>
      <c r="V58" s="176"/>
      <c r="W58" s="415" t="s">
        <v>9654</v>
      </c>
      <c r="X58" s="108"/>
      <c r="Y58" s="177"/>
      <c r="Z58" s="178"/>
      <c r="AA58" s="107"/>
      <c r="AB58" s="107"/>
      <c r="AC58" s="107"/>
      <c r="AD58" s="107"/>
      <c r="AE58" s="107"/>
      <c r="AF58" s="107"/>
      <c r="AG58" s="107"/>
      <c r="AH58" s="122"/>
      <c r="AI58" s="123"/>
      <c r="AJ58" s="503">
        <v>46</v>
      </c>
      <c r="AK58" s="58" t="s">
        <v>11976</v>
      </c>
      <c r="AL58" s="109"/>
      <c r="AM58" s="100" t="s">
        <v>11624</v>
      </c>
      <c r="AN58" s="529" t="s">
        <v>9739</v>
      </c>
      <c r="AO58" s="528" t="s">
        <v>11979</v>
      </c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511" t="s">
        <v>11635</v>
      </c>
      <c r="BA58" s="107" t="s">
        <v>11688</v>
      </c>
      <c r="BB58" s="628">
        <v>0.31416666666666665</v>
      </c>
      <c r="BC58" s="628">
        <v>5.8333333333333327E-2</v>
      </c>
      <c r="BD58" s="620">
        <v>0.15928422222222224</v>
      </c>
      <c r="BE58" s="619">
        <v>0.53178422222222221</v>
      </c>
      <c r="BF58" s="394"/>
      <c r="BG58" s="511" t="s">
        <v>11635</v>
      </c>
      <c r="BH58" s="107" t="s">
        <v>11688</v>
      </c>
      <c r="BI58" s="628">
        <v>0.31416666666666665</v>
      </c>
      <c r="BJ58" s="628">
        <v>2.6666666666666668E-2</v>
      </c>
      <c r="BK58" s="628" t="s">
        <v>9655</v>
      </c>
      <c r="BL58" s="628">
        <v>5.8333333333333327E-2</v>
      </c>
      <c r="BM58" s="620">
        <v>0.15928422222222224</v>
      </c>
      <c r="BN58" s="619">
        <v>0.55845088888888894</v>
      </c>
    </row>
    <row r="59" spans="1:66">
      <c r="A59" s="155" t="s">
        <v>11635</v>
      </c>
      <c r="B59" s="156" t="s">
        <v>11695</v>
      </c>
      <c r="C59" s="156" t="s">
        <v>9740</v>
      </c>
      <c r="D59" s="156" t="s">
        <v>9609</v>
      </c>
      <c r="E59" s="169">
        <v>24</v>
      </c>
      <c r="F59" s="227">
        <v>4.79</v>
      </c>
      <c r="G59" s="158">
        <v>0.31416666666666665</v>
      </c>
      <c r="H59" s="158">
        <v>2.6666666666666668E-2</v>
      </c>
      <c r="I59" s="158">
        <v>5.8333333333333327E-2</v>
      </c>
      <c r="J59" s="272">
        <v>0.17289533333333332</v>
      </c>
      <c r="K59" s="215">
        <v>0.57199999999999995</v>
      </c>
      <c r="L59" s="323">
        <v>0.98</v>
      </c>
      <c r="M59" s="308">
        <v>3.77</v>
      </c>
      <c r="N59" s="308">
        <v>0.32</v>
      </c>
      <c r="O59" s="308">
        <v>0.7</v>
      </c>
      <c r="P59" s="308">
        <v>0.49</v>
      </c>
      <c r="Q59" s="374">
        <v>0.38400000000000001</v>
      </c>
      <c r="R59" s="654">
        <v>1.200744</v>
      </c>
      <c r="S59" s="159">
        <v>0.57206200000000007</v>
      </c>
      <c r="T59" s="700">
        <v>6.8647440000000008</v>
      </c>
      <c r="U59" s="160">
        <v>6.2000000000117517E-5</v>
      </c>
      <c r="V59" s="176"/>
      <c r="W59" s="415" t="s">
        <v>9654</v>
      </c>
      <c r="X59" s="108"/>
      <c r="Y59" s="177"/>
      <c r="Z59" s="178"/>
      <c r="AA59" s="107"/>
      <c r="AB59" s="107"/>
      <c r="AC59" s="107"/>
      <c r="AD59" s="107"/>
      <c r="AE59" s="107"/>
      <c r="AF59" s="107"/>
      <c r="AG59" s="107"/>
      <c r="AH59" s="122"/>
      <c r="AI59" s="123"/>
      <c r="AJ59" s="503">
        <v>47</v>
      </c>
      <c r="AK59" s="58" t="s">
        <v>11978</v>
      </c>
      <c r="AL59" s="109"/>
      <c r="AM59" s="100" t="s">
        <v>11982</v>
      </c>
      <c r="AN59" s="529" t="s">
        <v>11969</v>
      </c>
      <c r="AO59" s="528" t="s">
        <v>11857</v>
      </c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511" t="s">
        <v>11635</v>
      </c>
      <c r="BA59" s="107" t="s">
        <v>11695</v>
      </c>
      <c r="BB59" s="628">
        <v>0.31416666666666665</v>
      </c>
      <c r="BC59" s="628">
        <v>5.8333333333333327E-2</v>
      </c>
      <c r="BD59" s="620">
        <v>0.17289533333333332</v>
      </c>
      <c r="BE59" s="619">
        <v>0.54539533333333334</v>
      </c>
      <c r="BF59" s="394"/>
      <c r="BG59" s="511" t="s">
        <v>11635</v>
      </c>
      <c r="BH59" s="107" t="s">
        <v>11695</v>
      </c>
      <c r="BI59" s="628">
        <v>0.31416666666666665</v>
      </c>
      <c r="BJ59" s="628">
        <v>2.6666666666666668E-2</v>
      </c>
      <c r="BK59" s="628" t="s">
        <v>9655</v>
      </c>
      <c r="BL59" s="628">
        <v>5.8333333333333327E-2</v>
      </c>
      <c r="BM59" s="620">
        <v>0.17289533333333332</v>
      </c>
      <c r="BN59" s="619">
        <v>0.57206199999999996</v>
      </c>
    </row>
    <row r="60" spans="1:66" ht="15.75" thickBot="1">
      <c r="A60" s="161" t="s">
        <v>11635</v>
      </c>
      <c r="B60" s="162" t="s">
        <v>11704</v>
      </c>
      <c r="C60" s="162" t="s">
        <v>9741</v>
      </c>
      <c r="D60" s="162" t="s">
        <v>9609</v>
      </c>
      <c r="E60" s="170">
        <v>24</v>
      </c>
      <c r="F60" s="228">
        <v>4.79</v>
      </c>
      <c r="G60" s="164">
        <v>0.31416666666666665</v>
      </c>
      <c r="H60" s="164">
        <v>2.6666666666666668E-2</v>
      </c>
      <c r="I60" s="164">
        <v>5.8333333333333327E-2</v>
      </c>
      <c r="J60" s="273">
        <v>0.17289533333333332</v>
      </c>
      <c r="K60" s="125">
        <v>0.57199999999999995</v>
      </c>
      <c r="L60" s="324">
        <v>0.98</v>
      </c>
      <c r="M60" s="309">
        <v>3.77</v>
      </c>
      <c r="N60" s="309">
        <v>0.32</v>
      </c>
      <c r="O60" s="309">
        <v>0.7</v>
      </c>
      <c r="P60" s="309">
        <v>0.49</v>
      </c>
      <c r="Q60" s="376">
        <v>0.38400000000000001</v>
      </c>
      <c r="R60" s="655">
        <v>1.200744</v>
      </c>
      <c r="S60" s="165">
        <v>0.57206200000000007</v>
      </c>
      <c r="T60" s="701">
        <v>6.8647440000000008</v>
      </c>
      <c r="U60" s="166">
        <v>6.2000000000117517E-5</v>
      </c>
      <c r="V60" s="203"/>
      <c r="W60" s="416" t="s">
        <v>9654</v>
      </c>
      <c r="X60" s="128"/>
      <c r="Y60" s="180"/>
      <c r="Z60" s="181"/>
      <c r="AA60" s="127"/>
      <c r="AB60" s="127"/>
      <c r="AC60" s="127"/>
      <c r="AD60" s="127"/>
      <c r="AE60" s="127"/>
      <c r="AF60" s="127"/>
      <c r="AG60" s="127"/>
      <c r="AH60" s="167"/>
      <c r="AI60" s="131"/>
      <c r="AJ60" s="503" t="s">
        <v>11980</v>
      </c>
      <c r="AK60" s="58" t="s">
        <v>11981</v>
      </c>
      <c r="AL60" s="109"/>
      <c r="AM60" s="100" t="s">
        <v>11610</v>
      </c>
      <c r="AN60" s="529" t="s">
        <v>11969</v>
      </c>
      <c r="AO60" s="528" t="s">
        <v>11857</v>
      </c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126" t="s">
        <v>11635</v>
      </c>
      <c r="BA60" s="127" t="s">
        <v>11704</v>
      </c>
      <c r="BB60" s="629">
        <v>0.31416666666666665</v>
      </c>
      <c r="BC60" s="629">
        <v>5.8333333333333327E-2</v>
      </c>
      <c r="BD60" s="618">
        <v>0.17289533333333332</v>
      </c>
      <c r="BE60" s="617">
        <v>0.54539533333333334</v>
      </c>
      <c r="BF60" s="394"/>
      <c r="BG60" s="126" t="s">
        <v>11635</v>
      </c>
      <c r="BH60" s="127" t="s">
        <v>11704</v>
      </c>
      <c r="BI60" s="629">
        <v>0.31416666666666665</v>
      </c>
      <c r="BJ60" s="629">
        <v>2.6666666666666668E-2</v>
      </c>
      <c r="BK60" s="629" t="s">
        <v>9655</v>
      </c>
      <c r="BL60" s="629">
        <v>5.8333333333333327E-2</v>
      </c>
      <c r="BM60" s="618">
        <v>0.17289533333333332</v>
      </c>
      <c r="BN60" s="617">
        <v>0.57206199999999996</v>
      </c>
    </row>
    <row r="61" spans="1:66">
      <c r="A61" s="145" t="s">
        <v>11631</v>
      </c>
      <c r="B61" s="146" t="s">
        <v>11709</v>
      </c>
      <c r="C61" s="146" t="s">
        <v>9742</v>
      </c>
      <c r="D61" s="146" t="s">
        <v>9609</v>
      </c>
      <c r="E61" s="168">
        <v>48</v>
      </c>
      <c r="F61" s="226">
        <v>3.02</v>
      </c>
      <c r="G61" s="148">
        <v>0.17500000000000002</v>
      </c>
      <c r="H61" s="148">
        <v>2.6666666666666668E-2</v>
      </c>
      <c r="I61" s="148">
        <v>4.9999999999999996E-2</v>
      </c>
      <c r="J61" s="271">
        <v>0.10148066666666666</v>
      </c>
      <c r="K61" s="118">
        <v>0.35299999999999998</v>
      </c>
      <c r="L61" s="322">
        <v>0.98</v>
      </c>
      <c r="M61" s="307">
        <v>2.1</v>
      </c>
      <c r="N61" s="307">
        <v>0.32</v>
      </c>
      <c r="O61" s="307">
        <v>0.6</v>
      </c>
      <c r="P61" s="307">
        <v>0.245</v>
      </c>
      <c r="Q61" s="373">
        <v>0.32400000000000001</v>
      </c>
      <c r="R61" s="653">
        <v>0.64876800000000001</v>
      </c>
      <c r="S61" s="149">
        <v>0.35314733333333331</v>
      </c>
      <c r="T61" s="699">
        <v>4.237768</v>
      </c>
      <c r="U61" s="150">
        <v>1.4733333333333265E-4</v>
      </c>
      <c r="V61" s="176"/>
      <c r="W61" s="415" t="s">
        <v>9654</v>
      </c>
      <c r="X61" s="108"/>
      <c r="Y61" s="177"/>
      <c r="Z61" s="178"/>
      <c r="AA61" s="107"/>
      <c r="AB61" s="107"/>
      <c r="AC61" s="107"/>
      <c r="AD61" s="107"/>
      <c r="AE61" s="107"/>
      <c r="AF61" s="107"/>
      <c r="AG61" s="107"/>
      <c r="AH61" s="122"/>
      <c r="AI61" s="119"/>
      <c r="AJ61" s="503" t="s">
        <v>11983</v>
      </c>
      <c r="AK61" s="58" t="s">
        <v>11984</v>
      </c>
      <c r="AL61" s="109"/>
      <c r="AM61" s="370" t="s">
        <v>11641</v>
      </c>
      <c r="AN61" s="97"/>
      <c r="AO61" s="52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626" t="s">
        <v>11631</v>
      </c>
      <c r="BA61" s="492" t="s">
        <v>11709</v>
      </c>
      <c r="BB61" s="627">
        <v>0.17500000000000002</v>
      </c>
      <c r="BC61" s="627">
        <v>4.9999999999999996E-2</v>
      </c>
      <c r="BD61" s="622">
        <v>0.10148066666666666</v>
      </c>
      <c r="BE61" s="621">
        <v>0.32648066666666664</v>
      </c>
      <c r="BF61" s="394"/>
      <c r="BG61" s="626" t="s">
        <v>11631</v>
      </c>
      <c r="BH61" s="492" t="s">
        <v>11709</v>
      </c>
      <c r="BI61" s="627">
        <v>0.17500000000000002</v>
      </c>
      <c r="BJ61" s="627">
        <v>2.6666666666666668E-2</v>
      </c>
      <c r="BK61" s="627" t="s">
        <v>9655</v>
      </c>
      <c r="BL61" s="627">
        <v>4.9999999999999996E-2</v>
      </c>
      <c r="BM61" s="622">
        <v>0.10148066666666666</v>
      </c>
      <c r="BN61" s="621">
        <v>0.35314733333333337</v>
      </c>
    </row>
    <row r="62" spans="1:66">
      <c r="A62" s="155" t="s">
        <v>11631</v>
      </c>
      <c r="B62" s="156" t="s">
        <v>11690</v>
      </c>
      <c r="C62" s="156" t="s">
        <v>9743</v>
      </c>
      <c r="D62" s="156" t="s">
        <v>9609</v>
      </c>
      <c r="E62" s="169">
        <v>48</v>
      </c>
      <c r="F62" s="227">
        <v>3.02</v>
      </c>
      <c r="G62" s="158">
        <v>0.17500000000000002</v>
      </c>
      <c r="H62" s="158">
        <v>2.6666666666666668E-2</v>
      </c>
      <c r="I62" s="158">
        <v>4.9999999999999996E-2</v>
      </c>
      <c r="J62" s="272">
        <v>0.10148066666666666</v>
      </c>
      <c r="K62" s="215">
        <v>0.35299999999999998</v>
      </c>
      <c r="L62" s="323">
        <v>0.98</v>
      </c>
      <c r="M62" s="308">
        <v>2.1</v>
      </c>
      <c r="N62" s="308">
        <v>0.32</v>
      </c>
      <c r="O62" s="308">
        <v>0.6</v>
      </c>
      <c r="P62" s="308">
        <v>0.245</v>
      </c>
      <c r="Q62" s="374">
        <v>0.32400000000000001</v>
      </c>
      <c r="R62" s="654">
        <v>0.64876800000000001</v>
      </c>
      <c r="S62" s="159">
        <v>0.35314733333333331</v>
      </c>
      <c r="T62" s="700">
        <v>4.237768</v>
      </c>
      <c r="U62" s="160">
        <v>1.4733333333333265E-4</v>
      </c>
      <c r="V62" s="176"/>
      <c r="W62" s="415" t="s">
        <v>9654</v>
      </c>
      <c r="X62" s="108"/>
      <c r="Y62" s="177"/>
      <c r="Z62" s="178"/>
      <c r="AA62" s="107"/>
      <c r="AB62" s="107"/>
      <c r="AC62" s="107"/>
      <c r="AD62" s="107"/>
      <c r="AE62" s="107"/>
      <c r="AF62" s="107"/>
      <c r="AG62" s="107"/>
      <c r="AH62" s="122"/>
      <c r="AI62" s="123"/>
      <c r="AJ62" s="503">
        <v>49</v>
      </c>
      <c r="AK62" s="58" t="s">
        <v>11986</v>
      </c>
      <c r="AL62" s="109"/>
      <c r="AM62" s="370" t="s">
        <v>11647</v>
      </c>
      <c r="AN62" s="97" t="s">
        <v>11987</v>
      </c>
      <c r="AO62" s="524" t="s">
        <v>11886</v>
      </c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511" t="s">
        <v>11631</v>
      </c>
      <c r="BA62" s="107" t="s">
        <v>11690</v>
      </c>
      <c r="BB62" s="628">
        <v>0.17500000000000002</v>
      </c>
      <c r="BC62" s="628">
        <v>4.9999999999999996E-2</v>
      </c>
      <c r="BD62" s="620">
        <v>0.10148066666666666</v>
      </c>
      <c r="BE62" s="619">
        <v>0.32648066666666664</v>
      </c>
      <c r="BF62" s="394"/>
      <c r="BG62" s="511" t="s">
        <v>11631</v>
      </c>
      <c r="BH62" s="107" t="s">
        <v>11690</v>
      </c>
      <c r="BI62" s="628">
        <v>0.17500000000000002</v>
      </c>
      <c r="BJ62" s="628">
        <v>2.6666666666666668E-2</v>
      </c>
      <c r="BK62" s="628" t="s">
        <v>9655</v>
      </c>
      <c r="BL62" s="628">
        <v>4.9999999999999996E-2</v>
      </c>
      <c r="BM62" s="620">
        <v>0.10148066666666666</v>
      </c>
      <c r="BN62" s="619">
        <v>0.35314733333333337</v>
      </c>
    </row>
    <row r="63" spans="1:66">
      <c r="A63" s="155" t="s">
        <v>11631</v>
      </c>
      <c r="B63" s="156" t="s">
        <v>11688</v>
      </c>
      <c r="C63" s="156" t="s">
        <v>9744</v>
      </c>
      <c r="D63" s="156" t="s">
        <v>9609</v>
      </c>
      <c r="E63" s="169">
        <v>48</v>
      </c>
      <c r="F63" s="227">
        <v>3.02</v>
      </c>
      <c r="G63" s="158">
        <v>0.17500000000000002</v>
      </c>
      <c r="H63" s="158">
        <v>2.6666666666666668E-2</v>
      </c>
      <c r="I63" s="158">
        <v>4.9999999999999996E-2</v>
      </c>
      <c r="J63" s="272">
        <v>0.10148066666666666</v>
      </c>
      <c r="K63" s="215">
        <v>0.35299999999999998</v>
      </c>
      <c r="L63" s="323">
        <v>0.98</v>
      </c>
      <c r="M63" s="308">
        <v>2.1</v>
      </c>
      <c r="N63" s="308">
        <v>0.32</v>
      </c>
      <c r="O63" s="308">
        <v>0.6</v>
      </c>
      <c r="P63" s="308">
        <v>0.245</v>
      </c>
      <c r="Q63" s="374">
        <v>0.32400000000000001</v>
      </c>
      <c r="R63" s="654">
        <v>0.64876800000000001</v>
      </c>
      <c r="S63" s="159">
        <v>0.35314733333333331</v>
      </c>
      <c r="T63" s="700">
        <v>4.237768</v>
      </c>
      <c r="U63" s="160">
        <v>1.4733333333333265E-4</v>
      </c>
      <c r="V63" s="176"/>
      <c r="W63" s="415" t="s">
        <v>9654</v>
      </c>
      <c r="X63" s="108"/>
      <c r="Y63" s="177"/>
      <c r="Z63" s="178"/>
      <c r="AA63" s="107"/>
      <c r="AB63" s="107"/>
      <c r="AC63" s="107"/>
      <c r="AD63" s="107"/>
      <c r="AE63" s="107"/>
      <c r="AF63" s="107"/>
      <c r="AG63" s="107"/>
      <c r="AH63" s="122"/>
      <c r="AI63" s="123"/>
      <c r="AJ63" s="503" t="s">
        <v>11988</v>
      </c>
      <c r="AK63" s="58" t="s">
        <v>11989</v>
      </c>
      <c r="AL63" s="109"/>
      <c r="AM63" s="370" t="s">
        <v>11990</v>
      </c>
      <c r="AN63" s="97" t="s">
        <v>11987</v>
      </c>
      <c r="AO63" s="524" t="s">
        <v>11886</v>
      </c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511" t="s">
        <v>11631</v>
      </c>
      <c r="BA63" s="107" t="s">
        <v>11688</v>
      </c>
      <c r="BB63" s="628">
        <v>0.17500000000000002</v>
      </c>
      <c r="BC63" s="628">
        <v>4.9999999999999996E-2</v>
      </c>
      <c r="BD63" s="620">
        <v>0.10148066666666666</v>
      </c>
      <c r="BE63" s="619">
        <v>0.32648066666666664</v>
      </c>
      <c r="BF63" s="394"/>
      <c r="BG63" s="511" t="s">
        <v>11631</v>
      </c>
      <c r="BH63" s="107" t="s">
        <v>11688</v>
      </c>
      <c r="BI63" s="628">
        <v>0.17500000000000002</v>
      </c>
      <c r="BJ63" s="628">
        <v>2.6666666666666668E-2</v>
      </c>
      <c r="BK63" s="628" t="s">
        <v>9655</v>
      </c>
      <c r="BL63" s="628">
        <v>4.9999999999999996E-2</v>
      </c>
      <c r="BM63" s="620">
        <v>0.10148066666666666</v>
      </c>
      <c r="BN63" s="619">
        <v>0.35314733333333337</v>
      </c>
    </row>
    <row r="64" spans="1:66">
      <c r="A64" s="155" t="s">
        <v>11631</v>
      </c>
      <c r="B64" s="156" t="s">
        <v>11695</v>
      </c>
      <c r="C64" s="156" t="s">
        <v>9745</v>
      </c>
      <c r="D64" s="156" t="s">
        <v>9609</v>
      </c>
      <c r="E64" s="169">
        <v>36</v>
      </c>
      <c r="F64" s="227">
        <v>3.02</v>
      </c>
      <c r="G64" s="158">
        <v>0.17500000000000002</v>
      </c>
      <c r="H64" s="158">
        <v>2.6666666666666668E-2</v>
      </c>
      <c r="I64" s="158">
        <v>4.9999999999999996E-2</v>
      </c>
      <c r="J64" s="272">
        <v>0.10828622222222223</v>
      </c>
      <c r="K64" s="215">
        <v>0.36</v>
      </c>
      <c r="L64" s="323">
        <v>0.98</v>
      </c>
      <c r="M64" s="308">
        <v>2.1</v>
      </c>
      <c r="N64" s="308">
        <v>0.32</v>
      </c>
      <c r="O64" s="308">
        <v>0.6</v>
      </c>
      <c r="P64" s="308">
        <v>0.32666666666666666</v>
      </c>
      <c r="Q64" s="374">
        <v>0.32400000000000001</v>
      </c>
      <c r="R64" s="654">
        <v>0.64876800000000001</v>
      </c>
      <c r="S64" s="159">
        <v>0.35995288888888893</v>
      </c>
      <c r="T64" s="700">
        <v>4.319434666666667</v>
      </c>
      <c r="U64" s="160">
        <v>-4.7111111111053372E-5</v>
      </c>
      <c r="V64" s="176"/>
      <c r="W64" s="415" t="s">
        <v>9654</v>
      </c>
      <c r="X64" s="108"/>
      <c r="Y64" s="177"/>
      <c r="Z64" s="178"/>
      <c r="AA64" s="107"/>
      <c r="AB64" s="107"/>
      <c r="AC64" s="107"/>
      <c r="AD64" s="107"/>
      <c r="AE64" s="107"/>
      <c r="AF64" s="107"/>
      <c r="AG64" s="107"/>
      <c r="AH64" s="122"/>
      <c r="AI64" s="123"/>
      <c r="AJ64" s="503">
        <v>50</v>
      </c>
      <c r="AK64" s="58" t="s">
        <v>11992</v>
      </c>
      <c r="AL64" s="109"/>
      <c r="AM64" s="370" t="s">
        <v>11546</v>
      </c>
      <c r="AN64" s="97" t="s">
        <v>9746</v>
      </c>
      <c r="AO64" s="524" t="s">
        <v>12531</v>
      </c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511" t="s">
        <v>11631</v>
      </c>
      <c r="BA64" s="107" t="s">
        <v>11695</v>
      </c>
      <c r="BB64" s="628">
        <v>0.17500000000000002</v>
      </c>
      <c r="BC64" s="628">
        <v>4.9999999999999996E-2</v>
      </c>
      <c r="BD64" s="620">
        <v>0.10828622222222223</v>
      </c>
      <c r="BE64" s="619">
        <v>0.33328622222222226</v>
      </c>
      <c r="BF64" s="394"/>
      <c r="BG64" s="511" t="s">
        <v>11631</v>
      </c>
      <c r="BH64" s="107" t="s">
        <v>11695</v>
      </c>
      <c r="BI64" s="628">
        <v>0.17500000000000002</v>
      </c>
      <c r="BJ64" s="628">
        <v>2.6666666666666668E-2</v>
      </c>
      <c r="BK64" s="628" t="s">
        <v>9655</v>
      </c>
      <c r="BL64" s="628">
        <v>4.9999999999999996E-2</v>
      </c>
      <c r="BM64" s="620">
        <v>0.10828622222222223</v>
      </c>
      <c r="BN64" s="619">
        <v>0.35995288888888893</v>
      </c>
    </row>
    <row r="65" spans="1:66" ht="15.75" thickBot="1">
      <c r="A65" s="161" t="s">
        <v>11631</v>
      </c>
      <c r="B65" s="162" t="s">
        <v>11704</v>
      </c>
      <c r="C65" s="162" t="s">
        <v>9747</v>
      </c>
      <c r="D65" s="162" t="s">
        <v>9609</v>
      </c>
      <c r="E65" s="170">
        <v>36</v>
      </c>
      <c r="F65" s="228">
        <v>3.02</v>
      </c>
      <c r="G65" s="164">
        <v>0.17500000000000002</v>
      </c>
      <c r="H65" s="164">
        <v>2.6666666666666668E-2</v>
      </c>
      <c r="I65" s="164">
        <v>4.9999999999999996E-2</v>
      </c>
      <c r="J65" s="273">
        <v>0.10828622222222223</v>
      </c>
      <c r="K65" s="125">
        <v>0.36</v>
      </c>
      <c r="L65" s="324">
        <v>0.98</v>
      </c>
      <c r="M65" s="309">
        <v>2.1</v>
      </c>
      <c r="N65" s="309">
        <v>0.32</v>
      </c>
      <c r="O65" s="309">
        <v>0.6</v>
      </c>
      <c r="P65" s="309">
        <v>0.32666666666666666</v>
      </c>
      <c r="Q65" s="376">
        <v>0.32400000000000001</v>
      </c>
      <c r="R65" s="655">
        <v>0.64876800000000001</v>
      </c>
      <c r="S65" s="165">
        <v>0.35995288888888893</v>
      </c>
      <c r="T65" s="701">
        <v>4.319434666666667</v>
      </c>
      <c r="U65" s="166">
        <v>-4.7111111111053372E-5</v>
      </c>
      <c r="V65" s="179"/>
      <c r="W65" s="416" t="s">
        <v>9654</v>
      </c>
      <c r="X65" s="128"/>
      <c r="Y65" s="180"/>
      <c r="Z65" s="181"/>
      <c r="AA65" s="127"/>
      <c r="AB65" s="127"/>
      <c r="AC65" s="127"/>
      <c r="AD65" s="127"/>
      <c r="AE65" s="127"/>
      <c r="AF65" s="127"/>
      <c r="AG65" s="127"/>
      <c r="AH65" s="167"/>
      <c r="AI65" s="131"/>
      <c r="AJ65" s="503" t="s">
        <v>11995</v>
      </c>
      <c r="AK65" s="58" t="s">
        <v>11996</v>
      </c>
      <c r="AL65" s="109"/>
      <c r="AM65" s="370" t="s">
        <v>9748</v>
      </c>
      <c r="AN65" s="372" t="s">
        <v>9749</v>
      </c>
      <c r="AO65" s="524" t="s">
        <v>12531</v>
      </c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126" t="s">
        <v>11631</v>
      </c>
      <c r="BA65" s="127" t="s">
        <v>11704</v>
      </c>
      <c r="BB65" s="629">
        <v>0.17500000000000002</v>
      </c>
      <c r="BC65" s="629">
        <v>4.9999999999999996E-2</v>
      </c>
      <c r="BD65" s="618">
        <v>0.10828622222222223</v>
      </c>
      <c r="BE65" s="617">
        <v>0.33328622222222226</v>
      </c>
      <c r="BF65" s="394"/>
      <c r="BG65" s="126" t="s">
        <v>11631</v>
      </c>
      <c r="BH65" s="127" t="s">
        <v>11704</v>
      </c>
      <c r="BI65" s="629">
        <v>0.17500000000000002</v>
      </c>
      <c r="BJ65" s="629">
        <v>2.6666666666666668E-2</v>
      </c>
      <c r="BK65" s="629" t="s">
        <v>9655</v>
      </c>
      <c r="BL65" s="629">
        <v>4.9999999999999996E-2</v>
      </c>
      <c r="BM65" s="618">
        <v>0.10828622222222223</v>
      </c>
      <c r="BN65" s="617">
        <v>0.35995288888888893</v>
      </c>
    </row>
    <row r="66" spans="1:66">
      <c r="A66" s="145" t="s">
        <v>11632</v>
      </c>
      <c r="B66" s="146" t="s">
        <v>11709</v>
      </c>
      <c r="C66" s="146" t="s">
        <v>9750</v>
      </c>
      <c r="D66" s="146" t="s">
        <v>9609</v>
      </c>
      <c r="E66" s="168">
        <v>48</v>
      </c>
      <c r="F66" s="226">
        <v>4.7699999999999996</v>
      </c>
      <c r="G66" s="148">
        <v>0.3125</v>
      </c>
      <c r="H66" s="148">
        <v>2.6666666666666668E-2</v>
      </c>
      <c r="I66" s="148">
        <v>5.8333333333333327E-2</v>
      </c>
      <c r="J66" s="271">
        <v>0.10448066666666667</v>
      </c>
      <c r="K66" s="118">
        <v>0.502</v>
      </c>
      <c r="L66" s="322">
        <v>0.98</v>
      </c>
      <c r="M66" s="307">
        <v>3.75</v>
      </c>
      <c r="N66" s="307">
        <v>0.32</v>
      </c>
      <c r="O66" s="307">
        <v>0.7</v>
      </c>
      <c r="P66" s="307">
        <v>0.245</v>
      </c>
      <c r="Q66" s="373">
        <v>0.36000000000000004</v>
      </c>
      <c r="R66" s="653">
        <v>0.64876800000000001</v>
      </c>
      <c r="S66" s="149">
        <v>0.50198066666666674</v>
      </c>
      <c r="T66" s="699">
        <v>6.0237680000000005</v>
      </c>
      <c r="U66" s="150">
        <v>-1.933333333326015E-5</v>
      </c>
      <c r="V66" s="199"/>
      <c r="W66" s="417" t="s">
        <v>9654</v>
      </c>
      <c r="X66" s="153"/>
      <c r="Y66" s="174"/>
      <c r="Z66" s="175"/>
      <c r="AA66" s="152"/>
      <c r="AB66" s="152"/>
      <c r="AC66" s="152"/>
      <c r="AD66" s="152"/>
      <c r="AE66" s="152"/>
      <c r="AF66" s="152"/>
      <c r="AG66" s="152"/>
      <c r="AH66" s="154"/>
      <c r="AI66" s="119"/>
      <c r="AJ66" s="503">
        <v>51</v>
      </c>
      <c r="AK66" s="58" t="s">
        <v>11999</v>
      </c>
      <c r="AL66" s="109"/>
      <c r="AM66" s="370" t="s">
        <v>11548</v>
      </c>
      <c r="AN66" s="529" t="s">
        <v>9751</v>
      </c>
      <c r="AO66" s="528" t="s">
        <v>9752</v>
      </c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626" t="s">
        <v>11632</v>
      </c>
      <c r="BA66" s="492" t="s">
        <v>11709</v>
      </c>
      <c r="BB66" s="627">
        <v>0.3125</v>
      </c>
      <c r="BC66" s="627">
        <v>5.8333333333333327E-2</v>
      </c>
      <c r="BD66" s="622">
        <v>0.10448066666666667</v>
      </c>
      <c r="BE66" s="621">
        <v>0.47531400000000001</v>
      </c>
      <c r="BF66" s="394"/>
      <c r="BG66" s="626" t="s">
        <v>11632</v>
      </c>
      <c r="BH66" s="492" t="s">
        <v>11709</v>
      </c>
      <c r="BI66" s="627">
        <v>0.3125</v>
      </c>
      <c r="BJ66" s="627">
        <v>2.6666666666666668E-2</v>
      </c>
      <c r="BK66" s="627" t="s">
        <v>9655</v>
      </c>
      <c r="BL66" s="627">
        <v>5.8333333333333327E-2</v>
      </c>
      <c r="BM66" s="622">
        <v>0.10448066666666667</v>
      </c>
      <c r="BN66" s="621">
        <v>0.50198066666666663</v>
      </c>
    </row>
    <row r="67" spans="1:66">
      <c r="A67" s="155" t="s">
        <v>11632</v>
      </c>
      <c r="B67" s="156" t="s">
        <v>11690</v>
      </c>
      <c r="C67" s="156" t="s">
        <v>9753</v>
      </c>
      <c r="D67" s="156" t="s">
        <v>9609</v>
      </c>
      <c r="E67" s="169">
        <v>48</v>
      </c>
      <c r="F67" s="227">
        <v>4.7699999999999996</v>
      </c>
      <c r="G67" s="158">
        <v>0.3125</v>
      </c>
      <c r="H67" s="158">
        <v>2.6666666666666668E-2</v>
      </c>
      <c r="I67" s="158">
        <v>5.8333333333333327E-2</v>
      </c>
      <c r="J67" s="272">
        <v>0.10448066666666667</v>
      </c>
      <c r="K67" s="215">
        <v>0.502</v>
      </c>
      <c r="L67" s="323">
        <v>0.98</v>
      </c>
      <c r="M67" s="308">
        <v>3.75</v>
      </c>
      <c r="N67" s="308">
        <v>0.32</v>
      </c>
      <c r="O67" s="308">
        <v>0.7</v>
      </c>
      <c r="P67" s="308">
        <v>0.245</v>
      </c>
      <c r="Q67" s="374">
        <v>0.36000000000000004</v>
      </c>
      <c r="R67" s="654">
        <v>0.64876800000000001</v>
      </c>
      <c r="S67" s="159">
        <v>0.50198066666666674</v>
      </c>
      <c r="T67" s="700">
        <v>6.0237680000000005</v>
      </c>
      <c r="U67" s="160">
        <v>-1.933333333326015E-5</v>
      </c>
      <c r="V67" s="182"/>
      <c r="W67" s="415" t="s">
        <v>9654</v>
      </c>
      <c r="X67" s="108"/>
      <c r="Y67" s="177"/>
      <c r="Z67" s="178"/>
      <c r="AA67" s="107"/>
      <c r="AB67" s="107"/>
      <c r="AC67" s="107"/>
      <c r="AD67" s="107"/>
      <c r="AE67" s="107"/>
      <c r="AF67" s="107"/>
      <c r="AG67" s="107"/>
      <c r="AH67" s="122"/>
      <c r="AI67" s="123"/>
      <c r="AJ67" s="503" t="s">
        <v>12001</v>
      </c>
      <c r="AK67" s="58" t="s">
        <v>12002</v>
      </c>
      <c r="AL67" s="109"/>
      <c r="AM67" s="370" t="s">
        <v>9754</v>
      </c>
      <c r="AN67" s="529" t="s">
        <v>9755</v>
      </c>
      <c r="AO67" s="528" t="s">
        <v>9752</v>
      </c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511" t="s">
        <v>11632</v>
      </c>
      <c r="BA67" s="107" t="s">
        <v>11690</v>
      </c>
      <c r="BB67" s="628">
        <v>0.3125</v>
      </c>
      <c r="BC67" s="628">
        <v>5.8333333333333327E-2</v>
      </c>
      <c r="BD67" s="620">
        <v>0.10448066666666667</v>
      </c>
      <c r="BE67" s="619">
        <v>0.47531400000000001</v>
      </c>
      <c r="BF67" s="394"/>
      <c r="BG67" s="511" t="s">
        <v>11632</v>
      </c>
      <c r="BH67" s="107" t="s">
        <v>11690</v>
      </c>
      <c r="BI67" s="628">
        <v>0.3125</v>
      </c>
      <c r="BJ67" s="628">
        <v>2.6666666666666668E-2</v>
      </c>
      <c r="BK67" s="628" t="s">
        <v>9655</v>
      </c>
      <c r="BL67" s="628">
        <v>5.8333333333333327E-2</v>
      </c>
      <c r="BM67" s="620">
        <v>0.10448066666666667</v>
      </c>
      <c r="BN67" s="619">
        <v>0.50198066666666663</v>
      </c>
    </row>
    <row r="68" spans="1:66">
      <c r="A68" s="155" t="s">
        <v>11632</v>
      </c>
      <c r="B68" s="156" t="s">
        <v>11688</v>
      </c>
      <c r="C68" s="156" t="s">
        <v>9756</v>
      </c>
      <c r="D68" s="156" t="s">
        <v>9609</v>
      </c>
      <c r="E68" s="169">
        <v>48</v>
      </c>
      <c r="F68" s="227">
        <v>4.7699999999999996</v>
      </c>
      <c r="G68" s="158">
        <v>0.3125</v>
      </c>
      <c r="H68" s="158">
        <v>2.6666666666666668E-2</v>
      </c>
      <c r="I68" s="158">
        <v>5.8333333333333327E-2</v>
      </c>
      <c r="J68" s="272">
        <v>0.10448066666666667</v>
      </c>
      <c r="K68" s="215">
        <v>0.502</v>
      </c>
      <c r="L68" s="323">
        <v>0.98</v>
      </c>
      <c r="M68" s="308">
        <v>3.75</v>
      </c>
      <c r="N68" s="308">
        <v>0.32</v>
      </c>
      <c r="O68" s="308">
        <v>0.7</v>
      </c>
      <c r="P68" s="308">
        <v>0.245</v>
      </c>
      <c r="Q68" s="374">
        <v>0.36000000000000004</v>
      </c>
      <c r="R68" s="654">
        <v>0.64876800000000001</v>
      </c>
      <c r="S68" s="159">
        <v>0.50198066666666674</v>
      </c>
      <c r="T68" s="700">
        <v>6.0237680000000005</v>
      </c>
      <c r="U68" s="160">
        <v>-1.933333333326015E-5</v>
      </c>
      <c r="V68" s="182"/>
      <c r="W68" s="415" t="s">
        <v>9654</v>
      </c>
      <c r="X68" s="108"/>
      <c r="Y68" s="177"/>
      <c r="Z68" s="178"/>
      <c r="AA68" s="107"/>
      <c r="AB68" s="107"/>
      <c r="AC68" s="107"/>
      <c r="AD68" s="107"/>
      <c r="AE68" s="107"/>
      <c r="AF68" s="107"/>
      <c r="AG68" s="107"/>
      <c r="AH68" s="122"/>
      <c r="AI68" s="123"/>
      <c r="AJ68" s="503">
        <v>52</v>
      </c>
      <c r="AK68" s="58" t="s">
        <v>12005</v>
      </c>
      <c r="AL68" s="109"/>
      <c r="AM68" s="370" t="s">
        <v>11642</v>
      </c>
      <c r="AN68" s="529" t="s">
        <v>9751</v>
      </c>
      <c r="AO68" s="528" t="s">
        <v>9752</v>
      </c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511" t="s">
        <v>11632</v>
      </c>
      <c r="BA68" s="107" t="s">
        <v>11688</v>
      </c>
      <c r="BB68" s="628">
        <v>0.3125</v>
      </c>
      <c r="BC68" s="628">
        <v>5.8333333333333327E-2</v>
      </c>
      <c r="BD68" s="620">
        <v>0.10448066666666667</v>
      </c>
      <c r="BE68" s="619">
        <v>0.47531400000000001</v>
      </c>
      <c r="BF68" s="394"/>
      <c r="BG68" s="511" t="s">
        <v>11632</v>
      </c>
      <c r="BH68" s="107" t="s">
        <v>11688</v>
      </c>
      <c r="BI68" s="628">
        <v>0.3125</v>
      </c>
      <c r="BJ68" s="628">
        <v>2.6666666666666668E-2</v>
      </c>
      <c r="BK68" s="628" t="s">
        <v>9655</v>
      </c>
      <c r="BL68" s="628">
        <v>5.8333333333333327E-2</v>
      </c>
      <c r="BM68" s="620">
        <v>0.10448066666666667</v>
      </c>
      <c r="BN68" s="619">
        <v>0.50198066666666663</v>
      </c>
    </row>
    <row r="69" spans="1:66">
      <c r="A69" s="155" t="s">
        <v>11632</v>
      </c>
      <c r="B69" s="156" t="s">
        <v>11695</v>
      </c>
      <c r="C69" s="156" t="s">
        <v>9757</v>
      </c>
      <c r="D69" s="156" t="s">
        <v>9609</v>
      </c>
      <c r="E69" s="169">
        <v>36</v>
      </c>
      <c r="F69" s="227">
        <v>4.7699999999999996</v>
      </c>
      <c r="G69" s="158">
        <v>0.3125</v>
      </c>
      <c r="H69" s="158">
        <v>2.6666666666666668E-2</v>
      </c>
      <c r="I69" s="158">
        <v>5.8333333333333327E-2</v>
      </c>
      <c r="J69" s="272">
        <v>0.11128622222222223</v>
      </c>
      <c r="K69" s="215">
        <v>0.50900000000000001</v>
      </c>
      <c r="L69" s="323">
        <v>0.98</v>
      </c>
      <c r="M69" s="308">
        <v>3.75</v>
      </c>
      <c r="N69" s="308">
        <v>0.32</v>
      </c>
      <c r="O69" s="308">
        <v>0.7</v>
      </c>
      <c r="P69" s="308">
        <v>0.32666666666666666</v>
      </c>
      <c r="Q69" s="374">
        <v>0.36000000000000004</v>
      </c>
      <c r="R69" s="654">
        <v>0.64876800000000001</v>
      </c>
      <c r="S69" s="159">
        <v>0.50878622222222236</v>
      </c>
      <c r="T69" s="700">
        <v>6.1054346666666683</v>
      </c>
      <c r="U69" s="160">
        <v>-2.1377777777764617E-4</v>
      </c>
      <c r="V69" s="182"/>
      <c r="W69" s="415" t="s">
        <v>9654</v>
      </c>
      <c r="X69" s="108"/>
      <c r="Y69" s="177"/>
      <c r="Z69" s="178"/>
      <c r="AA69" s="107"/>
      <c r="AB69" s="107"/>
      <c r="AC69" s="107"/>
      <c r="AD69" s="107"/>
      <c r="AE69" s="107"/>
      <c r="AF69" s="107"/>
      <c r="AG69" s="107"/>
      <c r="AH69" s="122"/>
      <c r="AI69" s="123"/>
      <c r="AJ69" s="503" t="s">
        <v>12008</v>
      </c>
      <c r="AK69" s="58" t="s">
        <v>12009</v>
      </c>
      <c r="AL69" s="109"/>
      <c r="AM69" s="370" t="s">
        <v>11806</v>
      </c>
      <c r="AN69" s="529" t="s">
        <v>9758</v>
      </c>
      <c r="AO69" s="528" t="s">
        <v>12516</v>
      </c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511" t="s">
        <v>11632</v>
      </c>
      <c r="BA69" s="107" t="s">
        <v>11695</v>
      </c>
      <c r="BB69" s="628">
        <v>0.3125</v>
      </c>
      <c r="BC69" s="628">
        <v>5.8333333333333327E-2</v>
      </c>
      <c r="BD69" s="620">
        <v>0.11128622222222223</v>
      </c>
      <c r="BE69" s="619">
        <v>0.48211955555555558</v>
      </c>
      <c r="BF69" s="394"/>
      <c r="BG69" s="511" t="s">
        <v>11632</v>
      </c>
      <c r="BH69" s="107" t="s">
        <v>11695</v>
      </c>
      <c r="BI69" s="628">
        <v>0.3125</v>
      </c>
      <c r="BJ69" s="628">
        <v>2.6666666666666668E-2</v>
      </c>
      <c r="BK69" s="628" t="s">
        <v>9655</v>
      </c>
      <c r="BL69" s="628">
        <v>5.8333333333333327E-2</v>
      </c>
      <c r="BM69" s="620">
        <v>0.11128622222222223</v>
      </c>
      <c r="BN69" s="619">
        <v>0.50878622222222225</v>
      </c>
    </row>
    <row r="70" spans="1:66" ht="15.75" thickBot="1">
      <c r="A70" s="161" t="s">
        <v>11632</v>
      </c>
      <c r="B70" s="162" t="s">
        <v>11704</v>
      </c>
      <c r="C70" s="162" t="s">
        <v>9759</v>
      </c>
      <c r="D70" s="162" t="s">
        <v>9609</v>
      </c>
      <c r="E70" s="170">
        <v>36</v>
      </c>
      <c r="F70" s="228">
        <v>4.7699999999999996</v>
      </c>
      <c r="G70" s="164">
        <v>0.3125</v>
      </c>
      <c r="H70" s="164">
        <v>2.6666666666666668E-2</v>
      </c>
      <c r="I70" s="164">
        <v>5.8333333333333327E-2</v>
      </c>
      <c r="J70" s="273">
        <v>0.11128622222222223</v>
      </c>
      <c r="K70" s="125">
        <v>0.50900000000000001</v>
      </c>
      <c r="L70" s="324">
        <v>0.98</v>
      </c>
      <c r="M70" s="309">
        <v>3.75</v>
      </c>
      <c r="N70" s="309">
        <v>0.32</v>
      </c>
      <c r="O70" s="309">
        <v>0.7</v>
      </c>
      <c r="P70" s="309">
        <v>0.32666666666666666</v>
      </c>
      <c r="Q70" s="376">
        <v>0.36000000000000004</v>
      </c>
      <c r="R70" s="655">
        <v>0.64876800000000001</v>
      </c>
      <c r="S70" s="165">
        <v>0.50878622222222236</v>
      </c>
      <c r="T70" s="701">
        <v>6.1054346666666683</v>
      </c>
      <c r="U70" s="166">
        <v>-2.1377777777764617E-4</v>
      </c>
      <c r="V70" s="203"/>
      <c r="W70" s="416" t="s">
        <v>9654</v>
      </c>
      <c r="X70" s="128"/>
      <c r="Y70" s="180"/>
      <c r="Z70" s="181"/>
      <c r="AA70" s="127"/>
      <c r="AB70" s="127"/>
      <c r="AC70" s="127"/>
      <c r="AD70" s="127"/>
      <c r="AE70" s="127"/>
      <c r="AF70" s="127"/>
      <c r="AG70" s="127"/>
      <c r="AH70" s="167"/>
      <c r="AI70" s="131"/>
      <c r="AJ70" s="503">
        <v>53</v>
      </c>
      <c r="AK70" s="58" t="s">
        <v>12011</v>
      </c>
      <c r="AL70" s="109"/>
      <c r="AM70" s="370" t="s">
        <v>12016</v>
      </c>
      <c r="AN70" s="527" t="s">
        <v>12017</v>
      </c>
      <c r="AO70" s="524" t="s">
        <v>12018</v>
      </c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126" t="s">
        <v>11632</v>
      </c>
      <c r="BA70" s="127" t="s">
        <v>11704</v>
      </c>
      <c r="BB70" s="629">
        <v>0.3125</v>
      </c>
      <c r="BC70" s="629">
        <v>5.8333333333333327E-2</v>
      </c>
      <c r="BD70" s="618">
        <v>0.11128622222222223</v>
      </c>
      <c r="BE70" s="617">
        <v>0.48211955555555558</v>
      </c>
      <c r="BF70" s="394"/>
      <c r="BG70" s="126" t="s">
        <v>11632</v>
      </c>
      <c r="BH70" s="127" t="s">
        <v>11704</v>
      </c>
      <c r="BI70" s="629">
        <v>0.3125</v>
      </c>
      <c r="BJ70" s="629">
        <v>2.6666666666666668E-2</v>
      </c>
      <c r="BK70" s="629" t="s">
        <v>9655</v>
      </c>
      <c r="BL70" s="629">
        <v>5.8333333333333327E-2</v>
      </c>
      <c r="BM70" s="618">
        <v>0.11128622222222223</v>
      </c>
      <c r="BN70" s="617">
        <v>0.50878622222222225</v>
      </c>
    </row>
    <row r="71" spans="1:66">
      <c r="A71" s="145" t="s">
        <v>12290</v>
      </c>
      <c r="B71" s="146" t="s">
        <v>11690</v>
      </c>
      <c r="C71" s="146" t="s">
        <v>9760</v>
      </c>
      <c r="D71" s="146" t="s">
        <v>9609</v>
      </c>
      <c r="E71" s="168">
        <v>72</v>
      </c>
      <c r="F71" s="226">
        <v>3.69</v>
      </c>
      <c r="G71" s="148">
        <v>0.23083333333333333</v>
      </c>
      <c r="H71" s="148">
        <v>2.6666666666666668E-2</v>
      </c>
      <c r="I71" s="148">
        <v>4.9999999999999996E-2</v>
      </c>
      <c r="J71" s="271">
        <v>9.0968895111111114E-2</v>
      </c>
      <c r="K71" s="118">
        <v>0.39800000000000002</v>
      </c>
      <c r="L71" s="322">
        <v>0.98</v>
      </c>
      <c r="M71" s="307">
        <v>2.77</v>
      </c>
      <c r="N71" s="307">
        <v>0.32</v>
      </c>
      <c r="O71" s="307">
        <v>0.6</v>
      </c>
      <c r="P71" s="307">
        <v>0.16333333333333333</v>
      </c>
      <c r="Q71" s="373">
        <v>0.36</v>
      </c>
      <c r="R71" s="653">
        <v>0.56829340800000006</v>
      </c>
      <c r="S71" s="149">
        <v>0.39846889511111111</v>
      </c>
      <c r="T71" s="699">
        <v>4.7816267413333335</v>
      </c>
      <c r="U71" s="150">
        <v>4.688951111110895E-4</v>
      </c>
      <c r="V71" s="176" t="s">
        <v>9761</v>
      </c>
      <c r="W71" s="415" t="s">
        <v>9654</v>
      </c>
      <c r="X71" s="108"/>
      <c r="Y71" s="177"/>
      <c r="Z71" s="178"/>
      <c r="AA71" s="107"/>
      <c r="AB71" s="107"/>
      <c r="AC71" s="107"/>
      <c r="AD71" s="107"/>
      <c r="AE71" s="107"/>
      <c r="AF71" s="107"/>
      <c r="AG71" s="107"/>
      <c r="AH71" s="122"/>
      <c r="AI71" s="119"/>
      <c r="AJ71" s="503" t="s">
        <v>12013</v>
      </c>
      <c r="AK71" s="58" t="s">
        <v>12014</v>
      </c>
      <c r="AL71" s="109"/>
      <c r="AM71" s="370" t="s">
        <v>9762</v>
      </c>
      <c r="AN71" s="527" t="s">
        <v>9763</v>
      </c>
      <c r="AO71" s="524" t="s">
        <v>12018</v>
      </c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626" t="s">
        <v>12290</v>
      </c>
      <c r="BA71" s="492" t="s">
        <v>11690</v>
      </c>
      <c r="BB71" s="627">
        <v>0.23083333333333333</v>
      </c>
      <c r="BC71" s="627">
        <v>4.9999999999999996E-2</v>
      </c>
      <c r="BD71" s="622">
        <v>9.0968895111111114E-2</v>
      </c>
      <c r="BE71" s="621">
        <v>0.37180222844444444</v>
      </c>
      <c r="BF71" s="394"/>
      <c r="BG71" s="626" t="s">
        <v>12290</v>
      </c>
      <c r="BH71" s="492" t="s">
        <v>11690</v>
      </c>
      <c r="BI71" s="627">
        <v>0.23083333333333333</v>
      </c>
      <c r="BJ71" s="627">
        <v>2.6666666666666668E-2</v>
      </c>
      <c r="BK71" s="627" t="s">
        <v>9655</v>
      </c>
      <c r="BL71" s="627">
        <v>4.9999999999999996E-2</v>
      </c>
      <c r="BM71" s="622">
        <v>9.0968895111111114E-2</v>
      </c>
      <c r="BN71" s="621">
        <v>0.39846889511111111</v>
      </c>
    </row>
    <row r="72" spans="1:66">
      <c r="A72" s="155" t="s">
        <v>12290</v>
      </c>
      <c r="B72" s="156" t="s">
        <v>11688</v>
      </c>
      <c r="C72" s="156" t="s">
        <v>9764</v>
      </c>
      <c r="D72" s="156" t="s">
        <v>9609</v>
      </c>
      <c r="E72" s="169">
        <v>72</v>
      </c>
      <c r="F72" s="227">
        <v>3.69</v>
      </c>
      <c r="G72" s="158">
        <v>0.23083333333333333</v>
      </c>
      <c r="H72" s="158">
        <v>2.6666666666666668E-2</v>
      </c>
      <c r="I72" s="158">
        <v>4.9999999999999996E-2</v>
      </c>
      <c r="J72" s="272">
        <v>9.0968895111111114E-2</v>
      </c>
      <c r="K72" s="215">
        <v>0.39800000000000002</v>
      </c>
      <c r="L72" s="323">
        <v>0.98</v>
      </c>
      <c r="M72" s="308">
        <v>2.77</v>
      </c>
      <c r="N72" s="308">
        <v>0.32</v>
      </c>
      <c r="O72" s="308">
        <v>0.6</v>
      </c>
      <c r="P72" s="308">
        <v>0.16333333333333333</v>
      </c>
      <c r="Q72" s="374">
        <v>0.36</v>
      </c>
      <c r="R72" s="654">
        <v>0.56829340800000006</v>
      </c>
      <c r="S72" s="159">
        <v>0.39846889511111111</v>
      </c>
      <c r="T72" s="700">
        <v>4.7816267413333335</v>
      </c>
      <c r="U72" s="160">
        <v>4.688951111110895E-4</v>
      </c>
      <c r="V72" s="176"/>
      <c r="W72" s="415" t="s">
        <v>9654</v>
      </c>
      <c r="X72" s="108"/>
      <c r="Y72" s="177"/>
      <c r="Z72" s="178"/>
      <c r="AA72" s="107"/>
      <c r="AB72" s="107"/>
      <c r="AC72" s="107"/>
      <c r="AD72" s="107"/>
      <c r="AE72" s="107"/>
      <c r="AF72" s="107"/>
      <c r="AG72" s="107"/>
      <c r="AH72" s="122"/>
      <c r="AI72" s="123"/>
      <c r="AJ72" s="503" t="s">
        <v>11750</v>
      </c>
      <c r="AK72" s="58" t="s">
        <v>11692</v>
      </c>
      <c r="AL72" s="109"/>
      <c r="AM72" s="370" t="s">
        <v>12021</v>
      </c>
      <c r="AN72" s="527" t="s">
        <v>12022</v>
      </c>
      <c r="AO72" s="524" t="s">
        <v>12023</v>
      </c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511" t="s">
        <v>12290</v>
      </c>
      <c r="BA72" s="107" t="s">
        <v>11688</v>
      </c>
      <c r="BB72" s="628">
        <v>0.23083333333333333</v>
      </c>
      <c r="BC72" s="628">
        <v>4.9999999999999996E-2</v>
      </c>
      <c r="BD72" s="620">
        <v>9.0968895111111114E-2</v>
      </c>
      <c r="BE72" s="619">
        <v>0.37180222844444444</v>
      </c>
      <c r="BF72" s="394"/>
      <c r="BG72" s="511" t="s">
        <v>12290</v>
      </c>
      <c r="BH72" s="107" t="s">
        <v>11688</v>
      </c>
      <c r="BI72" s="628">
        <v>0.23083333333333333</v>
      </c>
      <c r="BJ72" s="628">
        <v>2.6666666666666668E-2</v>
      </c>
      <c r="BK72" s="628" t="s">
        <v>9655</v>
      </c>
      <c r="BL72" s="628">
        <v>4.9999999999999996E-2</v>
      </c>
      <c r="BM72" s="620">
        <v>9.0968895111111114E-2</v>
      </c>
      <c r="BN72" s="619">
        <v>0.39846889511111111</v>
      </c>
    </row>
    <row r="73" spans="1:66">
      <c r="A73" s="155" t="s">
        <v>12290</v>
      </c>
      <c r="B73" s="156" t="s">
        <v>11695</v>
      </c>
      <c r="C73" s="156" t="s">
        <v>9765</v>
      </c>
      <c r="D73" s="156" t="s">
        <v>9609</v>
      </c>
      <c r="E73" s="169">
        <v>60</v>
      </c>
      <c r="F73" s="227">
        <v>3.69</v>
      </c>
      <c r="G73" s="158">
        <v>0.23083333333333333</v>
      </c>
      <c r="H73" s="158">
        <v>2.6666666666666668E-2</v>
      </c>
      <c r="I73" s="158">
        <v>4.9999999999999996E-2</v>
      </c>
      <c r="J73" s="272">
        <v>9.3691117333333337E-2</v>
      </c>
      <c r="K73" s="215">
        <v>0.40100000000000002</v>
      </c>
      <c r="L73" s="323">
        <v>0.98</v>
      </c>
      <c r="M73" s="308">
        <v>2.77</v>
      </c>
      <c r="N73" s="308">
        <v>0.32</v>
      </c>
      <c r="O73" s="308">
        <v>0.6</v>
      </c>
      <c r="P73" s="308">
        <v>0.19599999999999998</v>
      </c>
      <c r="Q73" s="374">
        <v>0.36</v>
      </c>
      <c r="R73" s="654">
        <v>0.56829340800000006</v>
      </c>
      <c r="S73" s="159">
        <v>0.4011911173333334</v>
      </c>
      <c r="T73" s="700">
        <v>4.8142934080000011</v>
      </c>
      <c r="U73" s="160">
        <v>1.9111733333337932E-4</v>
      </c>
      <c r="V73" s="176"/>
      <c r="W73" s="415" t="s">
        <v>9654</v>
      </c>
      <c r="X73" s="108"/>
      <c r="Y73" s="177"/>
      <c r="Z73" s="178"/>
      <c r="AA73" s="107"/>
      <c r="AB73" s="107"/>
      <c r="AC73" s="107"/>
      <c r="AD73" s="107"/>
      <c r="AE73" s="107"/>
      <c r="AF73" s="107"/>
      <c r="AG73" s="107"/>
      <c r="AH73" s="122"/>
      <c r="AI73" s="123"/>
      <c r="AJ73" s="503">
        <v>54</v>
      </c>
      <c r="AK73" s="58" t="s">
        <v>12020</v>
      </c>
      <c r="AL73" s="109"/>
      <c r="AM73" s="370" t="s">
        <v>11549</v>
      </c>
      <c r="AN73" s="527" t="s">
        <v>9766</v>
      </c>
      <c r="AO73" s="524" t="s">
        <v>11994</v>
      </c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511" t="s">
        <v>12290</v>
      </c>
      <c r="BA73" s="107" t="s">
        <v>11695</v>
      </c>
      <c r="BB73" s="628">
        <v>0.23083333333333333</v>
      </c>
      <c r="BC73" s="628">
        <v>4.9999999999999996E-2</v>
      </c>
      <c r="BD73" s="620">
        <v>9.3691117333333337E-2</v>
      </c>
      <c r="BE73" s="619">
        <v>0.37452445066666668</v>
      </c>
      <c r="BF73" s="394"/>
      <c r="BG73" s="511" t="s">
        <v>12290</v>
      </c>
      <c r="BH73" s="107" t="s">
        <v>11695</v>
      </c>
      <c r="BI73" s="628">
        <v>0.23083333333333333</v>
      </c>
      <c r="BJ73" s="628">
        <v>2.6666666666666668E-2</v>
      </c>
      <c r="BK73" s="628" t="s">
        <v>9655</v>
      </c>
      <c r="BL73" s="628">
        <v>4.9999999999999996E-2</v>
      </c>
      <c r="BM73" s="620">
        <v>9.3691117333333337E-2</v>
      </c>
      <c r="BN73" s="619">
        <v>0.40119111733333335</v>
      </c>
    </row>
    <row r="74" spans="1:66" ht="15.75" thickBot="1">
      <c r="A74" s="161" t="s">
        <v>12290</v>
      </c>
      <c r="B74" s="162" t="s">
        <v>11704</v>
      </c>
      <c r="C74" s="162" t="s">
        <v>9767</v>
      </c>
      <c r="D74" s="162" t="s">
        <v>9609</v>
      </c>
      <c r="E74" s="170">
        <v>60</v>
      </c>
      <c r="F74" s="228">
        <v>3.69</v>
      </c>
      <c r="G74" s="164">
        <v>0.23083333333333333</v>
      </c>
      <c r="H74" s="164">
        <v>2.6666666666666668E-2</v>
      </c>
      <c r="I74" s="164">
        <v>4.9999999999999996E-2</v>
      </c>
      <c r="J74" s="273">
        <v>9.3691117333333337E-2</v>
      </c>
      <c r="K74" s="125">
        <v>0.40100000000000002</v>
      </c>
      <c r="L74" s="324">
        <v>0.98</v>
      </c>
      <c r="M74" s="309">
        <v>2.77</v>
      </c>
      <c r="N74" s="309">
        <v>0.32</v>
      </c>
      <c r="O74" s="309">
        <v>0.6</v>
      </c>
      <c r="P74" s="309">
        <v>0.19599999999999998</v>
      </c>
      <c r="Q74" s="376">
        <v>0.36</v>
      </c>
      <c r="R74" s="655">
        <v>0.56829340800000006</v>
      </c>
      <c r="S74" s="165">
        <v>0.4011911173333334</v>
      </c>
      <c r="T74" s="701">
        <v>4.8142934080000011</v>
      </c>
      <c r="U74" s="166">
        <v>1.9111733333337932E-4</v>
      </c>
      <c r="V74" s="203"/>
      <c r="W74" s="416" t="s">
        <v>9654</v>
      </c>
      <c r="X74" s="128"/>
      <c r="Y74" s="180"/>
      <c r="Z74" s="181"/>
      <c r="AA74" s="127"/>
      <c r="AB74" s="127"/>
      <c r="AC74" s="127"/>
      <c r="AD74" s="127"/>
      <c r="AE74" s="127"/>
      <c r="AF74" s="127"/>
      <c r="AG74" s="127"/>
      <c r="AH74" s="167"/>
      <c r="AI74" s="131"/>
      <c r="AJ74" s="503" t="s">
        <v>12024</v>
      </c>
      <c r="AK74" s="58" t="s">
        <v>12025</v>
      </c>
      <c r="AL74" s="109"/>
      <c r="AM74" s="370" t="s">
        <v>12065</v>
      </c>
      <c r="AN74" s="97" t="s">
        <v>9739</v>
      </c>
      <c r="AO74" s="524" t="s">
        <v>11979</v>
      </c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126" t="s">
        <v>12290</v>
      </c>
      <c r="BA74" s="127" t="s">
        <v>11704</v>
      </c>
      <c r="BB74" s="629">
        <v>0.23083333333333333</v>
      </c>
      <c r="BC74" s="629">
        <v>4.9999999999999996E-2</v>
      </c>
      <c r="BD74" s="618">
        <v>9.3691117333333337E-2</v>
      </c>
      <c r="BE74" s="617">
        <v>0.37452445066666668</v>
      </c>
      <c r="BF74" s="394"/>
      <c r="BG74" s="126" t="s">
        <v>12290</v>
      </c>
      <c r="BH74" s="127" t="s">
        <v>11704</v>
      </c>
      <c r="BI74" s="629">
        <v>0.23083333333333333</v>
      </c>
      <c r="BJ74" s="629">
        <v>2.6666666666666668E-2</v>
      </c>
      <c r="BK74" s="629" t="s">
        <v>9655</v>
      </c>
      <c r="BL74" s="629">
        <v>4.9999999999999996E-2</v>
      </c>
      <c r="BM74" s="618">
        <v>9.3691117333333337E-2</v>
      </c>
      <c r="BN74" s="617">
        <v>0.40119111733333335</v>
      </c>
    </row>
    <row r="75" spans="1:66">
      <c r="A75" s="145" t="s">
        <v>11611</v>
      </c>
      <c r="B75" s="146" t="s">
        <v>11709</v>
      </c>
      <c r="C75" s="146" t="s">
        <v>9768</v>
      </c>
      <c r="D75" s="146" t="s">
        <v>9609</v>
      </c>
      <c r="E75" s="168">
        <v>48</v>
      </c>
      <c r="F75" s="226">
        <v>4.55</v>
      </c>
      <c r="G75" s="148">
        <v>0.30833333333333335</v>
      </c>
      <c r="H75" s="148">
        <v>0</v>
      </c>
      <c r="I75" s="148">
        <v>7.0833333333333331E-2</v>
      </c>
      <c r="J75" s="271">
        <v>9.1693666666666673E-2</v>
      </c>
      <c r="K75" s="118">
        <v>0.47099999999999997</v>
      </c>
      <c r="L75" s="322">
        <v>0.98</v>
      </c>
      <c r="M75" s="307">
        <v>3.7</v>
      </c>
      <c r="N75" s="307"/>
      <c r="O75" s="307">
        <v>0.85</v>
      </c>
      <c r="P75" s="307">
        <v>0.245</v>
      </c>
      <c r="Q75" s="373">
        <v>0.28800000000000003</v>
      </c>
      <c r="R75" s="653">
        <v>0.56732400000000016</v>
      </c>
      <c r="S75" s="149">
        <v>0.47086033333333338</v>
      </c>
      <c r="T75" s="699">
        <v>5.6503240000000003</v>
      </c>
      <c r="U75" s="150">
        <v>-1.3966666666659355E-4</v>
      </c>
      <c r="V75" s="176"/>
      <c r="W75" s="418" t="s">
        <v>9654</v>
      </c>
      <c r="X75" s="108"/>
      <c r="Y75" s="177"/>
      <c r="Z75" s="178"/>
      <c r="AA75" s="107"/>
      <c r="AB75" s="107"/>
      <c r="AC75" s="107"/>
      <c r="AD75" s="107"/>
      <c r="AE75" s="107"/>
      <c r="AF75" s="107"/>
      <c r="AG75" s="107"/>
      <c r="AH75" s="122"/>
      <c r="AI75" s="119"/>
      <c r="AJ75" s="503" t="s">
        <v>12027</v>
      </c>
      <c r="AK75" s="58" t="s">
        <v>12028</v>
      </c>
      <c r="AL75" s="109"/>
      <c r="AM75" s="370" t="s">
        <v>11637</v>
      </c>
      <c r="AN75" s="527" t="s">
        <v>9769</v>
      </c>
      <c r="AO75" s="524" t="s">
        <v>9770</v>
      </c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626" t="s">
        <v>11611</v>
      </c>
      <c r="BA75" s="492" t="s">
        <v>11709</v>
      </c>
      <c r="BB75" s="627">
        <v>0.30833333333333335</v>
      </c>
      <c r="BC75" s="627">
        <v>7.0833333333333331E-2</v>
      </c>
      <c r="BD75" s="622">
        <v>9.1693666666666673E-2</v>
      </c>
      <c r="BE75" s="621">
        <v>0.47086033333333333</v>
      </c>
      <c r="BF75" s="394"/>
      <c r="BG75" s="626" t="s">
        <v>11611</v>
      </c>
      <c r="BH75" s="492" t="s">
        <v>11709</v>
      </c>
      <c r="BI75" s="627">
        <v>0.30833333333333335</v>
      </c>
      <c r="BJ75" s="627">
        <v>0</v>
      </c>
      <c r="BK75" s="627" t="s">
        <v>9771</v>
      </c>
      <c r="BL75" s="627">
        <v>7.0833333333333331E-2</v>
      </c>
      <c r="BM75" s="622">
        <v>9.1693666666666673E-2</v>
      </c>
      <c r="BN75" s="621">
        <v>0.47086033333333333</v>
      </c>
    </row>
    <row r="76" spans="1:66">
      <c r="A76" s="155" t="s">
        <v>11611</v>
      </c>
      <c r="B76" s="156" t="s">
        <v>11690</v>
      </c>
      <c r="C76" s="156" t="s">
        <v>9772</v>
      </c>
      <c r="D76" s="156" t="s">
        <v>9609</v>
      </c>
      <c r="E76" s="169">
        <v>48</v>
      </c>
      <c r="F76" s="227">
        <v>4.55</v>
      </c>
      <c r="G76" s="158">
        <v>0.30833333333333335</v>
      </c>
      <c r="H76" s="158">
        <v>0</v>
      </c>
      <c r="I76" s="158">
        <v>7.0833333333333331E-2</v>
      </c>
      <c r="J76" s="272">
        <v>9.1693666666666673E-2</v>
      </c>
      <c r="K76" s="215">
        <v>0.47099999999999997</v>
      </c>
      <c r="L76" s="323">
        <v>0.98</v>
      </c>
      <c r="M76" s="308">
        <v>3.7</v>
      </c>
      <c r="N76" s="308"/>
      <c r="O76" s="308">
        <v>0.85</v>
      </c>
      <c r="P76" s="308">
        <v>0.245</v>
      </c>
      <c r="Q76" s="374">
        <v>0.28800000000000003</v>
      </c>
      <c r="R76" s="654">
        <v>0.56732400000000016</v>
      </c>
      <c r="S76" s="159">
        <v>0.47086033333333338</v>
      </c>
      <c r="T76" s="700">
        <v>5.6503240000000003</v>
      </c>
      <c r="U76" s="160">
        <v>-1.3966666666659355E-4</v>
      </c>
      <c r="V76" s="176"/>
      <c r="W76" s="415" t="s">
        <v>9654</v>
      </c>
      <c r="X76" s="108"/>
      <c r="Y76" s="177"/>
      <c r="Z76" s="178"/>
      <c r="AA76" s="107"/>
      <c r="AB76" s="107"/>
      <c r="AC76" s="107"/>
      <c r="AD76" s="107"/>
      <c r="AE76" s="107"/>
      <c r="AF76" s="107"/>
      <c r="AG76" s="107"/>
      <c r="AH76" s="122"/>
      <c r="AI76" s="123"/>
      <c r="AJ76" s="503" t="s">
        <v>12030</v>
      </c>
      <c r="AK76" s="58" t="s">
        <v>12031</v>
      </c>
      <c r="AL76" s="109"/>
      <c r="AM76" s="370" t="s">
        <v>11639</v>
      </c>
      <c r="AN76" s="527" t="s">
        <v>9773</v>
      </c>
      <c r="AO76" s="524" t="s">
        <v>9770</v>
      </c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511" t="s">
        <v>11611</v>
      </c>
      <c r="BA76" s="107" t="s">
        <v>11690</v>
      </c>
      <c r="BB76" s="628">
        <v>0.30833333333333335</v>
      </c>
      <c r="BC76" s="628">
        <v>7.0833333333333331E-2</v>
      </c>
      <c r="BD76" s="620">
        <v>9.1693666666666673E-2</v>
      </c>
      <c r="BE76" s="619">
        <v>0.47086033333333333</v>
      </c>
      <c r="BF76" s="394"/>
      <c r="BG76" s="511" t="s">
        <v>11611</v>
      </c>
      <c r="BH76" s="107" t="s">
        <v>11690</v>
      </c>
      <c r="BI76" s="628">
        <v>0.30833333333333335</v>
      </c>
      <c r="BJ76" s="628">
        <v>0</v>
      </c>
      <c r="BK76" s="628" t="s">
        <v>9771</v>
      </c>
      <c r="BL76" s="628">
        <v>7.0833333333333331E-2</v>
      </c>
      <c r="BM76" s="620">
        <v>9.1693666666666673E-2</v>
      </c>
      <c r="BN76" s="619">
        <v>0.47086033333333333</v>
      </c>
    </row>
    <row r="77" spans="1:66">
      <c r="A77" s="155" t="s">
        <v>11611</v>
      </c>
      <c r="B77" s="156" t="s">
        <v>11688</v>
      </c>
      <c r="C77" s="156" t="s">
        <v>9774</v>
      </c>
      <c r="D77" s="156" t="s">
        <v>9609</v>
      </c>
      <c r="E77" s="169">
        <v>48</v>
      </c>
      <c r="F77" s="227">
        <v>4.55</v>
      </c>
      <c r="G77" s="158">
        <v>0.30833333333333335</v>
      </c>
      <c r="H77" s="158">
        <v>0</v>
      </c>
      <c r="I77" s="158">
        <v>7.0833333333333331E-2</v>
      </c>
      <c r="J77" s="272">
        <v>9.1693666666666673E-2</v>
      </c>
      <c r="K77" s="215">
        <v>0.47099999999999997</v>
      </c>
      <c r="L77" s="323">
        <v>0.98</v>
      </c>
      <c r="M77" s="308">
        <v>3.7</v>
      </c>
      <c r="N77" s="308"/>
      <c r="O77" s="308">
        <v>0.85</v>
      </c>
      <c r="P77" s="308">
        <v>0.245</v>
      </c>
      <c r="Q77" s="374">
        <v>0.28800000000000003</v>
      </c>
      <c r="R77" s="654">
        <v>0.56732400000000016</v>
      </c>
      <c r="S77" s="159">
        <v>0.47086033333333338</v>
      </c>
      <c r="T77" s="700">
        <v>5.6503240000000003</v>
      </c>
      <c r="U77" s="160">
        <v>-1.3966666666659355E-4</v>
      </c>
      <c r="V77" s="176"/>
      <c r="W77" s="415" t="s">
        <v>9654</v>
      </c>
      <c r="X77" s="108"/>
      <c r="Y77" s="177"/>
      <c r="Z77" s="178"/>
      <c r="AA77" s="107"/>
      <c r="AB77" s="107"/>
      <c r="AC77" s="107"/>
      <c r="AD77" s="107"/>
      <c r="AE77" s="107"/>
      <c r="AF77" s="107"/>
      <c r="AG77" s="107"/>
      <c r="AH77" s="122"/>
      <c r="AI77" s="123"/>
      <c r="AJ77" s="503">
        <v>57</v>
      </c>
      <c r="AK77" s="58" t="s">
        <v>12034</v>
      </c>
      <c r="AL77" s="109"/>
      <c r="AM77" s="370" t="s">
        <v>12073</v>
      </c>
      <c r="AN77" s="527" t="s">
        <v>9739</v>
      </c>
      <c r="AO77" s="524" t="s">
        <v>11979</v>
      </c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511" t="s">
        <v>11611</v>
      </c>
      <c r="BA77" s="107" t="s">
        <v>11688</v>
      </c>
      <c r="BB77" s="628">
        <v>0.30833333333333335</v>
      </c>
      <c r="BC77" s="628">
        <v>7.0833333333333331E-2</v>
      </c>
      <c r="BD77" s="620">
        <v>9.1693666666666673E-2</v>
      </c>
      <c r="BE77" s="619">
        <v>0.47086033333333333</v>
      </c>
      <c r="BF77" s="394"/>
      <c r="BG77" s="511" t="s">
        <v>11611</v>
      </c>
      <c r="BH77" s="107" t="s">
        <v>11688</v>
      </c>
      <c r="BI77" s="628">
        <v>0.30833333333333335</v>
      </c>
      <c r="BJ77" s="628">
        <v>0</v>
      </c>
      <c r="BK77" s="628" t="s">
        <v>9771</v>
      </c>
      <c r="BL77" s="628">
        <v>7.0833333333333331E-2</v>
      </c>
      <c r="BM77" s="620">
        <v>9.1693666666666673E-2</v>
      </c>
      <c r="BN77" s="619">
        <v>0.47086033333333333</v>
      </c>
    </row>
    <row r="78" spans="1:66">
      <c r="A78" s="155" t="s">
        <v>11611</v>
      </c>
      <c r="B78" s="156" t="s">
        <v>11695</v>
      </c>
      <c r="C78" s="156" t="s">
        <v>9775</v>
      </c>
      <c r="D78" s="156" t="s">
        <v>9609</v>
      </c>
      <c r="E78" s="169">
        <v>36</v>
      </c>
      <c r="F78" s="227">
        <v>4.55</v>
      </c>
      <c r="G78" s="158">
        <v>0.30833333333333335</v>
      </c>
      <c r="H78" s="158">
        <v>0</v>
      </c>
      <c r="I78" s="158">
        <v>7.0833333333333331E-2</v>
      </c>
      <c r="J78" s="272">
        <v>9.8499222222222238E-2</v>
      </c>
      <c r="K78" s="215">
        <v>0.47799999999999998</v>
      </c>
      <c r="L78" s="323">
        <v>0.98</v>
      </c>
      <c r="M78" s="308">
        <v>3.7</v>
      </c>
      <c r="N78" s="308"/>
      <c r="O78" s="308">
        <v>0.85</v>
      </c>
      <c r="P78" s="308">
        <v>0.32666666666666666</v>
      </c>
      <c r="Q78" s="374">
        <v>0.28800000000000003</v>
      </c>
      <c r="R78" s="654">
        <v>0.56732400000000016</v>
      </c>
      <c r="S78" s="159">
        <v>0.47766588888888895</v>
      </c>
      <c r="T78" s="700">
        <v>5.7319906666666673</v>
      </c>
      <c r="U78" s="160">
        <v>-3.3411111111103509E-4</v>
      </c>
      <c r="V78" s="176"/>
      <c r="W78" s="415" t="s">
        <v>9654</v>
      </c>
      <c r="X78" s="108"/>
      <c r="Y78" s="177"/>
      <c r="Z78" s="178"/>
      <c r="AA78" s="107"/>
      <c r="AB78" s="107"/>
      <c r="AC78" s="107"/>
      <c r="AD78" s="107"/>
      <c r="AE78" s="107"/>
      <c r="AF78" s="107"/>
      <c r="AG78" s="107"/>
      <c r="AH78" s="122"/>
      <c r="AI78" s="123"/>
      <c r="AJ78" s="503" t="s">
        <v>12035</v>
      </c>
      <c r="AK78" s="58" t="s">
        <v>12036</v>
      </c>
      <c r="AL78" s="109"/>
      <c r="AM78" s="100" t="s">
        <v>11576</v>
      </c>
      <c r="AN78" s="527" t="s">
        <v>9776</v>
      </c>
      <c r="AO78" s="528" t="s">
        <v>9770</v>
      </c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511" t="s">
        <v>11611</v>
      </c>
      <c r="BA78" s="107" t="s">
        <v>11695</v>
      </c>
      <c r="BB78" s="628">
        <v>0.30833333333333335</v>
      </c>
      <c r="BC78" s="628">
        <v>7.0833333333333331E-2</v>
      </c>
      <c r="BD78" s="620">
        <v>9.8499222222222238E-2</v>
      </c>
      <c r="BE78" s="619">
        <v>0.47766588888888889</v>
      </c>
      <c r="BF78" s="394"/>
      <c r="BG78" s="511" t="s">
        <v>11611</v>
      </c>
      <c r="BH78" s="107" t="s">
        <v>11695</v>
      </c>
      <c r="BI78" s="628">
        <v>0.30833333333333335</v>
      </c>
      <c r="BJ78" s="628">
        <v>0</v>
      </c>
      <c r="BK78" s="628" t="s">
        <v>9771</v>
      </c>
      <c r="BL78" s="628">
        <v>7.0833333333333331E-2</v>
      </c>
      <c r="BM78" s="620">
        <v>9.8499222222222238E-2</v>
      </c>
      <c r="BN78" s="619">
        <v>0.47766588888888889</v>
      </c>
    </row>
    <row r="79" spans="1:66" ht="15.75" thickBot="1">
      <c r="A79" s="161" t="s">
        <v>11611</v>
      </c>
      <c r="B79" s="162" t="s">
        <v>11704</v>
      </c>
      <c r="C79" s="162" t="s">
        <v>9777</v>
      </c>
      <c r="D79" s="162" t="s">
        <v>9609</v>
      </c>
      <c r="E79" s="170">
        <v>36</v>
      </c>
      <c r="F79" s="228">
        <v>4.55</v>
      </c>
      <c r="G79" s="164">
        <v>0.30833333333333335</v>
      </c>
      <c r="H79" s="164">
        <v>0</v>
      </c>
      <c r="I79" s="164">
        <v>7.0833333333333331E-2</v>
      </c>
      <c r="J79" s="273">
        <v>9.8499222222222238E-2</v>
      </c>
      <c r="K79" s="125">
        <v>0.47799999999999998</v>
      </c>
      <c r="L79" s="324">
        <v>0.98</v>
      </c>
      <c r="M79" s="309">
        <v>3.7</v>
      </c>
      <c r="N79" s="309"/>
      <c r="O79" s="309">
        <v>0.85</v>
      </c>
      <c r="P79" s="309">
        <v>0.32666666666666666</v>
      </c>
      <c r="Q79" s="376">
        <v>0.28800000000000003</v>
      </c>
      <c r="R79" s="655">
        <v>0.56732400000000016</v>
      </c>
      <c r="S79" s="165">
        <v>0.47766588888888895</v>
      </c>
      <c r="T79" s="701">
        <v>5.7319906666666673</v>
      </c>
      <c r="U79" s="166">
        <v>-3.3411111111103509E-4</v>
      </c>
      <c r="V79" s="203"/>
      <c r="W79" s="416" t="s">
        <v>9654</v>
      </c>
      <c r="X79" s="128"/>
      <c r="Y79" s="127"/>
      <c r="Z79" s="129"/>
      <c r="AA79" s="127"/>
      <c r="AB79" s="127"/>
      <c r="AC79" s="127"/>
      <c r="AD79" s="127"/>
      <c r="AE79" s="127"/>
      <c r="AF79" s="127"/>
      <c r="AG79" s="127"/>
      <c r="AH79" s="167"/>
      <c r="AI79" s="131"/>
      <c r="AJ79" s="503">
        <v>58</v>
      </c>
      <c r="AK79" s="58" t="s">
        <v>12039</v>
      </c>
      <c r="AL79" s="109"/>
      <c r="AM79" s="370" t="s">
        <v>11578</v>
      </c>
      <c r="AN79" s="372" t="s">
        <v>9776</v>
      </c>
      <c r="AO79" s="524" t="s">
        <v>9770</v>
      </c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126" t="s">
        <v>11611</v>
      </c>
      <c r="BA79" s="127" t="s">
        <v>11704</v>
      </c>
      <c r="BB79" s="629">
        <v>0.30833333333333335</v>
      </c>
      <c r="BC79" s="629">
        <v>7.0833333333333331E-2</v>
      </c>
      <c r="BD79" s="618">
        <v>9.8499222222222238E-2</v>
      </c>
      <c r="BE79" s="617">
        <v>0.47766588888888889</v>
      </c>
      <c r="BF79" s="394"/>
      <c r="BG79" s="126" t="s">
        <v>11611</v>
      </c>
      <c r="BH79" s="127" t="s">
        <v>11704</v>
      </c>
      <c r="BI79" s="629">
        <v>0.30833333333333335</v>
      </c>
      <c r="BJ79" s="629">
        <v>0</v>
      </c>
      <c r="BK79" s="629" t="s">
        <v>9771</v>
      </c>
      <c r="BL79" s="629">
        <v>7.0833333333333331E-2</v>
      </c>
      <c r="BM79" s="618">
        <v>9.8499222222222238E-2</v>
      </c>
      <c r="BN79" s="617">
        <v>0.47766588888888889</v>
      </c>
    </row>
    <row r="80" spans="1:66">
      <c r="A80" s="145" t="s">
        <v>11613</v>
      </c>
      <c r="B80" s="146" t="s">
        <v>11709</v>
      </c>
      <c r="C80" s="146" t="s">
        <v>9778</v>
      </c>
      <c r="D80" s="146" t="s">
        <v>9609</v>
      </c>
      <c r="E80" s="168">
        <v>48</v>
      </c>
      <c r="F80" s="226">
        <v>4.62</v>
      </c>
      <c r="G80" s="148">
        <v>0.31416666666666665</v>
      </c>
      <c r="H80" s="148">
        <v>0</v>
      </c>
      <c r="I80" s="148">
        <v>7.0833333333333331E-2</v>
      </c>
      <c r="J80" s="271">
        <v>0.10383329866666668</v>
      </c>
      <c r="K80" s="118">
        <v>0.48899999999999999</v>
      </c>
      <c r="L80" s="322">
        <v>0.98</v>
      </c>
      <c r="M80" s="307">
        <v>3.77</v>
      </c>
      <c r="N80" s="307"/>
      <c r="O80" s="307">
        <v>0.85</v>
      </c>
      <c r="P80" s="307">
        <v>0.245</v>
      </c>
      <c r="Q80" s="373">
        <v>0.28800000000000003</v>
      </c>
      <c r="R80" s="653">
        <v>0.71299958400000008</v>
      </c>
      <c r="S80" s="149">
        <v>0.48883329866666675</v>
      </c>
      <c r="T80" s="699">
        <v>5.8659995840000008</v>
      </c>
      <c r="U80" s="150">
        <v>-1.6670133333324122E-4</v>
      </c>
      <c r="V80" s="176" t="s">
        <v>9779</v>
      </c>
      <c r="W80" s="415" t="s">
        <v>9654</v>
      </c>
      <c r="X80" s="460"/>
      <c r="Y80" s="471"/>
      <c r="Z80" s="472"/>
      <c r="AA80" s="459"/>
      <c r="AB80" s="459"/>
      <c r="AC80" s="459"/>
      <c r="AD80" s="459"/>
      <c r="AE80" s="459"/>
      <c r="AF80" s="459"/>
      <c r="AG80" s="459"/>
      <c r="AH80" s="462"/>
      <c r="AI80" s="458"/>
      <c r="AJ80" s="503">
        <v>59</v>
      </c>
      <c r="AK80" s="58" t="s">
        <v>12042</v>
      </c>
      <c r="AL80" s="109"/>
      <c r="AM80" s="370" t="s">
        <v>11611</v>
      </c>
      <c r="AN80" s="529" t="s">
        <v>9780</v>
      </c>
      <c r="AO80" s="524" t="s">
        <v>9770</v>
      </c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626" t="s">
        <v>11613</v>
      </c>
      <c r="BA80" s="492" t="s">
        <v>11709</v>
      </c>
      <c r="BB80" s="627">
        <v>0.31416666666666665</v>
      </c>
      <c r="BC80" s="627">
        <v>7.0833333333333331E-2</v>
      </c>
      <c r="BD80" s="622">
        <v>0.10383329866666668</v>
      </c>
      <c r="BE80" s="621">
        <v>0.48883329866666669</v>
      </c>
      <c r="BF80" s="394"/>
      <c r="BG80" s="626" t="s">
        <v>11613</v>
      </c>
      <c r="BH80" s="492" t="s">
        <v>11709</v>
      </c>
      <c r="BI80" s="627">
        <v>0.31416666666666665</v>
      </c>
      <c r="BJ80" s="627">
        <v>0</v>
      </c>
      <c r="BK80" s="627" t="s">
        <v>9771</v>
      </c>
      <c r="BL80" s="627">
        <v>7.0833333333333331E-2</v>
      </c>
      <c r="BM80" s="622">
        <v>0.10383329866666668</v>
      </c>
      <c r="BN80" s="621">
        <v>0.48883329866666669</v>
      </c>
    </row>
    <row r="81" spans="1:66">
      <c r="A81" s="155" t="s">
        <v>11613</v>
      </c>
      <c r="B81" s="156" t="s">
        <v>11690</v>
      </c>
      <c r="C81" s="156" t="s">
        <v>9781</v>
      </c>
      <c r="D81" s="156" t="s">
        <v>9609</v>
      </c>
      <c r="E81" s="169">
        <v>48</v>
      </c>
      <c r="F81" s="227">
        <v>4.62</v>
      </c>
      <c r="G81" s="158">
        <v>0.31416666666666665</v>
      </c>
      <c r="H81" s="158">
        <v>0</v>
      </c>
      <c r="I81" s="158">
        <v>7.0833333333333331E-2</v>
      </c>
      <c r="J81" s="272">
        <v>0.10383329866666668</v>
      </c>
      <c r="K81" s="215">
        <v>0.48899999999999999</v>
      </c>
      <c r="L81" s="323">
        <v>0.98</v>
      </c>
      <c r="M81" s="308">
        <v>3.77</v>
      </c>
      <c r="N81" s="308"/>
      <c r="O81" s="308">
        <v>0.85</v>
      </c>
      <c r="P81" s="308">
        <v>0.245</v>
      </c>
      <c r="Q81" s="374">
        <v>0.28800000000000003</v>
      </c>
      <c r="R81" s="654">
        <v>0.71299958400000008</v>
      </c>
      <c r="S81" s="159">
        <v>0.48883329866666675</v>
      </c>
      <c r="T81" s="700">
        <v>5.8659995840000008</v>
      </c>
      <c r="U81" s="160">
        <v>-1.6670133333324122E-4</v>
      </c>
      <c r="V81" s="176"/>
      <c r="W81" s="415" t="s">
        <v>9654</v>
      </c>
      <c r="X81" s="460"/>
      <c r="Y81" s="471"/>
      <c r="Z81" s="472"/>
      <c r="AA81" s="459"/>
      <c r="AB81" s="459"/>
      <c r="AC81" s="459"/>
      <c r="AD81" s="459"/>
      <c r="AE81" s="459"/>
      <c r="AF81" s="459"/>
      <c r="AG81" s="459"/>
      <c r="AH81" s="462"/>
      <c r="AI81" s="463"/>
      <c r="AJ81" s="503" t="s">
        <v>11804</v>
      </c>
      <c r="AK81" s="58" t="s">
        <v>12044</v>
      </c>
      <c r="AL81" s="109"/>
      <c r="AM81" s="370" t="s">
        <v>11613</v>
      </c>
      <c r="AN81" s="529" t="s">
        <v>9780</v>
      </c>
      <c r="AO81" s="524" t="s">
        <v>9770</v>
      </c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511" t="s">
        <v>11613</v>
      </c>
      <c r="BA81" s="107" t="s">
        <v>11690</v>
      </c>
      <c r="BB81" s="628">
        <v>0.31416666666666665</v>
      </c>
      <c r="BC81" s="628">
        <v>7.0833333333333331E-2</v>
      </c>
      <c r="BD81" s="620">
        <v>0.10383329866666668</v>
      </c>
      <c r="BE81" s="619">
        <v>0.48883329866666669</v>
      </c>
      <c r="BF81" s="394"/>
      <c r="BG81" s="511" t="s">
        <v>11613</v>
      </c>
      <c r="BH81" s="107" t="s">
        <v>11690</v>
      </c>
      <c r="BI81" s="628">
        <v>0.31416666666666665</v>
      </c>
      <c r="BJ81" s="628">
        <v>0</v>
      </c>
      <c r="BK81" s="628" t="s">
        <v>9771</v>
      </c>
      <c r="BL81" s="628">
        <v>7.0833333333333331E-2</v>
      </c>
      <c r="BM81" s="620">
        <v>0.10383329866666668</v>
      </c>
      <c r="BN81" s="619">
        <v>0.48883329866666669</v>
      </c>
    </row>
    <row r="82" spans="1:66">
      <c r="A82" s="155" t="s">
        <v>11613</v>
      </c>
      <c r="B82" s="156" t="s">
        <v>11688</v>
      </c>
      <c r="C82" s="156" t="s">
        <v>9782</v>
      </c>
      <c r="D82" s="156" t="s">
        <v>9609</v>
      </c>
      <c r="E82" s="169">
        <v>48</v>
      </c>
      <c r="F82" s="227">
        <v>4.62</v>
      </c>
      <c r="G82" s="158">
        <v>0.31416666666666665</v>
      </c>
      <c r="H82" s="158">
        <v>0</v>
      </c>
      <c r="I82" s="158">
        <v>7.0833333333333331E-2</v>
      </c>
      <c r="J82" s="272">
        <v>0.10383329866666668</v>
      </c>
      <c r="K82" s="215">
        <v>0.48899999999999999</v>
      </c>
      <c r="L82" s="323">
        <v>0.98</v>
      </c>
      <c r="M82" s="308">
        <v>3.77</v>
      </c>
      <c r="N82" s="308"/>
      <c r="O82" s="308">
        <v>0.85</v>
      </c>
      <c r="P82" s="308">
        <v>0.245</v>
      </c>
      <c r="Q82" s="374">
        <v>0.28800000000000003</v>
      </c>
      <c r="R82" s="654">
        <v>0.71299958400000008</v>
      </c>
      <c r="S82" s="159">
        <v>0.48883329866666675</v>
      </c>
      <c r="T82" s="700">
        <v>5.8659995840000008</v>
      </c>
      <c r="U82" s="160">
        <v>-1.6670133333324122E-4</v>
      </c>
      <c r="V82" s="176"/>
      <c r="W82" s="415" t="s">
        <v>9654</v>
      </c>
      <c r="X82" s="460"/>
      <c r="Y82" s="471"/>
      <c r="Z82" s="472"/>
      <c r="AA82" s="459"/>
      <c r="AB82" s="459"/>
      <c r="AC82" s="459"/>
      <c r="AD82" s="459"/>
      <c r="AE82" s="459"/>
      <c r="AF82" s="459"/>
      <c r="AG82" s="459"/>
      <c r="AH82" s="462"/>
      <c r="AI82" s="463"/>
      <c r="AJ82" s="503" t="s">
        <v>12045</v>
      </c>
      <c r="AK82" s="58" t="s">
        <v>12046</v>
      </c>
      <c r="AL82" s="109"/>
      <c r="AM82" s="100" t="s">
        <v>12084</v>
      </c>
      <c r="AN82" s="529" t="s">
        <v>12085</v>
      </c>
      <c r="AO82" s="528" t="s">
        <v>12086</v>
      </c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511" t="s">
        <v>11613</v>
      </c>
      <c r="BA82" s="107" t="s">
        <v>11688</v>
      </c>
      <c r="BB82" s="628">
        <v>0.31416666666666665</v>
      </c>
      <c r="BC82" s="628">
        <v>7.0833333333333331E-2</v>
      </c>
      <c r="BD82" s="620">
        <v>0.10383329866666668</v>
      </c>
      <c r="BE82" s="619">
        <v>0.48883329866666669</v>
      </c>
      <c r="BF82" s="394"/>
      <c r="BG82" s="511" t="s">
        <v>11613</v>
      </c>
      <c r="BH82" s="107" t="s">
        <v>11688</v>
      </c>
      <c r="BI82" s="628">
        <v>0.31416666666666665</v>
      </c>
      <c r="BJ82" s="628">
        <v>0</v>
      </c>
      <c r="BK82" s="628" t="s">
        <v>9771</v>
      </c>
      <c r="BL82" s="628">
        <v>7.0833333333333331E-2</v>
      </c>
      <c r="BM82" s="620">
        <v>0.10383329866666668</v>
      </c>
      <c r="BN82" s="619">
        <v>0.48883329866666669</v>
      </c>
    </row>
    <row r="83" spans="1:66">
      <c r="A83" s="155" t="s">
        <v>11613</v>
      </c>
      <c r="B83" s="156" t="s">
        <v>11695</v>
      </c>
      <c r="C83" s="156" t="s">
        <v>9783</v>
      </c>
      <c r="D83" s="156" t="s">
        <v>9609</v>
      </c>
      <c r="E83" s="169">
        <v>36</v>
      </c>
      <c r="F83" s="227">
        <v>4.62</v>
      </c>
      <c r="G83" s="158">
        <v>0.31416666666666665</v>
      </c>
      <c r="H83" s="158">
        <v>0</v>
      </c>
      <c r="I83" s="158">
        <v>7.0833333333333331E-2</v>
      </c>
      <c r="J83" s="272">
        <v>0.11063885422222224</v>
      </c>
      <c r="K83" s="215">
        <v>0.496</v>
      </c>
      <c r="L83" s="323">
        <v>0.98</v>
      </c>
      <c r="M83" s="308">
        <v>3.77</v>
      </c>
      <c r="N83" s="308"/>
      <c r="O83" s="308">
        <v>0.85</v>
      </c>
      <c r="P83" s="308">
        <v>0.32666666666666666</v>
      </c>
      <c r="Q83" s="374">
        <v>0.28800000000000003</v>
      </c>
      <c r="R83" s="654">
        <v>0.71299958400000008</v>
      </c>
      <c r="S83" s="159">
        <v>0.49563885422222231</v>
      </c>
      <c r="T83" s="700">
        <v>5.9476662506666678</v>
      </c>
      <c r="U83" s="160">
        <v>-3.6114577777768275E-4</v>
      </c>
      <c r="V83" s="176"/>
      <c r="W83" s="415" t="s">
        <v>9654</v>
      </c>
      <c r="X83" s="460"/>
      <c r="Y83" s="471"/>
      <c r="Z83" s="472"/>
      <c r="AA83" s="459"/>
      <c r="AB83" s="459"/>
      <c r="AC83" s="459"/>
      <c r="AD83" s="459"/>
      <c r="AE83" s="459"/>
      <c r="AF83" s="459"/>
      <c r="AG83" s="459"/>
      <c r="AH83" s="462"/>
      <c r="AI83" s="463"/>
      <c r="AJ83" s="503" t="s">
        <v>12047</v>
      </c>
      <c r="AK83" s="58" t="s">
        <v>12048</v>
      </c>
      <c r="AL83" s="109"/>
      <c r="AM83" s="100" t="s">
        <v>11579</v>
      </c>
      <c r="AN83" s="372" t="s">
        <v>9784</v>
      </c>
      <c r="AO83" s="530" t="s">
        <v>12068</v>
      </c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511" t="s">
        <v>11613</v>
      </c>
      <c r="BA83" s="107" t="s">
        <v>11695</v>
      </c>
      <c r="BB83" s="628">
        <v>0.31416666666666665</v>
      </c>
      <c r="BC83" s="628">
        <v>7.0833333333333331E-2</v>
      </c>
      <c r="BD83" s="620">
        <v>0.11063885422222224</v>
      </c>
      <c r="BE83" s="619">
        <v>0.49563885422222226</v>
      </c>
      <c r="BF83" s="394"/>
      <c r="BG83" s="511" t="s">
        <v>11613</v>
      </c>
      <c r="BH83" s="107" t="s">
        <v>11695</v>
      </c>
      <c r="BI83" s="628">
        <v>0.31416666666666665</v>
      </c>
      <c r="BJ83" s="628">
        <v>0</v>
      </c>
      <c r="BK83" s="628" t="s">
        <v>9771</v>
      </c>
      <c r="BL83" s="628">
        <v>7.0833333333333331E-2</v>
      </c>
      <c r="BM83" s="620">
        <v>0.11063885422222224</v>
      </c>
      <c r="BN83" s="619">
        <v>0.49563885422222226</v>
      </c>
    </row>
    <row r="84" spans="1:66" ht="15.75" thickBot="1">
      <c r="A84" s="161" t="s">
        <v>11613</v>
      </c>
      <c r="B84" s="162" t="s">
        <v>11704</v>
      </c>
      <c r="C84" s="162" t="s">
        <v>9785</v>
      </c>
      <c r="D84" s="162" t="s">
        <v>9609</v>
      </c>
      <c r="E84" s="170">
        <v>36</v>
      </c>
      <c r="F84" s="228">
        <v>4.62</v>
      </c>
      <c r="G84" s="164">
        <v>0.31416666666666665</v>
      </c>
      <c r="H84" s="164">
        <v>0</v>
      </c>
      <c r="I84" s="164">
        <v>7.0833333333333331E-2</v>
      </c>
      <c r="J84" s="273">
        <v>0.11063885422222224</v>
      </c>
      <c r="K84" s="125">
        <v>0.496</v>
      </c>
      <c r="L84" s="324">
        <v>0.98</v>
      </c>
      <c r="M84" s="309">
        <v>3.77</v>
      </c>
      <c r="N84" s="309"/>
      <c r="O84" s="309">
        <v>0.85</v>
      </c>
      <c r="P84" s="309">
        <v>0.32666666666666666</v>
      </c>
      <c r="Q84" s="376">
        <v>0.28800000000000003</v>
      </c>
      <c r="R84" s="655">
        <v>0.71299958400000008</v>
      </c>
      <c r="S84" s="165">
        <v>0.49563885422222231</v>
      </c>
      <c r="T84" s="701">
        <v>5.9476662506666678</v>
      </c>
      <c r="U84" s="166">
        <v>-3.6114577777768275E-4</v>
      </c>
      <c r="V84" s="203"/>
      <c r="W84" s="416" t="s">
        <v>9654</v>
      </c>
      <c r="X84" s="434"/>
      <c r="Y84" s="433"/>
      <c r="Z84" s="464"/>
      <c r="AA84" s="433"/>
      <c r="AB84" s="433"/>
      <c r="AC84" s="433"/>
      <c r="AD84" s="433"/>
      <c r="AE84" s="433"/>
      <c r="AF84" s="433"/>
      <c r="AG84" s="433"/>
      <c r="AH84" s="437"/>
      <c r="AI84" s="465"/>
      <c r="AJ84" s="503" t="s">
        <v>12050</v>
      </c>
      <c r="AK84" s="58" t="s">
        <v>12051</v>
      </c>
      <c r="AL84" s="109"/>
      <c r="AM84" s="100" t="s">
        <v>11614</v>
      </c>
      <c r="AN84" s="372" t="s">
        <v>9786</v>
      </c>
      <c r="AO84" s="530" t="s">
        <v>12071</v>
      </c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126" t="s">
        <v>11613</v>
      </c>
      <c r="BA84" s="127" t="s">
        <v>11704</v>
      </c>
      <c r="BB84" s="629">
        <v>0.31416666666666665</v>
      </c>
      <c r="BC84" s="629">
        <v>7.0833333333333331E-2</v>
      </c>
      <c r="BD84" s="618">
        <v>0.11063885422222224</v>
      </c>
      <c r="BE84" s="617">
        <v>0.49563885422222226</v>
      </c>
      <c r="BF84" s="394"/>
      <c r="BG84" s="126" t="s">
        <v>11613</v>
      </c>
      <c r="BH84" s="127" t="s">
        <v>11704</v>
      </c>
      <c r="BI84" s="629">
        <v>0.31416666666666665</v>
      </c>
      <c r="BJ84" s="629">
        <v>0</v>
      </c>
      <c r="BK84" s="629" t="s">
        <v>9771</v>
      </c>
      <c r="BL84" s="629">
        <v>7.0833333333333331E-2</v>
      </c>
      <c r="BM84" s="618">
        <v>0.11063885422222224</v>
      </c>
      <c r="BN84" s="617">
        <v>0.49563885422222226</v>
      </c>
    </row>
    <row r="85" spans="1:66">
      <c r="A85" s="145" t="s">
        <v>11576</v>
      </c>
      <c r="B85" s="146" t="s">
        <v>11709</v>
      </c>
      <c r="C85" s="146" t="s">
        <v>9787</v>
      </c>
      <c r="D85" s="146" t="s">
        <v>9609</v>
      </c>
      <c r="E85" s="168">
        <v>72</v>
      </c>
      <c r="F85" s="226">
        <v>4.55</v>
      </c>
      <c r="G85" s="148">
        <v>0.30833333333333335</v>
      </c>
      <c r="H85" s="148">
        <v>0</v>
      </c>
      <c r="I85" s="148">
        <v>7.0833333333333331E-2</v>
      </c>
      <c r="J85" s="271">
        <v>8.188811111111112E-2</v>
      </c>
      <c r="K85" s="118">
        <v>0.46100000000000002</v>
      </c>
      <c r="L85" s="322">
        <v>0.98</v>
      </c>
      <c r="M85" s="307">
        <v>3.7</v>
      </c>
      <c r="N85" s="307"/>
      <c r="O85" s="307">
        <v>0.85</v>
      </c>
      <c r="P85" s="307">
        <v>0.16333333333333333</v>
      </c>
      <c r="Q85" s="373">
        <v>0.252</v>
      </c>
      <c r="R85" s="653">
        <v>0.56732400000000016</v>
      </c>
      <c r="S85" s="149">
        <v>0.46105477777777776</v>
      </c>
      <c r="T85" s="699">
        <v>5.5326573333333329</v>
      </c>
      <c r="U85" s="150">
        <v>5.4777777777736958E-5</v>
      </c>
      <c r="V85" s="182"/>
      <c r="W85" s="415" t="s">
        <v>9654</v>
      </c>
      <c r="X85" s="460"/>
      <c r="Y85" s="471"/>
      <c r="Z85" s="472"/>
      <c r="AA85" s="459"/>
      <c r="AB85" s="459"/>
      <c r="AC85" s="459"/>
      <c r="AD85" s="459"/>
      <c r="AE85" s="459"/>
      <c r="AF85" s="459"/>
      <c r="AG85" s="459"/>
      <c r="AH85" s="462"/>
      <c r="AI85" s="458"/>
      <c r="AJ85" s="503" t="s">
        <v>12053</v>
      </c>
      <c r="AK85" s="58" t="s">
        <v>12054</v>
      </c>
      <c r="AL85" s="109"/>
      <c r="AM85" s="370" t="s">
        <v>12103</v>
      </c>
      <c r="AN85" s="529" t="s">
        <v>9788</v>
      </c>
      <c r="AO85" s="524" t="s">
        <v>9789</v>
      </c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626" t="s">
        <v>11576</v>
      </c>
      <c r="BA85" s="492" t="s">
        <v>11709</v>
      </c>
      <c r="BB85" s="627">
        <v>0.30833333333333335</v>
      </c>
      <c r="BC85" s="627">
        <v>7.0833333333333331E-2</v>
      </c>
      <c r="BD85" s="622">
        <v>8.188811111111112E-2</v>
      </c>
      <c r="BE85" s="621">
        <v>0.46105477777777776</v>
      </c>
      <c r="BF85" s="394"/>
      <c r="BG85" s="626" t="s">
        <v>11576</v>
      </c>
      <c r="BH85" s="492" t="s">
        <v>11709</v>
      </c>
      <c r="BI85" s="627">
        <v>0.30833333333333335</v>
      </c>
      <c r="BJ85" s="627">
        <v>0</v>
      </c>
      <c r="BK85" s="627" t="s">
        <v>9771</v>
      </c>
      <c r="BL85" s="627">
        <v>7.0833333333333331E-2</v>
      </c>
      <c r="BM85" s="622">
        <v>8.188811111111112E-2</v>
      </c>
      <c r="BN85" s="621">
        <v>0.46105477777777776</v>
      </c>
    </row>
    <row r="86" spans="1:66">
      <c r="A86" s="155" t="s">
        <v>11576</v>
      </c>
      <c r="B86" s="156" t="s">
        <v>11690</v>
      </c>
      <c r="C86" s="156" t="s">
        <v>9790</v>
      </c>
      <c r="D86" s="156" t="s">
        <v>9609</v>
      </c>
      <c r="E86" s="169">
        <v>72</v>
      </c>
      <c r="F86" s="227">
        <v>4.55</v>
      </c>
      <c r="G86" s="158">
        <v>0.30833333333333335</v>
      </c>
      <c r="H86" s="158">
        <v>0</v>
      </c>
      <c r="I86" s="158">
        <v>7.0833333333333331E-2</v>
      </c>
      <c r="J86" s="272">
        <v>8.188811111111112E-2</v>
      </c>
      <c r="K86" s="215">
        <v>0.46100000000000002</v>
      </c>
      <c r="L86" s="323">
        <v>0.98</v>
      </c>
      <c r="M86" s="308">
        <v>3.7</v>
      </c>
      <c r="N86" s="308"/>
      <c r="O86" s="308">
        <v>0.85</v>
      </c>
      <c r="P86" s="308">
        <v>0.16333333333333333</v>
      </c>
      <c r="Q86" s="374">
        <v>0.252</v>
      </c>
      <c r="R86" s="654">
        <v>0.56732400000000016</v>
      </c>
      <c r="S86" s="159">
        <v>0.46105477777777776</v>
      </c>
      <c r="T86" s="700">
        <v>5.5326573333333329</v>
      </c>
      <c r="U86" s="160">
        <v>5.4777777777736958E-5</v>
      </c>
      <c r="V86" s="176"/>
      <c r="W86" s="415" t="s">
        <v>9654</v>
      </c>
      <c r="X86" s="460"/>
      <c r="Y86" s="471"/>
      <c r="Z86" s="472"/>
      <c r="AA86" s="459"/>
      <c r="AB86" s="459"/>
      <c r="AC86" s="459"/>
      <c r="AD86" s="459"/>
      <c r="AE86" s="459"/>
      <c r="AF86" s="459"/>
      <c r="AG86" s="459"/>
      <c r="AH86" s="462"/>
      <c r="AI86" s="463"/>
      <c r="AJ86" s="503" t="s">
        <v>12057</v>
      </c>
      <c r="AK86" s="58" t="s">
        <v>12058</v>
      </c>
      <c r="AL86" s="109"/>
      <c r="AM86" s="370" t="s">
        <v>11597</v>
      </c>
      <c r="AN86" s="529" t="s">
        <v>9791</v>
      </c>
      <c r="AO86" s="524" t="s">
        <v>9789</v>
      </c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511" t="s">
        <v>11576</v>
      </c>
      <c r="BA86" s="107" t="s">
        <v>11690</v>
      </c>
      <c r="BB86" s="628">
        <v>0.30833333333333335</v>
      </c>
      <c r="BC86" s="628">
        <v>7.0833333333333331E-2</v>
      </c>
      <c r="BD86" s="620">
        <v>8.188811111111112E-2</v>
      </c>
      <c r="BE86" s="619">
        <v>0.46105477777777776</v>
      </c>
      <c r="BF86" s="394"/>
      <c r="BG86" s="511" t="s">
        <v>11576</v>
      </c>
      <c r="BH86" s="107" t="s">
        <v>11690</v>
      </c>
      <c r="BI86" s="628">
        <v>0.30833333333333335</v>
      </c>
      <c r="BJ86" s="628">
        <v>0</v>
      </c>
      <c r="BK86" s="628" t="s">
        <v>9771</v>
      </c>
      <c r="BL86" s="628">
        <v>7.0833333333333331E-2</v>
      </c>
      <c r="BM86" s="620">
        <v>8.188811111111112E-2</v>
      </c>
      <c r="BN86" s="619">
        <v>0.46105477777777776</v>
      </c>
    </row>
    <row r="87" spans="1:66">
      <c r="A87" s="155" t="s">
        <v>11576</v>
      </c>
      <c r="B87" s="156" t="s">
        <v>11688</v>
      </c>
      <c r="C87" s="156" t="s">
        <v>9792</v>
      </c>
      <c r="D87" s="156" t="s">
        <v>9609</v>
      </c>
      <c r="E87" s="169">
        <v>72</v>
      </c>
      <c r="F87" s="227">
        <v>4.55</v>
      </c>
      <c r="G87" s="158">
        <v>0.30833333333333335</v>
      </c>
      <c r="H87" s="158">
        <v>0</v>
      </c>
      <c r="I87" s="158">
        <v>7.0833333333333331E-2</v>
      </c>
      <c r="J87" s="272">
        <v>8.188811111111112E-2</v>
      </c>
      <c r="K87" s="215">
        <v>0.46100000000000002</v>
      </c>
      <c r="L87" s="323">
        <v>0.98</v>
      </c>
      <c r="M87" s="308">
        <v>3.7</v>
      </c>
      <c r="N87" s="308"/>
      <c r="O87" s="308">
        <v>0.85</v>
      </c>
      <c r="P87" s="308">
        <v>0.16333333333333333</v>
      </c>
      <c r="Q87" s="374">
        <v>0.252</v>
      </c>
      <c r="R87" s="654">
        <v>0.56732400000000016</v>
      </c>
      <c r="S87" s="159">
        <v>0.46105477777777776</v>
      </c>
      <c r="T87" s="700">
        <v>5.5326573333333329</v>
      </c>
      <c r="U87" s="160">
        <v>5.4777777777736958E-5</v>
      </c>
      <c r="V87" s="176"/>
      <c r="W87" s="415" t="s">
        <v>9654</v>
      </c>
      <c r="X87" s="460"/>
      <c r="Y87" s="471"/>
      <c r="Z87" s="472"/>
      <c r="AA87" s="459"/>
      <c r="AB87" s="459"/>
      <c r="AC87" s="459"/>
      <c r="AD87" s="459"/>
      <c r="AE87" s="459"/>
      <c r="AF87" s="459"/>
      <c r="AG87" s="459"/>
      <c r="AH87" s="462"/>
      <c r="AI87" s="463"/>
      <c r="AJ87" s="503" t="s">
        <v>12060</v>
      </c>
      <c r="AK87" s="58" t="s">
        <v>12061</v>
      </c>
      <c r="AL87" s="109"/>
      <c r="AM87" s="370" t="s">
        <v>12109</v>
      </c>
      <c r="AN87" s="529" t="s">
        <v>9793</v>
      </c>
      <c r="AO87" s="524" t="s">
        <v>9794</v>
      </c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511" t="s">
        <v>11576</v>
      </c>
      <c r="BA87" s="107" t="s">
        <v>11688</v>
      </c>
      <c r="BB87" s="628">
        <v>0.30833333333333335</v>
      </c>
      <c r="BC87" s="628">
        <v>7.0833333333333331E-2</v>
      </c>
      <c r="BD87" s="620">
        <v>8.188811111111112E-2</v>
      </c>
      <c r="BE87" s="619">
        <v>0.46105477777777776</v>
      </c>
      <c r="BF87" s="394"/>
      <c r="BG87" s="511" t="s">
        <v>11576</v>
      </c>
      <c r="BH87" s="107" t="s">
        <v>11688</v>
      </c>
      <c r="BI87" s="628">
        <v>0.30833333333333335</v>
      </c>
      <c r="BJ87" s="628">
        <v>0</v>
      </c>
      <c r="BK87" s="628" t="s">
        <v>9771</v>
      </c>
      <c r="BL87" s="628">
        <v>7.0833333333333331E-2</v>
      </c>
      <c r="BM87" s="620">
        <v>8.188811111111112E-2</v>
      </c>
      <c r="BN87" s="619">
        <v>0.46105477777777776</v>
      </c>
    </row>
    <row r="88" spans="1:66" ht="15.75" thickBot="1">
      <c r="A88" s="161" t="s">
        <v>11576</v>
      </c>
      <c r="B88" s="162" t="s">
        <v>11695</v>
      </c>
      <c r="C88" s="162" t="s">
        <v>9795</v>
      </c>
      <c r="D88" s="162" t="s">
        <v>9609</v>
      </c>
      <c r="E88" s="170">
        <v>72</v>
      </c>
      <c r="F88" s="228">
        <v>4.55</v>
      </c>
      <c r="G88" s="164">
        <v>0.30833333333333335</v>
      </c>
      <c r="H88" s="164">
        <v>0</v>
      </c>
      <c r="I88" s="164">
        <v>7.0833333333333331E-2</v>
      </c>
      <c r="J88" s="273">
        <v>8.188811111111112E-2</v>
      </c>
      <c r="K88" s="125">
        <v>0.46100000000000002</v>
      </c>
      <c r="L88" s="324">
        <v>0.98</v>
      </c>
      <c r="M88" s="309">
        <v>3.7</v>
      </c>
      <c r="N88" s="309"/>
      <c r="O88" s="309">
        <v>0.85</v>
      </c>
      <c r="P88" s="309">
        <v>0.16333333333333333</v>
      </c>
      <c r="Q88" s="376">
        <v>0.252</v>
      </c>
      <c r="R88" s="655">
        <v>0.56732400000000016</v>
      </c>
      <c r="S88" s="165">
        <v>0.46105477777777776</v>
      </c>
      <c r="T88" s="701">
        <v>5.5326573333333329</v>
      </c>
      <c r="U88" s="166">
        <v>5.4777777777736958E-5</v>
      </c>
      <c r="V88" s="126"/>
      <c r="W88" s="416" t="s">
        <v>9654</v>
      </c>
      <c r="X88" s="434"/>
      <c r="Y88" s="433"/>
      <c r="Z88" s="464"/>
      <c r="AA88" s="433"/>
      <c r="AB88" s="433"/>
      <c r="AC88" s="433"/>
      <c r="AD88" s="433"/>
      <c r="AE88" s="433"/>
      <c r="AF88" s="433"/>
      <c r="AG88" s="433"/>
      <c r="AH88" s="437"/>
      <c r="AI88" s="465"/>
      <c r="AJ88" s="503">
        <v>66</v>
      </c>
      <c r="AK88" s="58" t="s">
        <v>12064</v>
      </c>
      <c r="AL88" s="109"/>
      <c r="AM88" s="370" t="s">
        <v>11617</v>
      </c>
      <c r="AN88" s="372" t="s">
        <v>9739</v>
      </c>
      <c r="AO88" s="524" t="s">
        <v>11979</v>
      </c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126" t="s">
        <v>11576</v>
      </c>
      <c r="BA88" s="127" t="s">
        <v>11695</v>
      </c>
      <c r="BB88" s="629">
        <v>0.30833333333333335</v>
      </c>
      <c r="BC88" s="629">
        <v>7.0833333333333331E-2</v>
      </c>
      <c r="BD88" s="618">
        <v>8.188811111111112E-2</v>
      </c>
      <c r="BE88" s="617">
        <v>0.46105477777777776</v>
      </c>
      <c r="BF88" s="394"/>
      <c r="BG88" s="126" t="s">
        <v>11576</v>
      </c>
      <c r="BH88" s="127" t="s">
        <v>11695</v>
      </c>
      <c r="BI88" s="629">
        <v>0.30833333333333335</v>
      </c>
      <c r="BJ88" s="629">
        <v>0</v>
      </c>
      <c r="BK88" s="629" t="s">
        <v>9771</v>
      </c>
      <c r="BL88" s="629">
        <v>7.0833333333333331E-2</v>
      </c>
      <c r="BM88" s="618">
        <v>8.188811111111112E-2</v>
      </c>
      <c r="BN88" s="617">
        <v>0.46105477777777776</v>
      </c>
    </row>
    <row r="89" spans="1:66">
      <c r="A89" s="145" t="s">
        <v>11578</v>
      </c>
      <c r="B89" s="146" t="s">
        <v>11709</v>
      </c>
      <c r="C89" s="146" t="s">
        <v>9796</v>
      </c>
      <c r="D89" s="146" t="s">
        <v>9609</v>
      </c>
      <c r="E89" s="168">
        <v>72</v>
      </c>
      <c r="F89" s="226">
        <v>4.62</v>
      </c>
      <c r="G89" s="148">
        <v>0.31416666666666665</v>
      </c>
      <c r="H89" s="148">
        <v>0</v>
      </c>
      <c r="I89" s="148">
        <v>7.0833333333333331E-2</v>
      </c>
      <c r="J89" s="271">
        <v>9.4027743111111117E-2</v>
      </c>
      <c r="K89" s="118">
        <v>0.47899999999999998</v>
      </c>
      <c r="L89" s="322">
        <v>0.98</v>
      </c>
      <c r="M89" s="307">
        <v>3.77</v>
      </c>
      <c r="N89" s="307"/>
      <c r="O89" s="307">
        <v>0.85</v>
      </c>
      <c r="P89" s="307">
        <v>0.16333333333333333</v>
      </c>
      <c r="Q89" s="373">
        <v>0.252</v>
      </c>
      <c r="R89" s="653">
        <v>0.71299958400000008</v>
      </c>
      <c r="S89" s="149">
        <v>0.47902774311111113</v>
      </c>
      <c r="T89" s="699">
        <v>5.7483329173333333</v>
      </c>
      <c r="U89" s="150">
        <v>2.7743111111144803E-5</v>
      </c>
      <c r="V89" s="176" t="s">
        <v>9779</v>
      </c>
      <c r="W89" s="418" t="s">
        <v>9654</v>
      </c>
      <c r="X89" s="108"/>
      <c r="Y89" s="177"/>
      <c r="Z89" s="178"/>
      <c r="AA89" s="107"/>
      <c r="AB89" s="107"/>
      <c r="AC89" s="107"/>
      <c r="AD89" s="107"/>
      <c r="AE89" s="107"/>
      <c r="AF89" s="107"/>
      <c r="AG89" s="107"/>
      <c r="AH89" s="122"/>
      <c r="AI89" s="119"/>
      <c r="AJ89" s="503" t="s">
        <v>12066</v>
      </c>
      <c r="AK89" s="58" t="s">
        <v>12067</v>
      </c>
      <c r="AL89" s="109"/>
      <c r="AM89" s="370" t="s">
        <v>11616</v>
      </c>
      <c r="AN89" s="372" t="s">
        <v>9739</v>
      </c>
      <c r="AO89" s="524" t="s">
        <v>11979</v>
      </c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626" t="s">
        <v>11578</v>
      </c>
      <c r="BA89" s="492" t="s">
        <v>11709</v>
      </c>
      <c r="BB89" s="627">
        <v>0.31416666666666665</v>
      </c>
      <c r="BC89" s="627">
        <v>7.0833333333333331E-2</v>
      </c>
      <c r="BD89" s="622">
        <v>9.4027743111111117E-2</v>
      </c>
      <c r="BE89" s="621">
        <v>0.47902774311111113</v>
      </c>
      <c r="BF89" s="394"/>
      <c r="BG89" s="626" t="s">
        <v>11578</v>
      </c>
      <c r="BH89" s="492" t="s">
        <v>11709</v>
      </c>
      <c r="BI89" s="627">
        <v>0.31416666666666665</v>
      </c>
      <c r="BJ89" s="627">
        <v>0</v>
      </c>
      <c r="BK89" s="627" t="s">
        <v>9771</v>
      </c>
      <c r="BL89" s="627">
        <v>7.0833333333333331E-2</v>
      </c>
      <c r="BM89" s="622">
        <v>9.4027743111111117E-2</v>
      </c>
      <c r="BN89" s="621">
        <v>0.47902774311111113</v>
      </c>
    </row>
    <row r="90" spans="1:66">
      <c r="A90" s="155" t="s">
        <v>11578</v>
      </c>
      <c r="B90" s="156" t="s">
        <v>11690</v>
      </c>
      <c r="C90" s="156" t="s">
        <v>9797</v>
      </c>
      <c r="D90" s="156" t="s">
        <v>9609</v>
      </c>
      <c r="E90" s="169">
        <v>72</v>
      </c>
      <c r="F90" s="227">
        <v>4.62</v>
      </c>
      <c r="G90" s="158">
        <v>0.31416666666666665</v>
      </c>
      <c r="H90" s="158">
        <v>0</v>
      </c>
      <c r="I90" s="158">
        <v>7.0833333333333331E-2</v>
      </c>
      <c r="J90" s="272">
        <v>9.4027743111111117E-2</v>
      </c>
      <c r="K90" s="215">
        <v>0.47899999999999998</v>
      </c>
      <c r="L90" s="323">
        <v>0.98</v>
      </c>
      <c r="M90" s="308">
        <v>3.77</v>
      </c>
      <c r="N90" s="308"/>
      <c r="O90" s="308">
        <v>0.85</v>
      </c>
      <c r="P90" s="308">
        <v>0.16333333333333333</v>
      </c>
      <c r="Q90" s="374">
        <v>0.252</v>
      </c>
      <c r="R90" s="654">
        <v>0.71299958400000008</v>
      </c>
      <c r="S90" s="159">
        <v>0.47902774311111113</v>
      </c>
      <c r="T90" s="700">
        <v>5.7483329173333333</v>
      </c>
      <c r="U90" s="160">
        <v>2.7743111111144803E-5</v>
      </c>
      <c r="V90" s="176"/>
      <c r="W90" s="415" t="s">
        <v>9654</v>
      </c>
      <c r="X90" s="108"/>
      <c r="Y90" s="177"/>
      <c r="Z90" s="178"/>
      <c r="AA90" s="107"/>
      <c r="AB90" s="107"/>
      <c r="AC90" s="107"/>
      <c r="AD90" s="107"/>
      <c r="AE90" s="107"/>
      <c r="AF90" s="107"/>
      <c r="AG90" s="107"/>
      <c r="AH90" s="122"/>
      <c r="AI90" s="123"/>
      <c r="AJ90" s="503" t="s">
        <v>12069</v>
      </c>
      <c r="AK90" s="58" t="s">
        <v>12070</v>
      </c>
      <c r="AL90" s="109"/>
      <c r="AM90" s="370" t="s">
        <v>9798</v>
      </c>
      <c r="AN90" s="527" t="s">
        <v>9739</v>
      </c>
      <c r="AO90" s="524" t="s">
        <v>11979</v>
      </c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511" t="s">
        <v>11578</v>
      </c>
      <c r="BA90" s="107" t="s">
        <v>11690</v>
      </c>
      <c r="BB90" s="628">
        <v>0.31416666666666665</v>
      </c>
      <c r="BC90" s="628">
        <v>7.0833333333333331E-2</v>
      </c>
      <c r="BD90" s="620">
        <v>9.4027743111111117E-2</v>
      </c>
      <c r="BE90" s="619">
        <v>0.47902774311111113</v>
      </c>
      <c r="BF90" s="394"/>
      <c r="BG90" s="511" t="s">
        <v>11578</v>
      </c>
      <c r="BH90" s="107" t="s">
        <v>11690</v>
      </c>
      <c r="BI90" s="628">
        <v>0.31416666666666665</v>
      </c>
      <c r="BJ90" s="628">
        <v>0</v>
      </c>
      <c r="BK90" s="628" t="s">
        <v>9771</v>
      </c>
      <c r="BL90" s="628">
        <v>7.0833333333333331E-2</v>
      </c>
      <c r="BM90" s="620">
        <v>9.4027743111111117E-2</v>
      </c>
      <c r="BN90" s="619">
        <v>0.47902774311111113</v>
      </c>
    </row>
    <row r="91" spans="1:66">
      <c r="A91" s="155" t="s">
        <v>11578</v>
      </c>
      <c r="B91" s="156" t="s">
        <v>11688</v>
      </c>
      <c r="C91" s="156" t="s">
        <v>9799</v>
      </c>
      <c r="D91" s="156" t="s">
        <v>9609</v>
      </c>
      <c r="E91" s="169">
        <v>72</v>
      </c>
      <c r="F91" s="227">
        <v>4.62</v>
      </c>
      <c r="G91" s="158">
        <v>0.31416666666666665</v>
      </c>
      <c r="H91" s="158">
        <v>0</v>
      </c>
      <c r="I91" s="158">
        <v>7.0833333333333331E-2</v>
      </c>
      <c r="J91" s="272">
        <v>9.4027743111111117E-2</v>
      </c>
      <c r="K91" s="215">
        <v>0.47899999999999998</v>
      </c>
      <c r="L91" s="323">
        <v>0.98</v>
      </c>
      <c r="M91" s="308">
        <v>3.77</v>
      </c>
      <c r="N91" s="308"/>
      <c r="O91" s="308">
        <v>0.85</v>
      </c>
      <c r="P91" s="308">
        <v>0.16333333333333333</v>
      </c>
      <c r="Q91" s="374">
        <v>0.252</v>
      </c>
      <c r="R91" s="654">
        <v>0.71299958400000008</v>
      </c>
      <c r="S91" s="159">
        <v>0.47902774311111113</v>
      </c>
      <c r="T91" s="700">
        <v>5.7483329173333333</v>
      </c>
      <c r="U91" s="160">
        <v>2.7743111111144803E-5</v>
      </c>
      <c r="V91" s="176"/>
      <c r="W91" s="415" t="s">
        <v>9654</v>
      </c>
      <c r="X91" s="108"/>
      <c r="Y91" s="177"/>
      <c r="Z91" s="178"/>
      <c r="AA91" s="107"/>
      <c r="AB91" s="107"/>
      <c r="AC91" s="107"/>
      <c r="AD91" s="107"/>
      <c r="AE91" s="107"/>
      <c r="AF91" s="107"/>
      <c r="AG91" s="107"/>
      <c r="AH91" s="122"/>
      <c r="AI91" s="123"/>
      <c r="AJ91" s="503" t="s">
        <v>11773</v>
      </c>
      <c r="AK91" s="58" t="s">
        <v>12072</v>
      </c>
      <c r="AL91" s="109"/>
      <c r="AM91" s="370" t="s">
        <v>9800</v>
      </c>
      <c r="AN91" s="527" t="s">
        <v>9766</v>
      </c>
      <c r="AO91" s="524" t="s">
        <v>11994</v>
      </c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511" t="s">
        <v>11578</v>
      </c>
      <c r="BA91" s="107" t="s">
        <v>11688</v>
      </c>
      <c r="BB91" s="628">
        <v>0.31416666666666665</v>
      </c>
      <c r="BC91" s="628">
        <v>7.0833333333333331E-2</v>
      </c>
      <c r="BD91" s="620">
        <v>9.4027743111111117E-2</v>
      </c>
      <c r="BE91" s="619">
        <v>0.47902774311111113</v>
      </c>
      <c r="BF91" s="394"/>
      <c r="BG91" s="511" t="s">
        <v>11578</v>
      </c>
      <c r="BH91" s="107" t="s">
        <v>11688</v>
      </c>
      <c r="BI91" s="628">
        <v>0.31416666666666665</v>
      </c>
      <c r="BJ91" s="628">
        <v>0</v>
      </c>
      <c r="BK91" s="628" t="s">
        <v>9771</v>
      </c>
      <c r="BL91" s="628">
        <v>7.0833333333333331E-2</v>
      </c>
      <c r="BM91" s="620">
        <v>9.4027743111111117E-2</v>
      </c>
      <c r="BN91" s="619">
        <v>0.47902774311111113</v>
      </c>
    </row>
    <row r="92" spans="1:66" ht="15.75" thickBot="1">
      <c r="A92" s="161" t="s">
        <v>11578</v>
      </c>
      <c r="B92" s="162" t="s">
        <v>11695</v>
      </c>
      <c r="C92" s="162" t="s">
        <v>9801</v>
      </c>
      <c r="D92" s="162" t="s">
        <v>9609</v>
      </c>
      <c r="E92" s="170">
        <v>72</v>
      </c>
      <c r="F92" s="228">
        <v>4.62</v>
      </c>
      <c r="G92" s="164">
        <v>0.31416666666666665</v>
      </c>
      <c r="H92" s="164">
        <v>0</v>
      </c>
      <c r="I92" s="164">
        <v>7.0833333333333331E-2</v>
      </c>
      <c r="J92" s="273">
        <v>9.4027743111111117E-2</v>
      </c>
      <c r="K92" s="125">
        <v>0.47899999999999998</v>
      </c>
      <c r="L92" s="324">
        <v>0.98</v>
      </c>
      <c r="M92" s="309">
        <v>3.77</v>
      </c>
      <c r="N92" s="309"/>
      <c r="O92" s="309">
        <v>0.85</v>
      </c>
      <c r="P92" s="309">
        <v>0.16333333333333333</v>
      </c>
      <c r="Q92" s="376">
        <v>0.252</v>
      </c>
      <c r="R92" s="655">
        <v>0.71299958400000008</v>
      </c>
      <c r="S92" s="165">
        <v>0.47902774311111113</v>
      </c>
      <c r="T92" s="701">
        <v>5.7483329173333333</v>
      </c>
      <c r="U92" s="166">
        <v>2.7743111111144803E-5</v>
      </c>
      <c r="V92" s="126"/>
      <c r="W92" s="416" t="s">
        <v>9654</v>
      </c>
      <c r="X92" s="128"/>
      <c r="Y92" s="127"/>
      <c r="Z92" s="129"/>
      <c r="AA92" s="127"/>
      <c r="AB92" s="127"/>
      <c r="AC92" s="127"/>
      <c r="AD92" s="127"/>
      <c r="AE92" s="127"/>
      <c r="AF92" s="127"/>
      <c r="AG92" s="127"/>
      <c r="AH92" s="167"/>
      <c r="AI92" s="131"/>
      <c r="AJ92" s="503" t="s">
        <v>12074</v>
      </c>
      <c r="AK92" s="58" t="s">
        <v>12075</v>
      </c>
      <c r="AL92" s="109"/>
      <c r="AM92" s="370" t="s">
        <v>9802</v>
      </c>
      <c r="AN92" s="97" t="s">
        <v>9766</v>
      </c>
      <c r="AO92" s="524" t="s">
        <v>11994</v>
      </c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126" t="s">
        <v>11578</v>
      </c>
      <c r="BA92" s="127" t="s">
        <v>11695</v>
      </c>
      <c r="BB92" s="629">
        <v>0.31416666666666665</v>
      </c>
      <c r="BC92" s="629">
        <v>7.0833333333333331E-2</v>
      </c>
      <c r="BD92" s="618">
        <v>9.4027743111111117E-2</v>
      </c>
      <c r="BE92" s="617">
        <v>0.47902774311111113</v>
      </c>
      <c r="BF92" s="394"/>
      <c r="BG92" s="126" t="s">
        <v>11578</v>
      </c>
      <c r="BH92" s="127" t="s">
        <v>11695</v>
      </c>
      <c r="BI92" s="629">
        <v>0.31416666666666665</v>
      </c>
      <c r="BJ92" s="629">
        <v>0</v>
      </c>
      <c r="BK92" s="629" t="s">
        <v>9771</v>
      </c>
      <c r="BL92" s="629">
        <v>7.0833333333333331E-2</v>
      </c>
      <c r="BM92" s="618">
        <v>9.4027743111111117E-2</v>
      </c>
      <c r="BN92" s="617">
        <v>0.47902774311111113</v>
      </c>
    </row>
    <row r="93" spans="1:66">
      <c r="A93" s="145" t="s">
        <v>11566</v>
      </c>
      <c r="B93" s="146" t="s">
        <v>11709</v>
      </c>
      <c r="C93" s="146" t="s">
        <v>9803</v>
      </c>
      <c r="D93" s="146" t="s">
        <v>9609</v>
      </c>
      <c r="E93" s="168">
        <v>36</v>
      </c>
      <c r="F93" s="227">
        <v>3.46</v>
      </c>
      <c r="G93" s="148">
        <v>0.21166666666666667</v>
      </c>
      <c r="H93" s="148">
        <v>2.6666666666666668E-2</v>
      </c>
      <c r="I93" s="148">
        <v>4.9999999999999996E-2</v>
      </c>
      <c r="J93" s="271">
        <v>0.14078230222222224</v>
      </c>
      <c r="K93" s="118">
        <v>0.42899999999999999</v>
      </c>
      <c r="L93" s="322">
        <v>0.98</v>
      </c>
      <c r="M93" s="307">
        <v>2.54</v>
      </c>
      <c r="N93" s="307">
        <v>0.32</v>
      </c>
      <c r="O93" s="307">
        <v>0.6</v>
      </c>
      <c r="P93" s="307">
        <v>0.32666666666666666</v>
      </c>
      <c r="Q93" s="373">
        <v>0.28800000000000003</v>
      </c>
      <c r="R93" s="653">
        <v>1.0747209600000001</v>
      </c>
      <c r="S93" s="149">
        <v>0.42911563555555565</v>
      </c>
      <c r="T93" s="699">
        <v>5.1493876266666678</v>
      </c>
      <c r="U93" s="150">
        <v>1.1563555555565985E-4</v>
      </c>
      <c r="V93" s="182"/>
      <c r="W93" s="415" t="s">
        <v>9654</v>
      </c>
      <c r="X93" s="108"/>
      <c r="Y93" s="177"/>
      <c r="Z93" s="178"/>
      <c r="AA93" s="107"/>
      <c r="AB93" s="107"/>
      <c r="AC93" s="107"/>
      <c r="AD93" s="107"/>
      <c r="AE93" s="107"/>
      <c r="AF93" s="107"/>
      <c r="AG93" s="107"/>
      <c r="AH93" s="122"/>
      <c r="AI93" s="119"/>
      <c r="AJ93" s="503" t="s">
        <v>12076</v>
      </c>
      <c r="AK93" s="58" t="s">
        <v>12077</v>
      </c>
      <c r="AL93" s="109"/>
      <c r="AM93" s="370" t="s">
        <v>11636</v>
      </c>
      <c r="AN93" s="97" t="s">
        <v>9804</v>
      </c>
      <c r="AO93" s="524" t="s">
        <v>12116</v>
      </c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626" t="s">
        <v>11566</v>
      </c>
      <c r="BA93" s="492" t="s">
        <v>11709</v>
      </c>
      <c r="BB93" s="627">
        <v>0.21166666666666667</v>
      </c>
      <c r="BC93" s="627">
        <v>4.9999999999999996E-2</v>
      </c>
      <c r="BD93" s="622">
        <v>0.14078230222222224</v>
      </c>
      <c r="BE93" s="621">
        <v>0.40244896888888892</v>
      </c>
      <c r="BF93" s="394"/>
      <c r="BG93" s="626" t="s">
        <v>11566</v>
      </c>
      <c r="BH93" s="492" t="s">
        <v>11709</v>
      </c>
      <c r="BI93" s="627">
        <v>0.21166666666666667</v>
      </c>
      <c r="BJ93" s="627">
        <v>2.6666666666666668E-2</v>
      </c>
      <c r="BK93" s="627" t="s">
        <v>9655</v>
      </c>
      <c r="BL93" s="627">
        <v>4.9999999999999996E-2</v>
      </c>
      <c r="BM93" s="622">
        <v>0.14078230222222224</v>
      </c>
      <c r="BN93" s="621">
        <v>0.42911563555555554</v>
      </c>
    </row>
    <row r="94" spans="1:66">
      <c r="A94" s="155" t="s">
        <v>11566</v>
      </c>
      <c r="B94" s="156" t="s">
        <v>11690</v>
      </c>
      <c r="C94" s="156" t="s">
        <v>9805</v>
      </c>
      <c r="D94" s="156" t="s">
        <v>9609</v>
      </c>
      <c r="E94" s="169">
        <v>36</v>
      </c>
      <c r="F94" s="227">
        <v>3.46</v>
      </c>
      <c r="G94" s="158">
        <v>0.21166666666666667</v>
      </c>
      <c r="H94" s="158">
        <v>2.6666666666666668E-2</v>
      </c>
      <c r="I94" s="158">
        <v>4.9999999999999996E-2</v>
      </c>
      <c r="J94" s="272">
        <v>0.14078230222222224</v>
      </c>
      <c r="K94" s="215">
        <v>0.42899999999999999</v>
      </c>
      <c r="L94" s="323">
        <v>0.98</v>
      </c>
      <c r="M94" s="308">
        <v>2.54</v>
      </c>
      <c r="N94" s="308">
        <v>0.32</v>
      </c>
      <c r="O94" s="308">
        <v>0.6</v>
      </c>
      <c r="P94" s="308">
        <v>0.32666666666666666</v>
      </c>
      <c r="Q94" s="374">
        <v>0.28800000000000003</v>
      </c>
      <c r="R94" s="654">
        <v>1.0747209600000001</v>
      </c>
      <c r="S94" s="159">
        <v>0.42911563555555565</v>
      </c>
      <c r="T94" s="700">
        <v>5.1493876266666678</v>
      </c>
      <c r="U94" s="160">
        <v>1.1563555555565985E-4</v>
      </c>
      <c r="V94" s="182"/>
      <c r="W94" s="415" t="s">
        <v>9654</v>
      </c>
      <c r="X94" s="108"/>
      <c r="Y94" s="177"/>
      <c r="Z94" s="178"/>
      <c r="AA94" s="107"/>
      <c r="AB94" s="107"/>
      <c r="AC94" s="107"/>
      <c r="AD94" s="107"/>
      <c r="AE94" s="107"/>
      <c r="AF94" s="107"/>
      <c r="AG94" s="107"/>
      <c r="AH94" s="122"/>
      <c r="AI94" s="123"/>
      <c r="AJ94" s="503" t="s">
        <v>12078</v>
      </c>
      <c r="AK94" s="58" t="s">
        <v>12079</v>
      </c>
      <c r="AL94" s="109"/>
      <c r="AM94" s="370" t="s">
        <v>12122</v>
      </c>
      <c r="AN94" s="97" t="s">
        <v>9739</v>
      </c>
      <c r="AO94" s="524" t="s">
        <v>11979</v>
      </c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511" t="s">
        <v>11566</v>
      </c>
      <c r="BA94" s="107" t="s">
        <v>11690</v>
      </c>
      <c r="BB94" s="628">
        <v>0.21166666666666667</v>
      </c>
      <c r="BC94" s="628">
        <v>4.9999999999999996E-2</v>
      </c>
      <c r="BD94" s="620">
        <v>0.14078230222222224</v>
      </c>
      <c r="BE94" s="619">
        <v>0.40244896888888892</v>
      </c>
      <c r="BF94" s="394"/>
      <c r="BG94" s="511" t="s">
        <v>11566</v>
      </c>
      <c r="BH94" s="107" t="s">
        <v>11690</v>
      </c>
      <c r="BI94" s="628">
        <v>0.21166666666666667</v>
      </c>
      <c r="BJ94" s="628">
        <v>2.6666666666666668E-2</v>
      </c>
      <c r="BK94" s="628" t="s">
        <v>9655</v>
      </c>
      <c r="BL94" s="628">
        <v>4.9999999999999996E-2</v>
      </c>
      <c r="BM94" s="620">
        <v>0.14078230222222224</v>
      </c>
      <c r="BN94" s="619">
        <v>0.42911563555555554</v>
      </c>
    </row>
    <row r="95" spans="1:66">
      <c r="A95" s="155" t="s">
        <v>11566</v>
      </c>
      <c r="B95" s="156" t="s">
        <v>11688</v>
      </c>
      <c r="C95" s="156" t="s">
        <v>9806</v>
      </c>
      <c r="D95" s="156" t="s">
        <v>9609</v>
      </c>
      <c r="E95" s="169">
        <v>36</v>
      </c>
      <c r="F95" s="227">
        <v>3.46</v>
      </c>
      <c r="G95" s="158">
        <v>0.21166666666666667</v>
      </c>
      <c r="H95" s="158">
        <v>2.6666666666666668E-2</v>
      </c>
      <c r="I95" s="158">
        <v>4.9999999999999996E-2</v>
      </c>
      <c r="J95" s="272">
        <v>0.14078230222222224</v>
      </c>
      <c r="K95" s="215">
        <v>0.42899999999999999</v>
      </c>
      <c r="L95" s="323">
        <v>0.98</v>
      </c>
      <c r="M95" s="308">
        <v>2.54</v>
      </c>
      <c r="N95" s="308">
        <v>0.32</v>
      </c>
      <c r="O95" s="308">
        <v>0.6</v>
      </c>
      <c r="P95" s="308">
        <v>0.32666666666666666</v>
      </c>
      <c r="Q95" s="374">
        <v>0.28800000000000003</v>
      </c>
      <c r="R95" s="654">
        <v>1.0747209600000001</v>
      </c>
      <c r="S95" s="159">
        <v>0.42911563555555565</v>
      </c>
      <c r="T95" s="700">
        <v>5.1493876266666678</v>
      </c>
      <c r="U95" s="160">
        <v>1.1563555555565985E-4</v>
      </c>
      <c r="V95" s="182"/>
      <c r="W95" s="415" t="s">
        <v>9654</v>
      </c>
      <c r="X95" s="108"/>
      <c r="Y95" s="177"/>
      <c r="Z95" s="178"/>
      <c r="AA95" s="107"/>
      <c r="AB95" s="107"/>
      <c r="AC95" s="107"/>
      <c r="AD95" s="107"/>
      <c r="AE95" s="107"/>
      <c r="AF95" s="107"/>
      <c r="AG95" s="107"/>
      <c r="AH95" s="122"/>
      <c r="AI95" s="123"/>
      <c r="AJ95" s="503" t="s">
        <v>12080</v>
      </c>
      <c r="AK95" s="58" t="s">
        <v>12081</v>
      </c>
      <c r="AL95" s="109"/>
      <c r="AM95" s="370" t="s">
        <v>12125</v>
      </c>
      <c r="AN95" s="529" t="s">
        <v>9739</v>
      </c>
      <c r="AO95" s="528" t="s">
        <v>11979</v>
      </c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511" t="s">
        <v>11566</v>
      </c>
      <c r="BA95" s="107" t="s">
        <v>11688</v>
      </c>
      <c r="BB95" s="628">
        <v>0.21166666666666667</v>
      </c>
      <c r="BC95" s="628">
        <v>4.9999999999999996E-2</v>
      </c>
      <c r="BD95" s="620">
        <v>0.14078230222222224</v>
      </c>
      <c r="BE95" s="619">
        <v>0.40244896888888892</v>
      </c>
      <c r="BF95" s="394"/>
      <c r="BG95" s="511" t="s">
        <v>11566</v>
      </c>
      <c r="BH95" s="107" t="s">
        <v>11688</v>
      </c>
      <c r="BI95" s="628">
        <v>0.21166666666666667</v>
      </c>
      <c r="BJ95" s="628">
        <v>2.6666666666666668E-2</v>
      </c>
      <c r="BK95" s="628" t="s">
        <v>9655</v>
      </c>
      <c r="BL95" s="628">
        <v>4.9999999999999996E-2</v>
      </c>
      <c r="BM95" s="620">
        <v>0.14078230222222224</v>
      </c>
      <c r="BN95" s="619">
        <v>0.42911563555555554</v>
      </c>
    </row>
    <row r="96" spans="1:66">
      <c r="A96" s="155" t="s">
        <v>11566</v>
      </c>
      <c r="B96" s="156" t="s">
        <v>11695</v>
      </c>
      <c r="C96" s="156" t="s">
        <v>9807</v>
      </c>
      <c r="D96" s="156" t="s">
        <v>9609</v>
      </c>
      <c r="E96" s="169">
        <v>36</v>
      </c>
      <c r="F96" s="227">
        <v>3.46</v>
      </c>
      <c r="G96" s="158">
        <v>0.21166666666666667</v>
      </c>
      <c r="H96" s="158">
        <v>2.6666666666666668E-2</v>
      </c>
      <c r="I96" s="158">
        <v>4.9999999999999996E-2</v>
      </c>
      <c r="J96" s="272">
        <v>0.14078230222222224</v>
      </c>
      <c r="K96" s="215">
        <v>0.42899999999999999</v>
      </c>
      <c r="L96" s="323">
        <v>0.98</v>
      </c>
      <c r="M96" s="308">
        <v>2.54</v>
      </c>
      <c r="N96" s="308">
        <v>0.32</v>
      </c>
      <c r="O96" s="308">
        <v>0.6</v>
      </c>
      <c r="P96" s="308">
        <v>0.32666666666666666</v>
      </c>
      <c r="Q96" s="374">
        <v>0.28800000000000003</v>
      </c>
      <c r="R96" s="654">
        <v>1.0747209600000001</v>
      </c>
      <c r="S96" s="159">
        <v>0.42911563555555565</v>
      </c>
      <c r="T96" s="700">
        <v>5.1493876266666678</v>
      </c>
      <c r="U96" s="160">
        <v>1.1563555555565985E-4</v>
      </c>
      <c r="V96" s="182"/>
      <c r="W96" s="415" t="s">
        <v>9654</v>
      </c>
      <c r="X96" s="108"/>
      <c r="Y96" s="177"/>
      <c r="Z96" s="178"/>
      <c r="AA96" s="107"/>
      <c r="AB96" s="107"/>
      <c r="AC96" s="107"/>
      <c r="AD96" s="107"/>
      <c r="AE96" s="107"/>
      <c r="AF96" s="107"/>
      <c r="AG96" s="107"/>
      <c r="AH96" s="122"/>
      <c r="AI96" s="123"/>
      <c r="AJ96" s="503" t="s">
        <v>12082</v>
      </c>
      <c r="AK96" s="58" t="s">
        <v>9808</v>
      </c>
      <c r="AL96" s="109"/>
      <c r="AM96" s="100" t="s">
        <v>12143</v>
      </c>
      <c r="AN96" s="529" t="s">
        <v>9793</v>
      </c>
      <c r="AO96" s="528" t="s">
        <v>9794</v>
      </c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511" t="s">
        <v>11566</v>
      </c>
      <c r="BA96" s="107" t="s">
        <v>11695</v>
      </c>
      <c r="BB96" s="628">
        <v>0.21166666666666667</v>
      </c>
      <c r="BC96" s="628">
        <v>4.9999999999999996E-2</v>
      </c>
      <c r="BD96" s="620">
        <v>0.14078230222222224</v>
      </c>
      <c r="BE96" s="619">
        <v>0.40244896888888892</v>
      </c>
      <c r="BF96" s="394"/>
      <c r="BG96" s="511" t="s">
        <v>11566</v>
      </c>
      <c r="BH96" s="107" t="s">
        <v>11695</v>
      </c>
      <c r="BI96" s="628">
        <v>0.21166666666666667</v>
      </c>
      <c r="BJ96" s="628">
        <v>2.6666666666666668E-2</v>
      </c>
      <c r="BK96" s="628" t="s">
        <v>9655</v>
      </c>
      <c r="BL96" s="628">
        <v>4.9999999999999996E-2</v>
      </c>
      <c r="BM96" s="620">
        <v>0.14078230222222224</v>
      </c>
      <c r="BN96" s="619">
        <v>0.42911563555555554</v>
      </c>
    </row>
    <row r="97" spans="1:66" ht="15.75" thickBot="1">
      <c r="A97" s="161" t="s">
        <v>11566</v>
      </c>
      <c r="B97" s="162" t="s">
        <v>11704</v>
      </c>
      <c r="C97" s="162" t="s">
        <v>9809</v>
      </c>
      <c r="D97" s="162" t="s">
        <v>9609</v>
      </c>
      <c r="E97" s="170">
        <v>24</v>
      </c>
      <c r="F97" s="228">
        <v>3.46</v>
      </c>
      <c r="G97" s="164">
        <v>0.21166666666666667</v>
      </c>
      <c r="H97" s="164">
        <v>2.6666666666666668E-2</v>
      </c>
      <c r="I97" s="164">
        <v>4.9999999999999996E-2</v>
      </c>
      <c r="J97" s="273">
        <v>0.15439341333333334</v>
      </c>
      <c r="K97" s="125">
        <v>0.443</v>
      </c>
      <c r="L97" s="324">
        <v>0.98</v>
      </c>
      <c r="M97" s="309">
        <v>2.54</v>
      </c>
      <c r="N97" s="309">
        <v>0.32</v>
      </c>
      <c r="O97" s="309">
        <v>0.6</v>
      </c>
      <c r="P97" s="309">
        <v>0.49</v>
      </c>
      <c r="Q97" s="376">
        <v>0.28800000000000003</v>
      </c>
      <c r="R97" s="655">
        <v>1.0747209600000001</v>
      </c>
      <c r="S97" s="165">
        <v>0.44272674666666667</v>
      </c>
      <c r="T97" s="701">
        <v>5.31272096</v>
      </c>
      <c r="U97" s="166">
        <v>-2.7325333333333424E-4</v>
      </c>
      <c r="V97" s="203"/>
      <c r="W97" s="416" t="s">
        <v>9654</v>
      </c>
      <c r="X97" s="128"/>
      <c r="Y97" s="180"/>
      <c r="Z97" s="181"/>
      <c r="AA97" s="127"/>
      <c r="AB97" s="127"/>
      <c r="AC97" s="127"/>
      <c r="AD97" s="127"/>
      <c r="AE97" s="127"/>
      <c r="AF97" s="127"/>
      <c r="AG97" s="127"/>
      <c r="AH97" s="167"/>
      <c r="AI97" s="131"/>
      <c r="AJ97" s="503" t="s">
        <v>12087</v>
      </c>
      <c r="AK97" s="58" t="s">
        <v>9810</v>
      </c>
      <c r="AL97" s="109"/>
      <c r="AM97" s="100" t="s">
        <v>11581</v>
      </c>
      <c r="AN97" s="529" t="s">
        <v>9811</v>
      </c>
      <c r="AO97" s="528" t="s">
        <v>12116</v>
      </c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126" t="s">
        <v>11566</v>
      </c>
      <c r="BA97" s="127" t="s">
        <v>11704</v>
      </c>
      <c r="BB97" s="629">
        <v>0.21166666666666667</v>
      </c>
      <c r="BC97" s="629">
        <v>4.9999999999999996E-2</v>
      </c>
      <c r="BD97" s="618">
        <v>0.15439341333333334</v>
      </c>
      <c r="BE97" s="617">
        <v>0.41606008</v>
      </c>
      <c r="BF97" s="394"/>
      <c r="BG97" s="126" t="s">
        <v>11566</v>
      </c>
      <c r="BH97" s="127" t="s">
        <v>11704</v>
      </c>
      <c r="BI97" s="629">
        <v>0.21166666666666667</v>
      </c>
      <c r="BJ97" s="629">
        <v>2.6666666666666668E-2</v>
      </c>
      <c r="BK97" s="629" t="s">
        <v>9655</v>
      </c>
      <c r="BL97" s="629">
        <v>4.9999999999999996E-2</v>
      </c>
      <c r="BM97" s="618">
        <v>0.15439341333333334</v>
      </c>
      <c r="BN97" s="617">
        <v>0.44272674666666667</v>
      </c>
    </row>
    <row r="98" spans="1:66">
      <c r="A98" s="145" t="s">
        <v>11624</v>
      </c>
      <c r="B98" s="146" t="s">
        <v>11709</v>
      </c>
      <c r="C98" s="146" t="s">
        <v>9812</v>
      </c>
      <c r="D98" s="146" t="s">
        <v>9609</v>
      </c>
      <c r="E98" s="231">
        <v>36</v>
      </c>
      <c r="F98" s="226">
        <v>3.88</v>
      </c>
      <c r="G98" s="148">
        <v>0.24666666666666667</v>
      </c>
      <c r="H98" s="148">
        <v>2.6666666666666668E-2</v>
      </c>
      <c r="I98" s="148">
        <v>4.9999999999999996E-2</v>
      </c>
      <c r="J98" s="271">
        <v>8.9374302222222216E-2</v>
      </c>
      <c r="K98" s="118">
        <v>0.41299999999999998</v>
      </c>
      <c r="L98" s="322">
        <v>0.98</v>
      </c>
      <c r="M98" s="307">
        <v>2.96</v>
      </c>
      <c r="N98" s="307">
        <v>0.32</v>
      </c>
      <c r="O98" s="307">
        <v>0.6</v>
      </c>
      <c r="P98" s="307">
        <v>0.32666666666666666</v>
      </c>
      <c r="Q98" s="373">
        <v>0.28800000000000003</v>
      </c>
      <c r="R98" s="653">
        <v>0.45782495999999995</v>
      </c>
      <c r="S98" s="149">
        <v>0.41270763555555562</v>
      </c>
      <c r="T98" s="699">
        <v>4.9524916266666672</v>
      </c>
      <c r="U98" s="150">
        <v>-2.9236444444435961E-4</v>
      </c>
      <c r="V98" s="211"/>
      <c r="W98" s="415" t="s">
        <v>9654</v>
      </c>
      <c r="X98" s="108"/>
      <c r="Y98" s="177"/>
      <c r="Z98" s="177"/>
      <c r="AA98" s="178"/>
      <c r="AB98" s="107"/>
      <c r="AC98" s="107"/>
      <c r="AD98" s="107"/>
      <c r="AE98" s="107"/>
      <c r="AF98" s="107"/>
      <c r="AG98" s="107"/>
      <c r="AH98" s="122"/>
      <c r="AI98" s="119"/>
      <c r="AJ98" s="503" t="s">
        <v>12089</v>
      </c>
      <c r="AK98" s="58" t="s">
        <v>9813</v>
      </c>
      <c r="AL98" s="109"/>
      <c r="AM98" s="100" t="s">
        <v>11583</v>
      </c>
      <c r="AN98" s="529" t="s">
        <v>9814</v>
      </c>
      <c r="AO98" s="528" t="s">
        <v>9717</v>
      </c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626" t="s">
        <v>11624</v>
      </c>
      <c r="BA98" s="492" t="s">
        <v>11709</v>
      </c>
      <c r="BB98" s="627">
        <v>0.24666666666666667</v>
      </c>
      <c r="BC98" s="627">
        <v>4.9999999999999996E-2</v>
      </c>
      <c r="BD98" s="622">
        <v>8.9374302222222216E-2</v>
      </c>
      <c r="BE98" s="621">
        <v>0.38604096888888889</v>
      </c>
      <c r="BF98" s="394"/>
      <c r="BG98" s="626" t="s">
        <v>11624</v>
      </c>
      <c r="BH98" s="492" t="s">
        <v>11709</v>
      </c>
      <c r="BI98" s="627">
        <v>0.24666666666666667</v>
      </c>
      <c r="BJ98" s="627">
        <v>2.6666666666666668E-2</v>
      </c>
      <c r="BK98" s="627" t="s">
        <v>9655</v>
      </c>
      <c r="BL98" s="627">
        <v>4.9999999999999996E-2</v>
      </c>
      <c r="BM98" s="622">
        <v>8.9374302222222216E-2</v>
      </c>
      <c r="BN98" s="621">
        <v>0.41270763555555551</v>
      </c>
    </row>
    <row r="99" spans="1:66">
      <c r="A99" s="155" t="s">
        <v>11624</v>
      </c>
      <c r="B99" s="156" t="s">
        <v>11690</v>
      </c>
      <c r="C99" s="156" t="s">
        <v>9815</v>
      </c>
      <c r="D99" s="156" t="s">
        <v>9609</v>
      </c>
      <c r="E99" s="239">
        <v>36</v>
      </c>
      <c r="F99" s="227">
        <v>3.88</v>
      </c>
      <c r="G99" s="158">
        <v>0.24666666666666667</v>
      </c>
      <c r="H99" s="158">
        <v>2.6666666666666668E-2</v>
      </c>
      <c r="I99" s="158">
        <v>4.9999999999999996E-2</v>
      </c>
      <c r="J99" s="272">
        <v>8.9374302222222216E-2</v>
      </c>
      <c r="K99" s="215">
        <v>0.41299999999999998</v>
      </c>
      <c r="L99" s="323">
        <v>0.98</v>
      </c>
      <c r="M99" s="308">
        <v>2.96</v>
      </c>
      <c r="N99" s="308">
        <v>0.32</v>
      </c>
      <c r="O99" s="308">
        <v>0.6</v>
      </c>
      <c r="P99" s="308">
        <v>0.32666666666666666</v>
      </c>
      <c r="Q99" s="374">
        <v>0.28800000000000003</v>
      </c>
      <c r="R99" s="654">
        <v>0.45782495999999995</v>
      </c>
      <c r="S99" s="159">
        <v>0.41270763555555562</v>
      </c>
      <c r="T99" s="700">
        <v>4.9524916266666672</v>
      </c>
      <c r="U99" s="160">
        <v>-2.9236444444435961E-4</v>
      </c>
      <c r="V99" s="135"/>
      <c r="W99" s="419" t="s">
        <v>9654</v>
      </c>
      <c r="X99" s="190"/>
      <c r="Y99" s="191"/>
      <c r="Z99" s="191"/>
      <c r="AA99" s="178"/>
      <c r="AB99" s="192"/>
      <c r="AC99" s="192"/>
      <c r="AD99" s="192"/>
      <c r="AE99" s="192"/>
      <c r="AF99" s="193"/>
      <c r="AG99" s="194"/>
      <c r="AH99" s="195"/>
      <c r="AI99" s="196"/>
      <c r="AJ99" s="503" t="s">
        <v>12091</v>
      </c>
      <c r="AK99" s="58" t="s">
        <v>12092</v>
      </c>
      <c r="AL99" s="109"/>
      <c r="AM99" s="370" t="s">
        <v>11618</v>
      </c>
      <c r="AN99" s="529" t="s">
        <v>9816</v>
      </c>
      <c r="AO99" s="528" t="s">
        <v>9717</v>
      </c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511" t="s">
        <v>11624</v>
      </c>
      <c r="BA99" s="107" t="s">
        <v>11690</v>
      </c>
      <c r="BB99" s="628">
        <v>0.24666666666666667</v>
      </c>
      <c r="BC99" s="628">
        <v>4.9999999999999996E-2</v>
      </c>
      <c r="BD99" s="620">
        <v>8.9374302222222216E-2</v>
      </c>
      <c r="BE99" s="619">
        <v>0.38604096888888889</v>
      </c>
      <c r="BF99" s="394"/>
      <c r="BG99" s="511" t="s">
        <v>11624</v>
      </c>
      <c r="BH99" s="107" t="s">
        <v>11690</v>
      </c>
      <c r="BI99" s="628">
        <v>0.24666666666666667</v>
      </c>
      <c r="BJ99" s="628">
        <v>2.6666666666666668E-2</v>
      </c>
      <c r="BK99" s="628" t="s">
        <v>9655</v>
      </c>
      <c r="BL99" s="628">
        <v>4.9999999999999996E-2</v>
      </c>
      <c r="BM99" s="620">
        <v>8.9374302222222216E-2</v>
      </c>
      <c r="BN99" s="619">
        <v>0.41270763555555551</v>
      </c>
    </row>
    <row r="100" spans="1:66">
      <c r="A100" s="155" t="s">
        <v>11624</v>
      </c>
      <c r="B100" s="156" t="s">
        <v>11688</v>
      </c>
      <c r="C100" s="156" t="s">
        <v>9817</v>
      </c>
      <c r="D100" s="156" t="s">
        <v>9609</v>
      </c>
      <c r="E100" s="239">
        <v>36</v>
      </c>
      <c r="F100" s="227">
        <v>3.88</v>
      </c>
      <c r="G100" s="158">
        <v>0.24666666666666667</v>
      </c>
      <c r="H100" s="158">
        <v>2.6666666666666668E-2</v>
      </c>
      <c r="I100" s="158">
        <v>4.9999999999999996E-2</v>
      </c>
      <c r="J100" s="272">
        <v>8.9374302222222216E-2</v>
      </c>
      <c r="K100" s="215">
        <v>0.41299999999999998</v>
      </c>
      <c r="L100" s="323">
        <v>0.98</v>
      </c>
      <c r="M100" s="308">
        <v>2.96</v>
      </c>
      <c r="N100" s="308">
        <v>0.32</v>
      </c>
      <c r="O100" s="308">
        <v>0.6</v>
      </c>
      <c r="P100" s="308">
        <v>0.32666666666666666</v>
      </c>
      <c r="Q100" s="374">
        <v>0.28800000000000003</v>
      </c>
      <c r="R100" s="654">
        <v>0.45782495999999995</v>
      </c>
      <c r="S100" s="159">
        <v>0.41270763555555562</v>
      </c>
      <c r="T100" s="700">
        <v>4.9524916266666672</v>
      </c>
      <c r="U100" s="160">
        <v>-2.9236444444435961E-4</v>
      </c>
      <c r="V100" s="135"/>
      <c r="W100" s="424" t="s">
        <v>9654</v>
      </c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7"/>
      <c r="AI100" s="138"/>
      <c r="AJ100" s="503" t="s">
        <v>9818</v>
      </c>
      <c r="AK100" s="58" t="s">
        <v>9819</v>
      </c>
      <c r="AL100" s="109"/>
      <c r="AM100" s="370" t="s">
        <v>11620</v>
      </c>
      <c r="AN100" s="97" t="s">
        <v>9820</v>
      </c>
      <c r="AO100" s="524" t="s">
        <v>12071</v>
      </c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511" t="s">
        <v>11624</v>
      </c>
      <c r="BA100" s="107" t="s">
        <v>11688</v>
      </c>
      <c r="BB100" s="628">
        <v>0.24666666666666667</v>
      </c>
      <c r="BC100" s="628">
        <v>4.9999999999999996E-2</v>
      </c>
      <c r="BD100" s="620">
        <v>8.9374302222222216E-2</v>
      </c>
      <c r="BE100" s="619">
        <v>0.38604096888888889</v>
      </c>
      <c r="BF100" s="394"/>
      <c r="BG100" s="511" t="s">
        <v>11624</v>
      </c>
      <c r="BH100" s="107" t="s">
        <v>11688</v>
      </c>
      <c r="BI100" s="628">
        <v>0.24666666666666667</v>
      </c>
      <c r="BJ100" s="628">
        <v>2.6666666666666668E-2</v>
      </c>
      <c r="BK100" s="628" t="s">
        <v>9655</v>
      </c>
      <c r="BL100" s="628">
        <v>4.9999999999999996E-2</v>
      </c>
      <c r="BM100" s="620">
        <v>8.9374302222222216E-2</v>
      </c>
      <c r="BN100" s="619">
        <v>0.41270763555555551</v>
      </c>
    </row>
    <row r="101" spans="1:66" ht="15.75" thickBot="1">
      <c r="A101" s="161" t="s">
        <v>11624</v>
      </c>
      <c r="B101" s="162" t="s">
        <v>11695</v>
      </c>
      <c r="C101" s="162" t="s">
        <v>9821</v>
      </c>
      <c r="D101" s="162" t="s">
        <v>9609</v>
      </c>
      <c r="E101" s="253">
        <v>36</v>
      </c>
      <c r="F101" s="228">
        <v>3.88</v>
      </c>
      <c r="G101" s="164">
        <v>0.24666666666666667</v>
      </c>
      <c r="H101" s="164">
        <v>2.6666666666666668E-2</v>
      </c>
      <c r="I101" s="164">
        <v>4.9999999999999996E-2</v>
      </c>
      <c r="J101" s="273">
        <v>8.9374302222222216E-2</v>
      </c>
      <c r="K101" s="125">
        <v>0.41299999999999998</v>
      </c>
      <c r="L101" s="324">
        <v>0.98</v>
      </c>
      <c r="M101" s="309">
        <v>2.96</v>
      </c>
      <c r="N101" s="309">
        <v>0.32</v>
      </c>
      <c r="O101" s="309">
        <v>0.6</v>
      </c>
      <c r="P101" s="309">
        <v>0.32666666666666666</v>
      </c>
      <c r="Q101" s="376">
        <v>0.28800000000000003</v>
      </c>
      <c r="R101" s="655">
        <v>0.45782495999999995</v>
      </c>
      <c r="S101" s="165">
        <v>0.41270763555555562</v>
      </c>
      <c r="T101" s="701">
        <v>4.9524916266666672</v>
      </c>
      <c r="U101" s="166">
        <v>-2.9236444444435961E-4</v>
      </c>
      <c r="V101" s="179"/>
      <c r="W101" s="416" t="s">
        <v>9654</v>
      </c>
      <c r="X101" s="128"/>
      <c r="Y101" s="180"/>
      <c r="Z101" s="181"/>
      <c r="AA101" s="127"/>
      <c r="AB101" s="127"/>
      <c r="AC101" s="127"/>
      <c r="AD101" s="127"/>
      <c r="AE101" s="127"/>
      <c r="AF101" s="127"/>
      <c r="AG101" s="127"/>
      <c r="AH101" s="167"/>
      <c r="AI101" s="131"/>
      <c r="AJ101" s="503" t="s">
        <v>9822</v>
      </c>
      <c r="AK101" s="58" t="s">
        <v>9823</v>
      </c>
      <c r="AL101" s="109"/>
      <c r="AM101" s="370" t="s">
        <v>11657</v>
      </c>
      <c r="AN101" s="97" t="s">
        <v>9824</v>
      </c>
      <c r="AO101" s="524" t="s">
        <v>12068</v>
      </c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126" t="s">
        <v>11624</v>
      </c>
      <c r="BA101" s="127" t="s">
        <v>11695</v>
      </c>
      <c r="BB101" s="629">
        <v>0.24666666666666667</v>
      </c>
      <c r="BC101" s="629">
        <v>4.9999999999999996E-2</v>
      </c>
      <c r="BD101" s="618">
        <v>8.9374302222222216E-2</v>
      </c>
      <c r="BE101" s="617">
        <v>0.38604096888888889</v>
      </c>
      <c r="BF101" s="394"/>
      <c r="BG101" s="126" t="s">
        <v>11624</v>
      </c>
      <c r="BH101" s="127" t="s">
        <v>11695</v>
      </c>
      <c r="BI101" s="629">
        <v>0.24666666666666667</v>
      </c>
      <c r="BJ101" s="629">
        <v>2.6666666666666668E-2</v>
      </c>
      <c r="BK101" s="629" t="s">
        <v>9655</v>
      </c>
      <c r="BL101" s="629">
        <v>4.9999999999999996E-2</v>
      </c>
      <c r="BM101" s="618">
        <v>8.9374302222222216E-2</v>
      </c>
      <c r="BN101" s="617">
        <v>0.41270763555555551</v>
      </c>
    </row>
    <row r="102" spans="1:66">
      <c r="A102" s="145" t="s">
        <v>11581</v>
      </c>
      <c r="B102" s="146" t="s">
        <v>11709</v>
      </c>
      <c r="C102" s="146" t="s">
        <v>9825</v>
      </c>
      <c r="D102" s="146" t="s">
        <v>9609</v>
      </c>
      <c r="E102" s="168">
        <v>48</v>
      </c>
      <c r="F102" s="226">
        <v>2.93</v>
      </c>
      <c r="G102" s="148">
        <v>0.16749999999999998</v>
      </c>
      <c r="H102" s="148">
        <v>2.6666666666666668E-2</v>
      </c>
      <c r="I102" s="148">
        <v>4.9999999999999996E-2</v>
      </c>
      <c r="J102" s="271">
        <v>7.141666666666667E-2</v>
      </c>
      <c r="K102" s="118">
        <v>0.316</v>
      </c>
      <c r="L102" s="322">
        <v>0.98</v>
      </c>
      <c r="M102" s="307">
        <v>2.0099999999999998</v>
      </c>
      <c r="N102" s="307">
        <v>0.32</v>
      </c>
      <c r="O102" s="307">
        <v>0.6</v>
      </c>
      <c r="P102" s="307">
        <v>0.245</v>
      </c>
      <c r="Q102" s="373">
        <v>0.252</v>
      </c>
      <c r="R102" s="650">
        <v>0.36</v>
      </c>
      <c r="S102" s="149">
        <v>0.31558333333333333</v>
      </c>
      <c r="T102" s="699">
        <v>3.7869999999999999</v>
      </c>
      <c r="U102" s="150">
        <v>-4.1666666666667629E-4</v>
      </c>
      <c r="V102" s="176"/>
      <c r="W102" s="415" t="s">
        <v>9654</v>
      </c>
      <c r="X102" s="108"/>
      <c r="Y102" s="177"/>
      <c r="Z102" s="178"/>
      <c r="AA102" s="107"/>
      <c r="AB102" s="107"/>
      <c r="AC102" s="107"/>
      <c r="AD102" s="107"/>
      <c r="AE102" s="107"/>
      <c r="AF102" s="107"/>
      <c r="AG102" s="107"/>
      <c r="AH102" s="122"/>
      <c r="AI102" s="119"/>
      <c r="AJ102" s="503" t="s">
        <v>9826</v>
      </c>
      <c r="AK102" s="58" t="s">
        <v>9827</v>
      </c>
      <c r="AL102" s="109"/>
      <c r="AM102" s="370" t="s">
        <v>11622</v>
      </c>
      <c r="AN102" s="529" t="s">
        <v>9828</v>
      </c>
      <c r="AO102" s="528" t="s">
        <v>12071</v>
      </c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626" t="s">
        <v>11581</v>
      </c>
      <c r="BA102" s="492" t="s">
        <v>11709</v>
      </c>
      <c r="BB102" s="627">
        <v>0.16749999999999998</v>
      </c>
      <c r="BC102" s="627">
        <v>4.9999999999999996E-2</v>
      </c>
      <c r="BD102" s="622">
        <v>7.141666666666667E-2</v>
      </c>
      <c r="BE102" s="621">
        <v>0.28891666666666665</v>
      </c>
      <c r="BF102" s="394"/>
      <c r="BG102" s="626" t="s">
        <v>11581</v>
      </c>
      <c r="BH102" s="492" t="s">
        <v>11709</v>
      </c>
      <c r="BI102" s="627">
        <v>0.16749999999999998</v>
      </c>
      <c r="BJ102" s="627">
        <v>2.6666666666666668E-2</v>
      </c>
      <c r="BK102" s="627" t="s">
        <v>9655</v>
      </c>
      <c r="BL102" s="627">
        <v>4.9999999999999996E-2</v>
      </c>
      <c r="BM102" s="622">
        <v>7.141666666666667E-2</v>
      </c>
      <c r="BN102" s="621">
        <v>0.31558333333333333</v>
      </c>
    </row>
    <row r="103" spans="1:66">
      <c r="A103" s="155" t="s">
        <v>11581</v>
      </c>
      <c r="B103" s="156" t="s">
        <v>11690</v>
      </c>
      <c r="C103" s="156" t="s">
        <v>9829</v>
      </c>
      <c r="D103" s="156" t="s">
        <v>9609</v>
      </c>
      <c r="E103" s="169">
        <v>48</v>
      </c>
      <c r="F103" s="227">
        <v>2.93</v>
      </c>
      <c r="G103" s="158">
        <v>0.16749999999999998</v>
      </c>
      <c r="H103" s="158">
        <v>2.6666666666666668E-2</v>
      </c>
      <c r="I103" s="158">
        <v>4.9999999999999996E-2</v>
      </c>
      <c r="J103" s="272">
        <v>7.141666666666667E-2</v>
      </c>
      <c r="K103" s="215">
        <v>0.316</v>
      </c>
      <c r="L103" s="323">
        <v>0.98</v>
      </c>
      <c r="M103" s="308">
        <v>2.0099999999999998</v>
      </c>
      <c r="N103" s="308">
        <v>0.32</v>
      </c>
      <c r="O103" s="308">
        <v>0.6</v>
      </c>
      <c r="P103" s="308">
        <v>0.245</v>
      </c>
      <c r="Q103" s="374">
        <v>0.252</v>
      </c>
      <c r="R103" s="651">
        <v>0.36</v>
      </c>
      <c r="S103" s="159">
        <v>0.31558333333333333</v>
      </c>
      <c r="T103" s="700">
        <v>3.7869999999999999</v>
      </c>
      <c r="U103" s="160">
        <v>-4.1666666666667629E-4</v>
      </c>
      <c r="V103" s="176"/>
      <c r="W103" s="415" t="s">
        <v>9654</v>
      </c>
      <c r="X103" s="108"/>
      <c r="Y103" s="177"/>
      <c r="Z103" s="178"/>
      <c r="AA103" s="107"/>
      <c r="AB103" s="107"/>
      <c r="AC103" s="107"/>
      <c r="AD103" s="107"/>
      <c r="AE103" s="107"/>
      <c r="AF103" s="107"/>
      <c r="AG103" s="107"/>
      <c r="AH103" s="122"/>
      <c r="AI103" s="123"/>
      <c r="AJ103" s="503" t="s">
        <v>12097</v>
      </c>
      <c r="AK103" s="58" t="s">
        <v>12098</v>
      </c>
      <c r="AL103" s="109"/>
      <c r="AM103" s="370" t="s">
        <v>11649</v>
      </c>
      <c r="AN103" s="529" t="s">
        <v>9739</v>
      </c>
      <c r="AO103" s="528" t="s">
        <v>11979</v>
      </c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511" t="s">
        <v>11581</v>
      </c>
      <c r="BA103" s="107" t="s">
        <v>11690</v>
      </c>
      <c r="BB103" s="628">
        <v>0.16749999999999998</v>
      </c>
      <c r="BC103" s="628">
        <v>4.9999999999999996E-2</v>
      </c>
      <c r="BD103" s="620">
        <v>7.141666666666667E-2</v>
      </c>
      <c r="BE103" s="619">
        <v>0.28891666666666665</v>
      </c>
      <c r="BF103" s="394"/>
      <c r="BG103" s="511" t="s">
        <v>11581</v>
      </c>
      <c r="BH103" s="107" t="s">
        <v>11690</v>
      </c>
      <c r="BI103" s="628">
        <v>0.16749999999999998</v>
      </c>
      <c r="BJ103" s="628">
        <v>2.6666666666666668E-2</v>
      </c>
      <c r="BK103" s="628" t="s">
        <v>9655</v>
      </c>
      <c r="BL103" s="628">
        <v>4.9999999999999996E-2</v>
      </c>
      <c r="BM103" s="620">
        <v>7.141666666666667E-2</v>
      </c>
      <c r="BN103" s="619">
        <v>0.31558333333333333</v>
      </c>
    </row>
    <row r="104" spans="1:66">
      <c r="A104" s="155" t="s">
        <v>11581</v>
      </c>
      <c r="B104" s="156" t="s">
        <v>11688</v>
      </c>
      <c r="C104" s="156" t="s">
        <v>9830</v>
      </c>
      <c r="D104" s="156" t="s">
        <v>9609</v>
      </c>
      <c r="E104" s="169">
        <v>48</v>
      </c>
      <c r="F104" s="227">
        <v>2.93</v>
      </c>
      <c r="G104" s="158">
        <v>0.16749999999999998</v>
      </c>
      <c r="H104" s="158">
        <v>2.6666666666666668E-2</v>
      </c>
      <c r="I104" s="158">
        <v>4.9999999999999996E-2</v>
      </c>
      <c r="J104" s="272">
        <v>7.141666666666667E-2</v>
      </c>
      <c r="K104" s="215">
        <v>0.316</v>
      </c>
      <c r="L104" s="323">
        <v>0.98</v>
      </c>
      <c r="M104" s="308">
        <v>2.0099999999999998</v>
      </c>
      <c r="N104" s="308">
        <v>0.32</v>
      </c>
      <c r="O104" s="308">
        <v>0.6</v>
      </c>
      <c r="P104" s="308">
        <v>0.245</v>
      </c>
      <c r="Q104" s="374">
        <v>0.252</v>
      </c>
      <c r="R104" s="651">
        <v>0.36</v>
      </c>
      <c r="S104" s="159">
        <v>0.31558333333333333</v>
      </c>
      <c r="T104" s="700">
        <v>3.7869999999999999</v>
      </c>
      <c r="U104" s="160">
        <v>-4.1666666666667629E-4</v>
      </c>
      <c r="V104" s="176"/>
      <c r="W104" s="415" t="s">
        <v>9654</v>
      </c>
      <c r="X104" s="108"/>
      <c r="Y104" s="177"/>
      <c r="Z104" s="178"/>
      <c r="AA104" s="107"/>
      <c r="AB104" s="107"/>
      <c r="AC104" s="107"/>
      <c r="AD104" s="107"/>
      <c r="AE104" s="107"/>
      <c r="AF104" s="107"/>
      <c r="AG104" s="107"/>
      <c r="AH104" s="122"/>
      <c r="AI104" s="123"/>
      <c r="AJ104" s="503" t="s">
        <v>9831</v>
      </c>
      <c r="AK104" s="58" t="s">
        <v>9832</v>
      </c>
      <c r="AL104" s="109"/>
      <c r="AM104" s="370" t="s">
        <v>9833</v>
      </c>
      <c r="AN104" s="97" t="s">
        <v>9739</v>
      </c>
      <c r="AO104" s="524" t="s">
        <v>11979</v>
      </c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511" t="s">
        <v>11581</v>
      </c>
      <c r="BA104" s="107" t="s">
        <v>11688</v>
      </c>
      <c r="BB104" s="628">
        <v>0.16749999999999998</v>
      </c>
      <c r="BC104" s="628">
        <v>4.9999999999999996E-2</v>
      </c>
      <c r="BD104" s="620">
        <v>7.141666666666667E-2</v>
      </c>
      <c r="BE104" s="619">
        <v>0.28891666666666665</v>
      </c>
      <c r="BF104" s="394"/>
      <c r="BG104" s="511" t="s">
        <v>11581</v>
      </c>
      <c r="BH104" s="107" t="s">
        <v>11688</v>
      </c>
      <c r="BI104" s="628">
        <v>0.16749999999999998</v>
      </c>
      <c r="BJ104" s="628">
        <v>2.6666666666666668E-2</v>
      </c>
      <c r="BK104" s="628" t="s">
        <v>9655</v>
      </c>
      <c r="BL104" s="628">
        <v>4.9999999999999996E-2</v>
      </c>
      <c r="BM104" s="620">
        <v>7.141666666666667E-2</v>
      </c>
      <c r="BN104" s="619">
        <v>0.31558333333333333</v>
      </c>
    </row>
    <row r="105" spans="1:66" ht="15.75" thickBot="1">
      <c r="A105" s="161" t="s">
        <v>11581</v>
      </c>
      <c r="B105" s="162" t="s">
        <v>11695</v>
      </c>
      <c r="C105" s="162" t="s">
        <v>9834</v>
      </c>
      <c r="D105" s="162" t="s">
        <v>9609</v>
      </c>
      <c r="E105" s="170">
        <v>48</v>
      </c>
      <c r="F105" s="228">
        <v>2.93</v>
      </c>
      <c r="G105" s="164">
        <v>0.16749999999999998</v>
      </c>
      <c r="H105" s="164">
        <v>2.6666666666666668E-2</v>
      </c>
      <c r="I105" s="164">
        <v>4.9999999999999996E-2</v>
      </c>
      <c r="J105" s="273">
        <v>7.141666666666667E-2</v>
      </c>
      <c r="K105" s="125">
        <v>0.316</v>
      </c>
      <c r="L105" s="324">
        <v>0.98</v>
      </c>
      <c r="M105" s="309">
        <v>2.0099999999999998</v>
      </c>
      <c r="N105" s="309">
        <v>0.32</v>
      </c>
      <c r="O105" s="309">
        <v>0.6</v>
      </c>
      <c r="P105" s="309">
        <v>0.245</v>
      </c>
      <c r="Q105" s="376">
        <v>0.252</v>
      </c>
      <c r="R105" s="652">
        <v>0.36</v>
      </c>
      <c r="S105" s="165">
        <v>0.31558333333333333</v>
      </c>
      <c r="T105" s="701">
        <v>3.7869999999999999</v>
      </c>
      <c r="U105" s="166">
        <v>-4.1666666666667629E-4</v>
      </c>
      <c r="V105" s="126"/>
      <c r="W105" s="416" t="s">
        <v>9654</v>
      </c>
      <c r="X105" s="128"/>
      <c r="Y105" s="127"/>
      <c r="Z105" s="129"/>
      <c r="AA105" s="127"/>
      <c r="AB105" s="127"/>
      <c r="AC105" s="127"/>
      <c r="AD105" s="127"/>
      <c r="AE105" s="127"/>
      <c r="AF105" s="127"/>
      <c r="AG105" s="127"/>
      <c r="AH105" s="167"/>
      <c r="AI105" s="131"/>
      <c r="AJ105" s="503" t="s">
        <v>9835</v>
      </c>
      <c r="AK105" s="58" t="s">
        <v>9836</v>
      </c>
      <c r="AL105" s="109"/>
      <c r="AM105" s="370" t="s">
        <v>11645</v>
      </c>
      <c r="AN105" s="97" t="s">
        <v>9739</v>
      </c>
      <c r="AO105" s="524" t="s">
        <v>11979</v>
      </c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126" t="s">
        <v>11581</v>
      </c>
      <c r="BA105" s="127" t="s">
        <v>11695</v>
      </c>
      <c r="BB105" s="629">
        <v>0.16749999999999998</v>
      </c>
      <c r="BC105" s="629">
        <v>4.9999999999999996E-2</v>
      </c>
      <c r="BD105" s="618">
        <v>7.141666666666667E-2</v>
      </c>
      <c r="BE105" s="617">
        <v>0.28891666666666665</v>
      </c>
      <c r="BF105" s="394"/>
      <c r="BG105" s="126" t="s">
        <v>11581</v>
      </c>
      <c r="BH105" s="127" t="s">
        <v>11695</v>
      </c>
      <c r="BI105" s="629">
        <v>0.16749999999999998</v>
      </c>
      <c r="BJ105" s="629">
        <v>2.6666666666666668E-2</v>
      </c>
      <c r="BK105" s="629" t="s">
        <v>9655</v>
      </c>
      <c r="BL105" s="629">
        <v>4.9999999999999996E-2</v>
      </c>
      <c r="BM105" s="618">
        <v>7.141666666666667E-2</v>
      </c>
      <c r="BN105" s="617">
        <v>0.31558333333333333</v>
      </c>
    </row>
    <row r="106" spans="1:66" ht="22.5">
      <c r="A106" s="145" t="s">
        <v>11636</v>
      </c>
      <c r="B106" s="146" t="s">
        <v>9837</v>
      </c>
      <c r="C106" s="146" t="s">
        <v>9838</v>
      </c>
      <c r="D106" s="146" t="s">
        <v>9609</v>
      </c>
      <c r="E106" s="168">
        <v>120</v>
      </c>
      <c r="F106" s="226">
        <v>2.88</v>
      </c>
      <c r="G106" s="148">
        <v>0.16333333333333333</v>
      </c>
      <c r="H106" s="148">
        <v>2.6666666666666668E-2</v>
      </c>
      <c r="I106" s="148">
        <v>4.9999999999999996E-2</v>
      </c>
      <c r="J106" s="271">
        <v>6.1748346666666676E-2</v>
      </c>
      <c r="K106" s="118">
        <v>0.30199999999999999</v>
      </c>
      <c r="L106" s="322">
        <v>0.98</v>
      </c>
      <c r="M106" s="307">
        <v>1.96</v>
      </c>
      <c r="N106" s="307">
        <v>0.32</v>
      </c>
      <c r="O106" s="307">
        <v>0.6</v>
      </c>
      <c r="P106" s="307">
        <v>9.799999999999999E-2</v>
      </c>
      <c r="Q106" s="373">
        <v>0.21600000000000003</v>
      </c>
      <c r="R106" s="653">
        <v>0.42698016000000005</v>
      </c>
      <c r="S106" s="149">
        <v>0.30174834666666667</v>
      </c>
      <c r="T106" s="699">
        <v>3.6209801600000002</v>
      </c>
      <c r="U106" s="150">
        <v>-2.5165333333332374E-4</v>
      </c>
      <c r="V106" s="223"/>
      <c r="W106" s="425" t="s">
        <v>9654</v>
      </c>
      <c r="X106" s="224"/>
      <c r="Y106" s="177"/>
      <c r="Z106" s="178"/>
      <c r="AA106" s="107"/>
      <c r="AB106" s="107"/>
      <c r="AC106" s="107"/>
      <c r="AD106" s="107"/>
      <c r="AE106" s="107"/>
      <c r="AF106" s="107"/>
      <c r="AG106" s="107"/>
      <c r="AH106" s="122"/>
      <c r="AI106" s="119"/>
      <c r="AJ106" s="503" t="s">
        <v>9839</v>
      </c>
      <c r="AK106" s="58" t="s">
        <v>9840</v>
      </c>
      <c r="AL106" s="109"/>
      <c r="AM106" s="370" t="s">
        <v>11646</v>
      </c>
      <c r="AN106" s="97" t="s">
        <v>9739</v>
      </c>
      <c r="AO106" s="524" t="s">
        <v>11979</v>
      </c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626" t="s">
        <v>11636</v>
      </c>
      <c r="BA106" s="492" t="s">
        <v>9837</v>
      </c>
      <c r="BB106" s="627">
        <v>0.16333333333333333</v>
      </c>
      <c r="BC106" s="627">
        <v>4.9999999999999996E-2</v>
      </c>
      <c r="BD106" s="622">
        <v>6.1748346666666676E-2</v>
      </c>
      <c r="BE106" s="621">
        <v>0.27508168</v>
      </c>
      <c r="BF106" s="394"/>
      <c r="BG106" s="626" t="s">
        <v>11636</v>
      </c>
      <c r="BH106" s="492" t="s">
        <v>9837</v>
      </c>
      <c r="BI106" s="627">
        <v>0.16333333333333333</v>
      </c>
      <c r="BJ106" s="627">
        <v>2.6666666666666668E-2</v>
      </c>
      <c r="BK106" s="627" t="s">
        <v>9655</v>
      </c>
      <c r="BL106" s="627">
        <v>4.9999999999999996E-2</v>
      </c>
      <c r="BM106" s="622">
        <v>6.1748346666666676E-2</v>
      </c>
      <c r="BN106" s="621">
        <v>0.30174834666666667</v>
      </c>
    </row>
    <row r="107" spans="1:66" ht="22.5">
      <c r="A107" s="155" t="s">
        <v>11636</v>
      </c>
      <c r="B107" s="156" t="s">
        <v>9841</v>
      </c>
      <c r="C107" s="156" t="s">
        <v>9842</v>
      </c>
      <c r="D107" s="156" t="s">
        <v>9609</v>
      </c>
      <c r="E107" s="169">
        <v>120</v>
      </c>
      <c r="F107" s="227">
        <v>2.88</v>
      </c>
      <c r="G107" s="158">
        <v>0.16333333333333333</v>
      </c>
      <c r="H107" s="158">
        <v>2.6666666666666668E-2</v>
      </c>
      <c r="I107" s="158">
        <v>4.9999999999999996E-2</v>
      </c>
      <c r="J107" s="272">
        <v>6.1748346666666676E-2</v>
      </c>
      <c r="K107" s="215">
        <v>0.30199999999999999</v>
      </c>
      <c r="L107" s="323">
        <v>0.98</v>
      </c>
      <c r="M107" s="308">
        <v>1.96</v>
      </c>
      <c r="N107" s="308">
        <v>0.32</v>
      </c>
      <c r="O107" s="308">
        <v>0.6</v>
      </c>
      <c r="P107" s="308">
        <v>9.799999999999999E-2</v>
      </c>
      <c r="Q107" s="374">
        <v>0.21600000000000003</v>
      </c>
      <c r="R107" s="654">
        <v>0.42698016000000005</v>
      </c>
      <c r="S107" s="159">
        <v>0.30174834666666667</v>
      </c>
      <c r="T107" s="700">
        <v>3.6209801600000002</v>
      </c>
      <c r="U107" s="160">
        <v>-2.5165333333332374E-4</v>
      </c>
      <c r="V107" s="223"/>
      <c r="W107" s="425" t="s">
        <v>9654</v>
      </c>
      <c r="X107" s="224"/>
      <c r="Y107" s="177"/>
      <c r="Z107" s="178"/>
      <c r="AA107" s="107"/>
      <c r="AB107" s="107"/>
      <c r="AC107" s="107"/>
      <c r="AD107" s="107"/>
      <c r="AE107" s="107"/>
      <c r="AF107" s="107"/>
      <c r="AG107" s="107"/>
      <c r="AH107" s="122"/>
      <c r="AI107" s="123"/>
      <c r="AJ107" s="503" t="s">
        <v>9843</v>
      </c>
      <c r="AK107" s="58" t="s">
        <v>9844</v>
      </c>
      <c r="AL107" s="109"/>
      <c r="AM107" s="370" t="s">
        <v>12179</v>
      </c>
      <c r="AN107" s="97" t="s">
        <v>9845</v>
      </c>
      <c r="AO107" s="524" t="s">
        <v>12180</v>
      </c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511" t="s">
        <v>11636</v>
      </c>
      <c r="BA107" s="107" t="s">
        <v>9841</v>
      </c>
      <c r="BB107" s="628">
        <v>0.16333333333333333</v>
      </c>
      <c r="BC107" s="628">
        <v>4.9999999999999996E-2</v>
      </c>
      <c r="BD107" s="620">
        <v>6.1748346666666676E-2</v>
      </c>
      <c r="BE107" s="619">
        <v>0.27508168</v>
      </c>
      <c r="BF107" s="394"/>
      <c r="BG107" s="511" t="s">
        <v>11636</v>
      </c>
      <c r="BH107" s="107" t="s">
        <v>9841</v>
      </c>
      <c r="BI107" s="628">
        <v>0.16333333333333333</v>
      </c>
      <c r="BJ107" s="628">
        <v>2.6666666666666668E-2</v>
      </c>
      <c r="BK107" s="628" t="s">
        <v>9655</v>
      </c>
      <c r="BL107" s="628">
        <v>4.9999999999999996E-2</v>
      </c>
      <c r="BM107" s="620">
        <v>6.1748346666666676E-2</v>
      </c>
      <c r="BN107" s="619">
        <v>0.30174834666666667</v>
      </c>
    </row>
    <row r="108" spans="1:66">
      <c r="A108" s="155" t="s">
        <v>11636</v>
      </c>
      <c r="B108" s="156" t="s">
        <v>9846</v>
      </c>
      <c r="C108" s="156" t="s">
        <v>9847</v>
      </c>
      <c r="D108" s="156" t="s">
        <v>9609</v>
      </c>
      <c r="E108" s="169">
        <v>120</v>
      </c>
      <c r="F108" s="227">
        <v>2.88</v>
      </c>
      <c r="G108" s="158">
        <v>0.16333333333333333</v>
      </c>
      <c r="H108" s="158">
        <v>2.6666666666666668E-2</v>
      </c>
      <c r="I108" s="158">
        <v>4.9999999999999996E-2</v>
      </c>
      <c r="J108" s="272">
        <v>6.1748346666666676E-2</v>
      </c>
      <c r="K108" s="215">
        <v>0.30199999999999999</v>
      </c>
      <c r="L108" s="323">
        <v>0.98</v>
      </c>
      <c r="M108" s="308">
        <v>1.96</v>
      </c>
      <c r="N108" s="308">
        <v>0.32</v>
      </c>
      <c r="O108" s="308">
        <v>0.6</v>
      </c>
      <c r="P108" s="308">
        <v>9.799999999999999E-2</v>
      </c>
      <c r="Q108" s="374">
        <v>0.21600000000000003</v>
      </c>
      <c r="R108" s="654">
        <v>0.42698016000000005</v>
      </c>
      <c r="S108" s="159">
        <v>0.30174834666666667</v>
      </c>
      <c r="T108" s="700">
        <v>3.6209801600000002</v>
      </c>
      <c r="U108" s="160">
        <v>-2.5165333333332374E-4</v>
      </c>
      <c r="V108" s="223"/>
      <c r="W108" s="415" t="s">
        <v>9654</v>
      </c>
      <c r="X108" s="108"/>
      <c r="Y108" s="177"/>
      <c r="Z108" s="178"/>
      <c r="AA108" s="107"/>
      <c r="AB108" s="107"/>
      <c r="AC108" s="107"/>
      <c r="AD108" s="107"/>
      <c r="AE108" s="107"/>
      <c r="AF108" s="107"/>
      <c r="AG108" s="107"/>
      <c r="AH108" s="122"/>
      <c r="AI108" s="123"/>
      <c r="AJ108" s="503" t="s">
        <v>9848</v>
      </c>
      <c r="AK108" s="58" t="s">
        <v>9849</v>
      </c>
      <c r="AL108" s="109"/>
      <c r="AM108" s="370" t="s">
        <v>12183</v>
      </c>
      <c r="AN108" s="97" t="s">
        <v>9850</v>
      </c>
      <c r="AO108" s="524" t="s">
        <v>12180</v>
      </c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511" t="s">
        <v>11636</v>
      </c>
      <c r="BA108" s="107" t="s">
        <v>9846</v>
      </c>
      <c r="BB108" s="628">
        <v>0.16333333333333333</v>
      </c>
      <c r="BC108" s="628">
        <v>4.9999999999999996E-2</v>
      </c>
      <c r="BD108" s="620">
        <v>6.1748346666666676E-2</v>
      </c>
      <c r="BE108" s="619">
        <v>0.27508168</v>
      </c>
      <c r="BF108" s="394"/>
      <c r="BG108" s="511" t="s">
        <v>11636</v>
      </c>
      <c r="BH108" s="107" t="s">
        <v>9846</v>
      </c>
      <c r="BI108" s="628">
        <v>0.16333333333333333</v>
      </c>
      <c r="BJ108" s="628">
        <v>2.6666666666666668E-2</v>
      </c>
      <c r="BK108" s="628" t="s">
        <v>9655</v>
      </c>
      <c r="BL108" s="628">
        <v>4.9999999999999996E-2</v>
      </c>
      <c r="BM108" s="620">
        <v>6.1748346666666676E-2</v>
      </c>
      <c r="BN108" s="619">
        <v>0.30174834666666667</v>
      </c>
    </row>
    <row r="109" spans="1:66">
      <c r="A109" s="155" t="s">
        <v>11636</v>
      </c>
      <c r="B109" s="156" t="s">
        <v>11837</v>
      </c>
      <c r="C109" s="156" t="s">
        <v>9851</v>
      </c>
      <c r="D109" s="156" t="s">
        <v>9609</v>
      </c>
      <c r="E109" s="239">
        <v>120</v>
      </c>
      <c r="F109" s="227">
        <v>2.88</v>
      </c>
      <c r="G109" s="158">
        <v>0.16333333333333333</v>
      </c>
      <c r="H109" s="158">
        <v>2.6666666666666668E-2</v>
      </c>
      <c r="I109" s="158">
        <v>4.9999999999999996E-2</v>
      </c>
      <c r="J109" s="272">
        <v>6.1748346666666676E-2</v>
      </c>
      <c r="K109" s="215">
        <v>0.30199999999999999</v>
      </c>
      <c r="L109" s="323">
        <v>0.98</v>
      </c>
      <c r="M109" s="308">
        <v>1.96</v>
      </c>
      <c r="N109" s="308">
        <v>0.32</v>
      </c>
      <c r="O109" s="308">
        <v>0.6</v>
      </c>
      <c r="P109" s="308">
        <v>9.799999999999999E-2</v>
      </c>
      <c r="Q109" s="374">
        <v>0.21600000000000003</v>
      </c>
      <c r="R109" s="654">
        <v>0.42698016000000005</v>
      </c>
      <c r="S109" s="159">
        <v>0.30174834666666667</v>
      </c>
      <c r="T109" s="700">
        <v>3.6209801600000002</v>
      </c>
      <c r="U109" s="160">
        <v>-2.5165333333332374E-4</v>
      </c>
      <c r="V109" s="135"/>
      <c r="W109" s="424" t="s">
        <v>9654</v>
      </c>
      <c r="X109" s="136"/>
      <c r="Y109" s="136"/>
      <c r="Z109" s="136"/>
      <c r="AA109" s="136"/>
      <c r="AB109" s="136"/>
      <c r="AC109" s="136"/>
      <c r="AD109" s="136"/>
      <c r="AE109" s="136"/>
      <c r="AF109" s="136"/>
      <c r="AG109" s="136"/>
      <c r="AH109" s="137"/>
      <c r="AI109" s="138"/>
      <c r="AJ109" s="503" t="s">
        <v>9852</v>
      </c>
      <c r="AK109" s="58" t="s">
        <v>9853</v>
      </c>
      <c r="AL109" s="109"/>
      <c r="AM109" s="370" t="s">
        <v>12186</v>
      </c>
      <c r="AN109" s="97" t="s">
        <v>9739</v>
      </c>
      <c r="AO109" s="524" t="s">
        <v>11979</v>
      </c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511" t="s">
        <v>11636</v>
      </c>
      <c r="BA109" s="107" t="s">
        <v>11837</v>
      </c>
      <c r="BB109" s="628">
        <v>0.16333333333333333</v>
      </c>
      <c r="BC109" s="628">
        <v>4.9999999999999996E-2</v>
      </c>
      <c r="BD109" s="620">
        <v>6.1748346666666676E-2</v>
      </c>
      <c r="BE109" s="619">
        <v>0.27508168</v>
      </c>
      <c r="BF109" s="394"/>
      <c r="BG109" s="511" t="s">
        <v>11636</v>
      </c>
      <c r="BH109" s="107" t="s">
        <v>11837</v>
      </c>
      <c r="BI109" s="628">
        <v>0.16333333333333333</v>
      </c>
      <c r="BJ109" s="628">
        <v>2.6666666666666668E-2</v>
      </c>
      <c r="BK109" s="628" t="s">
        <v>9655</v>
      </c>
      <c r="BL109" s="628">
        <v>4.9999999999999996E-2</v>
      </c>
      <c r="BM109" s="620">
        <v>6.1748346666666676E-2</v>
      </c>
      <c r="BN109" s="619">
        <v>0.30174834666666667</v>
      </c>
    </row>
    <row r="110" spans="1:66">
      <c r="A110" s="155" t="s">
        <v>11636</v>
      </c>
      <c r="B110" s="156" t="s">
        <v>9854</v>
      </c>
      <c r="C110" s="156" t="s">
        <v>9855</v>
      </c>
      <c r="D110" s="156" t="s">
        <v>9609</v>
      </c>
      <c r="E110" s="239">
        <v>120</v>
      </c>
      <c r="F110" s="227">
        <v>2.88</v>
      </c>
      <c r="G110" s="158">
        <v>0.16333333333333333</v>
      </c>
      <c r="H110" s="158">
        <v>2.6666666666666668E-2</v>
      </c>
      <c r="I110" s="158">
        <v>4.9999999999999996E-2</v>
      </c>
      <c r="J110" s="272">
        <v>6.1748346666666676E-2</v>
      </c>
      <c r="K110" s="215">
        <v>0.30199999999999999</v>
      </c>
      <c r="L110" s="323">
        <v>0.98</v>
      </c>
      <c r="M110" s="308">
        <v>1.96</v>
      </c>
      <c r="N110" s="308">
        <v>0.32</v>
      </c>
      <c r="O110" s="308">
        <v>0.6</v>
      </c>
      <c r="P110" s="308">
        <v>9.799999999999999E-2</v>
      </c>
      <c r="Q110" s="374">
        <v>0.21600000000000003</v>
      </c>
      <c r="R110" s="654">
        <v>0.42698016000000005</v>
      </c>
      <c r="S110" s="159">
        <v>0.30174834666666667</v>
      </c>
      <c r="T110" s="700">
        <v>3.6209801600000002</v>
      </c>
      <c r="U110" s="160">
        <v>-2.5165333333332374E-4</v>
      </c>
      <c r="V110" s="135"/>
      <c r="W110" s="424" t="s">
        <v>9654</v>
      </c>
      <c r="X110" s="136"/>
      <c r="Y110" s="136"/>
      <c r="Z110" s="136"/>
      <c r="AA110" s="136"/>
      <c r="AB110" s="136"/>
      <c r="AC110" s="136"/>
      <c r="AD110" s="136"/>
      <c r="AE110" s="136"/>
      <c r="AF110" s="136"/>
      <c r="AG110" s="136"/>
      <c r="AH110" s="137"/>
      <c r="AI110" s="138"/>
      <c r="AJ110" s="503" t="s">
        <v>9856</v>
      </c>
      <c r="AK110" s="58" t="s">
        <v>9857</v>
      </c>
      <c r="AL110" s="109"/>
      <c r="AM110" s="370" t="s">
        <v>12189</v>
      </c>
      <c r="AN110" s="97" t="s">
        <v>9858</v>
      </c>
      <c r="AO110" s="524" t="s">
        <v>9859</v>
      </c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511" t="s">
        <v>11636</v>
      </c>
      <c r="BA110" s="107" t="s">
        <v>9854</v>
      </c>
      <c r="BB110" s="628">
        <v>0.16333333333333333</v>
      </c>
      <c r="BC110" s="628">
        <v>4.9999999999999996E-2</v>
      </c>
      <c r="BD110" s="620">
        <v>6.1748346666666676E-2</v>
      </c>
      <c r="BE110" s="619">
        <v>0.27508168</v>
      </c>
      <c r="BF110" s="394"/>
      <c r="BG110" s="511" t="s">
        <v>11636</v>
      </c>
      <c r="BH110" s="107" t="s">
        <v>9854</v>
      </c>
      <c r="BI110" s="628">
        <v>0.16333333333333333</v>
      </c>
      <c r="BJ110" s="628">
        <v>2.6666666666666668E-2</v>
      </c>
      <c r="BK110" s="628" t="s">
        <v>9655</v>
      </c>
      <c r="BL110" s="628">
        <v>4.9999999999999996E-2</v>
      </c>
      <c r="BM110" s="620">
        <v>6.1748346666666676E-2</v>
      </c>
      <c r="BN110" s="619">
        <v>0.30174834666666667</v>
      </c>
    </row>
    <row r="111" spans="1:66" ht="15.75" thickBot="1">
      <c r="A111" s="161" t="s">
        <v>11636</v>
      </c>
      <c r="B111" s="162" t="s">
        <v>9860</v>
      </c>
      <c r="C111" s="162" t="s">
        <v>9861</v>
      </c>
      <c r="D111" s="162" t="s">
        <v>9609</v>
      </c>
      <c r="E111" s="253">
        <v>120</v>
      </c>
      <c r="F111" s="228">
        <v>2.88</v>
      </c>
      <c r="G111" s="164">
        <v>0.16333333333333333</v>
      </c>
      <c r="H111" s="164">
        <v>2.6666666666666668E-2</v>
      </c>
      <c r="I111" s="164">
        <v>4.9999999999999996E-2</v>
      </c>
      <c r="J111" s="273">
        <v>6.1748346666666676E-2</v>
      </c>
      <c r="K111" s="125">
        <v>0.30199999999999999</v>
      </c>
      <c r="L111" s="324">
        <v>0.98</v>
      </c>
      <c r="M111" s="309">
        <v>1.96</v>
      </c>
      <c r="N111" s="309">
        <v>0.32</v>
      </c>
      <c r="O111" s="309">
        <v>0.6</v>
      </c>
      <c r="P111" s="309">
        <v>9.799999999999999E-2</v>
      </c>
      <c r="Q111" s="376">
        <v>0.21600000000000003</v>
      </c>
      <c r="R111" s="655">
        <v>0.42698016000000005</v>
      </c>
      <c r="S111" s="165">
        <v>0.30174834666666667</v>
      </c>
      <c r="T111" s="701">
        <v>3.6209801600000002</v>
      </c>
      <c r="U111" s="166">
        <v>-2.5165333333332374E-4</v>
      </c>
      <c r="V111" s="203"/>
      <c r="W111" s="416" t="s">
        <v>9654</v>
      </c>
      <c r="X111" s="128"/>
      <c r="Y111" s="180"/>
      <c r="Z111" s="181"/>
      <c r="AA111" s="127"/>
      <c r="AB111" s="127"/>
      <c r="AC111" s="127"/>
      <c r="AD111" s="127"/>
      <c r="AE111" s="127"/>
      <c r="AF111" s="127"/>
      <c r="AG111" s="127"/>
      <c r="AH111" s="167"/>
      <c r="AI111" s="143"/>
      <c r="AJ111" s="503" t="s">
        <v>9862</v>
      </c>
      <c r="AK111" s="58" t="s">
        <v>9863</v>
      </c>
      <c r="AL111" s="109"/>
      <c r="AM111" s="370" t="s">
        <v>12192</v>
      </c>
      <c r="AN111" s="97" t="s">
        <v>9864</v>
      </c>
      <c r="AO111" s="524" t="s">
        <v>9865</v>
      </c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126" t="s">
        <v>11636</v>
      </c>
      <c r="BA111" s="127" t="s">
        <v>9860</v>
      </c>
      <c r="BB111" s="629">
        <v>0.16333333333333333</v>
      </c>
      <c r="BC111" s="629">
        <v>4.9999999999999996E-2</v>
      </c>
      <c r="BD111" s="618">
        <v>6.1748346666666676E-2</v>
      </c>
      <c r="BE111" s="617">
        <v>0.27508168</v>
      </c>
      <c r="BF111" s="394"/>
      <c r="BG111" s="126" t="s">
        <v>11636</v>
      </c>
      <c r="BH111" s="127" t="s">
        <v>9860</v>
      </c>
      <c r="BI111" s="629">
        <v>0.16333333333333333</v>
      </c>
      <c r="BJ111" s="629">
        <v>2.6666666666666668E-2</v>
      </c>
      <c r="BK111" s="629" t="s">
        <v>9655</v>
      </c>
      <c r="BL111" s="629">
        <v>4.9999999999999996E-2</v>
      </c>
      <c r="BM111" s="618">
        <v>6.1748346666666676E-2</v>
      </c>
      <c r="BN111" s="617">
        <v>0.30174834666666667</v>
      </c>
    </row>
    <row r="112" spans="1:66">
      <c r="A112" s="145" t="s">
        <v>11639</v>
      </c>
      <c r="B112" s="146" t="s">
        <v>11709</v>
      </c>
      <c r="C112" s="146" t="s">
        <v>9866</v>
      </c>
      <c r="D112" s="146" t="s">
        <v>9609</v>
      </c>
      <c r="E112" s="168">
        <v>48</v>
      </c>
      <c r="F112" s="226">
        <v>11.6</v>
      </c>
      <c r="G112" s="148">
        <v>0.89166666666666661</v>
      </c>
      <c r="H112" s="148">
        <v>0</v>
      </c>
      <c r="I112" s="148">
        <v>7.4999999999999997E-2</v>
      </c>
      <c r="J112" s="271">
        <v>9.141666666666666E-2</v>
      </c>
      <c r="K112" s="118">
        <v>1.0580000000000001</v>
      </c>
      <c r="L112" s="322">
        <v>0.98</v>
      </c>
      <c r="M112" s="307">
        <v>10.7</v>
      </c>
      <c r="N112" s="307"/>
      <c r="O112" s="307">
        <v>0.9</v>
      </c>
      <c r="P112" s="307">
        <v>0.245</v>
      </c>
      <c r="Q112" s="373">
        <v>0.30000000000000004</v>
      </c>
      <c r="R112" s="653">
        <v>0.55200000000000005</v>
      </c>
      <c r="S112" s="149">
        <v>1.0580833333333333</v>
      </c>
      <c r="T112" s="699">
        <v>12.696999999999999</v>
      </c>
      <c r="U112" s="150">
        <v>8.3333333333213133E-5</v>
      </c>
      <c r="V112" s="135"/>
      <c r="W112" s="424" t="s">
        <v>9654</v>
      </c>
      <c r="X112" s="136"/>
      <c r="Y112" s="136"/>
      <c r="Z112" s="136"/>
      <c r="AA112" s="136"/>
      <c r="AB112" s="136"/>
      <c r="AC112" s="136"/>
      <c r="AD112" s="136"/>
      <c r="AE112" s="136"/>
      <c r="AF112" s="136"/>
      <c r="AG112" s="136"/>
      <c r="AH112" s="137"/>
      <c r="AI112" s="172"/>
      <c r="AJ112" s="503" t="s">
        <v>9867</v>
      </c>
      <c r="AK112" s="58" t="s">
        <v>9868</v>
      </c>
      <c r="AL112" s="109"/>
      <c r="AM112" s="370" t="s">
        <v>12195</v>
      </c>
      <c r="AN112" s="97" t="s">
        <v>9869</v>
      </c>
      <c r="AO112" s="524" t="s">
        <v>9770</v>
      </c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626" t="s">
        <v>11639</v>
      </c>
      <c r="BA112" s="492" t="s">
        <v>11709</v>
      </c>
      <c r="BB112" s="627">
        <v>0.89166666666666661</v>
      </c>
      <c r="BC112" s="627">
        <v>7.4999999999999997E-2</v>
      </c>
      <c r="BD112" s="622">
        <v>9.141666666666666E-2</v>
      </c>
      <c r="BE112" s="621">
        <v>1.0580833333333333</v>
      </c>
      <c r="BF112" s="394"/>
      <c r="BG112" s="626" t="s">
        <v>11639</v>
      </c>
      <c r="BH112" s="492" t="s">
        <v>11709</v>
      </c>
      <c r="BI112" s="627">
        <v>0.89166666666666661</v>
      </c>
      <c r="BJ112" s="627">
        <v>0</v>
      </c>
      <c r="BK112" s="627" t="s">
        <v>9771</v>
      </c>
      <c r="BL112" s="627">
        <v>7.4999999999999997E-2</v>
      </c>
      <c r="BM112" s="622">
        <v>9.141666666666666E-2</v>
      </c>
      <c r="BN112" s="621">
        <v>1.0580833333333333</v>
      </c>
    </row>
    <row r="113" spans="1:66">
      <c r="A113" s="155" t="s">
        <v>11639</v>
      </c>
      <c r="B113" s="156" t="s">
        <v>11690</v>
      </c>
      <c r="C113" s="156" t="s">
        <v>9870</v>
      </c>
      <c r="D113" s="156" t="s">
        <v>9609</v>
      </c>
      <c r="E113" s="169">
        <v>48</v>
      </c>
      <c r="F113" s="227">
        <v>11.6</v>
      </c>
      <c r="G113" s="158">
        <v>0.89166666666666661</v>
      </c>
      <c r="H113" s="158">
        <v>0</v>
      </c>
      <c r="I113" s="158">
        <v>7.4999999999999997E-2</v>
      </c>
      <c r="J113" s="272">
        <v>9.141666666666666E-2</v>
      </c>
      <c r="K113" s="215">
        <v>1.0580000000000001</v>
      </c>
      <c r="L113" s="323">
        <v>0.98</v>
      </c>
      <c r="M113" s="308">
        <v>10.7</v>
      </c>
      <c r="N113" s="308"/>
      <c r="O113" s="308">
        <v>0.9</v>
      </c>
      <c r="P113" s="308">
        <v>0.245</v>
      </c>
      <c r="Q113" s="374">
        <v>0.30000000000000004</v>
      </c>
      <c r="R113" s="654">
        <v>0.55200000000000005</v>
      </c>
      <c r="S113" s="159">
        <v>1.0580833333333333</v>
      </c>
      <c r="T113" s="700">
        <v>12.696999999999999</v>
      </c>
      <c r="U113" s="160">
        <v>8.3333333333213133E-5</v>
      </c>
      <c r="V113" s="135"/>
      <c r="W113" s="424" t="s">
        <v>9654</v>
      </c>
      <c r="X113" s="136"/>
      <c r="Y113" s="136"/>
      <c r="Z113" s="136"/>
      <c r="AA113" s="136"/>
      <c r="AB113" s="136"/>
      <c r="AC113" s="136"/>
      <c r="AD113" s="136"/>
      <c r="AE113" s="136"/>
      <c r="AF113" s="136"/>
      <c r="AG113" s="136"/>
      <c r="AH113" s="137"/>
      <c r="AI113" s="138"/>
      <c r="AJ113" s="503">
        <v>90</v>
      </c>
      <c r="AK113" s="58" t="s">
        <v>12100</v>
      </c>
      <c r="AL113" s="109"/>
      <c r="AM113" s="370" t="s">
        <v>12198</v>
      </c>
      <c r="AN113" s="97" t="s">
        <v>9871</v>
      </c>
      <c r="AO113" s="524" t="s">
        <v>9770</v>
      </c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511" t="s">
        <v>11639</v>
      </c>
      <c r="BA113" s="107" t="s">
        <v>11690</v>
      </c>
      <c r="BB113" s="628">
        <v>0.89166666666666661</v>
      </c>
      <c r="BC113" s="628">
        <v>7.4999999999999997E-2</v>
      </c>
      <c r="BD113" s="620">
        <v>9.141666666666666E-2</v>
      </c>
      <c r="BE113" s="619">
        <v>1.0580833333333333</v>
      </c>
      <c r="BF113" s="394"/>
      <c r="BG113" s="511" t="s">
        <v>11639</v>
      </c>
      <c r="BH113" s="107" t="s">
        <v>11690</v>
      </c>
      <c r="BI113" s="628">
        <v>0.89166666666666661</v>
      </c>
      <c r="BJ113" s="628">
        <v>0</v>
      </c>
      <c r="BK113" s="628" t="s">
        <v>9771</v>
      </c>
      <c r="BL113" s="628">
        <v>7.4999999999999997E-2</v>
      </c>
      <c r="BM113" s="620">
        <v>9.141666666666666E-2</v>
      </c>
      <c r="BN113" s="619">
        <v>1.0580833333333333</v>
      </c>
    </row>
    <row r="114" spans="1:66">
      <c r="A114" s="155" t="s">
        <v>11639</v>
      </c>
      <c r="B114" s="156" t="s">
        <v>11688</v>
      </c>
      <c r="C114" s="156" t="s">
        <v>9872</v>
      </c>
      <c r="D114" s="156" t="s">
        <v>9609</v>
      </c>
      <c r="E114" s="169">
        <v>48</v>
      </c>
      <c r="F114" s="227">
        <v>11.6</v>
      </c>
      <c r="G114" s="158">
        <v>0.89166666666666661</v>
      </c>
      <c r="H114" s="158">
        <v>0</v>
      </c>
      <c r="I114" s="158">
        <v>7.4999999999999997E-2</v>
      </c>
      <c r="J114" s="272">
        <v>9.141666666666666E-2</v>
      </c>
      <c r="K114" s="215">
        <v>1.0580000000000001</v>
      </c>
      <c r="L114" s="323">
        <v>0.98</v>
      </c>
      <c r="M114" s="308">
        <v>10.7</v>
      </c>
      <c r="N114" s="308"/>
      <c r="O114" s="308">
        <v>0.9</v>
      </c>
      <c r="P114" s="308">
        <v>0.245</v>
      </c>
      <c r="Q114" s="374">
        <v>0.30000000000000004</v>
      </c>
      <c r="R114" s="654">
        <v>0.55200000000000005</v>
      </c>
      <c r="S114" s="159">
        <v>1.0580833333333333</v>
      </c>
      <c r="T114" s="700">
        <v>12.696999999999999</v>
      </c>
      <c r="U114" s="160">
        <v>8.3333333333213133E-5</v>
      </c>
      <c r="V114" s="135"/>
      <c r="W114" s="424" t="s">
        <v>9654</v>
      </c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7"/>
      <c r="AI114" s="138"/>
      <c r="AJ114" s="503" t="s">
        <v>12101</v>
      </c>
      <c r="AK114" s="58" t="s">
        <v>9873</v>
      </c>
      <c r="AL114" s="109"/>
      <c r="AM114" s="370" t="s">
        <v>12201</v>
      </c>
      <c r="AN114" s="97" t="s">
        <v>9874</v>
      </c>
      <c r="AO114" s="524" t="s">
        <v>12202</v>
      </c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511" t="s">
        <v>11639</v>
      </c>
      <c r="BA114" s="107" t="s">
        <v>11688</v>
      </c>
      <c r="BB114" s="628">
        <v>0.89166666666666661</v>
      </c>
      <c r="BC114" s="628">
        <v>7.4999999999999997E-2</v>
      </c>
      <c r="BD114" s="620">
        <v>9.141666666666666E-2</v>
      </c>
      <c r="BE114" s="619">
        <v>1.0580833333333333</v>
      </c>
      <c r="BF114" s="394"/>
      <c r="BG114" s="511" t="s">
        <v>11639</v>
      </c>
      <c r="BH114" s="107" t="s">
        <v>11688</v>
      </c>
      <c r="BI114" s="628">
        <v>0.89166666666666661</v>
      </c>
      <c r="BJ114" s="628">
        <v>0</v>
      </c>
      <c r="BK114" s="628" t="s">
        <v>9771</v>
      </c>
      <c r="BL114" s="628">
        <v>7.4999999999999997E-2</v>
      </c>
      <c r="BM114" s="620">
        <v>9.141666666666666E-2</v>
      </c>
      <c r="BN114" s="619">
        <v>1.0580833333333333</v>
      </c>
    </row>
    <row r="115" spans="1:66">
      <c r="A115" s="155" t="s">
        <v>11639</v>
      </c>
      <c r="B115" s="156" t="s">
        <v>11695</v>
      </c>
      <c r="C115" s="156" t="s">
        <v>9875</v>
      </c>
      <c r="D115" s="156" t="s">
        <v>9609</v>
      </c>
      <c r="E115" s="169">
        <v>48</v>
      </c>
      <c r="F115" s="227">
        <v>11.6</v>
      </c>
      <c r="G115" s="158">
        <v>0.89166666666666661</v>
      </c>
      <c r="H115" s="158">
        <v>0</v>
      </c>
      <c r="I115" s="158">
        <v>7.4999999999999997E-2</v>
      </c>
      <c r="J115" s="272">
        <v>9.141666666666666E-2</v>
      </c>
      <c r="K115" s="215">
        <v>1.0580000000000001</v>
      </c>
      <c r="L115" s="323">
        <v>0.98</v>
      </c>
      <c r="M115" s="308">
        <v>10.7</v>
      </c>
      <c r="N115" s="308"/>
      <c r="O115" s="308">
        <v>0.9</v>
      </c>
      <c r="P115" s="308">
        <v>0.245</v>
      </c>
      <c r="Q115" s="374">
        <v>0.30000000000000004</v>
      </c>
      <c r="R115" s="654">
        <v>0.55200000000000005</v>
      </c>
      <c r="S115" s="159">
        <v>1.0580833333333333</v>
      </c>
      <c r="T115" s="700">
        <v>12.696999999999999</v>
      </c>
      <c r="U115" s="160">
        <v>8.3333333333213133E-5</v>
      </c>
      <c r="V115" s="407"/>
      <c r="W115" s="426" t="s">
        <v>9654</v>
      </c>
      <c r="X115" s="408"/>
      <c r="Y115" s="408"/>
      <c r="Z115" s="408"/>
      <c r="AA115" s="408"/>
      <c r="AB115" s="408"/>
      <c r="AC115" s="408"/>
      <c r="AD115" s="408"/>
      <c r="AE115" s="408"/>
      <c r="AF115" s="408"/>
      <c r="AG115" s="408"/>
      <c r="AH115" s="409"/>
      <c r="AI115" s="410"/>
      <c r="AJ115" s="503" t="s">
        <v>12104</v>
      </c>
      <c r="AK115" s="58" t="s">
        <v>12105</v>
      </c>
      <c r="AL115" s="109"/>
      <c r="AM115" s="370" t="s">
        <v>9876</v>
      </c>
      <c r="AN115" s="97" t="s">
        <v>12206</v>
      </c>
      <c r="AO115" s="524" t="s">
        <v>11846</v>
      </c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511" t="s">
        <v>11639</v>
      </c>
      <c r="BA115" s="107" t="s">
        <v>11695</v>
      </c>
      <c r="BB115" s="628">
        <v>0.89166666666666661</v>
      </c>
      <c r="BC115" s="628">
        <v>7.4999999999999997E-2</v>
      </c>
      <c r="BD115" s="620">
        <v>9.141666666666666E-2</v>
      </c>
      <c r="BE115" s="619">
        <v>1.0580833333333333</v>
      </c>
      <c r="BF115" s="394"/>
      <c r="BG115" s="511" t="s">
        <v>11639</v>
      </c>
      <c r="BH115" s="107" t="s">
        <v>11695</v>
      </c>
      <c r="BI115" s="628">
        <v>0.89166666666666661</v>
      </c>
      <c r="BJ115" s="628">
        <v>0</v>
      </c>
      <c r="BK115" s="628" t="s">
        <v>9771</v>
      </c>
      <c r="BL115" s="628">
        <v>7.4999999999999997E-2</v>
      </c>
      <c r="BM115" s="620">
        <v>9.141666666666666E-2</v>
      </c>
      <c r="BN115" s="619">
        <v>1.0580833333333333</v>
      </c>
    </row>
    <row r="116" spans="1:66" ht="15.75" thickBot="1">
      <c r="A116" s="161" t="s">
        <v>11639</v>
      </c>
      <c r="B116" s="162" t="s">
        <v>11704</v>
      </c>
      <c r="C116" s="162" t="s">
        <v>9877</v>
      </c>
      <c r="D116" s="162" t="s">
        <v>9609</v>
      </c>
      <c r="E116" s="170">
        <v>48</v>
      </c>
      <c r="F116" s="228">
        <v>11.6</v>
      </c>
      <c r="G116" s="164">
        <v>0.89166666666666661</v>
      </c>
      <c r="H116" s="164">
        <v>0</v>
      </c>
      <c r="I116" s="164">
        <v>7.4999999999999997E-2</v>
      </c>
      <c r="J116" s="273">
        <v>9.141666666666666E-2</v>
      </c>
      <c r="K116" s="125">
        <v>1.0580000000000001</v>
      </c>
      <c r="L116" s="324">
        <v>0.98</v>
      </c>
      <c r="M116" s="309">
        <v>10.7</v>
      </c>
      <c r="N116" s="309"/>
      <c r="O116" s="309">
        <v>0.9</v>
      </c>
      <c r="P116" s="309">
        <v>0.245</v>
      </c>
      <c r="Q116" s="376">
        <v>0.30000000000000004</v>
      </c>
      <c r="R116" s="655">
        <v>0.55200000000000005</v>
      </c>
      <c r="S116" s="165">
        <v>1.0580833333333333</v>
      </c>
      <c r="T116" s="701">
        <v>12.696999999999999</v>
      </c>
      <c r="U116" s="166">
        <v>8.3333333333213133E-5</v>
      </c>
      <c r="V116" s="203"/>
      <c r="W116" s="416" t="s">
        <v>9654</v>
      </c>
      <c r="X116" s="128"/>
      <c r="Y116" s="127"/>
      <c r="Z116" s="129"/>
      <c r="AA116" s="127"/>
      <c r="AB116" s="127"/>
      <c r="AC116" s="127"/>
      <c r="AD116" s="127"/>
      <c r="AE116" s="127"/>
      <c r="AF116" s="127"/>
      <c r="AG116" s="127"/>
      <c r="AH116" s="167"/>
      <c r="AI116" s="143"/>
      <c r="AJ116" s="503" t="s">
        <v>12107</v>
      </c>
      <c r="AK116" s="58" t="s">
        <v>12108</v>
      </c>
      <c r="AL116" s="109"/>
      <c r="AM116" s="370" t="s">
        <v>9878</v>
      </c>
      <c r="AN116" s="527" t="s">
        <v>12206</v>
      </c>
      <c r="AO116" s="524" t="s">
        <v>11846</v>
      </c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126" t="s">
        <v>11639</v>
      </c>
      <c r="BA116" s="127" t="s">
        <v>11704</v>
      </c>
      <c r="BB116" s="629">
        <v>0.89166666666666661</v>
      </c>
      <c r="BC116" s="629">
        <v>7.4999999999999997E-2</v>
      </c>
      <c r="BD116" s="618">
        <v>9.141666666666666E-2</v>
      </c>
      <c r="BE116" s="617">
        <v>1.0580833333333333</v>
      </c>
      <c r="BF116" s="394"/>
      <c r="BG116" s="126" t="s">
        <v>11639</v>
      </c>
      <c r="BH116" s="127" t="s">
        <v>11704</v>
      </c>
      <c r="BI116" s="629">
        <v>0.89166666666666661</v>
      </c>
      <c r="BJ116" s="629">
        <v>0</v>
      </c>
      <c r="BK116" s="629" t="s">
        <v>9771</v>
      </c>
      <c r="BL116" s="629">
        <v>7.4999999999999997E-2</v>
      </c>
      <c r="BM116" s="618">
        <v>9.141666666666666E-2</v>
      </c>
      <c r="BN116" s="617">
        <v>1.0580833333333333</v>
      </c>
    </row>
    <row r="117" spans="1:66">
      <c r="A117" s="145" t="s">
        <v>11637</v>
      </c>
      <c r="B117" s="146" t="s">
        <v>11709</v>
      </c>
      <c r="C117" s="146" t="s">
        <v>9879</v>
      </c>
      <c r="D117" s="146" t="s">
        <v>9609</v>
      </c>
      <c r="E117" s="168">
        <v>72</v>
      </c>
      <c r="F117" s="226">
        <v>11.6</v>
      </c>
      <c r="G117" s="148">
        <v>0.89166666666666661</v>
      </c>
      <c r="H117" s="148">
        <v>0</v>
      </c>
      <c r="I117" s="148">
        <v>7.4999999999999997E-2</v>
      </c>
      <c r="J117" s="271">
        <v>8.0611111111111119E-2</v>
      </c>
      <c r="K117" s="118">
        <v>1.0469999999999999</v>
      </c>
      <c r="L117" s="322">
        <v>0.98</v>
      </c>
      <c r="M117" s="307">
        <v>10.7</v>
      </c>
      <c r="N117" s="307"/>
      <c r="O117" s="307">
        <v>0.9</v>
      </c>
      <c r="P117" s="307">
        <v>0.16333333333333333</v>
      </c>
      <c r="Q117" s="373">
        <v>0.26400000000000001</v>
      </c>
      <c r="R117" s="653">
        <v>0.54</v>
      </c>
      <c r="S117" s="149">
        <v>1.0472777777777778</v>
      </c>
      <c r="T117" s="699">
        <v>12.567333333333334</v>
      </c>
      <c r="U117" s="150">
        <v>2.777777777778212E-4</v>
      </c>
      <c r="V117" s="135"/>
      <c r="W117" s="424" t="s">
        <v>9654</v>
      </c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7"/>
      <c r="AI117" s="172"/>
      <c r="AJ117" s="503" t="s">
        <v>12110</v>
      </c>
      <c r="AK117" s="58" t="s">
        <v>12111</v>
      </c>
      <c r="AL117" s="109"/>
      <c r="AM117" s="370" t="s">
        <v>11553</v>
      </c>
      <c r="AN117" s="527" t="s">
        <v>11951</v>
      </c>
      <c r="AO117" s="524" t="s">
        <v>11846</v>
      </c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626" t="s">
        <v>11637</v>
      </c>
      <c r="BA117" s="492" t="s">
        <v>11709</v>
      </c>
      <c r="BB117" s="627">
        <v>0.89166666666666661</v>
      </c>
      <c r="BC117" s="627">
        <v>7.4999999999999997E-2</v>
      </c>
      <c r="BD117" s="622">
        <v>8.0611111111111119E-2</v>
      </c>
      <c r="BE117" s="621">
        <v>1.0472777777777778</v>
      </c>
      <c r="BF117" s="394"/>
      <c r="BG117" s="626" t="s">
        <v>11637</v>
      </c>
      <c r="BH117" s="492" t="s">
        <v>11709</v>
      </c>
      <c r="BI117" s="627">
        <v>0.89166666666666661</v>
      </c>
      <c r="BJ117" s="627">
        <v>0</v>
      </c>
      <c r="BK117" s="627" t="s">
        <v>9771</v>
      </c>
      <c r="BL117" s="627">
        <v>7.4999999999999997E-2</v>
      </c>
      <c r="BM117" s="622">
        <v>8.0611111111111119E-2</v>
      </c>
      <c r="BN117" s="621">
        <v>1.0472777777777778</v>
      </c>
    </row>
    <row r="118" spans="1:66">
      <c r="A118" s="155" t="s">
        <v>11637</v>
      </c>
      <c r="B118" s="156" t="s">
        <v>11690</v>
      </c>
      <c r="C118" s="156" t="s">
        <v>9880</v>
      </c>
      <c r="D118" s="156" t="s">
        <v>9609</v>
      </c>
      <c r="E118" s="169">
        <v>72</v>
      </c>
      <c r="F118" s="227">
        <v>11.6</v>
      </c>
      <c r="G118" s="158">
        <v>0.89166666666666661</v>
      </c>
      <c r="H118" s="158">
        <v>0</v>
      </c>
      <c r="I118" s="158">
        <v>7.4999999999999997E-2</v>
      </c>
      <c r="J118" s="272">
        <v>8.0611111111111119E-2</v>
      </c>
      <c r="K118" s="215">
        <v>1.0469999999999999</v>
      </c>
      <c r="L118" s="323">
        <v>0.98</v>
      </c>
      <c r="M118" s="308">
        <v>10.7</v>
      </c>
      <c r="N118" s="308"/>
      <c r="O118" s="308">
        <v>0.9</v>
      </c>
      <c r="P118" s="308">
        <v>0.16333333333333333</v>
      </c>
      <c r="Q118" s="374">
        <v>0.26400000000000001</v>
      </c>
      <c r="R118" s="654">
        <v>0.54</v>
      </c>
      <c r="S118" s="159">
        <v>1.0472777777777778</v>
      </c>
      <c r="T118" s="700">
        <v>12.567333333333334</v>
      </c>
      <c r="U118" s="160">
        <v>2.777777777778212E-4</v>
      </c>
      <c r="V118" s="135"/>
      <c r="W118" s="424" t="s">
        <v>9654</v>
      </c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7"/>
      <c r="AI118" s="138"/>
      <c r="AJ118" s="503" t="s">
        <v>12112</v>
      </c>
      <c r="AK118" s="58" t="s">
        <v>9881</v>
      </c>
      <c r="AL118" s="109"/>
      <c r="AM118" s="370" t="s">
        <v>11554</v>
      </c>
      <c r="AN118" s="527" t="s">
        <v>12214</v>
      </c>
      <c r="AO118" s="524" t="s">
        <v>11846</v>
      </c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511" t="s">
        <v>11637</v>
      </c>
      <c r="BA118" s="107" t="s">
        <v>11690</v>
      </c>
      <c r="BB118" s="628">
        <v>0.89166666666666661</v>
      </c>
      <c r="BC118" s="628">
        <v>7.4999999999999997E-2</v>
      </c>
      <c r="BD118" s="620">
        <v>8.0611111111111119E-2</v>
      </c>
      <c r="BE118" s="619">
        <v>1.0472777777777778</v>
      </c>
      <c r="BF118" s="394"/>
      <c r="BG118" s="511" t="s">
        <v>11637</v>
      </c>
      <c r="BH118" s="107" t="s">
        <v>11690</v>
      </c>
      <c r="BI118" s="628">
        <v>0.89166666666666661</v>
      </c>
      <c r="BJ118" s="628">
        <v>0</v>
      </c>
      <c r="BK118" s="628" t="s">
        <v>9771</v>
      </c>
      <c r="BL118" s="628">
        <v>7.4999999999999997E-2</v>
      </c>
      <c r="BM118" s="620">
        <v>8.0611111111111119E-2</v>
      </c>
      <c r="BN118" s="619">
        <v>1.0472777777777778</v>
      </c>
    </row>
    <row r="119" spans="1:66">
      <c r="A119" s="155" t="s">
        <v>11637</v>
      </c>
      <c r="B119" s="156" t="s">
        <v>11688</v>
      </c>
      <c r="C119" s="156" t="s">
        <v>9882</v>
      </c>
      <c r="D119" s="156" t="s">
        <v>9609</v>
      </c>
      <c r="E119" s="169">
        <v>72</v>
      </c>
      <c r="F119" s="227">
        <v>11.6</v>
      </c>
      <c r="G119" s="158">
        <v>0.89166666666666661</v>
      </c>
      <c r="H119" s="158">
        <v>0</v>
      </c>
      <c r="I119" s="158">
        <v>7.4999999999999997E-2</v>
      </c>
      <c r="J119" s="272">
        <v>8.0611111111111119E-2</v>
      </c>
      <c r="K119" s="215">
        <v>1.0469999999999999</v>
      </c>
      <c r="L119" s="323">
        <v>0.98</v>
      </c>
      <c r="M119" s="308">
        <v>10.7</v>
      </c>
      <c r="N119" s="308"/>
      <c r="O119" s="308">
        <v>0.9</v>
      </c>
      <c r="P119" s="308">
        <v>0.16333333333333333</v>
      </c>
      <c r="Q119" s="374">
        <v>0.26400000000000001</v>
      </c>
      <c r="R119" s="654">
        <v>0.54</v>
      </c>
      <c r="S119" s="159">
        <v>1.0472777777777778</v>
      </c>
      <c r="T119" s="700">
        <v>12.567333333333334</v>
      </c>
      <c r="U119" s="160">
        <v>2.777777777778212E-4</v>
      </c>
      <c r="V119" s="135"/>
      <c r="W119" s="424" t="s">
        <v>9654</v>
      </c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7"/>
      <c r="AI119" s="138"/>
      <c r="AJ119" s="503" t="s">
        <v>12114</v>
      </c>
      <c r="AK119" s="58" t="s">
        <v>12115</v>
      </c>
      <c r="AL119" s="109"/>
      <c r="AM119" s="100" t="s">
        <v>11643</v>
      </c>
      <c r="AN119" s="527" t="s">
        <v>12226</v>
      </c>
      <c r="AO119" s="528" t="s">
        <v>11846</v>
      </c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511" t="s">
        <v>11637</v>
      </c>
      <c r="BA119" s="107" t="s">
        <v>11688</v>
      </c>
      <c r="BB119" s="628">
        <v>0.89166666666666661</v>
      </c>
      <c r="BC119" s="628">
        <v>7.4999999999999997E-2</v>
      </c>
      <c r="BD119" s="620">
        <v>8.0611111111111119E-2</v>
      </c>
      <c r="BE119" s="619">
        <v>1.0472777777777778</v>
      </c>
      <c r="BF119" s="394"/>
      <c r="BG119" s="511" t="s">
        <v>11637</v>
      </c>
      <c r="BH119" s="107" t="s">
        <v>11688</v>
      </c>
      <c r="BI119" s="628">
        <v>0.89166666666666661</v>
      </c>
      <c r="BJ119" s="628">
        <v>0</v>
      </c>
      <c r="BK119" s="628" t="s">
        <v>9771</v>
      </c>
      <c r="BL119" s="628">
        <v>7.4999999999999997E-2</v>
      </c>
      <c r="BM119" s="620">
        <v>8.0611111111111119E-2</v>
      </c>
      <c r="BN119" s="619">
        <v>1.0472777777777778</v>
      </c>
    </row>
    <row r="120" spans="1:66" ht="15.75" thickBot="1">
      <c r="A120" s="161" t="s">
        <v>11637</v>
      </c>
      <c r="B120" s="162" t="s">
        <v>11695</v>
      </c>
      <c r="C120" s="162" t="s">
        <v>9883</v>
      </c>
      <c r="D120" s="162" t="s">
        <v>9609</v>
      </c>
      <c r="E120" s="170">
        <v>72</v>
      </c>
      <c r="F120" s="228">
        <v>11.6</v>
      </c>
      <c r="G120" s="164">
        <v>0.89166666666666661</v>
      </c>
      <c r="H120" s="164">
        <v>0</v>
      </c>
      <c r="I120" s="164">
        <v>7.4999999999999997E-2</v>
      </c>
      <c r="J120" s="273">
        <v>8.0611111111111119E-2</v>
      </c>
      <c r="K120" s="125">
        <v>1.0469999999999999</v>
      </c>
      <c r="L120" s="324">
        <v>0.98</v>
      </c>
      <c r="M120" s="309">
        <v>10.7</v>
      </c>
      <c r="N120" s="309"/>
      <c r="O120" s="309">
        <v>0.9</v>
      </c>
      <c r="P120" s="309">
        <v>0.16333333333333333</v>
      </c>
      <c r="Q120" s="376">
        <v>0.26400000000000001</v>
      </c>
      <c r="R120" s="655">
        <v>0.54</v>
      </c>
      <c r="S120" s="165">
        <v>1.0472777777777778</v>
      </c>
      <c r="T120" s="701">
        <v>12.567333333333334</v>
      </c>
      <c r="U120" s="166">
        <v>2.777777777778212E-4</v>
      </c>
      <c r="V120" s="126"/>
      <c r="W120" s="416" t="s">
        <v>9654</v>
      </c>
      <c r="X120" s="128"/>
      <c r="Y120" s="127"/>
      <c r="Z120" s="129"/>
      <c r="AA120" s="127"/>
      <c r="AB120" s="127"/>
      <c r="AC120" s="127"/>
      <c r="AD120" s="127"/>
      <c r="AE120" s="127"/>
      <c r="AF120" s="127"/>
      <c r="AG120" s="127"/>
      <c r="AH120" s="167"/>
      <c r="AI120" s="131"/>
      <c r="AJ120" s="503" t="s">
        <v>12117</v>
      </c>
      <c r="AK120" s="58" t="s">
        <v>9884</v>
      </c>
      <c r="AL120" s="109"/>
      <c r="AM120" s="100" t="s">
        <v>11626</v>
      </c>
      <c r="AN120" s="527" t="s">
        <v>11894</v>
      </c>
      <c r="AO120" s="528" t="s">
        <v>11857</v>
      </c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126" t="s">
        <v>11637</v>
      </c>
      <c r="BA120" s="127" t="s">
        <v>11695</v>
      </c>
      <c r="BB120" s="629">
        <v>0.89166666666666661</v>
      </c>
      <c r="BC120" s="629">
        <v>7.4999999999999997E-2</v>
      </c>
      <c r="BD120" s="618">
        <v>8.0611111111111119E-2</v>
      </c>
      <c r="BE120" s="617">
        <v>1.0472777777777778</v>
      </c>
      <c r="BF120" s="394"/>
      <c r="BG120" s="126" t="s">
        <v>11637</v>
      </c>
      <c r="BH120" s="127" t="s">
        <v>11695</v>
      </c>
      <c r="BI120" s="629">
        <v>0.89166666666666661</v>
      </c>
      <c r="BJ120" s="629">
        <v>0</v>
      </c>
      <c r="BK120" s="629" t="s">
        <v>9771</v>
      </c>
      <c r="BL120" s="629">
        <v>7.4999999999999997E-2</v>
      </c>
      <c r="BM120" s="618">
        <v>8.0611111111111119E-2</v>
      </c>
      <c r="BN120" s="617">
        <v>1.0472777777777778</v>
      </c>
    </row>
    <row r="121" spans="1:66">
      <c r="A121" s="145" t="s">
        <v>11622</v>
      </c>
      <c r="B121" s="146" t="s">
        <v>11709</v>
      </c>
      <c r="C121" s="146" t="s">
        <v>9885</v>
      </c>
      <c r="D121" s="146" t="s">
        <v>9609</v>
      </c>
      <c r="E121" s="168">
        <v>60</v>
      </c>
      <c r="F121" s="226">
        <v>6.45</v>
      </c>
      <c r="G121" s="148">
        <v>0.48333333333333334</v>
      </c>
      <c r="H121" s="148">
        <v>0</v>
      </c>
      <c r="I121" s="148">
        <v>5.4166666666666669E-2</v>
      </c>
      <c r="J121" s="271">
        <v>8.6333333333333331E-2</v>
      </c>
      <c r="K121" s="118">
        <v>0.624</v>
      </c>
      <c r="L121" s="322">
        <v>0.98</v>
      </c>
      <c r="M121" s="307">
        <v>5.8</v>
      </c>
      <c r="N121" s="307"/>
      <c r="O121" s="307">
        <v>0.65</v>
      </c>
      <c r="P121" s="307">
        <v>0.19599999999999998</v>
      </c>
      <c r="Q121" s="373">
        <v>0.26400000000000001</v>
      </c>
      <c r="R121" s="653">
        <v>0.57600000000000007</v>
      </c>
      <c r="S121" s="149">
        <v>0.62383333333333335</v>
      </c>
      <c r="T121" s="699">
        <v>7.4860000000000007</v>
      </c>
      <c r="U121" s="150">
        <v>-1.6666666666664831E-4</v>
      </c>
      <c r="V121" s="120"/>
      <c r="W121" s="415" t="s">
        <v>9654</v>
      </c>
      <c r="X121" s="108"/>
      <c r="Y121" s="107"/>
      <c r="Z121" s="121"/>
      <c r="AA121" s="107"/>
      <c r="AB121" s="107"/>
      <c r="AC121" s="107"/>
      <c r="AD121" s="107"/>
      <c r="AE121" s="107"/>
      <c r="AF121" s="107"/>
      <c r="AG121" s="107"/>
      <c r="AH121" s="122"/>
      <c r="AI121" s="119"/>
      <c r="AJ121" s="503" t="s">
        <v>12120</v>
      </c>
      <c r="AK121" s="58" t="s">
        <v>12121</v>
      </c>
      <c r="AL121" s="109"/>
      <c r="AM121" s="100" t="s">
        <v>12266</v>
      </c>
      <c r="AN121" s="527" t="s">
        <v>12267</v>
      </c>
      <c r="AO121" s="528" t="s">
        <v>11886</v>
      </c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626" t="s">
        <v>11622</v>
      </c>
      <c r="BA121" s="492" t="s">
        <v>11709</v>
      </c>
      <c r="BB121" s="627">
        <v>0.48333333333333334</v>
      </c>
      <c r="BC121" s="627">
        <v>5.4166666666666669E-2</v>
      </c>
      <c r="BD121" s="622">
        <v>8.6333333333333331E-2</v>
      </c>
      <c r="BE121" s="621">
        <v>0.62383333333333335</v>
      </c>
      <c r="BF121" s="394"/>
      <c r="BG121" s="626" t="s">
        <v>11622</v>
      </c>
      <c r="BH121" s="492" t="s">
        <v>11709</v>
      </c>
      <c r="BI121" s="627">
        <v>0.48333333333333334</v>
      </c>
      <c r="BJ121" s="627">
        <v>0</v>
      </c>
      <c r="BK121" s="627" t="s">
        <v>9771</v>
      </c>
      <c r="BL121" s="627">
        <v>5.4166666666666669E-2</v>
      </c>
      <c r="BM121" s="622">
        <v>8.6333333333333331E-2</v>
      </c>
      <c r="BN121" s="621">
        <v>0.62383333333333335</v>
      </c>
    </row>
    <row r="122" spans="1:66">
      <c r="A122" s="155" t="s">
        <v>11622</v>
      </c>
      <c r="B122" s="156" t="s">
        <v>11690</v>
      </c>
      <c r="C122" s="156" t="s">
        <v>9886</v>
      </c>
      <c r="D122" s="156" t="s">
        <v>9609</v>
      </c>
      <c r="E122" s="169">
        <v>60</v>
      </c>
      <c r="F122" s="227">
        <v>6.45</v>
      </c>
      <c r="G122" s="158">
        <v>0.48333333333333334</v>
      </c>
      <c r="H122" s="158">
        <v>0</v>
      </c>
      <c r="I122" s="158">
        <v>5.4166666666666669E-2</v>
      </c>
      <c r="J122" s="272">
        <v>8.6333333333333331E-2</v>
      </c>
      <c r="K122" s="215">
        <v>0.624</v>
      </c>
      <c r="L122" s="323">
        <v>0.98</v>
      </c>
      <c r="M122" s="308">
        <v>5.8</v>
      </c>
      <c r="N122" s="308"/>
      <c r="O122" s="308">
        <v>0.65</v>
      </c>
      <c r="P122" s="308">
        <v>0.19599999999999998</v>
      </c>
      <c r="Q122" s="374">
        <v>0.26400000000000001</v>
      </c>
      <c r="R122" s="654">
        <v>0.57600000000000007</v>
      </c>
      <c r="S122" s="159">
        <v>0.62383333333333335</v>
      </c>
      <c r="T122" s="700">
        <v>7.4860000000000007</v>
      </c>
      <c r="U122" s="160">
        <v>-1.6666666666664831E-4</v>
      </c>
      <c r="V122" s="120"/>
      <c r="W122" s="415" t="s">
        <v>9654</v>
      </c>
      <c r="X122" s="108"/>
      <c r="Y122" s="107"/>
      <c r="Z122" s="121"/>
      <c r="AA122" s="107"/>
      <c r="AB122" s="107"/>
      <c r="AC122" s="107"/>
      <c r="AD122" s="107"/>
      <c r="AE122" s="107"/>
      <c r="AF122" s="107"/>
      <c r="AG122" s="107"/>
      <c r="AH122" s="122"/>
      <c r="AI122" s="123"/>
      <c r="AJ122" s="503" t="s">
        <v>12123</v>
      </c>
      <c r="AK122" s="58" t="s">
        <v>12124</v>
      </c>
      <c r="AL122" s="109"/>
      <c r="AM122" s="370" t="s">
        <v>12270</v>
      </c>
      <c r="AN122" s="97" t="s">
        <v>11894</v>
      </c>
      <c r="AO122" s="524" t="s">
        <v>11857</v>
      </c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511" t="s">
        <v>11622</v>
      </c>
      <c r="BA122" s="107" t="s">
        <v>11690</v>
      </c>
      <c r="BB122" s="628">
        <v>0.48333333333333334</v>
      </c>
      <c r="BC122" s="628">
        <v>5.4166666666666669E-2</v>
      </c>
      <c r="BD122" s="620">
        <v>8.6333333333333331E-2</v>
      </c>
      <c r="BE122" s="619">
        <v>0.62383333333333335</v>
      </c>
      <c r="BF122" s="394"/>
      <c r="BG122" s="511" t="s">
        <v>11622</v>
      </c>
      <c r="BH122" s="107" t="s">
        <v>11690</v>
      </c>
      <c r="BI122" s="628">
        <v>0.48333333333333334</v>
      </c>
      <c r="BJ122" s="628">
        <v>0</v>
      </c>
      <c r="BK122" s="628" t="s">
        <v>9771</v>
      </c>
      <c r="BL122" s="628">
        <v>5.4166666666666669E-2</v>
      </c>
      <c r="BM122" s="620">
        <v>8.6333333333333331E-2</v>
      </c>
      <c r="BN122" s="619">
        <v>0.62383333333333335</v>
      </c>
    </row>
    <row r="123" spans="1:66">
      <c r="A123" s="155" t="s">
        <v>11622</v>
      </c>
      <c r="B123" s="156" t="s">
        <v>11688</v>
      </c>
      <c r="C123" s="156" t="s">
        <v>9887</v>
      </c>
      <c r="D123" s="156" t="s">
        <v>9609</v>
      </c>
      <c r="E123" s="169">
        <v>60</v>
      </c>
      <c r="F123" s="227">
        <v>6.45</v>
      </c>
      <c r="G123" s="158">
        <v>0.48333333333333334</v>
      </c>
      <c r="H123" s="158">
        <v>0</v>
      </c>
      <c r="I123" s="158">
        <v>5.4166666666666669E-2</v>
      </c>
      <c r="J123" s="272">
        <v>8.6333333333333331E-2</v>
      </c>
      <c r="K123" s="215">
        <v>0.624</v>
      </c>
      <c r="L123" s="323">
        <v>0.98</v>
      </c>
      <c r="M123" s="308">
        <v>5.8</v>
      </c>
      <c r="N123" s="308"/>
      <c r="O123" s="308">
        <v>0.65</v>
      </c>
      <c r="P123" s="308">
        <v>0.19599999999999998</v>
      </c>
      <c r="Q123" s="374">
        <v>0.26400000000000001</v>
      </c>
      <c r="R123" s="654">
        <v>0.57600000000000007</v>
      </c>
      <c r="S123" s="159">
        <v>0.62383333333333335</v>
      </c>
      <c r="T123" s="700">
        <v>7.4860000000000007</v>
      </c>
      <c r="U123" s="160">
        <v>-1.6666666666664831E-4</v>
      </c>
      <c r="V123" s="120"/>
      <c r="W123" s="415" t="s">
        <v>9654</v>
      </c>
      <c r="X123" s="108"/>
      <c r="Y123" s="107"/>
      <c r="Z123" s="121"/>
      <c r="AA123" s="107"/>
      <c r="AB123" s="107"/>
      <c r="AC123" s="107"/>
      <c r="AD123" s="107"/>
      <c r="AE123" s="107"/>
      <c r="AF123" s="107"/>
      <c r="AG123" s="107"/>
      <c r="AH123" s="122"/>
      <c r="AI123" s="123"/>
      <c r="AJ123" s="503" t="s">
        <v>9888</v>
      </c>
      <c r="AK123" s="58" t="s">
        <v>9889</v>
      </c>
      <c r="AL123" s="109"/>
      <c r="AM123" s="370" t="s">
        <v>12273</v>
      </c>
      <c r="AN123" s="97" t="s">
        <v>11894</v>
      </c>
      <c r="AO123" s="524" t="s">
        <v>11857</v>
      </c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511" t="s">
        <v>11622</v>
      </c>
      <c r="BA123" s="107" t="s">
        <v>11688</v>
      </c>
      <c r="BB123" s="628">
        <v>0.48333333333333334</v>
      </c>
      <c r="BC123" s="628">
        <v>5.4166666666666669E-2</v>
      </c>
      <c r="BD123" s="620">
        <v>8.6333333333333331E-2</v>
      </c>
      <c r="BE123" s="619">
        <v>0.62383333333333335</v>
      </c>
      <c r="BF123" s="394"/>
      <c r="BG123" s="511" t="s">
        <v>11622</v>
      </c>
      <c r="BH123" s="107" t="s">
        <v>11688</v>
      </c>
      <c r="BI123" s="628">
        <v>0.48333333333333334</v>
      </c>
      <c r="BJ123" s="628">
        <v>0</v>
      </c>
      <c r="BK123" s="628" t="s">
        <v>9771</v>
      </c>
      <c r="BL123" s="628">
        <v>5.4166666666666669E-2</v>
      </c>
      <c r="BM123" s="620">
        <v>8.6333333333333331E-2</v>
      </c>
      <c r="BN123" s="619">
        <v>0.62383333333333335</v>
      </c>
    </row>
    <row r="124" spans="1:66">
      <c r="A124" s="155" t="s">
        <v>11622</v>
      </c>
      <c r="B124" s="156" t="s">
        <v>11695</v>
      </c>
      <c r="C124" s="156" t="s">
        <v>9890</v>
      </c>
      <c r="D124" s="156" t="s">
        <v>9609</v>
      </c>
      <c r="E124" s="169">
        <v>48</v>
      </c>
      <c r="F124" s="227">
        <v>6.45</v>
      </c>
      <c r="G124" s="158">
        <v>0.48333333333333334</v>
      </c>
      <c r="H124" s="158">
        <v>0</v>
      </c>
      <c r="I124" s="158">
        <v>5.4166666666666669E-2</v>
      </c>
      <c r="J124" s="272">
        <v>9.0416666666666659E-2</v>
      </c>
      <c r="K124" s="215">
        <v>0.628</v>
      </c>
      <c r="L124" s="323">
        <v>0.98</v>
      </c>
      <c r="M124" s="308">
        <v>5.8</v>
      </c>
      <c r="N124" s="308"/>
      <c r="O124" s="308">
        <v>0.65</v>
      </c>
      <c r="P124" s="308">
        <v>0.245</v>
      </c>
      <c r="Q124" s="374">
        <v>0.26400000000000001</v>
      </c>
      <c r="R124" s="654">
        <v>0.57600000000000007</v>
      </c>
      <c r="S124" s="159">
        <v>0.62791666666666679</v>
      </c>
      <c r="T124" s="700">
        <v>7.5350000000000019</v>
      </c>
      <c r="U124" s="160">
        <v>-8.3333333333213133E-5</v>
      </c>
      <c r="V124" s="120"/>
      <c r="W124" s="415" t="s">
        <v>9654</v>
      </c>
      <c r="X124" s="108"/>
      <c r="Y124" s="107"/>
      <c r="Z124" s="121"/>
      <c r="AA124" s="107"/>
      <c r="AB124" s="107"/>
      <c r="AC124" s="107"/>
      <c r="AD124" s="107"/>
      <c r="AE124" s="107"/>
      <c r="AF124" s="107"/>
      <c r="AG124" s="107"/>
      <c r="AH124" s="122"/>
      <c r="AI124" s="123"/>
      <c r="AJ124" s="503" t="s">
        <v>9891</v>
      </c>
      <c r="AK124" s="58" t="s">
        <v>9892</v>
      </c>
      <c r="AL124" s="109"/>
      <c r="AM124" s="370" t="s">
        <v>11628</v>
      </c>
      <c r="AN124" s="527" t="s">
        <v>9893</v>
      </c>
      <c r="AO124" s="524" t="s">
        <v>12071</v>
      </c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511" t="s">
        <v>11622</v>
      </c>
      <c r="BA124" s="107" t="s">
        <v>11695</v>
      </c>
      <c r="BB124" s="628">
        <v>0.48333333333333334</v>
      </c>
      <c r="BC124" s="628">
        <v>5.4166666666666669E-2</v>
      </c>
      <c r="BD124" s="620">
        <v>9.0416666666666659E-2</v>
      </c>
      <c r="BE124" s="619">
        <v>0.62791666666666668</v>
      </c>
      <c r="BF124" s="394"/>
      <c r="BG124" s="511" t="s">
        <v>11622</v>
      </c>
      <c r="BH124" s="107" t="s">
        <v>11695</v>
      </c>
      <c r="BI124" s="628">
        <v>0.48333333333333334</v>
      </c>
      <c r="BJ124" s="628">
        <v>0</v>
      </c>
      <c r="BK124" s="628" t="s">
        <v>9771</v>
      </c>
      <c r="BL124" s="628">
        <v>5.4166666666666669E-2</v>
      </c>
      <c r="BM124" s="620">
        <v>9.0416666666666659E-2</v>
      </c>
      <c r="BN124" s="619">
        <v>0.62791666666666668</v>
      </c>
    </row>
    <row r="125" spans="1:66" ht="15.75" thickBot="1">
      <c r="A125" s="161" t="s">
        <v>11622</v>
      </c>
      <c r="B125" s="162" t="s">
        <v>11704</v>
      </c>
      <c r="C125" s="162" t="s">
        <v>9894</v>
      </c>
      <c r="D125" s="162" t="s">
        <v>9609</v>
      </c>
      <c r="E125" s="170">
        <v>48</v>
      </c>
      <c r="F125" s="228">
        <v>6.45</v>
      </c>
      <c r="G125" s="164">
        <v>0.48333333333333334</v>
      </c>
      <c r="H125" s="164">
        <v>0</v>
      </c>
      <c r="I125" s="164">
        <v>5.4166666666666669E-2</v>
      </c>
      <c r="J125" s="273">
        <v>9.0416666666666659E-2</v>
      </c>
      <c r="K125" s="125">
        <v>0.628</v>
      </c>
      <c r="L125" s="324">
        <v>0.98</v>
      </c>
      <c r="M125" s="309">
        <v>5.8</v>
      </c>
      <c r="N125" s="309"/>
      <c r="O125" s="309">
        <v>0.65</v>
      </c>
      <c r="P125" s="309">
        <v>0.245</v>
      </c>
      <c r="Q125" s="376">
        <v>0.26400000000000001</v>
      </c>
      <c r="R125" s="655">
        <v>0.57600000000000007</v>
      </c>
      <c r="S125" s="165">
        <v>0.62791666666666679</v>
      </c>
      <c r="T125" s="701">
        <v>7.5350000000000019</v>
      </c>
      <c r="U125" s="166">
        <v>-8.3333333333213133E-5</v>
      </c>
      <c r="V125" s="179"/>
      <c r="W125" s="416" t="s">
        <v>9654</v>
      </c>
      <c r="X125" s="128"/>
      <c r="Y125" s="180"/>
      <c r="Z125" s="181"/>
      <c r="AA125" s="127"/>
      <c r="AB125" s="127"/>
      <c r="AC125" s="127"/>
      <c r="AD125" s="127"/>
      <c r="AE125" s="127"/>
      <c r="AF125" s="127"/>
      <c r="AG125" s="127"/>
      <c r="AH125" s="167"/>
      <c r="AI125" s="131"/>
      <c r="AJ125" s="503" t="s">
        <v>9895</v>
      </c>
      <c r="AK125" s="58" t="s">
        <v>9896</v>
      </c>
      <c r="AL125" s="109"/>
      <c r="AM125" s="370" t="s">
        <v>11630</v>
      </c>
      <c r="AN125" s="527" t="s">
        <v>9893</v>
      </c>
      <c r="AO125" s="524" t="s">
        <v>12071</v>
      </c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126" t="s">
        <v>11622</v>
      </c>
      <c r="BA125" s="127" t="s">
        <v>11704</v>
      </c>
      <c r="BB125" s="629">
        <v>0.48333333333333334</v>
      </c>
      <c r="BC125" s="629">
        <v>5.4166666666666669E-2</v>
      </c>
      <c r="BD125" s="618">
        <v>9.0416666666666659E-2</v>
      </c>
      <c r="BE125" s="617">
        <v>0.62791666666666668</v>
      </c>
      <c r="BF125" s="394"/>
      <c r="BG125" s="126" t="s">
        <v>11622</v>
      </c>
      <c r="BH125" s="127" t="s">
        <v>11704</v>
      </c>
      <c r="BI125" s="629">
        <v>0.48333333333333334</v>
      </c>
      <c r="BJ125" s="629">
        <v>0</v>
      </c>
      <c r="BK125" s="629" t="s">
        <v>9771</v>
      </c>
      <c r="BL125" s="629">
        <v>5.4166666666666669E-2</v>
      </c>
      <c r="BM125" s="618">
        <v>9.0416666666666659E-2</v>
      </c>
      <c r="BN125" s="617">
        <v>0.62791666666666668</v>
      </c>
    </row>
    <row r="126" spans="1:66">
      <c r="A126" s="145" t="s">
        <v>11657</v>
      </c>
      <c r="B126" s="146" t="s">
        <v>11709</v>
      </c>
      <c r="C126" s="146" t="s">
        <v>9897</v>
      </c>
      <c r="D126" s="146" t="s">
        <v>9609</v>
      </c>
      <c r="E126" s="168">
        <v>72</v>
      </c>
      <c r="F126" s="226">
        <v>6.45</v>
      </c>
      <c r="G126" s="148">
        <v>0.48333333333333334</v>
      </c>
      <c r="H126" s="148">
        <v>0</v>
      </c>
      <c r="I126" s="148">
        <v>5.4166666666666669E-2</v>
      </c>
      <c r="J126" s="271">
        <v>7.8611111111111118E-2</v>
      </c>
      <c r="K126" s="118">
        <v>0.61599999999999999</v>
      </c>
      <c r="L126" s="322">
        <v>0.98</v>
      </c>
      <c r="M126" s="307">
        <v>5.8</v>
      </c>
      <c r="N126" s="307"/>
      <c r="O126" s="307">
        <v>0.65</v>
      </c>
      <c r="P126" s="307">
        <v>0.16333333333333333</v>
      </c>
      <c r="Q126" s="373">
        <v>0.21600000000000003</v>
      </c>
      <c r="R126" s="653">
        <v>0.56400000000000006</v>
      </c>
      <c r="S126" s="149">
        <v>0.61611111111111116</v>
      </c>
      <c r="T126" s="699">
        <v>7.3933333333333344</v>
      </c>
      <c r="U126" s="150">
        <v>1.1111111111117289E-4</v>
      </c>
      <c r="V126" s="120"/>
      <c r="W126" s="415" t="s">
        <v>9654</v>
      </c>
      <c r="X126" s="108"/>
      <c r="Y126" s="107"/>
      <c r="Z126" s="121"/>
      <c r="AA126" s="107"/>
      <c r="AB126" s="107"/>
      <c r="AC126" s="107"/>
      <c r="AD126" s="107"/>
      <c r="AE126" s="107"/>
      <c r="AF126" s="107"/>
      <c r="AG126" s="107"/>
      <c r="AH126" s="122"/>
      <c r="AI126" s="119"/>
      <c r="AJ126" s="503" t="s">
        <v>9898</v>
      </c>
      <c r="AK126" s="58" t="s">
        <v>9899</v>
      </c>
      <c r="AL126" s="109"/>
      <c r="AM126" s="370" t="s">
        <v>11631</v>
      </c>
      <c r="AN126" s="97" t="s">
        <v>9893</v>
      </c>
      <c r="AO126" s="524" t="s">
        <v>12071</v>
      </c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626" t="s">
        <v>11657</v>
      </c>
      <c r="BA126" s="492" t="s">
        <v>11709</v>
      </c>
      <c r="BB126" s="627">
        <v>0.48333333333333334</v>
      </c>
      <c r="BC126" s="627">
        <v>5.4166666666666669E-2</v>
      </c>
      <c r="BD126" s="622">
        <v>7.8611111111111118E-2</v>
      </c>
      <c r="BE126" s="621">
        <v>0.61611111111111105</v>
      </c>
      <c r="BF126" s="394"/>
      <c r="BG126" s="626" t="s">
        <v>11657</v>
      </c>
      <c r="BH126" s="492" t="s">
        <v>11709</v>
      </c>
      <c r="BI126" s="627">
        <v>0.48333333333333334</v>
      </c>
      <c r="BJ126" s="627">
        <v>0</v>
      </c>
      <c r="BK126" s="627" t="s">
        <v>9771</v>
      </c>
      <c r="BL126" s="627">
        <v>5.4166666666666669E-2</v>
      </c>
      <c r="BM126" s="622">
        <v>7.8611111111111118E-2</v>
      </c>
      <c r="BN126" s="621">
        <v>0.61611111111111105</v>
      </c>
    </row>
    <row r="127" spans="1:66">
      <c r="A127" s="155" t="s">
        <v>11657</v>
      </c>
      <c r="B127" s="156" t="s">
        <v>11690</v>
      </c>
      <c r="C127" s="156" t="s">
        <v>9900</v>
      </c>
      <c r="D127" s="156" t="s">
        <v>9609</v>
      </c>
      <c r="E127" s="169">
        <v>72</v>
      </c>
      <c r="F127" s="227">
        <v>6.45</v>
      </c>
      <c r="G127" s="158">
        <v>0.48333333333333334</v>
      </c>
      <c r="H127" s="158">
        <v>0</v>
      </c>
      <c r="I127" s="158">
        <v>5.4166666666666669E-2</v>
      </c>
      <c r="J127" s="272">
        <v>7.8611111111111118E-2</v>
      </c>
      <c r="K127" s="215">
        <v>0.61599999999999999</v>
      </c>
      <c r="L127" s="323">
        <v>0.98</v>
      </c>
      <c r="M127" s="308">
        <v>5.8</v>
      </c>
      <c r="N127" s="308"/>
      <c r="O127" s="308">
        <v>0.65</v>
      </c>
      <c r="P127" s="308">
        <v>0.16333333333333333</v>
      </c>
      <c r="Q127" s="374">
        <v>0.21600000000000003</v>
      </c>
      <c r="R127" s="654">
        <v>0.56400000000000006</v>
      </c>
      <c r="S127" s="159">
        <v>0.61611111111111116</v>
      </c>
      <c r="T127" s="700">
        <v>7.3933333333333344</v>
      </c>
      <c r="U127" s="160">
        <v>1.1111111111117289E-4</v>
      </c>
      <c r="V127" s="120"/>
      <c r="W127" s="415" t="s">
        <v>9654</v>
      </c>
      <c r="X127" s="108"/>
      <c r="Y127" s="107"/>
      <c r="Z127" s="121"/>
      <c r="AA127" s="107"/>
      <c r="AB127" s="107"/>
      <c r="AC127" s="107"/>
      <c r="AD127" s="107"/>
      <c r="AE127" s="107"/>
      <c r="AF127" s="107"/>
      <c r="AG127" s="107"/>
      <c r="AH127" s="122"/>
      <c r="AI127" s="123"/>
      <c r="AJ127" s="503" t="s">
        <v>9901</v>
      </c>
      <c r="AK127" s="58" t="s">
        <v>9902</v>
      </c>
      <c r="AL127" s="109"/>
      <c r="AM127" s="370" t="s">
        <v>9903</v>
      </c>
      <c r="AN127" s="97" t="s">
        <v>9893</v>
      </c>
      <c r="AO127" s="524" t="s">
        <v>12071</v>
      </c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511" t="s">
        <v>11657</v>
      </c>
      <c r="BA127" s="107" t="s">
        <v>11690</v>
      </c>
      <c r="BB127" s="628">
        <v>0.48333333333333334</v>
      </c>
      <c r="BC127" s="628">
        <v>5.4166666666666669E-2</v>
      </c>
      <c r="BD127" s="620">
        <v>7.8611111111111118E-2</v>
      </c>
      <c r="BE127" s="619">
        <v>0.61611111111111105</v>
      </c>
      <c r="BF127" s="394"/>
      <c r="BG127" s="511" t="s">
        <v>11657</v>
      </c>
      <c r="BH127" s="107" t="s">
        <v>11690</v>
      </c>
      <c r="BI127" s="628">
        <v>0.48333333333333334</v>
      </c>
      <c r="BJ127" s="628">
        <v>0</v>
      </c>
      <c r="BK127" s="628" t="s">
        <v>9771</v>
      </c>
      <c r="BL127" s="628">
        <v>5.4166666666666669E-2</v>
      </c>
      <c r="BM127" s="620">
        <v>7.8611111111111118E-2</v>
      </c>
      <c r="BN127" s="619">
        <v>0.61611111111111105</v>
      </c>
    </row>
    <row r="128" spans="1:66">
      <c r="A128" s="155" t="s">
        <v>11657</v>
      </c>
      <c r="B128" s="156" t="s">
        <v>11688</v>
      </c>
      <c r="C128" s="156" t="s">
        <v>9904</v>
      </c>
      <c r="D128" s="156" t="s">
        <v>9609</v>
      </c>
      <c r="E128" s="169">
        <v>72</v>
      </c>
      <c r="F128" s="227">
        <v>6.45</v>
      </c>
      <c r="G128" s="158">
        <v>0.48333333333333334</v>
      </c>
      <c r="H128" s="158">
        <v>0</v>
      </c>
      <c r="I128" s="158">
        <v>5.4166666666666669E-2</v>
      </c>
      <c r="J128" s="272">
        <v>7.8611111111111118E-2</v>
      </c>
      <c r="K128" s="215">
        <v>0.61599999999999999</v>
      </c>
      <c r="L128" s="323">
        <v>0.98</v>
      </c>
      <c r="M128" s="308">
        <v>5.8</v>
      </c>
      <c r="N128" s="308"/>
      <c r="O128" s="308">
        <v>0.65</v>
      </c>
      <c r="P128" s="308">
        <v>0.16333333333333333</v>
      </c>
      <c r="Q128" s="374">
        <v>0.21600000000000003</v>
      </c>
      <c r="R128" s="654">
        <v>0.56400000000000006</v>
      </c>
      <c r="S128" s="159">
        <v>0.61611111111111116</v>
      </c>
      <c r="T128" s="700">
        <v>7.3933333333333344</v>
      </c>
      <c r="U128" s="160">
        <v>1.1111111111117289E-4</v>
      </c>
      <c r="V128" s="120"/>
      <c r="W128" s="415" t="s">
        <v>9654</v>
      </c>
      <c r="X128" s="108"/>
      <c r="Y128" s="107"/>
      <c r="Z128" s="121"/>
      <c r="AA128" s="107"/>
      <c r="AB128" s="107"/>
      <c r="AC128" s="107"/>
      <c r="AD128" s="107"/>
      <c r="AE128" s="107"/>
      <c r="AF128" s="107"/>
      <c r="AG128" s="107"/>
      <c r="AH128" s="122"/>
      <c r="AI128" s="123"/>
      <c r="AJ128" s="503" t="s">
        <v>9905</v>
      </c>
      <c r="AK128" s="58" t="s">
        <v>9906</v>
      </c>
      <c r="AL128" s="109"/>
      <c r="AM128" s="370" t="s">
        <v>11632</v>
      </c>
      <c r="AN128" s="97" t="s">
        <v>9907</v>
      </c>
      <c r="AO128" s="524" t="s">
        <v>9770</v>
      </c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511" t="s">
        <v>11657</v>
      </c>
      <c r="BA128" s="107" t="s">
        <v>11688</v>
      </c>
      <c r="BB128" s="628">
        <v>0.48333333333333334</v>
      </c>
      <c r="BC128" s="628">
        <v>5.4166666666666669E-2</v>
      </c>
      <c r="BD128" s="620">
        <v>7.8611111111111118E-2</v>
      </c>
      <c r="BE128" s="619">
        <v>0.61611111111111105</v>
      </c>
      <c r="BF128" s="394"/>
      <c r="BG128" s="511" t="s">
        <v>11657</v>
      </c>
      <c r="BH128" s="107" t="s">
        <v>11688</v>
      </c>
      <c r="BI128" s="628">
        <v>0.48333333333333334</v>
      </c>
      <c r="BJ128" s="628">
        <v>0</v>
      </c>
      <c r="BK128" s="628" t="s">
        <v>9771</v>
      </c>
      <c r="BL128" s="628">
        <v>5.4166666666666669E-2</v>
      </c>
      <c r="BM128" s="620">
        <v>7.8611111111111118E-2</v>
      </c>
      <c r="BN128" s="619">
        <v>0.61611111111111105</v>
      </c>
    </row>
    <row r="129" spans="1:66" ht="15.75" thickBot="1">
      <c r="A129" s="161" t="s">
        <v>11657</v>
      </c>
      <c r="B129" s="162" t="s">
        <v>11695</v>
      </c>
      <c r="C129" s="162" t="s">
        <v>9908</v>
      </c>
      <c r="D129" s="162" t="s">
        <v>9609</v>
      </c>
      <c r="E129" s="170">
        <v>72</v>
      </c>
      <c r="F129" s="228">
        <v>6.45</v>
      </c>
      <c r="G129" s="164">
        <v>0.48333333333333334</v>
      </c>
      <c r="H129" s="164">
        <v>0</v>
      </c>
      <c r="I129" s="164">
        <v>5.4166666666666669E-2</v>
      </c>
      <c r="J129" s="273">
        <v>7.8611111111111118E-2</v>
      </c>
      <c r="K129" s="125">
        <v>0.61599999999999999</v>
      </c>
      <c r="L129" s="324">
        <v>0.98</v>
      </c>
      <c r="M129" s="309">
        <v>5.8</v>
      </c>
      <c r="N129" s="309"/>
      <c r="O129" s="309">
        <v>0.65</v>
      </c>
      <c r="P129" s="309">
        <v>0.16333333333333333</v>
      </c>
      <c r="Q129" s="376">
        <v>0.21600000000000003</v>
      </c>
      <c r="R129" s="655">
        <v>0.56400000000000006</v>
      </c>
      <c r="S129" s="165">
        <v>0.61611111111111116</v>
      </c>
      <c r="T129" s="701">
        <v>7.3933333333333344</v>
      </c>
      <c r="U129" s="166">
        <v>1.1111111111117289E-4</v>
      </c>
      <c r="V129" s="126"/>
      <c r="W129" s="416" t="s">
        <v>9654</v>
      </c>
      <c r="X129" s="128"/>
      <c r="Y129" s="127"/>
      <c r="Z129" s="129"/>
      <c r="AA129" s="127"/>
      <c r="AB129" s="127"/>
      <c r="AC129" s="127"/>
      <c r="AD129" s="127"/>
      <c r="AE129" s="127"/>
      <c r="AF129" s="127"/>
      <c r="AG129" s="127"/>
      <c r="AH129" s="167"/>
      <c r="AI129" s="131"/>
      <c r="AJ129" s="503" t="s">
        <v>9909</v>
      </c>
      <c r="AK129" s="58" t="s">
        <v>9910</v>
      </c>
      <c r="AL129" s="109"/>
      <c r="AM129" s="370" t="s">
        <v>9911</v>
      </c>
      <c r="AN129" s="97" t="s">
        <v>9907</v>
      </c>
      <c r="AO129" s="524" t="s">
        <v>9770</v>
      </c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126" t="s">
        <v>11657</v>
      </c>
      <c r="BA129" s="127" t="s">
        <v>11695</v>
      </c>
      <c r="BB129" s="629">
        <v>0.48333333333333334</v>
      </c>
      <c r="BC129" s="629">
        <v>5.4166666666666669E-2</v>
      </c>
      <c r="BD129" s="618">
        <v>7.8611111111111118E-2</v>
      </c>
      <c r="BE129" s="617">
        <v>0.61611111111111105</v>
      </c>
      <c r="BF129" s="394"/>
      <c r="BG129" s="126" t="s">
        <v>11657</v>
      </c>
      <c r="BH129" s="127" t="s">
        <v>11695</v>
      </c>
      <c r="BI129" s="629">
        <v>0.48333333333333334</v>
      </c>
      <c r="BJ129" s="629">
        <v>0</v>
      </c>
      <c r="BK129" s="629" t="s">
        <v>9771</v>
      </c>
      <c r="BL129" s="629">
        <v>5.4166666666666669E-2</v>
      </c>
      <c r="BM129" s="618">
        <v>7.8611111111111118E-2</v>
      </c>
      <c r="BN129" s="617">
        <v>0.61611111111111105</v>
      </c>
    </row>
    <row r="130" spans="1:66">
      <c r="A130" s="145" t="s">
        <v>12125</v>
      </c>
      <c r="B130" s="146" t="s">
        <v>11695</v>
      </c>
      <c r="C130" s="146" t="s">
        <v>9912</v>
      </c>
      <c r="D130" s="146" t="s">
        <v>9609</v>
      </c>
      <c r="E130" s="168">
        <v>36</v>
      </c>
      <c r="F130" s="226">
        <v>2.65</v>
      </c>
      <c r="G130" s="148">
        <v>0.19166666666666665</v>
      </c>
      <c r="H130" s="148">
        <v>0</v>
      </c>
      <c r="I130" s="148">
        <v>2.9166666666666664E-2</v>
      </c>
      <c r="J130" s="271">
        <v>8.1414622222222233E-2</v>
      </c>
      <c r="K130" s="118">
        <v>0.30199999999999999</v>
      </c>
      <c r="L130" s="322">
        <v>0.98</v>
      </c>
      <c r="M130" s="307">
        <v>2.2999999999999998</v>
      </c>
      <c r="N130" s="307"/>
      <c r="O130" s="307">
        <v>0.35</v>
      </c>
      <c r="P130" s="307">
        <v>0.32666666666666666</v>
      </c>
      <c r="Q130" s="373">
        <v>0.30000000000000004</v>
      </c>
      <c r="R130" s="653">
        <v>0.35030880000000003</v>
      </c>
      <c r="S130" s="149">
        <v>0.30224795555555556</v>
      </c>
      <c r="T130" s="699">
        <v>3.6269754666666669</v>
      </c>
      <c r="U130" s="150">
        <v>2.4795555555556792E-4</v>
      </c>
      <c r="V130" s="173" t="s">
        <v>9913</v>
      </c>
      <c r="W130" s="420" t="s">
        <v>9654</v>
      </c>
      <c r="X130" s="153"/>
      <c r="Y130" s="174"/>
      <c r="Z130" s="175"/>
      <c r="AA130" s="152"/>
      <c r="AB130" s="152"/>
      <c r="AC130" s="152"/>
      <c r="AD130" s="152"/>
      <c r="AE130" s="152"/>
      <c r="AF130" s="152"/>
      <c r="AG130" s="152"/>
      <c r="AH130" s="154"/>
      <c r="AI130" s="119"/>
      <c r="AJ130" s="503" t="s">
        <v>9914</v>
      </c>
      <c r="AK130" s="58" t="s">
        <v>9915</v>
      </c>
      <c r="AL130" s="109"/>
      <c r="AM130" s="370" t="s">
        <v>12286</v>
      </c>
      <c r="AN130" s="97" t="s">
        <v>12287</v>
      </c>
      <c r="AO130" s="524" t="s">
        <v>11857</v>
      </c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626" t="s">
        <v>12125</v>
      </c>
      <c r="BA130" s="492" t="s">
        <v>11695</v>
      </c>
      <c r="BB130" s="627">
        <v>0.19166666666666665</v>
      </c>
      <c r="BC130" s="627">
        <v>2.9166666666666664E-2</v>
      </c>
      <c r="BD130" s="622">
        <v>8.1414622222222233E-2</v>
      </c>
      <c r="BE130" s="621">
        <v>0.30224795555555556</v>
      </c>
      <c r="BF130" s="394"/>
      <c r="BG130" s="626" t="s">
        <v>12125</v>
      </c>
      <c r="BH130" s="492" t="s">
        <v>11695</v>
      </c>
      <c r="BI130" s="627">
        <v>0.19166666666666665</v>
      </c>
      <c r="BJ130" s="627">
        <v>0</v>
      </c>
      <c r="BK130" s="627" t="s">
        <v>9771</v>
      </c>
      <c r="BL130" s="627">
        <v>2.9166666666666664E-2</v>
      </c>
      <c r="BM130" s="622">
        <v>8.1414622222222233E-2</v>
      </c>
      <c r="BN130" s="621">
        <v>0.30224795555555556</v>
      </c>
    </row>
    <row r="131" spans="1:66">
      <c r="A131" s="155" t="s">
        <v>12125</v>
      </c>
      <c r="B131" s="156" t="s">
        <v>11704</v>
      </c>
      <c r="C131" s="156" t="s">
        <v>9916</v>
      </c>
      <c r="D131" s="156" t="s">
        <v>9609</v>
      </c>
      <c r="E131" s="169">
        <v>30</v>
      </c>
      <c r="F131" s="227">
        <v>2.65</v>
      </c>
      <c r="G131" s="158">
        <v>0.19166666666666665</v>
      </c>
      <c r="H131" s="158">
        <v>0</v>
      </c>
      <c r="I131" s="158">
        <v>2.9166666666666664E-2</v>
      </c>
      <c r="J131" s="272">
        <v>8.6859066666666665E-2</v>
      </c>
      <c r="K131" s="215">
        <v>0.308</v>
      </c>
      <c r="L131" s="323">
        <v>0.98</v>
      </c>
      <c r="M131" s="308">
        <v>2.2999999999999998</v>
      </c>
      <c r="N131" s="308"/>
      <c r="O131" s="308">
        <v>0.35</v>
      </c>
      <c r="P131" s="308">
        <v>0.39199999999999996</v>
      </c>
      <c r="Q131" s="374">
        <v>0.30000000000000004</v>
      </c>
      <c r="R131" s="654">
        <v>0.35030880000000003</v>
      </c>
      <c r="S131" s="159">
        <v>0.30769240000000003</v>
      </c>
      <c r="T131" s="700">
        <v>3.6923088000000002</v>
      </c>
      <c r="U131" s="160">
        <v>-3.0759999999996346E-4</v>
      </c>
      <c r="V131" s="176" t="s">
        <v>9913</v>
      </c>
      <c r="W131" s="415" t="s">
        <v>9654</v>
      </c>
      <c r="X131" s="108"/>
      <c r="Y131" s="177"/>
      <c r="Z131" s="178"/>
      <c r="AA131" s="107"/>
      <c r="AB131" s="107"/>
      <c r="AC131" s="107"/>
      <c r="AD131" s="107"/>
      <c r="AE131" s="107"/>
      <c r="AF131" s="107"/>
      <c r="AG131" s="107"/>
      <c r="AH131" s="122"/>
      <c r="AI131" s="123"/>
      <c r="AJ131" s="503" t="s">
        <v>9917</v>
      </c>
      <c r="AK131" s="58" t="s">
        <v>9918</v>
      </c>
      <c r="AL131" s="109"/>
      <c r="AM131" s="370" t="s">
        <v>12290</v>
      </c>
      <c r="AN131" s="97" t="s">
        <v>12291</v>
      </c>
      <c r="AO131" s="524" t="s">
        <v>12071</v>
      </c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511" t="s">
        <v>12125</v>
      </c>
      <c r="BA131" s="107" t="s">
        <v>11704</v>
      </c>
      <c r="BB131" s="628">
        <v>0.19166666666666665</v>
      </c>
      <c r="BC131" s="628">
        <v>2.9166666666666664E-2</v>
      </c>
      <c r="BD131" s="620">
        <v>8.6859066666666665E-2</v>
      </c>
      <c r="BE131" s="619">
        <v>0.30769239999999998</v>
      </c>
      <c r="BF131" s="394"/>
      <c r="BG131" s="511" t="s">
        <v>12125</v>
      </c>
      <c r="BH131" s="107" t="s">
        <v>11704</v>
      </c>
      <c r="BI131" s="628">
        <v>0.19166666666666665</v>
      </c>
      <c r="BJ131" s="628">
        <v>0</v>
      </c>
      <c r="BK131" s="628" t="s">
        <v>9771</v>
      </c>
      <c r="BL131" s="628">
        <v>2.9166666666666664E-2</v>
      </c>
      <c r="BM131" s="620">
        <v>8.6859066666666665E-2</v>
      </c>
      <c r="BN131" s="619">
        <v>0.30769239999999998</v>
      </c>
    </row>
    <row r="132" spans="1:66">
      <c r="A132" s="155" t="s">
        <v>12125</v>
      </c>
      <c r="B132" s="156" t="s">
        <v>11740</v>
      </c>
      <c r="C132" s="156" t="s">
        <v>9919</v>
      </c>
      <c r="D132" s="156" t="s">
        <v>9609</v>
      </c>
      <c r="E132" s="169">
        <v>30</v>
      </c>
      <c r="F132" s="227">
        <v>2.65</v>
      </c>
      <c r="G132" s="158">
        <v>0.19166666666666665</v>
      </c>
      <c r="H132" s="158">
        <v>0</v>
      </c>
      <c r="I132" s="158">
        <v>2.9166666666666664E-2</v>
      </c>
      <c r="J132" s="272">
        <v>8.6859066666666665E-2</v>
      </c>
      <c r="K132" s="215">
        <v>0.308</v>
      </c>
      <c r="L132" s="323">
        <v>0.98</v>
      </c>
      <c r="M132" s="308">
        <v>2.2999999999999998</v>
      </c>
      <c r="N132" s="308"/>
      <c r="O132" s="308">
        <v>0.35</v>
      </c>
      <c r="P132" s="308">
        <v>0.39199999999999996</v>
      </c>
      <c r="Q132" s="374">
        <v>0.30000000000000004</v>
      </c>
      <c r="R132" s="654">
        <v>0.35030880000000003</v>
      </c>
      <c r="S132" s="159">
        <v>0.30769240000000003</v>
      </c>
      <c r="T132" s="700">
        <v>3.6923088000000002</v>
      </c>
      <c r="U132" s="160">
        <v>-3.0759999999996346E-4</v>
      </c>
      <c r="V132" s="176" t="s">
        <v>9913</v>
      </c>
      <c r="W132" s="415" t="s">
        <v>9654</v>
      </c>
      <c r="X132" s="108"/>
      <c r="Y132" s="177"/>
      <c r="Z132" s="178"/>
      <c r="AA132" s="107"/>
      <c r="AB132" s="107"/>
      <c r="AC132" s="107"/>
      <c r="AD132" s="107"/>
      <c r="AE132" s="107"/>
      <c r="AF132" s="107"/>
      <c r="AG132" s="107"/>
      <c r="AH132" s="122"/>
      <c r="AI132" s="123"/>
      <c r="AJ132" s="503" t="s">
        <v>9920</v>
      </c>
      <c r="AK132" s="58" t="s">
        <v>9921</v>
      </c>
      <c r="AL132" s="109"/>
      <c r="AM132" s="370" t="s">
        <v>11634</v>
      </c>
      <c r="AN132" s="97" t="s">
        <v>9907</v>
      </c>
      <c r="AO132" s="524" t="s">
        <v>9770</v>
      </c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511" t="s">
        <v>12125</v>
      </c>
      <c r="BA132" s="107" t="s">
        <v>11740</v>
      </c>
      <c r="BB132" s="628">
        <v>0.19166666666666665</v>
      </c>
      <c r="BC132" s="628">
        <v>2.9166666666666664E-2</v>
      </c>
      <c r="BD132" s="620">
        <v>8.6859066666666665E-2</v>
      </c>
      <c r="BE132" s="619">
        <v>0.30769239999999998</v>
      </c>
      <c r="BF132" s="394"/>
      <c r="BG132" s="511" t="s">
        <v>12125</v>
      </c>
      <c r="BH132" s="107" t="s">
        <v>11740</v>
      </c>
      <c r="BI132" s="628">
        <v>0.19166666666666665</v>
      </c>
      <c r="BJ132" s="628">
        <v>0</v>
      </c>
      <c r="BK132" s="628" t="s">
        <v>9771</v>
      </c>
      <c r="BL132" s="628">
        <v>2.9166666666666664E-2</v>
      </c>
      <c r="BM132" s="620">
        <v>8.6859066666666665E-2</v>
      </c>
      <c r="BN132" s="619">
        <v>0.30769239999999998</v>
      </c>
    </row>
    <row r="133" spans="1:66" ht="15.75" thickBot="1">
      <c r="A133" s="161" t="s">
        <v>12125</v>
      </c>
      <c r="B133" s="162" t="s">
        <v>9666</v>
      </c>
      <c r="C133" s="162" t="s">
        <v>9922</v>
      </c>
      <c r="D133" s="162" t="s">
        <v>9609</v>
      </c>
      <c r="E133" s="170">
        <v>30</v>
      </c>
      <c r="F133" s="228">
        <v>3.05</v>
      </c>
      <c r="G133" s="164">
        <v>0.22500000000000001</v>
      </c>
      <c r="H133" s="164">
        <v>0</v>
      </c>
      <c r="I133" s="164">
        <v>2.9166666666666664E-2</v>
      </c>
      <c r="J133" s="273">
        <v>8.6859066666666665E-2</v>
      </c>
      <c r="K133" s="125">
        <v>0.34100000000000003</v>
      </c>
      <c r="L133" s="324">
        <v>0.98</v>
      </c>
      <c r="M133" s="309">
        <v>2.7</v>
      </c>
      <c r="N133" s="309"/>
      <c r="O133" s="309">
        <v>0.35</v>
      </c>
      <c r="P133" s="309">
        <v>0.39199999999999996</v>
      </c>
      <c r="Q133" s="376">
        <v>0.30000000000000004</v>
      </c>
      <c r="R133" s="655">
        <v>0.35030880000000003</v>
      </c>
      <c r="S133" s="165">
        <v>0.34102573333333336</v>
      </c>
      <c r="T133" s="701">
        <v>4.0923088000000005</v>
      </c>
      <c r="U133" s="166">
        <v>2.5733333333333164E-5</v>
      </c>
      <c r="V133" s="179" t="s">
        <v>9923</v>
      </c>
      <c r="W133" s="416" t="s">
        <v>9654</v>
      </c>
      <c r="X133" s="128"/>
      <c r="Y133" s="180"/>
      <c r="Z133" s="181"/>
      <c r="AA133" s="127"/>
      <c r="AB133" s="127"/>
      <c r="AC133" s="127"/>
      <c r="AD133" s="127"/>
      <c r="AE133" s="127"/>
      <c r="AF133" s="127"/>
      <c r="AG133" s="127"/>
      <c r="AH133" s="167"/>
      <c r="AI133" s="131"/>
      <c r="AJ133" s="503" t="s">
        <v>9924</v>
      </c>
      <c r="AK133" s="58" t="s">
        <v>9925</v>
      </c>
      <c r="AL133" s="109"/>
      <c r="AM133" s="370" t="s">
        <v>11635</v>
      </c>
      <c r="AN133" s="97" t="s">
        <v>9907</v>
      </c>
      <c r="AO133" s="524" t="s">
        <v>9770</v>
      </c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126" t="s">
        <v>12125</v>
      </c>
      <c r="BA133" s="127" t="s">
        <v>9666</v>
      </c>
      <c r="BB133" s="629">
        <v>0.22500000000000001</v>
      </c>
      <c r="BC133" s="629">
        <v>2.9166666666666664E-2</v>
      </c>
      <c r="BD133" s="618">
        <v>8.6859066666666665E-2</v>
      </c>
      <c r="BE133" s="617">
        <v>0.3410257333333333</v>
      </c>
      <c r="BF133" s="394"/>
      <c r="BG133" s="126" t="s">
        <v>12125</v>
      </c>
      <c r="BH133" s="127" t="s">
        <v>9666</v>
      </c>
      <c r="BI133" s="629">
        <v>0.22500000000000001</v>
      </c>
      <c r="BJ133" s="629">
        <v>0</v>
      </c>
      <c r="BK133" s="629" t="s">
        <v>9771</v>
      </c>
      <c r="BL133" s="629">
        <v>2.9166666666666664E-2</v>
      </c>
      <c r="BM133" s="618">
        <v>8.6859066666666665E-2</v>
      </c>
      <c r="BN133" s="617">
        <v>0.3410257333333333</v>
      </c>
    </row>
    <row r="134" spans="1:66">
      <c r="A134" s="145" t="s">
        <v>11620</v>
      </c>
      <c r="B134" s="146" t="s">
        <v>11709</v>
      </c>
      <c r="C134" s="146" t="s">
        <v>9926</v>
      </c>
      <c r="D134" s="146" t="s">
        <v>9609</v>
      </c>
      <c r="E134" s="231">
        <v>72</v>
      </c>
      <c r="F134" s="226">
        <v>5.5</v>
      </c>
      <c r="G134" s="148">
        <v>0.41666666666666669</v>
      </c>
      <c r="H134" s="148">
        <v>0</v>
      </c>
      <c r="I134" s="148">
        <v>4.1666666666666664E-2</v>
      </c>
      <c r="J134" s="271">
        <v>6.001611111111111E-2</v>
      </c>
      <c r="K134" s="118">
        <v>0.51800000000000002</v>
      </c>
      <c r="L134" s="322">
        <v>0.98</v>
      </c>
      <c r="M134" s="307">
        <v>5</v>
      </c>
      <c r="N134" s="307"/>
      <c r="O134" s="307">
        <v>0.5</v>
      </c>
      <c r="P134" s="307">
        <v>0.16333333333333333</v>
      </c>
      <c r="Q134" s="373">
        <v>0.22799999999999998</v>
      </c>
      <c r="R134" s="653">
        <v>0.32886000000000004</v>
      </c>
      <c r="S134" s="149">
        <v>0.51834944444444442</v>
      </c>
      <c r="T134" s="699">
        <v>6.2201933333333326</v>
      </c>
      <c r="U134" s="150">
        <v>3.4944444444440226E-4</v>
      </c>
      <c r="V134" s="135"/>
      <c r="W134" s="424" t="s">
        <v>9654</v>
      </c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7"/>
      <c r="AI134" s="172"/>
      <c r="AJ134" s="503" t="s">
        <v>9927</v>
      </c>
      <c r="AK134" s="58" t="s">
        <v>9928</v>
      </c>
      <c r="AL134" s="109"/>
      <c r="AM134" s="100" t="s">
        <v>11566</v>
      </c>
      <c r="AN134" s="529" t="s">
        <v>9929</v>
      </c>
      <c r="AO134" s="528" t="s">
        <v>11979</v>
      </c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626" t="s">
        <v>11620</v>
      </c>
      <c r="BA134" s="492" t="s">
        <v>11709</v>
      </c>
      <c r="BB134" s="627">
        <v>0.41666666666666669</v>
      </c>
      <c r="BC134" s="627">
        <v>4.1666666666666664E-2</v>
      </c>
      <c r="BD134" s="622">
        <v>6.001611111111111E-2</v>
      </c>
      <c r="BE134" s="621">
        <v>0.51834944444444453</v>
      </c>
      <c r="BF134" s="394"/>
      <c r="BG134" s="626" t="s">
        <v>11620</v>
      </c>
      <c r="BH134" s="492" t="s">
        <v>11709</v>
      </c>
      <c r="BI134" s="627">
        <v>0.41666666666666669</v>
      </c>
      <c r="BJ134" s="627">
        <v>0</v>
      </c>
      <c r="BK134" s="627" t="s">
        <v>9771</v>
      </c>
      <c r="BL134" s="627">
        <v>4.1666666666666664E-2</v>
      </c>
      <c r="BM134" s="622">
        <v>6.001611111111111E-2</v>
      </c>
      <c r="BN134" s="621">
        <v>0.51834944444444453</v>
      </c>
    </row>
    <row r="135" spans="1:66">
      <c r="A135" s="155" t="s">
        <v>11620</v>
      </c>
      <c r="B135" s="156" t="s">
        <v>11690</v>
      </c>
      <c r="C135" s="156" t="s">
        <v>9930</v>
      </c>
      <c r="D135" s="156" t="s">
        <v>9609</v>
      </c>
      <c r="E135" s="239">
        <v>72</v>
      </c>
      <c r="F135" s="227">
        <v>5.5</v>
      </c>
      <c r="G135" s="158">
        <v>0.41666666666666669</v>
      </c>
      <c r="H135" s="158">
        <v>0</v>
      </c>
      <c r="I135" s="158">
        <v>4.1666666666666664E-2</v>
      </c>
      <c r="J135" s="272">
        <v>6.001611111111111E-2</v>
      </c>
      <c r="K135" s="215">
        <v>0.51800000000000002</v>
      </c>
      <c r="L135" s="323">
        <v>0.98</v>
      </c>
      <c r="M135" s="308">
        <v>5</v>
      </c>
      <c r="N135" s="308"/>
      <c r="O135" s="308">
        <v>0.5</v>
      </c>
      <c r="P135" s="308">
        <v>0.16333333333333333</v>
      </c>
      <c r="Q135" s="374">
        <v>0.22799999999999998</v>
      </c>
      <c r="R135" s="654">
        <v>0.32886000000000004</v>
      </c>
      <c r="S135" s="159">
        <v>0.51834944444444442</v>
      </c>
      <c r="T135" s="700">
        <v>6.2201933333333326</v>
      </c>
      <c r="U135" s="160">
        <v>3.4944444444440226E-4</v>
      </c>
      <c r="V135" s="135"/>
      <c r="W135" s="424" t="s">
        <v>9654</v>
      </c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7"/>
      <c r="AI135" s="138"/>
      <c r="AJ135" s="503" t="s">
        <v>9931</v>
      </c>
      <c r="AK135" s="58" t="s">
        <v>9932</v>
      </c>
      <c r="AL135" s="109"/>
      <c r="AM135" s="100" t="s">
        <v>12343</v>
      </c>
      <c r="AN135" s="529" t="s">
        <v>12344</v>
      </c>
      <c r="AO135" s="528" t="s">
        <v>11857</v>
      </c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511" t="s">
        <v>11620</v>
      </c>
      <c r="BA135" s="107" t="s">
        <v>11690</v>
      </c>
      <c r="BB135" s="628">
        <v>0.41666666666666669</v>
      </c>
      <c r="BC135" s="628">
        <v>4.1666666666666664E-2</v>
      </c>
      <c r="BD135" s="620">
        <v>6.001611111111111E-2</v>
      </c>
      <c r="BE135" s="619">
        <v>0.51834944444444453</v>
      </c>
      <c r="BF135" s="394"/>
      <c r="BG135" s="511" t="s">
        <v>11620</v>
      </c>
      <c r="BH135" s="107" t="s">
        <v>11690</v>
      </c>
      <c r="BI135" s="628">
        <v>0.41666666666666669</v>
      </c>
      <c r="BJ135" s="628">
        <v>0</v>
      </c>
      <c r="BK135" s="628" t="s">
        <v>9771</v>
      </c>
      <c r="BL135" s="628">
        <v>4.1666666666666664E-2</v>
      </c>
      <c r="BM135" s="620">
        <v>6.001611111111111E-2</v>
      </c>
      <c r="BN135" s="619">
        <v>0.51834944444444453</v>
      </c>
    </row>
    <row r="136" spans="1:66">
      <c r="A136" s="155" t="s">
        <v>11620</v>
      </c>
      <c r="B136" s="156" t="s">
        <v>11688</v>
      </c>
      <c r="C136" s="156" t="s">
        <v>9933</v>
      </c>
      <c r="D136" s="156" t="s">
        <v>9609</v>
      </c>
      <c r="E136" s="239">
        <v>72</v>
      </c>
      <c r="F136" s="227">
        <v>5.5</v>
      </c>
      <c r="G136" s="158">
        <v>0.41666666666666669</v>
      </c>
      <c r="H136" s="158">
        <v>0</v>
      </c>
      <c r="I136" s="158">
        <v>4.1666666666666664E-2</v>
      </c>
      <c r="J136" s="272">
        <v>6.001611111111111E-2</v>
      </c>
      <c r="K136" s="215">
        <v>0.51800000000000002</v>
      </c>
      <c r="L136" s="323">
        <v>0.98</v>
      </c>
      <c r="M136" s="308">
        <v>5</v>
      </c>
      <c r="N136" s="308"/>
      <c r="O136" s="308">
        <v>0.5</v>
      </c>
      <c r="P136" s="308">
        <v>0.16333333333333333</v>
      </c>
      <c r="Q136" s="374">
        <v>0.22799999999999998</v>
      </c>
      <c r="R136" s="654">
        <v>0.32886000000000004</v>
      </c>
      <c r="S136" s="159">
        <v>0.51834944444444442</v>
      </c>
      <c r="T136" s="700">
        <v>6.2201933333333326</v>
      </c>
      <c r="U136" s="160">
        <v>3.4944444444440226E-4</v>
      </c>
      <c r="V136" s="135"/>
      <c r="W136" s="424" t="s">
        <v>9654</v>
      </c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7"/>
      <c r="AI136" s="138"/>
      <c r="AJ136" s="503" t="s">
        <v>9934</v>
      </c>
      <c r="AK136" s="58" t="s">
        <v>9935</v>
      </c>
      <c r="AL136" s="109"/>
      <c r="AM136" s="100" t="s">
        <v>9936</v>
      </c>
      <c r="AN136" s="529" t="s">
        <v>9937</v>
      </c>
      <c r="AO136" s="528" t="s">
        <v>11857</v>
      </c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511" t="s">
        <v>11620</v>
      </c>
      <c r="BA136" s="107" t="s">
        <v>11688</v>
      </c>
      <c r="BB136" s="628">
        <v>0.41666666666666669</v>
      </c>
      <c r="BC136" s="628">
        <v>4.1666666666666664E-2</v>
      </c>
      <c r="BD136" s="620">
        <v>6.001611111111111E-2</v>
      </c>
      <c r="BE136" s="619">
        <v>0.51834944444444453</v>
      </c>
      <c r="BF136" s="394"/>
      <c r="BG136" s="511" t="s">
        <v>11620</v>
      </c>
      <c r="BH136" s="107" t="s">
        <v>11688</v>
      </c>
      <c r="BI136" s="628">
        <v>0.41666666666666669</v>
      </c>
      <c r="BJ136" s="628">
        <v>0</v>
      </c>
      <c r="BK136" s="628" t="s">
        <v>9771</v>
      </c>
      <c r="BL136" s="628">
        <v>4.1666666666666664E-2</v>
      </c>
      <c r="BM136" s="620">
        <v>6.001611111111111E-2</v>
      </c>
      <c r="BN136" s="619">
        <v>0.51834944444444453</v>
      </c>
    </row>
    <row r="137" spans="1:66" ht="15.75" thickBot="1">
      <c r="A137" s="161" t="s">
        <v>11620</v>
      </c>
      <c r="B137" s="162" t="s">
        <v>11695</v>
      </c>
      <c r="C137" s="162" t="s">
        <v>9938</v>
      </c>
      <c r="D137" s="162" t="s">
        <v>9609</v>
      </c>
      <c r="E137" s="253">
        <v>72</v>
      </c>
      <c r="F137" s="228">
        <v>5.5</v>
      </c>
      <c r="G137" s="164">
        <v>0.41666666666666669</v>
      </c>
      <c r="H137" s="164">
        <v>0</v>
      </c>
      <c r="I137" s="164">
        <v>4.1666666666666664E-2</v>
      </c>
      <c r="J137" s="273">
        <v>6.001611111111111E-2</v>
      </c>
      <c r="K137" s="125">
        <v>0.51800000000000002</v>
      </c>
      <c r="L137" s="324">
        <v>0.98</v>
      </c>
      <c r="M137" s="309">
        <v>5</v>
      </c>
      <c r="N137" s="309"/>
      <c r="O137" s="309">
        <v>0.5</v>
      </c>
      <c r="P137" s="309">
        <v>0.16333333333333333</v>
      </c>
      <c r="Q137" s="376">
        <v>0.22799999999999998</v>
      </c>
      <c r="R137" s="655">
        <v>0.32886000000000004</v>
      </c>
      <c r="S137" s="165">
        <v>0.51834944444444442</v>
      </c>
      <c r="T137" s="701">
        <v>6.2201933333333326</v>
      </c>
      <c r="U137" s="166">
        <v>3.4944444444440226E-4</v>
      </c>
      <c r="V137" s="179"/>
      <c r="W137" s="416" t="s">
        <v>9654</v>
      </c>
      <c r="X137" s="128"/>
      <c r="Y137" s="180"/>
      <c r="Z137" s="181"/>
      <c r="AA137" s="127"/>
      <c r="AB137" s="127"/>
      <c r="AC137" s="127"/>
      <c r="AD137" s="127"/>
      <c r="AE137" s="127"/>
      <c r="AF137" s="127"/>
      <c r="AG137" s="127"/>
      <c r="AH137" s="167"/>
      <c r="AI137" s="131"/>
      <c r="AJ137" s="503" t="s">
        <v>9939</v>
      </c>
      <c r="AK137" s="58" t="s">
        <v>9940</v>
      </c>
      <c r="AL137" s="109"/>
      <c r="AM137" s="100" t="s">
        <v>12347</v>
      </c>
      <c r="AN137" s="529" t="s">
        <v>11969</v>
      </c>
      <c r="AO137" s="528" t="s">
        <v>11857</v>
      </c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126" t="s">
        <v>11620</v>
      </c>
      <c r="BA137" s="127" t="s">
        <v>11695</v>
      </c>
      <c r="BB137" s="629">
        <v>0.41666666666666669</v>
      </c>
      <c r="BC137" s="629">
        <v>4.1666666666666664E-2</v>
      </c>
      <c r="BD137" s="618">
        <v>6.001611111111111E-2</v>
      </c>
      <c r="BE137" s="617">
        <v>0.51834944444444453</v>
      </c>
      <c r="BF137" s="394"/>
      <c r="BG137" s="126" t="s">
        <v>11620</v>
      </c>
      <c r="BH137" s="127" t="s">
        <v>11695</v>
      </c>
      <c r="BI137" s="629">
        <v>0.41666666666666669</v>
      </c>
      <c r="BJ137" s="629">
        <v>0</v>
      </c>
      <c r="BK137" s="629" t="s">
        <v>9771</v>
      </c>
      <c r="BL137" s="629">
        <v>4.1666666666666664E-2</v>
      </c>
      <c r="BM137" s="618">
        <v>6.001611111111111E-2</v>
      </c>
      <c r="BN137" s="617">
        <v>0.51834944444444453</v>
      </c>
    </row>
    <row r="138" spans="1:66">
      <c r="A138" s="145" t="s">
        <v>11597</v>
      </c>
      <c r="B138" s="146" t="s">
        <v>11709</v>
      </c>
      <c r="C138" s="146" t="s">
        <v>9941</v>
      </c>
      <c r="D138" s="146" t="s">
        <v>9609</v>
      </c>
      <c r="E138" s="168">
        <v>48</v>
      </c>
      <c r="F138" s="226">
        <v>7.05</v>
      </c>
      <c r="G138" s="148">
        <v>0.53333333333333333</v>
      </c>
      <c r="H138" s="148">
        <v>0</v>
      </c>
      <c r="I138" s="148">
        <v>5.4166666666666669E-2</v>
      </c>
      <c r="J138" s="271">
        <v>0.12841666666666665</v>
      </c>
      <c r="K138" s="118">
        <v>0.71599999999999997</v>
      </c>
      <c r="L138" s="322">
        <v>0.98</v>
      </c>
      <c r="M138" s="307">
        <v>6.4</v>
      </c>
      <c r="N138" s="307"/>
      <c r="O138" s="307">
        <v>0.65</v>
      </c>
      <c r="P138" s="307">
        <v>0.245</v>
      </c>
      <c r="Q138" s="373">
        <v>0.27600000000000002</v>
      </c>
      <c r="R138" s="653">
        <v>1.02</v>
      </c>
      <c r="S138" s="149">
        <v>0.71591666666666676</v>
      </c>
      <c r="T138" s="699">
        <v>8.5910000000000011</v>
      </c>
      <c r="U138" s="150">
        <v>-8.3333333333213133E-5</v>
      </c>
      <c r="V138" s="135"/>
      <c r="W138" s="424" t="s">
        <v>9654</v>
      </c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7"/>
      <c r="AI138" s="172"/>
      <c r="AJ138" s="503" t="s">
        <v>9942</v>
      </c>
      <c r="AK138" s="58" t="s">
        <v>9943</v>
      </c>
      <c r="AL138" s="109"/>
      <c r="AM138" s="100">
        <v>7041</v>
      </c>
      <c r="AN138" s="529" t="s">
        <v>12372</v>
      </c>
      <c r="AO138" s="528" t="s">
        <v>12373</v>
      </c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626" t="s">
        <v>11597</v>
      </c>
      <c r="BA138" s="492" t="s">
        <v>11709</v>
      </c>
      <c r="BB138" s="627">
        <v>0.53333333333333333</v>
      </c>
      <c r="BC138" s="627">
        <v>5.4166666666666669E-2</v>
      </c>
      <c r="BD138" s="622">
        <v>0.12841666666666665</v>
      </c>
      <c r="BE138" s="621">
        <v>0.71591666666666665</v>
      </c>
      <c r="BF138" s="394"/>
      <c r="BG138" s="626" t="s">
        <v>11597</v>
      </c>
      <c r="BH138" s="492" t="s">
        <v>11709</v>
      </c>
      <c r="BI138" s="627">
        <v>0.53333333333333333</v>
      </c>
      <c r="BJ138" s="627">
        <v>0</v>
      </c>
      <c r="BK138" s="627" t="s">
        <v>9771</v>
      </c>
      <c r="BL138" s="627">
        <v>5.4166666666666669E-2</v>
      </c>
      <c r="BM138" s="622">
        <v>0.12841666666666665</v>
      </c>
      <c r="BN138" s="621">
        <v>0.71591666666666665</v>
      </c>
    </row>
    <row r="139" spans="1:66">
      <c r="A139" s="155" t="s">
        <v>11597</v>
      </c>
      <c r="B139" s="156" t="s">
        <v>11690</v>
      </c>
      <c r="C139" s="156" t="s">
        <v>9944</v>
      </c>
      <c r="D139" s="156" t="s">
        <v>9609</v>
      </c>
      <c r="E139" s="169">
        <v>48</v>
      </c>
      <c r="F139" s="227">
        <v>7.05</v>
      </c>
      <c r="G139" s="158">
        <v>0.53333333333333333</v>
      </c>
      <c r="H139" s="158">
        <v>0</v>
      </c>
      <c r="I139" s="158">
        <v>5.4166666666666669E-2</v>
      </c>
      <c r="J139" s="272">
        <v>0.12841666666666665</v>
      </c>
      <c r="K139" s="215">
        <v>0.71599999999999997</v>
      </c>
      <c r="L139" s="323">
        <v>0.98</v>
      </c>
      <c r="M139" s="308">
        <v>6.4</v>
      </c>
      <c r="N139" s="308"/>
      <c r="O139" s="308">
        <v>0.65</v>
      </c>
      <c r="P139" s="308">
        <v>0.245</v>
      </c>
      <c r="Q139" s="374">
        <v>0.27600000000000002</v>
      </c>
      <c r="R139" s="654">
        <v>1.02</v>
      </c>
      <c r="S139" s="159">
        <v>0.71591666666666676</v>
      </c>
      <c r="T139" s="700">
        <v>8.5910000000000011</v>
      </c>
      <c r="U139" s="160">
        <v>-8.3333333333213133E-5</v>
      </c>
      <c r="V139" s="135"/>
      <c r="W139" s="424" t="s">
        <v>9654</v>
      </c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7"/>
      <c r="AI139" s="138"/>
      <c r="AJ139" s="503" t="s">
        <v>9945</v>
      </c>
      <c r="AK139" s="58" t="s">
        <v>9946</v>
      </c>
      <c r="AL139" s="109"/>
      <c r="AM139" s="100" t="s">
        <v>11557</v>
      </c>
      <c r="AN139" s="529" t="s">
        <v>12401</v>
      </c>
      <c r="AO139" s="528" t="s">
        <v>12230</v>
      </c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511" t="s">
        <v>11597</v>
      </c>
      <c r="BA139" s="107" t="s">
        <v>11690</v>
      </c>
      <c r="BB139" s="628">
        <v>0.53333333333333333</v>
      </c>
      <c r="BC139" s="628">
        <v>5.4166666666666669E-2</v>
      </c>
      <c r="BD139" s="620">
        <v>0.12841666666666665</v>
      </c>
      <c r="BE139" s="619">
        <v>0.71591666666666665</v>
      </c>
      <c r="BF139" s="394"/>
      <c r="BG139" s="511" t="s">
        <v>11597</v>
      </c>
      <c r="BH139" s="107" t="s">
        <v>11690</v>
      </c>
      <c r="BI139" s="628">
        <v>0.53333333333333333</v>
      </c>
      <c r="BJ139" s="628">
        <v>0</v>
      </c>
      <c r="BK139" s="628" t="s">
        <v>9771</v>
      </c>
      <c r="BL139" s="628">
        <v>5.4166666666666669E-2</v>
      </c>
      <c r="BM139" s="620">
        <v>0.12841666666666665</v>
      </c>
      <c r="BN139" s="619">
        <v>0.71591666666666665</v>
      </c>
    </row>
    <row r="140" spans="1:66">
      <c r="A140" s="155" t="s">
        <v>11597</v>
      </c>
      <c r="B140" s="156" t="s">
        <v>11688</v>
      </c>
      <c r="C140" s="156" t="s">
        <v>9947</v>
      </c>
      <c r="D140" s="156" t="s">
        <v>9609</v>
      </c>
      <c r="E140" s="169">
        <v>48</v>
      </c>
      <c r="F140" s="227">
        <v>7.05</v>
      </c>
      <c r="G140" s="158">
        <v>0.53333333333333333</v>
      </c>
      <c r="H140" s="158">
        <v>0</v>
      </c>
      <c r="I140" s="158">
        <v>5.4166666666666669E-2</v>
      </c>
      <c r="J140" s="272">
        <v>0.12841666666666665</v>
      </c>
      <c r="K140" s="215">
        <v>0.71599999999999997</v>
      </c>
      <c r="L140" s="323">
        <v>0.98</v>
      </c>
      <c r="M140" s="308">
        <v>6.4</v>
      </c>
      <c r="N140" s="308"/>
      <c r="O140" s="308">
        <v>0.65</v>
      </c>
      <c r="P140" s="308">
        <v>0.245</v>
      </c>
      <c r="Q140" s="374">
        <v>0.27600000000000002</v>
      </c>
      <c r="R140" s="654">
        <v>1.02</v>
      </c>
      <c r="S140" s="159">
        <v>0.71591666666666676</v>
      </c>
      <c r="T140" s="700">
        <v>8.5910000000000011</v>
      </c>
      <c r="U140" s="160">
        <v>-8.3333333333213133E-5</v>
      </c>
      <c r="V140" s="135"/>
      <c r="W140" s="424" t="s">
        <v>9654</v>
      </c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7"/>
      <c r="AI140" s="138"/>
      <c r="AJ140" s="503" t="s">
        <v>9948</v>
      </c>
      <c r="AK140" s="58" t="s">
        <v>9949</v>
      </c>
      <c r="AL140" s="109"/>
      <c r="AM140" s="531" t="s">
        <v>9950</v>
      </c>
      <c r="AN140" s="529" t="s">
        <v>12401</v>
      </c>
      <c r="AO140" s="528" t="s">
        <v>12230</v>
      </c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511" t="s">
        <v>11597</v>
      </c>
      <c r="BA140" s="107" t="s">
        <v>11688</v>
      </c>
      <c r="BB140" s="628">
        <v>0.53333333333333333</v>
      </c>
      <c r="BC140" s="628">
        <v>5.4166666666666669E-2</v>
      </c>
      <c r="BD140" s="620">
        <v>0.12841666666666665</v>
      </c>
      <c r="BE140" s="619">
        <v>0.71591666666666665</v>
      </c>
      <c r="BF140" s="394"/>
      <c r="BG140" s="511" t="s">
        <v>11597</v>
      </c>
      <c r="BH140" s="107" t="s">
        <v>11688</v>
      </c>
      <c r="BI140" s="628">
        <v>0.53333333333333333</v>
      </c>
      <c r="BJ140" s="628">
        <v>0</v>
      </c>
      <c r="BK140" s="628" t="s">
        <v>9771</v>
      </c>
      <c r="BL140" s="628">
        <v>5.4166666666666669E-2</v>
      </c>
      <c r="BM140" s="620">
        <v>0.12841666666666665</v>
      </c>
      <c r="BN140" s="619">
        <v>0.71591666666666665</v>
      </c>
    </row>
    <row r="141" spans="1:66" ht="15.75" thickBot="1">
      <c r="A141" s="161" t="s">
        <v>11597</v>
      </c>
      <c r="B141" s="162" t="s">
        <v>11695</v>
      </c>
      <c r="C141" s="162" t="s">
        <v>9951</v>
      </c>
      <c r="D141" s="162" t="s">
        <v>9609</v>
      </c>
      <c r="E141" s="170">
        <v>48</v>
      </c>
      <c r="F141" s="228">
        <v>7.05</v>
      </c>
      <c r="G141" s="164">
        <v>0.53333333333333333</v>
      </c>
      <c r="H141" s="164">
        <v>0</v>
      </c>
      <c r="I141" s="164">
        <v>5.4166666666666669E-2</v>
      </c>
      <c r="J141" s="273">
        <v>0.12841666666666665</v>
      </c>
      <c r="K141" s="125">
        <v>0.71599999999999997</v>
      </c>
      <c r="L141" s="324">
        <v>0.98</v>
      </c>
      <c r="M141" s="309">
        <v>6.4</v>
      </c>
      <c r="N141" s="309"/>
      <c r="O141" s="309">
        <v>0.65</v>
      </c>
      <c r="P141" s="309">
        <v>0.245</v>
      </c>
      <c r="Q141" s="376">
        <v>0.27600000000000002</v>
      </c>
      <c r="R141" s="655">
        <v>1.02</v>
      </c>
      <c r="S141" s="165">
        <v>0.71591666666666676</v>
      </c>
      <c r="T141" s="701">
        <v>8.5910000000000011</v>
      </c>
      <c r="U141" s="166">
        <v>-8.3333333333213133E-5</v>
      </c>
      <c r="V141" s="126"/>
      <c r="W141" s="416" t="s">
        <v>9654</v>
      </c>
      <c r="X141" s="128"/>
      <c r="Y141" s="127"/>
      <c r="Z141" s="129"/>
      <c r="AA141" s="127"/>
      <c r="AB141" s="127"/>
      <c r="AC141" s="127"/>
      <c r="AD141" s="127"/>
      <c r="AE141" s="127"/>
      <c r="AF141" s="127"/>
      <c r="AG141" s="127"/>
      <c r="AH141" s="167"/>
      <c r="AI141" s="131"/>
      <c r="AJ141" s="503" t="s">
        <v>9952</v>
      </c>
      <c r="AK141" s="58" t="s">
        <v>9953</v>
      </c>
      <c r="AL141" s="109"/>
      <c r="AM141" s="100" t="s">
        <v>11555</v>
      </c>
      <c r="AN141" s="529" t="s">
        <v>9954</v>
      </c>
      <c r="AO141" s="528" t="s">
        <v>12230</v>
      </c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126" t="s">
        <v>11597</v>
      </c>
      <c r="BA141" s="127" t="s">
        <v>11695</v>
      </c>
      <c r="BB141" s="629">
        <v>0.53333333333333333</v>
      </c>
      <c r="BC141" s="629">
        <v>5.4166666666666669E-2</v>
      </c>
      <c r="BD141" s="618">
        <v>0.12841666666666665</v>
      </c>
      <c r="BE141" s="617">
        <v>0.71591666666666665</v>
      </c>
      <c r="BF141" s="394"/>
      <c r="BG141" s="126" t="s">
        <v>11597</v>
      </c>
      <c r="BH141" s="127" t="s">
        <v>11695</v>
      </c>
      <c r="BI141" s="629">
        <v>0.53333333333333333</v>
      </c>
      <c r="BJ141" s="629">
        <v>0</v>
      </c>
      <c r="BK141" s="629" t="s">
        <v>9771</v>
      </c>
      <c r="BL141" s="629">
        <v>5.4166666666666669E-2</v>
      </c>
      <c r="BM141" s="618">
        <v>0.12841666666666665</v>
      </c>
      <c r="BN141" s="617">
        <v>0.71591666666666665</v>
      </c>
    </row>
    <row r="142" spans="1:66">
      <c r="A142" s="145" t="s">
        <v>9955</v>
      </c>
      <c r="B142" s="146" t="s">
        <v>11709</v>
      </c>
      <c r="C142" s="146" t="s">
        <v>9956</v>
      </c>
      <c r="D142" s="146" t="s">
        <v>9609</v>
      </c>
      <c r="E142" s="168">
        <v>72</v>
      </c>
      <c r="F142" s="226">
        <v>7.05</v>
      </c>
      <c r="G142" s="148">
        <v>0.53333333333333333</v>
      </c>
      <c r="H142" s="148">
        <v>0</v>
      </c>
      <c r="I142" s="148">
        <v>5.4166666666666669E-2</v>
      </c>
      <c r="J142" s="271">
        <v>0.11961111111111111</v>
      </c>
      <c r="K142" s="118">
        <v>0.70699999999999996</v>
      </c>
      <c r="L142" s="322">
        <v>0.98</v>
      </c>
      <c r="M142" s="307">
        <v>6.4</v>
      </c>
      <c r="N142" s="307"/>
      <c r="O142" s="307">
        <v>0.65</v>
      </c>
      <c r="P142" s="307">
        <v>0.16333333333333333</v>
      </c>
      <c r="Q142" s="373">
        <v>0.24</v>
      </c>
      <c r="R142" s="653">
        <v>1.032</v>
      </c>
      <c r="S142" s="149">
        <v>0.70711111111111125</v>
      </c>
      <c r="T142" s="699">
        <v>8.4853333333333349</v>
      </c>
      <c r="U142" s="150">
        <v>1.1111111111128391E-4</v>
      </c>
      <c r="V142" s="135"/>
      <c r="W142" s="424" t="s">
        <v>9654</v>
      </c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7"/>
      <c r="AI142" s="172"/>
      <c r="AJ142" s="503" t="s">
        <v>9957</v>
      </c>
      <c r="AK142" s="58" t="s">
        <v>9958</v>
      </c>
      <c r="AL142" s="109"/>
      <c r="AM142" s="100" t="s">
        <v>9959</v>
      </c>
      <c r="AN142" s="529" t="s">
        <v>9960</v>
      </c>
      <c r="AO142" s="528" t="s">
        <v>12018</v>
      </c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626" t="s">
        <v>9955</v>
      </c>
      <c r="BA142" s="492" t="s">
        <v>11709</v>
      </c>
      <c r="BB142" s="627">
        <v>0.53333333333333333</v>
      </c>
      <c r="BC142" s="627">
        <v>5.4166666666666669E-2</v>
      </c>
      <c r="BD142" s="622">
        <v>0.11961111111111111</v>
      </c>
      <c r="BE142" s="621">
        <v>0.70711111111111113</v>
      </c>
      <c r="BF142" s="394"/>
      <c r="BG142" s="626" t="s">
        <v>9955</v>
      </c>
      <c r="BH142" s="492" t="s">
        <v>11709</v>
      </c>
      <c r="BI142" s="627">
        <v>0.53333333333333333</v>
      </c>
      <c r="BJ142" s="627">
        <v>0</v>
      </c>
      <c r="BK142" s="627" t="s">
        <v>9771</v>
      </c>
      <c r="BL142" s="627">
        <v>5.4166666666666669E-2</v>
      </c>
      <c r="BM142" s="622">
        <v>0.11961111111111111</v>
      </c>
      <c r="BN142" s="621">
        <v>0.70711111111111113</v>
      </c>
    </row>
    <row r="143" spans="1:66">
      <c r="A143" s="155" t="s">
        <v>9955</v>
      </c>
      <c r="B143" s="156" t="s">
        <v>11690</v>
      </c>
      <c r="C143" s="156" t="s">
        <v>9961</v>
      </c>
      <c r="D143" s="156" t="s">
        <v>9609</v>
      </c>
      <c r="E143" s="169">
        <v>72</v>
      </c>
      <c r="F143" s="227">
        <v>7.05</v>
      </c>
      <c r="G143" s="158">
        <v>0.53333333333333333</v>
      </c>
      <c r="H143" s="158">
        <v>0</v>
      </c>
      <c r="I143" s="158">
        <v>5.4166666666666669E-2</v>
      </c>
      <c r="J143" s="272">
        <v>0.11961111111111111</v>
      </c>
      <c r="K143" s="215">
        <v>0.70699999999999996</v>
      </c>
      <c r="L143" s="323">
        <v>0.98</v>
      </c>
      <c r="M143" s="308">
        <v>6.4</v>
      </c>
      <c r="N143" s="308"/>
      <c r="O143" s="308">
        <v>0.65</v>
      </c>
      <c r="P143" s="308">
        <v>0.16333333333333333</v>
      </c>
      <c r="Q143" s="374">
        <v>0.24</v>
      </c>
      <c r="R143" s="654">
        <v>1.032</v>
      </c>
      <c r="S143" s="159">
        <v>0.70711111111111125</v>
      </c>
      <c r="T143" s="700">
        <v>8.4853333333333349</v>
      </c>
      <c r="U143" s="160">
        <v>1.1111111111128391E-4</v>
      </c>
      <c r="V143" s="135"/>
      <c r="W143" s="424" t="s">
        <v>9654</v>
      </c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7"/>
      <c r="AI143" s="138"/>
      <c r="AJ143" s="503" t="s">
        <v>9962</v>
      </c>
      <c r="AK143" s="58" t="s">
        <v>9963</v>
      </c>
      <c r="AL143" s="109"/>
      <c r="AM143" s="100" t="s">
        <v>9964</v>
      </c>
      <c r="AN143" s="529" t="s">
        <v>9965</v>
      </c>
      <c r="AO143" s="528" t="s">
        <v>9966</v>
      </c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511" t="s">
        <v>9955</v>
      </c>
      <c r="BA143" s="107" t="s">
        <v>11690</v>
      </c>
      <c r="BB143" s="628">
        <v>0.53333333333333333</v>
      </c>
      <c r="BC143" s="628">
        <v>5.4166666666666669E-2</v>
      </c>
      <c r="BD143" s="620">
        <v>0.11961111111111111</v>
      </c>
      <c r="BE143" s="619">
        <v>0.70711111111111113</v>
      </c>
      <c r="BF143" s="394"/>
      <c r="BG143" s="511" t="s">
        <v>9955</v>
      </c>
      <c r="BH143" s="107" t="s">
        <v>11690</v>
      </c>
      <c r="BI143" s="628">
        <v>0.53333333333333333</v>
      </c>
      <c r="BJ143" s="628">
        <v>0</v>
      </c>
      <c r="BK143" s="628" t="s">
        <v>9771</v>
      </c>
      <c r="BL143" s="628">
        <v>5.4166666666666669E-2</v>
      </c>
      <c r="BM143" s="620">
        <v>0.11961111111111111</v>
      </c>
      <c r="BN143" s="619">
        <v>0.70711111111111113</v>
      </c>
    </row>
    <row r="144" spans="1:66">
      <c r="A144" s="155" t="s">
        <v>9955</v>
      </c>
      <c r="B144" s="156" t="s">
        <v>11688</v>
      </c>
      <c r="C144" s="156" t="s">
        <v>9967</v>
      </c>
      <c r="D144" s="156" t="s">
        <v>9609</v>
      </c>
      <c r="E144" s="169">
        <v>72</v>
      </c>
      <c r="F144" s="227">
        <v>7.05</v>
      </c>
      <c r="G144" s="158">
        <v>0.53333333333333333</v>
      </c>
      <c r="H144" s="158">
        <v>0</v>
      </c>
      <c r="I144" s="158">
        <v>5.4166666666666669E-2</v>
      </c>
      <c r="J144" s="272">
        <v>0.11961111111111111</v>
      </c>
      <c r="K144" s="215">
        <v>0.70699999999999996</v>
      </c>
      <c r="L144" s="323">
        <v>0.98</v>
      </c>
      <c r="M144" s="308">
        <v>6.4</v>
      </c>
      <c r="N144" s="308"/>
      <c r="O144" s="308">
        <v>0.65</v>
      </c>
      <c r="P144" s="308">
        <v>0.16333333333333333</v>
      </c>
      <c r="Q144" s="374">
        <v>0.24</v>
      </c>
      <c r="R144" s="654">
        <v>1.032</v>
      </c>
      <c r="S144" s="159">
        <v>0.70711111111111125</v>
      </c>
      <c r="T144" s="700">
        <v>8.4853333333333349</v>
      </c>
      <c r="U144" s="160">
        <v>1.1111111111128391E-4</v>
      </c>
      <c r="V144" s="135"/>
      <c r="W144" s="424" t="s">
        <v>9654</v>
      </c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7"/>
      <c r="AI144" s="138"/>
      <c r="AJ144" s="503" t="s">
        <v>9968</v>
      </c>
      <c r="AK144" s="58" t="s">
        <v>9969</v>
      </c>
      <c r="AL144" s="109"/>
      <c r="AM144" s="100" t="s">
        <v>9970</v>
      </c>
      <c r="AN144" s="529" t="s">
        <v>9965</v>
      </c>
      <c r="AO144" s="528" t="s">
        <v>9966</v>
      </c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511" t="s">
        <v>9955</v>
      </c>
      <c r="BA144" s="107" t="s">
        <v>11688</v>
      </c>
      <c r="BB144" s="628">
        <v>0.53333333333333333</v>
      </c>
      <c r="BC144" s="628">
        <v>5.4166666666666669E-2</v>
      </c>
      <c r="BD144" s="620">
        <v>0.11961111111111111</v>
      </c>
      <c r="BE144" s="619">
        <v>0.70711111111111113</v>
      </c>
      <c r="BF144" s="394"/>
      <c r="BG144" s="511" t="s">
        <v>9955</v>
      </c>
      <c r="BH144" s="107" t="s">
        <v>11688</v>
      </c>
      <c r="BI144" s="628">
        <v>0.53333333333333333</v>
      </c>
      <c r="BJ144" s="628">
        <v>0</v>
      </c>
      <c r="BK144" s="628" t="s">
        <v>9771</v>
      </c>
      <c r="BL144" s="628">
        <v>5.4166666666666669E-2</v>
      </c>
      <c r="BM144" s="620">
        <v>0.11961111111111111</v>
      </c>
      <c r="BN144" s="619">
        <v>0.70711111111111113</v>
      </c>
    </row>
    <row r="145" spans="1:66" ht="15.75" thickBot="1">
      <c r="A145" s="161" t="s">
        <v>9955</v>
      </c>
      <c r="B145" s="162" t="s">
        <v>11695</v>
      </c>
      <c r="C145" s="162" t="s">
        <v>9971</v>
      </c>
      <c r="D145" s="162" t="s">
        <v>9609</v>
      </c>
      <c r="E145" s="170">
        <v>72</v>
      </c>
      <c r="F145" s="228">
        <v>7.05</v>
      </c>
      <c r="G145" s="164">
        <v>0.53333333333333333</v>
      </c>
      <c r="H145" s="164">
        <v>0</v>
      </c>
      <c r="I145" s="164">
        <v>5.4166666666666669E-2</v>
      </c>
      <c r="J145" s="273">
        <v>0.11961111111111111</v>
      </c>
      <c r="K145" s="125">
        <v>0.70699999999999996</v>
      </c>
      <c r="L145" s="324">
        <v>0.98</v>
      </c>
      <c r="M145" s="309">
        <v>6.4</v>
      </c>
      <c r="N145" s="309"/>
      <c r="O145" s="309">
        <v>0.65</v>
      </c>
      <c r="P145" s="309">
        <v>0.16333333333333333</v>
      </c>
      <c r="Q145" s="376">
        <v>0.24</v>
      </c>
      <c r="R145" s="655">
        <v>1.032</v>
      </c>
      <c r="S145" s="165">
        <v>0.70711111111111125</v>
      </c>
      <c r="T145" s="701">
        <v>8.4853333333333349</v>
      </c>
      <c r="U145" s="166">
        <v>1.1111111111128391E-4</v>
      </c>
      <c r="V145" s="126"/>
      <c r="W145" s="416" t="s">
        <v>9654</v>
      </c>
      <c r="X145" s="128"/>
      <c r="Y145" s="127"/>
      <c r="Z145" s="129"/>
      <c r="AA145" s="127"/>
      <c r="AB145" s="127"/>
      <c r="AC145" s="127"/>
      <c r="AD145" s="127"/>
      <c r="AE145" s="127"/>
      <c r="AF145" s="127"/>
      <c r="AG145" s="127"/>
      <c r="AH145" s="167"/>
      <c r="AI145" s="131"/>
      <c r="AJ145" s="503" t="s">
        <v>9972</v>
      </c>
      <c r="AK145" s="58" t="s">
        <v>9973</v>
      </c>
      <c r="AL145" s="109"/>
      <c r="AM145" s="100" t="s">
        <v>9974</v>
      </c>
      <c r="AN145" s="529" t="s">
        <v>9965</v>
      </c>
      <c r="AO145" s="528" t="s">
        <v>9966</v>
      </c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126" t="s">
        <v>9955</v>
      </c>
      <c r="BA145" s="127" t="s">
        <v>11695</v>
      </c>
      <c r="BB145" s="629">
        <v>0.53333333333333333</v>
      </c>
      <c r="BC145" s="629">
        <v>5.4166666666666669E-2</v>
      </c>
      <c r="BD145" s="618">
        <v>0.11961111111111111</v>
      </c>
      <c r="BE145" s="617">
        <v>0.70711111111111113</v>
      </c>
      <c r="BF145" s="394"/>
      <c r="BG145" s="126" t="s">
        <v>9955</v>
      </c>
      <c r="BH145" s="127" t="s">
        <v>11695</v>
      </c>
      <c r="BI145" s="629">
        <v>0.53333333333333333</v>
      </c>
      <c r="BJ145" s="629">
        <v>0</v>
      </c>
      <c r="BK145" s="629" t="s">
        <v>9771</v>
      </c>
      <c r="BL145" s="629">
        <v>5.4166666666666669E-2</v>
      </c>
      <c r="BM145" s="618">
        <v>0.11961111111111111</v>
      </c>
      <c r="BN145" s="617">
        <v>0.70711111111111113</v>
      </c>
    </row>
    <row r="146" spans="1:66">
      <c r="A146" s="145" t="s">
        <v>11649</v>
      </c>
      <c r="B146" s="146" t="s">
        <v>11709</v>
      </c>
      <c r="C146" s="146" t="s">
        <v>9975</v>
      </c>
      <c r="D146" s="146" t="s">
        <v>9609</v>
      </c>
      <c r="E146" s="168">
        <v>36</v>
      </c>
      <c r="F146" s="226">
        <v>3.19</v>
      </c>
      <c r="G146" s="148">
        <v>0.23666666666666666</v>
      </c>
      <c r="H146" s="148">
        <v>0</v>
      </c>
      <c r="I146" s="148">
        <v>2.9166666666666664E-2</v>
      </c>
      <c r="J146" s="271">
        <v>7.2222222222222229E-2</v>
      </c>
      <c r="K146" s="118">
        <v>0.33800000000000002</v>
      </c>
      <c r="L146" s="322">
        <v>0.98</v>
      </c>
      <c r="M146" s="307">
        <v>2.84</v>
      </c>
      <c r="N146" s="307"/>
      <c r="O146" s="307">
        <v>0.35</v>
      </c>
      <c r="P146" s="307">
        <v>0.32666666666666666</v>
      </c>
      <c r="Q146" s="373">
        <v>0.33600000000000002</v>
      </c>
      <c r="R146" s="653">
        <v>0.20400000000000001</v>
      </c>
      <c r="S146" s="149">
        <v>0.33805555555555555</v>
      </c>
      <c r="T146" s="699">
        <v>4.0566666666666666</v>
      </c>
      <c r="U146" s="150">
        <v>5.5555555555530933E-5</v>
      </c>
      <c r="V146" s="176" t="s">
        <v>9976</v>
      </c>
      <c r="W146" s="415" t="s">
        <v>9654</v>
      </c>
      <c r="X146" s="108"/>
      <c r="Y146" s="177"/>
      <c r="Z146" s="178"/>
      <c r="AA146" s="107"/>
      <c r="AB146" s="107"/>
      <c r="AC146" s="107"/>
      <c r="AD146" s="107"/>
      <c r="AE146" s="107"/>
      <c r="AF146" s="107"/>
      <c r="AG146" s="107"/>
      <c r="AH146" s="122"/>
      <c r="AI146" s="119"/>
      <c r="AJ146" s="503" t="s">
        <v>9977</v>
      </c>
      <c r="AK146" s="58" t="s">
        <v>9978</v>
      </c>
      <c r="AL146" s="109"/>
      <c r="AM146" s="100" t="s">
        <v>11664</v>
      </c>
      <c r="AN146" s="529" t="s">
        <v>9979</v>
      </c>
      <c r="AO146" s="557" t="s">
        <v>9980</v>
      </c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626" t="s">
        <v>11649</v>
      </c>
      <c r="BA146" s="492" t="s">
        <v>11709</v>
      </c>
      <c r="BB146" s="627">
        <v>0.23666666666666666</v>
      </c>
      <c r="BC146" s="627">
        <v>2.9166666666666664E-2</v>
      </c>
      <c r="BD146" s="622">
        <v>7.2222222222222229E-2</v>
      </c>
      <c r="BE146" s="621">
        <v>0.33805555555555555</v>
      </c>
      <c r="BF146" s="394"/>
      <c r="BG146" s="626" t="s">
        <v>11649</v>
      </c>
      <c r="BH146" s="492" t="s">
        <v>11709</v>
      </c>
      <c r="BI146" s="627">
        <v>0.23666666666666666</v>
      </c>
      <c r="BJ146" s="627">
        <v>0</v>
      </c>
      <c r="BK146" s="627" t="s">
        <v>9771</v>
      </c>
      <c r="BL146" s="627">
        <v>2.9166666666666664E-2</v>
      </c>
      <c r="BM146" s="622">
        <v>7.2222222222222229E-2</v>
      </c>
      <c r="BN146" s="621">
        <v>0.33805555555555555</v>
      </c>
    </row>
    <row r="147" spans="1:66">
      <c r="A147" s="155" t="s">
        <v>11649</v>
      </c>
      <c r="B147" s="156" t="s">
        <v>11690</v>
      </c>
      <c r="C147" s="156" t="s">
        <v>9981</v>
      </c>
      <c r="D147" s="156" t="s">
        <v>9609</v>
      </c>
      <c r="E147" s="169">
        <v>36</v>
      </c>
      <c r="F147" s="227">
        <v>3.19</v>
      </c>
      <c r="G147" s="158">
        <v>0.23666666666666666</v>
      </c>
      <c r="H147" s="158">
        <v>0</v>
      </c>
      <c r="I147" s="158">
        <v>2.9166666666666664E-2</v>
      </c>
      <c r="J147" s="272">
        <v>7.2222222222222229E-2</v>
      </c>
      <c r="K147" s="215">
        <v>0.33800000000000002</v>
      </c>
      <c r="L147" s="323">
        <v>0.98</v>
      </c>
      <c r="M147" s="308">
        <v>2.84</v>
      </c>
      <c r="N147" s="308"/>
      <c r="O147" s="308">
        <v>0.35</v>
      </c>
      <c r="P147" s="308">
        <v>0.32666666666666666</v>
      </c>
      <c r="Q147" s="374">
        <v>0.33600000000000002</v>
      </c>
      <c r="R147" s="654">
        <v>0.20400000000000001</v>
      </c>
      <c r="S147" s="159">
        <v>0.33805555555555555</v>
      </c>
      <c r="T147" s="700">
        <v>4.0566666666666666</v>
      </c>
      <c r="U147" s="160">
        <v>5.5555555555530933E-5</v>
      </c>
      <c r="V147" s="176"/>
      <c r="W147" s="415" t="s">
        <v>9654</v>
      </c>
      <c r="X147" s="108"/>
      <c r="Y147" s="177"/>
      <c r="Z147" s="178"/>
      <c r="AA147" s="107"/>
      <c r="AB147" s="107"/>
      <c r="AC147" s="107"/>
      <c r="AD147" s="107"/>
      <c r="AE147" s="107"/>
      <c r="AF147" s="107"/>
      <c r="AG147" s="107"/>
      <c r="AH147" s="122"/>
      <c r="AI147" s="123"/>
      <c r="AJ147" s="503" t="s">
        <v>9982</v>
      </c>
      <c r="AK147" s="58" t="s">
        <v>9983</v>
      </c>
      <c r="AL147" s="109"/>
      <c r="AM147" s="100" t="s">
        <v>9984</v>
      </c>
      <c r="AN147" s="529" t="s">
        <v>9965</v>
      </c>
      <c r="AO147" s="557" t="s">
        <v>9966</v>
      </c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511" t="s">
        <v>11649</v>
      </c>
      <c r="BA147" s="107" t="s">
        <v>11690</v>
      </c>
      <c r="BB147" s="628">
        <v>0.23666666666666666</v>
      </c>
      <c r="BC147" s="628">
        <v>2.9166666666666664E-2</v>
      </c>
      <c r="BD147" s="620">
        <v>7.2222222222222229E-2</v>
      </c>
      <c r="BE147" s="619">
        <v>0.33805555555555555</v>
      </c>
      <c r="BF147" s="394"/>
      <c r="BG147" s="511" t="s">
        <v>11649</v>
      </c>
      <c r="BH147" s="107" t="s">
        <v>11690</v>
      </c>
      <c r="BI147" s="628">
        <v>0.23666666666666666</v>
      </c>
      <c r="BJ147" s="628">
        <v>0</v>
      </c>
      <c r="BK147" s="628" t="s">
        <v>9771</v>
      </c>
      <c r="BL147" s="628">
        <v>2.9166666666666664E-2</v>
      </c>
      <c r="BM147" s="620">
        <v>7.2222222222222229E-2</v>
      </c>
      <c r="BN147" s="619">
        <v>0.33805555555555555</v>
      </c>
    </row>
    <row r="148" spans="1:66">
      <c r="A148" s="155" t="s">
        <v>11649</v>
      </c>
      <c r="B148" s="156" t="s">
        <v>11688</v>
      </c>
      <c r="C148" s="156" t="s">
        <v>9985</v>
      </c>
      <c r="D148" s="156" t="s">
        <v>9609</v>
      </c>
      <c r="E148" s="169">
        <v>36</v>
      </c>
      <c r="F148" s="227">
        <v>3.19</v>
      </c>
      <c r="G148" s="158">
        <v>0.23666666666666666</v>
      </c>
      <c r="H148" s="158">
        <v>0</v>
      </c>
      <c r="I148" s="158">
        <v>2.9166666666666664E-2</v>
      </c>
      <c r="J148" s="272">
        <v>7.2222222222222229E-2</v>
      </c>
      <c r="K148" s="215">
        <v>0.33800000000000002</v>
      </c>
      <c r="L148" s="323">
        <v>0.98</v>
      </c>
      <c r="M148" s="308">
        <v>2.84</v>
      </c>
      <c r="N148" s="308"/>
      <c r="O148" s="308">
        <v>0.35</v>
      </c>
      <c r="P148" s="308">
        <v>0.32666666666666666</v>
      </c>
      <c r="Q148" s="374">
        <v>0.33600000000000002</v>
      </c>
      <c r="R148" s="654">
        <v>0.20400000000000001</v>
      </c>
      <c r="S148" s="159">
        <v>0.33805555555555555</v>
      </c>
      <c r="T148" s="700">
        <v>4.0566666666666666</v>
      </c>
      <c r="U148" s="160">
        <v>5.5555555555530933E-5</v>
      </c>
      <c r="V148" s="176"/>
      <c r="W148" s="415" t="s">
        <v>9654</v>
      </c>
      <c r="X148" s="108"/>
      <c r="Y148" s="177"/>
      <c r="Z148" s="178"/>
      <c r="AA148" s="107"/>
      <c r="AB148" s="107"/>
      <c r="AC148" s="107"/>
      <c r="AD148" s="107"/>
      <c r="AE148" s="107"/>
      <c r="AF148" s="107"/>
      <c r="AG148" s="107"/>
      <c r="AH148" s="122"/>
      <c r="AI148" s="123"/>
      <c r="AJ148" s="503" t="s">
        <v>9986</v>
      </c>
      <c r="AK148" s="58" t="s">
        <v>9987</v>
      </c>
      <c r="AL148" s="109"/>
      <c r="AM148" s="100" t="s">
        <v>9988</v>
      </c>
      <c r="AN148" s="529" t="s">
        <v>9965</v>
      </c>
      <c r="AO148" s="557" t="s">
        <v>9966</v>
      </c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511" t="s">
        <v>11649</v>
      </c>
      <c r="BA148" s="107" t="s">
        <v>11688</v>
      </c>
      <c r="BB148" s="628">
        <v>0.23666666666666666</v>
      </c>
      <c r="BC148" s="628">
        <v>2.9166666666666664E-2</v>
      </c>
      <c r="BD148" s="620">
        <v>7.2222222222222229E-2</v>
      </c>
      <c r="BE148" s="619">
        <v>0.33805555555555555</v>
      </c>
      <c r="BF148" s="394"/>
      <c r="BG148" s="511" t="s">
        <v>11649</v>
      </c>
      <c r="BH148" s="107" t="s">
        <v>11688</v>
      </c>
      <c r="BI148" s="628">
        <v>0.23666666666666666</v>
      </c>
      <c r="BJ148" s="628">
        <v>0</v>
      </c>
      <c r="BK148" s="628" t="s">
        <v>9771</v>
      </c>
      <c r="BL148" s="628">
        <v>2.9166666666666664E-2</v>
      </c>
      <c r="BM148" s="620">
        <v>7.2222222222222229E-2</v>
      </c>
      <c r="BN148" s="619">
        <v>0.33805555555555555</v>
      </c>
    </row>
    <row r="149" spans="1:66">
      <c r="A149" s="155" t="s">
        <v>11649</v>
      </c>
      <c r="B149" s="156" t="s">
        <v>11695</v>
      </c>
      <c r="C149" s="156" t="s">
        <v>9989</v>
      </c>
      <c r="D149" s="156" t="s">
        <v>9609</v>
      </c>
      <c r="E149" s="169">
        <v>36</v>
      </c>
      <c r="F149" s="227">
        <v>3.19</v>
      </c>
      <c r="G149" s="158">
        <v>0.23666666666666666</v>
      </c>
      <c r="H149" s="158">
        <v>0</v>
      </c>
      <c r="I149" s="158">
        <v>2.9166666666666664E-2</v>
      </c>
      <c r="J149" s="272">
        <v>7.2222222222222229E-2</v>
      </c>
      <c r="K149" s="215">
        <v>0.33800000000000002</v>
      </c>
      <c r="L149" s="323">
        <v>0.98</v>
      </c>
      <c r="M149" s="308">
        <v>2.84</v>
      </c>
      <c r="N149" s="308"/>
      <c r="O149" s="308">
        <v>0.35</v>
      </c>
      <c r="P149" s="308">
        <v>0.32666666666666666</v>
      </c>
      <c r="Q149" s="374">
        <v>0.33600000000000002</v>
      </c>
      <c r="R149" s="654">
        <v>0.20400000000000001</v>
      </c>
      <c r="S149" s="159">
        <v>0.33805555555555555</v>
      </c>
      <c r="T149" s="700">
        <v>4.0566666666666666</v>
      </c>
      <c r="U149" s="160">
        <v>5.5555555555530933E-5</v>
      </c>
      <c r="V149" s="176"/>
      <c r="W149" s="415" t="s">
        <v>9654</v>
      </c>
      <c r="X149" s="108"/>
      <c r="Y149" s="177"/>
      <c r="Z149" s="178"/>
      <c r="AA149" s="107"/>
      <c r="AB149" s="107"/>
      <c r="AC149" s="107"/>
      <c r="AD149" s="107"/>
      <c r="AE149" s="107"/>
      <c r="AF149" s="107"/>
      <c r="AG149" s="107"/>
      <c r="AH149" s="122"/>
      <c r="AI149" s="123"/>
      <c r="AJ149" s="503" t="s">
        <v>9990</v>
      </c>
      <c r="AK149" s="58" t="s">
        <v>9991</v>
      </c>
      <c r="AL149" s="109"/>
      <c r="AM149" s="100" t="s">
        <v>11558</v>
      </c>
      <c r="AN149" s="529" t="s">
        <v>9965</v>
      </c>
      <c r="AO149" s="528" t="s">
        <v>9966</v>
      </c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511" t="s">
        <v>11649</v>
      </c>
      <c r="BA149" s="107" t="s">
        <v>11695</v>
      </c>
      <c r="BB149" s="628">
        <v>0.23666666666666666</v>
      </c>
      <c r="BC149" s="628">
        <v>2.9166666666666664E-2</v>
      </c>
      <c r="BD149" s="620">
        <v>7.2222222222222229E-2</v>
      </c>
      <c r="BE149" s="619">
        <v>0.33805555555555555</v>
      </c>
      <c r="BF149" s="394"/>
      <c r="BG149" s="511" t="s">
        <v>11649</v>
      </c>
      <c r="BH149" s="107" t="s">
        <v>11695</v>
      </c>
      <c r="BI149" s="628">
        <v>0.23666666666666666</v>
      </c>
      <c r="BJ149" s="628">
        <v>0</v>
      </c>
      <c r="BK149" s="628" t="s">
        <v>9771</v>
      </c>
      <c r="BL149" s="628">
        <v>2.9166666666666664E-2</v>
      </c>
      <c r="BM149" s="620">
        <v>7.2222222222222229E-2</v>
      </c>
      <c r="BN149" s="619">
        <v>0.33805555555555555</v>
      </c>
    </row>
    <row r="150" spans="1:66" ht="15.75" thickBot="1">
      <c r="A150" s="161" t="s">
        <v>11649</v>
      </c>
      <c r="B150" s="162" t="s">
        <v>11704</v>
      </c>
      <c r="C150" s="162" t="s">
        <v>9992</v>
      </c>
      <c r="D150" s="162" t="s">
        <v>9609</v>
      </c>
      <c r="E150" s="170">
        <v>24</v>
      </c>
      <c r="F150" s="228">
        <v>3.19</v>
      </c>
      <c r="G150" s="164">
        <v>0.23666666666666666</v>
      </c>
      <c r="H150" s="164">
        <v>0</v>
      </c>
      <c r="I150" s="164">
        <v>2.9166666666666664E-2</v>
      </c>
      <c r="J150" s="273">
        <v>8.5833333333333331E-2</v>
      </c>
      <c r="K150" s="125">
        <v>0.35199999999999998</v>
      </c>
      <c r="L150" s="324">
        <v>0.98</v>
      </c>
      <c r="M150" s="309">
        <v>2.84</v>
      </c>
      <c r="N150" s="309"/>
      <c r="O150" s="309">
        <v>0.35</v>
      </c>
      <c r="P150" s="309">
        <v>0.49</v>
      </c>
      <c r="Q150" s="376">
        <v>0.33600000000000002</v>
      </c>
      <c r="R150" s="655">
        <v>0.20400000000000001</v>
      </c>
      <c r="S150" s="165">
        <v>0.35166666666666663</v>
      </c>
      <c r="T150" s="701">
        <v>4.22</v>
      </c>
      <c r="U150" s="166">
        <v>-3.3333333333335213E-4</v>
      </c>
      <c r="V150" s="203"/>
      <c r="W150" s="416" t="s">
        <v>9654</v>
      </c>
      <c r="X150" s="128"/>
      <c r="Y150" s="180"/>
      <c r="Z150" s="181"/>
      <c r="AA150" s="127"/>
      <c r="AB150" s="127"/>
      <c r="AC150" s="127"/>
      <c r="AD150" s="127"/>
      <c r="AE150" s="127"/>
      <c r="AF150" s="127"/>
      <c r="AG150" s="127"/>
      <c r="AH150" s="167"/>
      <c r="AI150" s="131"/>
      <c r="AJ150" s="503" t="s">
        <v>9993</v>
      </c>
      <c r="AK150" s="58" t="s">
        <v>9994</v>
      </c>
      <c r="AL150" s="109"/>
      <c r="AM150" s="100" t="s">
        <v>11667</v>
      </c>
      <c r="AN150" s="529" t="s">
        <v>9965</v>
      </c>
      <c r="AO150" s="528" t="s">
        <v>9966</v>
      </c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126" t="s">
        <v>11649</v>
      </c>
      <c r="BA150" s="127" t="s">
        <v>11704</v>
      </c>
      <c r="BB150" s="629">
        <v>0.23666666666666666</v>
      </c>
      <c r="BC150" s="629">
        <v>2.9166666666666664E-2</v>
      </c>
      <c r="BD150" s="618">
        <v>8.5833333333333331E-2</v>
      </c>
      <c r="BE150" s="617">
        <v>0.35166666666666663</v>
      </c>
      <c r="BF150" s="394"/>
      <c r="BG150" s="126" t="s">
        <v>11649</v>
      </c>
      <c r="BH150" s="127" t="s">
        <v>11704</v>
      </c>
      <c r="BI150" s="629">
        <v>0.23666666666666666</v>
      </c>
      <c r="BJ150" s="629">
        <v>0</v>
      </c>
      <c r="BK150" s="629" t="s">
        <v>9771</v>
      </c>
      <c r="BL150" s="629">
        <v>2.9166666666666664E-2</v>
      </c>
      <c r="BM150" s="618">
        <v>8.5833333333333331E-2</v>
      </c>
      <c r="BN150" s="617">
        <v>0.35166666666666663</v>
      </c>
    </row>
    <row r="151" spans="1:66">
      <c r="A151" s="145" t="s">
        <v>11549</v>
      </c>
      <c r="B151" s="146" t="s">
        <v>11709</v>
      </c>
      <c r="C151" s="146" t="s">
        <v>9995</v>
      </c>
      <c r="D151" s="146" t="s">
        <v>9609</v>
      </c>
      <c r="E151" s="231">
        <v>72</v>
      </c>
      <c r="F151" s="226">
        <v>7.05</v>
      </c>
      <c r="G151" s="148">
        <v>0.5</v>
      </c>
      <c r="H151" s="148">
        <v>4.1666666666666664E-2</v>
      </c>
      <c r="I151" s="148">
        <v>4.5833333333333337E-2</v>
      </c>
      <c r="J151" s="271">
        <v>0.12914387777777778</v>
      </c>
      <c r="K151" s="118">
        <v>0.71699999999999997</v>
      </c>
      <c r="L151" s="322">
        <v>0.98</v>
      </c>
      <c r="M151" s="307">
        <v>6</v>
      </c>
      <c r="N151" s="307">
        <v>0.5</v>
      </c>
      <c r="O151" s="307">
        <v>0.55000000000000004</v>
      </c>
      <c r="P151" s="307">
        <v>0.16333333333333333</v>
      </c>
      <c r="Q151" s="373">
        <v>0.40800000000000003</v>
      </c>
      <c r="R151" s="653">
        <v>0.97839320000000007</v>
      </c>
      <c r="S151" s="149">
        <v>0.71664387777777783</v>
      </c>
      <c r="T151" s="699">
        <v>8.5997265333333335</v>
      </c>
      <c r="U151" s="150">
        <v>-3.5612222222214385E-4</v>
      </c>
      <c r="V151" s="232" t="s">
        <v>9996</v>
      </c>
      <c r="W151" s="421" t="s">
        <v>9654</v>
      </c>
      <c r="X151" s="233"/>
      <c r="Y151" s="233"/>
      <c r="Z151" s="234"/>
      <c r="AA151" s="235"/>
      <c r="AB151" s="230"/>
      <c r="AC151" s="230"/>
      <c r="AD151" s="230"/>
      <c r="AE151" s="236"/>
      <c r="AF151" s="230"/>
      <c r="AG151" s="230"/>
      <c r="AH151" s="237"/>
      <c r="AI151" s="238" t="s">
        <v>9997</v>
      </c>
      <c r="AJ151" s="503" t="s">
        <v>9998</v>
      </c>
      <c r="AK151" s="58" t="s">
        <v>9999</v>
      </c>
      <c r="AL151" s="109"/>
      <c r="AM151" s="100" t="s">
        <v>11561</v>
      </c>
      <c r="AN151" s="529" t="s">
        <v>10000</v>
      </c>
      <c r="AO151" s="528" t="s">
        <v>12428</v>
      </c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626" t="s">
        <v>11549</v>
      </c>
      <c r="BA151" s="492" t="s">
        <v>11709</v>
      </c>
      <c r="BB151" s="627">
        <v>0.5</v>
      </c>
      <c r="BC151" s="627">
        <v>4.5833333333333337E-2</v>
      </c>
      <c r="BD151" s="622">
        <v>0.12914387777777778</v>
      </c>
      <c r="BE151" s="621">
        <v>0.6749772111111112</v>
      </c>
      <c r="BF151" s="394"/>
      <c r="BG151" s="626" t="s">
        <v>11549</v>
      </c>
      <c r="BH151" s="492" t="s">
        <v>11709</v>
      </c>
      <c r="BI151" s="627">
        <v>0.5</v>
      </c>
      <c r="BJ151" s="627">
        <v>4.1666666666666664E-2</v>
      </c>
      <c r="BK151" s="627" t="s">
        <v>9655</v>
      </c>
      <c r="BL151" s="627">
        <v>4.5833333333333337E-2</v>
      </c>
      <c r="BM151" s="622">
        <v>0.12914387777777778</v>
      </c>
      <c r="BN151" s="621">
        <v>0.71664387777777772</v>
      </c>
    </row>
    <row r="152" spans="1:66">
      <c r="A152" s="155" t="s">
        <v>11549</v>
      </c>
      <c r="B152" s="156" t="s">
        <v>11690</v>
      </c>
      <c r="C152" s="156" t="s">
        <v>10001</v>
      </c>
      <c r="D152" s="156" t="s">
        <v>9609</v>
      </c>
      <c r="E152" s="239">
        <v>72</v>
      </c>
      <c r="F152" s="227">
        <v>7.05</v>
      </c>
      <c r="G152" s="158">
        <v>0.5</v>
      </c>
      <c r="H152" s="158">
        <v>4.1666666666666664E-2</v>
      </c>
      <c r="I152" s="158">
        <v>4.5833333333333337E-2</v>
      </c>
      <c r="J152" s="272">
        <v>0.12914387777777778</v>
      </c>
      <c r="K152" s="215">
        <v>0.71699999999999997</v>
      </c>
      <c r="L152" s="323">
        <v>0.98</v>
      </c>
      <c r="M152" s="308">
        <v>6</v>
      </c>
      <c r="N152" s="308">
        <v>0.5</v>
      </c>
      <c r="O152" s="308">
        <v>0.55000000000000004</v>
      </c>
      <c r="P152" s="308">
        <v>0.16333333333333333</v>
      </c>
      <c r="Q152" s="374">
        <v>0.40800000000000003</v>
      </c>
      <c r="R152" s="654">
        <v>0.97839320000000007</v>
      </c>
      <c r="S152" s="159">
        <v>0.71664387777777783</v>
      </c>
      <c r="T152" s="700">
        <v>8.5997265333333335</v>
      </c>
      <c r="U152" s="160">
        <v>-3.5612222222214385E-4</v>
      </c>
      <c r="V152" s="240"/>
      <c r="W152" s="422" t="s">
        <v>9654</v>
      </c>
      <c r="X152" s="241"/>
      <c r="Y152" s="241"/>
      <c r="Z152" s="242"/>
      <c r="AA152" s="243"/>
      <c r="AB152" s="244"/>
      <c r="AC152" s="244"/>
      <c r="AD152" s="244"/>
      <c r="AE152" s="245"/>
      <c r="AF152" s="246"/>
      <c r="AG152" s="247"/>
      <c r="AH152" s="248"/>
      <c r="AI152" s="249">
        <v>0</v>
      </c>
      <c r="AJ152" s="503" t="s">
        <v>10002</v>
      </c>
      <c r="AK152" s="58" t="s">
        <v>10003</v>
      </c>
      <c r="AL152" s="109"/>
      <c r="AM152" s="100" t="s">
        <v>11560</v>
      </c>
      <c r="AN152" s="529" t="s">
        <v>10000</v>
      </c>
      <c r="AO152" s="528" t="s">
        <v>12428</v>
      </c>
      <c r="AP152" s="84"/>
      <c r="AQ152" s="84"/>
      <c r="AR152" s="394"/>
      <c r="AS152" s="394"/>
      <c r="AT152" s="394"/>
      <c r="AU152" s="395"/>
      <c r="AV152" s="395"/>
      <c r="AW152" s="395"/>
      <c r="AX152" s="394"/>
      <c r="AY152" s="84"/>
      <c r="AZ152" s="511" t="s">
        <v>11549</v>
      </c>
      <c r="BA152" s="107" t="s">
        <v>11690</v>
      </c>
      <c r="BB152" s="628">
        <v>0.5</v>
      </c>
      <c r="BC152" s="628">
        <v>4.5833333333333337E-2</v>
      </c>
      <c r="BD152" s="620">
        <v>0.12914387777777778</v>
      </c>
      <c r="BE152" s="619">
        <v>0.6749772111111112</v>
      </c>
      <c r="BF152" s="394"/>
      <c r="BG152" s="511" t="s">
        <v>11549</v>
      </c>
      <c r="BH152" s="107" t="s">
        <v>11690</v>
      </c>
      <c r="BI152" s="628">
        <v>0.5</v>
      </c>
      <c r="BJ152" s="628">
        <v>4.1666666666666664E-2</v>
      </c>
      <c r="BK152" s="628" t="s">
        <v>9655</v>
      </c>
      <c r="BL152" s="628">
        <v>4.5833333333333337E-2</v>
      </c>
      <c r="BM152" s="620">
        <v>0.12914387777777778</v>
      </c>
      <c r="BN152" s="619">
        <v>0.71664387777777772</v>
      </c>
    </row>
    <row r="153" spans="1:66">
      <c r="A153" s="155" t="s">
        <v>11549</v>
      </c>
      <c r="B153" s="156" t="s">
        <v>11688</v>
      </c>
      <c r="C153" s="156" t="s">
        <v>10004</v>
      </c>
      <c r="D153" s="156" t="s">
        <v>9609</v>
      </c>
      <c r="E153" s="239">
        <v>72</v>
      </c>
      <c r="F153" s="227">
        <v>7.05</v>
      </c>
      <c r="G153" s="158">
        <v>0.5</v>
      </c>
      <c r="H153" s="158">
        <v>4.1666666666666664E-2</v>
      </c>
      <c r="I153" s="158">
        <v>4.5833333333333337E-2</v>
      </c>
      <c r="J153" s="272">
        <v>0.12914387777777778</v>
      </c>
      <c r="K153" s="215">
        <v>0.71699999999999997</v>
      </c>
      <c r="L153" s="323">
        <v>0.98</v>
      </c>
      <c r="M153" s="308">
        <v>6</v>
      </c>
      <c r="N153" s="308">
        <v>0.5</v>
      </c>
      <c r="O153" s="308">
        <v>0.55000000000000004</v>
      </c>
      <c r="P153" s="308">
        <v>0.16333333333333333</v>
      </c>
      <c r="Q153" s="374">
        <v>0.40800000000000003</v>
      </c>
      <c r="R153" s="654">
        <v>0.97839320000000007</v>
      </c>
      <c r="S153" s="159">
        <v>0.71664387777777783</v>
      </c>
      <c r="T153" s="700">
        <v>8.5997265333333335</v>
      </c>
      <c r="U153" s="160">
        <v>-3.5612222222214385E-4</v>
      </c>
      <c r="V153" s="240"/>
      <c r="W153" s="427" t="s">
        <v>9654</v>
      </c>
      <c r="X153" s="250"/>
      <c r="Y153" s="250"/>
      <c r="Z153" s="250"/>
      <c r="AA153" s="250"/>
      <c r="AB153" s="250"/>
      <c r="AC153" s="250"/>
      <c r="AD153" s="250"/>
      <c r="AE153" s="250"/>
      <c r="AF153" s="250"/>
      <c r="AG153" s="250"/>
      <c r="AH153" s="251"/>
      <c r="AI153" s="252"/>
      <c r="AJ153" s="503" t="s">
        <v>10005</v>
      </c>
      <c r="AK153" s="58" t="s">
        <v>10006</v>
      </c>
      <c r="AL153" s="109"/>
      <c r="AM153" s="100" t="s">
        <v>12404</v>
      </c>
      <c r="AN153" s="529" t="s">
        <v>11845</v>
      </c>
      <c r="AO153" s="528" t="s">
        <v>11846</v>
      </c>
      <c r="AP153" s="84"/>
      <c r="AQ153" s="84"/>
      <c r="AR153" s="1232" t="s">
        <v>9636</v>
      </c>
      <c r="AS153" s="1232"/>
      <c r="AT153" s="1232"/>
      <c r="AU153" s="1232"/>
      <c r="AV153" s="1232"/>
      <c r="AW153" s="395"/>
      <c r="AX153" s="394"/>
      <c r="AY153" s="84"/>
      <c r="AZ153" s="511" t="s">
        <v>11549</v>
      </c>
      <c r="BA153" s="107" t="s">
        <v>11688</v>
      </c>
      <c r="BB153" s="628">
        <v>0.5</v>
      </c>
      <c r="BC153" s="628">
        <v>4.5833333333333337E-2</v>
      </c>
      <c r="BD153" s="620">
        <v>0.12914387777777778</v>
      </c>
      <c r="BE153" s="619">
        <v>0.6749772111111112</v>
      </c>
      <c r="BF153" s="394"/>
      <c r="BG153" s="511" t="s">
        <v>11549</v>
      </c>
      <c r="BH153" s="107" t="s">
        <v>11688</v>
      </c>
      <c r="BI153" s="628">
        <v>0.5</v>
      </c>
      <c r="BJ153" s="628">
        <v>4.1666666666666664E-2</v>
      </c>
      <c r="BK153" s="628" t="s">
        <v>9655</v>
      </c>
      <c r="BL153" s="628">
        <v>4.5833333333333337E-2</v>
      </c>
      <c r="BM153" s="620">
        <v>0.12914387777777778</v>
      </c>
      <c r="BN153" s="619">
        <v>0.71664387777777772</v>
      </c>
    </row>
    <row r="154" spans="1:66" ht="15.75" thickBot="1">
      <c r="A154" s="161" t="s">
        <v>11549</v>
      </c>
      <c r="B154" s="162" t="s">
        <v>11695</v>
      </c>
      <c r="C154" s="162" t="s">
        <v>10007</v>
      </c>
      <c r="D154" s="162" t="s">
        <v>9609</v>
      </c>
      <c r="E154" s="253">
        <v>72</v>
      </c>
      <c r="F154" s="228">
        <v>7.05</v>
      </c>
      <c r="G154" s="164">
        <v>0.5</v>
      </c>
      <c r="H154" s="164">
        <v>4.1666666666666664E-2</v>
      </c>
      <c r="I154" s="164">
        <v>4.5833333333333337E-2</v>
      </c>
      <c r="J154" s="273">
        <v>0.12914387777777778</v>
      </c>
      <c r="K154" s="125">
        <v>0.71699999999999997</v>
      </c>
      <c r="L154" s="324">
        <v>0.98</v>
      </c>
      <c r="M154" s="309">
        <v>6</v>
      </c>
      <c r="N154" s="309">
        <v>0.5</v>
      </c>
      <c r="O154" s="309">
        <v>0.55000000000000004</v>
      </c>
      <c r="P154" s="309">
        <v>0.16333333333333333</v>
      </c>
      <c r="Q154" s="376">
        <v>0.40800000000000003</v>
      </c>
      <c r="R154" s="655">
        <v>0.97839320000000007</v>
      </c>
      <c r="S154" s="165">
        <v>0.71664387777777783</v>
      </c>
      <c r="T154" s="701">
        <v>8.5997265333333335</v>
      </c>
      <c r="U154" s="166">
        <v>-3.5612222222214385E-4</v>
      </c>
      <c r="V154" s="126"/>
      <c r="W154" s="416" t="s">
        <v>9654</v>
      </c>
      <c r="X154" s="128"/>
      <c r="Y154" s="127"/>
      <c r="Z154" s="129"/>
      <c r="AA154" s="127"/>
      <c r="AB154" s="127"/>
      <c r="AC154" s="127"/>
      <c r="AD154" s="127"/>
      <c r="AE154" s="127"/>
      <c r="AF154" s="127"/>
      <c r="AG154" s="127"/>
      <c r="AH154" s="167"/>
      <c r="AI154" s="131"/>
      <c r="AJ154" s="503" t="s">
        <v>10008</v>
      </c>
      <c r="AK154" s="58" t="s">
        <v>10009</v>
      </c>
      <c r="AL154" s="109"/>
      <c r="AM154" s="100" t="s">
        <v>11562</v>
      </c>
      <c r="AN154" s="529" t="s">
        <v>12229</v>
      </c>
      <c r="AO154" s="528" t="s">
        <v>12230</v>
      </c>
      <c r="AP154" s="84"/>
      <c r="AQ154" s="84"/>
      <c r="AR154" s="394"/>
      <c r="AS154" s="394"/>
      <c r="AT154" s="394"/>
      <c r="AU154" s="395"/>
      <c r="AV154" s="395"/>
      <c r="AW154" s="395"/>
      <c r="AX154" s="394"/>
      <c r="AY154" s="84"/>
      <c r="AZ154" s="126" t="s">
        <v>11549</v>
      </c>
      <c r="BA154" s="127" t="s">
        <v>11695</v>
      </c>
      <c r="BB154" s="629">
        <v>0.5</v>
      </c>
      <c r="BC154" s="629">
        <v>4.5833333333333337E-2</v>
      </c>
      <c r="BD154" s="618">
        <v>0.12914387777777778</v>
      </c>
      <c r="BE154" s="617">
        <v>0.6749772111111112</v>
      </c>
      <c r="BF154" s="394"/>
      <c r="BG154" s="126" t="s">
        <v>11549</v>
      </c>
      <c r="BH154" s="127" t="s">
        <v>11695</v>
      </c>
      <c r="BI154" s="629">
        <v>0.5</v>
      </c>
      <c r="BJ154" s="629">
        <v>4.1666666666666664E-2</v>
      </c>
      <c r="BK154" s="629" t="s">
        <v>9655</v>
      </c>
      <c r="BL154" s="629">
        <v>4.5833333333333337E-2</v>
      </c>
      <c r="BM154" s="618">
        <v>0.12914387777777778</v>
      </c>
      <c r="BN154" s="617">
        <v>0.71664387777777772</v>
      </c>
    </row>
    <row r="155" spans="1:66">
      <c r="A155" s="145" t="s">
        <v>11555</v>
      </c>
      <c r="B155" s="146" t="s">
        <v>11709</v>
      </c>
      <c r="C155" s="146" t="s">
        <v>10010</v>
      </c>
      <c r="D155" s="146" t="s">
        <v>9609</v>
      </c>
      <c r="E155" s="168">
        <v>36</v>
      </c>
      <c r="F155" s="226">
        <v>8.4</v>
      </c>
      <c r="G155" s="148">
        <v>0.6166666666666667</v>
      </c>
      <c r="H155" s="148">
        <v>0</v>
      </c>
      <c r="I155" s="148">
        <v>8.3333333333333329E-2</v>
      </c>
      <c r="J155" s="271">
        <v>0.46309722222222222</v>
      </c>
      <c r="K155" s="118">
        <v>1.163</v>
      </c>
      <c r="L155" s="322">
        <v>0.98</v>
      </c>
      <c r="M155" s="307">
        <v>7.4</v>
      </c>
      <c r="N155" s="307"/>
      <c r="O155" s="307">
        <v>1</v>
      </c>
      <c r="P155" s="307">
        <v>0.32666666666666666</v>
      </c>
      <c r="Q155" s="373">
        <v>0.94799999999999995</v>
      </c>
      <c r="R155" s="653">
        <v>4.2824999999999998</v>
      </c>
      <c r="S155" s="149">
        <v>1.1630972222222222</v>
      </c>
      <c r="T155" s="699">
        <v>13.957166666666666</v>
      </c>
      <c r="U155" s="150">
        <v>9.7222222222193011E-5</v>
      </c>
      <c r="V155" s="176"/>
      <c r="W155" s="415" t="s">
        <v>9654</v>
      </c>
      <c r="X155" s="108"/>
      <c r="Y155" s="177"/>
      <c r="Z155" s="178"/>
      <c r="AA155" s="107"/>
      <c r="AB155" s="107"/>
      <c r="AC155" s="107"/>
      <c r="AD155" s="107"/>
      <c r="AE155" s="107"/>
      <c r="AF155" s="107"/>
      <c r="AG155" s="107"/>
      <c r="AH155" s="122"/>
      <c r="AI155" s="119"/>
      <c r="AJ155" s="503" t="s">
        <v>10011</v>
      </c>
      <c r="AK155" s="58" t="s">
        <v>10012</v>
      </c>
      <c r="AL155" s="109"/>
      <c r="AM155" s="100" t="s">
        <v>11563</v>
      </c>
      <c r="AN155" s="529" t="s">
        <v>12229</v>
      </c>
      <c r="AO155" s="528" t="s">
        <v>12230</v>
      </c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626" t="s">
        <v>11555</v>
      </c>
      <c r="BA155" s="492" t="s">
        <v>11709</v>
      </c>
      <c r="BB155" s="627">
        <v>0.6166666666666667</v>
      </c>
      <c r="BC155" s="627">
        <v>8.3333333333333329E-2</v>
      </c>
      <c r="BD155" s="622">
        <v>0.46309722222222222</v>
      </c>
      <c r="BE155" s="621">
        <v>1.1630972222222222</v>
      </c>
      <c r="BF155" s="394"/>
      <c r="BG155" s="626" t="s">
        <v>11555</v>
      </c>
      <c r="BH155" s="492" t="s">
        <v>11709</v>
      </c>
      <c r="BI155" s="627">
        <v>0.6166666666666667</v>
      </c>
      <c r="BJ155" s="627">
        <v>0</v>
      </c>
      <c r="BK155" s="627" t="s">
        <v>9771</v>
      </c>
      <c r="BL155" s="627">
        <v>8.3333333333333329E-2</v>
      </c>
      <c r="BM155" s="622">
        <v>0.46309722222222222</v>
      </c>
      <c r="BN155" s="621">
        <v>1.1630972222222222</v>
      </c>
    </row>
    <row r="156" spans="1:66">
      <c r="A156" s="155" t="s">
        <v>11555</v>
      </c>
      <c r="B156" s="156" t="s">
        <v>11690</v>
      </c>
      <c r="C156" s="156" t="s">
        <v>10013</v>
      </c>
      <c r="D156" s="156" t="s">
        <v>9609</v>
      </c>
      <c r="E156" s="169">
        <v>36</v>
      </c>
      <c r="F156" s="227">
        <v>8.4</v>
      </c>
      <c r="G156" s="158">
        <v>0.6166666666666667</v>
      </c>
      <c r="H156" s="158">
        <v>0</v>
      </c>
      <c r="I156" s="158">
        <v>8.3333333333333329E-2</v>
      </c>
      <c r="J156" s="272">
        <v>0.46309722222222222</v>
      </c>
      <c r="K156" s="215">
        <v>1.163</v>
      </c>
      <c r="L156" s="323">
        <v>0.98</v>
      </c>
      <c r="M156" s="308">
        <v>7.4</v>
      </c>
      <c r="N156" s="308"/>
      <c r="O156" s="308">
        <v>1</v>
      </c>
      <c r="P156" s="308">
        <v>0.32666666666666666</v>
      </c>
      <c r="Q156" s="374">
        <v>0.94799999999999995</v>
      </c>
      <c r="R156" s="654">
        <v>4.2824999999999998</v>
      </c>
      <c r="S156" s="159">
        <v>1.1630972222222222</v>
      </c>
      <c r="T156" s="700">
        <v>13.957166666666666</v>
      </c>
      <c r="U156" s="160">
        <v>9.7222222222193011E-5</v>
      </c>
      <c r="V156" s="182"/>
      <c r="W156" s="415" t="s">
        <v>9654</v>
      </c>
      <c r="X156" s="108"/>
      <c r="Y156" s="177"/>
      <c r="Z156" s="178"/>
      <c r="AA156" s="107"/>
      <c r="AB156" s="107"/>
      <c r="AC156" s="107"/>
      <c r="AD156" s="107"/>
      <c r="AE156" s="107"/>
      <c r="AF156" s="107"/>
      <c r="AG156" s="107"/>
      <c r="AH156" s="122"/>
      <c r="AI156" s="123"/>
      <c r="AJ156" s="503" t="s">
        <v>10014</v>
      </c>
      <c r="AK156" s="58" t="s">
        <v>10015</v>
      </c>
      <c r="AL156" s="109"/>
      <c r="AM156" s="100" t="s">
        <v>10016</v>
      </c>
      <c r="AN156" s="529" t="s">
        <v>12229</v>
      </c>
      <c r="AO156" s="528" t="s">
        <v>12230</v>
      </c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511" t="s">
        <v>11555</v>
      </c>
      <c r="BA156" s="107" t="s">
        <v>11690</v>
      </c>
      <c r="BB156" s="628">
        <v>0.6166666666666667</v>
      </c>
      <c r="BC156" s="628">
        <v>8.3333333333333329E-2</v>
      </c>
      <c r="BD156" s="620">
        <v>0.46309722222222222</v>
      </c>
      <c r="BE156" s="619">
        <v>1.1630972222222222</v>
      </c>
      <c r="BF156" s="394"/>
      <c r="BG156" s="511" t="s">
        <v>11555</v>
      </c>
      <c r="BH156" s="107" t="s">
        <v>11690</v>
      </c>
      <c r="BI156" s="628">
        <v>0.6166666666666667</v>
      </c>
      <c r="BJ156" s="628">
        <v>0</v>
      </c>
      <c r="BK156" s="628" t="s">
        <v>9771</v>
      </c>
      <c r="BL156" s="628">
        <v>8.3333333333333329E-2</v>
      </c>
      <c r="BM156" s="620">
        <v>0.46309722222222222</v>
      </c>
      <c r="BN156" s="619">
        <v>1.1630972222222222</v>
      </c>
    </row>
    <row r="157" spans="1:66">
      <c r="A157" s="155" t="s">
        <v>11555</v>
      </c>
      <c r="B157" s="156" t="s">
        <v>11688</v>
      </c>
      <c r="C157" s="156" t="s">
        <v>10017</v>
      </c>
      <c r="D157" s="156" t="s">
        <v>9609</v>
      </c>
      <c r="E157" s="169">
        <v>30</v>
      </c>
      <c r="F157" s="227">
        <v>8.4</v>
      </c>
      <c r="G157" s="158">
        <v>0.6166666666666667</v>
      </c>
      <c r="H157" s="158">
        <v>0</v>
      </c>
      <c r="I157" s="158">
        <v>8.3333333333333329E-2</v>
      </c>
      <c r="J157" s="272">
        <v>0.46854166666666663</v>
      </c>
      <c r="K157" s="215">
        <v>1.169</v>
      </c>
      <c r="L157" s="323">
        <v>0.98</v>
      </c>
      <c r="M157" s="308">
        <v>7.4</v>
      </c>
      <c r="N157" s="308"/>
      <c r="O157" s="308">
        <v>1</v>
      </c>
      <c r="P157" s="308">
        <v>0.39199999999999996</v>
      </c>
      <c r="Q157" s="374">
        <v>0.94799999999999995</v>
      </c>
      <c r="R157" s="654">
        <v>4.2824999999999998</v>
      </c>
      <c r="S157" s="159">
        <v>1.1685416666666668</v>
      </c>
      <c r="T157" s="700">
        <v>14.022500000000001</v>
      </c>
      <c r="U157" s="160">
        <v>-4.5833333333322734E-4</v>
      </c>
      <c r="V157" s="135"/>
      <c r="W157" s="424" t="s">
        <v>9654</v>
      </c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7"/>
      <c r="AI157" s="138"/>
      <c r="AJ157" s="503" t="s">
        <v>10018</v>
      </c>
      <c r="AK157" s="58" t="s">
        <v>10019</v>
      </c>
      <c r="AL157" s="109"/>
      <c r="AM157" s="100" t="s">
        <v>11666</v>
      </c>
      <c r="AN157" s="529" t="s">
        <v>10020</v>
      </c>
      <c r="AO157" s="528" t="s">
        <v>12018</v>
      </c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511" t="s">
        <v>11555</v>
      </c>
      <c r="BA157" s="107" t="s">
        <v>11688</v>
      </c>
      <c r="BB157" s="628">
        <v>0.6166666666666667</v>
      </c>
      <c r="BC157" s="628">
        <v>8.3333333333333329E-2</v>
      </c>
      <c r="BD157" s="620">
        <v>0.46854166666666663</v>
      </c>
      <c r="BE157" s="619">
        <v>1.1685416666666666</v>
      </c>
      <c r="BF157" s="394"/>
      <c r="BG157" s="511" t="s">
        <v>11555</v>
      </c>
      <c r="BH157" s="107" t="s">
        <v>11688</v>
      </c>
      <c r="BI157" s="628">
        <v>0.6166666666666667</v>
      </c>
      <c r="BJ157" s="628">
        <v>0</v>
      </c>
      <c r="BK157" s="628" t="s">
        <v>9771</v>
      </c>
      <c r="BL157" s="628">
        <v>8.3333333333333329E-2</v>
      </c>
      <c r="BM157" s="620">
        <v>0.46854166666666663</v>
      </c>
      <c r="BN157" s="619">
        <v>1.1685416666666666</v>
      </c>
    </row>
    <row r="158" spans="1:66" ht="15.75" thickBot="1">
      <c r="A158" s="161" t="s">
        <v>11555</v>
      </c>
      <c r="B158" s="162" t="s">
        <v>11695</v>
      </c>
      <c r="C158" s="162" t="s">
        <v>10021</v>
      </c>
      <c r="D158" s="162" t="s">
        <v>9609</v>
      </c>
      <c r="E158" s="170">
        <v>30</v>
      </c>
      <c r="F158" s="228">
        <v>8.4</v>
      </c>
      <c r="G158" s="164">
        <v>0.6166666666666667</v>
      </c>
      <c r="H158" s="164">
        <v>0</v>
      </c>
      <c r="I158" s="164">
        <v>8.3333333333333329E-2</v>
      </c>
      <c r="J158" s="273">
        <v>0.46854166666666663</v>
      </c>
      <c r="K158" s="125">
        <v>1.169</v>
      </c>
      <c r="L158" s="324">
        <v>0.98</v>
      </c>
      <c r="M158" s="309">
        <v>7.4</v>
      </c>
      <c r="N158" s="309"/>
      <c r="O158" s="309">
        <v>1</v>
      </c>
      <c r="P158" s="309">
        <v>0.39199999999999996</v>
      </c>
      <c r="Q158" s="376">
        <v>0.94799999999999995</v>
      </c>
      <c r="R158" s="655">
        <v>4.2824999999999998</v>
      </c>
      <c r="S158" s="165">
        <v>1.1685416666666668</v>
      </c>
      <c r="T158" s="701">
        <v>14.022500000000001</v>
      </c>
      <c r="U158" s="166">
        <v>-4.5833333333322734E-4</v>
      </c>
      <c r="V158" s="179"/>
      <c r="W158" s="416" t="s">
        <v>9654</v>
      </c>
      <c r="X158" s="128"/>
      <c r="Y158" s="180"/>
      <c r="Z158" s="181"/>
      <c r="AA158" s="127"/>
      <c r="AB158" s="127"/>
      <c r="AC158" s="127"/>
      <c r="AD158" s="127"/>
      <c r="AE158" s="127"/>
      <c r="AF158" s="127"/>
      <c r="AG158" s="127"/>
      <c r="AH158" s="167"/>
      <c r="AI158" s="143"/>
      <c r="AJ158" s="503" t="s">
        <v>10022</v>
      </c>
      <c r="AK158" s="58" t="s">
        <v>10023</v>
      </c>
      <c r="AL158" s="109"/>
      <c r="AM158" s="100" t="s">
        <v>11665</v>
      </c>
      <c r="AN158" s="372" t="s">
        <v>10020</v>
      </c>
      <c r="AO158" s="528" t="s">
        <v>12018</v>
      </c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126" t="s">
        <v>11555</v>
      </c>
      <c r="BA158" s="127" t="s">
        <v>11695</v>
      </c>
      <c r="BB158" s="629">
        <v>0.6166666666666667</v>
      </c>
      <c r="BC158" s="629">
        <v>8.3333333333333329E-2</v>
      </c>
      <c r="BD158" s="618">
        <v>0.46854166666666663</v>
      </c>
      <c r="BE158" s="617">
        <v>1.1685416666666666</v>
      </c>
      <c r="BF158" s="394"/>
      <c r="BG158" s="126" t="s">
        <v>11555</v>
      </c>
      <c r="BH158" s="127" t="s">
        <v>11695</v>
      </c>
      <c r="BI158" s="629">
        <v>0.6166666666666667</v>
      </c>
      <c r="BJ158" s="629">
        <v>0</v>
      </c>
      <c r="BK158" s="629" t="s">
        <v>9771</v>
      </c>
      <c r="BL158" s="629">
        <v>8.3333333333333329E-2</v>
      </c>
      <c r="BM158" s="618">
        <v>0.46854166666666663</v>
      </c>
      <c r="BN158" s="617">
        <v>1.1685416666666666</v>
      </c>
    </row>
    <row r="159" spans="1:66">
      <c r="A159" s="145" t="s">
        <v>9959</v>
      </c>
      <c r="B159" s="146" t="s">
        <v>11709</v>
      </c>
      <c r="C159" s="146" t="s">
        <v>10024</v>
      </c>
      <c r="D159" s="146" t="s">
        <v>9609</v>
      </c>
      <c r="E159" s="168"/>
      <c r="F159" s="226">
        <v>8.4</v>
      </c>
      <c r="G159" s="148">
        <v>0.70000000000000007</v>
      </c>
      <c r="H159" s="148">
        <v>0</v>
      </c>
      <c r="I159" s="148">
        <v>8.3333333333333329E-2</v>
      </c>
      <c r="J159" s="271">
        <v>1.0416666666666667</v>
      </c>
      <c r="K159" s="118">
        <v>1.825</v>
      </c>
      <c r="L159" s="322">
        <v>0.98</v>
      </c>
      <c r="M159" s="307">
        <v>8.4</v>
      </c>
      <c r="N159" s="307"/>
      <c r="O159" s="307">
        <v>1</v>
      </c>
      <c r="P159" s="307"/>
      <c r="Q159" s="373"/>
      <c r="R159" s="653">
        <v>12.5</v>
      </c>
      <c r="S159" s="149">
        <v>1.825</v>
      </c>
      <c r="T159" s="699">
        <v>21.9</v>
      </c>
      <c r="U159" s="150">
        <v>0</v>
      </c>
      <c r="V159" s="176"/>
      <c r="W159" s="415" t="s">
        <v>10025</v>
      </c>
      <c r="X159" s="108"/>
      <c r="Y159" s="177"/>
      <c r="Z159" s="178"/>
      <c r="AA159" s="107"/>
      <c r="AB159" s="107"/>
      <c r="AC159" s="107"/>
      <c r="AD159" s="107"/>
      <c r="AE159" s="107"/>
      <c r="AF159" s="107"/>
      <c r="AG159" s="107"/>
      <c r="AH159" s="122"/>
      <c r="AI159" s="119"/>
      <c r="AJ159" s="503" t="s">
        <v>10026</v>
      </c>
      <c r="AK159" s="58" t="s">
        <v>10027</v>
      </c>
      <c r="AL159" s="109"/>
      <c r="AM159" s="100" t="s">
        <v>10028</v>
      </c>
      <c r="AN159" s="529" t="s">
        <v>12229</v>
      </c>
      <c r="AO159" s="528" t="s">
        <v>12230</v>
      </c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626" t="s">
        <v>9959</v>
      </c>
      <c r="BA159" s="492" t="s">
        <v>11709</v>
      </c>
      <c r="BB159" s="627">
        <v>0.70000000000000007</v>
      </c>
      <c r="BC159" s="627">
        <v>8.3333333333333329E-2</v>
      </c>
      <c r="BD159" s="622">
        <v>1.0416666666666667</v>
      </c>
      <c r="BE159" s="621">
        <v>1.8250000000000002</v>
      </c>
      <c r="BF159" s="394"/>
      <c r="BG159" s="626" t="s">
        <v>9959</v>
      </c>
      <c r="BH159" s="492" t="s">
        <v>11709</v>
      </c>
      <c r="BI159" s="627">
        <v>0.70000000000000007</v>
      </c>
      <c r="BJ159" s="627">
        <v>0</v>
      </c>
      <c r="BK159" s="627" t="s">
        <v>9771</v>
      </c>
      <c r="BL159" s="627">
        <v>8.3333333333333329E-2</v>
      </c>
      <c r="BM159" s="622">
        <v>1.0416666666666667</v>
      </c>
      <c r="BN159" s="621">
        <v>1.8250000000000002</v>
      </c>
    </row>
    <row r="160" spans="1:66">
      <c r="A160" s="155" t="s">
        <v>9959</v>
      </c>
      <c r="B160" s="156" t="s">
        <v>11690</v>
      </c>
      <c r="C160" s="156" t="s">
        <v>10029</v>
      </c>
      <c r="D160" s="156" t="s">
        <v>9609</v>
      </c>
      <c r="E160" s="169"/>
      <c r="F160" s="227">
        <v>8.4</v>
      </c>
      <c r="G160" s="158">
        <v>0.70000000000000007</v>
      </c>
      <c r="H160" s="158">
        <v>0</v>
      </c>
      <c r="I160" s="158">
        <v>8.3333333333333329E-2</v>
      </c>
      <c r="J160" s="272">
        <v>1.0416666666666667</v>
      </c>
      <c r="K160" s="215">
        <v>1.825</v>
      </c>
      <c r="L160" s="323">
        <v>0.98</v>
      </c>
      <c r="M160" s="308">
        <v>8.4</v>
      </c>
      <c r="N160" s="308"/>
      <c r="O160" s="308">
        <v>1</v>
      </c>
      <c r="P160" s="308"/>
      <c r="Q160" s="374"/>
      <c r="R160" s="654">
        <v>12.5</v>
      </c>
      <c r="S160" s="159">
        <v>1.825</v>
      </c>
      <c r="T160" s="700">
        <v>21.9</v>
      </c>
      <c r="U160" s="160">
        <v>0</v>
      </c>
      <c r="V160" s="182"/>
      <c r="W160" s="415" t="s">
        <v>10025</v>
      </c>
      <c r="X160" s="108"/>
      <c r="Y160" s="177"/>
      <c r="Z160" s="178"/>
      <c r="AA160" s="107"/>
      <c r="AB160" s="107"/>
      <c r="AC160" s="107"/>
      <c r="AD160" s="107"/>
      <c r="AE160" s="107"/>
      <c r="AF160" s="107"/>
      <c r="AG160" s="107"/>
      <c r="AH160" s="122"/>
      <c r="AI160" s="123"/>
      <c r="AJ160" s="503" t="s">
        <v>10030</v>
      </c>
      <c r="AK160" s="58" t="s">
        <v>10031</v>
      </c>
      <c r="AL160" s="109"/>
      <c r="AM160" s="100" t="s">
        <v>10032</v>
      </c>
      <c r="AN160" s="529" t="s">
        <v>12229</v>
      </c>
      <c r="AO160" s="528" t="s">
        <v>12230</v>
      </c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511" t="s">
        <v>9959</v>
      </c>
      <c r="BA160" s="107" t="s">
        <v>11690</v>
      </c>
      <c r="BB160" s="628">
        <v>0.70000000000000007</v>
      </c>
      <c r="BC160" s="628">
        <v>8.3333333333333329E-2</v>
      </c>
      <c r="BD160" s="620">
        <v>1.0416666666666667</v>
      </c>
      <c r="BE160" s="619">
        <v>1.8250000000000002</v>
      </c>
      <c r="BF160" s="394"/>
      <c r="BG160" s="511" t="s">
        <v>9959</v>
      </c>
      <c r="BH160" s="107" t="s">
        <v>11690</v>
      </c>
      <c r="BI160" s="628">
        <v>0.70000000000000007</v>
      </c>
      <c r="BJ160" s="628">
        <v>0</v>
      </c>
      <c r="BK160" s="628" t="s">
        <v>9771</v>
      </c>
      <c r="BL160" s="628">
        <v>8.3333333333333329E-2</v>
      </c>
      <c r="BM160" s="620">
        <v>1.0416666666666667</v>
      </c>
      <c r="BN160" s="619">
        <v>1.8250000000000002</v>
      </c>
    </row>
    <row r="161" spans="1:66">
      <c r="A161" s="155" t="s">
        <v>9959</v>
      </c>
      <c r="B161" s="156" t="s">
        <v>11688</v>
      </c>
      <c r="C161" s="156" t="s">
        <v>10033</v>
      </c>
      <c r="D161" s="156" t="s">
        <v>9609</v>
      </c>
      <c r="E161" s="169"/>
      <c r="F161" s="227">
        <v>8.4</v>
      </c>
      <c r="G161" s="158">
        <v>0.70000000000000007</v>
      </c>
      <c r="H161" s="158">
        <v>0</v>
      </c>
      <c r="I161" s="158">
        <v>8.3333333333333329E-2</v>
      </c>
      <c r="J161" s="272">
        <v>1.0416666666666667</v>
      </c>
      <c r="K161" s="215">
        <v>1.825</v>
      </c>
      <c r="L161" s="323">
        <v>0.98</v>
      </c>
      <c r="M161" s="308">
        <v>8.4</v>
      </c>
      <c r="N161" s="308"/>
      <c r="O161" s="308">
        <v>1</v>
      </c>
      <c r="P161" s="308"/>
      <c r="Q161" s="374"/>
      <c r="R161" s="654">
        <v>12.5</v>
      </c>
      <c r="S161" s="159">
        <v>1.825</v>
      </c>
      <c r="T161" s="700">
        <v>21.9</v>
      </c>
      <c r="U161" s="160">
        <v>0</v>
      </c>
      <c r="V161" s="135"/>
      <c r="W161" s="424" t="s">
        <v>10025</v>
      </c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7"/>
      <c r="AI161" s="138"/>
      <c r="AJ161" s="503" t="s">
        <v>10034</v>
      </c>
      <c r="AK161" s="58" t="s">
        <v>10035</v>
      </c>
      <c r="AL161" s="109"/>
      <c r="AM161" s="100" t="s">
        <v>11587</v>
      </c>
      <c r="AN161" s="529" t="s">
        <v>12467</v>
      </c>
      <c r="AO161" s="528" t="s">
        <v>12411</v>
      </c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511" t="s">
        <v>9959</v>
      </c>
      <c r="BA161" s="107" t="s">
        <v>11688</v>
      </c>
      <c r="BB161" s="628">
        <v>0.70000000000000007</v>
      </c>
      <c r="BC161" s="628">
        <v>8.3333333333333329E-2</v>
      </c>
      <c r="BD161" s="620">
        <v>1.0416666666666667</v>
      </c>
      <c r="BE161" s="619">
        <v>1.8250000000000002</v>
      </c>
      <c r="BF161" s="394"/>
      <c r="BG161" s="511" t="s">
        <v>9959</v>
      </c>
      <c r="BH161" s="107" t="s">
        <v>11688</v>
      </c>
      <c r="BI161" s="628">
        <v>0.70000000000000007</v>
      </c>
      <c r="BJ161" s="628">
        <v>0</v>
      </c>
      <c r="BK161" s="628" t="s">
        <v>9771</v>
      </c>
      <c r="BL161" s="628">
        <v>8.3333333333333329E-2</v>
      </c>
      <c r="BM161" s="620">
        <v>1.0416666666666667</v>
      </c>
      <c r="BN161" s="619">
        <v>1.8250000000000002</v>
      </c>
    </row>
    <row r="162" spans="1:66" ht="15.75" thickBot="1">
      <c r="A162" s="161" t="s">
        <v>9959</v>
      </c>
      <c r="B162" s="162" t="s">
        <v>11695</v>
      </c>
      <c r="C162" s="162" t="s">
        <v>10036</v>
      </c>
      <c r="D162" s="162" t="s">
        <v>9609</v>
      </c>
      <c r="E162" s="170"/>
      <c r="F162" s="228">
        <v>8.4</v>
      </c>
      <c r="G162" s="164">
        <v>0.70000000000000007</v>
      </c>
      <c r="H162" s="164">
        <v>0</v>
      </c>
      <c r="I162" s="164">
        <v>8.3333333333333329E-2</v>
      </c>
      <c r="J162" s="273">
        <v>1.0416666666666667</v>
      </c>
      <c r="K162" s="125">
        <v>1.825</v>
      </c>
      <c r="L162" s="324">
        <v>0.98</v>
      </c>
      <c r="M162" s="309">
        <v>8.4</v>
      </c>
      <c r="N162" s="309"/>
      <c r="O162" s="309">
        <v>1</v>
      </c>
      <c r="P162" s="309"/>
      <c r="Q162" s="376"/>
      <c r="R162" s="655">
        <v>12.5</v>
      </c>
      <c r="S162" s="165">
        <v>1.825</v>
      </c>
      <c r="T162" s="701">
        <v>21.9</v>
      </c>
      <c r="U162" s="166">
        <v>0</v>
      </c>
      <c r="V162" s="179"/>
      <c r="W162" s="416" t="s">
        <v>10025</v>
      </c>
      <c r="X162" s="128"/>
      <c r="Y162" s="180"/>
      <c r="Z162" s="181"/>
      <c r="AA162" s="127"/>
      <c r="AB162" s="127"/>
      <c r="AC162" s="127"/>
      <c r="AD162" s="127"/>
      <c r="AE162" s="127"/>
      <c r="AF162" s="127"/>
      <c r="AG162" s="127"/>
      <c r="AH162" s="167"/>
      <c r="AI162" s="143"/>
      <c r="AJ162" s="503" t="s">
        <v>10037</v>
      </c>
      <c r="AK162" s="58" t="s">
        <v>10038</v>
      </c>
      <c r="AL162" s="109"/>
      <c r="AM162" s="100">
        <v>9040</v>
      </c>
      <c r="AN162" s="529" t="s">
        <v>12372</v>
      </c>
      <c r="AO162" s="528" t="s">
        <v>12373</v>
      </c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126" t="s">
        <v>9959</v>
      </c>
      <c r="BA162" s="127" t="s">
        <v>11695</v>
      </c>
      <c r="BB162" s="629">
        <v>0.70000000000000007</v>
      </c>
      <c r="BC162" s="629">
        <v>8.3333333333333329E-2</v>
      </c>
      <c r="BD162" s="618">
        <v>1.0416666666666667</v>
      </c>
      <c r="BE162" s="617">
        <v>1.8250000000000002</v>
      </c>
      <c r="BF162" s="394"/>
      <c r="BG162" s="126" t="s">
        <v>9959</v>
      </c>
      <c r="BH162" s="127" t="s">
        <v>11695</v>
      </c>
      <c r="BI162" s="629">
        <v>0.70000000000000007</v>
      </c>
      <c r="BJ162" s="629">
        <v>0</v>
      </c>
      <c r="BK162" s="629" t="s">
        <v>9771</v>
      </c>
      <c r="BL162" s="629">
        <v>8.3333333333333329E-2</v>
      </c>
      <c r="BM162" s="618">
        <v>1.0416666666666667</v>
      </c>
      <c r="BN162" s="617">
        <v>1.8250000000000002</v>
      </c>
    </row>
    <row r="163" spans="1:66">
      <c r="A163" s="145" t="s">
        <v>11557</v>
      </c>
      <c r="B163" s="146" t="s">
        <v>11709</v>
      </c>
      <c r="C163" s="146" t="s">
        <v>10039</v>
      </c>
      <c r="D163" s="146" t="s">
        <v>9609</v>
      </c>
      <c r="E163" s="168">
        <v>24</v>
      </c>
      <c r="F163" s="226">
        <v>8.4</v>
      </c>
      <c r="G163" s="148">
        <v>0.63750000000000007</v>
      </c>
      <c r="H163" s="148">
        <v>0</v>
      </c>
      <c r="I163" s="148">
        <v>8.3333333333333329E-2</v>
      </c>
      <c r="J163" s="271">
        <v>0.51533333333333331</v>
      </c>
      <c r="K163" s="118">
        <v>1.236</v>
      </c>
      <c r="L163" s="322">
        <v>0.98</v>
      </c>
      <c r="M163" s="307">
        <v>7.65</v>
      </c>
      <c r="N163" s="307"/>
      <c r="O163" s="307">
        <v>1</v>
      </c>
      <c r="P163" s="307">
        <v>0.49</v>
      </c>
      <c r="Q163" s="373">
        <v>1.032</v>
      </c>
      <c r="R163" s="653">
        <v>4.6619999999999999</v>
      </c>
      <c r="S163" s="149">
        <v>1.2361666666666666</v>
      </c>
      <c r="T163" s="699">
        <v>14.834</v>
      </c>
      <c r="U163" s="150">
        <v>1.6666666666664831E-4</v>
      </c>
      <c r="V163" s="176"/>
      <c r="W163" s="415" t="s">
        <v>9654</v>
      </c>
      <c r="X163" s="108"/>
      <c r="Y163" s="177"/>
      <c r="Z163" s="178"/>
      <c r="AA163" s="107"/>
      <c r="AB163" s="107"/>
      <c r="AC163" s="107"/>
      <c r="AD163" s="107"/>
      <c r="AE163" s="107"/>
      <c r="AF163" s="107"/>
      <c r="AG163" s="107"/>
      <c r="AH163" s="122"/>
      <c r="AI163" s="119"/>
      <c r="AJ163" s="503" t="s">
        <v>10040</v>
      </c>
      <c r="AK163" s="58" t="s">
        <v>10041</v>
      </c>
      <c r="AL163" s="109"/>
      <c r="AM163" s="100">
        <v>9041</v>
      </c>
      <c r="AN163" s="529" t="s">
        <v>12372</v>
      </c>
      <c r="AO163" s="528" t="s">
        <v>12373</v>
      </c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626" t="s">
        <v>11557</v>
      </c>
      <c r="BA163" s="492" t="s">
        <v>11709</v>
      </c>
      <c r="BB163" s="627">
        <v>0.63750000000000007</v>
      </c>
      <c r="BC163" s="627">
        <v>8.3333333333333329E-2</v>
      </c>
      <c r="BD163" s="622">
        <v>0.51533333333333331</v>
      </c>
      <c r="BE163" s="621">
        <v>1.2361666666666666</v>
      </c>
      <c r="BF163" s="394"/>
      <c r="BG163" s="626" t="s">
        <v>11557</v>
      </c>
      <c r="BH163" s="492" t="s">
        <v>11709</v>
      </c>
      <c r="BI163" s="627">
        <v>0.63750000000000007</v>
      </c>
      <c r="BJ163" s="627">
        <v>0</v>
      </c>
      <c r="BK163" s="627" t="s">
        <v>9771</v>
      </c>
      <c r="BL163" s="627">
        <v>8.3333333333333329E-2</v>
      </c>
      <c r="BM163" s="622">
        <v>0.51533333333333331</v>
      </c>
      <c r="BN163" s="621">
        <v>1.2361666666666666</v>
      </c>
    </row>
    <row r="164" spans="1:66">
      <c r="A164" s="155" t="s">
        <v>11557</v>
      </c>
      <c r="B164" s="156" t="s">
        <v>11690</v>
      </c>
      <c r="C164" s="156" t="s">
        <v>10042</v>
      </c>
      <c r="D164" s="156" t="s">
        <v>9609</v>
      </c>
      <c r="E164" s="169">
        <v>24</v>
      </c>
      <c r="F164" s="227">
        <v>8.4</v>
      </c>
      <c r="G164" s="158">
        <v>0.63750000000000007</v>
      </c>
      <c r="H164" s="158">
        <v>0</v>
      </c>
      <c r="I164" s="158">
        <v>8.3333333333333329E-2</v>
      </c>
      <c r="J164" s="272">
        <v>0.51533333333333331</v>
      </c>
      <c r="K164" s="215">
        <v>1.236</v>
      </c>
      <c r="L164" s="323">
        <v>0.98</v>
      </c>
      <c r="M164" s="308">
        <v>7.65</v>
      </c>
      <c r="N164" s="308"/>
      <c r="O164" s="308">
        <v>1</v>
      </c>
      <c r="P164" s="308">
        <v>0.49</v>
      </c>
      <c r="Q164" s="374">
        <v>1.032</v>
      </c>
      <c r="R164" s="654">
        <v>4.6619999999999999</v>
      </c>
      <c r="S164" s="159">
        <v>1.2361666666666666</v>
      </c>
      <c r="T164" s="700">
        <v>14.834</v>
      </c>
      <c r="U164" s="160">
        <v>1.6666666666664831E-4</v>
      </c>
      <c r="V164" s="182"/>
      <c r="W164" s="415" t="s">
        <v>9654</v>
      </c>
      <c r="X164" s="108"/>
      <c r="Y164" s="177"/>
      <c r="Z164" s="178"/>
      <c r="AA164" s="107"/>
      <c r="AB164" s="107"/>
      <c r="AC164" s="107"/>
      <c r="AD164" s="107"/>
      <c r="AE164" s="107"/>
      <c r="AF164" s="107"/>
      <c r="AG164" s="107"/>
      <c r="AH164" s="122"/>
      <c r="AI164" s="123"/>
      <c r="AJ164" s="503" t="s">
        <v>10043</v>
      </c>
      <c r="AK164" s="58" t="s">
        <v>10044</v>
      </c>
      <c r="AL164" s="109"/>
      <c r="AM164" s="100" t="s">
        <v>11589</v>
      </c>
      <c r="AN164" s="529" t="s">
        <v>12467</v>
      </c>
      <c r="AO164" s="528" t="s">
        <v>12411</v>
      </c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511" t="s">
        <v>11557</v>
      </c>
      <c r="BA164" s="107" t="s">
        <v>11690</v>
      </c>
      <c r="BB164" s="628">
        <v>0.63750000000000007</v>
      </c>
      <c r="BC164" s="628">
        <v>8.3333333333333329E-2</v>
      </c>
      <c r="BD164" s="620">
        <v>0.51533333333333331</v>
      </c>
      <c r="BE164" s="619">
        <v>1.2361666666666666</v>
      </c>
      <c r="BF164" s="394"/>
      <c r="BG164" s="511" t="s">
        <v>11557</v>
      </c>
      <c r="BH164" s="107" t="s">
        <v>11690</v>
      </c>
      <c r="BI164" s="628">
        <v>0.63750000000000007</v>
      </c>
      <c r="BJ164" s="628">
        <v>0</v>
      </c>
      <c r="BK164" s="628" t="s">
        <v>9771</v>
      </c>
      <c r="BL164" s="628">
        <v>8.3333333333333329E-2</v>
      </c>
      <c r="BM164" s="620">
        <v>0.51533333333333331</v>
      </c>
      <c r="BN164" s="619">
        <v>1.2361666666666666</v>
      </c>
    </row>
    <row r="165" spans="1:66">
      <c r="A165" s="155" t="s">
        <v>11557</v>
      </c>
      <c r="B165" s="156" t="s">
        <v>11688</v>
      </c>
      <c r="C165" s="156" t="s">
        <v>10045</v>
      </c>
      <c r="D165" s="156" t="s">
        <v>9609</v>
      </c>
      <c r="E165" s="169">
        <v>24</v>
      </c>
      <c r="F165" s="227">
        <v>8.4</v>
      </c>
      <c r="G165" s="158">
        <v>0.63750000000000007</v>
      </c>
      <c r="H165" s="158">
        <v>0</v>
      </c>
      <c r="I165" s="158">
        <v>8.3333333333333329E-2</v>
      </c>
      <c r="J165" s="272">
        <v>0.51533333333333331</v>
      </c>
      <c r="K165" s="215">
        <v>1.236</v>
      </c>
      <c r="L165" s="323">
        <v>0.98</v>
      </c>
      <c r="M165" s="308">
        <v>7.65</v>
      </c>
      <c r="N165" s="308"/>
      <c r="O165" s="308">
        <v>1</v>
      </c>
      <c r="P165" s="308">
        <v>0.49</v>
      </c>
      <c r="Q165" s="374">
        <v>1.032</v>
      </c>
      <c r="R165" s="654">
        <v>4.6619999999999999</v>
      </c>
      <c r="S165" s="159">
        <v>1.2361666666666666</v>
      </c>
      <c r="T165" s="700">
        <v>14.834</v>
      </c>
      <c r="U165" s="160">
        <v>1.6666666666664831E-4</v>
      </c>
      <c r="V165" s="135"/>
      <c r="W165" s="424" t="s">
        <v>9654</v>
      </c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7"/>
      <c r="AI165" s="138"/>
      <c r="AJ165" s="503" t="s">
        <v>11752</v>
      </c>
      <c r="AK165" s="58" t="s">
        <v>11722</v>
      </c>
      <c r="AL165" s="109"/>
      <c r="AM165" s="100" t="s">
        <v>11596</v>
      </c>
      <c r="AN165" s="529" t="s">
        <v>12467</v>
      </c>
      <c r="AO165" s="528" t="s">
        <v>12411</v>
      </c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511" t="s">
        <v>11557</v>
      </c>
      <c r="BA165" s="107" t="s">
        <v>11688</v>
      </c>
      <c r="BB165" s="628">
        <v>0.63750000000000007</v>
      </c>
      <c r="BC165" s="628">
        <v>8.3333333333333329E-2</v>
      </c>
      <c r="BD165" s="620">
        <v>0.51533333333333331</v>
      </c>
      <c r="BE165" s="619">
        <v>1.2361666666666666</v>
      </c>
      <c r="BF165" s="394"/>
      <c r="BG165" s="511" t="s">
        <v>11557</v>
      </c>
      <c r="BH165" s="107" t="s">
        <v>11688</v>
      </c>
      <c r="BI165" s="628">
        <v>0.63750000000000007</v>
      </c>
      <c r="BJ165" s="628">
        <v>0</v>
      </c>
      <c r="BK165" s="628" t="s">
        <v>9771</v>
      </c>
      <c r="BL165" s="628">
        <v>8.3333333333333329E-2</v>
      </c>
      <c r="BM165" s="620">
        <v>0.51533333333333331</v>
      </c>
      <c r="BN165" s="619">
        <v>1.2361666666666666</v>
      </c>
    </row>
    <row r="166" spans="1:66" ht="15.75" thickBot="1">
      <c r="A166" s="161" t="s">
        <v>11557</v>
      </c>
      <c r="B166" s="162" t="s">
        <v>11695</v>
      </c>
      <c r="C166" s="162" t="s">
        <v>10046</v>
      </c>
      <c r="D166" s="162" t="s">
        <v>9609</v>
      </c>
      <c r="E166" s="170">
        <v>24</v>
      </c>
      <c r="F166" s="228">
        <v>8.4</v>
      </c>
      <c r="G166" s="164">
        <v>0.63750000000000007</v>
      </c>
      <c r="H166" s="164">
        <v>0</v>
      </c>
      <c r="I166" s="164">
        <v>8.3333333333333329E-2</v>
      </c>
      <c r="J166" s="273">
        <v>0.51533333333333331</v>
      </c>
      <c r="K166" s="125">
        <v>1.236</v>
      </c>
      <c r="L166" s="324">
        <v>0.98</v>
      </c>
      <c r="M166" s="309">
        <v>7.65</v>
      </c>
      <c r="N166" s="309"/>
      <c r="O166" s="309">
        <v>1</v>
      </c>
      <c r="P166" s="309">
        <v>0.49</v>
      </c>
      <c r="Q166" s="376">
        <v>1.032</v>
      </c>
      <c r="R166" s="655">
        <v>4.6619999999999999</v>
      </c>
      <c r="S166" s="165">
        <v>1.2361666666666666</v>
      </c>
      <c r="T166" s="701">
        <v>14.834</v>
      </c>
      <c r="U166" s="166">
        <v>1.6666666666664831E-4</v>
      </c>
      <c r="V166" s="179"/>
      <c r="W166" s="416" t="s">
        <v>9654</v>
      </c>
      <c r="X166" s="128"/>
      <c r="Y166" s="180"/>
      <c r="Z166" s="181"/>
      <c r="AA166" s="127"/>
      <c r="AB166" s="127"/>
      <c r="AC166" s="127"/>
      <c r="AD166" s="127"/>
      <c r="AE166" s="127"/>
      <c r="AF166" s="127"/>
      <c r="AG166" s="127"/>
      <c r="AH166" s="167"/>
      <c r="AI166" s="143"/>
      <c r="AJ166" s="503" t="s">
        <v>12127</v>
      </c>
      <c r="AK166" s="58" t="s">
        <v>12128</v>
      </c>
      <c r="AL166" s="109"/>
      <c r="AM166" s="100" t="s">
        <v>12475</v>
      </c>
      <c r="AN166" s="529" t="s">
        <v>12372</v>
      </c>
      <c r="AO166" s="528" t="s">
        <v>12373</v>
      </c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126" t="s">
        <v>11557</v>
      </c>
      <c r="BA166" s="127" t="s">
        <v>11695</v>
      </c>
      <c r="BB166" s="629">
        <v>0.63750000000000007</v>
      </c>
      <c r="BC166" s="629">
        <v>8.3333333333333329E-2</v>
      </c>
      <c r="BD166" s="618">
        <v>0.51533333333333331</v>
      </c>
      <c r="BE166" s="617">
        <v>1.2361666666666666</v>
      </c>
      <c r="BF166" s="394"/>
      <c r="BG166" s="126" t="s">
        <v>11557</v>
      </c>
      <c r="BH166" s="127" t="s">
        <v>11695</v>
      </c>
      <c r="BI166" s="629">
        <v>0.63750000000000007</v>
      </c>
      <c r="BJ166" s="629">
        <v>0</v>
      </c>
      <c r="BK166" s="629" t="s">
        <v>9771</v>
      </c>
      <c r="BL166" s="629">
        <v>8.3333333333333329E-2</v>
      </c>
      <c r="BM166" s="618">
        <v>0.51533333333333331</v>
      </c>
      <c r="BN166" s="617">
        <v>1.2361666666666666</v>
      </c>
    </row>
    <row r="167" spans="1:66">
      <c r="A167" s="145" t="s">
        <v>9950</v>
      </c>
      <c r="B167" s="146" t="s">
        <v>11709</v>
      </c>
      <c r="C167" s="146" t="s">
        <v>10047</v>
      </c>
      <c r="D167" s="146" t="s">
        <v>9609</v>
      </c>
      <c r="E167" s="168"/>
      <c r="F167" s="226">
        <v>8.4</v>
      </c>
      <c r="G167" s="148">
        <v>0.65</v>
      </c>
      <c r="H167" s="148">
        <v>0</v>
      </c>
      <c r="I167" s="148">
        <v>8.3333333333333329E-2</v>
      </c>
      <c r="J167" s="271">
        <v>0.81666666666666676</v>
      </c>
      <c r="K167" s="118">
        <v>1.55</v>
      </c>
      <c r="L167" s="322">
        <v>0.98</v>
      </c>
      <c r="M167" s="307">
        <v>7.8</v>
      </c>
      <c r="N167" s="307"/>
      <c r="O167" s="307">
        <v>1</v>
      </c>
      <c r="P167" s="307"/>
      <c r="Q167" s="373"/>
      <c r="R167" s="653">
        <v>9.8000000000000007</v>
      </c>
      <c r="S167" s="149">
        <v>1.55</v>
      </c>
      <c r="T167" s="699">
        <v>18.600000000000001</v>
      </c>
      <c r="U167" s="150">
        <v>0</v>
      </c>
      <c r="V167" s="176"/>
      <c r="W167" s="415" t="s">
        <v>10025</v>
      </c>
      <c r="X167" s="108"/>
      <c r="Y167" s="177"/>
      <c r="Z167" s="178"/>
      <c r="AA167" s="107"/>
      <c r="AB167" s="107"/>
      <c r="AC167" s="107"/>
      <c r="AD167" s="107"/>
      <c r="AE167" s="107"/>
      <c r="AF167" s="107"/>
      <c r="AG167" s="107"/>
      <c r="AH167" s="122"/>
      <c r="AI167" s="119"/>
      <c r="AJ167" s="503" t="s">
        <v>12130</v>
      </c>
      <c r="AK167" s="58" t="s">
        <v>10048</v>
      </c>
      <c r="AL167" s="109"/>
      <c r="AM167" s="100" t="s">
        <v>12477</v>
      </c>
      <c r="AN167" s="527" t="s">
        <v>12372</v>
      </c>
      <c r="AO167" s="532" t="s">
        <v>12373</v>
      </c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626" t="s">
        <v>9950</v>
      </c>
      <c r="BA167" s="492" t="s">
        <v>11709</v>
      </c>
      <c r="BB167" s="627">
        <v>0.65</v>
      </c>
      <c r="BC167" s="627">
        <v>8.3333333333333329E-2</v>
      </c>
      <c r="BD167" s="622">
        <v>0.81666666666666676</v>
      </c>
      <c r="BE167" s="621">
        <v>1.5500000000000003</v>
      </c>
      <c r="BF167" s="394"/>
      <c r="BG167" s="626" t="s">
        <v>9950</v>
      </c>
      <c r="BH167" s="492" t="s">
        <v>11709</v>
      </c>
      <c r="BI167" s="627">
        <v>0.65</v>
      </c>
      <c r="BJ167" s="627">
        <v>0</v>
      </c>
      <c r="BK167" s="627" t="s">
        <v>9771</v>
      </c>
      <c r="BL167" s="627">
        <v>8.3333333333333329E-2</v>
      </c>
      <c r="BM167" s="622">
        <v>0.81666666666666676</v>
      </c>
      <c r="BN167" s="621">
        <v>1.5500000000000003</v>
      </c>
    </row>
    <row r="168" spans="1:66">
      <c r="A168" s="155" t="s">
        <v>9950</v>
      </c>
      <c r="B168" s="156" t="s">
        <v>11690</v>
      </c>
      <c r="C168" s="156" t="s">
        <v>10049</v>
      </c>
      <c r="D168" s="156" t="s">
        <v>9609</v>
      </c>
      <c r="E168" s="169"/>
      <c r="F168" s="227">
        <v>8.4</v>
      </c>
      <c r="G168" s="158">
        <v>0.65</v>
      </c>
      <c r="H168" s="158">
        <v>0</v>
      </c>
      <c r="I168" s="158">
        <v>8.3333333333333329E-2</v>
      </c>
      <c r="J168" s="272">
        <v>0.81666666666666676</v>
      </c>
      <c r="K168" s="215">
        <v>1.55</v>
      </c>
      <c r="L168" s="323">
        <v>0.98</v>
      </c>
      <c r="M168" s="308">
        <v>7.8</v>
      </c>
      <c r="N168" s="308"/>
      <c r="O168" s="308">
        <v>1</v>
      </c>
      <c r="P168" s="308"/>
      <c r="Q168" s="374"/>
      <c r="R168" s="654">
        <v>9.8000000000000007</v>
      </c>
      <c r="S168" s="159">
        <v>1.55</v>
      </c>
      <c r="T168" s="700">
        <v>18.600000000000001</v>
      </c>
      <c r="U168" s="160">
        <v>0</v>
      </c>
      <c r="V168" s="182"/>
      <c r="W168" s="415" t="s">
        <v>10025</v>
      </c>
      <c r="X168" s="108"/>
      <c r="Y168" s="177"/>
      <c r="Z168" s="178"/>
      <c r="AA168" s="107"/>
      <c r="AB168" s="107"/>
      <c r="AC168" s="107"/>
      <c r="AD168" s="107"/>
      <c r="AE168" s="107"/>
      <c r="AF168" s="107"/>
      <c r="AG168" s="107"/>
      <c r="AH168" s="122"/>
      <c r="AI168" s="123"/>
      <c r="AJ168" s="503" t="s">
        <v>12133</v>
      </c>
      <c r="AK168" s="58" t="s">
        <v>12134</v>
      </c>
      <c r="AL168" s="109"/>
      <c r="AM168" s="100">
        <v>9051</v>
      </c>
      <c r="AN168" s="527" t="s">
        <v>11889</v>
      </c>
      <c r="AO168" s="532" t="s">
        <v>11857</v>
      </c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511" t="s">
        <v>9950</v>
      </c>
      <c r="BA168" s="107" t="s">
        <v>11690</v>
      </c>
      <c r="BB168" s="628">
        <v>0.65</v>
      </c>
      <c r="BC168" s="628">
        <v>8.3333333333333329E-2</v>
      </c>
      <c r="BD168" s="620">
        <v>0.81666666666666676</v>
      </c>
      <c r="BE168" s="619">
        <v>1.5500000000000003</v>
      </c>
      <c r="BF168" s="394"/>
      <c r="BG168" s="511" t="s">
        <v>9950</v>
      </c>
      <c r="BH168" s="107" t="s">
        <v>11690</v>
      </c>
      <c r="BI168" s="628">
        <v>0.65</v>
      </c>
      <c r="BJ168" s="628">
        <v>0</v>
      </c>
      <c r="BK168" s="628" t="s">
        <v>9771</v>
      </c>
      <c r="BL168" s="628">
        <v>8.3333333333333329E-2</v>
      </c>
      <c r="BM168" s="620">
        <v>0.81666666666666676</v>
      </c>
      <c r="BN168" s="619">
        <v>1.5500000000000003</v>
      </c>
    </row>
    <row r="169" spans="1:66">
      <c r="A169" s="155" t="s">
        <v>9950</v>
      </c>
      <c r="B169" s="156" t="s">
        <v>11688</v>
      </c>
      <c r="C169" s="156" t="s">
        <v>10050</v>
      </c>
      <c r="D169" s="156" t="s">
        <v>9609</v>
      </c>
      <c r="E169" s="169"/>
      <c r="F169" s="227">
        <v>8.4</v>
      </c>
      <c r="G169" s="158">
        <v>0.65</v>
      </c>
      <c r="H169" s="158">
        <v>0</v>
      </c>
      <c r="I169" s="158">
        <v>8.3333333333333329E-2</v>
      </c>
      <c r="J169" s="272">
        <v>0.81666666666666676</v>
      </c>
      <c r="K169" s="215">
        <v>1.55</v>
      </c>
      <c r="L169" s="323">
        <v>0.98</v>
      </c>
      <c r="M169" s="308">
        <v>7.8</v>
      </c>
      <c r="N169" s="308"/>
      <c r="O169" s="308">
        <v>1</v>
      </c>
      <c r="P169" s="308"/>
      <c r="Q169" s="374"/>
      <c r="R169" s="654">
        <v>9.8000000000000007</v>
      </c>
      <c r="S169" s="159">
        <v>1.55</v>
      </c>
      <c r="T169" s="700">
        <v>18.600000000000001</v>
      </c>
      <c r="U169" s="160">
        <v>0</v>
      </c>
      <c r="V169" s="135"/>
      <c r="W169" s="424" t="s">
        <v>10025</v>
      </c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7"/>
      <c r="AI169" s="138"/>
      <c r="AJ169" s="503" t="s">
        <v>12136</v>
      </c>
      <c r="AK169" s="58" t="s">
        <v>12137</v>
      </c>
      <c r="AL169" s="109"/>
      <c r="AM169" s="100">
        <v>9053</v>
      </c>
      <c r="AN169" s="372" t="s">
        <v>12372</v>
      </c>
      <c r="AO169" s="528" t="s">
        <v>12373</v>
      </c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511" t="s">
        <v>9950</v>
      </c>
      <c r="BA169" s="107" t="s">
        <v>11688</v>
      </c>
      <c r="BB169" s="628">
        <v>0.65</v>
      </c>
      <c r="BC169" s="628">
        <v>8.3333333333333329E-2</v>
      </c>
      <c r="BD169" s="620">
        <v>0.81666666666666676</v>
      </c>
      <c r="BE169" s="619">
        <v>1.5500000000000003</v>
      </c>
      <c r="BF169" s="394"/>
      <c r="BG169" s="511" t="s">
        <v>9950</v>
      </c>
      <c r="BH169" s="107" t="s">
        <v>11688</v>
      </c>
      <c r="BI169" s="628">
        <v>0.65</v>
      </c>
      <c r="BJ169" s="628">
        <v>0</v>
      </c>
      <c r="BK169" s="628" t="s">
        <v>9771</v>
      </c>
      <c r="BL169" s="628">
        <v>8.3333333333333329E-2</v>
      </c>
      <c r="BM169" s="620">
        <v>0.81666666666666676</v>
      </c>
      <c r="BN169" s="619">
        <v>1.5500000000000003</v>
      </c>
    </row>
    <row r="170" spans="1:66" ht="15.75" thickBot="1">
      <c r="A170" s="161" t="s">
        <v>9950</v>
      </c>
      <c r="B170" s="162" t="s">
        <v>11695</v>
      </c>
      <c r="C170" s="162" t="s">
        <v>10051</v>
      </c>
      <c r="D170" s="162" t="s">
        <v>9609</v>
      </c>
      <c r="E170" s="170"/>
      <c r="F170" s="228">
        <v>8.4</v>
      </c>
      <c r="G170" s="164">
        <v>0.65</v>
      </c>
      <c r="H170" s="164">
        <v>0</v>
      </c>
      <c r="I170" s="164">
        <v>8.3333333333333329E-2</v>
      </c>
      <c r="J170" s="273">
        <v>0.81666666666666676</v>
      </c>
      <c r="K170" s="125">
        <v>1.55</v>
      </c>
      <c r="L170" s="324">
        <v>0.98</v>
      </c>
      <c r="M170" s="309">
        <v>7.8</v>
      </c>
      <c r="N170" s="309"/>
      <c r="O170" s="309">
        <v>1</v>
      </c>
      <c r="P170" s="309"/>
      <c r="Q170" s="376"/>
      <c r="R170" s="655">
        <v>9.8000000000000007</v>
      </c>
      <c r="S170" s="165">
        <v>1.55</v>
      </c>
      <c r="T170" s="701">
        <v>18.600000000000001</v>
      </c>
      <c r="U170" s="166">
        <v>0</v>
      </c>
      <c r="V170" s="179"/>
      <c r="W170" s="416" t="s">
        <v>10025</v>
      </c>
      <c r="X170" s="128"/>
      <c r="Y170" s="180"/>
      <c r="Z170" s="181"/>
      <c r="AA170" s="127"/>
      <c r="AB170" s="127"/>
      <c r="AC170" s="127"/>
      <c r="AD170" s="127"/>
      <c r="AE170" s="127"/>
      <c r="AF170" s="127"/>
      <c r="AG170" s="127"/>
      <c r="AH170" s="167"/>
      <c r="AI170" s="143"/>
      <c r="AJ170" s="503" t="s">
        <v>11814</v>
      </c>
      <c r="AK170" s="58" t="s">
        <v>12139</v>
      </c>
      <c r="AL170" s="109"/>
      <c r="AM170" s="100">
        <v>7042</v>
      </c>
      <c r="AN170" s="529" t="s">
        <v>12375</v>
      </c>
      <c r="AO170" s="528" t="s">
        <v>12373</v>
      </c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126" t="s">
        <v>9950</v>
      </c>
      <c r="BA170" s="127" t="s">
        <v>11695</v>
      </c>
      <c r="BB170" s="629">
        <v>0.65</v>
      </c>
      <c r="BC170" s="629">
        <v>8.3333333333333329E-2</v>
      </c>
      <c r="BD170" s="618">
        <v>0.81666666666666676</v>
      </c>
      <c r="BE170" s="617">
        <v>1.5500000000000003</v>
      </c>
      <c r="BF170" s="394"/>
      <c r="BG170" s="126" t="s">
        <v>9950</v>
      </c>
      <c r="BH170" s="127" t="s">
        <v>11695</v>
      </c>
      <c r="BI170" s="629">
        <v>0.65</v>
      </c>
      <c r="BJ170" s="629">
        <v>0</v>
      </c>
      <c r="BK170" s="629" t="s">
        <v>9771</v>
      </c>
      <c r="BL170" s="629">
        <v>8.3333333333333329E-2</v>
      </c>
      <c r="BM170" s="618">
        <v>0.81666666666666676</v>
      </c>
      <c r="BN170" s="617">
        <v>1.5500000000000003</v>
      </c>
    </row>
    <row r="171" spans="1:66">
      <c r="A171" s="145" t="s">
        <v>11562</v>
      </c>
      <c r="B171" s="146" t="s">
        <v>11709</v>
      </c>
      <c r="C171" s="146" t="s">
        <v>10052</v>
      </c>
      <c r="D171" s="146" t="s">
        <v>9609</v>
      </c>
      <c r="E171" s="168">
        <v>48</v>
      </c>
      <c r="F171" s="226">
        <v>9.6</v>
      </c>
      <c r="G171" s="148">
        <v>0.75</v>
      </c>
      <c r="H171" s="148">
        <v>0</v>
      </c>
      <c r="I171" s="148">
        <v>4.9999999999999996E-2</v>
      </c>
      <c r="J171" s="271">
        <v>0.2685000488888889</v>
      </c>
      <c r="K171" s="118">
        <v>1.069</v>
      </c>
      <c r="L171" s="322">
        <v>0.98</v>
      </c>
      <c r="M171" s="307">
        <v>9</v>
      </c>
      <c r="N171" s="307"/>
      <c r="O171" s="307">
        <v>0.6</v>
      </c>
      <c r="P171" s="307">
        <v>0.245</v>
      </c>
      <c r="Q171" s="373">
        <v>0.93599999999999994</v>
      </c>
      <c r="R171" s="653">
        <v>2.0410005866666667</v>
      </c>
      <c r="S171" s="149">
        <v>1.0685000488888887</v>
      </c>
      <c r="T171" s="699">
        <v>12.822000586666665</v>
      </c>
      <c r="U171" s="150">
        <v>-4.9995111111122981E-4</v>
      </c>
      <c r="V171" s="173" t="s">
        <v>11562</v>
      </c>
      <c r="W171" s="420" t="s">
        <v>9654</v>
      </c>
      <c r="X171" s="153"/>
      <c r="Y171" s="153"/>
      <c r="Z171" s="153"/>
      <c r="AA171" s="174"/>
      <c r="AB171" s="175"/>
      <c r="AC171" s="175"/>
      <c r="AD171" s="152"/>
      <c r="AE171" s="152"/>
      <c r="AF171" s="152"/>
      <c r="AG171" s="152"/>
      <c r="AH171" s="154"/>
      <c r="AI171" s="171" t="s">
        <v>9997</v>
      </c>
      <c r="AJ171" s="503" t="s">
        <v>12141</v>
      </c>
      <c r="AK171" s="58" t="s">
        <v>12142</v>
      </c>
      <c r="AL171" s="109"/>
      <c r="AM171" s="370">
        <v>7066</v>
      </c>
      <c r="AN171" s="97" t="s">
        <v>12378</v>
      </c>
      <c r="AO171" s="524" t="s">
        <v>12379</v>
      </c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626" t="s">
        <v>11562</v>
      </c>
      <c r="BA171" s="492" t="s">
        <v>11709</v>
      </c>
      <c r="BB171" s="627">
        <v>0.75</v>
      </c>
      <c r="BC171" s="627">
        <v>4.9999999999999996E-2</v>
      </c>
      <c r="BD171" s="622">
        <v>0.2685000488888889</v>
      </c>
      <c r="BE171" s="621">
        <v>1.0685000488888889</v>
      </c>
      <c r="BF171" s="394"/>
      <c r="BG171" s="626" t="s">
        <v>11562</v>
      </c>
      <c r="BH171" s="492" t="s">
        <v>11709</v>
      </c>
      <c r="BI171" s="627">
        <v>0.75</v>
      </c>
      <c r="BJ171" s="627">
        <v>0</v>
      </c>
      <c r="BK171" s="627" t="s">
        <v>9771</v>
      </c>
      <c r="BL171" s="627">
        <v>4.9999999999999996E-2</v>
      </c>
      <c r="BM171" s="622">
        <v>0.2685000488888889</v>
      </c>
      <c r="BN171" s="621">
        <v>1.0685000488888889</v>
      </c>
    </row>
    <row r="172" spans="1:66">
      <c r="A172" s="155" t="s">
        <v>11562</v>
      </c>
      <c r="B172" s="156" t="s">
        <v>11690</v>
      </c>
      <c r="C172" s="156" t="s">
        <v>10053</v>
      </c>
      <c r="D172" s="156" t="s">
        <v>9609</v>
      </c>
      <c r="E172" s="169">
        <v>48</v>
      </c>
      <c r="F172" s="227">
        <v>9.6</v>
      </c>
      <c r="G172" s="158">
        <v>0.75</v>
      </c>
      <c r="H172" s="158">
        <v>0</v>
      </c>
      <c r="I172" s="158">
        <v>4.9999999999999996E-2</v>
      </c>
      <c r="J172" s="272">
        <v>0.2685000488888889</v>
      </c>
      <c r="K172" s="215">
        <v>1.069</v>
      </c>
      <c r="L172" s="323">
        <v>0.98</v>
      </c>
      <c r="M172" s="308">
        <v>9</v>
      </c>
      <c r="N172" s="308"/>
      <c r="O172" s="308">
        <v>0.6</v>
      </c>
      <c r="P172" s="308">
        <v>0.245</v>
      </c>
      <c r="Q172" s="374">
        <v>0.93599999999999994</v>
      </c>
      <c r="R172" s="654">
        <v>2.0410005866666667</v>
      </c>
      <c r="S172" s="159">
        <v>1.0685000488888887</v>
      </c>
      <c r="T172" s="700">
        <v>12.822000586666665</v>
      </c>
      <c r="U172" s="160">
        <v>-4.9995111111122981E-4</v>
      </c>
      <c r="V172" s="176"/>
      <c r="W172" s="419" t="s">
        <v>9654</v>
      </c>
      <c r="X172" s="190"/>
      <c r="Y172" s="190"/>
      <c r="Z172" s="190"/>
      <c r="AA172" s="191"/>
      <c r="AB172" s="178"/>
      <c r="AC172" s="178"/>
      <c r="AD172" s="192"/>
      <c r="AE172" s="192"/>
      <c r="AF172" s="193"/>
      <c r="AG172" s="194"/>
      <c r="AH172" s="195"/>
      <c r="AI172" s="196">
        <v>0</v>
      </c>
      <c r="AJ172" s="503" t="s">
        <v>12144</v>
      </c>
      <c r="AK172" s="58" t="s">
        <v>12145</v>
      </c>
      <c r="AL172" s="109"/>
      <c r="AM172" s="100">
        <v>7289</v>
      </c>
      <c r="AN172" s="371" t="s">
        <v>12378</v>
      </c>
      <c r="AO172" s="528" t="s">
        <v>12379</v>
      </c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511" t="s">
        <v>11562</v>
      </c>
      <c r="BA172" s="107" t="s">
        <v>11690</v>
      </c>
      <c r="BB172" s="628">
        <v>0.75</v>
      </c>
      <c r="BC172" s="628">
        <v>4.9999999999999996E-2</v>
      </c>
      <c r="BD172" s="620">
        <v>0.2685000488888889</v>
      </c>
      <c r="BE172" s="619">
        <v>1.0685000488888889</v>
      </c>
      <c r="BF172" s="394"/>
      <c r="BG172" s="511" t="s">
        <v>11562</v>
      </c>
      <c r="BH172" s="107" t="s">
        <v>11690</v>
      </c>
      <c r="BI172" s="628">
        <v>0.75</v>
      </c>
      <c r="BJ172" s="628">
        <v>0</v>
      </c>
      <c r="BK172" s="628" t="s">
        <v>9771</v>
      </c>
      <c r="BL172" s="628">
        <v>4.9999999999999996E-2</v>
      </c>
      <c r="BM172" s="620">
        <v>0.2685000488888889</v>
      </c>
      <c r="BN172" s="619">
        <v>1.0685000488888889</v>
      </c>
    </row>
    <row r="173" spans="1:66">
      <c r="A173" s="155" t="s">
        <v>11562</v>
      </c>
      <c r="B173" s="156" t="s">
        <v>11688</v>
      </c>
      <c r="C173" s="156" t="s">
        <v>10054</v>
      </c>
      <c r="D173" s="156" t="s">
        <v>9609</v>
      </c>
      <c r="E173" s="169">
        <v>36</v>
      </c>
      <c r="F173" s="227">
        <v>9.6</v>
      </c>
      <c r="G173" s="158">
        <v>0.75</v>
      </c>
      <c r="H173" s="158">
        <v>0</v>
      </c>
      <c r="I173" s="158">
        <v>4.9999999999999996E-2</v>
      </c>
      <c r="J173" s="272">
        <v>0.27530560444444446</v>
      </c>
      <c r="K173" s="215">
        <v>1.075</v>
      </c>
      <c r="L173" s="323">
        <v>0.98</v>
      </c>
      <c r="M173" s="308">
        <v>9</v>
      </c>
      <c r="N173" s="308"/>
      <c r="O173" s="308">
        <v>0.6</v>
      </c>
      <c r="P173" s="308">
        <v>0.32666666666666666</v>
      </c>
      <c r="Q173" s="374">
        <v>0.93599999999999994</v>
      </c>
      <c r="R173" s="654">
        <v>2.0410005866666667</v>
      </c>
      <c r="S173" s="159">
        <v>1.0753056044444442</v>
      </c>
      <c r="T173" s="700">
        <v>12.903667253333332</v>
      </c>
      <c r="U173" s="160">
        <v>3.0560444444427404E-4</v>
      </c>
      <c r="V173" s="135"/>
      <c r="W173" s="424" t="s">
        <v>9654</v>
      </c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7"/>
      <c r="AI173" s="138"/>
      <c r="AJ173" s="503" t="s">
        <v>12147</v>
      </c>
      <c r="AK173" s="58" t="s">
        <v>12148</v>
      </c>
      <c r="AL173" s="109"/>
      <c r="AM173" s="100">
        <v>9288</v>
      </c>
      <c r="AN173" s="529" t="s">
        <v>12378</v>
      </c>
      <c r="AO173" s="528" t="s">
        <v>12379</v>
      </c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511" t="s">
        <v>11562</v>
      </c>
      <c r="BA173" s="107" t="s">
        <v>11688</v>
      </c>
      <c r="BB173" s="628">
        <v>0.75</v>
      </c>
      <c r="BC173" s="628">
        <v>4.9999999999999996E-2</v>
      </c>
      <c r="BD173" s="620">
        <v>0.27530560444444446</v>
      </c>
      <c r="BE173" s="619">
        <v>1.0753056044444445</v>
      </c>
      <c r="BF173" s="394"/>
      <c r="BG173" s="511" t="s">
        <v>11562</v>
      </c>
      <c r="BH173" s="107" t="s">
        <v>11688</v>
      </c>
      <c r="BI173" s="628">
        <v>0.75</v>
      </c>
      <c r="BJ173" s="628">
        <v>0</v>
      </c>
      <c r="BK173" s="628" t="s">
        <v>9771</v>
      </c>
      <c r="BL173" s="628">
        <v>4.9999999999999996E-2</v>
      </c>
      <c r="BM173" s="620">
        <v>0.27530560444444446</v>
      </c>
      <c r="BN173" s="619">
        <v>1.0753056044444445</v>
      </c>
    </row>
    <row r="174" spans="1:66" ht="15.75" thickBot="1">
      <c r="A174" s="161" t="s">
        <v>11562</v>
      </c>
      <c r="B174" s="162" t="s">
        <v>11695</v>
      </c>
      <c r="C174" s="162" t="s">
        <v>10055</v>
      </c>
      <c r="D174" s="162" t="s">
        <v>9609</v>
      </c>
      <c r="E174" s="170">
        <v>36</v>
      </c>
      <c r="F174" s="228">
        <v>9.6</v>
      </c>
      <c r="G174" s="164">
        <v>0.75</v>
      </c>
      <c r="H174" s="164">
        <v>0</v>
      </c>
      <c r="I174" s="164">
        <v>4.9999999999999996E-2</v>
      </c>
      <c r="J174" s="273">
        <v>0.27530560444444446</v>
      </c>
      <c r="K174" s="125">
        <v>1.075</v>
      </c>
      <c r="L174" s="324">
        <v>0.98</v>
      </c>
      <c r="M174" s="309">
        <v>9</v>
      </c>
      <c r="N174" s="309"/>
      <c r="O174" s="309">
        <v>0.6</v>
      </c>
      <c r="P174" s="309">
        <v>0.32666666666666666</v>
      </c>
      <c r="Q174" s="376">
        <v>0.93599999999999994</v>
      </c>
      <c r="R174" s="655">
        <v>2.0410005866666667</v>
      </c>
      <c r="S174" s="165">
        <v>1.0753056044444442</v>
      </c>
      <c r="T174" s="701">
        <v>12.903667253333332</v>
      </c>
      <c r="U174" s="166">
        <v>3.0560444444427404E-4</v>
      </c>
      <c r="V174" s="126"/>
      <c r="W174" s="416" t="s">
        <v>9654</v>
      </c>
      <c r="X174" s="128"/>
      <c r="Y174" s="127"/>
      <c r="Z174" s="129"/>
      <c r="AA174" s="127"/>
      <c r="AB174" s="127"/>
      <c r="AC174" s="127"/>
      <c r="AD174" s="127"/>
      <c r="AE174" s="127"/>
      <c r="AF174" s="127"/>
      <c r="AG174" s="127"/>
      <c r="AH174" s="167"/>
      <c r="AI174" s="131"/>
      <c r="AJ174" s="503" t="s">
        <v>12149</v>
      </c>
      <c r="AK174" s="58" t="s">
        <v>12150</v>
      </c>
      <c r="AL174" s="109"/>
      <c r="AM174" s="100">
        <v>9388</v>
      </c>
      <c r="AN174" s="529" t="s">
        <v>12378</v>
      </c>
      <c r="AO174" s="528" t="s">
        <v>12379</v>
      </c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126" t="s">
        <v>11562</v>
      </c>
      <c r="BA174" s="127" t="s">
        <v>11695</v>
      </c>
      <c r="BB174" s="629">
        <v>0.75</v>
      </c>
      <c r="BC174" s="629">
        <v>4.9999999999999996E-2</v>
      </c>
      <c r="BD174" s="618">
        <v>0.27530560444444446</v>
      </c>
      <c r="BE174" s="617">
        <v>1.0753056044444445</v>
      </c>
      <c r="BF174" s="394"/>
      <c r="BG174" s="126" t="s">
        <v>11562</v>
      </c>
      <c r="BH174" s="127" t="s">
        <v>11695</v>
      </c>
      <c r="BI174" s="629">
        <v>0.75</v>
      </c>
      <c r="BJ174" s="629">
        <v>0</v>
      </c>
      <c r="BK174" s="629" t="s">
        <v>9771</v>
      </c>
      <c r="BL174" s="629">
        <v>4.9999999999999996E-2</v>
      </c>
      <c r="BM174" s="618">
        <v>0.27530560444444446</v>
      </c>
      <c r="BN174" s="617">
        <v>1.0753056044444445</v>
      </c>
    </row>
    <row r="175" spans="1:66">
      <c r="A175" s="145" t="s">
        <v>11563</v>
      </c>
      <c r="B175" s="146" t="s">
        <v>11709</v>
      </c>
      <c r="C175" s="146" t="s">
        <v>10056</v>
      </c>
      <c r="D175" s="146" t="s">
        <v>9609</v>
      </c>
      <c r="E175" s="168">
        <v>30</v>
      </c>
      <c r="F175" s="226">
        <v>9.6</v>
      </c>
      <c r="G175" s="148">
        <v>0.77500000000000002</v>
      </c>
      <c r="H175" s="148">
        <v>0</v>
      </c>
      <c r="I175" s="148">
        <v>8.3333333333333329E-2</v>
      </c>
      <c r="J175" s="271">
        <v>0.81666666666666676</v>
      </c>
      <c r="K175" s="118">
        <v>1.675</v>
      </c>
      <c r="L175" s="322">
        <v>0.98</v>
      </c>
      <c r="M175" s="307">
        <v>9.3000000000000007</v>
      </c>
      <c r="N175" s="307"/>
      <c r="O175" s="307">
        <v>1</v>
      </c>
      <c r="P175" s="307"/>
      <c r="Q175" s="373"/>
      <c r="R175" s="653">
        <v>9.8000000000000007</v>
      </c>
      <c r="S175" s="149">
        <v>1.675</v>
      </c>
      <c r="T175" s="699">
        <v>20.100000000000001</v>
      </c>
      <c r="U175" s="150">
        <v>0</v>
      </c>
      <c r="V175" s="173" t="s">
        <v>11563</v>
      </c>
      <c r="W175" s="420" t="s">
        <v>10057</v>
      </c>
      <c r="X175" s="153"/>
      <c r="Y175" s="153"/>
      <c r="Z175" s="153"/>
      <c r="AA175" s="174"/>
      <c r="AB175" s="175"/>
      <c r="AC175" s="175"/>
      <c r="AD175" s="152"/>
      <c r="AE175" s="152"/>
      <c r="AF175" s="152"/>
      <c r="AG175" s="152"/>
      <c r="AH175" s="154"/>
      <c r="AI175" s="171" t="s">
        <v>9997</v>
      </c>
      <c r="AJ175" s="503" t="s">
        <v>12152</v>
      </c>
      <c r="AK175" s="58" t="s">
        <v>12153</v>
      </c>
      <c r="AL175" s="109"/>
      <c r="AM175" s="100" t="s">
        <v>12424</v>
      </c>
      <c r="AN175" s="529" t="s">
        <v>10058</v>
      </c>
      <c r="AO175" s="528" t="s">
        <v>10059</v>
      </c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626" t="s">
        <v>11563</v>
      </c>
      <c r="BA175" s="492" t="s">
        <v>11709</v>
      </c>
      <c r="BB175" s="627">
        <v>0.77500000000000002</v>
      </c>
      <c r="BC175" s="627">
        <v>8.3333333333333329E-2</v>
      </c>
      <c r="BD175" s="622">
        <v>0.81666666666666676</v>
      </c>
      <c r="BE175" s="621">
        <v>1.6750000000000003</v>
      </c>
      <c r="BF175" s="394"/>
      <c r="BG175" s="626" t="s">
        <v>11563</v>
      </c>
      <c r="BH175" s="492" t="s">
        <v>11709</v>
      </c>
      <c r="BI175" s="627">
        <v>0.77500000000000002</v>
      </c>
      <c r="BJ175" s="627">
        <v>0</v>
      </c>
      <c r="BK175" s="627" t="s">
        <v>9771</v>
      </c>
      <c r="BL175" s="627">
        <v>8.3333333333333329E-2</v>
      </c>
      <c r="BM175" s="622">
        <v>0.81666666666666676</v>
      </c>
      <c r="BN175" s="621">
        <v>1.6750000000000003</v>
      </c>
    </row>
    <row r="176" spans="1:66">
      <c r="A176" s="155" t="s">
        <v>11563</v>
      </c>
      <c r="B176" s="156" t="s">
        <v>11690</v>
      </c>
      <c r="C176" s="156" t="s">
        <v>10060</v>
      </c>
      <c r="D176" s="156" t="s">
        <v>9609</v>
      </c>
      <c r="E176" s="169">
        <v>30</v>
      </c>
      <c r="F176" s="227">
        <v>9.6</v>
      </c>
      <c r="G176" s="158">
        <v>0.77500000000000002</v>
      </c>
      <c r="H176" s="158">
        <v>0</v>
      </c>
      <c r="I176" s="158">
        <v>8.3333333333333329E-2</v>
      </c>
      <c r="J176" s="272">
        <v>0.81666666666666676</v>
      </c>
      <c r="K176" s="215">
        <v>1.675</v>
      </c>
      <c r="L176" s="323">
        <v>0.98</v>
      </c>
      <c r="M176" s="308">
        <v>9.3000000000000007</v>
      </c>
      <c r="N176" s="308"/>
      <c r="O176" s="308">
        <v>1</v>
      </c>
      <c r="P176" s="308"/>
      <c r="Q176" s="374"/>
      <c r="R176" s="654">
        <v>9.8000000000000007</v>
      </c>
      <c r="S176" s="159">
        <v>1.675</v>
      </c>
      <c r="T176" s="700">
        <v>20.100000000000001</v>
      </c>
      <c r="U176" s="160">
        <v>0</v>
      </c>
      <c r="V176" s="176"/>
      <c r="W176" s="419" t="s">
        <v>10057</v>
      </c>
      <c r="X176" s="190"/>
      <c r="Y176" s="190"/>
      <c r="Z176" s="190"/>
      <c r="AA176" s="191"/>
      <c r="AB176" s="300"/>
      <c r="AC176" s="300"/>
      <c r="AD176" s="192"/>
      <c r="AE176" s="192"/>
      <c r="AF176" s="193"/>
      <c r="AG176" s="194"/>
      <c r="AH176" s="195"/>
      <c r="AI176" s="196">
        <v>0</v>
      </c>
      <c r="AJ176" s="503" t="s">
        <v>12154</v>
      </c>
      <c r="AK176" s="58" t="s">
        <v>12155</v>
      </c>
      <c r="AL176" s="109"/>
      <c r="AM176" s="100" t="s">
        <v>11585</v>
      </c>
      <c r="AN176" s="529" t="s">
        <v>12460</v>
      </c>
      <c r="AO176" s="528" t="s">
        <v>12379</v>
      </c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511" t="s">
        <v>11563</v>
      </c>
      <c r="BA176" s="107" t="s">
        <v>11690</v>
      </c>
      <c r="BB176" s="628">
        <v>0.77500000000000002</v>
      </c>
      <c r="BC176" s="628">
        <v>8.3333333333333329E-2</v>
      </c>
      <c r="BD176" s="620">
        <v>0.81666666666666676</v>
      </c>
      <c r="BE176" s="619">
        <v>1.6750000000000003</v>
      </c>
      <c r="BF176" s="394"/>
      <c r="BG176" s="511" t="s">
        <v>11563</v>
      </c>
      <c r="BH176" s="107" t="s">
        <v>11690</v>
      </c>
      <c r="BI176" s="628">
        <v>0.77500000000000002</v>
      </c>
      <c r="BJ176" s="628">
        <v>0</v>
      </c>
      <c r="BK176" s="628" t="s">
        <v>9771</v>
      </c>
      <c r="BL176" s="628">
        <v>8.3333333333333329E-2</v>
      </c>
      <c r="BM176" s="620">
        <v>0.81666666666666676</v>
      </c>
      <c r="BN176" s="619">
        <v>1.6750000000000003</v>
      </c>
    </row>
    <row r="177" spans="1:66">
      <c r="A177" s="155" t="s">
        <v>11563</v>
      </c>
      <c r="B177" s="156" t="s">
        <v>11688</v>
      </c>
      <c r="C177" s="156" t="s">
        <v>10061</v>
      </c>
      <c r="D177" s="156" t="s">
        <v>9609</v>
      </c>
      <c r="E177" s="169">
        <v>24</v>
      </c>
      <c r="F177" s="227">
        <v>9.6</v>
      </c>
      <c r="G177" s="158">
        <v>0.77500000000000002</v>
      </c>
      <c r="H177" s="158">
        <v>0</v>
      </c>
      <c r="I177" s="158">
        <v>8.3333333333333329E-2</v>
      </c>
      <c r="J177" s="272">
        <v>0.81666666666666676</v>
      </c>
      <c r="K177" s="215">
        <v>1.675</v>
      </c>
      <c r="L177" s="323">
        <v>0.98</v>
      </c>
      <c r="M177" s="308">
        <v>9.3000000000000007</v>
      </c>
      <c r="N177" s="308"/>
      <c r="O177" s="308">
        <v>1</v>
      </c>
      <c r="P177" s="308"/>
      <c r="Q177" s="374"/>
      <c r="R177" s="654">
        <v>9.8000000000000007</v>
      </c>
      <c r="S177" s="159">
        <v>1.675</v>
      </c>
      <c r="T177" s="700">
        <v>20.100000000000001</v>
      </c>
      <c r="U177" s="160">
        <v>0</v>
      </c>
      <c r="V177" s="182"/>
      <c r="W177" s="415" t="s">
        <v>10057</v>
      </c>
      <c r="X177" s="108"/>
      <c r="Y177" s="107"/>
      <c r="Z177" s="121"/>
      <c r="AA177" s="107"/>
      <c r="AB177" s="107"/>
      <c r="AC177" s="107"/>
      <c r="AD177" s="107"/>
      <c r="AE177" s="107"/>
      <c r="AF177" s="107"/>
      <c r="AG177" s="107"/>
      <c r="AH177" s="122"/>
      <c r="AI177" s="123"/>
      <c r="AJ177" s="503" t="s">
        <v>12157</v>
      </c>
      <c r="AK177" s="58" t="s">
        <v>12158</v>
      </c>
      <c r="AL177" s="109"/>
      <c r="AM177" s="100">
        <v>9377</v>
      </c>
      <c r="AN177" s="529" t="s">
        <v>10062</v>
      </c>
      <c r="AO177" s="528" t="s">
        <v>12385</v>
      </c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511" t="s">
        <v>11563</v>
      </c>
      <c r="BA177" s="107" t="s">
        <v>11688</v>
      </c>
      <c r="BB177" s="628">
        <v>0.77500000000000002</v>
      </c>
      <c r="BC177" s="628">
        <v>8.3333333333333329E-2</v>
      </c>
      <c r="BD177" s="620">
        <v>0.81666666666666676</v>
      </c>
      <c r="BE177" s="619">
        <v>1.6750000000000003</v>
      </c>
      <c r="BF177" s="394"/>
      <c r="BG177" s="511" t="s">
        <v>11563</v>
      </c>
      <c r="BH177" s="107" t="s">
        <v>11688</v>
      </c>
      <c r="BI177" s="628">
        <v>0.77500000000000002</v>
      </c>
      <c r="BJ177" s="628">
        <v>0</v>
      </c>
      <c r="BK177" s="628" t="s">
        <v>9771</v>
      </c>
      <c r="BL177" s="628">
        <v>8.3333333333333329E-2</v>
      </c>
      <c r="BM177" s="620">
        <v>0.81666666666666676</v>
      </c>
      <c r="BN177" s="619">
        <v>1.6750000000000003</v>
      </c>
    </row>
    <row r="178" spans="1:66" ht="15.75" thickBot="1">
      <c r="A178" s="161" t="s">
        <v>11563</v>
      </c>
      <c r="B178" s="162" t="s">
        <v>11695</v>
      </c>
      <c r="C178" s="162" t="s">
        <v>10063</v>
      </c>
      <c r="D178" s="162" t="s">
        <v>9609</v>
      </c>
      <c r="E178" s="170">
        <v>24</v>
      </c>
      <c r="F178" s="228">
        <v>9.6</v>
      </c>
      <c r="G178" s="164">
        <v>0.77500000000000002</v>
      </c>
      <c r="H178" s="164">
        <v>0</v>
      </c>
      <c r="I178" s="164">
        <v>8.3333333333333329E-2</v>
      </c>
      <c r="J178" s="273">
        <v>0.81666666666666676</v>
      </c>
      <c r="K178" s="125">
        <v>1.675</v>
      </c>
      <c r="L178" s="324">
        <v>0.98</v>
      </c>
      <c r="M178" s="309">
        <v>9.3000000000000007</v>
      </c>
      <c r="N178" s="309"/>
      <c r="O178" s="309">
        <v>1</v>
      </c>
      <c r="P178" s="309"/>
      <c r="Q178" s="376"/>
      <c r="R178" s="655">
        <v>9.8000000000000007</v>
      </c>
      <c r="S178" s="165">
        <v>1.675</v>
      </c>
      <c r="T178" s="701">
        <v>20.100000000000001</v>
      </c>
      <c r="U178" s="166">
        <v>0</v>
      </c>
      <c r="V178" s="126"/>
      <c r="W178" s="416" t="s">
        <v>10057</v>
      </c>
      <c r="X178" s="128"/>
      <c r="Y178" s="127"/>
      <c r="Z178" s="129"/>
      <c r="AA178" s="127"/>
      <c r="AB178" s="127"/>
      <c r="AC178" s="127"/>
      <c r="AD178" s="127"/>
      <c r="AE178" s="127"/>
      <c r="AF178" s="127"/>
      <c r="AG178" s="127"/>
      <c r="AH178" s="167"/>
      <c r="AI178" s="131"/>
      <c r="AJ178" s="503" t="s">
        <v>12160</v>
      </c>
      <c r="AK178" s="58" t="s">
        <v>12161</v>
      </c>
      <c r="AL178" s="109"/>
      <c r="AM178" s="100">
        <v>7077</v>
      </c>
      <c r="AN178" s="529" t="s">
        <v>10064</v>
      </c>
      <c r="AO178" s="528" t="s">
        <v>12385</v>
      </c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126" t="s">
        <v>11563</v>
      </c>
      <c r="BA178" s="127" t="s">
        <v>11695</v>
      </c>
      <c r="BB178" s="629">
        <v>0.77500000000000002</v>
      </c>
      <c r="BC178" s="629">
        <v>8.3333333333333329E-2</v>
      </c>
      <c r="BD178" s="618">
        <v>0.81666666666666676</v>
      </c>
      <c r="BE178" s="617">
        <v>1.6750000000000003</v>
      </c>
      <c r="BF178" s="394"/>
      <c r="BG178" s="126" t="s">
        <v>11563</v>
      </c>
      <c r="BH178" s="127" t="s">
        <v>11695</v>
      </c>
      <c r="BI178" s="629">
        <v>0.77500000000000002</v>
      </c>
      <c r="BJ178" s="629">
        <v>0</v>
      </c>
      <c r="BK178" s="629" t="s">
        <v>9771</v>
      </c>
      <c r="BL178" s="629">
        <v>8.3333333333333329E-2</v>
      </c>
      <c r="BM178" s="618">
        <v>0.81666666666666676</v>
      </c>
      <c r="BN178" s="617">
        <v>1.6750000000000003</v>
      </c>
    </row>
    <row r="179" spans="1:66">
      <c r="A179" s="145" t="s">
        <v>11666</v>
      </c>
      <c r="B179" s="146" t="s">
        <v>11709</v>
      </c>
      <c r="C179" s="146" t="s">
        <v>10065</v>
      </c>
      <c r="D179" s="146" t="s">
        <v>9609</v>
      </c>
      <c r="E179" s="168">
        <v>30</v>
      </c>
      <c r="F179" s="226">
        <v>9.6</v>
      </c>
      <c r="G179" s="148">
        <v>0.77500000000000002</v>
      </c>
      <c r="H179" s="148">
        <v>0</v>
      </c>
      <c r="I179" s="148">
        <v>8.3333333333333329E-2</v>
      </c>
      <c r="J179" s="271">
        <v>0.81666666666666676</v>
      </c>
      <c r="K179" s="118">
        <v>1.675</v>
      </c>
      <c r="L179" s="322">
        <v>0.98</v>
      </c>
      <c r="M179" s="307">
        <v>9.3000000000000007</v>
      </c>
      <c r="N179" s="307"/>
      <c r="O179" s="307">
        <v>1</v>
      </c>
      <c r="P179" s="307"/>
      <c r="Q179" s="373"/>
      <c r="R179" s="653">
        <v>9.8000000000000007</v>
      </c>
      <c r="S179" s="149">
        <v>1.675</v>
      </c>
      <c r="T179" s="699">
        <v>20.100000000000001</v>
      </c>
      <c r="U179" s="150">
        <v>0</v>
      </c>
      <c r="V179" s="173" t="s">
        <v>11563</v>
      </c>
      <c r="W179" s="420" t="s">
        <v>10057</v>
      </c>
      <c r="X179" s="153"/>
      <c r="Y179" s="153"/>
      <c r="Z179" s="153"/>
      <c r="AA179" s="174"/>
      <c r="AB179" s="175"/>
      <c r="AC179" s="175"/>
      <c r="AD179" s="152"/>
      <c r="AE179" s="152"/>
      <c r="AF179" s="152"/>
      <c r="AG179" s="152"/>
      <c r="AH179" s="154"/>
      <c r="AI179" s="171" t="s">
        <v>9997</v>
      </c>
      <c r="AJ179" s="503" t="s">
        <v>12162</v>
      </c>
      <c r="AK179" s="58" t="s">
        <v>12163</v>
      </c>
      <c r="AL179" s="109"/>
      <c r="AM179" s="100">
        <v>9077</v>
      </c>
      <c r="AN179" s="529" t="s">
        <v>10062</v>
      </c>
      <c r="AO179" s="528" t="s">
        <v>12385</v>
      </c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631" t="s">
        <v>11666</v>
      </c>
      <c r="BA179" s="152" t="s">
        <v>11709</v>
      </c>
      <c r="BB179" s="635">
        <v>0.77500000000000002</v>
      </c>
      <c r="BC179" s="635">
        <v>8.3333333333333329E-2</v>
      </c>
      <c r="BD179" s="615">
        <v>0.81666666666666676</v>
      </c>
      <c r="BE179" s="614">
        <v>1.6750000000000003</v>
      </c>
      <c r="BF179" s="394"/>
      <c r="BG179" s="631" t="s">
        <v>11666</v>
      </c>
      <c r="BH179" s="152" t="s">
        <v>11709</v>
      </c>
      <c r="BI179" s="635">
        <v>0.77500000000000002</v>
      </c>
      <c r="BJ179" s="635">
        <v>0</v>
      </c>
      <c r="BK179" s="635" t="s">
        <v>9771</v>
      </c>
      <c r="BL179" s="635">
        <v>8.3333333333333329E-2</v>
      </c>
      <c r="BM179" s="615">
        <v>0.81666666666666676</v>
      </c>
      <c r="BN179" s="614">
        <v>1.6750000000000003</v>
      </c>
    </row>
    <row r="180" spans="1:66">
      <c r="A180" s="155" t="s">
        <v>11666</v>
      </c>
      <c r="B180" s="156" t="s">
        <v>11690</v>
      </c>
      <c r="C180" s="156" t="s">
        <v>10066</v>
      </c>
      <c r="D180" s="156" t="s">
        <v>9609</v>
      </c>
      <c r="E180" s="169">
        <v>30</v>
      </c>
      <c r="F180" s="227">
        <v>9.6</v>
      </c>
      <c r="G180" s="158">
        <v>0.77500000000000002</v>
      </c>
      <c r="H180" s="158">
        <v>0</v>
      </c>
      <c r="I180" s="158">
        <v>8.3333333333333329E-2</v>
      </c>
      <c r="J180" s="272">
        <v>0.81666666666666676</v>
      </c>
      <c r="K180" s="215">
        <v>1.675</v>
      </c>
      <c r="L180" s="323">
        <v>0.98</v>
      </c>
      <c r="M180" s="308">
        <v>9.3000000000000007</v>
      </c>
      <c r="N180" s="308"/>
      <c r="O180" s="308">
        <v>1</v>
      </c>
      <c r="P180" s="308"/>
      <c r="Q180" s="374"/>
      <c r="R180" s="654">
        <v>9.8000000000000007</v>
      </c>
      <c r="S180" s="159">
        <v>1.675</v>
      </c>
      <c r="T180" s="700">
        <v>20.100000000000001</v>
      </c>
      <c r="U180" s="160">
        <v>0</v>
      </c>
      <c r="V180" s="176"/>
      <c r="W180" s="419" t="s">
        <v>10057</v>
      </c>
      <c r="X180" s="190"/>
      <c r="Y180" s="190"/>
      <c r="Z180" s="190"/>
      <c r="AA180" s="191"/>
      <c r="AB180" s="300"/>
      <c r="AC180" s="300"/>
      <c r="AD180" s="192"/>
      <c r="AE180" s="192"/>
      <c r="AF180" s="193"/>
      <c r="AG180" s="194"/>
      <c r="AH180" s="195"/>
      <c r="AI180" s="196">
        <v>0</v>
      </c>
      <c r="AJ180" s="503" t="s">
        <v>12164</v>
      </c>
      <c r="AK180" s="58" t="s">
        <v>12165</v>
      </c>
      <c r="AL180" s="109"/>
      <c r="AM180" s="100" t="s">
        <v>11592</v>
      </c>
      <c r="AN180" s="529" t="s">
        <v>12460</v>
      </c>
      <c r="AO180" s="528" t="s">
        <v>12379</v>
      </c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511" t="s">
        <v>11666</v>
      </c>
      <c r="BA180" s="107" t="s">
        <v>11690</v>
      </c>
      <c r="BB180" s="628">
        <v>0.77500000000000002</v>
      </c>
      <c r="BC180" s="628">
        <v>8.3333333333333329E-2</v>
      </c>
      <c r="BD180" s="620">
        <v>0.81666666666666676</v>
      </c>
      <c r="BE180" s="619">
        <v>1.6750000000000003</v>
      </c>
      <c r="BF180" s="394"/>
      <c r="BG180" s="511" t="s">
        <v>11666</v>
      </c>
      <c r="BH180" s="107" t="s">
        <v>11690</v>
      </c>
      <c r="BI180" s="628">
        <v>0.77500000000000002</v>
      </c>
      <c r="BJ180" s="628">
        <v>0</v>
      </c>
      <c r="BK180" s="628" t="s">
        <v>9771</v>
      </c>
      <c r="BL180" s="628">
        <v>8.3333333333333329E-2</v>
      </c>
      <c r="BM180" s="620">
        <v>0.81666666666666676</v>
      </c>
      <c r="BN180" s="619">
        <v>1.6750000000000003</v>
      </c>
    </row>
    <row r="181" spans="1:66">
      <c r="A181" s="155" t="s">
        <v>11666</v>
      </c>
      <c r="B181" s="156" t="s">
        <v>11688</v>
      </c>
      <c r="C181" s="156" t="s">
        <v>10067</v>
      </c>
      <c r="D181" s="156" t="s">
        <v>9609</v>
      </c>
      <c r="E181" s="169">
        <v>24</v>
      </c>
      <c r="F181" s="227">
        <v>9.6</v>
      </c>
      <c r="G181" s="158">
        <v>0.77500000000000002</v>
      </c>
      <c r="H181" s="158">
        <v>0</v>
      </c>
      <c r="I181" s="158">
        <v>8.3333333333333329E-2</v>
      </c>
      <c r="J181" s="272">
        <v>0.81666666666666676</v>
      </c>
      <c r="K181" s="215">
        <v>1.675</v>
      </c>
      <c r="L181" s="323">
        <v>0.98</v>
      </c>
      <c r="M181" s="308">
        <v>9.3000000000000007</v>
      </c>
      <c r="N181" s="308"/>
      <c r="O181" s="308">
        <v>1</v>
      </c>
      <c r="P181" s="308"/>
      <c r="Q181" s="374"/>
      <c r="R181" s="654">
        <v>9.8000000000000007</v>
      </c>
      <c r="S181" s="159">
        <v>1.675</v>
      </c>
      <c r="T181" s="700">
        <v>20.100000000000001</v>
      </c>
      <c r="U181" s="160">
        <v>0</v>
      </c>
      <c r="V181" s="182"/>
      <c r="W181" s="415" t="s">
        <v>10057</v>
      </c>
      <c r="X181" s="108"/>
      <c r="Y181" s="107"/>
      <c r="Z181" s="121"/>
      <c r="AA181" s="107"/>
      <c r="AB181" s="107"/>
      <c r="AC181" s="107"/>
      <c r="AD181" s="107"/>
      <c r="AE181" s="107"/>
      <c r="AF181" s="107"/>
      <c r="AG181" s="107"/>
      <c r="AH181" s="122"/>
      <c r="AI181" s="123"/>
      <c r="AJ181" s="503" t="s">
        <v>12166</v>
      </c>
      <c r="AK181" s="58" t="s">
        <v>12167</v>
      </c>
      <c r="AL181" s="109"/>
      <c r="AM181" s="100" t="s">
        <v>11653</v>
      </c>
      <c r="AN181" s="529" t="s">
        <v>12460</v>
      </c>
      <c r="AO181" s="528" t="s">
        <v>12379</v>
      </c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511" t="s">
        <v>11666</v>
      </c>
      <c r="BA181" s="107" t="s">
        <v>11688</v>
      </c>
      <c r="BB181" s="628">
        <v>0.77500000000000002</v>
      </c>
      <c r="BC181" s="628">
        <v>8.3333333333333329E-2</v>
      </c>
      <c r="BD181" s="620">
        <v>0.81666666666666676</v>
      </c>
      <c r="BE181" s="619">
        <v>1.6750000000000003</v>
      </c>
      <c r="BF181" s="394"/>
      <c r="BG181" s="511" t="s">
        <v>11666</v>
      </c>
      <c r="BH181" s="107" t="s">
        <v>11688</v>
      </c>
      <c r="BI181" s="628">
        <v>0.77500000000000002</v>
      </c>
      <c r="BJ181" s="628">
        <v>0</v>
      </c>
      <c r="BK181" s="628" t="s">
        <v>9771</v>
      </c>
      <c r="BL181" s="628">
        <v>8.3333333333333329E-2</v>
      </c>
      <c r="BM181" s="620">
        <v>0.81666666666666676</v>
      </c>
      <c r="BN181" s="619">
        <v>1.6750000000000003</v>
      </c>
    </row>
    <row r="182" spans="1:66" ht="15.75" thickBot="1">
      <c r="A182" s="161" t="s">
        <v>11666</v>
      </c>
      <c r="B182" s="162" t="s">
        <v>11695</v>
      </c>
      <c r="C182" s="162" t="s">
        <v>10068</v>
      </c>
      <c r="D182" s="162" t="s">
        <v>9609</v>
      </c>
      <c r="E182" s="170">
        <v>24</v>
      </c>
      <c r="F182" s="228">
        <v>9.6</v>
      </c>
      <c r="G182" s="164">
        <v>0.77500000000000002</v>
      </c>
      <c r="H182" s="164">
        <v>0</v>
      </c>
      <c r="I182" s="164">
        <v>8.3333333333333329E-2</v>
      </c>
      <c r="J182" s="273">
        <v>0.81666666666666676</v>
      </c>
      <c r="K182" s="125">
        <v>1.675</v>
      </c>
      <c r="L182" s="324">
        <v>0.98</v>
      </c>
      <c r="M182" s="309">
        <v>9.3000000000000007</v>
      </c>
      <c r="N182" s="309"/>
      <c r="O182" s="309">
        <v>1</v>
      </c>
      <c r="P182" s="309"/>
      <c r="Q182" s="376"/>
      <c r="R182" s="655">
        <v>9.8000000000000007</v>
      </c>
      <c r="S182" s="165">
        <v>1.675</v>
      </c>
      <c r="T182" s="701">
        <v>20.100000000000001</v>
      </c>
      <c r="U182" s="166">
        <v>0</v>
      </c>
      <c r="V182" s="126"/>
      <c r="W182" s="416" t="s">
        <v>10057</v>
      </c>
      <c r="X182" s="128"/>
      <c r="Y182" s="127"/>
      <c r="Z182" s="129"/>
      <c r="AA182" s="127"/>
      <c r="AB182" s="127"/>
      <c r="AC182" s="127"/>
      <c r="AD182" s="127"/>
      <c r="AE182" s="127"/>
      <c r="AF182" s="127"/>
      <c r="AG182" s="127"/>
      <c r="AH182" s="167"/>
      <c r="AI182" s="131"/>
      <c r="AJ182" s="503" t="s">
        <v>12169</v>
      </c>
      <c r="AK182" s="58" t="s">
        <v>12170</v>
      </c>
      <c r="AL182" s="109"/>
      <c r="AM182" s="100" t="s">
        <v>11650</v>
      </c>
      <c r="AN182" s="529" t="s">
        <v>12460</v>
      </c>
      <c r="AO182" s="528" t="s">
        <v>12379</v>
      </c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636" t="s">
        <v>11666</v>
      </c>
      <c r="BA182" s="637" t="s">
        <v>11695</v>
      </c>
      <c r="BB182" s="638">
        <v>0.77500000000000002</v>
      </c>
      <c r="BC182" s="638">
        <v>8.3333333333333329E-2</v>
      </c>
      <c r="BD182" s="613">
        <v>0.81666666666666676</v>
      </c>
      <c r="BE182" s="612">
        <v>1.6750000000000003</v>
      </c>
      <c r="BF182" s="394"/>
      <c r="BG182" s="636" t="s">
        <v>11666</v>
      </c>
      <c r="BH182" s="637" t="s">
        <v>11695</v>
      </c>
      <c r="BI182" s="638">
        <v>0.77500000000000002</v>
      </c>
      <c r="BJ182" s="638">
        <v>0</v>
      </c>
      <c r="BK182" s="638" t="s">
        <v>9771</v>
      </c>
      <c r="BL182" s="638">
        <v>8.3333333333333329E-2</v>
      </c>
      <c r="BM182" s="613">
        <v>0.81666666666666676</v>
      </c>
      <c r="BN182" s="612">
        <v>1.6750000000000003</v>
      </c>
    </row>
    <row r="183" spans="1:66">
      <c r="A183" s="145" t="s">
        <v>11560</v>
      </c>
      <c r="B183" s="146" t="s">
        <v>11709</v>
      </c>
      <c r="C183" s="146" t="s">
        <v>10069</v>
      </c>
      <c r="D183" s="146" t="s">
        <v>9609</v>
      </c>
      <c r="E183" s="168">
        <v>30</v>
      </c>
      <c r="F183" s="226">
        <v>14.4</v>
      </c>
      <c r="G183" s="148">
        <v>1.0999999999999999</v>
      </c>
      <c r="H183" s="148">
        <v>0</v>
      </c>
      <c r="I183" s="148">
        <v>9.9999999999999992E-2</v>
      </c>
      <c r="J183" s="271">
        <v>0.33733333333333332</v>
      </c>
      <c r="K183" s="118">
        <v>1.5369999999999999</v>
      </c>
      <c r="L183" s="322">
        <v>0.98</v>
      </c>
      <c r="M183" s="307">
        <v>13.2</v>
      </c>
      <c r="N183" s="307"/>
      <c r="O183" s="307">
        <v>1.2</v>
      </c>
      <c r="P183" s="307">
        <v>0.39199999999999996</v>
      </c>
      <c r="Q183" s="373">
        <v>1.3560000000000001</v>
      </c>
      <c r="R183" s="653">
        <v>2.2999999999999998</v>
      </c>
      <c r="S183" s="149">
        <v>1.5373333333333334</v>
      </c>
      <c r="T183" s="699">
        <v>18.448</v>
      </c>
      <c r="U183" s="150">
        <v>3.3333333333351867E-4</v>
      </c>
      <c r="V183" s="135"/>
      <c r="W183" s="424" t="s">
        <v>9654</v>
      </c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7"/>
      <c r="AI183" s="172"/>
      <c r="AJ183" s="503" t="s">
        <v>12171</v>
      </c>
      <c r="AK183" s="58" t="s">
        <v>12172</v>
      </c>
      <c r="AL183" s="109"/>
      <c r="AM183" s="100" t="s">
        <v>11545</v>
      </c>
      <c r="AN183" s="529" t="s">
        <v>9746</v>
      </c>
      <c r="AO183" s="528" t="s">
        <v>12531</v>
      </c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626" t="s">
        <v>11560</v>
      </c>
      <c r="BA183" s="492" t="s">
        <v>11709</v>
      </c>
      <c r="BB183" s="627">
        <v>1.0999999999999999</v>
      </c>
      <c r="BC183" s="627">
        <v>9.9999999999999992E-2</v>
      </c>
      <c r="BD183" s="622">
        <v>0.33733333333333332</v>
      </c>
      <c r="BE183" s="621">
        <v>1.5373333333333332</v>
      </c>
      <c r="BF183" s="394"/>
      <c r="BG183" s="626" t="s">
        <v>11560</v>
      </c>
      <c r="BH183" s="492" t="s">
        <v>11709</v>
      </c>
      <c r="BI183" s="627">
        <v>1.0999999999999999</v>
      </c>
      <c r="BJ183" s="627">
        <v>0</v>
      </c>
      <c r="BK183" s="627" t="s">
        <v>9771</v>
      </c>
      <c r="BL183" s="627">
        <v>9.9999999999999992E-2</v>
      </c>
      <c r="BM183" s="622">
        <v>0.33733333333333332</v>
      </c>
      <c r="BN183" s="621">
        <v>1.5373333333333332</v>
      </c>
    </row>
    <row r="184" spans="1:66">
      <c r="A184" s="155" t="s">
        <v>11560</v>
      </c>
      <c r="B184" s="156" t="s">
        <v>11690</v>
      </c>
      <c r="C184" s="156" t="s">
        <v>10070</v>
      </c>
      <c r="D184" s="156" t="s">
        <v>9609</v>
      </c>
      <c r="E184" s="169">
        <v>30</v>
      </c>
      <c r="F184" s="227">
        <v>14.4</v>
      </c>
      <c r="G184" s="158">
        <v>1.0999999999999999</v>
      </c>
      <c r="H184" s="158">
        <v>0</v>
      </c>
      <c r="I184" s="158">
        <v>9.9999999999999992E-2</v>
      </c>
      <c r="J184" s="272">
        <v>0.33733333333333332</v>
      </c>
      <c r="K184" s="215">
        <v>1.5369999999999999</v>
      </c>
      <c r="L184" s="323">
        <v>0.98</v>
      </c>
      <c r="M184" s="308">
        <v>13.2</v>
      </c>
      <c r="N184" s="308"/>
      <c r="O184" s="308">
        <v>1.2</v>
      </c>
      <c r="P184" s="308">
        <v>0.39199999999999996</v>
      </c>
      <c r="Q184" s="374">
        <v>1.3560000000000001</v>
      </c>
      <c r="R184" s="654">
        <v>2.2999999999999998</v>
      </c>
      <c r="S184" s="159">
        <v>1.5373333333333334</v>
      </c>
      <c r="T184" s="700">
        <v>18.448</v>
      </c>
      <c r="U184" s="160">
        <v>3.3333333333351867E-4</v>
      </c>
      <c r="V184" s="135"/>
      <c r="W184" s="424" t="s">
        <v>9654</v>
      </c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7"/>
      <c r="AI184" s="138"/>
      <c r="AJ184" s="503" t="s">
        <v>12173</v>
      </c>
      <c r="AK184" s="58" t="s">
        <v>12174</v>
      </c>
      <c r="AL184" s="109"/>
      <c r="AM184" s="100" t="s">
        <v>11547</v>
      </c>
      <c r="AN184" s="529" t="s">
        <v>10071</v>
      </c>
      <c r="AO184" s="528" t="s">
        <v>9752</v>
      </c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511" t="s">
        <v>11560</v>
      </c>
      <c r="BA184" s="107" t="s">
        <v>11690</v>
      </c>
      <c r="BB184" s="628">
        <v>1.0999999999999999</v>
      </c>
      <c r="BC184" s="628">
        <v>9.9999999999999992E-2</v>
      </c>
      <c r="BD184" s="620">
        <v>0.33733333333333332</v>
      </c>
      <c r="BE184" s="619">
        <v>1.5373333333333332</v>
      </c>
      <c r="BF184" s="394"/>
      <c r="BG184" s="511" t="s">
        <v>11560</v>
      </c>
      <c r="BH184" s="107" t="s">
        <v>11690</v>
      </c>
      <c r="BI184" s="628">
        <v>1.0999999999999999</v>
      </c>
      <c r="BJ184" s="628">
        <v>0</v>
      </c>
      <c r="BK184" s="628" t="s">
        <v>9771</v>
      </c>
      <c r="BL184" s="628">
        <v>9.9999999999999992E-2</v>
      </c>
      <c r="BM184" s="620">
        <v>0.33733333333333332</v>
      </c>
      <c r="BN184" s="619">
        <v>1.5373333333333332</v>
      </c>
    </row>
    <row r="185" spans="1:66">
      <c r="A185" s="155" t="s">
        <v>11560</v>
      </c>
      <c r="B185" s="156" t="s">
        <v>11688</v>
      </c>
      <c r="C185" s="156" t="s">
        <v>10072</v>
      </c>
      <c r="D185" s="156" t="s">
        <v>9609</v>
      </c>
      <c r="E185" s="169">
        <v>24</v>
      </c>
      <c r="F185" s="227">
        <v>14.4</v>
      </c>
      <c r="G185" s="158">
        <v>1.0999999999999999</v>
      </c>
      <c r="H185" s="158">
        <v>0</v>
      </c>
      <c r="I185" s="158">
        <v>9.9999999999999992E-2</v>
      </c>
      <c r="J185" s="272">
        <v>0.34549999999999997</v>
      </c>
      <c r="K185" s="215">
        <v>1.546</v>
      </c>
      <c r="L185" s="323">
        <v>0.98</v>
      </c>
      <c r="M185" s="308">
        <v>13.2</v>
      </c>
      <c r="N185" s="308"/>
      <c r="O185" s="308">
        <v>1.2</v>
      </c>
      <c r="P185" s="308">
        <v>0.49</v>
      </c>
      <c r="Q185" s="374">
        <v>1.3560000000000001</v>
      </c>
      <c r="R185" s="654">
        <v>2.2999999999999998</v>
      </c>
      <c r="S185" s="159">
        <v>1.5454999999999999</v>
      </c>
      <c r="T185" s="700">
        <v>18.545999999999999</v>
      </c>
      <c r="U185" s="160">
        <v>-5.0000000000016698E-4</v>
      </c>
      <c r="V185" s="135"/>
      <c r="W185" s="424" t="s">
        <v>9654</v>
      </c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7"/>
      <c r="AI185" s="138"/>
      <c r="AJ185" s="503" t="s">
        <v>12175</v>
      </c>
      <c r="AK185" s="58" t="s">
        <v>12176</v>
      </c>
      <c r="AL185" s="109"/>
      <c r="AM185" s="100">
        <v>9043</v>
      </c>
      <c r="AN185" s="529" t="s">
        <v>12372</v>
      </c>
      <c r="AO185" s="528" t="s">
        <v>12373</v>
      </c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511" t="s">
        <v>11560</v>
      </c>
      <c r="BA185" s="107" t="s">
        <v>11688</v>
      </c>
      <c r="BB185" s="628">
        <v>1.0999999999999999</v>
      </c>
      <c r="BC185" s="628">
        <v>9.9999999999999992E-2</v>
      </c>
      <c r="BD185" s="620">
        <v>0.34549999999999997</v>
      </c>
      <c r="BE185" s="619">
        <v>1.5454999999999999</v>
      </c>
      <c r="BF185" s="394"/>
      <c r="BG185" s="511" t="s">
        <v>11560</v>
      </c>
      <c r="BH185" s="107" t="s">
        <v>11688</v>
      </c>
      <c r="BI185" s="628">
        <v>1.0999999999999999</v>
      </c>
      <c r="BJ185" s="628">
        <v>0</v>
      </c>
      <c r="BK185" s="628" t="s">
        <v>9771</v>
      </c>
      <c r="BL185" s="628">
        <v>9.9999999999999992E-2</v>
      </c>
      <c r="BM185" s="620">
        <v>0.34549999999999997</v>
      </c>
      <c r="BN185" s="619">
        <v>1.5454999999999999</v>
      </c>
    </row>
    <row r="186" spans="1:66" ht="15.75" thickBot="1">
      <c r="A186" s="161" t="s">
        <v>11560</v>
      </c>
      <c r="B186" s="162" t="s">
        <v>11695</v>
      </c>
      <c r="C186" s="162" t="s">
        <v>10073</v>
      </c>
      <c r="D186" s="162" t="s">
        <v>9609</v>
      </c>
      <c r="E186" s="170">
        <v>24</v>
      </c>
      <c r="F186" s="228">
        <v>14.4</v>
      </c>
      <c r="G186" s="164">
        <v>1.0999999999999999</v>
      </c>
      <c r="H186" s="164">
        <v>0</v>
      </c>
      <c r="I186" s="164">
        <v>9.9999999999999992E-2</v>
      </c>
      <c r="J186" s="273">
        <v>0.34549999999999997</v>
      </c>
      <c r="K186" s="125">
        <v>1.546</v>
      </c>
      <c r="L186" s="324">
        <v>0.98</v>
      </c>
      <c r="M186" s="309">
        <v>13.2</v>
      </c>
      <c r="N186" s="309"/>
      <c r="O186" s="309">
        <v>1.2</v>
      </c>
      <c r="P186" s="309">
        <v>0.49</v>
      </c>
      <c r="Q186" s="376">
        <v>1.3560000000000001</v>
      </c>
      <c r="R186" s="655">
        <v>2.2999999999999998</v>
      </c>
      <c r="S186" s="165">
        <v>1.5454999999999999</v>
      </c>
      <c r="T186" s="701">
        <v>18.545999999999999</v>
      </c>
      <c r="U186" s="166">
        <v>-5.0000000000016698E-4</v>
      </c>
      <c r="V186" s="203"/>
      <c r="W186" s="416" t="s">
        <v>9654</v>
      </c>
      <c r="X186" s="128"/>
      <c r="Y186" s="180"/>
      <c r="Z186" s="181"/>
      <c r="AA186" s="127"/>
      <c r="AB186" s="127"/>
      <c r="AC186" s="127"/>
      <c r="AD186" s="127"/>
      <c r="AE186" s="127"/>
      <c r="AF186" s="127"/>
      <c r="AG186" s="127"/>
      <c r="AH186" s="167"/>
      <c r="AI186" s="143"/>
      <c r="AJ186" s="503" t="s">
        <v>12177</v>
      </c>
      <c r="AK186" s="58" t="s">
        <v>12178</v>
      </c>
      <c r="AL186" s="109"/>
      <c r="AM186" s="100" t="s">
        <v>11652</v>
      </c>
      <c r="AN186" s="529" t="s">
        <v>12467</v>
      </c>
      <c r="AO186" s="528" t="s">
        <v>12411</v>
      </c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126" t="s">
        <v>11560</v>
      </c>
      <c r="BA186" s="127" t="s">
        <v>11695</v>
      </c>
      <c r="BB186" s="629">
        <v>1.0999999999999999</v>
      </c>
      <c r="BC186" s="629">
        <v>9.9999999999999992E-2</v>
      </c>
      <c r="BD186" s="618">
        <v>0.34549999999999997</v>
      </c>
      <c r="BE186" s="617">
        <v>1.5454999999999999</v>
      </c>
      <c r="BF186" s="394"/>
      <c r="BG186" s="126" t="s">
        <v>11560</v>
      </c>
      <c r="BH186" s="127" t="s">
        <v>11695</v>
      </c>
      <c r="BI186" s="629">
        <v>1.0999999999999999</v>
      </c>
      <c r="BJ186" s="629">
        <v>0</v>
      </c>
      <c r="BK186" s="629" t="s">
        <v>9771</v>
      </c>
      <c r="BL186" s="629">
        <v>9.9999999999999992E-2</v>
      </c>
      <c r="BM186" s="618">
        <v>0.34549999999999997</v>
      </c>
      <c r="BN186" s="617">
        <v>1.5454999999999999</v>
      </c>
    </row>
    <row r="187" spans="1:66">
      <c r="A187" s="145" t="s">
        <v>11561</v>
      </c>
      <c r="B187" s="146" t="s">
        <v>11709</v>
      </c>
      <c r="C187" s="146" t="s">
        <v>10074</v>
      </c>
      <c r="D187" s="146" t="s">
        <v>9609</v>
      </c>
      <c r="E187" s="168">
        <v>18</v>
      </c>
      <c r="F187" s="226">
        <v>14.4</v>
      </c>
      <c r="G187" s="148">
        <v>1.0999999999999999</v>
      </c>
      <c r="H187" s="148">
        <v>0</v>
      </c>
      <c r="I187" s="148">
        <v>9.9999999999999992E-2</v>
      </c>
      <c r="J187" s="271">
        <v>0.38311111111111112</v>
      </c>
      <c r="K187" s="118">
        <v>1.583</v>
      </c>
      <c r="L187" s="322">
        <v>0.98</v>
      </c>
      <c r="M187" s="307">
        <v>13.2</v>
      </c>
      <c r="N187" s="307"/>
      <c r="O187" s="307">
        <v>1.2</v>
      </c>
      <c r="P187" s="307">
        <v>0.65333333333333332</v>
      </c>
      <c r="Q187" s="373">
        <v>1.6440000000000001</v>
      </c>
      <c r="R187" s="653">
        <v>2.2999999999999998</v>
      </c>
      <c r="S187" s="149">
        <v>1.5831111111111109</v>
      </c>
      <c r="T187" s="699">
        <v>18.99733333333333</v>
      </c>
      <c r="U187" s="150">
        <v>1.1111111111095084E-4</v>
      </c>
      <c r="V187" s="135"/>
      <c r="W187" s="424" t="s">
        <v>9654</v>
      </c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7"/>
      <c r="AI187" s="172"/>
      <c r="AJ187" s="503" t="s">
        <v>12181</v>
      </c>
      <c r="AK187" s="58" t="s">
        <v>12182</v>
      </c>
      <c r="AL187" s="109"/>
      <c r="AM187" s="370" t="s">
        <v>11540</v>
      </c>
      <c r="AN187" s="97" t="s">
        <v>10075</v>
      </c>
      <c r="AO187" s="524" t="s">
        <v>11846</v>
      </c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626" t="s">
        <v>11561</v>
      </c>
      <c r="BA187" s="492" t="s">
        <v>11709</v>
      </c>
      <c r="BB187" s="627">
        <v>1.0999999999999999</v>
      </c>
      <c r="BC187" s="627">
        <v>9.9999999999999992E-2</v>
      </c>
      <c r="BD187" s="622">
        <v>0.38311111111111112</v>
      </c>
      <c r="BE187" s="621">
        <v>1.5831111111111111</v>
      </c>
      <c r="BF187" s="394"/>
      <c r="BG187" s="626" t="s">
        <v>11561</v>
      </c>
      <c r="BH187" s="492" t="s">
        <v>11709</v>
      </c>
      <c r="BI187" s="627">
        <v>1.0999999999999999</v>
      </c>
      <c r="BJ187" s="627">
        <v>0</v>
      </c>
      <c r="BK187" s="627" t="s">
        <v>9771</v>
      </c>
      <c r="BL187" s="627">
        <v>9.9999999999999992E-2</v>
      </c>
      <c r="BM187" s="622">
        <v>0.38311111111111112</v>
      </c>
      <c r="BN187" s="621">
        <v>1.5831111111111111</v>
      </c>
    </row>
    <row r="188" spans="1:66">
      <c r="A188" s="155" t="s">
        <v>11561</v>
      </c>
      <c r="B188" s="156" t="s">
        <v>11690</v>
      </c>
      <c r="C188" s="156" t="s">
        <v>10076</v>
      </c>
      <c r="D188" s="156" t="s">
        <v>9609</v>
      </c>
      <c r="E188" s="169">
        <v>18</v>
      </c>
      <c r="F188" s="227">
        <v>14.4</v>
      </c>
      <c r="G188" s="158">
        <v>1.0999999999999999</v>
      </c>
      <c r="H188" s="158">
        <v>0</v>
      </c>
      <c r="I188" s="158">
        <v>9.9999999999999992E-2</v>
      </c>
      <c r="J188" s="272">
        <v>0.38311111111111112</v>
      </c>
      <c r="K188" s="215">
        <v>1.583</v>
      </c>
      <c r="L188" s="323">
        <v>0.98</v>
      </c>
      <c r="M188" s="308">
        <v>13.2</v>
      </c>
      <c r="N188" s="308"/>
      <c r="O188" s="308">
        <v>1.2</v>
      </c>
      <c r="P188" s="308">
        <v>0.65333333333333332</v>
      </c>
      <c r="Q188" s="374">
        <v>1.6440000000000001</v>
      </c>
      <c r="R188" s="654">
        <v>2.2999999999999998</v>
      </c>
      <c r="S188" s="159">
        <v>1.5831111111111109</v>
      </c>
      <c r="T188" s="700">
        <v>18.99733333333333</v>
      </c>
      <c r="U188" s="160">
        <v>1.1111111111095084E-4</v>
      </c>
      <c r="V188" s="135"/>
      <c r="W188" s="424" t="s">
        <v>9654</v>
      </c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7"/>
      <c r="AI188" s="138"/>
      <c r="AJ188" s="503" t="s">
        <v>12184</v>
      </c>
      <c r="AK188" s="58" t="s">
        <v>12185</v>
      </c>
      <c r="AL188" s="109"/>
      <c r="AM188" s="370" t="s">
        <v>11539</v>
      </c>
      <c r="AN188" s="94" t="s">
        <v>10075</v>
      </c>
      <c r="AO188" s="524" t="s">
        <v>11846</v>
      </c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511" t="s">
        <v>11561</v>
      </c>
      <c r="BA188" s="107" t="s">
        <v>11690</v>
      </c>
      <c r="BB188" s="628">
        <v>1.0999999999999999</v>
      </c>
      <c r="BC188" s="628">
        <v>9.9999999999999992E-2</v>
      </c>
      <c r="BD188" s="620">
        <v>0.38311111111111112</v>
      </c>
      <c r="BE188" s="619">
        <v>1.5831111111111111</v>
      </c>
      <c r="BF188" s="394"/>
      <c r="BG188" s="511" t="s">
        <v>11561</v>
      </c>
      <c r="BH188" s="107" t="s">
        <v>11690</v>
      </c>
      <c r="BI188" s="628">
        <v>1.0999999999999999</v>
      </c>
      <c r="BJ188" s="628">
        <v>0</v>
      </c>
      <c r="BK188" s="628" t="s">
        <v>9771</v>
      </c>
      <c r="BL188" s="628">
        <v>9.9999999999999992E-2</v>
      </c>
      <c r="BM188" s="620">
        <v>0.38311111111111112</v>
      </c>
      <c r="BN188" s="619">
        <v>1.5831111111111111</v>
      </c>
    </row>
    <row r="189" spans="1:66">
      <c r="A189" s="155" t="s">
        <v>11561</v>
      </c>
      <c r="B189" s="156" t="s">
        <v>11688</v>
      </c>
      <c r="C189" s="156" t="s">
        <v>10077</v>
      </c>
      <c r="D189" s="156" t="s">
        <v>9609</v>
      </c>
      <c r="E189" s="169">
        <v>18</v>
      </c>
      <c r="F189" s="227">
        <v>14.4</v>
      </c>
      <c r="G189" s="158">
        <v>1.0999999999999999</v>
      </c>
      <c r="H189" s="158">
        <v>0</v>
      </c>
      <c r="I189" s="158">
        <v>9.9999999999999992E-2</v>
      </c>
      <c r="J189" s="272">
        <v>0.38311111111111112</v>
      </c>
      <c r="K189" s="215">
        <v>1.583</v>
      </c>
      <c r="L189" s="323">
        <v>0.98</v>
      </c>
      <c r="M189" s="308">
        <v>13.2</v>
      </c>
      <c r="N189" s="308"/>
      <c r="O189" s="308">
        <v>1.2</v>
      </c>
      <c r="P189" s="308">
        <v>0.65333333333333332</v>
      </c>
      <c r="Q189" s="374">
        <v>1.6440000000000001</v>
      </c>
      <c r="R189" s="654">
        <v>2.2999999999999998</v>
      </c>
      <c r="S189" s="159">
        <v>1.5831111111111109</v>
      </c>
      <c r="T189" s="700">
        <v>18.99733333333333</v>
      </c>
      <c r="U189" s="160">
        <v>1.1111111111095084E-4</v>
      </c>
      <c r="V189" s="135"/>
      <c r="W189" s="424" t="s">
        <v>9654</v>
      </c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7"/>
      <c r="AI189" s="138"/>
      <c r="AJ189" s="503" t="s">
        <v>12187</v>
      </c>
      <c r="AK189" s="58" t="s">
        <v>12188</v>
      </c>
      <c r="AL189" s="109"/>
      <c r="AM189" s="370" t="s">
        <v>10078</v>
      </c>
      <c r="AN189" s="533" t="s">
        <v>10079</v>
      </c>
      <c r="AO189" s="524" t="s">
        <v>9966</v>
      </c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511" t="s">
        <v>11561</v>
      </c>
      <c r="BA189" s="107" t="s">
        <v>11688</v>
      </c>
      <c r="BB189" s="628">
        <v>1.0999999999999999</v>
      </c>
      <c r="BC189" s="628">
        <v>9.9999999999999992E-2</v>
      </c>
      <c r="BD189" s="620">
        <v>0.38311111111111112</v>
      </c>
      <c r="BE189" s="619">
        <v>1.5831111111111111</v>
      </c>
      <c r="BF189" s="394"/>
      <c r="BG189" s="511" t="s">
        <v>11561</v>
      </c>
      <c r="BH189" s="107" t="s">
        <v>11688</v>
      </c>
      <c r="BI189" s="628">
        <v>1.0999999999999999</v>
      </c>
      <c r="BJ189" s="628">
        <v>0</v>
      </c>
      <c r="BK189" s="628" t="s">
        <v>9771</v>
      </c>
      <c r="BL189" s="628">
        <v>9.9999999999999992E-2</v>
      </c>
      <c r="BM189" s="620">
        <v>0.38311111111111112</v>
      </c>
      <c r="BN189" s="619">
        <v>1.5831111111111111</v>
      </c>
    </row>
    <row r="190" spans="1:66" ht="15.75" thickBot="1">
      <c r="A190" s="161" t="s">
        <v>11561</v>
      </c>
      <c r="B190" s="162" t="s">
        <v>11695</v>
      </c>
      <c r="C190" s="162" t="s">
        <v>10080</v>
      </c>
      <c r="D190" s="162" t="s">
        <v>9609</v>
      </c>
      <c r="E190" s="170">
        <v>18</v>
      </c>
      <c r="F190" s="228">
        <v>14.4</v>
      </c>
      <c r="G190" s="164">
        <v>1.0999999999999999</v>
      </c>
      <c r="H190" s="164">
        <v>0</v>
      </c>
      <c r="I190" s="164">
        <v>9.9999999999999992E-2</v>
      </c>
      <c r="J190" s="273">
        <v>0.38311111111111112</v>
      </c>
      <c r="K190" s="125">
        <v>1.583</v>
      </c>
      <c r="L190" s="324">
        <v>0.98</v>
      </c>
      <c r="M190" s="309">
        <v>13.2</v>
      </c>
      <c r="N190" s="309"/>
      <c r="O190" s="309">
        <v>1.2</v>
      </c>
      <c r="P190" s="309">
        <v>0.65333333333333332</v>
      </c>
      <c r="Q190" s="376">
        <v>1.6440000000000001</v>
      </c>
      <c r="R190" s="655">
        <v>2.2999999999999998</v>
      </c>
      <c r="S190" s="165">
        <v>1.5831111111111109</v>
      </c>
      <c r="T190" s="701">
        <v>18.99733333333333</v>
      </c>
      <c r="U190" s="166">
        <v>1.1111111111095084E-4</v>
      </c>
      <c r="V190" s="203"/>
      <c r="W190" s="416" t="s">
        <v>9654</v>
      </c>
      <c r="X190" s="128"/>
      <c r="Y190" s="180"/>
      <c r="Z190" s="181"/>
      <c r="AA190" s="127"/>
      <c r="AB190" s="127"/>
      <c r="AC190" s="127"/>
      <c r="AD190" s="127"/>
      <c r="AE190" s="127"/>
      <c r="AF190" s="127"/>
      <c r="AG190" s="127"/>
      <c r="AH190" s="167"/>
      <c r="AI190" s="143"/>
      <c r="AJ190" s="503" t="s">
        <v>12190</v>
      </c>
      <c r="AK190" s="58" t="s">
        <v>12191</v>
      </c>
      <c r="AL190" s="109"/>
      <c r="AM190" s="534" t="s">
        <v>11648</v>
      </c>
      <c r="AN190" s="372" t="s">
        <v>10081</v>
      </c>
      <c r="AO190" s="524" t="s">
        <v>12496</v>
      </c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126" t="s">
        <v>11561</v>
      </c>
      <c r="BA190" s="127" t="s">
        <v>11695</v>
      </c>
      <c r="BB190" s="629">
        <v>1.0999999999999999</v>
      </c>
      <c r="BC190" s="629">
        <v>9.9999999999999992E-2</v>
      </c>
      <c r="BD190" s="618">
        <v>0.38311111111111112</v>
      </c>
      <c r="BE190" s="617">
        <v>1.5831111111111111</v>
      </c>
      <c r="BF190" s="394"/>
      <c r="BG190" s="126" t="s">
        <v>11561</v>
      </c>
      <c r="BH190" s="127" t="s">
        <v>11695</v>
      </c>
      <c r="BI190" s="629">
        <v>1.0999999999999999</v>
      </c>
      <c r="BJ190" s="629">
        <v>0</v>
      </c>
      <c r="BK190" s="629" t="s">
        <v>9771</v>
      </c>
      <c r="BL190" s="629">
        <v>9.9999999999999992E-2</v>
      </c>
      <c r="BM190" s="618">
        <v>0.38311111111111112</v>
      </c>
      <c r="BN190" s="617">
        <v>1.5831111111111111</v>
      </c>
    </row>
    <row r="191" spans="1:66">
      <c r="A191" s="145">
        <v>7041</v>
      </c>
      <c r="B191" s="146" t="s">
        <v>11709</v>
      </c>
      <c r="C191" s="146" t="s">
        <v>10082</v>
      </c>
      <c r="D191" s="117" t="s">
        <v>9614</v>
      </c>
      <c r="E191" s="147">
        <v>30</v>
      </c>
      <c r="F191" s="226">
        <v>7.2</v>
      </c>
      <c r="G191" s="148">
        <v>0.51666666666666672</v>
      </c>
      <c r="H191" s="148">
        <v>0</v>
      </c>
      <c r="I191" s="148">
        <v>8.3333333333333329E-2</v>
      </c>
      <c r="J191" s="271">
        <v>0.50355678888888888</v>
      </c>
      <c r="K191" s="118">
        <v>1.1040000000000001</v>
      </c>
      <c r="L191" s="322">
        <v>1.1000000000000001</v>
      </c>
      <c r="M191" s="307">
        <v>6.2</v>
      </c>
      <c r="N191" s="307"/>
      <c r="O191" s="307">
        <v>1</v>
      </c>
      <c r="P191" s="307">
        <v>0.44</v>
      </c>
      <c r="Q191" s="373">
        <v>0.504</v>
      </c>
      <c r="R191" s="653">
        <v>5.0986814666666671</v>
      </c>
      <c r="S191" s="149">
        <v>1.1035567888888889</v>
      </c>
      <c r="T191" s="699">
        <v>13.242681466666667</v>
      </c>
      <c r="U191" s="150">
        <v>-4.4321111111123024E-4</v>
      </c>
      <c r="V191" s="173">
        <v>7041</v>
      </c>
      <c r="W191" s="420" t="s">
        <v>9654</v>
      </c>
      <c r="X191" s="153"/>
      <c r="Y191" s="153"/>
      <c r="Z191" s="153"/>
      <c r="AA191" s="174"/>
      <c r="AB191" s="175"/>
      <c r="AC191" s="175"/>
      <c r="AD191" s="152"/>
      <c r="AE191" s="152"/>
      <c r="AF191" s="152"/>
      <c r="AG191" s="152"/>
      <c r="AH191" s="154"/>
      <c r="AI191" s="171" t="s">
        <v>9997</v>
      </c>
      <c r="AJ191" s="503" t="s">
        <v>12193</v>
      </c>
      <c r="AK191" s="58" t="s">
        <v>12194</v>
      </c>
      <c r="AL191" s="109"/>
      <c r="AM191" s="534" t="s">
        <v>11564</v>
      </c>
      <c r="AN191" s="372" t="s">
        <v>12378</v>
      </c>
      <c r="AO191" s="524" t="s">
        <v>12379</v>
      </c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626">
        <v>7041</v>
      </c>
      <c r="BA191" s="492" t="s">
        <v>11709</v>
      </c>
      <c r="BB191" s="627">
        <v>0.51666666666666672</v>
      </c>
      <c r="BC191" s="627">
        <v>8.3333333333333329E-2</v>
      </c>
      <c r="BD191" s="622">
        <v>0.50355678888888888</v>
      </c>
      <c r="BE191" s="621">
        <v>1.1035567888888891</v>
      </c>
      <c r="BF191" s="394"/>
      <c r="BG191" s="626">
        <v>7041</v>
      </c>
      <c r="BH191" s="492" t="s">
        <v>11709</v>
      </c>
      <c r="BI191" s="627">
        <v>0.51666666666666672</v>
      </c>
      <c r="BJ191" s="627">
        <v>0</v>
      </c>
      <c r="BK191" s="627" t="s">
        <v>9771</v>
      </c>
      <c r="BL191" s="627">
        <v>8.3333333333333329E-2</v>
      </c>
      <c r="BM191" s="622">
        <v>0.50355678888888888</v>
      </c>
      <c r="BN191" s="621">
        <v>1.1035567888888891</v>
      </c>
    </row>
    <row r="192" spans="1:66">
      <c r="A192" s="155">
        <v>7041</v>
      </c>
      <c r="B192" s="156" t="s">
        <v>11690</v>
      </c>
      <c r="C192" s="156" t="s">
        <v>10083</v>
      </c>
      <c r="D192" s="214" t="s">
        <v>9614</v>
      </c>
      <c r="E192" s="157">
        <v>30</v>
      </c>
      <c r="F192" s="227">
        <v>7.2</v>
      </c>
      <c r="G192" s="158">
        <v>0.51666666666666672</v>
      </c>
      <c r="H192" s="158">
        <v>0</v>
      </c>
      <c r="I192" s="158">
        <v>8.3333333333333329E-2</v>
      </c>
      <c r="J192" s="272">
        <v>0.50355678888888888</v>
      </c>
      <c r="K192" s="215">
        <v>1.1040000000000001</v>
      </c>
      <c r="L192" s="323">
        <v>1.1000000000000001</v>
      </c>
      <c r="M192" s="308">
        <v>6.2</v>
      </c>
      <c r="N192" s="308"/>
      <c r="O192" s="308">
        <v>1</v>
      </c>
      <c r="P192" s="308">
        <v>0.44</v>
      </c>
      <c r="Q192" s="374">
        <v>0.504</v>
      </c>
      <c r="R192" s="654">
        <v>5.0986814666666671</v>
      </c>
      <c r="S192" s="159">
        <v>1.1035567888888889</v>
      </c>
      <c r="T192" s="700">
        <v>13.242681466666667</v>
      </c>
      <c r="U192" s="160">
        <v>-4.4321111111123024E-4</v>
      </c>
      <c r="V192" s="176"/>
      <c r="W192" s="419" t="s">
        <v>9654</v>
      </c>
      <c r="X192" s="190"/>
      <c r="Y192" s="190"/>
      <c r="Z192" s="190"/>
      <c r="AA192" s="191"/>
      <c r="AB192" s="300"/>
      <c r="AC192" s="300"/>
      <c r="AD192" s="192"/>
      <c r="AE192" s="192"/>
      <c r="AF192" s="193"/>
      <c r="AG192" s="194"/>
      <c r="AH192" s="195"/>
      <c r="AI192" s="196">
        <v>0</v>
      </c>
      <c r="AJ192" s="503" t="s">
        <v>12196</v>
      </c>
      <c r="AK192" s="58" t="s">
        <v>12197</v>
      </c>
      <c r="AL192" s="109"/>
      <c r="AM192" s="370" t="s">
        <v>10084</v>
      </c>
      <c r="AN192" s="372"/>
      <c r="AO192" s="528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511">
        <v>7041</v>
      </c>
      <c r="BA192" s="107" t="s">
        <v>11690</v>
      </c>
      <c r="BB192" s="628">
        <v>0.51666666666666672</v>
      </c>
      <c r="BC192" s="628">
        <v>8.3333333333333329E-2</v>
      </c>
      <c r="BD192" s="620">
        <v>0.50355678888888888</v>
      </c>
      <c r="BE192" s="619">
        <v>1.1035567888888891</v>
      </c>
      <c r="BF192" s="394"/>
      <c r="BG192" s="511">
        <v>7041</v>
      </c>
      <c r="BH192" s="107" t="s">
        <v>11690</v>
      </c>
      <c r="BI192" s="628">
        <v>0.51666666666666672</v>
      </c>
      <c r="BJ192" s="628">
        <v>0</v>
      </c>
      <c r="BK192" s="628" t="s">
        <v>9771</v>
      </c>
      <c r="BL192" s="628">
        <v>8.3333333333333329E-2</v>
      </c>
      <c r="BM192" s="620">
        <v>0.50355678888888888</v>
      </c>
      <c r="BN192" s="619">
        <v>1.1035567888888891</v>
      </c>
    </row>
    <row r="193" spans="1:66">
      <c r="A193" s="155">
        <v>7041</v>
      </c>
      <c r="B193" s="156" t="s">
        <v>11688</v>
      </c>
      <c r="C193" s="156" t="s">
        <v>10085</v>
      </c>
      <c r="D193" s="214" t="s">
        <v>9614</v>
      </c>
      <c r="E193" s="157">
        <v>24</v>
      </c>
      <c r="F193" s="227">
        <v>7.2</v>
      </c>
      <c r="G193" s="158">
        <v>0.51666666666666672</v>
      </c>
      <c r="H193" s="158">
        <v>0</v>
      </c>
      <c r="I193" s="158">
        <v>8.3333333333333329E-2</v>
      </c>
      <c r="J193" s="272">
        <v>0.51272345555555565</v>
      </c>
      <c r="K193" s="215">
        <v>1.113</v>
      </c>
      <c r="L193" s="323">
        <v>1.1000000000000001</v>
      </c>
      <c r="M193" s="308">
        <v>6.2</v>
      </c>
      <c r="N193" s="308"/>
      <c r="O193" s="308">
        <v>1</v>
      </c>
      <c r="P193" s="308">
        <v>0.55000000000000004</v>
      </c>
      <c r="Q193" s="374">
        <v>0.504</v>
      </c>
      <c r="R193" s="654">
        <v>5.0986814666666671</v>
      </c>
      <c r="S193" s="159">
        <v>1.1127234555555556</v>
      </c>
      <c r="T193" s="700">
        <v>13.352681466666667</v>
      </c>
      <c r="U193" s="160">
        <v>-2.7654444444435988E-4</v>
      </c>
      <c r="V193" s="120"/>
      <c r="W193" s="415" t="s">
        <v>9654</v>
      </c>
      <c r="X193" s="108"/>
      <c r="Y193" s="107"/>
      <c r="Z193" s="121"/>
      <c r="AA193" s="107"/>
      <c r="AB193" s="107"/>
      <c r="AC193" s="107"/>
      <c r="AD193" s="107"/>
      <c r="AE193" s="107"/>
      <c r="AF193" s="107"/>
      <c r="AG193" s="107"/>
      <c r="AH193" s="122"/>
      <c r="AI193" s="123"/>
      <c r="AJ193" s="503" t="s">
        <v>12199</v>
      </c>
      <c r="AK193" s="58" t="s">
        <v>12200</v>
      </c>
      <c r="AL193" s="109"/>
      <c r="AM193" s="370" t="s">
        <v>10086</v>
      </c>
      <c r="AN193" s="372"/>
      <c r="AO193" s="528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511">
        <v>7041</v>
      </c>
      <c r="BA193" s="107" t="s">
        <v>11688</v>
      </c>
      <c r="BB193" s="628">
        <v>0.51666666666666672</v>
      </c>
      <c r="BC193" s="628">
        <v>8.3333333333333329E-2</v>
      </c>
      <c r="BD193" s="620">
        <v>0.51272345555555565</v>
      </c>
      <c r="BE193" s="619">
        <v>1.1127234555555559</v>
      </c>
      <c r="BF193" s="394"/>
      <c r="BG193" s="511">
        <v>7041</v>
      </c>
      <c r="BH193" s="107" t="s">
        <v>11688</v>
      </c>
      <c r="BI193" s="628">
        <v>0.51666666666666672</v>
      </c>
      <c r="BJ193" s="628">
        <v>0</v>
      </c>
      <c r="BK193" s="628" t="s">
        <v>9771</v>
      </c>
      <c r="BL193" s="628">
        <v>8.3333333333333329E-2</v>
      </c>
      <c r="BM193" s="620">
        <v>0.51272345555555565</v>
      </c>
      <c r="BN193" s="619">
        <v>1.1127234555555559</v>
      </c>
    </row>
    <row r="194" spans="1:66" ht="15.75" thickBot="1">
      <c r="A194" s="161">
        <v>7041</v>
      </c>
      <c r="B194" s="162" t="s">
        <v>11695</v>
      </c>
      <c r="C194" s="162" t="s">
        <v>10087</v>
      </c>
      <c r="D194" s="124" t="s">
        <v>9614</v>
      </c>
      <c r="E194" s="163">
        <v>24</v>
      </c>
      <c r="F194" s="228">
        <v>7.2</v>
      </c>
      <c r="G194" s="164">
        <v>0.51666666666666672</v>
      </c>
      <c r="H194" s="164">
        <v>0</v>
      </c>
      <c r="I194" s="164">
        <v>8.3333333333333329E-2</v>
      </c>
      <c r="J194" s="273">
        <v>0.51272345555555565</v>
      </c>
      <c r="K194" s="125">
        <v>1.113</v>
      </c>
      <c r="L194" s="324">
        <v>1.1000000000000001</v>
      </c>
      <c r="M194" s="309">
        <v>6.2</v>
      </c>
      <c r="N194" s="309"/>
      <c r="O194" s="309">
        <v>1</v>
      </c>
      <c r="P194" s="309">
        <v>0.55000000000000004</v>
      </c>
      <c r="Q194" s="375">
        <v>0.504</v>
      </c>
      <c r="R194" s="654">
        <v>5.0986814666666671</v>
      </c>
      <c r="S194" s="165">
        <v>1.1127234555555556</v>
      </c>
      <c r="T194" s="701">
        <v>13.352681466666667</v>
      </c>
      <c r="U194" s="166">
        <v>-2.7654444444435988E-4</v>
      </c>
      <c r="V194" s="126"/>
      <c r="W194" s="416" t="s">
        <v>9654</v>
      </c>
      <c r="X194" s="128"/>
      <c r="Y194" s="127"/>
      <c r="Z194" s="129"/>
      <c r="AA194" s="127"/>
      <c r="AB194" s="127"/>
      <c r="AC194" s="127"/>
      <c r="AD194" s="127"/>
      <c r="AE194" s="127"/>
      <c r="AF194" s="127"/>
      <c r="AG194" s="127"/>
      <c r="AH194" s="130"/>
      <c r="AI194" s="131"/>
      <c r="AJ194" s="503" t="s">
        <v>12203</v>
      </c>
      <c r="AK194" s="58" t="s">
        <v>12204</v>
      </c>
      <c r="AL194" s="109"/>
      <c r="AM194" s="535" t="s">
        <v>10088</v>
      </c>
      <c r="AN194" s="536" t="s">
        <v>10089</v>
      </c>
      <c r="AO194" s="537" t="s">
        <v>10090</v>
      </c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126">
        <v>7041</v>
      </c>
      <c r="BA194" s="127" t="s">
        <v>11695</v>
      </c>
      <c r="BB194" s="629">
        <v>0.51666666666666672</v>
      </c>
      <c r="BC194" s="629">
        <v>8.3333333333333329E-2</v>
      </c>
      <c r="BD194" s="618">
        <v>0.51272345555555565</v>
      </c>
      <c r="BE194" s="617">
        <v>1.1127234555555559</v>
      </c>
      <c r="BF194" s="394"/>
      <c r="BG194" s="126">
        <v>7041</v>
      </c>
      <c r="BH194" s="127" t="s">
        <v>11695</v>
      </c>
      <c r="BI194" s="629">
        <v>0.51666666666666672</v>
      </c>
      <c r="BJ194" s="629">
        <v>0</v>
      </c>
      <c r="BK194" s="629" t="s">
        <v>9771</v>
      </c>
      <c r="BL194" s="629">
        <v>8.3333333333333329E-2</v>
      </c>
      <c r="BM194" s="618">
        <v>0.51272345555555565</v>
      </c>
      <c r="BN194" s="617">
        <v>1.1127234555555559</v>
      </c>
    </row>
    <row r="195" spans="1:66">
      <c r="A195" s="145">
        <v>9040</v>
      </c>
      <c r="B195" s="146" t="s">
        <v>11709</v>
      </c>
      <c r="C195" s="146" t="s">
        <v>10091</v>
      </c>
      <c r="D195" s="117" t="s">
        <v>9614</v>
      </c>
      <c r="E195" s="132">
        <v>30</v>
      </c>
      <c r="F195" s="226">
        <v>6.3</v>
      </c>
      <c r="G195" s="148">
        <v>0.52500000000000002</v>
      </c>
      <c r="H195" s="148">
        <v>0</v>
      </c>
      <c r="I195" s="148">
        <v>8.3333333333333329E-2</v>
      </c>
      <c r="J195" s="271">
        <v>0.38674617777777781</v>
      </c>
      <c r="K195" s="118">
        <v>0.995</v>
      </c>
      <c r="L195" s="322">
        <v>1.1000000000000001</v>
      </c>
      <c r="M195" s="307">
        <v>6.3</v>
      </c>
      <c r="N195" s="307"/>
      <c r="O195" s="307">
        <v>1</v>
      </c>
      <c r="P195" s="307">
        <v>0.44</v>
      </c>
      <c r="Q195" s="373">
        <v>0.33600000000000002</v>
      </c>
      <c r="R195" s="653">
        <v>3.8649541333333337</v>
      </c>
      <c r="S195" s="149">
        <v>0.99507951111111115</v>
      </c>
      <c r="T195" s="699">
        <v>11.940954133333333</v>
      </c>
      <c r="U195" s="150">
        <v>7.9511111111152388E-5</v>
      </c>
      <c r="V195" s="173">
        <v>9040</v>
      </c>
      <c r="W195" s="420" t="s">
        <v>9654</v>
      </c>
      <c r="X195" s="153"/>
      <c r="Y195" s="153"/>
      <c r="Z195" s="153"/>
      <c r="AA195" s="174"/>
      <c r="AB195" s="175"/>
      <c r="AC195" s="175"/>
      <c r="AD195" s="152"/>
      <c r="AE195" s="152"/>
      <c r="AF195" s="152"/>
      <c r="AG195" s="152"/>
      <c r="AH195" s="154"/>
      <c r="AI195" s="171" t="s">
        <v>9997</v>
      </c>
      <c r="AJ195" s="503" t="s">
        <v>12207</v>
      </c>
      <c r="AK195" s="58" t="s">
        <v>12208</v>
      </c>
      <c r="AL195" s="109"/>
      <c r="AM195" s="370" t="s">
        <v>10092</v>
      </c>
      <c r="AN195" s="372" t="s">
        <v>12022</v>
      </c>
      <c r="AO195" s="530" t="s">
        <v>12023</v>
      </c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626">
        <v>9040</v>
      </c>
      <c r="BA195" s="492" t="s">
        <v>11709</v>
      </c>
      <c r="BB195" s="627">
        <v>0.52500000000000002</v>
      </c>
      <c r="BC195" s="627">
        <v>8.3333333333333329E-2</v>
      </c>
      <c r="BD195" s="622">
        <v>0.38674617777777781</v>
      </c>
      <c r="BE195" s="621">
        <v>0.99507951111111126</v>
      </c>
      <c r="BF195" s="394"/>
      <c r="BG195" s="626">
        <v>9040</v>
      </c>
      <c r="BH195" s="492" t="s">
        <v>11709</v>
      </c>
      <c r="BI195" s="627">
        <v>0.52500000000000002</v>
      </c>
      <c r="BJ195" s="627">
        <v>0</v>
      </c>
      <c r="BK195" s="627" t="s">
        <v>9771</v>
      </c>
      <c r="BL195" s="627">
        <v>8.3333333333333329E-2</v>
      </c>
      <c r="BM195" s="622">
        <v>0.38674617777777781</v>
      </c>
      <c r="BN195" s="621">
        <v>0.99507951111111126</v>
      </c>
    </row>
    <row r="196" spans="1:66">
      <c r="A196" s="155">
        <v>9040</v>
      </c>
      <c r="B196" s="156" t="s">
        <v>11690</v>
      </c>
      <c r="C196" s="156" t="s">
        <v>10093</v>
      </c>
      <c r="D196" s="214" t="s">
        <v>9614</v>
      </c>
      <c r="E196" s="134">
        <v>24</v>
      </c>
      <c r="F196" s="227">
        <v>6.3</v>
      </c>
      <c r="G196" s="158">
        <v>0.52500000000000002</v>
      </c>
      <c r="H196" s="158">
        <v>0</v>
      </c>
      <c r="I196" s="158">
        <v>8.3333333333333329E-2</v>
      </c>
      <c r="J196" s="272">
        <v>0.39591284444444447</v>
      </c>
      <c r="K196" s="215">
        <v>1.004</v>
      </c>
      <c r="L196" s="323">
        <v>1.1000000000000001</v>
      </c>
      <c r="M196" s="308">
        <v>6.3</v>
      </c>
      <c r="N196" s="308"/>
      <c r="O196" s="308">
        <v>1</v>
      </c>
      <c r="P196" s="308">
        <v>0.55000000000000004</v>
      </c>
      <c r="Q196" s="374">
        <v>0.33600000000000002</v>
      </c>
      <c r="R196" s="654">
        <v>3.8649541333333337</v>
      </c>
      <c r="S196" s="159">
        <v>1.0042461777777778</v>
      </c>
      <c r="T196" s="700">
        <v>12.050954133333335</v>
      </c>
      <c r="U196" s="160">
        <v>2.461777777778007E-4</v>
      </c>
      <c r="V196" s="176"/>
      <c r="W196" s="419" t="s">
        <v>9654</v>
      </c>
      <c r="X196" s="190"/>
      <c r="Y196" s="190"/>
      <c r="Z196" s="190"/>
      <c r="AA196" s="191"/>
      <c r="AB196" s="300"/>
      <c r="AC196" s="300"/>
      <c r="AD196" s="192"/>
      <c r="AE196" s="192"/>
      <c r="AF196" s="193"/>
      <c r="AG196" s="194"/>
      <c r="AH196" s="195"/>
      <c r="AI196" s="196">
        <v>0</v>
      </c>
      <c r="AJ196" s="503" t="s">
        <v>12210</v>
      </c>
      <c r="AK196" s="58" t="s">
        <v>10094</v>
      </c>
      <c r="AL196" s="109"/>
      <c r="AM196" s="370" t="s">
        <v>11590</v>
      </c>
      <c r="AN196" s="372" t="s">
        <v>10081</v>
      </c>
      <c r="AO196" s="530" t="s">
        <v>12496</v>
      </c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511">
        <v>9040</v>
      </c>
      <c r="BA196" s="107" t="s">
        <v>11690</v>
      </c>
      <c r="BB196" s="628">
        <v>0.52500000000000002</v>
      </c>
      <c r="BC196" s="628">
        <v>8.3333333333333329E-2</v>
      </c>
      <c r="BD196" s="620">
        <v>0.39591284444444447</v>
      </c>
      <c r="BE196" s="619">
        <v>1.0042461777777778</v>
      </c>
      <c r="BF196" s="394"/>
      <c r="BG196" s="511">
        <v>9040</v>
      </c>
      <c r="BH196" s="107" t="s">
        <v>11690</v>
      </c>
      <c r="BI196" s="628">
        <v>0.52500000000000002</v>
      </c>
      <c r="BJ196" s="628">
        <v>0</v>
      </c>
      <c r="BK196" s="628" t="s">
        <v>9771</v>
      </c>
      <c r="BL196" s="628">
        <v>8.3333333333333329E-2</v>
      </c>
      <c r="BM196" s="620">
        <v>0.39591284444444447</v>
      </c>
      <c r="BN196" s="619">
        <v>1.0042461777777778</v>
      </c>
    </row>
    <row r="197" spans="1:66">
      <c r="A197" s="155">
        <v>9040</v>
      </c>
      <c r="B197" s="156" t="s">
        <v>11688</v>
      </c>
      <c r="C197" s="156" t="s">
        <v>10095</v>
      </c>
      <c r="D197" s="214" t="s">
        <v>9614</v>
      </c>
      <c r="E197" s="134">
        <v>24</v>
      </c>
      <c r="F197" s="227">
        <v>6.3</v>
      </c>
      <c r="G197" s="158">
        <v>0.52500000000000002</v>
      </c>
      <c r="H197" s="158">
        <v>0</v>
      </c>
      <c r="I197" s="158">
        <v>8.3333333333333329E-2</v>
      </c>
      <c r="J197" s="272">
        <v>0.39591284444444447</v>
      </c>
      <c r="K197" s="215">
        <v>1.004</v>
      </c>
      <c r="L197" s="323">
        <v>1.1000000000000001</v>
      </c>
      <c r="M197" s="308">
        <v>6.3</v>
      </c>
      <c r="N197" s="308"/>
      <c r="O197" s="308">
        <v>1</v>
      </c>
      <c r="P197" s="308">
        <v>0.55000000000000004</v>
      </c>
      <c r="Q197" s="374">
        <v>0.33600000000000002</v>
      </c>
      <c r="R197" s="654">
        <v>3.8649541333333337</v>
      </c>
      <c r="S197" s="159">
        <v>1.0042461777777778</v>
      </c>
      <c r="T197" s="700">
        <v>12.050954133333335</v>
      </c>
      <c r="U197" s="160">
        <v>2.461777777778007E-4</v>
      </c>
      <c r="V197" s="135"/>
      <c r="W197" s="424" t="s">
        <v>9654</v>
      </c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7"/>
      <c r="AI197" s="138"/>
      <c r="AJ197" s="503" t="s">
        <v>12212</v>
      </c>
      <c r="AK197" s="58" t="s">
        <v>12213</v>
      </c>
      <c r="AL197" s="109"/>
      <c r="AM197" s="370" t="s">
        <v>10096</v>
      </c>
      <c r="AN197" s="101" t="s">
        <v>10058</v>
      </c>
      <c r="AO197" s="528" t="s">
        <v>10059</v>
      </c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511">
        <v>9040</v>
      </c>
      <c r="BA197" s="107" t="s">
        <v>11688</v>
      </c>
      <c r="BB197" s="628">
        <v>0.52500000000000002</v>
      </c>
      <c r="BC197" s="628">
        <v>8.3333333333333329E-2</v>
      </c>
      <c r="BD197" s="620">
        <v>0.39591284444444447</v>
      </c>
      <c r="BE197" s="619">
        <v>1.0042461777777778</v>
      </c>
      <c r="BF197" s="394"/>
      <c r="BG197" s="511">
        <v>9040</v>
      </c>
      <c r="BH197" s="107" t="s">
        <v>11688</v>
      </c>
      <c r="BI197" s="628">
        <v>0.52500000000000002</v>
      </c>
      <c r="BJ197" s="628">
        <v>0</v>
      </c>
      <c r="BK197" s="628" t="s">
        <v>9771</v>
      </c>
      <c r="BL197" s="628">
        <v>8.3333333333333329E-2</v>
      </c>
      <c r="BM197" s="620">
        <v>0.39591284444444447</v>
      </c>
      <c r="BN197" s="619">
        <v>1.0042461777777778</v>
      </c>
    </row>
    <row r="198" spans="1:66">
      <c r="A198" s="155">
        <v>9040</v>
      </c>
      <c r="B198" s="156" t="s">
        <v>11695</v>
      </c>
      <c r="C198" s="156" t="s">
        <v>10097</v>
      </c>
      <c r="D198" s="214" t="s">
        <v>9614</v>
      </c>
      <c r="E198" s="134">
        <v>24</v>
      </c>
      <c r="F198" s="227">
        <v>6.3</v>
      </c>
      <c r="G198" s="158">
        <v>0.52500000000000002</v>
      </c>
      <c r="H198" s="158">
        <v>0</v>
      </c>
      <c r="I198" s="158">
        <v>8.3333333333333329E-2</v>
      </c>
      <c r="J198" s="272">
        <v>0.39591284444444447</v>
      </c>
      <c r="K198" s="215">
        <v>1.004</v>
      </c>
      <c r="L198" s="323">
        <v>1.1000000000000001</v>
      </c>
      <c r="M198" s="308">
        <v>6.3</v>
      </c>
      <c r="N198" s="308"/>
      <c r="O198" s="308">
        <v>1</v>
      </c>
      <c r="P198" s="308">
        <v>0.55000000000000004</v>
      </c>
      <c r="Q198" s="374">
        <v>0.33600000000000002</v>
      </c>
      <c r="R198" s="654">
        <v>3.8649541333333337</v>
      </c>
      <c r="S198" s="159">
        <v>1.0042461777777778</v>
      </c>
      <c r="T198" s="700">
        <v>12.050954133333335</v>
      </c>
      <c r="U198" s="160">
        <v>2.461777777778007E-4</v>
      </c>
      <c r="V198" s="135"/>
      <c r="W198" s="424" t="s">
        <v>9654</v>
      </c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7"/>
      <c r="AI198" s="138"/>
      <c r="AJ198" s="503" t="s">
        <v>12215</v>
      </c>
      <c r="AK198" s="58" t="s">
        <v>12216</v>
      </c>
      <c r="AL198" s="109"/>
      <c r="AM198" s="370" t="s">
        <v>10098</v>
      </c>
      <c r="AN198" s="372" t="s">
        <v>10058</v>
      </c>
      <c r="AO198" s="530" t="s">
        <v>10059</v>
      </c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511">
        <v>9040</v>
      </c>
      <c r="BA198" s="107" t="s">
        <v>11695</v>
      </c>
      <c r="BB198" s="628">
        <v>0.52500000000000002</v>
      </c>
      <c r="BC198" s="628">
        <v>8.3333333333333329E-2</v>
      </c>
      <c r="BD198" s="620">
        <v>0.39591284444444447</v>
      </c>
      <c r="BE198" s="619">
        <v>1.0042461777777778</v>
      </c>
      <c r="BF198" s="394"/>
      <c r="BG198" s="511">
        <v>9040</v>
      </c>
      <c r="BH198" s="107" t="s">
        <v>11695</v>
      </c>
      <c r="BI198" s="628">
        <v>0.52500000000000002</v>
      </c>
      <c r="BJ198" s="628">
        <v>0</v>
      </c>
      <c r="BK198" s="628" t="s">
        <v>9771</v>
      </c>
      <c r="BL198" s="628">
        <v>8.3333333333333329E-2</v>
      </c>
      <c r="BM198" s="620">
        <v>0.39591284444444447</v>
      </c>
      <c r="BN198" s="619">
        <v>1.0042461777777778</v>
      </c>
    </row>
    <row r="199" spans="1:66" ht="15.75" thickBot="1">
      <c r="A199" s="161">
        <v>9040</v>
      </c>
      <c r="B199" s="162" t="s">
        <v>11704</v>
      </c>
      <c r="C199" s="162" t="s">
        <v>10099</v>
      </c>
      <c r="D199" s="124" t="s">
        <v>9614</v>
      </c>
      <c r="E199" s="139">
        <v>18</v>
      </c>
      <c r="F199" s="228">
        <v>6.3</v>
      </c>
      <c r="G199" s="164">
        <v>0.52500000000000002</v>
      </c>
      <c r="H199" s="164">
        <v>0</v>
      </c>
      <c r="I199" s="164">
        <v>8.3333333333333329E-2</v>
      </c>
      <c r="J199" s="273">
        <v>0.4111906222222223</v>
      </c>
      <c r="K199" s="125">
        <v>1.02</v>
      </c>
      <c r="L199" s="324">
        <v>1.1000000000000001</v>
      </c>
      <c r="M199" s="309">
        <v>6.3</v>
      </c>
      <c r="N199" s="309"/>
      <c r="O199" s="309">
        <v>1</v>
      </c>
      <c r="P199" s="309">
        <v>0.73333333333333339</v>
      </c>
      <c r="Q199" s="376">
        <v>0.33600000000000002</v>
      </c>
      <c r="R199" s="655">
        <v>3.8649541333333337</v>
      </c>
      <c r="S199" s="165">
        <v>1.0195239555555555</v>
      </c>
      <c r="T199" s="701">
        <v>12.234287466666666</v>
      </c>
      <c r="U199" s="166">
        <v>-4.7604444444449001E-4</v>
      </c>
      <c r="V199" s="140"/>
      <c r="W199" s="428" t="s">
        <v>9654</v>
      </c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2"/>
      <c r="AI199" s="143"/>
      <c r="AJ199" s="503" t="s">
        <v>12217</v>
      </c>
      <c r="AK199" s="58" t="s">
        <v>12218</v>
      </c>
      <c r="AL199" s="109"/>
      <c r="AM199" s="100">
        <v>9343</v>
      </c>
      <c r="AN199" s="84" t="s">
        <v>12372</v>
      </c>
      <c r="AO199" s="528" t="s">
        <v>12373</v>
      </c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126">
        <v>9040</v>
      </c>
      <c r="BA199" s="127" t="s">
        <v>11704</v>
      </c>
      <c r="BB199" s="629">
        <v>0.52500000000000002</v>
      </c>
      <c r="BC199" s="629">
        <v>8.3333333333333329E-2</v>
      </c>
      <c r="BD199" s="618">
        <v>0.4111906222222223</v>
      </c>
      <c r="BE199" s="617">
        <v>1.0195239555555557</v>
      </c>
      <c r="BF199" s="394"/>
      <c r="BG199" s="126">
        <v>9040</v>
      </c>
      <c r="BH199" s="127" t="s">
        <v>11704</v>
      </c>
      <c r="BI199" s="629">
        <v>0.52500000000000002</v>
      </c>
      <c r="BJ199" s="629">
        <v>0</v>
      </c>
      <c r="BK199" s="629" t="s">
        <v>9771</v>
      </c>
      <c r="BL199" s="629">
        <v>8.3333333333333329E-2</v>
      </c>
      <c r="BM199" s="618">
        <v>0.4111906222222223</v>
      </c>
      <c r="BN199" s="617">
        <v>1.0195239555555557</v>
      </c>
    </row>
    <row r="200" spans="1:66">
      <c r="A200" s="306" t="s">
        <v>11590</v>
      </c>
      <c r="B200" s="146" t="s">
        <v>11709</v>
      </c>
      <c r="C200" s="146" t="s">
        <v>10100</v>
      </c>
      <c r="D200" s="146" t="s">
        <v>9614</v>
      </c>
      <c r="E200" s="168">
        <v>24</v>
      </c>
      <c r="F200" s="226">
        <v>14.549999999999999</v>
      </c>
      <c r="G200" s="148">
        <v>1.1125</v>
      </c>
      <c r="H200" s="148">
        <v>0</v>
      </c>
      <c r="I200" s="148">
        <v>9.9999999999999992E-2</v>
      </c>
      <c r="J200" s="271">
        <v>0.72666666666666668</v>
      </c>
      <c r="K200" s="118">
        <v>1.9390000000000001</v>
      </c>
      <c r="L200" s="322">
        <v>1.1000000000000001</v>
      </c>
      <c r="M200" s="307">
        <v>13.35</v>
      </c>
      <c r="N200" s="307"/>
      <c r="O200" s="307">
        <v>1.2</v>
      </c>
      <c r="P200" s="307">
        <v>0.55000000000000004</v>
      </c>
      <c r="Q200" s="373">
        <v>0.72</v>
      </c>
      <c r="R200" s="653">
        <v>7.45</v>
      </c>
      <c r="S200" s="149">
        <v>1.9391666666666667</v>
      </c>
      <c r="T200" s="699">
        <v>23.27</v>
      </c>
      <c r="U200" s="150">
        <v>1.6666666666664831E-4</v>
      </c>
      <c r="V200" s="135"/>
      <c r="W200" s="424" t="s">
        <v>9654</v>
      </c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7"/>
      <c r="AI200" s="172"/>
      <c r="AJ200" s="503" t="s">
        <v>12220</v>
      </c>
      <c r="AK200" s="58" t="s">
        <v>12221</v>
      </c>
      <c r="AL200" s="109"/>
      <c r="AM200" s="535">
        <v>9341</v>
      </c>
      <c r="AN200" s="538" t="s">
        <v>12372</v>
      </c>
      <c r="AO200" s="539" t="s">
        <v>12373</v>
      </c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630" t="s">
        <v>11590</v>
      </c>
      <c r="BA200" s="492" t="s">
        <v>11709</v>
      </c>
      <c r="BB200" s="627">
        <v>1.1125</v>
      </c>
      <c r="BC200" s="627">
        <v>9.9999999999999992E-2</v>
      </c>
      <c r="BD200" s="622">
        <v>0.72666666666666668</v>
      </c>
      <c r="BE200" s="621">
        <v>1.9391666666666669</v>
      </c>
      <c r="BF200" s="394"/>
      <c r="BG200" s="630" t="s">
        <v>11590</v>
      </c>
      <c r="BH200" s="492" t="s">
        <v>11709</v>
      </c>
      <c r="BI200" s="627">
        <v>1.1125</v>
      </c>
      <c r="BJ200" s="627">
        <v>0</v>
      </c>
      <c r="BK200" s="627" t="s">
        <v>9771</v>
      </c>
      <c r="BL200" s="627">
        <v>9.9999999999999992E-2</v>
      </c>
      <c r="BM200" s="622">
        <v>0.72666666666666668</v>
      </c>
      <c r="BN200" s="621">
        <v>1.9391666666666669</v>
      </c>
    </row>
    <row r="201" spans="1:66">
      <c r="A201" s="155" t="s">
        <v>11590</v>
      </c>
      <c r="B201" s="156" t="s">
        <v>11690</v>
      </c>
      <c r="C201" s="156" t="s">
        <v>10101</v>
      </c>
      <c r="D201" s="156" t="s">
        <v>9614</v>
      </c>
      <c r="E201" s="169">
        <v>24</v>
      </c>
      <c r="F201" s="227">
        <v>14.549999999999999</v>
      </c>
      <c r="G201" s="158">
        <v>1.1125</v>
      </c>
      <c r="H201" s="158">
        <v>0</v>
      </c>
      <c r="I201" s="158">
        <v>9.9999999999999992E-2</v>
      </c>
      <c r="J201" s="272">
        <v>0.72666666666666668</v>
      </c>
      <c r="K201" s="215">
        <v>1.9390000000000001</v>
      </c>
      <c r="L201" s="323">
        <v>1.1000000000000001</v>
      </c>
      <c r="M201" s="308">
        <v>13.35</v>
      </c>
      <c r="N201" s="308"/>
      <c r="O201" s="308">
        <v>1.2</v>
      </c>
      <c r="P201" s="308">
        <v>0.55000000000000004</v>
      </c>
      <c r="Q201" s="374">
        <v>0.72</v>
      </c>
      <c r="R201" s="654">
        <v>7.45</v>
      </c>
      <c r="S201" s="159">
        <v>1.9391666666666667</v>
      </c>
      <c r="T201" s="700">
        <v>23.27</v>
      </c>
      <c r="U201" s="160">
        <v>1.6666666666664831E-4</v>
      </c>
      <c r="V201" s="135"/>
      <c r="W201" s="424" t="s">
        <v>9654</v>
      </c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7"/>
      <c r="AI201" s="138"/>
      <c r="AJ201" s="503" t="s">
        <v>12222</v>
      </c>
      <c r="AK201" s="58" t="s">
        <v>12223</v>
      </c>
      <c r="AL201" s="109"/>
      <c r="AM201" s="535" t="s">
        <v>10102</v>
      </c>
      <c r="AN201" s="538" t="s">
        <v>10103</v>
      </c>
      <c r="AO201" s="539" t="s">
        <v>12096</v>
      </c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511" t="s">
        <v>11590</v>
      </c>
      <c r="BA201" s="107" t="s">
        <v>11690</v>
      </c>
      <c r="BB201" s="628">
        <v>1.1125</v>
      </c>
      <c r="BC201" s="628">
        <v>9.9999999999999992E-2</v>
      </c>
      <c r="BD201" s="620">
        <v>0.72666666666666668</v>
      </c>
      <c r="BE201" s="619">
        <v>1.9391666666666669</v>
      </c>
      <c r="BF201" s="394"/>
      <c r="BG201" s="511" t="s">
        <v>11590</v>
      </c>
      <c r="BH201" s="107" t="s">
        <v>11690</v>
      </c>
      <c r="BI201" s="628">
        <v>1.1125</v>
      </c>
      <c r="BJ201" s="628">
        <v>0</v>
      </c>
      <c r="BK201" s="628" t="s">
        <v>9771</v>
      </c>
      <c r="BL201" s="628">
        <v>9.9999999999999992E-2</v>
      </c>
      <c r="BM201" s="620">
        <v>0.72666666666666668</v>
      </c>
      <c r="BN201" s="619">
        <v>1.9391666666666669</v>
      </c>
    </row>
    <row r="202" spans="1:66">
      <c r="A202" s="258" t="s">
        <v>11590</v>
      </c>
      <c r="B202" s="156" t="s">
        <v>11688</v>
      </c>
      <c r="C202" s="156" t="s">
        <v>10104</v>
      </c>
      <c r="D202" s="156" t="s">
        <v>9614</v>
      </c>
      <c r="E202" s="169">
        <v>24</v>
      </c>
      <c r="F202" s="227">
        <v>14.549999999999999</v>
      </c>
      <c r="G202" s="158">
        <v>1.1125</v>
      </c>
      <c r="H202" s="158">
        <v>0</v>
      </c>
      <c r="I202" s="158">
        <v>9.9999999999999992E-2</v>
      </c>
      <c r="J202" s="272">
        <v>0.72666666666666668</v>
      </c>
      <c r="K202" s="215">
        <v>1.9390000000000001</v>
      </c>
      <c r="L202" s="323">
        <v>1.1000000000000001</v>
      </c>
      <c r="M202" s="308">
        <v>13.35</v>
      </c>
      <c r="N202" s="308"/>
      <c r="O202" s="308">
        <v>1.2</v>
      </c>
      <c r="P202" s="308">
        <v>0.55000000000000004</v>
      </c>
      <c r="Q202" s="374">
        <v>0.72</v>
      </c>
      <c r="R202" s="654">
        <v>7.45</v>
      </c>
      <c r="S202" s="159">
        <v>1.9391666666666667</v>
      </c>
      <c r="T202" s="700">
        <v>23.27</v>
      </c>
      <c r="U202" s="160">
        <v>1.6666666666664831E-4</v>
      </c>
      <c r="V202" s="135"/>
      <c r="W202" s="424" t="s">
        <v>9654</v>
      </c>
      <c r="X202" s="136"/>
      <c r="Y202" s="136"/>
      <c r="Z202" s="136"/>
      <c r="AA202" s="136"/>
      <c r="AB202" s="136"/>
      <c r="AC202" s="136"/>
      <c r="AD202" s="136"/>
      <c r="AE202" s="136"/>
      <c r="AF202" s="136"/>
      <c r="AG202" s="136"/>
      <c r="AH202" s="137"/>
      <c r="AI202" s="138"/>
      <c r="AJ202" s="503" t="s">
        <v>12224</v>
      </c>
      <c r="AK202" s="58" t="s">
        <v>12225</v>
      </c>
      <c r="AL202" s="109"/>
      <c r="AM202" s="535">
        <v>9300</v>
      </c>
      <c r="AN202" s="372" t="s">
        <v>12378</v>
      </c>
      <c r="AO202" s="539" t="s">
        <v>12379</v>
      </c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631" t="s">
        <v>11590</v>
      </c>
      <c r="BA202" s="107" t="s">
        <v>11688</v>
      </c>
      <c r="BB202" s="628">
        <v>1.1125</v>
      </c>
      <c r="BC202" s="628">
        <v>9.9999999999999992E-2</v>
      </c>
      <c r="BD202" s="620">
        <v>0.72666666666666668</v>
      </c>
      <c r="BE202" s="619">
        <v>1.9391666666666669</v>
      </c>
      <c r="BF202" s="394"/>
      <c r="BG202" s="631" t="s">
        <v>11590</v>
      </c>
      <c r="BH202" s="107" t="s">
        <v>11688</v>
      </c>
      <c r="BI202" s="628">
        <v>1.1125</v>
      </c>
      <c r="BJ202" s="628">
        <v>0</v>
      </c>
      <c r="BK202" s="628" t="s">
        <v>9771</v>
      </c>
      <c r="BL202" s="628">
        <v>9.9999999999999992E-2</v>
      </c>
      <c r="BM202" s="620">
        <v>0.72666666666666668</v>
      </c>
      <c r="BN202" s="619">
        <v>1.9391666666666669</v>
      </c>
    </row>
    <row r="203" spans="1:66" ht="15.75" thickBot="1">
      <c r="A203" s="161" t="s">
        <v>11590</v>
      </c>
      <c r="B203" s="162" t="s">
        <v>11695</v>
      </c>
      <c r="C203" s="162" t="s">
        <v>10105</v>
      </c>
      <c r="D203" s="162" t="s">
        <v>9614</v>
      </c>
      <c r="E203" s="170">
        <v>24</v>
      </c>
      <c r="F203" s="228">
        <v>14.549999999999999</v>
      </c>
      <c r="G203" s="164">
        <v>1.1125</v>
      </c>
      <c r="H203" s="164">
        <v>0</v>
      </c>
      <c r="I203" s="164">
        <v>9.9999999999999992E-2</v>
      </c>
      <c r="J203" s="273">
        <v>0.72666666666666668</v>
      </c>
      <c r="K203" s="125">
        <v>1.9390000000000001</v>
      </c>
      <c r="L203" s="324">
        <v>1.1000000000000001</v>
      </c>
      <c r="M203" s="309">
        <v>13.35</v>
      </c>
      <c r="N203" s="309"/>
      <c r="O203" s="309">
        <v>1.2</v>
      </c>
      <c r="P203" s="309">
        <v>0.55000000000000004</v>
      </c>
      <c r="Q203" s="376">
        <v>0.72</v>
      </c>
      <c r="R203" s="655">
        <v>7.45</v>
      </c>
      <c r="S203" s="165">
        <v>1.9391666666666667</v>
      </c>
      <c r="T203" s="701">
        <v>23.27</v>
      </c>
      <c r="U203" s="166">
        <v>1.6666666666664831E-4</v>
      </c>
      <c r="V203" s="203"/>
      <c r="W203" s="416" t="s">
        <v>9654</v>
      </c>
      <c r="X203" s="128"/>
      <c r="Y203" s="180"/>
      <c r="Z203" s="181"/>
      <c r="AA203" s="127"/>
      <c r="AB203" s="127"/>
      <c r="AC203" s="127"/>
      <c r="AD203" s="127"/>
      <c r="AE203" s="127"/>
      <c r="AF203" s="127"/>
      <c r="AG203" s="127"/>
      <c r="AH203" s="167"/>
      <c r="AI203" s="143"/>
      <c r="AJ203" s="503" t="s">
        <v>12227</v>
      </c>
      <c r="AK203" s="58" t="s">
        <v>12034</v>
      </c>
      <c r="AL203" s="109"/>
      <c r="AM203" s="535" t="s">
        <v>11594</v>
      </c>
      <c r="AN203" s="529" t="s">
        <v>10106</v>
      </c>
      <c r="AO203" s="528" t="s">
        <v>10107</v>
      </c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126" t="s">
        <v>11590</v>
      </c>
      <c r="BA203" s="127" t="s">
        <v>11695</v>
      </c>
      <c r="BB203" s="629">
        <v>1.1125</v>
      </c>
      <c r="BC203" s="629">
        <v>9.9999999999999992E-2</v>
      </c>
      <c r="BD203" s="618">
        <v>0.72666666666666668</v>
      </c>
      <c r="BE203" s="617">
        <v>1.9391666666666669</v>
      </c>
      <c r="BF203" s="394"/>
      <c r="BG203" s="126" t="s">
        <v>11590</v>
      </c>
      <c r="BH203" s="127" t="s">
        <v>11695</v>
      </c>
      <c r="BI203" s="629">
        <v>1.1125</v>
      </c>
      <c r="BJ203" s="629">
        <v>0</v>
      </c>
      <c r="BK203" s="629" t="s">
        <v>9771</v>
      </c>
      <c r="BL203" s="629">
        <v>9.9999999999999992E-2</v>
      </c>
      <c r="BM203" s="618">
        <v>0.72666666666666668</v>
      </c>
      <c r="BN203" s="617">
        <v>1.9391666666666669</v>
      </c>
    </row>
    <row r="204" spans="1:66">
      <c r="A204" s="145">
        <v>9288</v>
      </c>
      <c r="B204" s="146" t="s">
        <v>11709</v>
      </c>
      <c r="C204" s="146" t="s">
        <v>10108</v>
      </c>
      <c r="D204" s="146" t="s">
        <v>9614</v>
      </c>
      <c r="E204" s="168">
        <v>15</v>
      </c>
      <c r="F204" s="226">
        <v>11.8</v>
      </c>
      <c r="G204" s="148">
        <v>0.8833333333333333</v>
      </c>
      <c r="H204" s="148">
        <v>0</v>
      </c>
      <c r="I204" s="148">
        <v>9.9999999999999992E-2</v>
      </c>
      <c r="J204" s="271">
        <v>0.36566666666666664</v>
      </c>
      <c r="K204" s="118">
        <v>1.349</v>
      </c>
      <c r="L204" s="322">
        <v>1.1000000000000001</v>
      </c>
      <c r="M204" s="307">
        <v>10.6</v>
      </c>
      <c r="N204" s="307"/>
      <c r="O204" s="307">
        <v>1.2</v>
      </c>
      <c r="P204" s="307">
        <v>0.88</v>
      </c>
      <c r="Q204" s="373">
        <v>0.46799999999999997</v>
      </c>
      <c r="R204" s="653">
        <v>3.0399999999999996</v>
      </c>
      <c r="S204" s="149">
        <v>1.349</v>
      </c>
      <c r="T204" s="699">
        <v>16.187999999999999</v>
      </c>
      <c r="U204" s="150">
        <v>0</v>
      </c>
      <c r="V204" s="135"/>
      <c r="W204" s="424" t="s">
        <v>9654</v>
      </c>
      <c r="X204" s="136"/>
      <c r="Y204" s="136"/>
      <c r="Z204" s="136"/>
      <c r="AA204" s="136"/>
      <c r="AB204" s="136"/>
      <c r="AC204" s="136"/>
      <c r="AD204" s="136"/>
      <c r="AE204" s="136"/>
      <c r="AF204" s="136"/>
      <c r="AG204" s="136"/>
      <c r="AH204" s="137"/>
      <c r="AI204" s="172"/>
      <c r="AJ204" s="503" t="s">
        <v>12231</v>
      </c>
      <c r="AK204" s="58" t="s">
        <v>12232</v>
      </c>
      <c r="AL204" s="109"/>
      <c r="AM204" s="370" t="s">
        <v>10109</v>
      </c>
      <c r="AN204" s="101" t="s">
        <v>10106</v>
      </c>
      <c r="AO204" s="530" t="s">
        <v>10107</v>
      </c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626">
        <v>9288</v>
      </c>
      <c r="BA204" s="492" t="s">
        <v>11709</v>
      </c>
      <c r="BB204" s="627">
        <v>0.8833333333333333</v>
      </c>
      <c r="BC204" s="627">
        <v>9.9999999999999992E-2</v>
      </c>
      <c r="BD204" s="622">
        <v>0.36566666666666664</v>
      </c>
      <c r="BE204" s="621">
        <v>1.349</v>
      </c>
      <c r="BF204" s="394"/>
      <c r="BG204" s="626">
        <v>9288</v>
      </c>
      <c r="BH204" s="492" t="s">
        <v>11709</v>
      </c>
      <c r="BI204" s="627">
        <v>0.8833333333333333</v>
      </c>
      <c r="BJ204" s="627">
        <v>0</v>
      </c>
      <c r="BK204" s="627" t="s">
        <v>9771</v>
      </c>
      <c r="BL204" s="627">
        <v>9.9999999999999992E-2</v>
      </c>
      <c r="BM204" s="622">
        <v>0.36566666666666664</v>
      </c>
      <c r="BN204" s="621">
        <v>1.349</v>
      </c>
    </row>
    <row r="205" spans="1:66">
      <c r="A205" s="155">
        <v>9288</v>
      </c>
      <c r="B205" s="156" t="s">
        <v>11690</v>
      </c>
      <c r="C205" s="156" t="s">
        <v>10110</v>
      </c>
      <c r="D205" s="156" t="s">
        <v>9614</v>
      </c>
      <c r="E205" s="169">
        <v>15</v>
      </c>
      <c r="F205" s="227">
        <v>11.8</v>
      </c>
      <c r="G205" s="158">
        <v>0.8833333333333333</v>
      </c>
      <c r="H205" s="158">
        <v>0</v>
      </c>
      <c r="I205" s="158">
        <v>9.9999999999999992E-2</v>
      </c>
      <c r="J205" s="272">
        <v>0.36566666666666664</v>
      </c>
      <c r="K205" s="215">
        <v>1.349</v>
      </c>
      <c r="L205" s="323">
        <v>1.1000000000000001</v>
      </c>
      <c r="M205" s="308">
        <v>10.6</v>
      </c>
      <c r="N205" s="308"/>
      <c r="O205" s="308">
        <v>1.2</v>
      </c>
      <c r="P205" s="308">
        <v>0.88</v>
      </c>
      <c r="Q205" s="374">
        <v>0.46799999999999997</v>
      </c>
      <c r="R205" s="654">
        <v>3.0399999999999996</v>
      </c>
      <c r="S205" s="159">
        <v>1.349</v>
      </c>
      <c r="T205" s="700">
        <v>16.187999999999999</v>
      </c>
      <c r="U205" s="160">
        <v>0</v>
      </c>
      <c r="V205" s="135"/>
      <c r="W205" s="424" t="s">
        <v>9654</v>
      </c>
      <c r="X205" s="136"/>
      <c r="Y205" s="136"/>
      <c r="Z205" s="136"/>
      <c r="AA205" s="136"/>
      <c r="AB205" s="136"/>
      <c r="AC205" s="136"/>
      <c r="AD205" s="136"/>
      <c r="AE205" s="136"/>
      <c r="AF205" s="136"/>
      <c r="AG205" s="136"/>
      <c r="AH205" s="137"/>
      <c r="AI205" s="138"/>
      <c r="AJ205" s="503" t="s">
        <v>12234</v>
      </c>
      <c r="AK205" s="58" t="s">
        <v>12011</v>
      </c>
      <c r="AL205" s="109"/>
      <c r="AM205" s="370" t="s">
        <v>10111</v>
      </c>
      <c r="AN205" s="101" t="s">
        <v>10112</v>
      </c>
      <c r="AO205" s="530" t="s">
        <v>11886</v>
      </c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511">
        <v>9288</v>
      </c>
      <c r="BA205" s="107" t="s">
        <v>11690</v>
      </c>
      <c r="BB205" s="628">
        <v>0.8833333333333333</v>
      </c>
      <c r="BC205" s="628">
        <v>9.9999999999999992E-2</v>
      </c>
      <c r="BD205" s="620">
        <v>0.36566666666666664</v>
      </c>
      <c r="BE205" s="619">
        <v>1.349</v>
      </c>
      <c r="BF205" s="394"/>
      <c r="BG205" s="511">
        <v>9288</v>
      </c>
      <c r="BH205" s="107" t="s">
        <v>11690</v>
      </c>
      <c r="BI205" s="628">
        <v>0.8833333333333333</v>
      </c>
      <c r="BJ205" s="628">
        <v>0</v>
      </c>
      <c r="BK205" s="628" t="s">
        <v>9771</v>
      </c>
      <c r="BL205" s="628">
        <v>9.9999999999999992E-2</v>
      </c>
      <c r="BM205" s="620">
        <v>0.36566666666666664</v>
      </c>
      <c r="BN205" s="619">
        <v>1.349</v>
      </c>
    </row>
    <row r="206" spans="1:66">
      <c r="A206" s="155">
        <v>9288</v>
      </c>
      <c r="B206" s="156" t="s">
        <v>11688</v>
      </c>
      <c r="C206" s="156" t="s">
        <v>10113</v>
      </c>
      <c r="D206" s="156" t="s">
        <v>9614</v>
      </c>
      <c r="E206" s="169">
        <v>15</v>
      </c>
      <c r="F206" s="227">
        <v>11.8</v>
      </c>
      <c r="G206" s="158">
        <v>0.8833333333333333</v>
      </c>
      <c r="H206" s="158">
        <v>0</v>
      </c>
      <c r="I206" s="158">
        <v>9.9999999999999992E-2</v>
      </c>
      <c r="J206" s="272">
        <v>0.36566666666666664</v>
      </c>
      <c r="K206" s="215">
        <v>1.349</v>
      </c>
      <c r="L206" s="323">
        <v>1.1000000000000001</v>
      </c>
      <c r="M206" s="308">
        <v>10.6</v>
      </c>
      <c r="N206" s="308"/>
      <c r="O206" s="308">
        <v>1.2</v>
      </c>
      <c r="P206" s="308">
        <v>0.88</v>
      </c>
      <c r="Q206" s="374">
        <v>0.46799999999999997</v>
      </c>
      <c r="R206" s="654">
        <v>3.0399999999999996</v>
      </c>
      <c r="S206" s="159">
        <v>1.349</v>
      </c>
      <c r="T206" s="700">
        <v>16.187999999999999</v>
      </c>
      <c r="U206" s="160">
        <v>0</v>
      </c>
      <c r="V206" s="135"/>
      <c r="W206" s="424" t="s">
        <v>9654</v>
      </c>
      <c r="X206" s="136"/>
      <c r="Y206" s="136"/>
      <c r="Z206" s="136"/>
      <c r="AA206" s="136"/>
      <c r="AB206" s="136"/>
      <c r="AC206" s="136"/>
      <c r="AD206" s="136"/>
      <c r="AE206" s="136"/>
      <c r="AF206" s="136"/>
      <c r="AG206" s="136"/>
      <c r="AH206" s="137"/>
      <c r="AI206" s="138"/>
      <c r="AJ206" s="503" t="s">
        <v>12236</v>
      </c>
      <c r="AK206" s="58" t="s">
        <v>12237</v>
      </c>
      <c r="AL206" s="109"/>
      <c r="AM206" s="370">
        <v>9042</v>
      </c>
      <c r="AN206" s="101" t="s">
        <v>12482</v>
      </c>
      <c r="AO206" s="530" t="s">
        <v>10114</v>
      </c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511">
        <v>9288</v>
      </c>
      <c r="BA206" s="107" t="s">
        <v>11688</v>
      </c>
      <c r="BB206" s="628">
        <v>0.8833333333333333</v>
      </c>
      <c r="BC206" s="628">
        <v>9.9999999999999992E-2</v>
      </c>
      <c r="BD206" s="620">
        <v>0.36566666666666664</v>
      </c>
      <c r="BE206" s="619">
        <v>1.349</v>
      </c>
      <c r="BF206" s="394"/>
      <c r="BG206" s="511">
        <v>9288</v>
      </c>
      <c r="BH206" s="107" t="s">
        <v>11688</v>
      </c>
      <c r="BI206" s="628">
        <v>0.8833333333333333</v>
      </c>
      <c r="BJ206" s="628">
        <v>0</v>
      </c>
      <c r="BK206" s="628" t="s">
        <v>9771</v>
      </c>
      <c r="BL206" s="628">
        <v>9.9999999999999992E-2</v>
      </c>
      <c r="BM206" s="620">
        <v>0.36566666666666664</v>
      </c>
      <c r="BN206" s="619">
        <v>1.349</v>
      </c>
    </row>
    <row r="207" spans="1:66" ht="15.75" thickBot="1">
      <c r="A207" s="161">
        <v>9288</v>
      </c>
      <c r="B207" s="162" t="s">
        <v>11695</v>
      </c>
      <c r="C207" s="162" t="s">
        <v>10115</v>
      </c>
      <c r="D207" s="162" t="s">
        <v>9614</v>
      </c>
      <c r="E207" s="170">
        <v>15</v>
      </c>
      <c r="F207" s="228">
        <v>11.8</v>
      </c>
      <c r="G207" s="164">
        <v>0.8833333333333333</v>
      </c>
      <c r="H207" s="164">
        <v>0</v>
      </c>
      <c r="I207" s="164">
        <v>9.9999999999999992E-2</v>
      </c>
      <c r="J207" s="273">
        <v>0.36566666666666664</v>
      </c>
      <c r="K207" s="125">
        <v>1.349</v>
      </c>
      <c r="L207" s="324">
        <v>1.1000000000000001</v>
      </c>
      <c r="M207" s="309">
        <v>10.6</v>
      </c>
      <c r="N207" s="309"/>
      <c r="O207" s="309">
        <v>1.2</v>
      </c>
      <c r="P207" s="309">
        <v>0.88</v>
      </c>
      <c r="Q207" s="376">
        <v>0.46799999999999997</v>
      </c>
      <c r="R207" s="655">
        <v>3.0399999999999996</v>
      </c>
      <c r="S207" s="165">
        <v>1.349</v>
      </c>
      <c r="T207" s="701">
        <v>16.187999999999999</v>
      </c>
      <c r="U207" s="166">
        <v>0</v>
      </c>
      <c r="V207" s="203"/>
      <c r="W207" s="416" t="s">
        <v>9654</v>
      </c>
      <c r="X207" s="128"/>
      <c r="Y207" s="180"/>
      <c r="Z207" s="181"/>
      <c r="AA207" s="127"/>
      <c r="AB207" s="127"/>
      <c r="AC207" s="127"/>
      <c r="AD207" s="127"/>
      <c r="AE207" s="127"/>
      <c r="AF207" s="127"/>
      <c r="AG207" s="127"/>
      <c r="AH207" s="167"/>
      <c r="AI207" s="143"/>
      <c r="AJ207" s="503" t="s">
        <v>12239</v>
      </c>
      <c r="AK207" s="58" t="s">
        <v>12240</v>
      </c>
      <c r="AL207" s="109"/>
      <c r="AM207" s="100" t="s">
        <v>11654</v>
      </c>
      <c r="AN207" s="101" t="s">
        <v>10116</v>
      </c>
      <c r="AO207" s="539" t="s">
        <v>12244</v>
      </c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126">
        <v>9288</v>
      </c>
      <c r="BA207" s="127" t="s">
        <v>11695</v>
      </c>
      <c r="BB207" s="629">
        <v>0.8833333333333333</v>
      </c>
      <c r="BC207" s="629">
        <v>9.9999999999999992E-2</v>
      </c>
      <c r="BD207" s="618">
        <v>0.36566666666666664</v>
      </c>
      <c r="BE207" s="617">
        <v>1.349</v>
      </c>
      <c r="BF207" s="394"/>
      <c r="BG207" s="126">
        <v>9288</v>
      </c>
      <c r="BH207" s="127" t="s">
        <v>11695</v>
      </c>
      <c r="BI207" s="629">
        <v>0.8833333333333333</v>
      </c>
      <c r="BJ207" s="629">
        <v>0</v>
      </c>
      <c r="BK207" s="629" t="s">
        <v>9771</v>
      </c>
      <c r="BL207" s="629">
        <v>9.9999999999999992E-2</v>
      </c>
      <c r="BM207" s="618">
        <v>0.36566666666666664</v>
      </c>
      <c r="BN207" s="617">
        <v>1.349</v>
      </c>
    </row>
    <row r="208" spans="1:66">
      <c r="A208" s="145" t="s">
        <v>11558</v>
      </c>
      <c r="B208" s="146" t="s">
        <v>11709</v>
      </c>
      <c r="C208" s="146" t="s">
        <v>10117</v>
      </c>
      <c r="D208" s="146" t="s">
        <v>9609</v>
      </c>
      <c r="E208" s="168">
        <v>24</v>
      </c>
      <c r="F208" s="226">
        <v>14.52</v>
      </c>
      <c r="G208" s="148">
        <v>1.1100000000000001</v>
      </c>
      <c r="H208" s="148">
        <v>0</v>
      </c>
      <c r="I208" s="148">
        <v>9.9999999999999992E-2</v>
      </c>
      <c r="J208" s="271">
        <v>0.76244444444444437</v>
      </c>
      <c r="K208" s="118">
        <v>1.972</v>
      </c>
      <c r="L208" s="322">
        <v>0.98</v>
      </c>
      <c r="M208" s="307">
        <v>13.32</v>
      </c>
      <c r="N208" s="307"/>
      <c r="O208" s="307">
        <v>1.2</v>
      </c>
      <c r="P208" s="307">
        <v>0.49</v>
      </c>
      <c r="Q208" s="373">
        <v>1.1160000000000001</v>
      </c>
      <c r="R208" s="653">
        <v>7.543333333333333</v>
      </c>
      <c r="S208" s="149">
        <v>1.9724444444444444</v>
      </c>
      <c r="T208" s="699">
        <v>23.669333333333334</v>
      </c>
      <c r="U208" s="150">
        <v>4.4444444444446951E-4</v>
      </c>
      <c r="V208" s="135"/>
      <c r="W208" s="424" t="s">
        <v>9654</v>
      </c>
      <c r="X208" s="136"/>
      <c r="Y208" s="136"/>
      <c r="Z208" s="136"/>
      <c r="AA208" s="136"/>
      <c r="AB208" s="136"/>
      <c r="AC208" s="136"/>
      <c r="AD208" s="136"/>
      <c r="AE208" s="136"/>
      <c r="AF208" s="136"/>
      <c r="AG208" s="136"/>
      <c r="AH208" s="137"/>
      <c r="AI208" s="172"/>
      <c r="AJ208" s="503" t="s">
        <v>12242</v>
      </c>
      <c r="AK208" s="58" t="s">
        <v>12243</v>
      </c>
      <c r="AL208" s="109"/>
      <c r="AM208" s="100" t="s">
        <v>11659</v>
      </c>
      <c r="AN208" s="101" t="s">
        <v>10118</v>
      </c>
      <c r="AO208" s="539" t="s">
        <v>11877</v>
      </c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626" t="s">
        <v>11558</v>
      </c>
      <c r="BA208" s="492" t="s">
        <v>11709</v>
      </c>
      <c r="BB208" s="627">
        <v>1.1100000000000001</v>
      </c>
      <c r="BC208" s="627">
        <v>9.9999999999999992E-2</v>
      </c>
      <c r="BD208" s="622">
        <v>0.76244444444444437</v>
      </c>
      <c r="BE208" s="621">
        <v>1.9724444444444447</v>
      </c>
      <c r="BF208" s="394"/>
      <c r="BG208" s="626" t="s">
        <v>11558</v>
      </c>
      <c r="BH208" s="492" t="s">
        <v>11709</v>
      </c>
      <c r="BI208" s="627">
        <v>1.1100000000000001</v>
      </c>
      <c r="BJ208" s="627">
        <v>0</v>
      </c>
      <c r="BK208" s="627" t="s">
        <v>9771</v>
      </c>
      <c r="BL208" s="627">
        <v>9.9999999999999992E-2</v>
      </c>
      <c r="BM208" s="622">
        <v>0.76244444444444437</v>
      </c>
      <c r="BN208" s="621">
        <v>1.9724444444444447</v>
      </c>
    </row>
    <row r="209" spans="1:66">
      <c r="A209" s="155" t="s">
        <v>11558</v>
      </c>
      <c r="B209" s="156" t="s">
        <v>11690</v>
      </c>
      <c r="C209" s="156" t="s">
        <v>10119</v>
      </c>
      <c r="D209" s="156" t="s">
        <v>9609</v>
      </c>
      <c r="E209" s="169">
        <v>24</v>
      </c>
      <c r="F209" s="227">
        <v>14.52</v>
      </c>
      <c r="G209" s="158">
        <v>1.1100000000000001</v>
      </c>
      <c r="H209" s="158">
        <v>0</v>
      </c>
      <c r="I209" s="158">
        <v>9.9999999999999992E-2</v>
      </c>
      <c r="J209" s="272">
        <v>0.76244444444444437</v>
      </c>
      <c r="K209" s="215">
        <v>1.972</v>
      </c>
      <c r="L209" s="323">
        <v>0.98</v>
      </c>
      <c r="M209" s="308">
        <v>13.32</v>
      </c>
      <c r="N209" s="308"/>
      <c r="O209" s="308">
        <v>1.2</v>
      </c>
      <c r="P209" s="308">
        <v>0.49</v>
      </c>
      <c r="Q209" s="374">
        <v>1.1160000000000001</v>
      </c>
      <c r="R209" s="654">
        <v>7.543333333333333</v>
      </c>
      <c r="S209" s="159">
        <v>1.9724444444444444</v>
      </c>
      <c r="T209" s="700">
        <v>23.669333333333334</v>
      </c>
      <c r="U209" s="160">
        <v>4.4444444444446951E-4</v>
      </c>
      <c r="V209" s="135"/>
      <c r="W209" s="424" t="s">
        <v>9654</v>
      </c>
      <c r="X209" s="136"/>
      <c r="Y209" s="136"/>
      <c r="Z209" s="136"/>
      <c r="AA209" s="136"/>
      <c r="AB209" s="136"/>
      <c r="AC209" s="136"/>
      <c r="AD209" s="136"/>
      <c r="AE209" s="136"/>
      <c r="AF209" s="136"/>
      <c r="AG209" s="136"/>
      <c r="AH209" s="137"/>
      <c r="AI209" s="138"/>
      <c r="AJ209" s="503" t="s">
        <v>12245</v>
      </c>
      <c r="AK209" s="58" t="s">
        <v>12246</v>
      </c>
      <c r="AL209" s="109"/>
      <c r="AM209" s="100" t="s">
        <v>11656</v>
      </c>
      <c r="AN209" s="101" t="s">
        <v>10118</v>
      </c>
      <c r="AO209" s="539" t="s">
        <v>11877</v>
      </c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511" t="s">
        <v>11558</v>
      </c>
      <c r="BA209" s="107" t="s">
        <v>11690</v>
      </c>
      <c r="BB209" s="628">
        <v>1.1100000000000001</v>
      </c>
      <c r="BC209" s="628">
        <v>9.9999999999999992E-2</v>
      </c>
      <c r="BD209" s="620">
        <v>0.76244444444444437</v>
      </c>
      <c r="BE209" s="619">
        <v>1.9724444444444447</v>
      </c>
      <c r="BF209" s="394"/>
      <c r="BG209" s="511" t="s">
        <v>11558</v>
      </c>
      <c r="BH209" s="107" t="s">
        <v>11690</v>
      </c>
      <c r="BI209" s="628">
        <v>1.1100000000000001</v>
      </c>
      <c r="BJ209" s="628">
        <v>0</v>
      </c>
      <c r="BK209" s="628" t="s">
        <v>9771</v>
      </c>
      <c r="BL209" s="628">
        <v>9.9999999999999992E-2</v>
      </c>
      <c r="BM209" s="620">
        <v>0.76244444444444437</v>
      </c>
      <c r="BN209" s="619">
        <v>1.9724444444444447</v>
      </c>
    </row>
    <row r="210" spans="1:66">
      <c r="A210" s="155" t="s">
        <v>11558</v>
      </c>
      <c r="B210" s="156" t="s">
        <v>11688</v>
      </c>
      <c r="C210" s="156" t="s">
        <v>10120</v>
      </c>
      <c r="D210" s="156" t="s">
        <v>9609</v>
      </c>
      <c r="E210" s="169">
        <v>18</v>
      </c>
      <c r="F210" s="227">
        <v>14.52</v>
      </c>
      <c r="G210" s="158">
        <v>1.1100000000000001</v>
      </c>
      <c r="H210" s="158">
        <v>0</v>
      </c>
      <c r="I210" s="158">
        <v>9.9999999999999992E-2</v>
      </c>
      <c r="J210" s="272">
        <v>0.77605555555555561</v>
      </c>
      <c r="K210" s="215">
        <v>1.986</v>
      </c>
      <c r="L210" s="323">
        <v>0.98</v>
      </c>
      <c r="M210" s="308">
        <v>13.32</v>
      </c>
      <c r="N210" s="308"/>
      <c r="O210" s="308">
        <v>1.2</v>
      </c>
      <c r="P210" s="308">
        <v>0.65333333333333332</v>
      </c>
      <c r="Q210" s="374">
        <v>1.1160000000000001</v>
      </c>
      <c r="R210" s="654">
        <v>7.543333333333333</v>
      </c>
      <c r="S210" s="159">
        <v>1.9860555555555555</v>
      </c>
      <c r="T210" s="700">
        <v>23.832666666666665</v>
      </c>
      <c r="U210" s="160">
        <v>5.5555555555475422E-5</v>
      </c>
      <c r="V210" s="135"/>
      <c r="W210" s="424" t="s">
        <v>9654</v>
      </c>
      <c r="X210" s="136"/>
      <c r="Y210" s="136"/>
      <c r="Z210" s="136"/>
      <c r="AA210" s="136"/>
      <c r="AB210" s="136"/>
      <c r="AC210" s="136"/>
      <c r="AD210" s="136"/>
      <c r="AE210" s="136"/>
      <c r="AF210" s="136"/>
      <c r="AG210" s="136"/>
      <c r="AH210" s="137"/>
      <c r="AI210" s="138"/>
      <c r="AJ210" s="503" t="s">
        <v>12248</v>
      </c>
      <c r="AK210" s="58" t="s">
        <v>12249</v>
      </c>
      <c r="AL210" s="109"/>
      <c r="AM210" s="100" t="s">
        <v>10121</v>
      </c>
      <c r="AN210" s="101" t="s">
        <v>10122</v>
      </c>
      <c r="AO210" s="539" t="s">
        <v>10123</v>
      </c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511" t="s">
        <v>11558</v>
      </c>
      <c r="BA210" s="107" t="s">
        <v>11688</v>
      </c>
      <c r="BB210" s="628">
        <v>1.1100000000000001</v>
      </c>
      <c r="BC210" s="628">
        <v>9.9999999999999992E-2</v>
      </c>
      <c r="BD210" s="620">
        <v>0.77605555555555561</v>
      </c>
      <c r="BE210" s="619">
        <v>1.9860555555555557</v>
      </c>
      <c r="BF210" s="394"/>
      <c r="BG210" s="511" t="s">
        <v>11558</v>
      </c>
      <c r="BH210" s="107" t="s">
        <v>11688</v>
      </c>
      <c r="BI210" s="628">
        <v>1.1100000000000001</v>
      </c>
      <c r="BJ210" s="628">
        <v>0</v>
      </c>
      <c r="BK210" s="628" t="s">
        <v>9771</v>
      </c>
      <c r="BL210" s="628">
        <v>9.9999999999999992E-2</v>
      </c>
      <c r="BM210" s="620">
        <v>0.77605555555555561</v>
      </c>
      <c r="BN210" s="619">
        <v>1.9860555555555557</v>
      </c>
    </row>
    <row r="211" spans="1:66" ht="15.75" thickBot="1">
      <c r="A211" s="161" t="s">
        <v>11558</v>
      </c>
      <c r="B211" s="162" t="s">
        <v>11695</v>
      </c>
      <c r="C211" s="162" t="s">
        <v>10124</v>
      </c>
      <c r="D211" s="162" t="s">
        <v>9609</v>
      </c>
      <c r="E211" s="170">
        <v>18</v>
      </c>
      <c r="F211" s="228">
        <v>14.52</v>
      </c>
      <c r="G211" s="164">
        <v>1.1100000000000001</v>
      </c>
      <c r="H211" s="164">
        <v>0</v>
      </c>
      <c r="I211" s="164">
        <v>9.9999999999999992E-2</v>
      </c>
      <c r="J211" s="273">
        <v>0.77605555555555561</v>
      </c>
      <c r="K211" s="125">
        <v>1.986</v>
      </c>
      <c r="L211" s="324">
        <v>0.98</v>
      </c>
      <c r="M211" s="309">
        <v>13.32</v>
      </c>
      <c r="N211" s="309"/>
      <c r="O211" s="309">
        <v>1.2</v>
      </c>
      <c r="P211" s="309">
        <v>0.65333333333333332</v>
      </c>
      <c r="Q211" s="376">
        <v>1.1160000000000001</v>
      </c>
      <c r="R211" s="655">
        <v>7.543333333333333</v>
      </c>
      <c r="S211" s="165">
        <v>1.9860555555555555</v>
      </c>
      <c r="T211" s="701">
        <v>23.832666666666665</v>
      </c>
      <c r="U211" s="166">
        <v>5.5555555555475422E-5</v>
      </c>
      <c r="V211" s="203"/>
      <c r="W211" s="416" t="s">
        <v>9654</v>
      </c>
      <c r="X211" s="128"/>
      <c r="Y211" s="180"/>
      <c r="Z211" s="181"/>
      <c r="AA211" s="127"/>
      <c r="AB211" s="127"/>
      <c r="AC211" s="127"/>
      <c r="AD211" s="127"/>
      <c r="AE211" s="127"/>
      <c r="AF211" s="127"/>
      <c r="AG211" s="127"/>
      <c r="AH211" s="167"/>
      <c r="AI211" s="143"/>
      <c r="AJ211" s="503" t="s">
        <v>12251</v>
      </c>
      <c r="AK211" s="58" t="s">
        <v>12252</v>
      </c>
      <c r="AL211" s="109"/>
      <c r="AM211" s="100" t="s">
        <v>10125</v>
      </c>
      <c r="AN211" s="372" t="s">
        <v>10122</v>
      </c>
      <c r="AO211" s="539" t="s">
        <v>10123</v>
      </c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126" t="s">
        <v>11558</v>
      </c>
      <c r="BA211" s="127" t="s">
        <v>11695</v>
      </c>
      <c r="BB211" s="629">
        <v>1.1100000000000001</v>
      </c>
      <c r="BC211" s="629">
        <v>9.9999999999999992E-2</v>
      </c>
      <c r="BD211" s="618">
        <v>0.77605555555555561</v>
      </c>
      <c r="BE211" s="617">
        <v>1.9860555555555557</v>
      </c>
      <c r="BF211" s="394"/>
      <c r="BG211" s="126" t="s">
        <v>11558</v>
      </c>
      <c r="BH211" s="127" t="s">
        <v>11695</v>
      </c>
      <c r="BI211" s="629">
        <v>1.1100000000000001</v>
      </c>
      <c r="BJ211" s="629">
        <v>0</v>
      </c>
      <c r="BK211" s="629" t="s">
        <v>9771</v>
      </c>
      <c r="BL211" s="629">
        <v>9.9999999999999992E-2</v>
      </c>
      <c r="BM211" s="618">
        <v>0.77605555555555561</v>
      </c>
      <c r="BN211" s="617">
        <v>1.9860555555555557</v>
      </c>
    </row>
    <row r="212" spans="1:66">
      <c r="A212" s="145" t="s">
        <v>11667</v>
      </c>
      <c r="B212" s="146" t="s">
        <v>11709</v>
      </c>
      <c r="C212" s="146" t="s">
        <v>10126</v>
      </c>
      <c r="D212" s="146" t="s">
        <v>9609</v>
      </c>
      <c r="E212" s="168">
        <v>30</v>
      </c>
      <c r="F212" s="226">
        <v>14.52</v>
      </c>
      <c r="G212" s="148">
        <v>1.1100000000000001</v>
      </c>
      <c r="H212" s="148">
        <v>0</v>
      </c>
      <c r="I212" s="148">
        <v>9.9999999999999992E-2</v>
      </c>
      <c r="J212" s="271">
        <v>0.72183333333333322</v>
      </c>
      <c r="K212" s="118">
        <v>1.9319999999999999</v>
      </c>
      <c r="L212" s="322">
        <v>0.98</v>
      </c>
      <c r="M212" s="307">
        <v>13.32</v>
      </c>
      <c r="N212" s="307"/>
      <c r="O212" s="307">
        <v>1.2</v>
      </c>
      <c r="P212" s="307">
        <v>0.39199999999999996</v>
      </c>
      <c r="Q212" s="373">
        <v>1.02</v>
      </c>
      <c r="R212" s="653">
        <v>7.25</v>
      </c>
      <c r="S212" s="149">
        <v>1.9318333333333333</v>
      </c>
      <c r="T212" s="699">
        <v>23.181999999999999</v>
      </c>
      <c r="U212" s="150">
        <v>-1.6666666666664831E-4</v>
      </c>
      <c r="V212" s="135"/>
      <c r="W212" s="424" t="s">
        <v>9654</v>
      </c>
      <c r="X212" s="136"/>
      <c r="Y212" s="136"/>
      <c r="Z212" s="136"/>
      <c r="AA212" s="136"/>
      <c r="AB212" s="136"/>
      <c r="AC212" s="136"/>
      <c r="AD212" s="136"/>
      <c r="AE212" s="136"/>
      <c r="AF212" s="136"/>
      <c r="AG212" s="136"/>
      <c r="AH212" s="137"/>
      <c r="AI212" s="172"/>
      <c r="AJ212" s="503" t="s">
        <v>12253</v>
      </c>
      <c r="AK212" s="58" t="s">
        <v>12254</v>
      </c>
      <c r="AL212" s="109"/>
      <c r="AM212" s="100" t="s">
        <v>10127</v>
      </c>
      <c r="AN212" s="101" t="s">
        <v>10128</v>
      </c>
      <c r="AO212" s="528" t="s">
        <v>11846</v>
      </c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626" t="s">
        <v>11667</v>
      </c>
      <c r="BA212" s="492" t="s">
        <v>11709</v>
      </c>
      <c r="BB212" s="627">
        <v>1.1100000000000001</v>
      </c>
      <c r="BC212" s="627">
        <v>9.9999999999999992E-2</v>
      </c>
      <c r="BD212" s="622">
        <v>0.72183333333333322</v>
      </c>
      <c r="BE212" s="621">
        <v>1.9318333333333335</v>
      </c>
      <c r="BF212" s="86"/>
      <c r="BG212" s="626" t="s">
        <v>11667</v>
      </c>
      <c r="BH212" s="492" t="s">
        <v>11709</v>
      </c>
      <c r="BI212" s="627">
        <v>1.1100000000000001</v>
      </c>
      <c r="BJ212" s="627">
        <v>0</v>
      </c>
      <c r="BK212" s="627" t="s">
        <v>9771</v>
      </c>
      <c r="BL212" s="627">
        <v>9.9999999999999992E-2</v>
      </c>
      <c r="BM212" s="622">
        <v>0.72183333333333322</v>
      </c>
      <c r="BN212" s="621">
        <v>1.9318333333333335</v>
      </c>
    </row>
    <row r="213" spans="1:66">
      <c r="A213" s="155" t="s">
        <v>11667</v>
      </c>
      <c r="B213" s="156" t="s">
        <v>11690</v>
      </c>
      <c r="C213" s="156" t="s">
        <v>10129</v>
      </c>
      <c r="D213" s="156" t="s">
        <v>9609</v>
      </c>
      <c r="E213" s="169">
        <v>30</v>
      </c>
      <c r="F213" s="227">
        <v>14.52</v>
      </c>
      <c r="G213" s="158">
        <v>1.1100000000000001</v>
      </c>
      <c r="H213" s="158">
        <v>0</v>
      </c>
      <c r="I213" s="158">
        <v>9.9999999999999992E-2</v>
      </c>
      <c r="J213" s="272">
        <v>0.72183333333333322</v>
      </c>
      <c r="K213" s="215">
        <v>1.9319999999999999</v>
      </c>
      <c r="L213" s="323">
        <v>0.98</v>
      </c>
      <c r="M213" s="308">
        <v>13.32</v>
      </c>
      <c r="N213" s="308"/>
      <c r="O213" s="308">
        <v>1.2</v>
      </c>
      <c r="P213" s="308">
        <v>0.39199999999999996</v>
      </c>
      <c r="Q213" s="374">
        <v>1.02</v>
      </c>
      <c r="R213" s="654">
        <v>7.25</v>
      </c>
      <c r="S213" s="159">
        <v>1.9318333333333333</v>
      </c>
      <c r="T213" s="700">
        <v>23.181999999999999</v>
      </c>
      <c r="U213" s="160">
        <v>-1.6666666666664831E-4</v>
      </c>
      <c r="V213" s="135"/>
      <c r="W213" s="424" t="s">
        <v>9654</v>
      </c>
      <c r="X213" s="136"/>
      <c r="Y213" s="136"/>
      <c r="Z213" s="136"/>
      <c r="AA213" s="136"/>
      <c r="AB213" s="136"/>
      <c r="AC213" s="136"/>
      <c r="AD213" s="136"/>
      <c r="AE213" s="136"/>
      <c r="AF213" s="136"/>
      <c r="AG213" s="136"/>
      <c r="AH213" s="137"/>
      <c r="AI213" s="138"/>
      <c r="AJ213" s="503" t="s">
        <v>12256</v>
      </c>
      <c r="AK213" s="58" t="s">
        <v>12257</v>
      </c>
      <c r="AL213" s="109"/>
      <c r="AM213" s="100">
        <v>9463</v>
      </c>
      <c r="AN213" s="101" t="s">
        <v>10130</v>
      </c>
      <c r="AO213" s="528" t="s">
        <v>12373</v>
      </c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511" t="s">
        <v>11667</v>
      </c>
      <c r="BA213" s="107" t="s">
        <v>11690</v>
      </c>
      <c r="BB213" s="628">
        <v>1.1100000000000001</v>
      </c>
      <c r="BC213" s="628">
        <v>9.9999999999999992E-2</v>
      </c>
      <c r="BD213" s="620">
        <v>0.72183333333333322</v>
      </c>
      <c r="BE213" s="619">
        <v>1.9318333333333335</v>
      </c>
      <c r="BF213" s="86"/>
      <c r="BG213" s="511" t="s">
        <v>11667</v>
      </c>
      <c r="BH213" s="107" t="s">
        <v>11690</v>
      </c>
      <c r="BI213" s="628">
        <v>1.1100000000000001</v>
      </c>
      <c r="BJ213" s="628">
        <v>0</v>
      </c>
      <c r="BK213" s="628" t="s">
        <v>9771</v>
      </c>
      <c r="BL213" s="628">
        <v>9.9999999999999992E-2</v>
      </c>
      <c r="BM213" s="620">
        <v>0.72183333333333322</v>
      </c>
      <c r="BN213" s="619">
        <v>1.9318333333333335</v>
      </c>
    </row>
    <row r="214" spans="1:66">
      <c r="A214" s="155" t="s">
        <v>11667</v>
      </c>
      <c r="B214" s="156" t="s">
        <v>11688</v>
      </c>
      <c r="C214" s="156" t="s">
        <v>10131</v>
      </c>
      <c r="D214" s="156" t="s">
        <v>9609</v>
      </c>
      <c r="E214" s="169">
        <v>24</v>
      </c>
      <c r="F214" s="227">
        <v>14.52</v>
      </c>
      <c r="G214" s="158">
        <v>1.1100000000000001</v>
      </c>
      <c r="H214" s="158">
        <v>0</v>
      </c>
      <c r="I214" s="158">
        <v>9.9999999999999992E-2</v>
      </c>
      <c r="J214" s="272">
        <v>0.73</v>
      </c>
      <c r="K214" s="215">
        <v>1.94</v>
      </c>
      <c r="L214" s="323">
        <v>0.98</v>
      </c>
      <c r="M214" s="308">
        <v>13.32</v>
      </c>
      <c r="N214" s="308"/>
      <c r="O214" s="308">
        <v>1.2</v>
      </c>
      <c r="P214" s="308">
        <v>0.49</v>
      </c>
      <c r="Q214" s="374">
        <v>1.02</v>
      </c>
      <c r="R214" s="654">
        <v>7.25</v>
      </c>
      <c r="S214" s="159">
        <v>1.9399999999999997</v>
      </c>
      <c r="T214" s="700">
        <v>23.279999999999998</v>
      </c>
      <c r="U214" s="160">
        <v>0</v>
      </c>
      <c r="V214" s="135"/>
      <c r="W214" s="424" t="s">
        <v>9654</v>
      </c>
      <c r="X214" s="136"/>
      <c r="Y214" s="136"/>
      <c r="Z214" s="136"/>
      <c r="AA214" s="136"/>
      <c r="AB214" s="136"/>
      <c r="AC214" s="136"/>
      <c r="AD214" s="136"/>
      <c r="AE214" s="136"/>
      <c r="AF214" s="136"/>
      <c r="AG214" s="136"/>
      <c r="AH214" s="137"/>
      <c r="AI214" s="138"/>
      <c r="AJ214" s="503" t="s">
        <v>12259</v>
      </c>
      <c r="AK214" s="58" t="s">
        <v>12260</v>
      </c>
      <c r="AL214" s="109"/>
      <c r="AM214" s="100">
        <v>9475</v>
      </c>
      <c r="AN214" s="101" t="s">
        <v>10132</v>
      </c>
      <c r="AO214" s="528" t="s">
        <v>12379</v>
      </c>
      <c r="AP214" s="85"/>
      <c r="AQ214" s="85"/>
      <c r="AR214" s="85"/>
      <c r="AS214" s="85"/>
      <c r="AT214" s="85"/>
      <c r="AU214" s="85"/>
      <c r="AV214" s="85"/>
      <c r="AW214" s="85"/>
      <c r="AX214" s="85"/>
      <c r="AY214" s="85"/>
      <c r="AZ214" s="511" t="s">
        <v>11667</v>
      </c>
      <c r="BA214" s="107" t="s">
        <v>11688</v>
      </c>
      <c r="BB214" s="628">
        <v>1.1100000000000001</v>
      </c>
      <c r="BC214" s="628">
        <v>9.9999999999999992E-2</v>
      </c>
      <c r="BD214" s="620">
        <v>0.73</v>
      </c>
      <c r="BE214" s="619">
        <v>1.9400000000000002</v>
      </c>
      <c r="BF214" s="86"/>
      <c r="BG214" s="511" t="s">
        <v>11667</v>
      </c>
      <c r="BH214" s="107" t="s">
        <v>11688</v>
      </c>
      <c r="BI214" s="628">
        <v>1.1100000000000001</v>
      </c>
      <c r="BJ214" s="628">
        <v>0</v>
      </c>
      <c r="BK214" s="628" t="s">
        <v>9771</v>
      </c>
      <c r="BL214" s="628">
        <v>9.9999999999999992E-2</v>
      </c>
      <c r="BM214" s="620">
        <v>0.73</v>
      </c>
      <c r="BN214" s="619">
        <v>1.9400000000000002</v>
      </c>
    </row>
    <row r="215" spans="1:66" ht="15.75" thickBot="1">
      <c r="A215" s="161" t="s">
        <v>11667</v>
      </c>
      <c r="B215" s="162" t="s">
        <v>11695</v>
      </c>
      <c r="C215" s="162" t="s">
        <v>10133</v>
      </c>
      <c r="D215" s="162" t="s">
        <v>9609</v>
      </c>
      <c r="E215" s="170">
        <v>24</v>
      </c>
      <c r="F215" s="228">
        <v>14.52</v>
      </c>
      <c r="G215" s="164">
        <v>1.1100000000000001</v>
      </c>
      <c r="H215" s="164">
        <v>0</v>
      </c>
      <c r="I215" s="164">
        <v>9.9999999999999992E-2</v>
      </c>
      <c r="J215" s="273">
        <v>0.73</v>
      </c>
      <c r="K215" s="125">
        <v>1.94</v>
      </c>
      <c r="L215" s="324">
        <v>0.98</v>
      </c>
      <c r="M215" s="309">
        <v>13.32</v>
      </c>
      <c r="N215" s="309"/>
      <c r="O215" s="309">
        <v>1.2</v>
      </c>
      <c r="P215" s="309">
        <v>0.49</v>
      </c>
      <c r="Q215" s="376">
        <v>1.02</v>
      </c>
      <c r="R215" s="655">
        <v>7.25</v>
      </c>
      <c r="S215" s="165">
        <v>1.9399999999999997</v>
      </c>
      <c r="T215" s="701">
        <v>23.279999999999998</v>
      </c>
      <c r="U215" s="166">
        <v>0</v>
      </c>
      <c r="V215" s="203"/>
      <c r="W215" s="416" t="s">
        <v>9654</v>
      </c>
      <c r="X215" s="128"/>
      <c r="Y215" s="180"/>
      <c r="Z215" s="181"/>
      <c r="AA215" s="127"/>
      <c r="AB215" s="127"/>
      <c r="AC215" s="127"/>
      <c r="AD215" s="127"/>
      <c r="AE215" s="127"/>
      <c r="AF215" s="127"/>
      <c r="AG215" s="127"/>
      <c r="AH215" s="167"/>
      <c r="AI215" s="143"/>
      <c r="AJ215" s="503" t="s">
        <v>12262</v>
      </c>
      <c r="AK215" s="58" t="s">
        <v>12263</v>
      </c>
      <c r="AL215" s="109"/>
      <c r="AM215" s="100">
        <v>9479</v>
      </c>
      <c r="AN215" s="101" t="s">
        <v>10134</v>
      </c>
      <c r="AO215" s="528" t="s">
        <v>12379</v>
      </c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126" t="s">
        <v>11667</v>
      </c>
      <c r="BA215" s="127" t="s">
        <v>11695</v>
      </c>
      <c r="BB215" s="629">
        <v>1.1100000000000001</v>
      </c>
      <c r="BC215" s="629">
        <v>9.9999999999999992E-2</v>
      </c>
      <c r="BD215" s="618">
        <v>0.73</v>
      </c>
      <c r="BE215" s="617">
        <v>1.9400000000000002</v>
      </c>
      <c r="BF215" s="86"/>
      <c r="BG215" s="126" t="s">
        <v>11667</v>
      </c>
      <c r="BH215" s="127" t="s">
        <v>11695</v>
      </c>
      <c r="BI215" s="629">
        <v>1.1100000000000001</v>
      </c>
      <c r="BJ215" s="629">
        <v>0</v>
      </c>
      <c r="BK215" s="629" t="s">
        <v>9771</v>
      </c>
      <c r="BL215" s="629">
        <v>9.9999999999999992E-2</v>
      </c>
      <c r="BM215" s="618">
        <v>0.73</v>
      </c>
      <c r="BN215" s="617">
        <v>1.9400000000000002</v>
      </c>
    </row>
    <row r="216" spans="1:66">
      <c r="A216" s="306">
        <v>9077</v>
      </c>
      <c r="B216" s="146" t="s">
        <v>11709</v>
      </c>
      <c r="C216" s="146" t="s">
        <v>10135</v>
      </c>
      <c r="D216" s="146" t="s">
        <v>9614</v>
      </c>
      <c r="E216" s="168">
        <v>15</v>
      </c>
      <c r="F216" s="226">
        <v>14.549999999999999</v>
      </c>
      <c r="G216" s="148">
        <v>1.1125</v>
      </c>
      <c r="H216" s="148">
        <v>0</v>
      </c>
      <c r="I216" s="148">
        <v>9.9999999999999992E-2</v>
      </c>
      <c r="J216" s="271">
        <v>1.0481666666666667</v>
      </c>
      <c r="K216" s="118">
        <v>2.2610000000000001</v>
      </c>
      <c r="L216" s="322">
        <v>1.1000000000000001</v>
      </c>
      <c r="M216" s="307">
        <v>13.35</v>
      </c>
      <c r="N216" s="307"/>
      <c r="O216" s="307">
        <v>1.2</v>
      </c>
      <c r="P216" s="307">
        <v>0.88</v>
      </c>
      <c r="Q216" s="373">
        <v>0.70800000000000007</v>
      </c>
      <c r="R216" s="653">
        <v>10.99</v>
      </c>
      <c r="S216" s="149">
        <v>2.2606666666666668</v>
      </c>
      <c r="T216" s="699">
        <v>27.128</v>
      </c>
      <c r="U216" s="150">
        <v>-3.3333333333329662E-4</v>
      </c>
      <c r="V216" s="135"/>
      <c r="W216" s="424" t="s">
        <v>9654</v>
      </c>
      <c r="X216" s="136"/>
      <c r="Y216" s="136"/>
      <c r="Z216" s="136"/>
      <c r="AA216" s="136"/>
      <c r="AB216" s="136"/>
      <c r="AC216" s="136"/>
      <c r="AD216" s="136"/>
      <c r="AE216" s="136"/>
      <c r="AF216" s="136"/>
      <c r="AG216" s="136"/>
      <c r="AH216" s="137"/>
      <c r="AI216" s="172"/>
      <c r="AJ216" s="503" t="s">
        <v>12264</v>
      </c>
      <c r="AK216" s="58" t="s">
        <v>12265</v>
      </c>
      <c r="AL216" s="109"/>
      <c r="AM216" s="100" t="s">
        <v>11672</v>
      </c>
      <c r="AN216" s="372" t="s">
        <v>9828</v>
      </c>
      <c r="AO216" s="539" t="s">
        <v>12071</v>
      </c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630">
        <v>9077</v>
      </c>
      <c r="BA216" s="492" t="s">
        <v>11709</v>
      </c>
      <c r="BB216" s="627">
        <v>1.1125</v>
      </c>
      <c r="BC216" s="627">
        <v>9.9999999999999992E-2</v>
      </c>
      <c r="BD216" s="622">
        <v>1.0481666666666667</v>
      </c>
      <c r="BE216" s="621">
        <v>2.2606666666666668</v>
      </c>
      <c r="BF216" s="394"/>
      <c r="BG216" s="630">
        <v>9077</v>
      </c>
      <c r="BH216" s="492" t="s">
        <v>11709</v>
      </c>
      <c r="BI216" s="627">
        <v>1.1125</v>
      </c>
      <c r="BJ216" s="627">
        <v>0</v>
      </c>
      <c r="BK216" s="627" t="s">
        <v>9771</v>
      </c>
      <c r="BL216" s="627">
        <v>9.9999999999999992E-2</v>
      </c>
      <c r="BM216" s="622">
        <v>1.0481666666666667</v>
      </c>
      <c r="BN216" s="621">
        <v>2.2606666666666668</v>
      </c>
    </row>
    <row r="217" spans="1:66">
      <c r="A217" s="155">
        <v>9077</v>
      </c>
      <c r="B217" s="156" t="s">
        <v>11690</v>
      </c>
      <c r="C217" s="156" t="s">
        <v>10136</v>
      </c>
      <c r="D217" s="156" t="s">
        <v>9614</v>
      </c>
      <c r="E217" s="169">
        <v>15</v>
      </c>
      <c r="F217" s="227">
        <v>14.549999999999999</v>
      </c>
      <c r="G217" s="158">
        <v>1.1125</v>
      </c>
      <c r="H217" s="158">
        <v>0</v>
      </c>
      <c r="I217" s="158">
        <v>9.9999999999999992E-2</v>
      </c>
      <c r="J217" s="272">
        <v>1.0481666666666667</v>
      </c>
      <c r="K217" s="215">
        <v>2.2610000000000001</v>
      </c>
      <c r="L217" s="323">
        <v>1.1000000000000001</v>
      </c>
      <c r="M217" s="308">
        <v>13.35</v>
      </c>
      <c r="N217" s="308"/>
      <c r="O217" s="308">
        <v>1.2</v>
      </c>
      <c r="P217" s="308">
        <v>0.88</v>
      </c>
      <c r="Q217" s="374">
        <v>0.70800000000000007</v>
      </c>
      <c r="R217" s="654">
        <v>10.99</v>
      </c>
      <c r="S217" s="159">
        <v>2.2606666666666668</v>
      </c>
      <c r="T217" s="700">
        <v>27.128</v>
      </c>
      <c r="U217" s="160">
        <v>-3.3333333333329662E-4</v>
      </c>
      <c r="V217" s="135"/>
      <c r="W217" s="424" t="s">
        <v>9654</v>
      </c>
      <c r="X217" s="136"/>
      <c r="Y217" s="136"/>
      <c r="Z217" s="136"/>
      <c r="AA217" s="136"/>
      <c r="AB217" s="136"/>
      <c r="AC217" s="136"/>
      <c r="AD217" s="136"/>
      <c r="AE217" s="136"/>
      <c r="AF217" s="136"/>
      <c r="AG217" s="136"/>
      <c r="AH217" s="137"/>
      <c r="AI217" s="138"/>
      <c r="AJ217" s="503" t="s">
        <v>12268</v>
      </c>
      <c r="AK217" s="58" t="s">
        <v>12269</v>
      </c>
      <c r="AL217" s="109"/>
      <c r="AM217" s="535" t="s">
        <v>11674</v>
      </c>
      <c r="AN217" s="101" t="s">
        <v>11845</v>
      </c>
      <c r="AO217" s="528" t="s">
        <v>11846</v>
      </c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511">
        <v>9077</v>
      </c>
      <c r="BA217" s="107" t="s">
        <v>11690</v>
      </c>
      <c r="BB217" s="628">
        <v>1.1125</v>
      </c>
      <c r="BC217" s="628">
        <v>9.9999999999999992E-2</v>
      </c>
      <c r="BD217" s="620">
        <v>1.0481666666666667</v>
      </c>
      <c r="BE217" s="619">
        <v>2.2606666666666668</v>
      </c>
      <c r="BF217" s="394"/>
      <c r="BG217" s="511">
        <v>9077</v>
      </c>
      <c r="BH217" s="107" t="s">
        <v>11690</v>
      </c>
      <c r="BI217" s="628">
        <v>1.1125</v>
      </c>
      <c r="BJ217" s="628">
        <v>0</v>
      </c>
      <c r="BK217" s="628" t="s">
        <v>9771</v>
      </c>
      <c r="BL217" s="628">
        <v>9.9999999999999992E-2</v>
      </c>
      <c r="BM217" s="620">
        <v>1.0481666666666667</v>
      </c>
      <c r="BN217" s="619">
        <v>2.2606666666666668</v>
      </c>
    </row>
    <row r="218" spans="1:66">
      <c r="A218" s="258">
        <v>9077</v>
      </c>
      <c r="B218" s="156" t="s">
        <v>11688</v>
      </c>
      <c r="C218" s="156" t="s">
        <v>10137</v>
      </c>
      <c r="D218" s="156" t="s">
        <v>9614</v>
      </c>
      <c r="E218" s="169">
        <v>15</v>
      </c>
      <c r="F218" s="227">
        <v>14.549999999999999</v>
      </c>
      <c r="G218" s="158">
        <v>1.1125</v>
      </c>
      <c r="H218" s="158">
        <v>0</v>
      </c>
      <c r="I218" s="158">
        <v>9.9999999999999992E-2</v>
      </c>
      <c r="J218" s="272">
        <v>1.0481666666666667</v>
      </c>
      <c r="K218" s="215">
        <v>2.2610000000000001</v>
      </c>
      <c r="L218" s="323">
        <v>1.1000000000000001</v>
      </c>
      <c r="M218" s="308">
        <v>13.35</v>
      </c>
      <c r="N218" s="308"/>
      <c r="O218" s="308">
        <v>1.2</v>
      </c>
      <c r="P218" s="308">
        <v>0.88</v>
      </c>
      <c r="Q218" s="374">
        <v>0.70800000000000007</v>
      </c>
      <c r="R218" s="654">
        <v>10.99</v>
      </c>
      <c r="S218" s="159">
        <v>2.2606666666666668</v>
      </c>
      <c r="T218" s="700">
        <v>27.128</v>
      </c>
      <c r="U218" s="160">
        <v>-3.3333333333329662E-4</v>
      </c>
      <c r="V218" s="135"/>
      <c r="W218" s="424" t="s">
        <v>9654</v>
      </c>
      <c r="X218" s="136"/>
      <c r="Y218" s="136"/>
      <c r="Z218" s="136"/>
      <c r="AA218" s="136"/>
      <c r="AB218" s="136"/>
      <c r="AC218" s="136"/>
      <c r="AD218" s="136"/>
      <c r="AE218" s="136"/>
      <c r="AF218" s="136"/>
      <c r="AG218" s="136"/>
      <c r="AH218" s="137"/>
      <c r="AI218" s="138"/>
      <c r="AJ218" s="503" t="s">
        <v>10138</v>
      </c>
      <c r="AK218" s="58" t="s">
        <v>10139</v>
      </c>
      <c r="AL218" s="109"/>
      <c r="AM218" s="100" t="s">
        <v>11673</v>
      </c>
      <c r="AN218" s="372" t="s">
        <v>11845</v>
      </c>
      <c r="AO218" s="528" t="s">
        <v>11846</v>
      </c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631">
        <v>9077</v>
      </c>
      <c r="BA218" s="107" t="s">
        <v>11688</v>
      </c>
      <c r="BB218" s="628">
        <v>1.1125</v>
      </c>
      <c r="BC218" s="628">
        <v>9.9999999999999992E-2</v>
      </c>
      <c r="BD218" s="620">
        <v>1.0481666666666667</v>
      </c>
      <c r="BE218" s="619">
        <v>2.2606666666666668</v>
      </c>
      <c r="BF218" s="394"/>
      <c r="BG218" s="631">
        <v>9077</v>
      </c>
      <c r="BH218" s="107" t="s">
        <v>11688</v>
      </c>
      <c r="BI218" s="628">
        <v>1.1125</v>
      </c>
      <c r="BJ218" s="628">
        <v>0</v>
      </c>
      <c r="BK218" s="628" t="s">
        <v>9771</v>
      </c>
      <c r="BL218" s="628">
        <v>9.9999999999999992E-2</v>
      </c>
      <c r="BM218" s="620">
        <v>1.0481666666666667</v>
      </c>
      <c r="BN218" s="619">
        <v>2.2606666666666668</v>
      </c>
    </row>
    <row r="219" spans="1:66" ht="78" thickBot="1">
      <c r="A219" s="161">
        <v>9077</v>
      </c>
      <c r="B219" s="162" t="s">
        <v>11695</v>
      </c>
      <c r="C219" s="162" t="s">
        <v>10140</v>
      </c>
      <c r="D219" s="162" t="s">
        <v>9614</v>
      </c>
      <c r="E219" s="170">
        <v>15</v>
      </c>
      <c r="F219" s="228">
        <v>14.549999999999999</v>
      </c>
      <c r="G219" s="164">
        <v>1.1125</v>
      </c>
      <c r="H219" s="164">
        <v>0</v>
      </c>
      <c r="I219" s="164">
        <v>9.9999999999999992E-2</v>
      </c>
      <c r="J219" s="273">
        <v>1.0481666666666667</v>
      </c>
      <c r="K219" s="125">
        <v>2.2610000000000001</v>
      </c>
      <c r="L219" s="324">
        <v>1.1000000000000001</v>
      </c>
      <c r="M219" s="309">
        <v>13.35</v>
      </c>
      <c r="N219" s="309"/>
      <c r="O219" s="309">
        <v>1.2</v>
      </c>
      <c r="P219" s="309">
        <v>0.88</v>
      </c>
      <c r="Q219" s="376">
        <v>0.70800000000000007</v>
      </c>
      <c r="R219" s="655">
        <v>10.99</v>
      </c>
      <c r="S219" s="165">
        <v>2.2606666666666668</v>
      </c>
      <c r="T219" s="701">
        <v>27.128</v>
      </c>
      <c r="U219" s="166">
        <v>-3.3333333333329662E-4</v>
      </c>
      <c r="V219" s="203"/>
      <c r="W219" s="416" t="s">
        <v>9654</v>
      </c>
      <c r="X219" s="128"/>
      <c r="Y219" s="180"/>
      <c r="Z219" s="181"/>
      <c r="AA219" s="127"/>
      <c r="AB219" s="127"/>
      <c r="AC219" s="127"/>
      <c r="AD219" s="127"/>
      <c r="AE219" s="127"/>
      <c r="AF219" s="127"/>
      <c r="AG219" s="127"/>
      <c r="AH219" s="167"/>
      <c r="AI219" s="143"/>
      <c r="AJ219" s="503" t="s">
        <v>10141</v>
      </c>
      <c r="AK219" s="58" t="s">
        <v>10142</v>
      </c>
      <c r="AL219" s="109"/>
      <c r="AM219" s="100" t="s">
        <v>10143</v>
      </c>
      <c r="AN219" s="540" t="s">
        <v>11845</v>
      </c>
      <c r="AO219" s="528" t="s">
        <v>11846</v>
      </c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126">
        <v>9077</v>
      </c>
      <c r="BA219" s="127" t="s">
        <v>11695</v>
      </c>
      <c r="BB219" s="629">
        <v>1.1125</v>
      </c>
      <c r="BC219" s="629">
        <v>9.9999999999999992E-2</v>
      </c>
      <c r="BD219" s="618">
        <v>1.0481666666666667</v>
      </c>
      <c r="BE219" s="617">
        <v>2.2606666666666668</v>
      </c>
      <c r="BF219" s="394"/>
      <c r="BG219" s="126">
        <v>9077</v>
      </c>
      <c r="BH219" s="127" t="s">
        <v>11695</v>
      </c>
      <c r="BI219" s="629">
        <v>1.1125</v>
      </c>
      <c r="BJ219" s="629">
        <v>0</v>
      </c>
      <c r="BK219" s="629" t="s">
        <v>9771</v>
      </c>
      <c r="BL219" s="629">
        <v>9.9999999999999992E-2</v>
      </c>
      <c r="BM219" s="618">
        <v>1.0481666666666667</v>
      </c>
      <c r="BN219" s="617">
        <v>2.2606666666666668</v>
      </c>
    </row>
    <row r="220" spans="1:66">
      <c r="A220" s="306">
        <v>9377</v>
      </c>
      <c r="B220" s="146" t="s">
        <v>11709</v>
      </c>
      <c r="C220" s="146" t="s">
        <v>10144</v>
      </c>
      <c r="D220" s="146" t="s">
        <v>9614</v>
      </c>
      <c r="E220" s="168">
        <v>15</v>
      </c>
      <c r="F220" s="226">
        <v>14.35</v>
      </c>
      <c r="G220" s="148">
        <v>1.1125</v>
      </c>
      <c r="H220" s="148">
        <v>0</v>
      </c>
      <c r="I220" s="148">
        <v>8.3333333333333329E-2</v>
      </c>
      <c r="J220" s="271">
        <v>1.155</v>
      </c>
      <c r="K220" s="118">
        <v>2.351</v>
      </c>
      <c r="L220" s="322">
        <v>1.1000000000000001</v>
      </c>
      <c r="M220" s="307">
        <v>13.35</v>
      </c>
      <c r="N220" s="307"/>
      <c r="O220" s="307">
        <v>1</v>
      </c>
      <c r="P220" s="307">
        <v>0.88</v>
      </c>
      <c r="Q220" s="373">
        <v>1.1400000000000001</v>
      </c>
      <c r="R220" s="653">
        <v>11.84</v>
      </c>
      <c r="S220" s="149">
        <v>2.3508333333333336</v>
      </c>
      <c r="T220" s="699">
        <v>28.21</v>
      </c>
      <c r="U220" s="150">
        <v>-1.6666666666642627E-4</v>
      </c>
      <c r="V220" s="135"/>
      <c r="W220" s="424" t="s">
        <v>9654</v>
      </c>
      <c r="X220" s="136"/>
      <c r="Y220" s="136"/>
      <c r="Z220" s="136"/>
      <c r="AA220" s="136"/>
      <c r="AB220" s="136"/>
      <c r="AC220" s="136"/>
      <c r="AD220" s="136"/>
      <c r="AE220" s="136"/>
      <c r="AF220" s="136"/>
      <c r="AG220" s="136"/>
      <c r="AH220" s="137"/>
      <c r="AI220" s="172"/>
      <c r="AJ220" s="503" t="s">
        <v>12271</v>
      </c>
      <c r="AK220" s="58" t="s">
        <v>12272</v>
      </c>
      <c r="AL220" s="109"/>
      <c r="AM220" s="370" t="s">
        <v>10145</v>
      </c>
      <c r="AN220" s="372" t="s">
        <v>11845</v>
      </c>
      <c r="AO220" s="524" t="s">
        <v>11846</v>
      </c>
      <c r="AP220" s="85"/>
      <c r="AQ220" s="85"/>
      <c r="AR220" s="85"/>
      <c r="AS220" s="85"/>
      <c r="AT220" s="85"/>
      <c r="AU220" s="85"/>
      <c r="AV220" s="85"/>
      <c r="AW220" s="85"/>
      <c r="AX220" s="85"/>
      <c r="AY220" s="85"/>
      <c r="AZ220" s="630">
        <v>9377</v>
      </c>
      <c r="BA220" s="492" t="s">
        <v>11709</v>
      </c>
      <c r="BB220" s="627">
        <v>1.1125</v>
      </c>
      <c r="BC220" s="627">
        <v>8.3333333333333329E-2</v>
      </c>
      <c r="BD220" s="622">
        <v>1.155</v>
      </c>
      <c r="BE220" s="621">
        <v>2.3508333333333331</v>
      </c>
      <c r="BF220" s="86"/>
      <c r="BG220" s="630">
        <v>9377</v>
      </c>
      <c r="BH220" s="492" t="s">
        <v>11709</v>
      </c>
      <c r="BI220" s="627">
        <v>1.1125</v>
      </c>
      <c r="BJ220" s="627">
        <v>0</v>
      </c>
      <c r="BK220" s="627" t="s">
        <v>9771</v>
      </c>
      <c r="BL220" s="627">
        <v>8.3333333333333329E-2</v>
      </c>
      <c r="BM220" s="622">
        <v>1.155</v>
      </c>
      <c r="BN220" s="621">
        <v>2.3508333333333331</v>
      </c>
    </row>
    <row r="221" spans="1:66">
      <c r="A221" s="155">
        <v>9377</v>
      </c>
      <c r="B221" s="156" t="s">
        <v>11690</v>
      </c>
      <c r="C221" s="156" t="s">
        <v>10146</v>
      </c>
      <c r="D221" s="156" t="s">
        <v>9614</v>
      </c>
      <c r="E221" s="169">
        <v>15</v>
      </c>
      <c r="F221" s="227">
        <v>14.35</v>
      </c>
      <c r="G221" s="158">
        <v>1.1125</v>
      </c>
      <c r="H221" s="158">
        <v>0</v>
      </c>
      <c r="I221" s="158">
        <v>8.3333333333333329E-2</v>
      </c>
      <c r="J221" s="272">
        <v>1.155</v>
      </c>
      <c r="K221" s="215">
        <v>2.351</v>
      </c>
      <c r="L221" s="323">
        <v>1.1000000000000001</v>
      </c>
      <c r="M221" s="308">
        <v>13.35</v>
      </c>
      <c r="N221" s="308"/>
      <c r="O221" s="308">
        <v>1</v>
      </c>
      <c r="P221" s="308">
        <v>0.88</v>
      </c>
      <c r="Q221" s="374">
        <v>1.1400000000000001</v>
      </c>
      <c r="R221" s="654">
        <v>11.84</v>
      </c>
      <c r="S221" s="159">
        <v>2.3508333333333336</v>
      </c>
      <c r="T221" s="700">
        <v>28.21</v>
      </c>
      <c r="U221" s="160">
        <v>-1.6666666666642627E-4</v>
      </c>
      <c r="V221" s="135"/>
      <c r="W221" s="424" t="s">
        <v>9654</v>
      </c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7"/>
      <c r="AI221" s="138"/>
      <c r="AJ221" s="503" t="s">
        <v>12274</v>
      </c>
      <c r="AK221" s="58" t="s">
        <v>12275</v>
      </c>
      <c r="AL221" s="109"/>
      <c r="AM221" s="370" t="s">
        <v>10147</v>
      </c>
      <c r="AN221" s="372" t="s">
        <v>11845</v>
      </c>
      <c r="AO221" s="528" t="s">
        <v>11846</v>
      </c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511">
        <v>9377</v>
      </c>
      <c r="BA221" s="107" t="s">
        <v>11690</v>
      </c>
      <c r="BB221" s="628">
        <v>1.1125</v>
      </c>
      <c r="BC221" s="628">
        <v>8.3333333333333329E-2</v>
      </c>
      <c r="BD221" s="620">
        <v>1.155</v>
      </c>
      <c r="BE221" s="619">
        <v>2.3508333333333331</v>
      </c>
      <c r="BF221" s="86"/>
      <c r="BG221" s="511">
        <v>9377</v>
      </c>
      <c r="BH221" s="107" t="s">
        <v>11690</v>
      </c>
      <c r="BI221" s="628">
        <v>1.1125</v>
      </c>
      <c r="BJ221" s="628">
        <v>0</v>
      </c>
      <c r="BK221" s="628" t="s">
        <v>9771</v>
      </c>
      <c r="BL221" s="628">
        <v>8.3333333333333329E-2</v>
      </c>
      <c r="BM221" s="620">
        <v>1.155</v>
      </c>
      <c r="BN221" s="619">
        <v>2.3508333333333331</v>
      </c>
    </row>
    <row r="222" spans="1:66">
      <c r="A222" s="258">
        <v>9377</v>
      </c>
      <c r="B222" s="156" t="s">
        <v>11688</v>
      </c>
      <c r="C222" s="156" t="s">
        <v>10148</v>
      </c>
      <c r="D222" s="156" t="s">
        <v>9614</v>
      </c>
      <c r="E222" s="169">
        <v>15</v>
      </c>
      <c r="F222" s="227">
        <v>14.35</v>
      </c>
      <c r="G222" s="158">
        <v>1.1125</v>
      </c>
      <c r="H222" s="158">
        <v>0</v>
      </c>
      <c r="I222" s="158">
        <v>8.3333333333333329E-2</v>
      </c>
      <c r="J222" s="272">
        <v>1.155</v>
      </c>
      <c r="K222" s="215">
        <v>2.351</v>
      </c>
      <c r="L222" s="323">
        <v>1.1000000000000001</v>
      </c>
      <c r="M222" s="308">
        <v>13.35</v>
      </c>
      <c r="N222" s="308"/>
      <c r="O222" s="308">
        <v>1</v>
      </c>
      <c r="P222" s="308">
        <v>0.88</v>
      </c>
      <c r="Q222" s="374">
        <v>1.1400000000000001</v>
      </c>
      <c r="R222" s="654">
        <v>11.84</v>
      </c>
      <c r="S222" s="159">
        <v>2.3508333333333336</v>
      </c>
      <c r="T222" s="700">
        <v>28.21</v>
      </c>
      <c r="U222" s="160">
        <v>-1.6666666666642627E-4</v>
      </c>
      <c r="V222" s="135"/>
      <c r="W222" s="424" t="s">
        <v>9654</v>
      </c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7"/>
      <c r="AI222" s="138"/>
      <c r="AJ222" s="503" t="s">
        <v>10149</v>
      </c>
      <c r="AK222" s="58" t="s">
        <v>10150</v>
      </c>
      <c r="AL222" s="109"/>
      <c r="AM222" s="370" t="s">
        <v>10151</v>
      </c>
      <c r="AN222" s="372" t="s">
        <v>11845</v>
      </c>
      <c r="AO222" s="528" t="s">
        <v>11846</v>
      </c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631">
        <v>9377</v>
      </c>
      <c r="BA222" s="107" t="s">
        <v>11688</v>
      </c>
      <c r="BB222" s="628">
        <v>1.1125</v>
      </c>
      <c r="BC222" s="628">
        <v>8.3333333333333329E-2</v>
      </c>
      <c r="BD222" s="620">
        <v>1.155</v>
      </c>
      <c r="BE222" s="619">
        <v>2.3508333333333331</v>
      </c>
      <c r="BF222" s="86"/>
      <c r="BG222" s="631">
        <v>9377</v>
      </c>
      <c r="BH222" s="107" t="s">
        <v>11688</v>
      </c>
      <c r="BI222" s="628">
        <v>1.1125</v>
      </c>
      <c r="BJ222" s="628">
        <v>0</v>
      </c>
      <c r="BK222" s="628" t="s">
        <v>9771</v>
      </c>
      <c r="BL222" s="628">
        <v>8.3333333333333329E-2</v>
      </c>
      <c r="BM222" s="620">
        <v>1.155</v>
      </c>
      <c r="BN222" s="619">
        <v>2.3508333333333331</v>
      </c>
    </row>
    <row r="223" spans="1:66">
      <c r="A223" s="756"/>
      <c r="B223" s="216"/>
      <c r="C223" s="216"/>
      <c r="D223" s="216"/>
      <c r="E223" s="201"/>
      <c r="F223" s="266"/>
      <c r="G223" s="217"/>
      <c r="H223" s="217"/>
      <c r="I223" s="217"/>
      <c r="J223" s="276"/>
      <c r="K223" s="218"/>
      <c r="L223" s="332"/>
      <c r="M223" s="319"/>
      <c r="N223" s="319"/>
      <c r="O223" s="319"/>
      <c r="P223" s="319"/>
      <c r="Q223" s="375"/>
      <c r="R223" s="658"/>
      <c r="S223" s="219"/>
      <c r="T223" s="704"/>
      <c r="U223" s="202"/>
      <c r="V223" s="407"/>
      <c r="W223" s="426"/>
      <c r="X223" s="408"/>
      <c r="Y223" s="408"/>
      <c r="Z223" s="408"/>
      <c r="AA223" s="408"/>
      <c r="AB223" s="408"/>
      <c r="AC223" s="408"/>
      <c r="AD223" s="408"/>
      <c r="AE223" s="408"/>
      <c r="AF223" s="408"/>
      <c r="AG223" s="408"/>
      <c r="AH223" s="409"/>
      <c r="AI223" s="410"/>
      <c r="AJ223" s="503" t="s">
        <v>271</v>
      </c>
      <c r="AK223" s="58" t="s">
        <v>224</v>
      </c>
      <c r="AL223" s="109"/>
      <c r="AM223" s="370"/>
      <c r="AN223" s="372"/>
      <c r="AO223" s="528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644"/>
      <c r="BA223" s="637"/>
      <c r="BB223" s="638"/>
      <c r="BC223" s="638"/>
      <c r="BD223" s="613"/>
      <c r="BE223" s="612"/>
      <c r="BF223" s="86"/>
      <c r="BG223" s="644"/>
      <c r="BH223" s="637"/>
      <c r="BI223" s="638"/>
      <c r="BJ223" s="638"/>
      <c r="BK223" s="638"/>
      <c r="BL223" s="638"/>
      <c r="BM223" s="613"/>
      <c r="BN223" s="612"/>
    </row>
    <row r="224" spans="1:66" ht="15.75" thickBot="1">
      <c r="A224" s="161">
        <v>9377</v>
      </c>
      <c r="B224" s="162" t="s">
        <v>11695</v>
      </c>
      <c r="C224" s="162" t="s">
        <v>10152</v>
      </c>
      <c r="D224" s="162" t="s">
        <v>9614</v>
      </c>
      <c r="E224" s="170">
        <v>15</v>
      </c>
      <c r="F224" s="228">
        <v>14.35</v>
      </c>
      <c r="G224" s="164">
        <v>1.1125</v>
      </c>
      <c r="H224" s="164">
        <v>0</v>
      </c>
      <c r="I224" s="164">
        <v>8.3333333333333329E-2</v>
      </c>
      <c r="J224" s="273">
        <v>1.155</v>
      </c>
      <c r="K224" s="125">
        <v>2.351</v>
      </c>
      <c r="L224" s="324">
        <v>1.1000000000000001</v>
      </c>
      <c r="M224" s="309">
        <v>13.35</v>
      </c>
      <c r="N224" s="309"/>
      <c r="O224" s="309">
        <v>1</v>
      </c>
      <c r="P224" s="309">
        <v>0.88</v>
      </c>
      <c r="Q224" s="376">
        <v>1.1400000000000001</v>
      </c>
      <c r="R224" s="655">
        <v>11.84</v>
      </c>
      <c r="S224" s="165">
        <v>2.3508333333333336</v>
      </c>
      <c r="T224" s="701">
        <v>28.21</v>
      </c>
      <c r="U224" s="166">
        <v>-1.6666666666642627E-4</v>
      </c>
      <c r="V224" s="203"/>
      <c r="W224" s="416" t="s">
        <v>9654</v>
      </c>
      <c r="X224" s="128"/>
      <c r="Y224" s="180"/>
      <c r="Z224" s="181"/>
      <c r="AA224" s="127"/>
      <c r="AB224" s="127"/>
      <c r="AC224" s="127"/>
      <c r="AD224" s="127"/>
      <c r="AE224" s="127"/>
      <c r="AF224" s="127"/>
      <c r="AG224" s="127"/>
      <c r="AH224" s="167"/>
      <c r="AI224" s="143"/>
      <c r="AJ224" s="503" t="s">
        <v>12276</v>
      </c>
      <c r="AK224" s="58" t="s">
        <v>12277</v>
      </c>
      <c r="AL224" s="109"/>
      <c r="AM224" s="100" t="s">
        <v>10153</v>
      </c>
      <c r="AN224" s="372" t="s">
        <v>11845</v>
      </c>
      <c r="AO224" s="528" t="s">
        <v>11846</v>
      </c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126">
        <v>9377</v>
      </c>
      <c r="BA224" s="127" t="s">
        <v>11695</v>
      </c>
      <c r="BB224" s="629">
        <v>1.1125</v>
      </c>
      <c r="BC224" s="629">
        <v>8.3333333333333329E-2</v>
      </c>
      <c r="BD224" s="618">
        <v>1.155</v>
      </c>
      <c r="BE224" s="617">
        <v>2.3508333333333331</v>
      </c>
      <c r="BF224" s="86"/>
      <c r="BG224" s="126">
        <v>9377</v>
      </c>
      <c r="BH224" s="127" t="s">
        <v>11695</v>
      </c>
      <c r="BI224" s="629">
        <v>1.1125</v>
      </c>
      <c r="BJ224" s="629">
        <v>0</v>
      </c>
      <c r="BK224" s="629" t="s">
        <v>9771</v>
      </c>
      <c r="BL224" s="629">
        <v>8.3333333333333329E-2</v>
      </c>
      <c r="BM224" s="618">
        <v>1.155</v>
      </c>
      <c r="BN224" s="617">
        <v>2.3508333333333331</v>
      </c>
    </row>
    <row r="225" spans="1:66">
      <c r="A225" s="145">
        <v>9043</v>
      </c>
      <c r="B225" s="146" t="s">
        <v>11709</v>
      </c>
      <c r="C225" s="146" t="s">
        <v>10154</v>
      </c>
      <c r="D225" s="146" t="s">
        <v>9614</v>
      </c>
      <c r="E225" s="168">
        <v>24</v>
      </c>
      <c r="F225" s="226">
        <v>7.92</v>
      </c>
      <c r="G225" s="148">
        <v>0.57666666666666666</v>
      </c>
      <c r="H225" s="148">
        <v>0</v>
      </c>
      <c r="I225" s="148">
        <v>8.3333333333333329E-2</v>
      </c>
      <c r="J225" s="271">
        <v>0.42578884444444448</v>
      </c>
      <c r="K225" s="118">
        <v>1.0860000000000001</v>
      </c>
      <c r="L225" s="322">
        <v>1.1000000000000001</v>
      </c>
      <c r="M225" s="307">
        <v>6.92</v>
      </c>
      <c r="N225" s="307"/>
      <c r="O225" s="307">
        <v>1</v>
      </c>
      <c r="P225" s="307">
        <v>0.55000000000000004</v>
      </c>
      <c r="Q225" s="373">
        <v>0.38400000000000001</v>
      </c>
      <c r="R225" s="653">
        <v>4.1754661333333338</v>
      </c>
      <c r="S225" s="149">
        <v>1.0857888444444446</v>
      </c>
      <c r="T225" s="699">
        <v>13.029466133333335</v>
      </c>
      <c r="U225" s="150">
        <v>-2.1115555555550891E-4</v>
      </c>
      <c r="V225" s="135"/>
      <c r="W225" s="424" t="s">
        <v>9654</v>
      </c>
      <c r="X225" s="136"/>
      <c r="Y225" s="136"/>
      <c r="Z225" s="136"/>
      <c r="AA225" s="136"/>
      <c r="AB225" s="136"/>
      <c r="AC225" s="136"/>
      <c r="AD225" s="136"/>
      <c r="AE225" s="136"/>
      <c r="AF225" s="136"/>
      <c r="AG225" s="136"/>
      <c r="AH225" s="137"/>
      <c r="AI225" s="172"/>
      <c r="AJ225" s="503" t="s">
        <v>10155</v>
      </c>
      <c r="AK225" s="58" t="s">
        <v>10156</v>
      </c>
      <c r="AL225" s="109"/>
      <c r="AM225" s="100" t="s">
        <v>10157</v>
      </c>
      <c r="AN225" s="372" t="s">
        <v>10128</v>
      </c>
      <c r="AO225" s="528" t="s">
        <v>11846</v>
      </c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626">
        <v>9043</v>
      </c>
      <c r="BA225" s="492" t="s">
        <v>11709</v>
      </c>
      <c r="BB225" s="627">
        <v>0.57666666666666666</v>
      </c>
      <c r="BC225" s="627">
        <v>8.3333333333333329E-2</v>
      </c>
      <c r="BD225" s="622">
        <v>0.42578884444444448</v>
      </c>
      <c r="BE225" s="621">
        <v>1.0857888444444446</v>
      </c>
      <c r="BF225" s="394"/>
      <c r="BG225" s="626">
        <v>9043</v>
      </c>
      <c r="BH225" s="492" t="s">
        <v>11709</v>
      </c>
      <c r="BI225" s="627">
        <v>0.57666666666666666</v>
      </c>
      <c r="BJ225" s="627">
        <v>0</v>
      </c>
      <c r="BK225" s="627" t="s">
        <v>9771</v>
      </c>
      <c r="BL225" s="627">
        <v>8.3333333333333329E-2</v>
      </c>
      <c r="BM225" s="622">
        <v>0.42578884444444448</v>
      </c>
      <c r="BN225" s="621">
        <v>1.0857888444444446</v>
      </c>
    </row>
    <row r="226" spans="1:66">
      <c r="A226" s="155">
        <v>9043</v>
      </c>
      <c r="B226" s="156" t="s">
        <v>11690</v>
      </c>
      <c r="C226" s="156" t="s">
        <v>10158</v>
      </c>
      <c r="D226" s="156" t="s">
        <v>9614</v>
      </c>
      <c r="E226" s="169">
        <v>24</v>
      </c>
      <c r="F226" s="227">
        <v>7.92</v>
      </c>
      <c r="G226" s="158">
        <v>0.57666666666666666</v>
      </c>
      <c r="H226" s="158">
        <v>0</v>
      </c>
      <c r="I226" s="158">
        <v>8.3333333333333329E-2</v>
      </c>
      <c r="J226" s="272">
        <v>0.42578884444444448</v>
      </c>
      <c r="K226" s="215">
        <v>1.0860000000000001</v>
      </c>
      <c r="L226" s="323">
        <v>1.1000000000000001</v>
      </c>
      <c r="M226" s="308">
        <v>6.92</v>
      </c>
      <c r="N226" s="308"/>
      <c r="O226" s="308">
        <v>1</v>
      </c>
      <c r="P226" s="308">
        <v>0.55000000000000004</v>
      </c>
      <c r="Q226" s="374">
        <v>0.38400000000000001</v>
      </c>
      <c r="R226" s="654">
        <v>4.1754661333333338</v>
      </c>
      <c r="S226" s="159">
        <v>1.0857888444444446</v>
      </c>
      <c r="T226" s="700">
        <v>13.029466133333335</v>
      </c>
      <c r="U226" s="160">
        <v>-2.1115555555550891E-4</v>
      </c>
      <c r="V226" s="135"/>
      <c r="W226" s="424" t="s">
        <v>9654</v>
      </c>
      <c r="X226" s="136"/>
      <c r="Y226" s="136"/>
      <c r="Z226" s="136"/>
      <c r="AA226" s="136"/>
      <c r="AB226" s="136"/>
      <c r="AC226" s="136"/>
      <c r="AD226" s="136"/>
      <c r="AE226" s="136"/>
      <c r="AF226" s="136"/>
      <c r="AG226" s="136"/>
      <c r="AH226" s="137"/>
      <c r="AI226" s="138"/>
      <c r="AJ226" s="503" t="s">
        <v>11826</v>
      </c>
      <c r="AK226" s="58" t="s">
        <v>10159</v>
      </c>
      <c r="AL226" s="109"/>
      <c r="AM226" s="370"/>
      <c r="AN226" s="97"/>
      <c r="AO226" s="52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511">
        <v>9043</v>
      </c>
      <c r="BA226" s="107" t="s">
        <v>11690</v>
      </c>
      <c r="BB226" s="628">
        <v>0.57666666666666666</v>
      </c>
      <c r="BC226" s="628">
        <v>8.3333333333333329E-2</v>
      </c>
      <c r="BD226" s="620">
        <v>0.42578884444444448</v>
      </c>
      <c r="BE226" s="619">
        <v>1.0857888444444446</v>
      </c>
      <c r="BF226" s="394"/>
      <c r="BG226" s="511">
        <v>9043</v>
      </c>
      <c r="BH226" s="107" t="s">
        <v>11690</v>
      </c>
      <c r="BI226" s="628">
        <v>0.57666666666666666</v>
      </c>
      <c r="BJ226" s="628">
        <v>0</v>
      </c>
      <c r="BK226" s="628" t="s">
        <v>9771</v>
      </c>
      <c r="BL226" s="628">
        <v>8.3333333333333329E-2</v>
      </c>
      <c r="BM226" s="620">
        <v>0.42578884444444448</v>
      </c>
      <c r="BN226" s="619">
        <v>1.0857888444444446</v>
      </c>
    </row>
    <row r="227" spans="1:66">
      <c r="A227" s="155">
        <v>9043</v>
      </c>
      <c r="B227" s="156" t="s">
        <v>11688</v>
      </c>
      <c r="C227" s="156" t="s">
        <v>10160</v>
      </c>
      <c r="D227" s="156" t="s">
        <v>9614</v>
      </c>
      <c r="E227" s="169">
        <v>21</v>
      </c>
      <c r="F227" s="227">
        <v>7.92</v>
      </c>
      <c r="G227" s="158">
        <v>0.57666666666666666</v>
      </c>
      <c r="H227" s="158">
        <v>0</v>
      </c>
      <c r="I227" s="158">
        <v>8.3333333333333329E-2</v>
      </c>
      <c r="J227" s="272">
        <v>0.43233646349206351</v>
      </c>
      <c r="K227" s="215">
        <v>1.0920000000000001</v>
      </c>
      <c r="L227" s="323">
        <v>1.1000000000000001</v>
      </c>
      <c r="M227" s="308">
        <v>6.92</v>
      </c>
      <c r="N227" s="308"/>
      <c r="O227" s="308">
        <v>1</v>
      </c>
      <c r="P227" s="308">
        <v>0.62857142857142856</v>
      </c>
      <c r="Q227" s="374">
        <v>0.38400000000000001</v>
      </c>
      <c r="R227" s="654">
        <v>4.1754661333333338</v>
      </c>
      <c r="S227" s="159">
        <v>1.0923364634920636</v>
      </c>
      <c r="T227" s="700">
        <v>13.108037561904762</v>
      </c>
      <c r="U227" s="160">
        <v>3.3646349206351012E-4</v>
      </c>
      <c r="V227" s="135"/>
      <c r="W227" s="424" t="s">
        <v>9654</v>
      </c>
      <c r="X227" s="136"/>
      <c r="Y227" s="136"/>
      <c r="Z227" s="136"/>
      <c r="AA227" s="136"/>
      <c r="AB227" s="136"/>
      <c r="AC227" s="136"/>
      <c r="AD227" s="136"/>
      <c r="AE227" s="136"/>
      <c r="AF227" s="136"/>
      <c r="AG227" s="136"/>
      <c r="AH227" s="137"/>
      <c r="AI227" s="138"/>
      <c r="AJ227" s="503" t="s">
        <v>12278</v>
      </c>
      <c r="AK227" s="58" t="s">
        <v>10161</v>
      </c>
      <c r="AL227" s="109"/>
      <c r="AM227" s="370"/>
      <c r="AN227" s="97"/>
      <c r="AO227" s="52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511">
        <v>9043</v>
      </c>
      <c r="BA227" s="107" t="s">
        <v>11688</v>
      </c>
      <c r="BB227" s="628">
        <v>0.57666666666666666</v>
      </c>
      <c r="BC227" s="628">
        <v>8.3333333333333329E-2</v>
      </c>
      <c r="BD227" s="620">
        <v>0.43233646349206351</v>
      </c>
      <c r="BE227" s="619">
        <v>1.0923364634920636</v>
      </c>
      <c r="BF227" s="394"/>
      <c r="BG227" s="511">
        <v>9043</v>
      </c>
      <c r="BH227" s="107" t="s">
        <v>11688</v>
      </c>
      <c r="BI227" s="628">
        <v>0.57666666666666666</v>
      </c>
      <c r="BJ227" s="628">
        <v>0</v>
      </c>
      <c r="BK227" s="628" t="s">
        <v>9771</v>
      </c>
      <c r="BL227" s="628">
        <v>8.3333333333333329E-2</v>
      </c>
      <c r="BM227" s="620">
        <v>0.43233646349206351</v>
      </c>
      <c r="BN227" s="619">
        <v>1.0923364634920636</v>
      </c>
    </row>
    <row r="228" spans="1:66" ht="15.75" thickBot="1">
      <c r="A228" s="161">
        <v>9043</v>
      </c>
      <c r="B228" s="162" t="s">
        <v>11695</v>
      </c>
      <c r="C228" s="162" t="s">
        <v>10162</v>
      </c>
      <c r="D228" s="162" t="s">
        <v>9614</v>
      </c>
      <c r="E228" s="170">
        <v>18</v>
      </c>
      <c r="F228" s="228">
        <v>7.92</v>
      </c>
      <c r="G228" s="164">
        <v>0.57666666666666666</v>
      </c>
      <c r="H228" s="164">
        <v>0</v>
      </c>
      <c r="I228" s="164">
        <v>8.3333333333333329E-2</v>
      </c>
      <c r="J228" s="273">
        <v>0.4410666222222222</v>
      </c>
      <c r="K228" s="125">
        <v>1.101</v>
      </c>
      <c r="L228" s="324">
        <v>1.1000000000000001</v>
      </c>
      <c r="M228" s="309">
        <v>6.92</v>
      </c>
      <c r="N228" s="309"/>
      <c r="O228" s="309">
        <v>1</v>
      </c>
      <c r="P228" s="309">
        <v>0.73333333333333339</v>
      </c>
      <c r="Q228" s="376">
        <v>0.38400000000000001</v>
      </c>
      <c r="R228" s="655">
        <v>4.1754661333333338</v>
      </c>
      <c r="S228" s="165">
        <v>1.1010666222222223</v>
      </c>
      <c r="T228" s="701">
        <v>13.212799466666667</v>
      </c>
      <c r="U228" s="166">
        <v>6.6622222222312288E-5</v>
      </c>
      <c r="V228" s="203"/>
      <c r="W228" s="416" t="s">
        <v>9654</v>
      </c>
      <c r="X228" s="128"/>
      <c r="Y228" s="180"/>
      <c r="Z228" s="181"/>
      <c r="AA228" s="127"/>
      <c r="AB228" s="127"/>
      <c r="AC228" s="127"/>
      <c r="AD228" s="127"/>
      <c r="AE228" s="127"/>
      <c r="AF228" s="127"/>
      <c r="AG228" s="127"/>
      <c r="AH228" s="167"/>
      <c r="AI228" s="143"/>
      <c r="AJ228" s="503" t="s">
        <v>10163</v>
      </c>
      <c r="AK228" s="58" t="s">
        <v>10164</v>
      </c>
      <c r="AL228" s="109"/>
      <c r="AM228" s="370"/>
      <c r="AN228" s="97"/>
      <c r="AO228" s="52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126">
        <v>9043</v>
      </c>
      <c r="BA228" s="127" t="s">
        <v>11695</v>
      </c>
      <c r="BB228" s="629">
        <v>0.57666666666666666</v>
      </c>
      <c r="BC228" s="629">
        <v>8.3333333333333329E-2</v>
      </c>
      <c r="BD228" s="618">
        <v>0.4410666222222222</v>
      </c>
      <c r="BE228" s="617">
        <v>1.1010666222222223</v>
      </c>
      <c r="BF228" s="394"/>
      <c r="BG228" s="126">
        <v>9043</v>
      </c>
      <c r="BH228" s="127" t="s">
        <v>11695</v>
      </c>
      <c r="BI228" s="629">
        <v>0.57666666666666666</v>
      </c>
      <c r="BJ228" s="629">
        <v>0</v>
      </c>
      <c r="BK228" s="629" t="s">
        <v>9771</v>
      </c>
      <c r="BL228" s="629">
        <v>8.3333333333333329E-2</v>
      </c>
      <c r="BM228" s="618">
        <v>0.4410666222222222</v>
      </c>
      <c r="BN228" s="617">
        <v>1.1010666222222223</v>
      </c>
    </row>
    <row r="229" spans="1:66">
      <c r="A229" s="306" t="s">
        <v>11648</v>
      </c>
      <c r="B229" s="146" t="s">
        <v>11709</v>
      </c>
      <c r="C229" s="146" t="s">
        <v>10165</v>
      </c>
      <c r="D229" s="146" t="s">
        <v>9614</v>
      </c>
      <c r="E229" s="168">
        <v>24</v>
      </c>
      <c r="F229" s="226">
        <v>14.549999999999999</v>
      </c>
      <c r="G229" s="148">
        <v>1.1125</v>
      </c>
      <c r="H229" s="148">
        <v>0</v>
      </c>
      <c r="I229" s="148">
        <v>9.9999999999999992E-2</v>
      </c>
      <c r="J229" s="271">
        <v>0.70966666666666667</v>
      </c>
      <c r="K229" s="118">
        <v>1.9219999999999999</v>
      </c>
      <c r="L229" s="322">
        <v>1.1000000000000001</v>
      </c>
      <c r="M229" s="307">
        <v>13.35</v>
      </c>
      <c r="N229" s="307"/>
      <c r="O229" s="307">
        <v>1.2</v>
      </c>
      <c r="P229" s="307">
        <v>0.55000000000000004</v>
      </c>
      <c r="Q229" s="373">
        <v>0.51600000000000001</v>
      </c>
      <c r="R229" s="653">
        <v>7.45</v>
      </c>
      <c r="S229" s="149">
        <v>1.9221666666666668</v>
      </c>
      <c r="T229" s="699">
        <v>23.066000000000003</v>
      </c>
      <c r="U229" s="150">
        <v>1.6666666666687036E-4</v>
      </c>
      <c r="V229" s="135"/>
      <c r="W229" s="424" t="s">
        <v>9654</v>
      </c>
      <c r="X229" s="136"/>
      <c r="Y229" s="136"/>
      <c r="Z229" s="136"/>
      <c r="AA229" s="136"/>
      <c r="AB229" s="136"/>
      <c r="AC229" s="136"/>
      <c r="AD229" s="136"/>
      <c r="AE229" s="136"/>
      <c r="AF229" s="136"/>
      <c r="AG229" s="136"/>
      <c r="AH229" s="137"/>
      <c r="AI229" s="172"/>
      <c r="AJ229" s="503" t="s">
        <v>10166</v>
      </c>
      <c r="AK229" s="58" t="s">
        <v>10167</v>
      </c>
      <c r="AL229" s="109"/>
      <c r="AM229" s="100"/>
      <c r="AN229" s="529"/>
      <c r="AO229" s="528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630" t="s">
        <v>11648</v>
      </c>
      <c r="BA229" s="492" t="s">
        <v>11709</v>
      </c>
      <c r="BB229" s="627">
        <v>1.1125</v>
      </c>
      <c r="BC229" s="627">
        <v>9.9999999999999992E-2</v>
      </c>
      <c r="BD229" s="622">
        <v>0.70966666666666667</v>
      </c>
      <c r="BE229" s="621">
        <v>1.9221666666666668</v>
      </c>
      <c r="BF229" s="394"/>
      <c r="BG229" s="630" t="s">
        <v>11648</v>
      </c>
      <c r="BH229" s="492" t="s">
        <v>11709</v>
      </c>
      <c r="BI229" s="627">
        <v>1.1125</v>
      </c>
      <c r="BJ229" s="627">
        <v>0</v>
      </c>
      <c r="BK229" s="627" t="s">
        <v>9771</v>
      </c>
      <c r="BL229" s="627">
        <v>9.9999999999999992E-2</v>
      </c>
      <c r="BM229" s="622">
        <v>0.70966666666666667</v>
      </c>
      <c r="BN229" s="621">
        <v>1.9221666666666668</v>
      </c>
    </row>
    <row r="230" spans="1:66">
      <c r="A230" s="155" t="s">
        <v>11648</v>
      </c>
      <c r="B230" s="156" t="s">
        <v>11690</v>
      </c>
      <c r="C230" s="156" t="s">
        <v>10168</v>
      </c>
      <c r="D230" s="156" t="s">
        <v>9614</v>
      </c>
      <c r="E230" s="169">
        <v>24</v>
      </c>
      <c r="F230" s="227">
        <v>14.549999999999999</v>
      </c>
      <c r="G230" s="158">
        <v>1.1125</v>
      </c>
      <c r="H230" s="158">
        <v>0</v>
      </c>
      <c r="I230" s="158">
        <v>9.9999999999999992E-2</v>
      </c>
      <c r="J230" s="272">
        <v>0.70966666666666667</v>
      </c>
      <c r="K230" s="215">
        <v>1.9219999999999999</v>
      </c>
      <c r="L230" s="323">
        <v>1.1000000000000001</v>
      </c>
      <c r="M230" s="308">
        <v>13.35</v>
      </c>
      <c r="N230" s="308"/>
      <c r="O230" s="308">
        <v>1.2</v>
      </c>
      <c r="P230" s="308">
        <v>0.55000000000000004</v>
      </c>
      <c r="Q230" s="374">
        <v>0.51600000000000001</v>
      </c>
      <c r="R230" s="654">
        <v>7.45</v>
      </c>
      <c r="S230" s="159">
        <v>1.9221666666666668</v>
      </c>
      <c r="T230" s="700">
        <v>23.066000000000003</v>
      </c>
      <c r="U230" s="160">
        <v>1.6666666666687036E-4</v>
      </c>
      <c r="V230" s="135"/>
      <c r="W230" s="424" t="s">
        <v>9654</v>
      </c>
      <c r="X230" s="136"/>
      <c r="Y230" s="136"/>
      <c r="Z230" s="136"/>
      <c r="AA230" s="136"/>
      <c r="AB230" s="136"/>
      <c r="AC230" s="136"/>
      <c r="AD230" s="136"/>
      <c r="AE230" s="136"/>
      <c r="AF230" s="136"/>
      <c r="AG230" s="136"/>
      <c r="AH230" s="137"/>
      <c r="AI230" s="138"/>
      <c r="AJ230" s="503" t="s">
        <v>10169</v>
      </c>
      <c r="AK230" s="58" t="s">
        <v>10170</v>
      </c>
      <c r="AL230" s="109"/>
      <c r="AM230" s="100"/>
      <c r="AN230" s="529" t="s">
        <v>10171</v>
      </c>
      <c r="AO230" s="528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511" t="s">
        <v>11648</v>
      </c>
      <c r="BA230" s="107" t="s">
        <v>11690</v>
      </c>
      <c r="BB230" s="628">
        <v>1.1125</v>
      </c>
      <c r="BC230" s="628">
        <v>9.9999999999999992E-2</v>
      </c>
      <c r="BD230" s="620">
        <v>0.70966666666666667</v>
      </c>
      <c r="BE230" s="619">
        <v>1.9221666666666668</v>
      </c>
      <c r="BF230" s="394"/>
      <c r="BG230" s="511" t="s">
        <v>11648</v>
      </c>
      <c r="BH230" s="107" t="s">
        <v>11690</v>
      </c>
      <c r="BI230" s="628">
        <v>1.1125</v>
      </c>
      <c r="BJ230" s="628">
        <v>0</v>
      </c>
      <c r="BK230" s="628" t="s">
        <v>9771</v>
      </c>
      <c r="BL230" s="628">
        <v>9.9999999999999992E-2</v>
      </c>
      <c r="BM230" s="620">
        <v>0.70966666666666667</v>
      </c>
      <c r="BN230" s="619">
        <v>1.9221666666666668</v>
      </c>
    </row>
    <row r="231" spans="1:66">
      <c r="A231" s="258" t="s">
        <v>11648</v>
      </c>
      <c r="B231" s="156" t="s">
        <v>11688</v>
      </c>
      <c r="C231" s="156" t="s">
        <v>10172</v>
      </c>
      <c r="D231" s="156" t="s">
        <v>9614</v>
      </c>
      <c r="E231" s="169">
        <v>24</v>
      </c>
      <c r="F231" s="227">
        <v>14.549999999999999</v>
      </c>
      <c r="G231" s="158">
        <v>1.1125</v>
      </c>
      <c r="H231" s="158">
        <v>0</v>
      </c>
      <c r="I231" s="158">
        <v>9.9999999999999992E-2</v>
      </c>
      <c r="J231" s="272">
        <v>0.70966666666666667</v>
      </c>
      <c r="K231" s="215">
        <v>1.9219999999999999</v>
      </c>
      <c r="L231" s="323">
        <v>1.1000000000000001</v>
      </c>
      <c r="M231" s="308">
        <v>13.35</v>
      </c>
      <c r="N231" s="308"/>
      <c r="O231" s="308">
        <v>1.2</v>
      </c>
      <c r="P231" s="308">
        <v>0.55000000000000004</v>
      </c>
      <c r="Q231" s="374">
        <v>0.51600000000000001</v>
      </c>
      <c r="R231" s="654">
        <v>7.45</v>
      </c>
      <c r="S231" s="159">
        <v>1.9221666666666668</v>
      </c>
      <c r="T231" s="700">
        <v>23.066000000000003</v>
      </c>
      <c r="U231" s="160">
        <v>1.6666666666687036E-4</v>
      </c>
      <c r="V231" s="135"/>
      <c r="W231" s="424" t="s">
        <v>9654</v>
      </c>
      <c r="X231" s="136"/>
      <c r="Y231" s="136"/>
      <c r="Z231" s="136"/>
      <c r="AA231" s="136"/>
      <c r="AB231" s="136"/>
      <c r="AC231" s="136"/>
      <c r="AD231" s="136"/>
      <c r="AE231" s="136"/>
      <c r="AF231" s="136"/>
      <c r="AG231" s="136"/>
      <c r="AH231" s="137"/>
      <c r="AI231" s="138"/>
      <c r="AJ231" s="503" t="s">
        <v>10173</v>
      </c>
      <c r="AK231" s="58" t="s">
        <v>10174</v>
      </c>
      <c r="AL231" s="109"/>
      <c r="AM231" s="370"/>
      <c r="AN231" s="372" t="s">
        <v>10175</v>
      </c>
      <c r="AO231" s="528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631" t="s">
        <v>11648</v>
      </c>
      <c r="BA231" s="107" t="s">
        <v>11688</v>
      </c>
      <c r="BB231" s="628">
        <v>1.1125</v>
      </c>
      <c r="BC231" s="628">
        <v>9.9999999999999992E-2</v>
      </c>
      <c r="BD231" s="620">
        <v>0.70966666666666667</v>
      </c>
      <c r="BE231" s="619">
        <v>1.9221666666666668</v>
      </c>
      <c r="BF231" s="394"/>
      <c r="BG231" s="631" t="s">
        <v>11648</v>
      </c>
      <c r="BH231" s="107" t="s">
        <v>11688</v>
      </c>
      <c r="BI231" s="628">
        <v>1.1125</v>
      </c>
      <c r="BJ231" s="628">
        <v>0</v>
      </c>
      <c r="BK231" s="628" t="s">
        <v>9771</v>
      </c>
      <c r="BL231" s="628">
        <v>9.9999999999999992E-2</v>
      </c>
      <c r="BM231" s="620">
        <v>0.70966666666666667</v>
      </c>
      <c r="BN231" s="619">
        <v>1.9221666666666668</v>
      </c>
    </row>
    <row r="232" spans="1:66" ht="15.75" thickBot="1">
      <c r="A232" s="161" t="s">
        <v>11648</v>
      </c>
      <c r="B232" s="162" t="s">
        <v>11695</v>
      </c>
      <c r="C232" s="162" t="s">
        <v>10176</v>
      </c>
      <c r="D232" s="162" t="s">
        <v>9614</v>
      </c>
      <c r="E232" s="170">
        <v>24</v>
      </c>
      <c r="F232" s="228">
        <v>14.549999999999999</v>
      </c>
      <c r="G232" s="164">
        <v>1.1125</v>
      </c>
      <c r="H232" s="164">
        <v>0</v>
      </c>
      <c r="I232" s="164">
        <v>9.9999999999999992E-2</v>
      </c>
      <c r="J232" s="273">
        <v>0.70966666666666667</v>
      </c>
      <c r="K232" s="125">
        <v>1.9219999999999999</v>
      </c>
      <c r="L232" s="324">
        <v>1.1000000000000001</v>
      </c>
      <c r="M232" s="309">
        <v>13.35</v>
      </c>
      <c r="N232" s="309"/>
      <c r="O232" s="309">
        <v>1.2</v>
      </c>
      <c r="P232" s="309">
        <v>0.55000000000000004</v>
      </c>
      <c r="Q232" s="376">
        <v>0.51600000000000001</v>
      </c>
      <c r="R232" s="655">
        <v>7.45</v>
      </c>
      <c r="S232" s="165">
        <v>1.9221666666666668</v>
      </c>
      <c r="T232" s="701">
        <v>23.066000000000003</v>
      </c>
      <c r="U232" s="166">
        <v>1.6666666666687036E-4</v>
      </c>
      <c r="V232" s="203"/>
      <c r="W232" s="416" t="s">
        <v>9654</v>
      </c>
      <c r="X232" s="128"/>
      <c r="Y232" s="180"/>
      <c r="Z232" s="181"/>
      <c r="AA232" s="127"/>
      <c r="AB232" s="127"/>
      <c r="AC232" s="127"/>
      <c r="AD232" s="127"/>
      <c r="AE232" s="127"/>
      <c r="AF232" s="127"/>
      <c r="AG232" s="127"/>
      <c r="AH232" s="167"/>
      <c r="AI232" s="143"/>
      <c r="AJ232" s="503" t="s">
        <v>10177</v>
      </c>
      <c r="AK232" s="58" t="s">
        <v>10178</v>
      </c>
      <c r="AL232" s="109"/>
      <c r="AM232" s="370" t="s">
        <v>10179</v>
      </c>
      <c r="AN232" s="97" t="s">
        <v>10180</v>
      </c>
      <c r="AO232" s="524" t="s">
        <v>12516</v>
      </c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126" t="s">
        <v>11648</v>
      </c>
      <c r="BA232" s="127" t="s">
        <v>11695</v>
      </c>
      <c r="BB232" s="629">
        <v>1.1125</v>
      </c>
      <c r="BC232" s="629">
        <v>9.9999999999999992E-2</v>
      </c>
      <c r="BD232" s="618">
        <v>0.70966666666666667</v>
      </c>
      <c r="BE232" s="617">
        <v>1.9221666666666668</v>
      </c>
      <c r="BF232" s="394"/>
      <c r="BG232" s="126" t="s">
        <v>11648</v>
      </c>
      <c r="BH232" s="127" t="s">
        <v>11695</v>
      </c>
      <c r="BI232" s="629">
        <v>1.1125</v>
      </c>
      <c r="BJ232" s="629">
        <v>0</v>
      </c>
      <c r="BK232" s="629" t="s">
        <v>9771</v>
      </c>
      <c r="BL232" s="629">
        <v>9.9999999999999992E-2</v>
      </c>
      <c r="BM232" s="618">
        <v>0.70966666666666667</v>
      </c>
      <c r="BN232" s="617">
        <v>1.9221666666666668</v>
      </c>
    </row>
    <row r="233" spans="1:66">
      <c r="A233" s="145" t="s">
        <v>11568</v>
      </c>
      <c r="B233" s="146" t="s">
        <v>11769</v>
      </c>
      <c r="C233" s="146" t="s">
        <v>10181</v>
      </c>
      <c r="D233" s="146" t="s">
        <v>9609</v>
      </c>
      <c r="E233" s="168">
        <v>120</v>
      </c>
      <c r="F233" s="226">
        <v>3.01</v>
      </c>
      <c r="G233" s="148">
        <v>0.3125</v>
      </c>
      <c r="H233" s="148">
        <v>0</v>
      </c>
      <c r="I233" s="148">
        <v>5.3333333333333337E-2</v>
      </c>
      <c r="J233" s="271">
        <v>0.11799999999999999</v>
      </c>
      <c r="K233" s="118">
        <v>0.48399999999999999</v>
      </c>
      <c r="L233" s="329">
        <v>0.98</v>
      </c>
      <c r="M233" s="316">
        <v>3.75</v>
      </c>
      <c r="N233" s="316"/>
      <c r="O233" s="316">
        <v>0.64</v>
      </c>
      <c r="P233" s="307"/>
      <c r="Q233" s="373"/>
      <c r="R233" s="653">
        <v>1.4159999999999999</v>
      </c>
      <c r="S233" s="149">
        <v>0.48383333333333328</v>
      </c>
      <c r="T233" s="699">
        <v>5.8059999999999992</v>
      </c>
      <c r="U233" s="150">
        <v>-1.6666666666670382E-4</v>
      </c>
      <c r="V233" s="301" t="s">
        <v>10182</v>
      </c>
      <c r="W233" s="415" t="s">
        <v>10183</v>
      </c>
      <c r="X233" s="108"/>
      <c r="Y233" s="177"/>
      <c r="Z233" s="177"/>
      <c r="AA233" s="178"/>
      <c r="AB233" s="107"/>
      <c r="AC233" s="107"/>
      <c r="AD233" s="107"/>
      <c r="AE233" s="107"/>
      <c r="AF233" s="107"/>
      <c r="AG233" s="107"/>
      <c r="AH233" s="122"/>
      <c r="AI233" s="119" t="s">
        <v>9997</v>
      </c>
      <c r="AJ233" s="503" t="s">
        <v>10184</v>
      </c>
      <c r="AK233" s="58" t="s">
        <v>10185</v>
      </c>
      <c r="AL233" s="109"/>
      <c r="AM233" s="100" t="s">
        <v>10186</v>
      </c>
      <c r="AN233" s="101" t="s">
        <v>10180</v>
      </c>
      <c r="AO233" s="528" t="s">
        <v>12516</v>
      </c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626" t="s">
        <v>11568</v>
      </c>
      <c r="BA233" s="492" t="s">
        <v>11769</v>
      </c>
      <c r="BB233" s="627">
        <v>0.3125</v>
      </c>
      <c r="BC233" s="627">
        <v>5.3333333333333337E-2</v>
      </c>
      <c r="BD233" s="622">
        <v>0.11799999999999999</v>
      </c>
      <c r="BE233" s="621">
        <v>0.48383333333333334</v>
      </c>
      <c r="BF233" s="394"/>
      <c r="BG233" s="626" t="s">
        <v>11568</v>
      </c>
      <c r="BH233" s="492" t="s">
        <v>11769</v>
      </c>
      <c r="BI233" s="627">
        <v>0.3125</v>
      </c>
      <c r="BJ233" s="627">
        <v>0</v>
      </c>
      <c r="BK233" s="627" t="s">
        <v>9771</v>
      </c>
      <c r="BL233" s="627">
        <v>5.3333333333333337E-2</v>
      </c>
      <c r="BM233" s="622">
        <v>0.11799999999999999</v>
      </c>
      <c r="BN233" s="621">
        <v>0.48383333333333334</v>
      </c>
    </row>
    <row r="234" spans="1:66">
      <c r="A234" s="155" t="s">
        <v>11568</v>
      </c>
      <c r="B234" s="156" t="s">
        <v>11709</v>
      </c>
      <c r="C234" s="156" t="s">
        <v>10187</v>
      </c>
      <c r="D234" s="156" t="s">
        <v>9609</v>
      </c>
      <c r="E234" s="169">
        <v>96</v>
      </c>
      <c r="F234" s="227">
        <v>3.01</v>
      </c>
      <c r="G234" s="158">
        <v>0.3125</v>
      </c>
      <c r="H234" s="158">
        <v>0</v>
      </c>
      <c r="I234" s="158">
        <v>5.3333333333333337E-2</v>
      </c>
      <c r="J234" s="272">
        <v>0.11799999999999999</v>
      </c>
      <c r="K234" s="215">
        <v>0.48399999999999999</v>
      </c>
      <c r="L234" s="330">
        <v>0.98</v>
      </c>
      <c r="M234" s="317">
        <v>3.75</v>
      </c>
      <c r="N234" s="317"/>
      <c r="O234" s="317">
        <v>0.64</v>
      </c>
      <c r="P234" s="308"/>
      <c r="Q234" s="374"/>
      <c r="R234" s="654">
        <v>1.4159999999999999</v>
      </c>
      <c r="S234" s="159">
        <v>0.48383333333333328</v>
      </c>
      <c r="T234" s="700">
        <v>5.8059999999999992</v>
      </c>
      <c r="U234" s="160">
        <v>-1.6666666666670382E-4</v>
      </c>
      <c r="V234" s="176"/>
      <c r="W234" s="419" t="s">
        <v>10183</v>
      </c>
      <c r="X234" s="190"/>
      <c r="Y234" s="191"/>
      <c r="Z234" s="191"/>
      <c r="AA234" s="178"/>
      <c r="AB234" s="192"/>
      <c r="AC234" s="192"/>
      <c r="AD234" s="192"/>
      <c r="AE234" s="192"/>
      <c r="AF234" s="193"/>
      <c r="AG234" s="194"/>
      <c r="AH234" s="195"/>
      <c r="AI234" s="196">
        <v>0</v>
      </c>
      <c r="AJ234" s="503" t="s">
        <v>12281</v>
      </c>
      <c r="AK234" s="58" t="s">
        <v>10188</v>
      </c>
      <c r="AL234" s="109"/>
      <c r="AM234" s="100" t="s">
        <v>10189</v>
      </c>
      <c r="AN234" s="101" t="s">
        <v>10180</v>
      </c>
      <c r="AO234" s="539" t="s">
        <v>12516</v>
      </c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511" t="s">
        <v>11568</v>
      </c>
      <c r="BA234" s="107" t="s">
        <v>11709</v>
      </c>
      <c r="BB234" s="628">
        <v>0.3125</v>
      </c>
      <c r="BC234" s="628">
        <v>5.3333333333333337E-2</v>
      </c>
      <c r="BD234" s="620">
        <v>0.11799999999999999</v>
      </c>
      <c r="BE234" s="619">
        <v>0.48383333333333334</v>
      </c>
      <c r="BF234" s="394"/>
      <c r="BG234" s="511" t="s">
        <v>11568</v>
      </c>
      <c r="BH234" s="107" t="s">
        <v>11709</v>
      </c>
      <c r="BI234" s="628">
        <v>0.3125</v>
      </c>
      <c r="BJ234" s="628">
        <v>0</v>
      </c>
      <c r="BK234" s="628" t="s">
        <v>9771</v>
      </c>
      <c r="BL234" s="628">
        <v>5.3333333333333337E-2</v>
      </c>
      <c r="BM234" s="620">
        <v>0.11799999999999999</v>
      </c>
      <c r="BN234" s="619">
        <v>0.48383333333333334</v>
      </c>
    </row>
    <row r="235" spans="1:66">
      <c r="A235" s="155" t="s">
        <v>11568</v>
      </c>
      <c r="B235" s="156" t="s">
        <v>11690</v>
      </c>
      <c r="C235" s="156" t="s">
        <v>10190</v>
      </c>
      <c r="D235" s="156" t="s">
        <v>9609</v>
      </c>
      <c r="E235" s="169">
        <v>96</v>
      </c>
      <c r="F235" s="227">
        <v>3.01</v>
      </c>
      <c r="G235" s="158">
        <v>0.3125</v>
      </c>
      <c r="H235" s="158">
        <v>0</v>
      </c>
      <c r="I235" s="158">
        <v>5.3333333333333337E-2</v>
      </c>
      <c r="J235" s="272">
        <v>0.11799999999999999</v>
      </c>
      <c r="K235" s="215">
        <v>0.48399999999999999</v>
      </c>
      <c r="L235" s="330">
        <v>0.98</v>
      </c>
      <c r="M235" s="317">
        <v>3.75</v>
      </c>
      <c r="N235" s="317"/>
      <c r="O235" s="317">
        <v>0.64</v>
      </c>
      <c r="P235" s="308"/>
      <c r="Q235" s="374"/>
      <c r="R235" s="654">
        <v>1.4159999999999999</v>
      </c>
      <c r="S235" s="159">
        <v>0.48383333333333328</v>
      </c>
      <c r="T235" s="700">
        <v>5.8059999999999992</v>
      </c>
      <c r="U235" s="160">
        <v>-1.6666666666670382E-4</v>
      </c>
      <c r="V235" s="176"/>
      <c r="W235" s="415" t="s">
        <v>10183</v>
      </c>
      <c r="X235" s="108"/>
      <c r="Y235" s="177"/>
      <c r="Z235" s="178"/>
      <c r="AA235" s="107"/>
      <c r="AB235" s="107"/>
      <c r="AC235" s="107"/>
      <c r="AD235" s="107"/>
      <c r="AE235" s="107"/>
      <c r="AF235" s="107"/>
      <c r="AG235" s="107"/>
      <c r="AH235" s="122"/>
      <c r="AI235" s="123"/>
      <c r="AJ235" s="503" t="s">
        <v>12284</v>
      </c>
      <c r="AK235" s="58" t="s">
        <v>12285</v>
      </c>
      <c r="AL235" s="109"/>
      <c r="AM235" s="100" t="s">
        <v>12525</v>
      </c>
      <c r="AN235" s="101" t="s">
        <v>9766</v>
      </c>
      <c r="AO235" s="539" t="s">
        <v>11994</v>
      </c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511" t="s">
        <v>11568</v>
      </c>
      <c r="BA235" s="107" t="s">
        <v>11690</v>
      </c>
      <c r="BB235" s="628">
        <v>0.3125</v>
      </c>
      <c r="BC235" s="628">
        <v>5.3333333333333337E-2</v>
      </c>
      <c r="BD235" s="620">
        <v>0.11799999999999999</v>
      </c>
      <c r="BE235" s="619">
        <v>0.48383333333333334</v>
      </c>
      <c r="BF235" s="394"/>
      <c r="BG235" s="511" t="s">
        <v>11568</v>
      </c>
      <c r="BH235" s="107" t="s">
        <v>11690</v>
      </c>
      <c r="BI235" s="628">
        <v>0.3125</v>
      </c>
      <c r="BJ235" s="628">
        <v>0</v>
      </c>
      <c r="BK235" s="628" t="s">
        <v>9771</v>
      </c>
      <c r="BL235" s="628">
        <v>5.3333333333333337E-2</v>
      </c>
      <c r="BM235" s="620">
        <v>0.11799999999999999</v>
      </c>
      <c r="BN235" s="619">
        <v>0.48383333333333334</v>
      </c>
    </row>
    <row r="236" spans="1:66">
      <c r="A236" s="155" t="s">
        <v>11568</v>
      </c>
      <c r="B236" s="156" t="s">
        <v>11688</v>
      </c>
      <c r="C236" s="156" t="s">
        <v>10191</v>
      </c>
      <c r="D236" s="156" t="s">
        <v>9609</v>
      </c>
      <c r="E236" s="169">
        <v>96</v>
      </c>
      <c r="F236" s="227">
        <v>3.01</v>
      </c>
      <c r="G236" s="158">
        <v>0.3125</v>
      </c>
      <c r="H236" s="158">
        <v>0</v>
      </c>
      <c r="I236" s="158">
        <v>5.3333333333333337E-2</v>
      </c>
      <c r="J236" s="272">
        <v>0.11799999999999999</v>
      </c>
      <c r="K236" s="215">
        <v>0.48399999999999999</v>
      </c>
      <c r="L236" s="330">
        <v>0.98</v>
      </c>
      <c r="M236" s="317">
        <v>3.75</v>
      </c>
      <c r="N236" s="317"/>
      <c r="O236" s="317">
        <v>0.64</v>
      </c>
      <c r="P236" s="308"/>
      <c r="Q236" s="374"/>
      <c r="R236" s="654">
        <v>1.4159999999999999</v>
      </c>
      <c r="S236" s="159">
        <v>0.48383333333333328</v>
      </c>
      <c r="T236" s="700">
        <v>5.8059999999999992</v>
      </c>
      <c r="U236" s="160">
        <v>-1.6666666666670382E-4</v>
      </c>
      <c r="V236" s="176"/>
      <c r="W236" s="415" t="s">
        <v>10183</v>
      </c>
      <c r="X236" s="108"/>
      <c r="Y236" s="177"/>
      <c r="Z236" s="178"/>
      <c r="AA236" s="107"/>
      <c r="AB236" s="107"/>
      <c r="AC236" s="107"/>
      <c r="AD236" s="107"/>
      <c r="AE236" s="107"/>
      <c r="AF236" s="107"/>
      <c r="AG236" s="107"/>
      <c r="AH236" s="122"/>
      <c r="AI236" s="123"/>
      <c r="AJ236" s="503" t="s">
        <v>12288</v>
      </c>
      <c r="AK236" s="58" t="s">
        <v>12289</v>
      </c>
      <c r="AL236" s="109"/>
      <c r="AM236" s="100" t="s">
        <v>10192</v>
      </c>
      <c r="AN236" s="101" t="s">
        <v>9766</v>
      </c>
      <c r="AO236" s="528" t="s">
        <v>11994</v>
      </c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511" t="s">
        <v>11568</v>
      </c>
      <c r="BA236" s="107" t="s">
        <v>11688</v>
      </c>
      <c r="BB236" s="628">
        <v>0.3125</v>
      </c>
      <c r="BC236" s="628">
        <v>5.3333333333333337E-2</v>
      </c>
      <c r="BD236" s="620">
        <v>0.11799999999999999</v>
      </c>
      <c r="BE236" s="619">
        <v>0.48383333333333334</v>
      </c>
      <c r="BF236" s="394"/>
      <c r="BG236" s="511" t="s">
        <v>11568</v>
      </c>
      <c r="BH236" s="107" t="s">
        <v>11688</v>
      </c>
      <c r="BI236" s="628">
        <v>0.3125</v>
      </c>
      <c r="BJ236" s="628">
        <v>0</v>
      </c>
      <c r="BK236" s="628" t="s">
        <v>9771</v>
      </c>
      <c r="BL236" s="628">
        <v>5.3333333333333337E-2</v>
      </c>
      <c r="BM236" s="620">
        <v>0.11799999999999999</v>
      </c>
      <c r="BN236" s="619">
        <v>0.48383333333333334</v>
      </c>
    </row>
    <row r="237" spans="1:66" ht="15.75" thickBot="1">
      <c r="A237" s="161" t="s">
        <v>11568</v>
      </c>
      <c r="B237" s="162" t="s">
        <v>11695</v>
      </c>
      <c r="C237" s="162" t="s">
        <v>10193</v>
      </c>
      <c r="D237" s="162" t="s">
        <v>9609</v>
      </c>
      <c r="E237" s="170">
        <v>96</v>
      </c>
      <c r="F237" s="228">
        <v>3.01</v>
      </c>
      <c r="G237" s="164">
        <v>0.3125</v>
      </c>
      <c r="H237" s="164">
        <v>0</v>
      </c>
      <c r="I237" s="164">
        <v>5.3333333333333337E-2</v>
      </c>
      <c r="J237" s="273">
        <v>0.11799999999999999</v>
      </c>
      <c r="K237" s="125">
        <v>0.48399999999999999</v>
      </c>
      <c r="L237" s="331">
        <v>0.98</v>
      </c>
      <c r="M237" s="318">
        <v>3.75</v>
      </c>
      <c r="N237" s="318"/>
      <c r="O237" s="318">
        <v>0.64</v>
      </c>
      <c r="P237" s="309"/>
      <c r="Q237" s="376"/>
      <c r="R237" s="655">
        <v>1.4159999999999999</v>
      </c>
      <c r="S237" s="165">
        <v>0.48383333333333328</v>
      </c>
      <c r="T237" s="701">
        <v>5.8059999999999992</v>
      </c>
      <c r="U237" s="166">
        <v>-1.6666666666670382E-4</v>
      </c>
      <c r="V237" s="126"/>
      <c r="W237" s="416" t="s">
        <v>10183</v>
      </c>
      <c r="X237" s="128"/>
      <c r="Y237" s="127"/>
      <c r="Z237" s="129"/>
      <c r="AA237" s="127"/>
      <c r="AB237" s="127"/>
      <c r="AC237" s="127"/>
      <c r="AD237" s="127"/>
      <c r="AE237" s="127"/>
      <c r="AF237" s="127"/>
      <c r="AG237" s="127"/>
      <c r="AH237" s="167"/>
      <c r="AI237" s="131"/>
      <c r="AJ237" s="503" t="s">
        <v>12292</v>
      </c>
      <c r="AK237" s="58" t="s">
        <v>12293</v>
      </c>
      <c r="AL237" s="109"/>
      <c r="AM237" s="100" t="s">
        <v>10194</v>
      </c>
      <c r="AN237" s="101" t="s">
        <v>9766</v>
      </c>
      <c r="AO237" s="528" t="s">
        <v>11994</v>
      </c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126" t="s">
        <v>11568</v>
      </c>
      <c r="BA237" s="127" t="s">
        <v>11695</v>
      </c>
      <c r="BB237" s="629">
        <v>0.3125</v>
      </c>
      <c r="BC237" s="629">
        <v>5.3333333333333337E-2</v>
      </c>
      <c r="BD237" s="618">
        <v>0.11799999999999999</v>
      </c>
      <c r="BE237" s="617">
        <v>0.48383333333333334</v>
      </c>
      <c r="BF237" s="394"/>
      <c r="BG237" s="126" t="s">
        <v>11568</v>
      </c>
      <c r="BH237" s="127" t="s">
        <v>11695</v>
      </c>
      <c r="BI237" s="629">
        <v>0.3125</v>
      </c>
      <c r="BJ237" s="629">
        <v>0</v>
      </c>
      <c r="BK237" s="629" t="s">
        <v>9771</v>
      </c>
      <c r="BL237" s="629">
        <v>5.3333333333333337E-2</v>
      </c>
      <c r="BM237" s="618">
        <v>0.11799999999999999</v>
      </c>
      <c r="BN237" s="617">
        <v>0.48383333333333334</v>
      </c>
    </row>
    <row r="238" spans="1:66">
      <c r="A238" s="145" t="s">
        <v>11570</v>
      </c>
      <c r="B238" s="146" t="s">
        <v>11769</v>
      </c>
      <c r="C238" s="146" t="s">
        <v>10195</v>
      </c>
      <c r="D238" s="146" t="s">
        <v>9609</v>
      </c>
      <c r="E238" s="168">
        <v>120</v>
      </c>
      <c r="F238" s="226">
        <v>3.01</v>
      </c>
      <c r="G238" s="148">
        <v>0.3125</v>
      </c>
      <c r="H238" s="148">
        <v>0</v>
      </c>
      <c r="I238" s="148">
        <v>5.3333333333333337E-2</v>
      </c>
      <c r="J238" s="271">
        <v>0.18425000000000002</v>
      </c>
      <c r="K238" s="118">
        <v>0.55000000000000004</v>
      </c>
      <c r="L238" s="329">
        <v>0.98</v>
      </c>
      <c r="M238" s="316">
        <v>3.75</v>
      </c>
      <c r="N238" s="316"/>
      <c r="O238" s="316">
        <v>0.64</v>
      </c>
      <c r="P238" s="307"/>
      <c r="Q238" s="373"/>
      <c r="R238" s="653">
        <v>2.2110000000000003</v>
      </c>
      <c r="S238" s="149">
        <v>0.55008333333333337</v>
      </c>
      <c r="T238" s="699">
        <v>6.6010000000000009</v>
      </c>
      <c r="U238" s="150">
        <v>8.3333333333324155E-5</v>
      </c>
      <c r="V238" s="301" t="s">
        <v>10196</v>
      </c>
      <c r="W238" s="415" t="s">
        <v>10183</v>
      </c>
      <c r="X238" s="108"/>
      <c r="Y238" s="177"/>
      <c r="Z238" s="177"/>
      <c r="AA238" s="178"/>
      <c r="AB238" s="107"/>
      <c r="AC238" s="107"/>
      <c r="AD238" s="107"/>
      <c r="AE238" s="107"/>
      <c r="AF238" s="107"/>
      <c r="AG238" s="107"/>
      <c r="AH238" s="122"/>
      <c r="AI238" s="119" t="s">
        <v>9997</v>
      </c>
      <c r="AJ238" s="503" t="s">
        <v>12294</v>
      </c>
      <c r="AK238" s="58" t="s">
        <v>10197</v>
      </c>
      <c r="AL238" s="109"/>
      <c r="AM238" s="100" t="s">
        <v>10198</v>
      </c>
      <c r="AN238" s="101" t="s">
        <v>10199</v>
      </c>
      <c r="AO238" s="528" t="s">
        <v>12026</v>
      </c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626" t="s">
        <v>11570</v>
      </c>
      <c r="BA238" s="492" t="s">
        <v>11769</v>
      </c>
      <c r="BB238" s="627">
        <v>0.3125</v>
      </c>
      <c r="BC238" s="627">
        <v>5.3333333333333337E-2</v>
      </c>
      <c r="BD238" s="622">
        <v>0.18425000000000002</v>
      </c>
      <c r="BE238" s="621">
        <v>0.55008333333333337</v>
      </c>
      <c r="BF238" s="394"/>
      <c r="BG238" s="626" t="s">
        <v>11570</v>
      </c>
      <c r="BH238" s="492" t="s">
        <v>11769</v>
      </c>
      <c r="BI238" s="627">
        <v>0.3125</v>
      </c>
      <c r="BJ238" s="627">
        <v>0</v>
      </c>
      <c r="BK238" s="627" t="s">
        <v>9771</v>
      </c>
      <c r="BL238" s="627">
        <v>5.3333333333333337E-2</v>
      </c>
      <c r="BM238" s="622">
        <v>0.18425000000000002</v>
      </c>
      <c r="BN238" s="621">
        <v>0.55008333333333337</v>
      </c>
    </row>
    <row r="239" spans="1:66">
      <c r="A239" s="155" t="s">
        <v>11570</v>
      </c>
      <c r="B239" s="156" t="s">
        <v>11709</v>
      </c>
      <c r="C239" s="156" t="s">
        <v>10200</v>
      </c>
      <c r="D239" s="156" t="s">
        <v>9609</v>
      </c>
      <c r="E239" s="169">
        <v>96</v>
      </c>
      <c r="F239" s="227">
        <v>3.01</v>
      </c>
      <c r="G239" s="158">
        <v>0.3125</v>
      </c>
      <c r="H239" s="158">
        <v>0</v>
      </c>
      <c r="I239" s="158">
        <v>5.3333333333333337E-2</v>
      </c>
      <c r="J239" s="272">
        <v>0.18425000000000002</v>
      </c>
      <c r="K239" s="215">
        <v>0.55000000000000004</v>
      </c>
      <c r="L239" s="330">
        <v>0.98</v>
      </c>
      <c r="M239" s="317">
        <v>3.75</v>
      </c>
      <c r="N239" s="317"/>
      <c r="O239" s="317">
        <v>0.64</v>
      </c>
      <c r="P239" s="308"/>
      <c r="Q239" s="374"/>
      <c r="R239" s="654">
        <v>2.2110000000000003</v>
      </c>
      <c r="S239" s="159">
        <v>0.55008333333333337</v>
      </c>
      <c r="T239" s="700">
        <v>6.6010000000000009</v>
      </c>
      <c r="U239" s="160">
        <v>8.3333333333324155E-5</v>
      </c>
      <c r="V239" s="176"/>
      <c r="W239" s="419" t="s">
        <v>10183</v>
      </c>
      <c r="X239" s="190"/>
      <c r="Y239" s="191"/>
      <c r="Z239" s="191"/>
      <c r="AA239" s="178"/>
      <c r="AB239" s="192"/>
      <c r="AC239" s="192"/>
      <c r="AD239" s="192"/>
      <c r="AE239" s="192"/>
      <c r="AF239" s="193"/>
      <c r="AG239" s="194"/>
      <c r="AH239" s="195"/>
      <c r="AI239" s="196">
        <v>0</v>
      </c>
      <c r="AJ239" s="503" t="s">
        <v>10201</v>
      </c>
      <c r="AK239" s="58" t="s">
        <v>10202</v>
      </c>
      <c r="AL239" s="109"/>
      <c r="AM239" s="100" t="s">
        <v>10203</v>
      </c>
      <c r="AN239" s="529" t="s">
        <v>10204</v>
      </c>
      <c r="AO239" s="528" t="s">
        <v>12096</v>
      </c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511" t="s">
        <v>11570</v>
      </c>
      <c r="BA239" s="107" t="s">
        <v>11709</v>
      </c>
      <c r="BB239" s="628">
        <v>0.3125</v>
      </c>
      <c r="BC239" s="628">
        <v>5.3333333333333337E-2</v>
      </c>
      <c r="BD239" s="620">
        <v>0.18425000000000002</v>
      </c>
      <c r="BE239" s="619">
        <v>0.55008333333333337</v>
      </c>
      <c r="BF239" s="394"/>
      <c r="BG239" s="511" t="s">
        <v>11570</v>
      </c>
      <c r="BH239" s="107" t="s">
        <v>11709</v>
      </c>
      <c r="BI239" s="628">
        <v>0.3125</v>
      </c>
      <c r="BJ239" s="628">
        <v>0</v>
      </c>
      <c r="BK239" s="628" t="s">
        <v>9771</v>
      </c>
      <c r="BL239" s="628">
        <v>5.3333333333333337E-2</v>
      </c>
      <c r="BM239" s="620">
        <v>0.18425000000000002</v>
      </c>
      <c r="BN239" s="619">
        <v>0.55008333333333337</v>
      </c>
    </row>
    <row r="240" spans="1:66">
      <c r="A240" s="155" t="s">
        <v>11570</v>
      </c>
      <c r="B240" s="156" t="s">
        <v>11690</v>
      </c>
      <c r="C240" s="156" t="s">
        <v>10205</v>
      </c>
      <c r="D240" s="156" t="s">
        <v>9609</v>
      </c>
      <c r="E240" s="169">
        <v>96</v>
      </c>
      <c r="F240" s="227">
        <v>3.01</v>
      </c>
      <c r="G240" s="158">
        <v>0.3125</v>
      </c>
      <c r="H240" s="158">
        <v>0</v>
      </c>
      <c r="I240" s="158">
        <v>5.3333333333333337E-2</v>
      </c>
      <c r="J240" s="272">
        <v>0.18425000000000002</v>
      </c>
      <c r="K240" s="215">
        <v>0.55000000000000004</v>
      </c>
      <c r="L240" s="330">
        <v>0.98</v>
      </c>
      <c r="M240" s="317">
        <v>3.75</v>
      </c>
      <c r="N240" s="317"/>
      <c r="O240" s="317">
        <v>0.64</v>
      </c>
      <c r="P240" s="308"/>
      <c r="Q240" s="374"/>
      <c r="R240" s="654">
        <v>2.2110000000000003</v>
      </c>
      <c r="S240" s="159">
        <v>0.55008333333333337</v>
      </c>
      <c r="T240" s="700">
        <v>6.6010000000000009</v>
      </c>
      <c r="U240" s="160">
        <v>8.3333333333324155E-5</v>
      </c>
      <c r="V240" s="176"/>
      <c r="W240" s="415" t="s">
        <v>10183</v>
      </c>
      <c r="X240" s="108"/>
      <c r="Y240" s="177"/>
      <c r="Z240" s="178"/>
      <c r="AA240" s="107"/>
      <c r="AB240" s="107"/>
      <c r="AC240" s="107"/>
      <c r="AD240" s="107"/>
      <c r="AE240" s="107"/>
      <c r="AF240" s="107"/>
      <c r="AG240" s="107"/>
      <c r="AH240" s="122"/>
      <c r="AI240" s="123"/>
      <c r="AJ240" s="503" t="s">
        <v>12296</v>
      </c>
      <c r="AK240" s="58" t="s">
        <v>12297</v>
      </c>
      <c r="AL240" s="109"/>
      <c r="AM240" s="535" t="s">
        <v>10206</v>
      </c>
      <c r="AN240" s="536" t="s">
        <v>10207</v>
      </c>
      <c r="AO240" s="537" t="s">
        <v>11994</v>
      </c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511" t="s">
        <v>11570</v>
      </c>
      <c r="BA240" s="107" t="s">
        <v>11690</v>
      </c>
      <c r="BB240" s="628">
        <v>0.3125</v>
      </c>
      <c r="BC240" s="628">
        <v>5.3333333333333337E-2</v>
      </c>
      <c r="BD240" s="620">
        <v>0.18425000000000002</v>
      </c>
      <c r="BE240" s="619">
        <v>0.55008333333333337</v>
      </c>
      <c r="BF240" s="394"/>
      <c r="BG240" s="511" t="s">
        <v>11570</v>
      </c>
      <c r="BH240" s="107" t="s">
        <v>11690</v>
      </c>
      <c r="BI240" s="628">
        <v>0.3125</v>
      </c>
      <c r="BJ240" s="628">
        <v>0</v>
      </c>
      <c r="BK240" s="628" t="s">
        <v>9771</v>
      </c>
      <c r="BL240" s="628">
        <v>5.3333333333333337E-2</v>
      </c>
      <c r="BM240" s="620">
        <v>0.18425000000000002</v>
      </c>
      <c r="BN240" s="619">
        <v>0.55008333333333337</v>
      </c>
    </row>
    <row r="241" spans="1:66">
      <c r="A241" s="155" t="s">
        <v>11570</v>
      </c>
      <c r="B241" s="156" t="s">
        <v>11688</v>
      </c>
      <c r="C241" s="156" t="s">
        <v>10208</v>
      </c>
      <c r="D241" s="156" t="s">
        <v>9609</v>
      </c>
      <c r="E241" s="169">
        <v>96</v>
      </c>
      <c r="F241" s="227">
        <v>3.01</v>
      </c>
      <c r="G241" s="158">
        <v>0.3125</v>
      </c>
      <c r="H241" s="158">
        <v>0</v>
      </c>
      <c r="I241" s="158">
        <v>5.3333333333333337E-2</v>
      </c>
      <c r="J241" s="272">
        <v>0.18425000000000002</v>
      </c>
      <c r="K241" s="215">
        <v>0.55000000000000004</v>
      </c>
      <c r="L241" s="330">
        <v>0.98</v>
      </c>
      <c r="M241" s="317">
        <v>3.75</v>
      </c>
      <c r="N241" s="317"/>
      <c r="O241" s="317">
        <v>0.64</v>
      </c>
      <c r="P241" s="308"/>
      <c r="Q241" s="374"/>
      <c r="R241" s="654">
        <v>2.2110000000000003</v>
      </c>
      <c r="S241" s="159">
        <v>0.55008333333333337</v>
      </c>
      <c r="T241" s="700">
        <v>6.6010000000000009</v>
      </c>
      <c r="U241" s="160">
        <v>8.3333333333324155E-5</v>
      </c>
      <c r="V241" s="176"/>
      <c r="W241" s="415" t="s">
        <v>10183</v>
      </c>
      <c r="X241" s="108"/>
      <c r="Y241" s="177"/>
      <c r="Z241" s="178"/>
      <c r="AA241" s="107"/>
      <c r="AB241" s="107"/>
      <c r="AC241" s="107"/>
      <c r="AD241" s="107"/>
      <c r="AE241" s="107"/>
      <c r="AF241" s="107"/>
      <c r="AG241" s="107"/>
      <c r="AH241" s="122"/>
      <c r="AI241" s="123"/>
      <c r="AJ241" s="503" t="s">
        <v>10209</v>
      </c>
      <c r="AK241" s="58" t="s">
        <v>10210</v>
      </c>
      <c r="AL241" s="109"/>
      <c r="AM241" s="535" t="s">
        <v>10211</v>
      </c>
      <c r="AN241" s="541" t="s">
        <v>10207</v>
      </c>
      <c r="AO241" s="537" t="s">
        <v>11994</v>
      </c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511" t="s">
        <v>11570</v>
      </c>
      <c r="BA241" s="107" t="s">
        <v>11688</v>
      </c>
      <c r="BB241" s="628">
        <v>0.3125</v>
      </c>
      <c r="BC241" s="628">
        <v>5.3333333333333337E-2</v>
      </c>
      <c r="BD241" s="620">
        <v>0.18425000000000002</v>
      </c>
      <c r="BE241" s="619">
        <v>0.55008333333333337</v>
      </c>
      <c r="BF241" s="394"/>
      <c r="BG241" s="511" t="s">
        <v>11570</v>
      </c>
      <c r="BH241" s="107" t="s">
        <v>11688</v>
      </c>
      <c r="BI241" s="628">
        <v>0.3125</v>
      </c>
      <c r="BJ241" s="628">
        <v>0</v>
      </c>
      <c r="BK241" s="628" t="s">
        <v>9771</v>
      </c>
      <c r="BL241" s="628">
        <v>5.3333333333333337E-2</v>
      </c>
      <c r="BM241" s="620">
        <v>0.18425000000000002</v>
      </c>
      <c r="BN241" s="619">
        <v>0.55008333333333337</v>
      </c>
    </row>
    <row r="242" spans="1:66" ht="15.75" thickBot="1">
      <c r="A242" s="161" t="s">
        <v>11570</v>
      </c>
      <c r="B242" s="162" t="s">
        <v>11695</v>
      </c>
      <c r="C242" s="162" t="s">
        <v>10212</v>
      </c>
      <c r="D242" s="162" t="s">
        <v>9609</v>
      </c>
      <c r="E242" s="170">
        <v>96</v>
      </c>
      <c r="F242" s="228">
        <v>3.01</v>
      </c>
      <c r="G242" s="164">
        <v>0.3125</v>
      </c>
      <c r="H242" s="164">
        <v>0</v>
      </c>
      <c r="I242" s="164">
        <v>5.3333333333333337E-2</v>
      </c>
      <c r="J242" s="273">
        <v>0.18425000000000002</v>
      </c>
      <c r="K242" s="125">
        <v>0.55000000000000004</v>
      </c>
      <c r="L242" s="331">
        <v>0.98</v>
      </c>
      <c r="M242" s="318">
        <v>3.75</v>
      </c>
      <c r="N242" s="318"/>
      <c r="O242" s="318">
        <v>0.64</v>
      </c>
      <c r="P242" s="309"/>
      <c r="Q242" s="376"/>
      <c r="R242" s="655">
        <v>2.2110000000000003</v>
      </c>
      <c r="S242" s="165">
        <v>0.55008333333333337</v>
      </c>
      <c r="T242" s="701">
        <v>6.6010000000000009</v>
      </c>
      <c r="U242" s="166">
        <v>8.3333333333324155E-5</v>
      </c>
      <c r="V242" s="126"/>
      <c r="W242" s="416" t="s">
        <v>10183</v>
      </c>
      <c r="X242" s="128"/>
      <c r="Y242" s="127"/>
      <c r="Z242" s="129"/>
      <c r="AA242" s="127"/>
      <c r="AB242" s="127"/>
      <c r="AC242" s="127"/>
      <c r="AD242" s="127"/>
      <c r="AE242" s="127"/>
      <c r="AF242" s="127"/>
      <c r="AG242" s="127"/>
      <c r="AH242" s="167"/>
      <c r="AI242" s="131"/>
      <c r="AJ242" s="503" t="s">
        <v>10213</v>
      </c>
      <c r="AK242" s="58" t="s">
        <v>10214</v>
      </c>
      <c r="AL242" s="109"/>
      <c r="AM242" s="535" t="s">
        <v>10215</v>
      </c>
      <c r="AN242" s="541" t="s">
        <v>10216</v>
      </c>
      <c r="AO242" s="537" t="s">
        <v>9980</v>
      </c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126" t="s">
        <v>11570</v>
      </c>
      <c r="BA242" s="127" t="s">
        <v>11695</v>
      </c>
      <c r="BB242" s="629">
        <v>0.3125</v>
      </c>
      <c r="BC242" s="629">
        <v>5.3333333333333337E-2</v>
      </c>
      <c r="BD242" s="618">
        <v>0.18425000000000002</v>
      </c>
      <c r="BE242" s="617">
        <v>0.55008333333333337</v>
      </c>
      <c r="BF242" s="394"/>
      <c r="BG242" s="126" t="s">
        <v>11570</v>
      </c>
      <c r="BH242" s="127" t="s">
        <v>11695</v>
      </c>
      <c r="BI242" s="629">
        <v>0.3125</v>
      </c>
      <c r="BJ242" s="629">
        <v>0</v>
      </c>
      <c r="BK242" s="629" t="s">
        <v>9771</v>
      </c>
      <c r="BL242" s="629">
        <v>5.3333333333333337E-2</v>
      </c>
      <c r="BM242" s="618">
        <v>0.18425000000000002</v>
      </c>
      <c r="BN242" s="617">
        <v>0.55008333333333337</v>
      </c>
    </row>
    <row r="243" spans="1:66">
      <c r="A243" s="145" t="s">
        <v>11571</v>
      </c>
      <c r="B243" s="146" t="s">
        <v>11769</v>
      </c>
      <c r="C243" s="146" t="s">
        <v>10217</v>
      </c>
      <c r="D243" s="146" t="s">
        <v>9609</v>
      </c>
      <c r="E243" s="168">
        <v>96</v>
      </c>
      <c r="F243" s="226">
        <v>3.26</v>
      </c>
      <c r="G243" s="148">
        <v>0.3125</v>
      </c>
      <c r="H243" s="148">
        <v>0</v>
      </c>
      <c r="I243" s="148">
        <v>5.3333333333333337E-2</v>
      </c>
      <c r="J243" s="271">
        <v>0.12450000000000001</v>
      </c>
      <c r="K243" s="118">
        <v>0.49</v>
      </c>
      <c r="L243" s="329">
        <v>0.98</v>
      </c>
      <c r="M243" s="316">
        <v>3.75</v>
      </c>
      <c r="N243" s="316"/>
      <c r="O243" s="316">
        <v>0.64</v>
      </c>
      <c r="P243" s="307">
        <v>0</v>
      </c>
      <c r="Q243" s="373">
        <v>0</v>
      </c>
      <c r="R243" s="653">
        <v>1.4940000000000002</v>
      </c>
      <c r="S243" s="149">
        <v>0.49033333333333334</v>
      </c>
      <c r="T243" s="699">
        <v>5.8840000000000003</v>
      </c>
      <c r="U243" s="150">
        <v>3.3333333333335213E-4</v>
      </c>
      <c r="V243" s="301" t="s">
        <v>10218</v>
      </c>
      <c r="W243" s="415" t="s">
        <v>10219</v>
      </c>
      <c r="X243" s="108"/>
      <c r="Y243" s="177"/>
      <c r="Z243" s="177"/>
      <c r="AA243" s="178"/>
      <c r="AB243" s="107"/>
      <c r="AC243" s="107"/>
      <c r="AD243" s="107"/>
      <c r="AE243" s="107"/>
      <c r="AF243" s="107"/>
      <c r="AG243" s="107"/>
      <c r="AH243" s="122"/>
      <c r="AI243" s="119" t="s">
        <v>9997</v>
      </c>
      <c r="AJ243" s="503" t="s">
        <v>12299</v>
      </c>
      <c r="AK243" s="58" t="s">
        <v>12300</v>
      </c>
      <c r="AL243" s="109"/>
      <c r="AM243" s="535" t="s">
        <v>10220</v>
      </c>
      <c r="AN243" s="541" t="s">
        <v>10216</v>
      </c>
      <c r="AO243" s="537" t="s">
        <v>9980</v>
      </c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626" t="s">
        <v>11571</v>
      </c>
      <c r="BA243" s="492" t="s">
        <v>11769</v>
      </c>
      <c r="BB243" s="627">
        <v>0.3125</v>
      </c>
      <c r="BC243" s="627">
        <v>5.3333333333333337E-2</v>
      </c>
      <c r="BD243" s="622">
        <v>0.12450000000000001</v>
      </c>
      <c r="BE243" s="621">
        <v>0.49033333333333334</v>
      </c>
      <c r="BF243" s="394"/>
      <c r="BG243" s="626" t="s">
        <v>11571</v>
      </c>
      <c r="BH243" s="492" t="s">
        <v>11769</v>
      </c>
      <c r="BI243" s="627">
        <v>0.3125</v>
      </c>
      <c r="BJ243" s="627">
        <v>0</v>
      </c>
      <c r="BK243" s="627" t="s">
        <v>9771</v>
      </c>
      <c r="BL243" s="627">
        <v>5.3333333333333337E-2</v>
      </c>
      <c r="BM243" s="622">
        <v>0.12450000000000001</v>
      </c>
      <c r="BN243" s="621">
        <v>0.49033333333333334</v>
      </c>
    </row>
    <row r="244" spans="1:66" ht="64.5">
      <c r="A244" s="155" t="s">
        <v>11571</v>
      </c>
      <c r="B244" s="156" t="s">
        <v>11709</v>
      </c>
      <c r="C244" s="156" t="s">
        <v>10221</v>
      </c>
      <c r="D244" s="156" t="s">
        <v>9609</v>
      </c>
      <c r="E244" s="169">
        <v>96</v>
      </c>
      <c r="F244" s="227">
        <v>3.26</v>
      </c>
      <c r="G244" s="158">
        <v>0.3125</v>
      </c>
      <c r="H244" s="158">
        <v>0</v>
      </c>
      <c r="I244" s="158">
        <v>5.3333333333333337E-2</v>
      </c>
      <c r="J244" s="272">
        <v>0.12450000000000001</v>
      </c>
      <c r="K244" s="215">
        <v>0.49</v>
      </c>
      <c r="L244" s="330">
        <v>0.98</v>
      </c>
      <c r="M244" s="317">
        <v>3.75</v>
      </c>
      <c r="N244" s="317"/>
      <c r="O244" s="317">
        <v>0.64</v>
      </c>
      <c r="P244" s="308">
        <v>0</v>
      </c>
      <c r="Q244" s="374">
        <v>0</v>
      </c>
      <c r="R244" s="654">
        <v>1.4940000000000002</v>
      </c>
      <c r="S244" s="159">
        <v>0.49033333333333334</v>
      </c>
      <c r="T244" s="700">
        <v>5.8840000000000003</v>
      </c>
      <c r="U244" s="160">
        <v>3.3333333333335213E-4</v>
      </c>
      <c r="V244" s="176"/>
      <c r="W244" s="419" t="s">
        <v>10219</v>
      </c>
      <c r="X244" s="190"/>
      <c r="Y244" s="191"/>
      <c r="Z244" s="191"/>
      <c r="AA244" s="178"/>
      <c r="AB244" s="192"/>
      <c r="AC244" s="192"/>
      <c r="AD244" s="192"/>
      <c r="AE244" s="192"/>
      <c r="AF244" s="193"/>
      <c r="AG244" s="194"/>
      <c r="AH244" s="195"/>
      <c r="AI244" s="196">
        <v>0</v>
      </c>
      <c r="AJ244" s="503" t="s">
        <v>12301</v>
      </c>
      <c r="AK244" s="58" t="s">
        <v>12302</v>
      </c>
      <c r="AL244" s="109"/>
      <c r="AM244" s="100" t="s">
        <v>10222</v>
      </c>
      <c r="AN244" s="542" t="s">
        <v>9766</v>
      </c>
      <c r="AO244" s="543" t="s">
        <v>11994</v>
      </c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511" t="s">
        <v>11571</v>
      </c>
      <c r="BA244" s="107" t="s">
        <v>11709</v>
      </c>
      <c r="BB244" s="628">
        <v>0.3125</v>
      </c>
      <c r="BC244" s="628">
        <v>5.3333333333333337E-2</v>
      </c>
      <c r="BD244" s="620">
        <v>0.12450000000000001</v>
      </c>
      <c r="BE244" s="619">
        <v>0.49033333333333334</v>
      </c>
      <c r="BF244" s="394"/>
      <c r="BG244" s="511" t="s">
        <v>11571</v>
      </c>
      <c r="BH244" s="107" t="s">
        <v>11709</v>
      </c>
      <c r="BI244" s="628">
        <v>0.3125</v>
      </c>
      <c r="BJ244" s="628">
        <v>0</v>
      </c>
      <c r="BK244" s="628" t="s">
        <v>9771</v>
      </c>
      <c r="BL244" s="628">
        <v>5.3333333333333337E-2</v>
      </c>
      <c r="BM244" s="620">
        <v>0.12450000000000001</v>
      </c>
      <c r="BN244" s="619">
        <v>0.49033333333333334</v>
      </c>
    </row>
    <row r="245" spans="1:66">
      <c r="A245" s="155" t="s">
        <v>11571</v>
      </c>
      <c r="B245" s="156" t="s">
        <v>11690</v>
      </c>
      <c r="C245" s="156" t="s">
        <v>10223</v>
      </c>
      <c r="D245" s="156" t="s">
        <v>9609</v>
      </c>
      <c r="E245" s="169">
        <v>96</v>
      </c>
      <c r="F245" s="227">
        <v>3.26</v>
      </c>
      <c r="G245" s="158">
        <v>0.3125</v>
      </c>
      <c r="H245" s="158">
        <v>0</v>
      </c>
      <c r="I245" s="158">
        <v>5.3333333333333337E-2</v>
      </c>
      <c r="J245" s="272">
        <v>0.12450000000000001</v>
      </c>
      <c r="K245" s="215">
        <v>0.49</v>
      </c>
      <c r="L245" s="330">
        <v>0.98</v>
      </c>
      <c r="M245" s="317">
        <v>3.75</v>
      </c>
      <c r="N245" s="317"/>
      <c r="O245" s="317">
        <v>0.64</v>
      </c>
      <c r="P245" s="308">
        <v>0</v>
      </c>
      <c r="Q245" s="374">
        <v>0</v>
      </c>
      <c r="R245" s="654">
        <v>1.4940000000000002</v>
      </c>
      <c r="S245" s="159">
        <v>0.49033333333333334</v>
      </c>
      <c r="T245" s="700">
        <v>5.8840000000000003</v>
      </c>
      <c r="U245" s="160">
        <v>3.3333333333335213E-4</v>
      </c>
      <c r="V245" s="176"/>
      <c r="W245" s="415" t="s">
        <v>10219</v>
      </c>
      <c r="X245" s="108"/>
      <c r="Y245" s="177"/>
      <c r="Z245" s="178"/>
      <c r="AA245" s="107"/>
      <c r="AB245" s="107"/>
      <c r="AC245" s="107"/>
      <c r="AD245" s="107"/>
      <c r="AE245" s="107"/>
      <c r="AF245" s="107"/>
      <c r="AG245" s="107"/>
      <c r="AH245" s="122"/>
      <c r="AI245" s="123"/>
      <c r="AJ245" s="503" t="s">
        <v>12304</v>
      </c>
      <c r="AK245" s="58" t="s">
        <v>12305</v>
      </c>
      <c r="AL245" s="109"/>
      <c r="AM245" s="535" t="s">
        <v>10224</v>
      </c>
      <c r="AN245" s="541" t="s">
        <v>10225</v>
      </c>
      <c r="AO245" s="537" t="s">
        <v>11994</v>
      </c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511" t="s">
        <v>11571</v>
      </c>
      <c r="BA245" s="107" t="s">
        <v>11690</v>
      </c>
      <c r="BB245" s="628">
        <v>0.3125</v>
      </c>
      <c r="BC245" s="628">
        <v>5.3333333333333337E-2</v>
      </c>
      <c r="BD245" s="620">
        <v>0.12450000000000001</v>
      </c>
      <c r="BE245" s="619">
        <v>0.49033333333333334</v>
      </c>
      <c r="BF245" s="394"/>
      <c r="BG245" s="511" t="s">
        <v>11571</v>
      </c>
      <c r="BH245" s="107" t="s">
        <v>11690</v>
      </c>
      <c r="BI245" s="628">
        <v>0.3125</v>
      </c>
      <c r="BJ245" s="628">
        <v>0</v>
      </c>
      <c r="BK245" s="628" t="s">
        <v>9771</v>
      </c>
      <c r="BL245" s="628">
        <v>5.3333333333333337E-2</v>
      </c>
      <c r="BM245" s="620">
        <v>0.12450000000000001</v>
      </c>
      <c r="BN245" s="619">
        <v>0.49033333333333334</v>
      </c>
    </row>
    <row r="246" spans="1:66">
      <c r="A246" s="155" t="s">
        <v>11571</v>
      </c>
      <c r="B246" s="156" t="s">
        <v>11688</v>
      </c>
      <c r="C246" s="156" t="s">
        <v>10226</v>
      </c>
      <c r="D246" s="156" t="s">
        <v>9609</v>
      </c>
      <c r="E246" s="169">
        <v>96</v>
      </c>
      <c r="F246" s="227">
        <v>3.26</v>
      </c>
      <c r="G246" s="158">
        <v>0.3125</v>
      </c>
      <c r="H246" s="158">
        <v>0</v>
      </c>
      <c r="I246" s="158">
        <v>5.3333333333333337E-2</v>
      </c>
      <c r="J246" s="272">
        <v>0.12450000000000001</v>
      </c>
      <c r="K246" s="215">
        <v>0.49</v>
      </c>
      <c r="L246" s="330">
        <v>0.98</v>
      </c>
      <c r="M246" s="317">
        <v>3.75</v>
      </c>
      <c r="N246" s="317"/>
      <c r="O246" s="317">
        <v>0.64</v>
      </c>
      <c r="P246" s="308">
        <v>0</v>
      </c>
      <c r="Q246" s="374">
        <v>0</v>
      </c>
      <c r="R246" s="654">
        <v>1.4940000000000002</v>
      </c>
      <c r="S246" s="159">
        <v>0.49033333333333334</v>
      </c>
      <c r="T246" s="700">
        <v>5.8840000000000003</v>
      </c>
      <c r="U246" s="160">
        <v>3.3333333333335213E-4</v>
      </c>
      <c r="V246" s="176"/>
      <c r="W246" s="415" t="s">
        <v>10219</v>
      </c>
      <c r="X246" s="108"/>
      <c r="Y246" s="177"/>
      <c r="Z246" s="178"/>
      <c r="AA246" s="107"/>
      <c r="AB246" s="107"/>
      <c r="AC246" s="107"/>
      <c r="AD246" s="107"/>
      <c r="AE246" s="107"/>
      <c r="AF246" s="107"/>
      <c r="AG246" s="107"/>
      <c r="AH246" s="122"/>
      <c r="AI246" s="123"/>
      <c r="AJ246" s="503" t="s">
        <v>12306</v>
      </c>
      <c r="AK246" s="58" t="s">
        <v>12307</v>
      </c>
      <c r="AL246" s="109"/>
      <c r="AM246" s="100" t="s">
        <v>10227</v>
      </c>
      <c r="AN246" s="101" t="s">
        <v>9766</v>
      </c>
      <c r="AO246" s="528" t="s">
        <v>11994</v>
      </c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511" t="s">
        <v>11571</v>
      </c>
      <c r="BA246" s="107" t="s">
        <v>11688</v>
      </c>
      <c r="BB246" s="628">
        <v>0.3125</v>
      </c>
      <c r="BC246" s="628">
        <v>5.3333333333333337E-2</v>
      </c>
      <c r="BD246" s="620">
        <v>0.12450000000000001</v>
      </c>
      <c r="BE246" s="619">
        <v>0.49033333333333334</v>
      </c>
      <c r="BF246" s="394"/>
      <c r="BG246" s="511" t="s">
        <v>11571</v>
      </c>
      <c r="BH246" s="107" t="s">
        <v>11688</v>
      </c>
      <c r="BI246" s="628">
        <v>0.3125</v>
      </c>
      <c r="BJ246" s="628">
        <v>0</v>
      </c>
      <c r="BK246" s="628" t="s">
        <v>9771</v>
      </c>
      <c r="BL246" s="628">
        <v>5.3333333333333337E-2</v>
      </c>
      <c r="BM246" s="620">
        <v>0.12450000000000001</v>
      </c>
      <c r="BN246" s="619">
        <v>0.49033333333333334</v>
      </c>
    </row>
    <row r="247" spans="1:66" ht="15.75" thickBot="1">
      <c r="A247" s="161" t="s">
        <v>11571</v>
      </c>
      <c r="B247" s="162" t="s">
        <v>11695</v>
      </c>
      <c r="C247" s="162" t="s">
        <v>10228</v>
      </c>
      <c r="D247" s="162" t="s">
        <v>9609</v>
      </c>
      <c r="E247" s="170">
        <v>96</v>
      </c>
      <c r="F247" s="228">
        <v>3.26</v>
      </c>
      <c r="G247" s="164">
        <v>0.3125</v>
      </c>
      <c r="H247" s="164">
        <v>0</v>
      </c>
      <c r="I247" s="164">
        <v>5.3333333333333337E-2</v>
      </c>
      <c r="J247" s="273">
        <v>0.12450000000000001</v>
      </c>
      <c r="K247" s="125">
        <v>0.49</v>
      </c>
      <c r="L247" s="331">
        <v>0.98</v>
      </c>
      <c r="M247" s="318">
        <v>3.75</v>
      </c>
      <c r="N247" s="318"/>
      <c r="O247" s="318">
        <v>0.64</v>
      </c>
      <c r="P247" s="309">
        <v>0</v>
      </c>
      <c r="Q247" s="376">
        <v>0</v>
      </c>
      <c r="R247" s="655">
        <v>1.4940000000000002</v>
      </c>
      <c r="S247" s="165">
        <v>0.49033333333333334</v>
      </c>
      <c r="T247" s="701">
        <v>5.8840000000000003</v>
      </c>
      <c r="U247" s="166">
        <v>3.3333333333335213E-4</v>
      </c>
      <c r="V247" s="126"/>
      <c r="W247" s="416" t="s">
        <v>10219</v>
      </c>
      <c r="X247" s="128"/>
      <c r="Y247" s="127"/>
      <c r="Z247" s="129"/>
      <c r="AA247" s="127"/>
      <c r="AB247" s="127"/>
      <c r="AC247" s="127"/>
      <c r="AD247" s="127"/>
      <c r="AE247" s="127"/>
      <c r="AF247" s="127"/>
      <c r="AG247" s="127"/>
      <c r="AH247" s="167"/>
      <c r="AI247" s="131"/>
      <c r="AJ247" s="503" t="s">
        <v>12308</v>
      </c>
      <c r="AK247" s="58" t="s">
        <v>12309</v>
      </c>
      <c r="AL247" s="109"/>
      <c r="AM247" s="100" t="s">
        <v>10229</v>
      </c>
      <c r="AN247" s="101" t="s">
        <v>10230</v>
      </c>
      <c r="AO247" s="528" t="s">
        <v>10231</v>
      </c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126" t="s">
        <v>11571</v>
      </c>
      <c r="BA247" s="127" t="s">
        <v>11695</v>
      </c>
      <c r="BB247" s="629">
        <v>0.3125</v>
      </c>
      <c r="BC247" s="629">
        <v>5.3333333333333337E-2</v>
      </c>
      <c r="BD247" s="618">
        <v>0.12450000000000001</v>
      </c>
      <c r="BE247" s="617">
        <v>0.49033333333333334</v>
      </c>
      <c r="BF247" s="394"/>
      <c r="BG247" s="126" t="s">
        <v>11571</v>
      </c>
      <c r="BH247" s="127" t="s">
        <v>11695</v>
      </c>
      <c r="BI247" s="629">
        <v>0.3125</v>
      </c>
      <c r="BJ247" s="629">
        <v>0</v>
      </c>
      <c r="BK247" s="629" t="s">
        <v>9771</v>
      </c>
      <c r="BL247" s="629">
        <v>5.3333333333333337E-2</v>
      </c>
      <c r="BM247" s="618">
        <v>0.12450000000000001</v>
      </c>
      <c r="BN247" s="617">
        <v>0.49033333333333334</v>
      </c>
    </row>
    <row r="248" spans="1:66">
      <c r="A248" s="145" t="s">
        <v>11676</v>
      </c>
      <c r="B248" s="146" t="s">
        <v>11769</v>
      </c>
      <c r="C248" s="146" t="s">
        <v>10232</v>
      </c>
      <c r="D248" s="146" t="s">
        <v>9609</v>
      </c>
      <c r="E248" s="168">
        <v>96</v>
      </c>
      <c r="F248" s="226">
        <v>4.38</v>
      </c>
      <c r="G248" s="148">
        <v>0.35833333333333334</v>
      </c>
      <c r="H248" s="148">
        <v>0</v>
      </c>
      <c r="I248" s="148">
        <v>5.3333333333333337E-2</v>
      </c>
      <c r="J248" s="271">
        <v>0.33983333333333338</v>
      </c>
      <c r="K248" s="118">
        <v>0.752</v>
      </c>
      <c r="L248" s="329">
        <v>0.98</v>
      </c>
      <c r="M248" s="316">
        <v>4.3</v>
      </c>
      <c r="N248" s="316"/>
      <c r="O248" s="316">
        <v>0.64</v>
      </c>
      <c r="P248" s="307"/>
      <c r="Q248" s="373"/>
      <c r="R248" s="653">
        <v>4.0780000000000003</v>
      </c>
      <c r="S248" s="149">
        <v>0.75150000000000006</v>
      </c>
      <c r="T248" s="699">
        <v>9.0180000000000007</v>
      </c>
      <c r="U248" s="150">
        <v>-4.9999999999994493E-4</v>
      </c>
      <c r="V248" s="301" t="s">
        <v>10233</v>
      </c>
      <c r="W248" s="415" t="s">
        <v>10219</v>
      </c>
      <c r="X248" s="108"/>
      <c r="Y248" s="637"/>
      <c r="Z248" s="642"/>
      <c r="AA248" s="637"/>
      <c r="AB248" s="637"/>
      <c r="AC248" s="637"/>
      <c r="AD248" s="637"/>
      <c r="AE248" s="637"/>
      <c r="AF248" s="637"/>
      <c r="AG248" s="637"/>
      <c r="AH248" s="643"/>
      <c r="AI248" s="605"/>
      <c r="AJ248" s="503"/>
      <c r="AK248" s="58"/>
      <c r="AL248" s="109"/>
      <c r="AM248" s="100" t="s">
        <v>10016</v>
      </c>
      <c r="AN248" s="101" t="s">
        <v>12229</v>
      </c>
      <c r="AO248" s="528" t="s">
        <v>12230</v>
      </c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626" t="s">
        <v>11676</v>
      </c>
      <c r="BA248" s="492" t="s">
        <v>11769</v>
      </c>
      <c r="BB248" s="627">
        <v>0.35833333333333334</v>
      </c>
      <c r="BC248" s="627">
        <v>5.3333333333333337E-2</v>
      </c>
      <c r="BD248" s="622">
        <v>0.33983333333333338</v>
      </c>
      <c r="BE248" s="621">
        <v>0.75150000000000006</v>
      </c>
      <c r="BF248" s="394"/>
      <c r="BG248" s="626" t="s">
        <v>11676</v>
      </c>
      <c r="BH248" s="492" t="s">
        <v>11769</v>
      </c>
      <c r="BI248" s="627">
        <v>0.35833333333333334</v>
      </c>
      <c r="BJ248" s="627">
        <v>0</v>
      </c>
      <c r="BK248" s="627" t="s">
        <v>9771</v>
      </c>
      <c r="BL248" s="627">
        <v>5.3333333333333337E-2</v>
      </c>
      <c r="BM248" s="622">
        <v>0.33983333333333338</v>
      </c>
      <c r="BN248" s="621">
        <v>0.75150000000000006</v>
      </c>
    </row>
    <row r="249" spans="1:66">
      <c r="A249" s="155" t="s">
        <v>11676</v>
      </c>
      <c r="B249" s="156" t="s">
        <v>11709</v>
      </c>
      <c r="C249" s="156" t="s">
        <v>10234</v>
      </c>
      <c r="D249" s="156" t="s">
        <v>9609</v>
      </c>
      <c r="E249" s="169">
        <v>96</v>
      </c>
      <c r="F249" s="227">
        <v>4.38</v>
      </c>
      <c r="G249" s="158">
        <v>0.35833333333333334</v>
      </c>
      <c r="H249" s="158">
        <v>0</v>
      </c>
      <c r="I249" s="158">
        <v>5.3333333333333337E-2</v>
      </c>
      <c r="J249" s="272">
        <v>0.33983333333333338</v>
      </c>
      <c r="K249" s="215">
        <v>0.752</v>
      </c>
      <c r="L249" s="330">
        <v>0.98</v>
      </c>
      <c r="M249" s="317">
        <v>4.3</v>
      </c>
      <c r="N249" s="317"/>
      <c r="O249" s="317">
        <v>0.64</v>
      </c>
      <c r="P249" s="308"/>
      <c r="Q249" s="374"/>
      <c r="R249" s="654">
        <v>4.0780000000000003</v>
      </c>
      <c r="S249" s="159">
        <v>0.75150000000000006</v>
      </c>
      <c r="T249" s="700">
        <v>9.0180000000000007</v>
      </c>
      <c r="U249" s="160">
        <v>-4.9999999999994493E-4</v>
      </c>
      <c r="V249" s="176"/>
      <c r="W249" s="419" t="s">
        <v>10219</v>
      </c>
      <c r="X249" s="190"/>
      <c r="Y249" s="637"/>
      <c r="Z249" s="642"/>
      <c r="AA249" s="637"/>
      <c r="AB249" s="637"/>
      <c r="AC249" s="637"/>
      <c r="AD249" s="637"/>
      <c r="AE249" s="637"/>
      <c r="AF249" s="637"/>
      <c r="AG249" s="637"/>
      <c r="AH249" s="643"/>
      <c r="AI249" s="605"/>
      <c r="AJ249" s="503"/>
      <c r="AK249" s="58"/>
      <c r="AL249" s="109"/>
      <c r="AM249" s="100" t="s">
        <v>10235</v>
      </c>
      <c r="AN249" s="101" t="s">
        <v>10230</v>
      </c>
      <c r="AO249" s="528" t="s">
        <v>10231</v>
      </c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511" t="s">
        <v>11676</v>
      </c>
      <c r="BA249" s="107" t="s">
        <v>11709</v>
      </c>
      <c r="BB249" s="628">
        <v>0.35833333333333334</v>
      </c>
      <c r="BC249" s="628">
        <v>5.3333333333333337E-2</v>
      </c>
      <c r="BD249" s="620">
        <v>0.33983333333333338</v>
      </c>
      <c r="BE249" s="619">
        <v>0.75150000000000006</v>
      </c>
      <c r="BF249" s="394"/>
      <c r="BG249" s="511" t="s">
        <v>11676</v>
      </c>
      <c r="BH249" s="107" t="s">
        <v>11709</v>
      </c>
      <c r="BI249" s="628">
        <v>0.35833333333333334</v>
      </c>
      <c r="BJ249" s="628">
        <v>0</v>
      </c>
      <c r="BK249" s="628" t="s">
        <v>9771</v>
      </c>
      <c r="BL249" s="628">
        <v>5.3333333333333337E-2</v>
      </c>
      <c r="BM249" s="620">
        <v>0.33983333333333338</v>
      </c>
      <c r="BN249" s="619">
        <v>0.75150000000000006</v>
      </c>
    </row>
    <row r="250" spans="1:66">
      <c r="A250" s="155" t="s">
        <v>11676</v>
      </c>
      <c r="B250" s="156" t="s">
        <v>11690</v>
      </c>
      <c r="C250" s="156" t="s">
        <v>10236</v>
      </c>
      <c r="D250" s="156" t="s">
        <v>9609</v>
      </c>
      <c r="E250" s="169">
        <v>96</v>
      </c>
      <c r="F250" s="227">
        <v>4.38</v>
      </c>
      <c r="G250" s="158">
        <v>0.35833333333333334</v>
      </c>
      <c r="H250" s="158">
        <v>0</v>
      </c>
      <c r="I250" s="158">
        <v>5.3333333333333337E-2</v>
      </c>
      <c r="J250" s="272">
        <v>0.33983333333333338</v>
      </c>
      <c r="K250" s="215">
        <v>0.752</v>
      </c>
      <c r="L250" s="330">
        <v>0.98</v>
      </c>
      <c r="M250" s="317">
        <v>4.3</v>
      </c>
      <c r="N250" s="317"/>
      <c r="O250" s="317">
        <v>0.64</v>
      </c>
      <c r="P250" s="308"/>
      <c r="Q250" s="374"/>
      <c r="R250" s="654">
        <v>4.0780000000000003</v>
      </c>
      <c r="S250" s="159">
        <v>0.75150000000000006</v>
      </c>
      <c r="T250" s="700">
        <v>9.0180000000000007</v>
      </c>
      <c r="U250" s="160">
        <v>-4.9999999999994493E-4</v>
      </c>
      <c r="V250" s="176"/>
      <c r="W250" s="415" t="s">
        <v>10219</v>
      </c>
      <c r="X250" s="108"/>
      <c r="Y250" s="637"/>
      <c r="Z250" s="642"/>
      <c r="AA250" s="637"/>
      <c r="AB250" s="637"/>
      <c r="AC250" s="637"/>
      <c r="AD250" s="637"/>
      <c r="AE250" s="637"/>
      <c r="AF250" s="637"/>
      <c r="AG250" s="637"/>
      <c r="AH250" s="643"/>
      <c r="AI250" s="605"/>
      <c r="AJ250" s="503"/>
      <c r="AK250" s="58"/>
      <c r="AL250" s="109"/>
      <c r="AM250" s="100" t="s">
        <v>12528</v>
      </c>
      <c r="AN250" s="101" t="s">
        <v>10230</v>
      </c>
      <c r="AO250" s="528" t="s">
        <v>10231</v>
      </c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511" t="s">
        <v>11676</v>
      </c>
      <c r="BA250" s="107" t="s">
        <v>11690</v>
      </c>
      <c r="BB250" s="628">
        <v>0.35833333333333334</v>
      </c>
      <c r="BC250" s="628">
        <v>5.3333333333333337E-2</v>
      </c>
      <c r="BD250" s="620">
        <v>0.33983333333333338</v>
      </c>
      <c r="BE250" s="619">
        <v>0.75150000000000006</v>
      </c>
      <c r="BF250" s="394"/>
      <c r="BG250" s="511" t="s">
        <v>11676</v>
      </c>
      <c r="BH250" s="107" t="s">
        <v>11690</v>
      </c>
      <c r="BI250" s="628">
        <v>0.35833333333333334</v>
      </c>
      <c r="BJ250" s="628">
        <v>0</v>
      </c>
      <c r="BK250" s="628" t="s">
        <v>9771</v>
      </c>
      <c r="BL250" s="628">
        <v>5.3333333333333337E-2</v>
      </c>
      <c r="BM250" s="620">
        <v>0.33983333333333338</v>
      </c>
      <c r="BN250" s="619">
        <v>0.75150000000000006</v>
      </c>
    </row>
    <row r="251" spans="1:66">
      <c r="A251" s="155" t="s">
        <v>11676</v>
      </c>
      <c r="B251" s="156" t="s">
        <v>11688</v>
      </c>
      <c r="C251" s="156" t="s">
        <v>10237</v>
      </c>
      <c r="D251" s="156" t="s">
        <v>9609</v>
      </c>
      <c r="E251" s="169">
        <v>96</v>
      </c>
      <c r="F251" s="227">
        <v>4.38</v>
      </c>
      <c r="G251" s="158">
        <v>0.35833333333333334</v>
      </c>
      <c r="H251" s="158">
        <v>0</v>
      </c>
      <c r="I251" s="158">
        <v>5.3333333333333337E-2</v>
      </c>
      <c r="J251" s="272">
        <v>0.33983333333333338</v>
      </c>
      <c r="K251" s="215">
        <v>0.752</v>
      </c>
      <c r="L251" s="330">
        <v>0.98</v>
      </c>
      <c r="M251" s="317">
        <v>4.3</v>
      </c>
      <c r="N251" s="317"/>
      <c r="O251" s="317">
        <v>0.64</v>
      </c>
      <c r="P251" s="308"/>
      <c r="Q251" s="374"/>
      <c r="R251" s="654">
        <v>4.0780000000000003</v>
      </c>
      <c r="S251" s="159">
        <v>0.75150000000000006</v>
      </c>
      <c r="T251" s="700">
        <v>9.0180000000000007</v>
      </c>
      <c r="U251" s="160">
        <v>-4.9999999999994493E-4</v>
      </c>
      <c r="V251" s="176"/>
      <c r="W251" s="415" t="s">
        <v>10219</v>
      </c>
      <c r="X251" s="108"/>
      <c r="Y251" s="637"/>
      <c r="Z251" s="642"/>
      <c r="AA251" s="637"/>
      <c r="AB251" s="637"/>
      <c r="AC251" s="637"/>
      <c r="AD251" s="637"/>
      <c r="AE251" s="637"/>
      <c r="AF251" s="637"/>
      <c r="AG251" s="637"/>
      <c r="AH251" s="643"/>
      <c r="AI251" s="605"/>
      <c r="AJ251" s="503"/>
      <c r="AK251" s="58"/>
      <c r="AL251" s="109"/>
      <c r="AM251" s="100" t="s">
        <v>10238</v>
      </c>
      <c r="AN251" s="101" t="s">
        <v>10230</v>
      </c>
      <c r="AO251" s="528" t="s">
        <v>10231</v>
      </c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511" t="s">
        <v>11676</v>
      </c>
      <c r="BA251" s="107" t="s">
        <v>11688</v>
      </c>
      <c r="BB251" s="628">
        <v>0.35833333333333334</v>
      </c>
      <c r="BC251" s="628">
        <v>5.3333333333333337E-2</v>
      </c>
      <c r="BD251" s="620">
        <v>0.33983333333333338</v>
      </c>
      <c r="BE251" s="619">
        <v>0.75150000000000006</v>
      </c>
      <c r="BF251" s="394"/>
      <c r="BG251" s="511" t="s">
        <v>11676</v>
      </c>
      <c r="BH251" s="107" t="s">
        <v>11688</v>
      </c>
      <c r="BI251" s="628">
        <v>0.35833333333333334</v>
      </c>
      <c r="BJ251" s="628">
        <v>0</v>
      </c>
      <c r="BK251" s="628" t="s">
        <v>9771</v>
      </c>
      <c r="BL251" s="628">
        <v>5.3333333333333337E-2</v>
      </c>
      <c r="BM251" s="620">
        <v>0.33983333333333338</v>
      </c>
      <c r="BN251" s="619">
        <v>0.75150000000000006</v>
      </c>
    </row>
    <row r="252" spans="1:66" ht="15.75" thickBot="1">
      <c r="A252" s="161" t="s">
        <v>11676</v>
      </c>
      <c r="B252" s="162" t="s">
        <v>11695</v>
      </c>
      <c r="C252" s="162" t="s">
        <v>10239</v>
      </c>
      <c r="D252" s="162" t="s">
        <v>9609</v>
      </c>
      <c r="E252" s="170">
        <v>96</v>
      </c>
      <c r="F252" s="228">
        <v>4.38</v>
      </c>
      <c r="G252" s="164">
        <v>0.35833333333333334</v>
      </c>
      <c r="H252" s="164">
        <v>0</v>
      </c>
      <c r="I252" s="164">
        <v>5.3333333333333337E-2</v>
      </c>
      <c r="J252" s="273">
        <v>0.33983333333333338</v>
      </c>
      <c r="K252" s="125">
        <v>0.752</v>
      </c>
      <c r="L252" s="331">
        <v>0.98</v>
      </c>
      <c r="M252" s="318">
        <v>4.3</v>
      </c>
      <c r="N252" s="318"/>
      <c r="O252" s="318">
        <v>0.64</v>
      </c>
      <c r="P252" s="309"/>
      <c r="Q252" s="376"/>
      <c r="R252" s="655">
        <v>4.0780000000000003</v>
      </c>
      <c r="S252" s="165">
        <v>0.75150000000000006</v>
      </c>
      <c r="T252" s="701">
        <v>9.0180000000000007</v>
      </c>
      <c r="U252" s="166">
        <v>-4.9999999999994493E-4</v>
      </c>
      <c r="V252" s="126"/>
      <c r="W252" s="416" t="s">
        <v>10219</v>
      </c>
      <c r="X252" s="128"/>
      <c r="Y252" s="637"/>
      <c r="Z252" s="642"/>
      <c r="AA252" s="637"/>
      <c r="AB252" s="637"/>
      <c r="AC252" s="637"/>
      <c r="AD252" s="637"/>
      <c r="AE252" s="637"/>
      <c r="AF252" s="637"/>
      <c r="AG252" s="637"/>
      <c r="AH252" s="643"/>
      <c r="AI252" s="605"/>
      <c r="AJ252" s="503"/>
      <c r="AK252" s="58"/>
      <c r="AL252" s="109"/>
      <c r="AM252" s="100" t="s">
        <v>10240</v>
      </c>
      <c r="AN252" s="101" t="s">
        <v>10241</v>
      </c>
      <c r="AO252" s="528" t="s">
        <v>10242</v>
      </c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126" t="s">
        <v>11676</v>
      </c>
      <c r="BA252" s="127" t="s">
        <v>11695</v>
      </c>
      <c r="BB252" s="629">
        <v>0.35833333333333334</v>
      </c>
      <c r="BC252" s="629">
        <v>5.3333333333333337E-2</v>
      </c>
      <c r="BD252" s="618">
        <v>0.33983333333333338</v>
      </c>
      <c r="BE252" s="617">
        <v>0.75150000000000006</v>
      </c>
      <c r="BF252" s="394"/>
      <c r="BG252" s="126" t="s">
        <v>11676</v>
      </c>
      <c r="BH252" s="127" t="s">
        <v>11695</v>
      </c>
      <c r="BI252" s="629">
        <v>0.35833333333333334</v>
      </c>
      <c r="BJ252" s="629">
        <v>0</v>
      </c>
      <c r="BK252" s="629" t="s">
        <v>9771</v>
      </c>
      <c r="BL252" s="629">
        <v>5.3333333333333337E-2</v>
      </c>
      <c r="BM252" s="618">
        <v>0.33983333333333338</v>
      </c>
      <c r="BN252" s="617">
        <v>0.75150000000000006</v>
      </c>
    </row>
    <row r="253" spans="1:66">
      <c r="A253" s="145" t="s">
        <v>11572</v>
      </c>
      <c r="B253" s="146" t="s">
        <v>11769</v>
      </c>
      <c r="C253" s="146" t="s">
        <v>10243</v>
      </c>
      <c r="D253" s="146" t="s">
        <v>9614</v>
      </c>
      <c r="E253" s="168">
        <v>96</v>
      </c>
      <c r="F253" s="226">
        <v>4.38</v>
      </c>
      <c r="G253" s="148">
        <v>0.35833333333333334</v>
      </c>
      <c r="H253" s="148">
        <v>0</v>
      </c>
      <c r="I253" s="148">
        <v>5.3333333333333337E-2</v>
      </c>
      <c r="J253" s="271">
        <v>0.33983333333333338</v>
      </c>
      <c r="K253" s="118">
        <v>0.752</v>
      </c>
      <c r="L253" s="329">
        <v>1.1000000000000001</v>
      </c>
      <c r="M253" s="316">
        <v>4.3</v>
      </c>
      <c r="N253" s="316"/>
      <c r="O253" s="316">
        <v>0.64</v>
      </c>
      <c r="P253" s="307"/>
      <c r="Q253" s="373"/>
      <c r="R253" s="653">
        <v>4.0780000000000003</v>
      </c>
      <c r="S253" s="149">
        <v>0.75150000000000006</v>
      </c>
      <c r="T253" s="699">
        <v>9.0180000000000007</v>
      </c>
      <c r="U253" s="150">
        <v>-4.9999999999994493E-4</v>
      </c>
      <c r="V253" s="301" t="s">
        <v>10244</v>
      </c>
      <c r="W253" s="415" t="s">
        <v>10219</v>
      </c>
      <c r="X253" s="108"/>
      <c r="Y253" s="177"/>
      <c r="Z253" s="177"/>
      <c r="AA253" s="178"/>
      <c r="AB253" s="107"/>
      <c r="AC253" s="107"/>
      <c r="AD253" s="107"/>
      <c r="AE253" s="107"/>
      <c r="AF253" s="107"/>
      <c r="AG253" s="107"/>
      <c r="AH253" s="122"/>
      <c r="AI253" s="119" t="s">
        <v>9997</v>
      </c>
      <c r="AJ253" s="503" t="s">
        <v>12310</v>
      </c>
      <c r="AK253" s="58" t="s">
        <v>12311</v>
      </c>
      <c r="AL253" s="109"/>
      <c r="AM253" s="100" t="s">
        <v>10245</v>
      </c>
      <c r="AN253" s="101" t="s">
        <v>10246</v>
      </c>
      <c r="AO253" s="528" t="s">
        <v>10231</v>
      </c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626" t="s">
        <v>11572</v>
      </c>
      <c r="BA253" s="492" t="s">
        <v>11769</v>
      </c>
      <c r="BB253" s="627">
        <v>0.35833333333333334</v>
      </c>
      <c r="BC253" s="627">
        <v>5.3333333333333337E-2</v>
      </c>
      <c r="BD253" s="622">
        <v>0.33983333333333338</v>
      </c>
      <c r="BE253" s="621">
        <v>0.75150000000000006</v>
      </c>
      <c r="BF253" s="394"/>
      <c r="BG253" s="626" t="s">
        <v>11572</v>
      </c>
      <c r="BH253" s="492" t="s">
        <v>11769</v>
      </c>
      <c r="BI253" s="627">
        <v>0.35833333333333334</v>
      </c>
      <c r="BJ253" s="627">
        <v>0</v>
      </c>
      <c r="BK253" s="627" t="s">
        <v>9771</v>
      </c>
      <c r="BL253" s="627">
        <v>5.3333333333333337E-2</v>
      </c>
      <c r="BM253" s="622">
        <v>0.33983333333333338</v>
      </c>
      <c r="BN253" s="621">
        <v>0.75150000000000006</v>
      </c>
    </row>
    <row r="254" spans="1:66">
      <c r="A254" s="155" t="s">
        <v>11572</v>
      </c>
      <c r="B254" s="156" t="s">
        <v>11709</v>
      </c>
      <c r="C254" s="156" t="s">
        <v>10247</v>
      </c>
      <c r="D254" s="156" t="s">
        <v>9614</v>
      </c>
      <c r="E254" s="169">
        <v>96</v>
      </c>
      <c r="F254" s="227">
        <v>4.38</v>
      </c>
      <c r="G254" s="158">
        <v>0.35833333333333334</v>
      </c>
      <c r="H254" s="158">
        <v>0</v>
      </c>
      <c r="I254" s="158">
        <v>5.3333333333333337E-2</v>
      </c>
      <c r="J254" s="272">
        <v>0.33983333333333338</v>
      </c>
      <c r="K254" s="215">
        <v>0.752</v>
      </c>
      <c r="L254" s="330">
        <v>1.1000000000000001</v>
      </c>
      <c r="M254" s="317">
        <v>4.3</v>
      </c>
      <c r="N254" s="317"/>
      <c r="O254" s="317">
        <v>0.64</v>
      </c>
      <c r="P254" s="308"/>
      <c r="Q254" s="374"/>
      <c r="R254" s="654">
        <v>4.0780000000000003</v>
      </c>
      <c r="S254" s="159">
        <v>0.75150000000000006</v>
      </c>
      <c r="T254" s="700">
        <v>9.0180000000000007</v>
      </c>
      <c r="U254" s="160">
        <v>-4.9999999999994493E-4</v>
      </c>
      <c r="V254" s="176"/>
      <c r="W254" s="419" t="s">
        <v>10219</v>
      </c>
      <c r="X254" s="190"/>
      <c r="Y254" s="191"/>
      <c r="Z254" s="191"/>
      <c r="AA254" s="178"/>
      <c r="AB254" s="192"/>
      <c r="AC254" s="192"/>
      <c r="AD254" s="192"/>
      <c r="AE254" s="192"/>
      <c r="AF254" s="193"/>
      <c r="AG254" s="194"/>
      <c r="AH254" s="195"/>
      <c r="AI254" s="196">
        <v>0</v>
      </c>
      <c r="AJ254" s="503" t="s">
        <v>10248</v>
      </c>
      <c r="AK254" s="58" t="s">
        <v>10249</v>
      </c>
      <c r="AL254" s="109"/>
      <c r="AM254" s="100" t="s">
        <v>10250</v>
      </c>
      <c r="AN254" s="101" t="s">
        <v>10225</v>
      </c>
      <c r="AO254" s="528" t="s">
        <v>11994</v>
      </c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511" t="s">
        <v>11572</v>
      </c>
      <c r="BA254" s="107" t="s">
        <v>11709</v>
      </c>
      <c r="BB254" s="628">
        <v>0.35833333333333334</v>
      </c>
      <c r="BC254" s="628">
        <v>5.3333333333333337E-2</v>
      </c>
      <c r="BD254" s="620">
        <v>0.33983333333333338</v>
      </c>
      <c r="BE254" s="619">
        <v>0.75150000000000006</v>
      </c>
      <c r="BF254" s="394"/>
      <c r="BG254" s="511" t="s">
        <v>11572</v>
      </c>
      <c r="BH254" s="107" t="s">
        <v>11709</v>
      </c>
      <c r="BI254" s="628">
        <v>0.35833333333333334</v>
      </c>
      <c r="BJ254" s="628">
        <v>0</v>
      </c>
      <c r="BK254" s="628" t="s">
        <v>9771</v>
      </c>
      <c r="BL254" s="628">
        <v>5.3333333333333337E-2</v>
      </c>
      <c r="BM254" s="620">
        <v>0.33983333333333338</v>
      </c>
      <c r="BN254" s="619">
        <v>0.75150000000000006</v>
      </c>
    </row>
    <row r="255" spans="1:66">
      <c r="A255" s="155" t="s">
        <v>11572</v>
      </c>
      <c r="B255" s="156" t="s">
        <v>11690</v>
      </c>
      <c r="C255" s="156" t="s">
        <v>10251</v>
      </c>
      <c r="D255" s="156" t="s">
        <v>9614</v>
      </c>
      <c r="E255" s="169">
        <v>96</v>
      </c>
      <c r="F255" s="227">
        <v>4.38</v>
      </c>
      <c r="G255" s="158">
        <v>0.35833333333333334</v>
      </c>
      <c r="H255" s="158">
        <v>0</v>
      </c>
      <c r="I255" s="158">
        <v>5.3333333333333337E-2</v>
      </c>
      <c r="J255" s="272">
        <v>0.33983333333333338</v>
      </c>
      <c r="K255" s="215">
        <v>0.752</v>
      </c>
      <c r="L255" s="330">
        <v>1.1000000000000001</v>
      </c>
      <c r="M255" s="317">
        <v>4.3</v>
      </c>
      <c r="N255" s="317"/>
      <c r="O255" s="317">
        <v>0.64</v>
      </c>
      <c r="P255" s="308"/>
      <c r="Q255" s="374"/>
      <c r="R255" s="654">
        <v>4.0780000000000003</v>
      </c>
      <c r="S255" s="159">
        <v>0.75150000000000006</v>
      </c>
      <c r="T255" s="700">
        <v>9.0180000000000007</v>
      </c>
      <c r="U255" s="160">
        <v>-4.9999999999994493E-4</v>
      </c>
      <c r="V255" s="176"/>
      <c r="W255" s="415" t="s">
        <v>10219</v>
      </c>
      <c r="X255" s="108"/>
      <c r="Y255" s="177"/>
      <c r="Z255" s="178"/>
      <c r="AA255" s="107"/>
      <c r="AB255" s="107"/>
      <c r="AC255" s="107"/>
      <c r="AD255" s="107"/>
      <c r="AE255" s="107"/>
      <c r="AF255" s="107"/>
      <c r="AG255" s="107"/>
      <c r="AH255" s="122"/>
      <c r="AI255" s="123"/>
      <c r="AJ255" s="503" t="s">
        <v>10252</v>
      </c>
      <c r="AK255" s="58" t="s">
        <v>10253</v>
      </c>
      <c r="AL255" s="109"/>
      <c r="AM255" s="100" t="s">
        <v>10254</v>
      </c>
      <c r="AN255" s="101" t="s">
        <v>10246</v>
      </c>
      <c r="AO255" s="528" t="s">
        <v>10231</v>
      </c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511" t="s">
        <v>11572</v>
      </c>
      <c r="BA255" s="107" t="s">
        <v>11690</v>
      </c>
      <c r="BB255" s="628">
        <v>0.35833333333333334</v>
      </c>
      <c r="BC255" s="628">
        <v>5.3333333333333337E-2</v>
      </c>
      <c r="BD255" s="620">
        <v>0.33983333333333338</v>
      </c>
      <c r="BE255" s="619">
        <v>0.75150000000000006</v>
      </c>
      <c r="BF255" s="394"/>
      <c r="BG255" s="511" t="s">
        <v>11572</v>
      </c>
      <c r="BH255" s="107" t="s">
        <v>11690</v>
      </c>
      <c r="BI255" s="628">
        <v>0.35833333333333334</v>
      </c>
      <c r="BJ255" s="628">
        <v>0</v>
      </c>
      <c r="BK255" s="628" t="s">
        <v>9771</v>
      </c>
      <c r="BL255" s="628">
        <v>5.3333333333333337E-2</v>
      </c>
      <c r="BM255" s="620">
        <v>0.33983333333333338</v>
      </c>
      <c r="BN255" s="619">
        <v>0.75150000000000006</v>
      </c>
    </row>
    <row r="256" spans="1:66">
      <c r="A256" s="155" t="s">
        <v>11572</v>
      </c>
      <c r="B256" s="156" t="s">
        <v>11688</v>
      </c>
      <c r="C256" s="156" t="s">
        <v>10255</v>
      </c>
      <c r="D256" s="156" t="s">
        <v>9614</v>
      </c>
      <c r="E256" s="169">
        <v>96</v>
      </c>
      <c r="F256" s="227">
        <v>4.38</v>
      </c>
      <c r="G256" s="158">
        <v>0.35833333333333334</v>
      </c>
      <c r="H256" s="158">
        <v>0</v>
      </c>
      <c r="I256" s="158">
        <v>5.3333333333333337E-2</v>
      </c>
      <c r="J256" s="272">
        <v>0.33983333333333338</v>
      </c>
      <c r="K256" s="215">
        <v>0.752</v>
      </c>
      <c r="L256" s="330">
        <v>1.1000000000000001</v>
      </c>
      <c r="M256" s="317">
        <v>4.3</v>
      </c>
      <c r="N256" s="317"/>
      <c r="O256" s="317">
        <v>0.64</v>
      </c>
      <c r="P256" s="308"/>
      <c r="Q256" s="374"/>
      <c r="R256" s="654">
        <v>4.0780000000000003</v>
      </c>
      <c r="S256" s="159">
        <v>0.75150000000000006</v>
      </c>
      <c r="T256" s="700">
        <v>9.0180000000000007</v>
      </c>
      <c r="U256" s="160">
        <v>-4.9999999999994493E-4</v>
      </c>
      <c r="V256" s="176"/>
      <c r="W256" s="415" t="s">
        <v>10219</v>
      </c>
      <c r="X256" s="108"/>
      <c r="Y256" s="177"/>
      <c r="Z256" s="178"/>
      <c r="AA256" s="107"/>
      <c r="AB256" s="107"/>
      <c r="AC256" s="107"/>
      <c r="AD256" s="107"/>
      <c r="AE256" s="107"/>
      <c r="AF256" s="107"/>
      <c r="AG256" s="107"/>
      <c r="AH256" s="122"/>
      <c r="AI256" s="123"/>
      <c r="AJ256" s="503" t="s">
        <v>12312</v>
      </c>
      <c r="AK256" s="58" t="s">
        <v>12313</v>
      </c>
      <c r="AL256" s="109"/>
      <c r="AM256" s="100" t="s">
        <v>10256</v>
      </c>
      <c r="AN256" s="101" t="s">
        <v>10257</v>
      </c>
      <c r="AO256" s="528" t="s">
        <v>10231</v>
      </c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511" t="s">
        <v>11572</v>
      </c>
      <c r="BA256" s="107" t="s">
        <v>11688</v>
      </c>
      <c r="BB256" s="628">
        <v>0.35833333333333334</v>
      </c>
      <c r="BC256" s="628">
        <v>5.3333333333333337E-2</v>
      </c>
      <c r="BD256" s="620">
        <v>0.33983333333333338</v>
      </c>
      <c r="BE256" s="619">
        <v>0.75150000000000006</v>
      </c>
      <c r="BF256" s="394"/>
      <c r="BG256" s="511" t="s">
        <v>11572</v>
      </c>
      <c r="BH256" s="107" t="s">
        <v>11688</v>
      </c>
      <c r="BI256" s="628">
        <v>0.35833333333333334</v>
      </c>
      <c r="BJ256" s="628">
        <v>0</v>
      </c>
      <c r="BK256" s="628" t="s">
        <v>9771</v>
      </c>
      <c r="BL256" s="628">
        <v>5.3333333333333337E-2</v>
      </c>
      <c r="BM256" s="620">
        <v>0.33983333333333338</v>
      </c>
      <c r="BN256" s="619">
        <v>0.75150000000000006</v>
      </c>
    </row>
    <row r="257" spans="1:66" ht="15.75" thickBot="1">
      <c r="A257" s="161" t="s">
        <v>11572</v>
      </c>
      <c r="B257" s="162" t="s">
        <v>11695</v>
      </c>
      <c r="C257" s="162" t="s">
        <v>10258</v>
      </c>
      <c r="D257" s="162" t="s">
        <v>9614</v>
      </c>
      <c r="E257" s="170">
        <v>96</v>
      </c>
      <c r="F257" s="228">
        <v>4.38</v>
      </c>
      <c r="G257" s="164">
        <v>0.35833333333333334</v>
      </c>
      <c r="H257" s="164">
        <v>0</v>
      </c>
      <c r="I257" s="164">
        <v>5.3333333333333337E-2</v>
      </c>
      <c r="J257" s="273">
        <v>0.33983333333333338</v>
      </c>
      <c r="K257" s="125">
        <v>0.752</v>
      </c>
      <c r="L257" s="331">
        <v>1.1000000000000001</v>
      </c>
      <c r="M257" s="318">
        <v>4.3</v>
      </c>
      <c r="N257" s="318"/>
      <c r="O257" s="318">
        <v>0.64</v>
      </c>
      <c r="P257" s="309"/>
      <c r="Q257" s="376"/>
      <c r="R257" s="655">
        <v>4.0780000000000003</v>
      </c>
      <c r="S257" s="165">
        <v>0.75150000000000006</v>
      </c>
      <c r="T257" s="701">
        <v>9.0180000000000007</v>
      </c>
      <c r="U257" s="166">
        <v>-4.9999999999994493E-4</v>
      </c>
      <c r="V257" s="126"/>
      <c r="W257" s="416" t="s">
        <v>10219</v>
      </c>
      <c r="X257" s="128"/>
      <c r="Y257" s="127"/>
      <c r="Z257" s="129"/>
      <c r="AA257" s="127"/>
      <c r="AB257" s="127"/>
      <c r="AC257" s="127"/>
      <c r="AD257" s="127"/>
      <c r="AE257" s="127"/>
      <c r="AF257" s="127"/>
      <c r="AG257" s="127"/>
      <c r="AH257" s="167"/>
      <c r="AI257" s="131"/>
      <c r="AJ257" s="503" t="s">
        <v>10259</v>
      </c>
      <c r="AK257" s="58" t="s">
        <v>10260</v>
      </c>
      <c r="AL257" s="109"/>
      <c r="AM257" s="100" t="s">
        <v>10261</v>
      </c>
      <c r="AN257" s="544" t="s">
        <v>9766</v>
      </c>
      <c r="AO257" s="539" t="s">
        <v>11994</v>
      </c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126" t="s">
        <v>11572</v>
      </c>
      <c r="BA257" s="127" t="s">
        <v>11695</v>
      </c>
      <c r="BB257" s="629">
        <v>0.35833333333333334</v>
      </c>
      <c r="BC257" s="629">
        <v>5.3333333333333337E-2</v>
      </c>
      <c r="BD257" s="618">
        <v>0.33983333333333338</v>
      </c>
      <c r="BE257" s="617">
        <v>0.75150000000000006</v>
      </c>
      <c r="BF257" s="394"/>
      <c r="BG257" s="126" t="s">
        <v>11572</v>
      </c>
      <c r="BH257" s="127" t="s">
        <v>11695</v>
      </c>
      <c r="BI257" s="629">
        <v>0.35833333333333334</v>
      </c>
      <c r="BJ257" s="629">
        <v>0</v>
      </c>
      <c r="BK257" s="629" t="s">
        <v>9771</v>
      </c>
      <c r="BL257" s="629">
        <v>5.3333333333333337E-2</v>
      </c>
      <c r="BM257" s="618">
        <v>0.33983333333333338</v>
      </c>
      <c r="BN257" s="617">
        <v>0.75150000000000006</v>
      </c>
    </row>
    <row r="258" spans="1:66">
      <c r="A258" s="145" t="s">
        <v>11573</v>
      </c>
      <c r="B258" s="146" t="s">
        <v>11769</v>
      </c>
      <c r="C258" s="146" t="s">
        <v>10262</v>
      </c>
      <c r="D258" s="146" t="s">
        <v>9614</v>
      </c>
      <c r="E258" s="168">
        <v>96</v>
      </c>
      <c r="F258" s="226">
        <v>3.81</v>
      </c>
      <c r="G258" s="148">
        <v>0.32500000000000001</v>
      </c>
      <c r="H258" s="148">
        <v>0</v>
      </c>
      <c r="I258" s="148">
        <v>0.03</v>
      </c>
      <c r="J258" s="271">
        <v>0.33945833333333336</v>
      </c>
      <c r="K258" s="118">
        <v>0.69399999999999995</v>
      </c>
      <c r="L258" s="329">
        <v>1.1000000000000001</v>
      </c>
      <c r="M258" s="316">
        <v>3.9</v>
      </c>
      <c r="N258" s="316"/>
      <c r="O258" s="316">
        <v>0.36</v>
      </c>
      <c r="P258" s="307">
        <v>0.13750000000000001</v>
      </c>
      <c r="Q258" s="373">
        <v>0.24</v>
      </c>
      <c r="R258" s="653">
        <v>3.6959999999999997</v>
      </c>
      <c r="S258" s="149">
        <v>0.69445833333333329</v>
      </c>
      <c r="T258" s="699">
        <v>8.333499999999999</v>
      </c>
      <c r="U258" s="150">
        <v>4.5833333333333837E-4</v>
      </c>
      <c r="V258" s="301" t="s">
        <v>10263</v>
      </c>
      <c r="W258" s="415" t="s">
        <v>10264</v>
      </c>
      <c r="X258" s="108"/>
      <c r="Y258" s="177"/>
      <c r="Z258" s="177"/>
      <c r="AA258" s="178"/>
      <c r="AB258" s="107"/>
      <c r="AC258" s="107"/>
      <c r="AD258" s="107"/>
      <c r="AE258" s="107"/>
      <c r="AF258" s="107"/>
      <c r="AG258" s="107"/>
      <c r="AH258" s="122"/>
      <c r="AI258" s="119" t="s">
        <v>9997</v>
      </c>
      <c r="AJ258" s="503" t="s">
        <v>10265</v>
      </c>
      <c r="AK258" s="58" t="s">
        <v>13405</v>
      </c>
      <c r="AL258" s="109"/>
      <c r="AM258" s="100" t="s">
        <v>10266</v>
      </c>
      <c r="AN258" s="372" t="s">
        <v>10199</v>
      </c>
      <c r="AO258" s="539" t="s">
        <v>12026</v>
      </c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626" t="s">
        <v>11573</v>
      </c>
      <c r="BA258" s="492" t="s">
        <v>11769</v>
      </c>
      <c r="BB258" s="627">
        <v>0.32500000000000001</v>
      </c>
      <c r="BC258" s="627">
        <v>0.03</v>
      </c>
      <c r="BD258" s="622">
        <v>0.33945833333333336</v>
      </c>
      <c r="BE258" s="621">
        <v>0.6944583333333334</v>
      </c>
      <c r="BF258" s="394"/>
      <c r="BG258" s="626" t="s">
        <v>11573</v>
      </c>
      <c r="BH258" s="492" t="s">
        <v>11769</v>
      </c>
      <c r="BI258" s="627">
        <v>0.32500000000000001</v>
      </c>
      <c r="BJ258" s="627">
        <v>0</v>
      </c>
      <c r="BK258" s="627" t="s">
        <v>9771</v>
      </c>
      <c r="BL258" s="627">
        <v>0.03</v>
      </c>
      <c r="BM258" s="622">
        <v>0.33945833333333336</v>
      </c>
      <c r="BN258" s="621">
        <v>0.6944583333333334</v>
      </c>
    </row>
    <row r="259" spans="1:66">
      <c r="A259" s="155" t="s">
        <v>11573</v>
      </c>
      <c r="B259" s="156" t="s">
        <v>11709</v>
      </c>
      <c r="C259" s="156" t="s">
        <v>10267</v>
      </c>
      <c r="D259" s="156" t="s">
        <v>9614</v>
      </c>
      <c r="E259" s="169">
        <v>96</v>
      </c>
      <c r="F259" s="227">
        <v>3.81</v>
      </c>
      <c r="G259" s="158">
        <v>0.32500000000000001</v>
      </c>
      <c r="H259" s="158">
        <v>0</v>
      </c>
      <c r="I259" s="158">
        <v>0.03</v>
      </c>
      <c r="J259" s="272">
        <v>0.33945833333333336</v>
      </c>
      <c r="K259" s="215">
        <v>0.69399999999999995</v>
      </c>
      <c r="L259" s="330">
        <v>1.1000000000000001</v>
      </c>
      <c r="M259" s="317">
        <v>3.9</v>
      </c>
      <c r="N259" s="317"/>
      <c r="O259" s="317">
        <v>0.36</v>
      </c>
      <c r="P259" s="308">
        <v>0.13750000000000001</v>
      </c>
      <c r="Q259" s="374">
        <v>0.24</v>
      </c>
      <c r="R259" s="654">
        <v>3.6959999999999997</v>
      </c>
      <c r="S259" s="159">
        <v>0.69445833333333329</v>
      </c>
      <c r="T259" s="700">
        <v>8.333499999999999</v>
      </c>
      <c r="U259" s="160">
        <v>4.5833333333333837E-4</v>
      </c>
      <c r="V259" s="176"/>
      <c r="W259" s="419" t="s">
        <v>10264</v>
      </c>
      <c r="X259" s="190"/>
      <c r="Y259" s="191"/>
      <c r="Z259" s="191"/>
      <c r="AA259" s="107"/>
      <c r="AB259" s="192"/>
      <c r="AC259" s="192"/>
      <c r="AD259" s="192"/>
      <c r="AE259" s="192"/>
      <c r="AF259" s="193"/>
      <c r="AG259" s="194"/>
      <c r="AH259" s="195"/>
      <c r="AI259" s="196">
        <v>0</v>
      </c>
      <c r="AJ259" s="503" t="s">
        <v>10268</v>
      </c>
      <c r="AK259" s="58" t="s">
        <v>10269</v>
      </c>
      <c r="AL259" s="109"/>
      <c r="AM259" s="100" t="s">
        <v>10270</v>
      </c>
      <c r="AN259" s="372" t="s">
        <v>10199</v>
      </c>
      <c r="AO259" s="539" t="s">
        <v>12026</v>
      </c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511" t="s">
        <v>11573</v>
      </c>
      <c r="BA259" s="107" t="s">
        <v>11709</v>
      </c>
      <c r="BB259" s="628">
        <v>0.32500000000000001</v>
      </c>
      <c r="BC259" s="628">
        <v>0.03</v>
      </c>
      <c r="BD259" s="620">
        <v>0.33945833333333336</v>
      </c>
      <c r="BE259" s="619">
        <v>0.6944583333333334</v>
      </c>
      <c r="BF259" s="394"/>
      <c r="BG259" s="511" t="s">
        <v>11573</v>
      </c>
      <c r="BH259" s="107" t="s">
        <v>11709</v>
      </c>
      <c r="BI259" s="628">
        <v>0.32500000000000001</v>
      </c>
      <c r="BJ259" s="628">
        <v>0</v>
      </c>
      <c r="BK259" s="628" t="s">
        <v>9771</v>
      </c>
      <c r="BL259" s="628">
        <v>0.03</v>
      </c>
      <c r="BM259" s="620">
        <v>0.33945833333333336</v>
      </c>
      <c r="BN259" s="619">
        <v>0.6944583333333334</v>
      </c>
    </row>
    <row r="260" spans="1:66">
      <c r="A260" s="155" t="s">
        <v>11573</v>
      </c>
      <c r="B260" s="156" t="s">
        <v>11690</v>
      </c>
      <c r="C260" s="156" t="s">
        <v>10271</v>
      </c>
      <c r="D260" s="156" t="s">
        <v>9614</v>
      </c>
      <c r="E260" s="169">
        <v>96</v>
      </c>
      <c r="F260" s="227">
        <v>3.81</v>
      </c>
      <c r="G260" s="158">
        <v>0.32500000000000001</v>
      </c>
      <c r="H260" s="158">
        <v>0</v>
      </c>
      <c r="I260" s="158">
        <v>0.03</v>
      </c>
      <c r="J260" s="272">
        <v>0.33945833333333336</v>
      </c>
      <c r="K260" s="215">
        <v>0.69399999999999995</v>
      </c>
      <c r="L260" s="330">
        <v>1.1000000000000001</v>
      </c>
      <c r="M260" s="317">
        <v>3.9</v>
      </c>
      <c r="N260" s="317"/>
      <c r="O260" s="317">
        <v>0.36</v>
      </c>
      <c r="P260" s="308">
        <v>0.13750000000000001</v>
      </c>
      <c r="Q260" s="374">
        <v>0.24</v>
      </c>
      <c r="R260" s="654">
        <v>3.6959999999999997</v>
      </c>
      <c r="S260" s="159">
        <v>0.69445833333333329</v>
      </c>
      <c r="T260" s="700">
        <v>8.333499999999999</v>
      </c>
      <c r="U260" s="160">
        <v>4.5833333333333837E-4</v>
      </c>
      <c r="V260" s="176"/>
      <c r="W260" s="415" t="s">
        <v>10264</v>
      </c>
      <c r="X260" s="108"/>
      <c r="Y260" s="177"/>
      <c r="Z260" s="178"/>
      <c r="AA260" s="107"/>
      <c r="AB260" s="107"/>
      <c r="AC260" s="107"/>
      <c r="AD260" s="107"/>
      <c r="AE260" s="107"/>
      <c r="AF260" s="107"/>
      <c r="AG260" s="107"/>
      <c r="AH260" s="122"/>
      <c r="AI260" s="123"/>
      <c r="AJ260" s="503" t="s">
        <v>10272</v>
      </c>
      <c r="AK260" s="58" t="s">
        <v>10273</v>
      </c>
      <c r="AL260" s="109"/>
      <c r="AM260" s="100" t="s">
        <v>10274</v>
      </c>
      <c r="AN260" s="101" t="s">
        <v>10199</v>
      </c>
      <c r="AO260" s="539" t="s">
        <v>12026</v>
      </c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511" t="s">
        <v>11573</v>
      </c>
      <c r="BA260" s="107" t="s">
        <v>11690</v>
      </c>
      <c r="BB260" s="628">
        <v>0.32500000000000001</v>
      </c>
      <c r="BC260" s="628">
        <v>0.03</v>
      </c>
      <c r="BD260" s="620">
        <v>0.33945833333333336</v>
      </c>
      <c r="BE260" s="619">
        <v>0.6944583333333334</v>
      </c>
      <c r="BF260" s="394"/>
      <c r="BG260" s="511" t="s">
        <v>11573</v>
      </c>
      <c r="BH260" s="107" t="s">
        <v>11690</v>
      </c>
      <c r="BI260" s="628">
        <v>0.32500000000000001</v>
      </c>
      <c r="BJ260" s="628">
        <v>0</v>
      </c>
      <c r="BK260" s="628" t="s">
        <v>9771</v>
      </c>
      <c r="BL260" s="628">
        <v>0.03</v>
      </c>
      <c r="BM260" s="620">
        <v>0.33945833333333336</v>
      </c>
      <c r="BN260" s="619">
        <v>0.6944583333333334</v>
      </c>
    </row>
    <row r="261" spans="1:66">
      <c r="A261" s="155" t="s">
        <v>11573</v>
      </c>
      <c r="B261" s="156" t="s">
        <v>11688</v>
      </c>
      <c r="C261" s="156" t="s">
        <v>10275</v>
      </c>
      <c r="D261" s="156" t="s">
        <v>9614</v>
      </c>
      <c r="E261" s="169">
        <v>96</v>
      </c>
      <c r="F261" s="227">
        <v>3.81</v>
      </c>
      <c r="G261" s="158">
        <v>0.32500000000000001</v>
      </c>
      <c r="H261" s="158">
        <v>0</v>
      </c>
      <c r="I261" s="158">
        <v>0.03</v>
      </c>
      <c r="J261" s="272">
        <v>0.33945833333333336</v>
      </c>
      <c r="K261" s="215">
        <v>0.69399999999999995</v>
      </c>
      <c r="L261" s="330">
        <v>1.1000000000000001</v>
      </c>
      <c r="M261" s="317">
        <v>3.9</v>
      </c>
      <c r="N261" s="317"/>
      <c r="O261" s="317">
        <v>0.36</v>
      </c>
      <c r="P261" s="308">
        <v>0.13750000000000001</v>
      </c>
      <c r="Q261" s="374">
        <v>0.24</v>
      </c>
      <c r="R261" s="654">
        <v>3.6959999999999997</v>
      </c>
      <c r="S261" s="159">
        <v>0.69445833333333329</v>
      </c>
      <c r="T261" s="700">
        <v>8.333499999999999</v>
      </c>
      <c r="U261" s="160">
        <v>4.5833333333333837E-4</v>
      </c>
      <c r="V261" s="176"/>
      <c r="W261" s="415" t="s">
        <v>10264</v>
      </c>
      <c r="X261" s="108"/>
      <c r="Y261" s="177"/>
      <c r="Z261" s="178"/>
      <c r="AA261" s="107"/>
      <c r="AB261" s="107"/>
      <c r="AC261" s="107"/>
      <c r="AD261" s="107"/>
      <c r="AE261" s="107"/>
      <c r="AF261" s="107"/>
      <c r="AG261" s="107"/>
      <c r="AH261" s="122"/>
      <c r="AI261" s="123"/>
      <c r="AJ261" s="503" t="s">
        <v>10276</v>
      </c>
      <c r="AK261" s="58" t="s">
        <v>10277</v>
      </c>
      <c r="AL261" s="109"/>
      <c r="AM261" s="100" t="s">
        <v>10278</v>
      </c>
      <c r="AN261" s="372" t="s">
        <v>10199</v>
      </c>
      <c r="AO261" s="528" t="s">
        <v>12026</v>
      </c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511" t="s">
        <v>11573</v>
      </c>
      <c r="BA261" s="107" t="s">
        <v>11688</v>
      </c>
      <c r="BB261" s="628">
        <v>0.32500000000000001</v>
      </c>
      <c r="BC261" s="628">
        <v>0.03</v>
      </c>
      <c r="BD261" s="620">
        <v>0.33945833333333336</v>
      </c>
      <c r="BE261" s="619">
        <v>0.6944583333333334</v>
      </c>
      <c r="BF261" s="394"/>
      <c r="BG261" s="511" t="s">
        <v>11573</v>
      </c>
      <c r="BH261" s="107" t="s">
        <v>11688</v>
      </c>
      <c r="BI261" s="628">
        <v>0.32500000000000001</v>
      </c>
      <c r="BJ261" s="628">
        <v>0</v>
      </c>
      <c r="BK261" s="628" t="s">
        <v>9771</v>
      </c>
      <c r="BL261" s="628">
        <v>0.03</v>
      </c>
      <c r="BM261" s="620">
        <v>0.33945833333333336</v>
      </c>
      <c r="BN261" s="619">
        <v>0.6944583333333334</v>
      </c>
    </row>
    <row r="262" spans="1:66" ht="15.75" thickBot="1">
      <c r="A262" s="161" t="s">
        <v>11573</v>
      </c>
      <c r="B262" s="162" t="s">
        <v>11695</v>
      </c>
      <c r="C262" s="162" t="s">
        <v>10279</v>
      </c>
      <c r="D262" s="162" t="s">
        <v>9614</v>
      </c>
      <c r="E262" s="170">
        <v>96</v>
      </c>
      <c r="F262" s="228">
        <v>3.81</v>
      </c>
      <c r="G262" s="164">
        <v>0.32500000000000001</v>
      </c>
      <c r="H262" s="164">
        <v>0</v>
      </c>
      <c r="I262" s="164">
        <v>0.03</v>
      </c>
      <c r="J262" s="273">
        <v>0.33945833333333336</v>
      </c>
      <c r="K262" s="125">
        <v>0.69399999999999995</v>
      </c>
      <c r="L262" s="331">
        <v>1.1000000000000001</v>
      </c>
      <c r="M262" s="318">
        <v>3.9</v>
      </c>
      <c r="N262" s="318"/>
      <c r="O262" s="318">
        <v>0.36</v>
      </c>
      <c r="P262" s="309">
        <v>0.13750000000000001</v>
      </c>
      <c r="Q262" s="376">
        <v>0.24</v>
      </c>
      <c r="R262" s="655">
        <v>3.6959999999999997</v>
      </c>
      <c r="S262" s="165">
        <v>0.69445833333333329</v>
      </c>
      <c r="T262" s="701">
        <v>8.333499999999999</v>
      </c>
      <c r="U262" s="166">
        <v>4.5833333333333837E-4</v>
      </c>
      <c r="V262" s="126"/>
      <c r="W262" s="416" t="s">
        <v>10264</v>
      </c>
      <c r="X262" s="128"/>
      <c r="Y262" s="127"/>
      <c r="Z262" s="129"/>
      <c r="AA262" s="127"/>
      <c r="AB262" s="127"/>
      <c r="AC262" s="127"/>
      <c r="AD262" s="127"/>
      <c r="AE262" s="127"/>
      <c r="AF262" s="127"/>
      <c r="AG262" s="127"/>
      <c r="AH262" s="167"/>
      <c r="AI262" s="131"/>
      <c r="AJ262" s="503" t="s">
        <v>10280</v>
      </c>
      <c r="AK262" s="58" t="s">
        <v>10281</v>
      </c>
      <c r="AL262" s="109"/>
      <c r="AM262" s="100" t="s">
        <v>10282</v>
      </c>
      <c r="AN262" s="529" t="s">
        <v>10199</v>
      </c>
      <c r="AO262" s="528" t="s">
        <v>12026</v>
      </c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126" t="s">
        <v>11573</v>
      </c>
      <c r="BA262" s="127" t="s">
        <v>11695</v>
      </c>
      <c r="BB262" s="629">
        <v>0.32500000000000001</v>
      </c>
      <c r="BC262" s="629">
        <v>0.03</v>
      </c>
      <c r="BD262" s="618">
        <v>0.33945833333333336</v>
      </c>
      <c r="BE262" s="617">
        <v>0.6944583333333334</v>
      </c>
      <c r="BF262" s="394"/>
      <c r="BG262" s="126" t="s">
        <v>11573</v>
      </c>
      <c r="BH262" s="127" t="s">
        <v>11695</v>
      </c>
      <c r="BI262" s="629">
        <v>0.32500000000000001</v>
      </c>
      <c r="BJ262" s="629">
        <v>0</v>
      </c>
      <c r="BK262" s="629" t="s">
        <v>9771</v>
      </c>
      <c r="BL262" s="629">
        <v>0.03</v>
      </c>
      <c r="BM262" s="618">
        <v>0.33945833333333336</v>
      </c>
      <c r="BN262" s="617">
        <v>0.6944583333333334</v>
      </c>
    </row>
    <row r="263" spans="1:66" ht="15.75" thickBot="1">
      <c r="A263" s="254" t="s">
        <v>11905</v>
      </c>
      <c r="B263" s="184" t="s">
        <v>10283</v>
      </c>
      <c r="C263" s="184" t="s">
        <v>10284</v>
      </c>
      <c r="D263" s="184" t="s">
        <v>9618</v>
      </c>
      <c r="E263" s="185">
        <v>12</v>
      </c>
      <c r="F263" s="255">
        <v>4.1900000000000004</v>
      </c>
      <c r="G263" s="186">
        <v>0.31916666666666665</v>
      </c>
      <c r="H263" s="186">
        <v>0</v>
      </c>
      <c r="I263" s="186">
        <v>0.03</v>
      </c>
      <c r="J263" s="274">
        <v>0.36299999999999999</v>
      </c>
      <c r="K263" s="187">
        <v>0.71199999999999997</v>
      </c>
      <c r="L263" s="325">
        <v>0.42</v>
      </c>
      <c r="M263" s="310">
        <v>3.83</v>
      </c>
      <c r="N263" s="310"/>
      <c r="O263" s="310">
        <v>0.36</v>
      </c>
      <c r="P263" s="310">
        <v>0.41999999999999993</v>
      </c>
      <c r="Q263" s="377">
        <v>0.24</v>
      </c>
      <c r="R263" s="656">
        <v>3.6959999999999997</v>
      </c>
      <c r="S263" s="188">
        <v>0.71216666666666673</v>
      </c>
      <c r="T263" s="702">
        <v>8.5460000000000012</v>
      </c>
      <c r="U263" s="189">
        <v>1.6666666666675933E-4</v>
      </c>
      <c r="V263" s="126"/>
      <c r="W263" s="416" t="s">
        <v>10264</v>
      </c>
      <c r="X263" s="128"/>
      <c r="Y263" s="127"/>
      <c r="Z263" s="129"/>
      <c r="AA263" s="127"/>
      <c r="AB263" s="127"/>
      <c r="AC263" s="127"/>
      <c r="AD263" s="127"/>
      <c r="AE263" s="127"/>
      <c r="AF263" s="127"/>
      <c r="AG263" s="127"/>
      <c r="AH263" s="167"/>
      <c r="AI263" s="131"/>
      <c r="AJ263" s="503" t="s">
        <v>10285</v>
      </c>
      <c r="AK263" s="58" t="s">
        <v>10286</v>
      </c>
      <c r="AL263" s="109"/>
      <c r="AM263" s="100" t="s">
        <v>10287</v>
      </c>
      <c r="AN263" s="529" t="s">
        <v>10199</v>
      </c>
      <c r="AO263" s="528" t="s">
        <v>12026</v>
      </c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632" t="s">
        <v>11905</v>
      </c>
      <c r="BA263" s="633" t="s">
        <v>10283</v>
      </c>
      <c r="BB263" s="634">
        <v>0.31916666666666665</v>
      </c>
      <c r="BC263" s="634">
        <v>0.03</v>
      </c>
      <c r="BD263" s="616">
        <v>0.36299999999999999</v>
      </c>
      <c r="BE263" s="623">
        <v>0.71216666666666661</v>
      </c>
      <c r="BF263" s="394"/>
      <c r="BG263" s="632" t="s">
        <v>11905</v>
      </c>
      <c r="BH263" s="633" t="s">
        <v>10283</v>
      </c>
      <c r="BI263" s="634">
        <v>0.31916666666666665</v>
      </c>
      <c r="BJ263" s="634">
        <v>0</v>
      </c>
      <c r="BK263" s="634" t="s">
        <v>9771</v>
      </c>
      <c r="BL263" s="634">
        <v>0.03</v>
      </c>
      <c r="BM263" s="616">
        <v>0.36299999999999999</v>
      </c>
      <c r="BN263" s="623">
        <v>0.71216666666666661</v>
      </c>
    </row>
    <row r="264" spans="1:66">
      <c r="A264" s="145" t="s">
        <v>11907</v>
      </c>
      <c r="B264" s="146" t="s">
        <v>11769</v>
      </c>
      <c r="C264" s="146" t="s">
        <v>10288</v>
      </c>
      <c r="D264" s="146" t="s">
        <v>9609</v>
      </c>
      <c r="E264" s="168">
        <v>96</v>
      </c>
      <c r="F264" s="226">
        <v>3.26</v>
      </c>
      <c r="G264" s="148">
        <v>0.27916666666666667</v>
      </c>
      <c r="H264" s="148">
        <v>0</v>
      </c>
      <c r="I264" s="148">
        <v>0.03</v>
      </c>
      <c r="J264" s="271">
        <v>0.15996590111111109</v>
      </c>
      <c r="K264" s="118">
        <v>0.46899999999999997</v>
      </c>
      <c r="L264" s="329">
        <v>0.98</v>
      </c>
      <c r="M264" s="316">
        <v>3.35</v>
      </c>
      <c r="N264" s="316"/>
      <c r="O264" s="316">
        <v>0.36</v>
      </c>
      <c r="P264" s="307">
        <v>0.1225</v>
      </c>
      <c r="Q264" s="373">
        <v>0.75600000000000001</v>
      </c>
      <c r="R264" s="653">
        <v>1.041090813333333</v>
      </c>
      <c r="S264" s="149">
        <v>0.46913256777777779</v>
      </c>
      <c r="T264" s="699">
        <v>5.6295908133333334</v>
      </c>
      <c r="U264" s="150">
        <v>1.3256777777781448E-4</v>
      </c>
      <c r="V264" s="301" t="s">
        <v>10289</v>
      </c>
      <c r="W264" s="415" t="s">
        <v>10264</v>
      </c>
      <c r="X264" s="108"/>
      <c r="Y264" s="177"/>
      <c r="Z264" s="177"/>
      <c r="AA264" s="178"/>
      <c r="AB264" s="107"/>
      <c r="AC264" s="107"/>
      <c r="AD264" s="107"/>
      <c r="AE264" s="107"/>
      <c r="AF264" s="107"/>
      <c r="AG264" s="107"/>
      <c r="AH264" s="122"/>
      <c r="AI264" s="119" t="s">
        <v>9997</v>
      </c>
      <c r="AJ264" s="503" t="s">
        <v>10290</v>
      </c>
      <c r="AK264" s="58" t="s">
        <v>10291</v>
      </c>
      <c r="AL264" s="109"/>
      <c r="AM264" s="100" t="s">
        <v>10292</v>
      </c>
      <c r="AN264" s="529" t="s">
        <v>10293</v>
      </c>
      <c r="AO264" s="528" t="s">
        <v>12026</v>
      </c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626" t="s">
        <v>11907</v>
      </c>
      <c r="BA264" s="492" t="s">
        <v>11769</v>
      </c>
      <c r="BB264" s="627">
        <v>0.27916666666666667</v>
      </c>
      <c r="BC264" s="627">
        <v>0.03</v>
      </c>
      <c r="BD264" s="622">
        <v>0.15996590111111109</v>
      </c>
      <c r="BE264" s="621">
        <v>0.46913256777777779</v>
      </c>
      <c r="BF264" s="394"/>
      <c r="BG264" s="626" t="s">
        <v>11907</v>
      </c>
      <c r="BH264" s="492" t="s">
        <v>11769</v>
      </c>
      <c r="BI264" s="627">
        <v>0.27916666666666667</v>
      </c>
      <c r="BJ264" s="627">
        <v>0</v>
      </c>
      <c r="BK264" s="627" t="s">
        <v>9771</v>
      </c>
      <c r="BL264" s="627">
        <v>0.03</v>
      </c>
      <c r="BM264" s="622">
        <v>0.15996590111111109</v>
      </c>
      <c r="BN264" s="621">
        <v>0.46913256777777779</v>
      </c>
    </row>
    <row r="265" spans="1:66">
      <c r="A265" s="155" t="s">
        <v>11907</v>
      </c>
      <c r="B265" s="156" t="s">
        <v>11709</v>
      </c>
      <c r="C265" s="156" t="s">
        <v>10294</v>
      </c>
      <c r="D265" s="156" t="s">
        <v>9609</v>
      </c>
      <c r="E265" s="169">
        <v>96</v>
      </c>
      <c r="F265" s="227">
        <v>3.26</v>
      </c>
      <c r="G265" s="158">
        <v>0.27916666666666667</v>
      </c>
      <c r="H265" s="158">
        <v>0</v>
      </c>
      <c r="I265" s="158">
        <v>0.03</v>
      </c>
      <c r="J265" s="272">
        <v>0.15996590111111109</v>
      </c>
      <c r="K265" s="215">
        <v>0.46899999999999997</v>
      </c>
      <c r="L265" s="330">
        <v>0.98</v>
      </c>
      <c r="M265" s="317">
        <v>3.35</v>
      </c>
      <c r="N265" s="317"/>
      <c r="O265" s="317">
        <v>0.36</v>
      </c>
      <c r="P265" s="308">
        <v>0.1225</v>
      </c>
      <c r="Q265" s="374">
        <v>0.75600000000000001</v>
      </c>
      <c r="R265" s="654">
        <v>1.041090813333333</v>
      </c>
      <c r="S265" s="159">
        <v>0.46913256777777779</v>
      </c>
      <c r="T265" s="700">
        <v>5.6295908133333334</v>
      </c>
      <c r="U265" s="160">
        <v>1.3256777777781448E-4</v>
      </c>
      <c r="V265" s="176"/>
      <c r="W265" s="419" t="s">
        <v>10264</v>
      </c>
      <c r="X265" s="190"/>
      <c r="Y265" s="191"/>
      <c r="Z265" s="191"/>
      <c r="AA265" s="178"/>
      <c r="AB265" s="192"/>
      <c r="AC265" s="192"/>
      <c r="AD265" s="192"/>
      <c r="AE265" s="192"/>
      <c r="AF265" s="193"/>
      <c r="AG265" s="194"/>
      <c r="AH265" s="195"/>
      <c r="AI265" s="196">
        <v>0</v>
      </c>
      <c r="AJ265" s="503" t="s">
        <v>10295</v>
      </c>
      <c r="AK265" s="58" t="s">
        <v>10296</v>
      </c>
      <c r="AL265" s="109"/>
      <c r="AM265" s="100" t="s">
        <v>10297</v>
      </c>
      <c r="AN265" s="529" t="s">
        <v>10199</v>
      </c>
      <c r="AO265" s="528" t="s">
        <v>12026</v>
      </c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511" t="s">
        <v>11907</v>
      </c>
      <c r="BA265" s="107" t="s">
        <v>11709</v>
      </c>
      <c r="BB265" s="628">
        <v>0.27916666666666667</v>
      </c>
      <c r="BC265" s="628">
        <v>0.03</v>
      </c>
      <c r="BD265" s="620">
        <v>0.15996590111111109</v>
      </c>
      <c r="BE265" s="619">
        <v>0.46913256777777779</v>
      </c>
      <c r="BF265" s="394"/>
      <c r="BG265" s="511" t="s">
        <v>11907</v>
      </c>
      <c r="BH265" s="107" t="s">
        <v>11709</v>
      </c>
      <c r="BI265" s="628">
        <v>0.27916666666666667</v>
      </c>
      <c r="BJ265" s="628">
        <v>0</v>
      </c>
      <c r="BK265" s="628" t="s">
        <v>9771</v>
      </c>
      <c r="BL265" s="628">
        <v>0.03</v>
      </c>
      <c r="BM265" s="620">
        <v>0.15996590111111109</v>
      </c>
      <c r="BN265" s="619">
        <v>0.46913256777777779</v>
      </c>
    </row>
    <row r="266" spans="1:66">
      <c r="A266" s="155" t="s">
        <v>11907</v>
      </c>
      <c r="B266" s="156" t="s">
        <v>11690</v>
      </c>
      <c r="C266" s="156" t="s">
        <v>10298</v>
      </c>
      <c r="D266" s="156" t="s">
        <v>9609</v>
      </c>
      <c r="E266" s="169">
        <v>96</v>
      </c>
      <c r="F266" s="227">
        <v>3.26</v>
      </c>
      <c r="G266" s="158">
        <v>0.27916666666666667</v>
      </c>
      <c r="H266" s="158">
        <v>0</v>
      </c>
      <c r="I266" s="158">
        <v>0.03</v>
      </c>
      <c r="J266" s="272">
        <v>0.15996590111111109</v>
      </c>
      <c r="K266" s="215">
        <v>0.46899999999999997</v>
      </c>
      <c r="L266" s="330">
        <v>0.98</v>
      </c>
      <c r="M266" s="317">
        <v>3.35</v>
      </c>
      <c r="N266" s="317"/>
      <c r="O266" s="317">
        <v>0.36</v>
      </c>
      <c r="P266" s="308">
        <v>0.1225</v>
      </c>
      <c r="Q266" s="374">
        <v>0.75600000000000001</v>
      </c>
      <c r="R266" s="654">
        <v>1.041090813333333</v>
      </c>
      <c r="S266" s="159">
        <v>0.46913256777777779</v>
      </c>
      <c r="T266" s="700">
        <v>5.6295908133333334</v>
      </c>
      <c r="U266" s="160">
        <v>1.3256777777781448E-4</v>
      </c>
      <c r="V266" s="176"/>
      <c r="W266" s="415" t="s">
        <v>10264</v>
      </c>
      <c r="X266" s="108"/>
      <c r="Y266" s="177"/>
      <c r="Z266" s="178"/>
      <c r="AA266" s="107"/>
      <c r="AB266" s="107"/>
      <c r="AC266" s="107"/>
      <c r="AD266" s="107"/>
      <c r="AE266" s="107"/>
      <c r="AF266" s="107"/>
      <c r="AG266" s="107"/>
      <c r="AH266" s="122"/>
      <c r="AI266" s="123"/>
      <c r="AJ266" s="503" t="s">
        <v>10299</v>
      </c>
      <c r="AK266" s="58" t="s">
        <v>10300</v>
      </c>
      <c r="AL266" s="109"/>
      <c r="AM266" s="534" t="s">
        <v>10301</v>
      </c>
      <c r="AN266" s="97" t="s">
        <v>9766</v>
      </c>
      <c r="AO266" s="524" t="s">
        <v>11994</v>
      </c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511" t="s">
        <v>11907</v>
      </c>
      <c r="BA266" s="107" t="s">
        <v>11690</v>
      </c>
      <c r="BB266" s="628">
        <v>0.27916666666666667</v>
      </c>
      <c r="BC266" s="628">
        <v>0.03</v>
      </c>
      <c r="BD266" s="620">
        <v>0.15996590111111109</v>
      </c>
      <c r="BE266" s="619">
        <v>0.46913256777777779</v>
      </c>
      <c r="BF266" s="394"/>
      <c r="BG266" s="511" t="s">
        <v>11907</v>
      </c>
      <c r="BH266" s="107" t="s">
        <v>11690</v>
      </c>
      <c r="BI266" s="628">
        <v>0.27916666666666667</v>
      </c>
      <c r="BJ266" s="628">
        <v>0</v>
      </c>
      <c r="BK266" s="628" t="s">
        <v>9771</v>
      </c>
      <c r="BL266" s="628">
        <v>0.03</v>
      </c>
      <c r="BM266" s="620">
        <v>0.15996590111111109</v>
      </c>
      <c r="BN266" s="619">
        <v>0.46913256777777779</v>
      </c>
    </row>
    <row r="267" spans="1:66">
      <c r="A267" s="155" t="s">
        <v>11907</v>
      </c>
      <c r="B267" s="156" t="s">
        <v>11688</v>
      </c>
      <c r="C267" s="156" t="s">
        <v>10302</v>
      </c>
      <c r="D267" s="156" t="s">
        <v>9609</v>
      </c>
      <c r="E267" s="169">
        <v>96</v>
      </c>
      <c r="F267" s="227">
        <v>3.26</v>
      </c>
      <c r="G267" s="158">
        <v>0.27916666666666667</v>
      </c>
      <c r="H267" s="158">
        <v>0</v>
      </c>
      <c r="I267" s="158">
        <v>0.03</v>
      </c>
      <c r="J267" s="272">
        <v>0.15996590111111109</v>
      </c>
      <c r="K267" s="215">
        <v>0.46899999999999997</v>
      </c>
      <c r="L267" s="330">
        <v>0.98</v>
      </c>
      <c r="M267" s="317">
        <v>3.35</v>
      </c>
      <c r="N267" s="317"/>
      <c r="O267" s="317">
        <v>0.36</v>
      </c>
      <c r="P267" s="308">
        <v>0.1225</v>
      </c>
      <c r="Q267" s="374">
        <v>0.75600000000000001</v>
      </c>
      <c r="R267" s="654">
        <v>1.041090813333333</v>
      </c>
      <c r="S267" s="159">
        <v>0.46913256777777779</v>
      </c>
      <c r="T267" s="700">
        <v>5.6295908133333334</v>
      </c>
      <c r="U267" s="160">
        <v>1.3256777777781448E-4</v>
      </c>
      <c r="V267" s="176"/>
      <c r="W267" s="415" t="s">
        <v>10264</v>
      </c>
      <c r="X267" s="108"/>
      <c r="Y267" s="177"/>
      <c r="Z267" s="178"/>
      <c r="AA267" s="107"/>
      <c r="AB267" s="107"/>
      <c r="AC267" s="107"/>
      <c r="AD267" s="107"/>
      <c r="AE267" s="107"/>
      <c r="AF267" s="107"/>
      <c r="AG267" s="107"/>
      <c r="AH267" s="122"/>
      <c r="AI267" s="123"/>
      <c r="AJ267" s="503" t="s">
        <v>10303</v>
      </c>
      <c r="AK267" s="58" t="s">
        <v>10304</v>
      </c>
      <c r="AL267" s="109"/>
      <c r="AM267" s="371" t="s">
        <v>10305</v>
      </c>
      <c r="AN267" s="372" t="s">
        <v>10306</v>
      </c>
      <c r="AO267" s="528" t="s">
        <v>10307</v>
      </c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511" t="s">
        <v>11907</v>
      </c>
      <c r="BA267" s="107" t="s">
        <v>11688</v>
      </c>
      <c r="BB267" s="628">
        <v>0.27916666666666667</v>
      </c>
      <c r="BC267" s="628">
        <v>0.03</v>
      </c>
      <c r="BD267" s="620">
        <v>0.15996590111111109</v>
      </c>
      <c r="BE267" s="619">
        <v>0.46913256777777779</v>
      </c>
      <c r="BF267" s="394"/>
      <c r="BG267" s="511" t="s">
        <v>11907</v>
      </c>
      <c r="BH267" s="107" t="s">
        <v>11688</v>
      </c>
      <c r="BI267" s="628">
        <v>0.27916666666666667</v>
      </c>
      <c r="BJ267" s="628">
        <v>0</v>
      </c>
      <c r="BK267" s="628" t="s">
        <v>9771</v>
      </c>
      <c r="BL267" s="628">
        <v>0.03</v>
      </c>
      <c r="BM267" s="620">
        <v>0.15996590111111109</v>
      </c>
      <c r="BN267" s="619">
        <v>0.46913256777777779</v>
      </c>
    </row>
    <row r="268" spans="1:66" ht="15.75" thickBot="1">
      <c r="A268" s="161" t="s">
        <v>11907</v>
      </c>
      <c r="B268" s="162" t="s">
        <v>11695</v>
      </c>
      <c r="C268" s="162" t="s">
        <v>10308</v>
      </c>
      <c r="D268" s="162" t="s">
        <v>9609</v>
      </c>
      <c r="E268" s="170">
        <v>96</v>
      </c>
      <c r="F268" s="228">
        <v>3.26</v>
      </c>
      <c r="G268" s="164">
        <v>0.27916666666666667</v>
      </c>
      <c r="H268" s="164">
        <v>0</v>
      </c>
      <c r="I268" s="164">
        <v>0.03</v>
      </c>
      <c r="J268" s="273">
        <v>0.15996590111111109</v>
      </c>
      <c r="K268" s="125">
        <v>0.46899999999999997</v>
      </c>
      <c r="L268" s="331">
        <v>0.98</v>
      </c>
      <c r="M268" s="318">
        <v>3.35</v>
      </c>
      <c r="N268" s="318"/>
      <c r="O268" s="318">
        <v>0.36</v>
      </c>
      <c r="P268" s="309">
        <v>0.1225</v>
      </c>
      <c r="Q268" s="376">
        <v>0.75600000000000001</v>
      </c>
      <c r="R268" s="655">
        <v>1.041090813333333</v>
      </c>
      <c r="S268" s="165">
        <v>0.46913256777777779</v>
      </c>
      <c r="T268" s="701">
        <v>5.6295908133333334</v>
      </c>
      <c r="U268" s="166">
        <v>1.3256777777781448E-4</v>
      </c>
      <c r="V268" s="126"/>
      <c r="W268" s="416" t="s">
        <v>10264</v>
      </c>
      <c r="X268" s="128"/>
      <c r="Y268" s="127"/>
      <c r="Z268" s="129"/>
      <c r="AA268" s="127"/>
      <c r="AB268" s="127"/>
      <c r="AC268" s="127"/>
      <c r="AD268" s="127"/>
      <c r="AE268" s="127"/>
      <c r="AF268" s="127"/>
      <c r="AG268" s="127"/>
      <c r="AH268" s="167"/>
      <c r="AI268" s="131"/>
      <c r="AJ268" s="503" t="s">
        <v>12314</v>
      </c>
      <c r="AK268" s="58" t="s">
        <v>12315</v>
      </c>
      <c r="AL268" s="109"/>
      <c r="AM268" s="371" t="s">
        <v>10309</v>
      </c>
      <c r="AN268" s="101" t="s">
        <v>10310</v>
      </c>
      <c r="AO268" s="528" t="s">
        <v>11994</v>
      </c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126" t="s">
        <v>11907</v>
      </c>
      <c r="BA268" s="127" t="s">
        <v>11695</v>
      </c>
      <c r="BB268" s="629">
        <v>0.27916666666666667</v>
      </c>
      <c r="BC268" s="629">
        <v>0.03</v>
      </c>
      <c r="BD268" s="618">
        <v>0.15996590111111109</v>
      </c>
      <c r="BE268" s="617">
        <v>0.46913256777777779</v>
      </c>
      <c r="BF268" s="394"/>
      <c r="BG268" s="126" t="s">
        <v>11907</v>
      </c>
      <c r="BH268" s="127" t="s">
        <v>11695</v>
      </c>
      <c r="BI268" s="629">
        <v>0.27916666666666667</v>
      </c>
      <c r="BJ268" s="629">
        <v>0</v>
      </c>
      <c r="BK268" s="629" t="s">
        <v>9771</v>
      </c>
      <c r="BL268" s="629">
        <v>0.03</v>
      </c>
      <c r="BM268" s="618">
        <v>0.15996590111111109</v>
      </c>
      <c r="BN268" s="617">
        <v>0.46913256777777779</v>
      </c>
    </row>
    <row r="269" spans="1:66">
      <c r="A269" s="145" t="s">
        <v>11939</v>
      </c>
      <c r="B269" s="146" t="s">
        <v>11688</v>
      </c>
      <c r="C269" s="146" t="s">
        <v>10311</v>
      </c>
      <c r="D269" s="146" t="s">
        <v>9609</v>
      </c>
      <c r="E269" s="168">
        <v>72</v>
      </c>
      <c r="F269" s="226">
        <v>3.01</v>
      </c>
      <c r="G269" s="148">
        <v>0.26250000000000001</v>
      </c>
      <c r="H269" s="148">
        <v>0</v>
      </c>
      <c r="I269" s="148">
        <v>3.3333333333333333E-2</v>
      </c>
      <c r="J269" s="271">
        <v>0.19740064777777777</v>
      </c>
      <c r="K269" s="118">
        <v>0.49299999999999999</v>
      </c>
      <c r="L269" s="329">
        <v>0.98</v>
      </c>
      <c r="M269" s="316">
        <v>3.15</v>
      </c>
      <c r="N269" s="316"/>
      <c r="O269" s="316">
        <v>0.4</v>
      </c>
      <c r="P269" s="307">
        <v>0.16333333333333333</v>
      </c>
      <c r="Q269" s="373">
        <v>0.16799999999999998</v>
      </c>
      <c r="R269" s="653">
        <v>2.03747444</v>
      </c>
      <c r="S269" s="149">
        <v>0.49323398111111111</v>
      </c>
      <c r="T269" s="699">
        <v>5.9188077733333335</v>
      </c>
      <c r="U269" s="150">
        <v>2.3398111111111453E-4</v>
      </c>
      <c r="V269" s="176" t="s">
        <v>10312</v>
      </c>
      <c r="W269" s="415" t="s">
        <v>10264</v>
      </c>
      <c r="X269" s="108"/>
      <c r="Y269" s="177"/>
      <c r="Z269" s="177"/>
      <c r="AA269" s="178"/>
      <c r="AB269" s="107"/>
      <c r="AC269" s="107"/>
      <c r="AD269" s="107"/>
      <c r="AE269" s="107"/>
      <c r="AF269" s="107"/>
      <c r="AG269" s="107"/>
      <c r="AH269" s="122"/>
      <c r="AI269" s="119" t="s">
        <v>9997</v>
      </c>
      <c r="AJ269" s="503" t="s">
        <v>10313</v>
      </c>
      <c r="AK269" s="58" t="s">
        <v>10314</v>
      </c>
      <c r="AL269" s="109"/>
      <c r="AM269" s="371" t="s">
        <v>10315</v>
      </c>
      <c r="AN269" s="101" t="s">
        <v>10316</v>
      </c>
      <c r="AO269" s="528" t="s">
        <v>11994</v>
      </c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626" t="s">
        <v>11939</v>
      </c>
      <c r="BA269" s="492" t="s">
        <v>11688</v>
      </c>
      <c r="BB269" s="627">
        <v>0.26250000000000001</v>
      </c>
      <c r="BC269" s="627">
        <v>3.3333333333333333E-2</v>
      </c>
      <c r="BD269" s="622">
        <v>0.19740064777777777</v>
      </c>
      <c r="BE269" s="621">
        <v>0.49323398111111111</v>
      </c>
      <c r="BF269" s="394"/>
      <c r="BG269" s="626" t="s">
        <v>11939</v>
      </c>
      <c r="BH269" s="492" t="s">
        <v>11688</v>
      </c>
      <c r="BI269" s="627">
        <v>0.26250000000000001</v>
      </c>
      <c r="BJ269" s="627">
        <v>0</v>
      </c>
      <c r="BK269" s="627" t="s">
        <v>9771</v>
      </c>
      <c r="BL269" s="627">
        <v>3.3333333333333333E-2</v>
      </c>
      <c r="BM269" s="622">
        <v>0.19740064777777777</v>
      </c>
      <c r="BN269" s="621">
        <v>0.49323398111111111</v>
      </c>
    </row>
    <row r="270" spans="1:66">
      <c r="A270" s="155" t="s">
        <v>11939</v>
      </c>
      <c r="B270" s="156" t="s">
        <v>11690</v>
      </c>
      <c r="C270" s="156" t="s">
        <v>10317</v>
      </c>
      <c r="D270" s="156" t="s">
        <v>9609</v>
      </c>
      <c r="E270" s="169">
        <v>72</v>
      </c>
      <c r="F270" s="227">
        <v>3.01</v>
      </c>
      <c r="G270" s="158">
        <v>0.26250000000000001</v>
      </c>
      <c r="H270" s="158">
        <v>0</v>
      </c>
      <c r="I270" s="158">
        <v>3.3333333333333333E-2</v>
      </c>
      <c r="J270" s="272">
        <v>0.19740064777777777</v>
      </c>
      <c r="K270" s="215">
        <v>0.49299999999999999</v>
      </c>
      <c r="L270" s="330">
        <v>0.98</v>
      </c>
      <c r="M270" s="317">
        <v>3.15</v>
      </c>
      <c r="N270" s="317"/>
      <c r="O270" s="317">
        <v>0.4</v>
      </c>
      <c r="P270" s="308">
        <v>0.16333333333333333</v>
      </c>
      <c r="Q270" s="374">
        <v>0.16799999999999998</v>
      </c>
      <c r="R270" s="654">
        <v>2.03747444</v>
      </c>
      <c r="S270" s="159">
        <v>0.49323398111111111</v>
      </c>
      <c r="T270" s="700">
        <v>5.9188077733333335</v>
      </c>
      <c r="U270" s="160">
        <v>2.3398111111111453E-4</v>
      </c>
      <c r="V270" s="176"/>
      <c r="W270" s="419" t="s">
        <v>10264</v>
      </c>
      <c r="X270" s="190"/>
      <c r="Y270" s="191"/>
      <c r="Z270" s="191"/>
      <c r="AA270" s="178"/>
      <c r="AB270" s="192"/>
      <c r="AC270" s="192"/>
      <c r="AD270" s="192"/>
      <c r="AE270" s="192"/>
      <c r="AF270" s="193"/>
      <c r="AG270" s="194"/>
      <c r="AH270" s="195"/>
      <c r="AI270" s="196">
        <v>0</v>
      </c>
      <c r="AJ270" s="503" t="s">
        <v>10318</v>
      </c>
      <c r="AK270" s="58" t="s">
        <v>10319</v>
      </c>
      <c r="AL270" s="109"/>
      <c r="AM270" s="100" t="s">
        <v>10320</v>
      </c>
      <c r="AN270" s="529" t="s">
        <v>10321</v>
      </c>
      <c r="AO270" s="528" t="s">
        <v>11994</v>
      </c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511" t="s">
        <v>11939</v>
      </c>
      <c r="BA270" s="107" t="s">
        <v>11690</v>
      </c>
      <c r="BB270" s="628">
        <v>0.26250000000000001</v>
      </c>
      <c r="BC270" s="628">
        <v>3.3333333333333333E-2</v>
      </c>
      <c r="BD270" s="620">
        <v>0.19740064777777777</v>
      </c>
      <c r="BE270" s="619">
        <v>0.49323398111111111</v>
      </c>
      <c r="BF270" s="394"/>
      <c r="BG270" s="511" t="s">
        <v>11939</v>
      </c>
      <c r="BH270" s="107" t="s">
        <v>11690</v>
      </c>
      <c r="BI270" s="628">
        <v>0.26250000000000001</v>
      </c>
      <c r="BJ270" s="628">
        <v>0</v>
      </c>
      <c r="BK270" s="628" t="s">
        <v>9771</v>
      </c>
      <c r="BL270" s="628">
        <v>3.3333333333333333E-2</v>
      </c>
      <c r="BM270" s="620">
        <v>0.19740064777777777</v>
      </c>
      <c r="BN270" s="619">
        <v>0.49323398111111111</v>
      </c>
    </row>
    <row r="271" spans="1:66">
      <c r="A271" s="155" t="s">
        <v>11939</v>
      </c>
      <c r="B271" s="156" t="s">
        <v>11709</v>
      </c>
      <c r="C271" s="156" t="s">
        <v>10322</v>
      </c>
      <c r="D271" s="156" t="s">
        <v>9609</v>
      </c>
      <c r="E271" s="169">
        <v>72</v>
      </c>
      <c r="F271" s="227">
        <v>3.01</v>
      </c>
      <c r="G271" s="158">
        <v>0.26250000000000001</v>
      </c>
      <c r="H271" s="158">
        <v>0</v>
      </c>
      <c r="I271" s="158">
        <v>3.3333333333333333E-2</v>
      </c>
      <c r="J271" s="272">
        <v>0.19740064777777777</v>
      </c>
      <c r="K271" s="215">
        <v>0.49299999999999999</v>
      </c>
      <c r="L271" s="330">
        <v>0.98</v>
      </c>
      <c r="M271" s="317">
        <v>3.15</v>
      </c>
      <c r="N271" s="317"/>
      <c r="O271" s="317">
        <v>0.4</v>
      </c>
      <c r="P271" s="308">
        <v>0.16333333333333333</v>
      </c>
      <c r="Q271" s="374">
        <v>0.16799999999999998</v>
      </c>
      <c r="R271" s="654">
        <v>2.03747444</v>
      </c>
      <c r="S271" s="159">
        <v>0.49323398111111111</v>
      </c>
      <c r="T271" s="700">
        <v>5.9188077733333335</v>
      </c>
      <c r="U271" s="160">
        <v>2.3398111111111453E-4</v>
      </c>
      <c r="V271" s="176"/>
      <c r="W271" s="415" t="s">
        <v>10264</v>
      </c>
      <c r="X271" s="108"/>
      <c r="Y271" s="177"/>
      <c r="Z271" s="178"/>
      <c r="AA271" s="107"/>
      <c r="AB271" s="107"/>
      <c r="AC271" s="107"/>
      <c r="AD271" s="107"/>
      <c r="AE271" s="107"/>
      <c r="AF271" s="107"/>
      <c r="AG271" s="107"/>
      <c r="AH271" s="122"/>
      <c r="AI271" s="123"/>
      <c r="AJ271" s="503" t="s">
        <v>10323</v>
      </c>
      <c r="AK271" s="58" t="s">
        <v>10324</v>
      </c>
      <c r="AL271" s="109"/>
      <c r="AM271" s="100" t="s">
        <v>10157</v>
      </c>
      <c r="AN271" s="529" t="s">
        <v>10128</v>
      </c>
      <c r="AO271" s="528" t="s">
        <v>11846</v>
      </c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511" t="s">
        <v>11939</v>
      </c>
      <c r="BA271" s="107" t="s">
        <v>11709</v>
      </c>
      <c r="BB271" s="628">
        <v>0.26250000000000001</v>
      </c>
      <c r="BC271" s="628">
        <v>3.3333333333333333E-2</v>
      </c>
      <c r="BD271" s="620">
        <v>0.19740064777777777</v>
      </c>
      <c r="BE271" s="619">
        <v>0.49323398111111111</v>
      </c>
      <c r="BF271" s="394"/>
      <c r="BG271" s="511" t="s">
        <v>11939</v>
      </c>
      <c r="BH271" s="107" t="s">
        <v>11709</v>
      </c>
      <c r="BI271" s="628">
        <v>0.26250000000000001</v>
      </c>
      <c r="BJ271" s="628">
        <v>0</v>
      </c>
      <c r="BK271" s="628" t="s">
        <v>9771</v>
      </c>
      <c r="BL271" s="628">
        <v>3.3333333333333333E-2</v>
      </c>
      <c r="BM271" s="620">
        <v>0.19740064777777777</v>
      </c>
      <c r="BN271" s="619">
        <v>0.49323398111111111</v>
      </c>
    </row>
    <row r="272" spans="1:66">
      <c r="A272" s="155" t="s">
        <v>11939</v>
      </c>
      <c r="B272" s="156" t="s">
        <v>11769</v>
      </c>
      <c r="C272" s="156" t="s">
        <v>10325</v>
      </c>
      <c r="D272" s="156" t="s">
        <v>9609</v>
      </c>
      <c r="E272" s="169">
        <v>72</v>
      </c>
      <c r="F272" s="227">
        <v>3.01</v>
      </c>
      <c r="G272" s="158">
        <v>0.26250000000000001</v>
      </c>
      <c r="H272" s="158">
        <v>0</v>
      </c>
      <c r="I272" s="158">
        <v>3.3333333333333333E-2</v>
      </c>
      <c r="J272" s="272">
        <v>0.19740064777777777</v>
      </c>
      <c r="K272" s="215">
        <v>0.49299999999999999</v>
      </c>
      <c r="L272" s="330">
        <v>0.98</v>
      </c>
      <c r="M272" s="317">
        <v>3.15</v>
      </c>
      <c r="N272" s="317"/>
      <c r="O272" s="317">
        <v>0.4</v>
      </c>
      <c r="P272" s="308">
        <v>0.16333333333333333</v>
      </c>
      <c r="Q272" s="374">
        <v>0.16799999999999998</v>
      </c>
      <c r="R272" s="654">
        <v>2.03747444</v>
      </c>
      <c r="S272" s="159">
        <v>0.49323398111111111</v>
      </c>
      <c r="T272" s="700">
        <v>5.9188077733333335</v>
      </c>
      <c r="U272" s="160">
        <v>2.3398111111111453E-4</v>
      </c>
      <c r="V272" s="176"/>
      <c r="W272" s="415" t="s">
        <v>10264</v>
      </c>
      <c r="X272" s="108"/>
      <c r="Y272" s="177"/>
      <c r="Z272" s="178"/>
      <c r="AA272" s="107"/>
      <c r="AB272" s="107"/>
      <c r="AC272" s="107"/>
      <c r="AD272" s="107"/>
      <c r="AE272" s="107"/>
      <c r="AF272" s="107"/>
      <c r="AG272" s="107"/>
      <c r="AH272" s="122"/>
      <c r="AI272" s="123"/>
      <c r="AJ272" s="503" t="s">
        <v>10326</v>
      </c>
      <c r="AK272" s="58" t="s">
        <v>10327</v>
      </c>
      <c r="AL272" s="109"/>
      <c r="AM272" s="100" t="s">
        <v>10127</v>
      </c>
      <c r="AN272" s="529" t="s">
        <v>10128</v>
      </c>
      <c r="AO272" s="528" t="s">
        <v>11846</v>
      </c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511" t="s">
        <v>11939</v>
      </c>
      <c r="BA272" s="107" t="s">
        <v>11769</v>
      </c>
      <c r="BB272" s="628">
        <v>0.26250000000000001</v>
      </c>
      <c r="BC272" s="628">
        <v>3.3333333333333333E-2</v>
      </c>
      <c r="BD272" s="620">
        <v>0.19740064777777777</v>
      </c>
      <c r="BE272" s="619">
        <v>0.49323398111111111</v>
      </c>
      <c r="BF272" s="394"/>
      <c r="BG272" s="511" t="s">
        <v>11939</v>
      </c>
      <c r="BH272" s="107" t="s">
        <v>11769</v>
      </c>
      <c r="BI272" s="628">
        <v>0.26250000000000001</v>
      </c>
      <c r="BJ272" s="628">
        <v>0</v>
      </c>
      <c r="BK272" s="628" t="s">
        <v>9771</v>
      </c>
      <c r="BL272" s="628">
        <v>3.3333333333333333E-2</v>
      </c>
      <c r="BM272" s="620">
        <v>0.19740064777777777</v>
      </c>
      <c r="BN272" s="619">
        <v>0.49323398111111111</v>
      </c>
    </row>
    <row r="273" spans="1:66" ht="15.75" thickBot="1">
      <c r="A273" s="161" t="s">
        <v>11939</v>
      </c>
      <c r="B273" s="162" t="s">
        <v>11695</v>
      </c>
      <c r="C273" s="162" t="s">
        <v>10328</v>
      </c>
      <c r="D273" s="162" t="s">
        <v>9609</v>
      </c>
      <c r="E273" s="170">
        <v>72</v>
      </c>
      <c r="F273" s="228">
        <v>3.01</v>
      </c>
      <c r="G273" s="164">
        <v>0.26250000000000001</v>
      </c>
      <c r="H273" s="164">
        <v>0</v>
      </c>
      <c r="I273" s="164">
        <v>3.3333333333333333E-2</v>
      </c>
      <c r="J273" s="273">
        <v>0.19740064777777777</v>
      </c>
      <c r="K273" s="125">
        <v>0.49299999999999999</v>
      </c>
      <c r="L273" s="331">
        <v>0.98</v>
      </c>
      <c r="M273" s="318">
        <v>3.15</v>
      </c>
      <c r="N273" s="318"/>
      <c r="O273" s="318">
        <v>0.4</v>
      </c>
      <c r="P273" s="309">
        <v>0.16333333333333333</v>
      </c>
      <c r="Q273" s="376">
        <v>0.16799999999999998</v>
      </c>
      <c r="R273" s="655">
        <v>2.03747444</v>
      </c>
      <c r="S273" s="165">
        <v>0.49323398111111111</v>
      </c>
      <c r="T273" s="701">
        <v>5.9188077733333335</v>
      </c>
      <c r="U273" s="166">
        <v>2.3398111111111453E-4</v>
      </c>
      <c r="V273" s="126"/>
      <c r="W273" s="416" t="s">
        <v>10264</v>
      </c>
      <c r="X273" s="128"/>
      <c r="Y273" s="127"/>
      <c r="Z273" s="129"/>
      <c r="AA273" s="127"/>
      <c r="AB273" s="127"/>
      <c r="AC273" s="127"/>
      <c r="AD273" s="127"/>
      <c r="AE273" s="127"/>
      <c r="AF273" s="127"/>
      <c r="AG273" s="127"/>
      <c r="AH273" s="167"/>
      <c r="AI273" s="131"/>
      <c r="AJ273" s="503" t="s">
        <v>10329</v>
      </c>
      <c r="AK273" s="58" t="s">
        <v>10330</v>
      </c>
      <c r="AL273" s="109"/>
      <c r="AM273" s="100" t="s">
        <v>10331</v>
      </c>
      <c r="AN273" s="529" t="s">
        <v>10332</v>
      </c>
      <c r="AO273" s="528" t="s">
        <v>11909</v>
      </c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126" t="s">
        <v>11939</v>
      </c>
      <c r="BA273" s="127" t="s">
        <v>11695</v>
      </c>
      <c r="BB273" s="629">
        <v>0.26250000000000001</v>
      </c>
      <c r="BC273" s="629">
        <v>3.3333333333333333E-2</v>
      </c>
      <c r="BD273" s="618">
        <v>0.19740064777777777</v>
      </c>
      <c r="BE273" s="617">
        <v>0.49323398111111111</v>
      </c>
      <c r="BF273" s="394"/>
      <c r="BG273" s="126" t="s">
        <v>11939</v>
      </c>
      <c r="BH273" s="127" t="s">
        <v>11695</v>
      </c>
      <c r="BI273" s="629">
        <v>0.26250000000000001</v>
      </c>
      <c r="BJ273" s="629">
        <v>0</v>
      </c>
      <c r="BK273" s="629" t="s">
        <v>9771</v>
      </c>
      <c r="BL273" s="629">
        <v>3.3333333333333333E-2</v>
      </c>
      <c r="BM273" s="618">
        <v>0.19740064777777777</v>
      </c>
      <c r="BN273" s="617">
        <v>0.49323398111111111</v>
      </c>
    </row>
    <row r="274" spans="1:66">
      <c r="A274" s="145" t="s">
        <v>11599</v>
      </c>
      <c r="B274" s="146" t="s">
        <v>11769</v>
      </c>
      <c r="C274" s="146" t="s">
        <v>10333</v>
      </c>
      <c r="D274" s="146" t="s">
        <v>9609</v>
      </c>
      <c r="E274" s="168">
        <v>72</v>
      </c>
      <c r="F274" s="226">
        <v>3.01</v>
      </c>
      <c r="G274" s="148">
        <v>0.3125</v>
      </c>
      <c r="H274" s="148">
        <v>0</v>
      </c>
      <c r="I274" s="148">
        <v>5.3333333333333337E-2</v>
      </c>
      <c r="J274" s="271">
        <v>0.14225000000000002</v>
      </c>
      <c r="K274" s="118">
        <v>0.50800000000000001</v>
      </c>
      <c r="L274" s="322">
        <v>0.98</v>
      </c>
      <c r="M274" s="307">
        <v>3.75</v>
      </c>
      <c r="N274" s="307"/>
      <c r="O274" s="307">
        <v>0.64</v>
      </c>
      <c r="P274" s="307"/>
      <c r="Q274" s="373"/>
      <c r="R274" s="653">
        <v>1.7070000000000001</v>
      </c>
      <c r="S274" s="149">
        <v>0.50808333333333333</v>
      </c>
      <c r="T274" s="699">
        <v>6.0969999999999995</v>
      </c>
      <c r="U274" s="150">
        <v>8.3333333333324155E-5</v>
      </c>
      <c r="V274" s="301" t="s">
        <v>10334</v>
      </c>
      <c r="W274" s="415" t="s">
        <v>10219</v>
      </c>
      <c r="X274" s="108"/>
      <c r="Y274" s="177"/>
      <c r="Z274" s="177"/>
      <c r="AA274" s="178"/>
      <c r="AB274" s="107"/>
      <c r="AC274" s="107"/>
      <c r="AD274" s="107"/>
      <c r="AE274" s="107"/>
      <c r="AF274" s="107"/>
      <c r="AG274" s="107"/>
      <c r="AH274" s="122"/>
      <c r="AI274" s="119" t="s">
        <v>9997</v>
      </c>
      <c r="AJ274" s="503" t="s">
        <v>10335</v>
      </c>
      <c r="AK274" s="58" t="s">
        <v>10336</v>
      </c>
      <c r="AL274" s="109"/>
      <c r="AM274" s="100" t="s">
        <v>10337</v>
      </c>
      <c r="AN274" s="529" t="s">
        <v>10332</v>
      </c>
      <c r="AO274" s="528" t="s">
        <v>11909</v>
      </c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626" t="s">
        <v>11599</v>
      </c>
      <c r="BA274" s="492" t="s">
        <v>11769</v>
      </c>
      <c r="BB274" s="627">
        <v>0.3125</v>
      </c>
      <c r="BC274" s="627">
        <v>5.3333333333333337E-2</v>
      </c>
      <c r="BD274" s="622">
        <v>0.14225000000000002</v>
      </c>
      <c r="BE274" s="621">
        <v>0.50808333333333333</v>
      </c>
      <c r="BF274" s="394"/>
      <c r="BG274" s="626" t="s">
        <v>11599</v>
      </c>
      <c r="BH274" s="492" t="s">
        <v>11769</v>
      </c>
      <c r="BI274" s="627">
        <v>0.3125</v>
      </c>
      <c r="BJ274" s="627">
        <v>0</v>
      </c>
      <c r="BK274" s="627" t="s">
        <v>9771</v>
      </c>
      <c r="BL274" s="627">
        <v>5.3333333333333337E-2</v>
      </c>
      <c r="BM274" s="622">
        <v>0.14225000000000002</v>
      </c>
      <c r="BN274" s="621">
        <v>0.50808333333333333</v>
      </c>
    </row>
    <row r="275" spans="1:66">
      <c r="A275" s="155" t="s">
        <v>11599</v>
      </c>
      <c r="B275" s="156" t="s">
        <v>11709</v>
      </c>
      <c r="C275" s="156" t="s">
        <v>10338</v>
      </c>
      <c r="D275" s="156" t="s">
        <v>9609</v>
      </c>
      <c r="E275" s="169">
        <v>60</v>
      </c>
      <c r="F275" s="227">
        <v>3.01</v>
      </c>
      <c r="G275" s="158">
        <v>0.3125</v>
      </c>
      <c r="H275" s="158">
        <v>0</v>
      </c>
      <c r="I275" s="158">
        <v>5.3333333333333337E-2</v>
      </c>
      <c r="J275" s="272">
        <v>0.14225000000000002</v>
      </c>
      <c r="K275" s="215">
        <v>0.50800000000000001</v>
      </c>
      <c r="L275" s="323">
        <v>0.98</v>
      </c>
      <c r="M275" s="308">
        <v>3.75</v>
      </c>
      <c r="N275" s="308"/>
      <c r="O275" s="308">
        <v>0.64</v>
      </c>
      <c r="P275" s="308"/>
      <c r="Q275" s="374"/>
      <c r="R275" s="654">
        <v>1.7070000000000001</v>
      </c>
      <c r="S275" s="159">
        <v>0.50808333333333333</v>
      </c>
      <c r="T275" s="700">
        <v>6.0969999999999995</v>
      </c>
      <c r="U275" s="160">
        <v>8.3333333333324155E-5</v>
      </c>
      <c r="V275" s="176"/>
      <c r="W275" s="419" t="s">
        <v>10219</v>
      </c>
      <c r="X275" s="190"/>
      <c r="Y275" s="191"/>
      <c r="Z275" s="191"/>
      <c r="AA275" s="178"/>
      <c r="AB275" s="192"/>
      <c r="AC275" s="192"/>
      <c r="AD275" s="192"/>
      <c r="AE275" s="192"/>
      <c r="AF275" s="205"/>
      <c r="AG275" s="194"/>
      <c r="AH275" s="195"/>
      <c r="AI275" s="196">
        <v>0</v>
      </c>
      <c r="AJ275" s="503" t="s">
        <v>10339</v>
      </c>
      <c r="AK275" s="58" t="s">
        <v>10340</v>
      </c>
      <c r="AL275" s="109"/>
      <c r="AM275" s="100" t="s">
        <v>10341</v>
      </c>
      <c r="AN275" s="529" t="s">
        <v>10332</v>
      </c>
      <c r="AO275" s="528" t="s">
        <v>11909</v>
      </c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511" t="s">
        <v>11599</v>
      </c>
      <c r="BA275" s="107" t="s">
        <v>11709</v>
      </c>
      <c r="BB275" s="628">
        <v>0.3125</v>
      </c>
      <c r="BC275" s="628">
        <v>5.3333333333333337E-2</v>
      </c>
      <c r="BD275" s="620">
        <v>0.14225000000000002</v>
      </c>
      <c r="BE275" s="619">
        <v>0.50808333333333333</v>
      </c>
      <c r="BF275" s="394"/>
      <c r="BG275" s="511" t="s">
        <v>11599</v>
      </c>
      <c r="BH275" s="107" t="s">
        <v>11709</v>
      </c>
      <c r="BI275" s="628">
        <v>0.3125</v>
      </c>
      <c r="BJ275" s="628">
        <v>0</v>
      </c>
      <c r="BK275" s="628" t="s">
        <v>9771</v>
      </c>
      <c r="BL275" s="628">
        <v>5.3333333333333337E-2</v>
      </c>
      <c r="BM275" s="620">
        <v>0.14225000000000002</v>
      </c>
      <c r="BN275" s="619">
        <v>0.50808333333333333</v>
      </c>
    </row>
    <row r="276" spans="1:66">
      <c r="A276" s="155" t="s">
        <v>11599</v>
      </c>
      <c r="B276" s="156" t="s">
        <v>11690</v>
      </c>
      <c r="C276" s="156" t="s">
        <v>10342</v>
      </c>
      <c r="D276" s="156" t="s">
        <v>9609</v>
      </c>
      <c r="E276" s="169">
        <v>60</v>
      </c>
      <c r="F276" s="227">
        <v>3.01</v>
      </c>
      <c r="G276" s="158">
        <v>0.3125</v>
      </c>
      <c r="H276" s="158">
        <v>0</v>
      </c>
      <c r="I276" s="158">
        <v>5.3333333333333337E-2</v>
      </c>
      <c r="J276" s="272">
        <v>0.14225000000000002</v>
      </c>
      <c r="K276" s="215">
        <v>0.50800000000000001</v>
      </c>
      <c r="L276" s="330">
        <v>0.98</v>
      </c>
      <c r="M276" s="308">
        <v>3.75</v>
      </c>
      <c r="N276" s="308"/>
      <c r="O276" s="308">
        <v>0.64</v>
      </c>
      <c r="P276" s="308"/>
      <c r="Q276" s="374"/>
      <c r="R276" s="654">
        <v>1.7070000000000001</v>
      </c>
      <c r="S276" s="159">
        <v>0.50808333333333333</v>
      </c>
      <c r="T276" s="700">
        <v>6.0969999999999995</v>
      </c>
      <c r="U276" s="160">
        <v>8.3333333333324155E-5</v>
      </c>
      <c r="V276" s="176"/>
      <c r="W276" s="415" t="s">
        <v>10219</v>
      </c>
      <c r="X276" s="108"/>
      <c r="Y276" s="177"/>
      <c r="Z276" s="178"/>
      <c r="AA276" s="107"/>
      <c r="AB276" s="107"/>
      <c r="AC276" s="107"/>
      <c r="AD276" s="107"/>
      <c r="AE276" s="107"/>
      <c r="AF276" s="107"/>
      <c r="AG276" s="107"/>
      <c r="AH276" s="122"/>
      <c r="AI276" s="123"/>
      <c r="AJ276" s="503" t="s">
        <v>10343</v>
      </c>
      <c r="AK276" s="58" t="s">
        <v>10344</v>
      </c>
      <c r="AL276" s="109"/>
      <c r="AM276" s="100" t="s">
        <v>10345</v>
      </c>
      <c r="AN276" s="529" t="s">
        <v>10332</v>
      </c>
      <c r="AO276" s="528" t="s">
        <v>11909</v>
      </c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511" t="s">
        <v>11599</v>
      </c>
      <c r="BA276" s="107" t="s">
        <v>11690</v>
      </c>
      <c r="BB276" s="628">
        <v>0.3125</v>
      </c>
      <c r="BC276" s="628">
        <v>5.3333333333333337E-2</v>
      </c>
      <c r="BD276" s="620">
        <v>0.14225000000000002</v>
      </c>
      <c r="BE276" s="619">
        <v>0.50808333333333333</v>
      </c>
      <c r="BF276" s="394"/>
      <c r="BG276" s="511" t="s">
        <v>11599</v>
      </c>
      <c r="BH276" s="107" t="s">
        <v>11690</v>
      </c>
      <c r="BI276" s="628">
        <v>0.3125</v>
      </c>
      <c r="BJ276" s="628">
        <v>0</v>
      </c>
      <c r="BK276" s="628" t="s">
        <v>9771</v>
      </c>
      <c r="BL276" s="628">
        <v>5.3333333333333337E-2</v>
      </c>
      <c r="BM276" s="620">
        <v>0.14225000000000002</v>
      </c>
      <c r="BN276" s="619">
        <v>0.50808333333333333</v>
      </c>
    </row>
    <row r="277" spans="1:66">
      <c r="A277" s="155" t="s">
        <v>11599</v>
      </c>
      <c r="B277" s="156" t="s">
        <v>11688</v>
      </c>
      <c r="C277" s="156" t="s">
        <v>10346</v>
      </c>
      <c r="D277" s="156" t="s">
        <v>9609</v>
      </c>
      <c r="E277" s="169">
        <v>60</v>
      </c>
      <c r="F277" s="227">
        <v>3.01</v>
      </c>
      <c r="G277" s="158">
        <v>0.3125</v>
      </c>
      <c r="H277" s="158">
        <v>0</v>
      </c>
      <c r="I277" s="158">
        <v>5.3333333333333337E-2</v>
      </c>
      <c r="J277" s="272">
        <v>0.14225000000000002</v>
      </c>
      <c r="K277" s="215">
        <v>0.50800000000000001</v>
      </c>
      <c r="L277" s="330">
        <v>0.98</v>
      </c>
      <c r="M277" s="308">
        <v>3.75</v>
      </c>
      <c r="N277" s="308"/>
      <c r="O277" s="308">
        <v>0.64</v>
      </c>
      <c r="P277" s="308"/>
      <c r="Q277" s="374"/>
      <c r="R277" s="654">
        <v>1.7070000000000001</v>
      </c>
      <c r="S277" s="159">
        <v>0.50808333333333333</v>
      </c>
      <c r="T277" s="700">
        <v>6.0969999999999995</v>
      </c>
      <c r="U277" s="160">
        <v>8.3333333333324155E-5</v>
      </c>
      <c r="V277" s="176"/>
      <c r="W277" s="415" t="s">
        <v>10219</v>
      </c>
      <c r="X277" s="108"/>
      <c r="Y277" s="177"/>
      <c r="Z277" s="178"/>
      <c r="AA277" s="107"/>
      <c r="AB277" s="107"/>
      <c r="AC277" s="107"/>
      <c r="AD277" s="107"/>
      <c r="AE277" s="107"/>
      <c r="AF277" s="107"/>
      <c r="AG277" s="107"/>
      <c r="AH277" s="122"/>
      <c r="AI277" s="123"/>
      <c r="AJ277" s="503" t="s">
        <v>10347</v>
      </c>
      <c r="AK277" s="58" t="s">
        <v>10348</v>
      </c>
      <c r="AL277" s="109"/>
      <c r="AM277" s="100" t="s">
        <v>10349</v>
      </c>
      <c r="AN277" s="529" t="s">
        <v>10332</v>
      </c>
      <c r="AO277" s="528" t="s">
        <v>11909</v>
      </c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511" t="s">
        <v>11599</v>
      </c>
      <c r="BA277" s="107" t="s">
        <v>11688</v>
      </c>
      <c r="BB277" s="628">
        <v>0.3125</v>
      </c>
      <c r="BC277" s="628">
        <v>5.3333333333333337E-2</v>
      </c>
      <c r="BD277" s="620">
        <v>0.14225000000000002</v>
      </c>
      <c r="BE277" s="619">
        <v>0.50808333333333333</v>
      </c>
      <c r="BF277" s="394"/>
      <c r="BG277" s="511" t="s">
        <v>11599</v>
      </c>
      <c r="BH277" s="107" t="s">
        <v>11688</v>
      </c>
      <c r="BI277" s="628">
        <v>0.3125</v>
      </c>
      <c r="BJ277" s="628">
        <v>0</v>
      </c>
      <c r="BK277" s="628" t="s">
        <v>9771</v>
      </c>
      <c r="BL277" s="628">
        <v>5.3333333333333337E-2</v>
      </c>
      <c r="BM277" s="620">
        <v>0.14225000000000002</v>
      </c>
      <c r="BN277" s="619">
        <v>0.50808333333333333</v>
      </c>
    </row>
    <row r="278" spans="1:66">
      <c r="A278" s="155" t="s">
        <v>11599</v>
      </c>
      <c r="B278" s="156" t="s">
        <v>11695</v>
      </c>
      <c r="C278" s="156" t="s">
        <v>10350</v>
      </c>
      <c r="D278" s="156" t="s">
        <v>9609</v>
      </c>
      <c r="E278" s="169">
        <v>48</v>
      </c>
      <c r="F278" s="227">
        <v>3.01</v>
      </c>
      <c r="G278" s="158">
        <v>0.3125</v>
      </c>
      <c r="H278" s="158">
        <v>0</v>
      </c>
      <c r="I278" s="158">
        <v>5.3333333333333337E-2</v>
      </c>
      <c r="J278" s="272">
        <v>0.14225000000000002</v>
      </c>
      <c r="K278" s="215">
        <v>0.50800000000000001</v>
      </c>
      <c r="L278" s="330">
        <v>0.98</v>
      </c>
      <c r="M278" s="308">
        <v>3.75</v>
      </c>
      <c r="N278" s="317"/>
      <c r="O278" s="308">
        <v>0.64</v>
      </c>
      <c r="P278" s="308"/>
      <c r="Q278" s="374"/>
      <c r="R278" s="654">
        <v>1.7070000000000001</v>
      </c>
      <c r="S278" s="159">
        <v>0.50808333333333333</v>
      </c>
      <c r="T278" s="700">
        <v>6.0969999999999995</v>
      </c>
      <c r="U278" s="160">
        <v>8.3333333333324155E-5</v>
      </c>
      <c r="V278" s="176"/>
      <c r="W278" s="415" t="s">
        <v>10219</v>
      </c>
      <c r="X278" s="108"/>
      <c r="Y278" s="177"/>
      <c r="Z278" s="178"/>
      <c r="AA278" s="107"/>
      <c r="AB278" s="107"/>
      <c r="AC278" s="107"/>
      <c r="AD278" s="107"/>
      <c r="AE278" s="107"/>
      <c r="AF278" s="107"/>
      <c r="AG278" s="107"/>
      <c r="AH278" s="122"/>
      <c r="AI278" s="123"/>
      <c r="AJ278" s="503" t="s">
        <v>10351</v>
      </c>
      <c r="AK278" s="58" t="s">
        <v>10352</v>
      </c>
      <c r="AL278" s="109"/>
      <c r="AM278" s="100" t="s">
        <v>11927</v>
      </c>
      <c r="AN278" s="529" t="s">
        <v>10332</v>
      </c>
      <c r="AO278" s="528" t="s">
        <v>11909</v>
      </c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511" t="s">
        <v>11599</v>
      </c>
      <c r="BA278" s="107" t="s">
        <v>11695</v>
      </c>
      <c r="BB278" s="628">
        <v>0.3125</v>
      </c>
      <c r="BC278" s="628">
        <v>5.3333333333333337E-2</v>
      </c>
      <c r="BD278" s="620">
        <v>0.14225000000000002</v>
      </c>
      <c r="BE278" s="619">
        <v>0.50808333333333333</v>
      </c>
      <c r="BF278" s="394"/>
      <c r="BG278" s="511" t="s">
        <v>11599</v>
      </c>
      <c r="BH278" s="107" t="s">
        <v>11695</v>
      </c>
      <c r="BI278" s="628">
        <v>0.3125</v>
      </c>
      <c r="BJ278" s="628">
        <v>0</v>
      </c>
      <c r="BK278" s="628" t="s">
        <v>9771</v>
      </c>
      <c r="BL278" s="628">
        <v>5.3333333333333337E-2</v>
      </c>
      <c r="BM278" s="620">
        <v>0.14225000000000002</v>
      </c>
      <c r="BN278" s="619">
        <v>0.50808333333333333</v>
      </c>
    </row>
    <row r="279" spans="1:66">
      <c r="A279" s="155" t="s">
        <v>11599</v>
      </c>
      <c r="B279" s="156" t="s">
        <v>11704</v>
      </c>
      <c r="C279" s="156" t="s">
        <v>10353</v>
      </c>
      <c r="D279" s="156" t="s">
        <v>9609</v>
      </c>
      <c r="E279" s="169">
        <v>48</v>
      </c>
      <c r="F279" s="227">
        <v>3.01</v>
      </c>
      <c r="G279" s="158">
        <v>0.3125</v>
      </c>
      <c r="H279" s="158">
        <v>0</v>
      </c>
      <c r="I279" s="158">
        <v>5.3333333333333337E-2</v>
      </c>
      <c r="J279" s="272">
        <v>0.14225000000000002</v>
      </c>
      <c r="K279" s="215">
        <v>0.50800000000000001</v>
      </c>
      <c r="L279" s="330">
        <v>0.98</v>
      </c>
      <c r="M279" s="308">
        <v>3.75</v>
      </c>
      <c r="N279" s="317"/>
      <c r="O279" s="308">
        <v>0.64</v>
      </c>
      <c r="P279" s="308"/>
      <c r="Q279" s="374"/>
      <c r="R279" s="654">
        <v>1.7070000000000001</v>
      </c>
      <c r="S279" s="159">
        <v>0.50808333333333333</v>
      </c>
      <c r="T279" s="700">
        <v>6.0969999999999995</v>
      </c>
      <c r="U279" s="160">
        <v>8.3333333333324155E-5</v>
      </c>
      <c r="V279" s="176"/>
      <c r="W279" s="415" t="s">
        <v>10219</v>
      </c>
      <c r="X279" s="108"/>
      <c r="Y279" s="177"/>
      <c r="Z279" s="178"/>
      <c r="AA279" s="107"/>
      <c r="AB279" s="107"/>
      <c r="AC279" s="107"/>
      <c r="AD279" s="107"/>
      <c r="AE279" s="107"/>
      <c r="AF279" s="107"/>
      <c r="AG279" s="107"/>
      <c r="AH279" s="122"/>
      <c r="AI279" s="123"/>
      <c r="AJ279" s="503" t="s">
        <v>10354</v>
      </c>
      <c r="AK279" s="58" t="s">
        <v>10355</v>
      </c>
      <c r="AL279" s="109"/>
      <c r="AM279" s="100" t="s">
        <v>10356</v>
      </c>
      <c r="AN279" s="529" t="s">
        <v>9766</v>
      </c>
      <c r="AO279" s="528" t="s">
        <v>11994</v>
      </c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511" t="s">
        <v>11599</v>
      </c>
      <c r="BA279" s="107" t="s">
        <v>11704</v>
      </c>
      <c r="BB279" s="628">
        <v>0.3125</v>
      </c>
      <c r="BC279" s="628">
        <v>5.3333333333333337E-2</v>
      </c>
      <c r="BD279" s="620">
        <v>0.14225000000000002</v>
      </c>
      <c r="BE279" s="619">
        <v>0.50808333333333333</v>
      </c>
      <c r="BF279" s="394"/>
      <c r="BG279" s="511" t="s">
        <v>11599</v>
      </c>
      <c r="BH279" s="107" t="s">
        <v>11704</v>
      </c>
      <c r="BI279" s="628">
        <v>0.3125</v>
      </c>
      <c r="BJ279" s="628">
        <v>0</v>
      </c>
      <c r="BK279" s="628" t="s">
        <v>9771</v>
      </c>
      <c r="BL279" s="628">
        <v>5.3333333333333337E-2</v>
      </c>
      <c r="BM279" s="620">
        <v>0.14225000000000002</v>
      </c>
      <c r="BN279" s="619">
        <v>0.50808333333333333</v>
      </c>
    </row>
    <row r="280" spans="1:66">
      <c r="A280" s="155" t="s">
        <v>11599</v>
      </c>
      <c r="B280" s="156" t="s">
        <v>11740</v>
      </c>
      <c r="C280" s="156" t="s">
        <v>10357</v>
      </c>
      <c r="D280" s="156" t="s">
        <v>9609</v>
      </c>
      <c r="E280" s="169">
        <v>36</v>
      </c>
      <c r="F280" s="227">
        <v>3.01</v>
      </c>
      <c r="G280" s="158">
        <v>0.3125</v>
      </c>
      <c r="H280" s="158">
        <v>0</v>
      </c>
      <c r="I280" s="158">
        <v>5.3333333333333337E-2</v>
      </c>
      <c r="J280" s="272">
        <v>0.14225000000000002</v>
      </c>
      <c r="K280" s="215">
        <v>0.50800000000000001</v>
      </c>
      <c r="L280" s="330">
        <v>0.98</v>
      </c>
      <c r="M280" s="308">
        <v>3.75</v>
      </c>
      <c r="N280" s="317"/>
      <c r="O280" s="308">
        <v>0.64</v>
      </c>
      <c r="P280" s="308"/>
      <c r="Q280" s="374"/>
      <c r="R280" s="654">
        <v>1.7070000000000001</v>
      </c>
      <c r="S280" s="159">
        <v>0.50808333333333333</v>
      </c>
      <c r="T280" s="700">
        <v>6.0969999999999995</v>
      </c>
      <c r="U280" s="160">
        <v>8.3333333333324155E-5</v>
      </c>
      <c r="V280" s="176"/>
      <c r="W280" s="415" t="s">
        <v>10219</v>
      </c>
      <c r="X280" s="108"/>
      <c r="Y280" s="177"/>
      <c r="Z280" s="178"/>
      <c r="AA280" s="107"/>
      <c r="AB280" s="107"/>
      <c r="AC280" s="107"/>
      <c r="AD280" s="107"/>
      <c r="AE280" s="107"/>
      <c r="AF280" s="107"/>
      <c r="AG280" s="107"/>
      <c r="AH280" s="122"/>
      <c r="AI280" s="123"/>
      <c r="AJ280" s="503" t="s">
        <v>10358</v>
      </c>
      <c r="AK280" s="58" t="s">
        <v>10359</v>
      </c>
      <c r="AL280" s="109"/>
      <c r="AM280" s="100" t="s">
        <v>10360</v>
      </c>
      <c r="AN280" s="529" t="s">
        <v>9766</v>
      </c>
      <c r="AO280" s="528" t="s">
        <v>11994</v>
      </c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511" t="s">
        <v>11599</v>
      </c>
      <c r="BA280" s="107" t="s">
        <v>11740</v>
      </c>
      <c r="BB280" s="628">
        <v>0.3125</v>
      </c>
      <c r="BC280" s="628">
        <v>5.3333333333333337E-2</v>
      </c>
      <c r="BD280" s="620">
        <v>0.14225000000000002</v>
      </c>
      <c r="BE280" s="619">
        <v>0.50808333333333333</v>
      </c>
      <c r="BF280" s="394"/>
      <c r="BG280" s="511" t="s">
        <v>11599</v>
      </c>
      <c r="BH280" s="107" t="s">
        <v>11740</v>
      </c>
      <c r="BI280" s="628">
        <v>0.3125</v>
      </c>
      <c r="BJ280" s="628">
        <v>0</v>
      </c>
      <c r="BK280" s="628" t="s">
        <v>9771</v>
      </c>
      <c r="BL280" s="628">
        <v>5.3333333333333337E-2</v>
      </c>
      <c r="BM280" s="620">
        <v>0.14225000000000002</v>
      </c>
      <c r="BN280" s="619">
        <v>0.50808333333333333</v>
      </c>
    </row>
    <row r="281" spans="1:66" ht="15.75" thickBot="1">
      <c r="A281" s="161" t="s">
        <v>11599</v>
      </c>
      <c r="B281" s="162" t="s">
        <v>9666</v>
      </c>
      <c r="C281" s="162" t="s">
        <v>10361</v>
      </c>
      <c r="D281" s="162" t="s">
        <v>9609</v>
      </c>
      <c r="E281" s="170">
        <v>36</v>
      </c>
      <c r="F281" s="228">
        <v>3.43</v>
      </c>
      <c r="G281" s="164">
        <v>0.3125</v>
      </c>
      <c r="H281" s="164">
        <v>0</v>
      </c>
      <c r="I281" s="164">
        <v>5.3333333333333337E-2</v>
      </c>
      <c r="J281" s="273">
        <v>0.14225000000000002</v>
      </c>
      <c r="K281" s="125">
        <v>0.50800000000000001</v>
      </c>
      <c r="L281" s="331">
        <v>0.98</v>
      </c>
      <c r="M281" s="318">
        <v>3.75</v>
      </c>
      <c r="N281" s="318"/>
      <c r="O281" s="318">
        <v>0.64</v>
      </c>
      <c r="P281" s="309"/>
      <c r="Q281" s="376"/>
      <c r="R281" s="655">
        <v>1.7070000000000001</v>
      </c>
      <c r="S281" s="165">
        <v>0.50808333333333333</v>
      </c>
      <c r="T281" s="701">
        <v>6.0969999999999995</v>
      </c>
      <c r="U281" s="166">
        <v>8.3333333333324155E-5</v>
      </c>
      <c r="V281" s="203"/>
      <c r="W281" s="416" t="s">
        <v>10219</v>
      </c>
      <c r="X281" s="128"/>
      <c r="Y281" s="127"/>
      <c r="Z281" s="129"/>
      <c r="AA281" s="127"/>
      <c r="AB281" s="127"/>
      <c r="AC281" s="127"/>
      <c r="AD281" s="127"/>
      <c r="AE281" s="127"/>
      <c r="AF281" s="127"/>
      <c r="AG281" s="127"/>
      <c r="AH281" s="167"/>
      <c r="AI281" s="131"/>
      <c r="AJ281" s="503" t="s">
        <v>10362</v>
      </c>
      <c r="AK281" s="58" t="s">
        <v>10363</v>
      </c>
      <c r="AL281" s="109"/>
      <c r="AM281" s="372" t="s">
        <v>10364</v>
      </c>
      <c r="AN281" s="101" t="s">
        <v>9766</v>
      </c>
      <c r="AO281" s="524" t="s">
        <v>11994</v>
      </c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126" t="s">
        <v>11599</v>
      </c>
      <c r="BA281" s="127" t="s">
        <v>9666</v>
      </c>
      <c r="BB281" s="629">
        <v>0.3125</v>
      </c>
      <c r="BC281" s="629">
        <v>5.3333333333333337E-2</v>
      </c>
      <c r="BD281" s="618">
        <v>0.14225000000000002</v>
      </c>
      <c r="BE281" s="617">
        <v>0.50808333333333333</v>
      </c>
      <c r="BF281" s="394"/>
      <c r="BG281" s="126" t="s">
        <v>11599</v>
      </c>
      <c r="BH281" s="127" t="s">
        <v>9666</v>
      </c>
      <c r="BI281" s="629">
        <v>0.3125</v>
      </c>
      <c r="BJ281" s="629">
        <v>0</v>
      </c>
      <c r="BK281" s="629" t="s">
        <v>9771</v>
      </c>
      <c r="BL281" s="629">
        <v>5.3333333333333337E-2</v>
      </c>
      <c r="BM281" s="618">
        <v>0.14225000000000002</v>
      </c>
      <c r="BN281" s="617">
        <v>0.50808333333333333</v>
      </c>
    </row>
    <row r="282" spans="1:66">
      <c r="A282" s="145" t="s">
        <v>11600</v>
      </c>
      <c r="B282" s="146" t="s">
        <v>11709</v>
      </c>
      <c r="C282" s="146" t="s">
        <v>10365</v>
      </c>
      <c r="D282" s="146" t="s">
        <v>9609</v>
      </c>
      <c r="E282" s="168">
        <v>60</v>
      </c>
      <c r="F282" s="226">
        <v>3.01</v>
      </c>
      <c r="G282" s="148">
        <v>0.3125</v>
      </c>
      <c r="H282" s="148">
        <v>0</v>
      </c>
      <c r="I282" s="148">
        <v>5.3333333333333337E-2</v>
      </c>
      <c r="J282" s="271">
        <v>0.25058333333333332</v>
      </c>
      <c r="K282" s="118">
        <v>0.61599999999999999</v>
      </c>
      <c r="L282" s="329">
        <v>0.98</v>
      </c>
      <c r="M282" s="316">
        <v>3.75</v>
      </c>
      <c r="N282" s="316"/>
      <c r="O282" s="316">
        <v>0.64</v>
      </c>
      <c r="P282" s="307"/>
      <c r="Q282" s="373"/>
      <c r="R282" s="653">
        <v>3.0070000000000001</v>
      </c>
      <c r="S282" s="149">
        <v>0.61641666666666672</v>
      </c>
      <c r="T282" s="699">
        <v>7.3970000000000002</v>
      </c>
      <c r="U282" s="150">
        <v>4.166666666667318E-4</v>
      </c>
      <c r="V282" s="301" t="s">
        <v>10366</v>
      </c>
      <c r="W282" s="415" t="s">
        <v>10219</v>
      </c>
      <c r="X282" s="108"/>
      <c r="Y282" s="177"/>
      <c r="Z282" s="177"/>
      <c r="AA282" s="178"/>
      <c r="AB282" s="107"/>
      <c r="AC282" s="107"/>
      <c r="AD282" s="107"/>
      <c r="AE282" s="107"/>
      <c r="AF282" s="107"/>
      <c r="AG282" s="107"/>
      <c r="AH282" s="122"/>
      <c r="AI282" s="119" t="s">
        <v>9997</v>
      </c>
      <c r="AJ282" s="503" t="s">
        <v>10367</v>
      </c>
      <c r="AK282" s="58" t="s">
        <v>12118</v>
      </c>
      <c r="AL282" s="109"/>
      <c r="AM282" s="372" t="s">
        <v>10368</v>
      </c>
      <c r="AN282" s="101" t="s">
        <v>12372</v>
      </c>
      <c r="AO282" s="524" t="s">
        <v>12373</v>
      </c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626" t="s">
        <v>11600</v>
      </c>
      <c r="BA282" s="492" t="s">
        <v>11709</v>
      </c>
      <c r="BB282" s="627">
        <v>0.3125</v>
      </c>
      <c r="BC282" s="627">
        <v>5.3333333333333337E-2</v>
      </c>
      <c r="BD282" s="622">
        <v>0.25058333333333332</v>
      </c>
      <c r="BE282" s="621">
        <v>0.61641666666666661</v>
      </c>
      <c r="BF282" s="394"/>
      <c r="BG282" s="626" t="s">
        <v>11600</v>
      </c>
      <c r="BH282" s="492" t="s">
        <v>11709</v>
      </c>
      <c r="BI282" s="627">
        <v>0.3125</v>
      </c>
      <c r="BJ282" s="627">
        <v>0</v>
      </c>
      <c r="BK282" s="627" t="s">
        <v>9771</v>
      </c>
      <c r="BL282" s="627">
        <v>5.3333333333333337E-2</v>
      </c>
      <c r="BM282" s="622">
        <v>0.25058333333333332</v>
      </c>
      <c r="BN282" s="621">
        <v>0.61641666666666661</v>
      </c>
    </row>
    <row r="283" spans="1:66">
      <c r="A283" s="155" t="s">
        <v>11600</v>
      </c>
      <c r="B283" s="156" t="s">
        <v>11690</v>
      </c>
      <c r="C283" s="156" t="s">
        <v>10369</v>
      </c>
      <c r="D283" s="156" t="s">
        <v>9609</v>
      </c>
      <c r="E283" s="169">
        <v>60</v>
      </c>
      <c r="F283" s="227">
        <v>3.01</v>
      </c>
      <c r="G283" s="158">
        <v>0.3125</v>
      </c>
      <c r="H283" s="158">
        <v>0</v>
      </c>
      <c r="I283" s="158">
        <v>5.3333333333333337E-2</v>
      </c>
      <c r="J283" s="272">
        <v>0.25058333333333332</v>
      </c>
      <c r="K283" s="215">
        <v>0.61599999999999999</v>
      </c>
      <c r="L283" s="330">
        <v>0.98</v>
      </c>
      <c r="M283" s="317">
        <v>3.75</v>
      </c>
      <c r="N283" s="317"/>
      <c r="O283" s="317">
        <v>0.64</v>
      </c>
      <c r="P283" s="308"/>
      <c r="Q283" s="374"/>
      <c r="R283" s="654">
        <v>3.0070000000000001</v>
      </c>
      <c r="S283" s="159">
        <v>0.61641666666666672</v>
      </c>
      <c r="T283" s="700">
        <v>7.3970000000000002</v>
      </c>
      <c r="U283" s="160">
        <v>4.166666666667318E-4</v>
      </c>
      <c r="V283" s="176"/>
      <c r="W283" s="419" t="s">
        <v>10219</v>
      </c>
      <c r="X283" s="190"/>
      <c r="Y283" s="191"/>
      <c r="Z283" s="191"/>
      <c r="AA283" s="178"/>
      <c r="AB283" s="192"/>
      <c r="AC283" s="192"/>
      <c r="AD283" s="192"/>
      <c r="AE283" s="192"/>
      <c r="AF283" s="206"/>
      <c r="AG283" s="194"/>
      <c r="AH283" s="195"/>
      <c r="AI283" s="196">
        <v>0</v>
      </c>
      <c r="AJ283" s="503" t="s">
        <v>10370</v>
      </c>
      <c r="AK283" s="58" t="s">
        <v>10371</v>
      </c>
      <c r="AL283" s="109"/>
      <c r="AM283" s="372" t="s">
        <v>10372</v>
      </c>
      <c r="AN283" s="101" t="s">
        <v>12378</v>
      </c>
      <c r="AO283" s="524" t="s">
        <v>12379</v>
      </c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511" t="s">
        <v>11600</v>
      </c>
      <c r="BA283" s="107" t="s">
        <v>11690</v>
      </c>
      <c r="BB283" s="628">
        <v>0.3125</v>
      </c>
      <c r="BC283" s="628">
        <v>5.3333333333333337E-2</v>
      </c>
      <c r="BD283" s="620">
        <v>0.25058333333333332</v>
      </c>
      <c r="BE283" s="619">
        <v>0.61641666666666661</v>
      </c>
      <c r="BF283" s="394"/>
      <c r="BG283" s="511" t="s">
        <v>11600</v>
      </c>
      <c r="BH283" s="107" t="s">
        <v>11690</v>
      </c>
      <c r="BI283" s="628">
        <v>0.3125</v>
      </c>
      <c r="BJ283" s="628">
        <v>0</v>
      </c>
      <c r="BK283" s="628" t="s">
        <v>9771</v>
      </c>
      <c r="BL283" s="628">
        <v>5.3333333333333337E-2</v>
      </c>
      <c r="BM283" s="620">
        <v>0.25058333333333332</v>
      </c>
      <c r="BN283" s="619">
        <v>0.61641666666666661</v>
      </c>
    </row>
    <row r="284" spans="1:66">
      <c r="A284" s="155" t="s">
        <v>11600</v>
      </c>
      <c r="B284" s="156" t="s">
        <v>11688</v>
      </c>
      <c r="C284" s="156" t="s">
        <v>10373</v>
      </c>
      <c r="D284" s="156" t="s">
        <v>9609</v>
      </c>
      <c r="E284" s="169">
        <v>60</v>
      </c>
      <c r="F284" s="227">
        <v>3.01</v>
      </c>
      <c r="G284" s="158">
        <v>0.3125</v>
      </c>
      <c r="H284" s="158">
        <v>0</v>
      </c>
      <c r="I284" s="158">
        <v>5.3333333333333337E-2</v>
      </c>
      <c r="J284" s="272">
        <v>0.25058333333333332</v>
      </c>
      <c r="K284" s="215">
        <v>0.61599999999999999</v>
      </c>
      <c r="L284" s="330">
        <v>0.98</v>
      </c>
      <c r="M284" s="317">
        <v>3.75</v>
      </c>
      <c r="N284" s="317"/>
      <c r="O284" s="317">
        <v>0.64</v>
      </c>
      <c r="P284" s="308"/>
      <c r="Q284" s="374"/>
      <c r="R284" s="654">
        <v>3.0070000000000001</v>
      </c>
      <c r="S284" s="159">
        <v>0.61641666666666672</v>
      </c>
      <c r="T284" s="700">
        <v>7.3970000000000002</v>
      </c>
      <c r="U284" s="160">
        <v>4.166666666667318E-4</v>
      </c>
      <c r="V284" s="176"/>
      <c r="W284" s="415" t="s">
        <v>10219</v>
      </c>
      <c r="X284" s="108"/>
      <c r="Y284" s="177"/>
      <c r="Z284" s="178"/>
      <c r="AA284" s="107"/>
      <c r="AB284" s="107"/>
      <c r="AC284" s="107"/>
      <c r="AD284" s="107"/>
      <c r="AE284" s="107"/>
      <c r="AF284" s="107"/>
      <c r="AG284" s="107"/>
      <c r="AH284" s="122"/>
      <c r="AI284" s="123"/>
      <c r="AJ284" s="503" t="s">
        <v>12316</v>
      </c>
      <c r="AK284" s="58" t="s">
        <v>12317</v>
      </c>
      <c r="AL284" s="109"/>
      <c r="AM284" s="372" t="s">
        <v>10374</v>
      </c>
      <c r="AN284" s="101" t="s">
        <v>10000</v>
      </c>
      <c r="AO284" s="524" t="s">
        <v>12428</v>
      </c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511" t="s">
        <v>11600</v>
      </c>
      <c r="BA284" s="107" t="s">
        <v>11688</v>
      </c>
      <c r="BB284" s="628">
        <v>0.3125</v>
      </c>
      <c r="BC284" s="628">
        <v>5.3333333333333337E-2</v>
      </c>
      <c r="BD284" s="620">
        <v>0.25058333333333332</v>
      </c>
      <c r="BE284" s="619">
        <v>0.61641666666666661</v>
      </c>
      <c r="BF284" s="394"/>
      <c r="BG284" s="511" t="s">
        <v>11600</v>
      </c>
      <c r="BH284" s="107" t="s">
        <v>11688</v>
      </c>
      <c r="BI284" s="628">
        <v>0.3125</v>
      </c>
      <c r="BJ284" s="628">
        <v>0</v>
      </c>
      <c r="BK284" s="628" t="s">
        <v>9771</v>
      </c>
      <c r="BL284" s="628">
        <v>5.3333333333333337E-2</v>
      </c>
      <c r="BM284" s="620">
        <v>0.25058333333333332</v>
      </c>
      <c r="BN284" s="619">
        <v>0.61641666666666661</v>
      </c>
    </row>
    <row r="285" spans="1:66">
      <c r="A285" s="155" t="s">
        <v>11600</v>
      </c>
      <c r="B285" s="156" t="s">
        <v>11695</v>
      </c>
      <c r="C285" s="156" t="s">
        <v>10375</v>
      </c>
      <c r="D285" s="156" t="s">
        <v>9609</v>
      </c>
      <c r="E285" s="169">
        <v>48</v>
      </c>
      <c r="F285" s="227">
        <v>3.01</v>
      </c>
      <c r="G285" s="158">
        <v>0.3125</v>
      </c>
      <c r="H285" s="158">
        <v>0</v>
      </c>
      <c r="I285" s="158">
        <v>5.3333333333333337E-2</v>
      </c>
      <c r="J285" s="272">
        <v>0.25058333333333332</v>
      </c>
      <c r="K285" s="215">
        <v>0.61599999999999999</v>
      </c>
      <c r="L285" s="330">
        <v>0.98</v>
      </c>
      <c r="M285" s="317">
        <v>3.75</v>
      </c>
      <c r="N285" s="317"/>
      <c r="O285" s="317">
        <v>0.64</v>
      </c>
      <c r="P285" s="308"/>
      <c r="Q285" s="374"/>
      <c r="R285" s="654">
        <v>3.0070000000000001</v>
      </c>
      <c r="S285" s="159">
        <v>0.61641666666666672</v>
      </c>
      <c r="T285" s="700">
        <v>7.3970000000000002</v>
      </c>
      <c r="U285" s="160">
        <v>4.166666666667318E-4</v>
      </c>
      <c r="V285" s="176"/>
      <c r="W285" s="415" t="s">
        <v>10219</v>
      </c>
      <c r="X285" s="108"/>
      <c r="Y285" s="177"/>
      <c r="Z285" s="178"/>
      <c r="AA285" s="107"/>
      <c r="AB285" s="107"/>
      <c r="AC285" s="107"/>
      <c r="AD285" s="107"/>
      <c r="AE285" s="107"/>
      <c r="AF285" s="107"/>
      <c r="AG285" s="107"/>
      <c r="AH285" s="122"/>
      <c r="AI285" s="123"/>
      <c r="AJ285" s="503" t="s">
        <v>12318</v>
      </c>
      <c r="AK285" s="58" t="s">
        <v>12319</v>
      </c>
      <c r="AL285" s="109"/>
      <c r="AM285" s="372" t="s">
        <v>10376</v>
      </c>
      <c r="AN285" s="101" t="s">
        <v>9965</v>
      </c>
      <c r="AO285" s="524" t="s">
        <v>9966</v>
      </c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511" t="s">
        <v>11600</v>
      </c>
      <c r="BA285" s="107" t="s">
        <v>11695</v>
      </c>
      <c r="BB285" s="628">
        <v>0.3125</v>
      </c>
      <c r="BC285" s="628">
        <v>5.3333333333333337E-2</v>
      </c>
      <c r="BD285" s="620">
        <v>0.25058333333333332</v>
      </c>
      <c r="BE285" s="619">
        <v>0.61641666666666661</v>
      </c>
      <c r="BF285" s="394"/>
      <c r="BG285" s="511" t="s">
        <v>11600</v>
      </c>
      <c r="BH285" s="107" t="s">
        <v>11695</v>
      </c>
      <c r="BI285" s="628">
        <v>0.3125</v>
      </c>
      <c r="BJ285" s="628">
        <v>0</v>
      </c>
      <c r="BK285" s="628" t="s">
        <v>9771</v>
      </c>
      <c r="BL285" s="628">
        <v>5.3333333333333337E-2</v>
      </c>
      <c r="BM285" s="620">
        <v>0.25058333333333332</v>
      </c>
      <c r="BN285" s="619">
        <v>0.61641666666666661</v>
      </c>
    </row>
    <row r="286" spans="1:66">
      <c r="A286" s="155" t="s">
        <v>11600</v>
      </c>
      <c r="B286" s="156" t="s">
        <v>11704</v>
      </c>
      <c r="C286" s="156" t="s">
        <v>10377</v>
      </c>
      <c r="D286" s="156" t="s">
        <v>9609</v>
      </c>
      <c r="E286" s="169">
        <v>48</v>
      </c>
      <c r="F286" s="227">
        <v>3.01</v>
      </c>
      <c r="G286" s="158">
        <v>0.3125</v>
      </c>
      <c r="H286" s="158">
        <v>0</v>
      </c>
      <c r="I286" s="158">
        <v>5.3333333333333337E-2</v>
      </c>
      <c r="J286" s="272">
        <v>0.25058333333333332</v>
      </c>
      <c r="K286" s="215">
        <v>0.61599999999999999</v>
      </c>
      <c r="L286" s="330">
        <v>0.98</v>
      </c>
      <c r="M286" s="317">
        <v>3.75</v>
      </c>
      <c r="N286" s="317"/>
      <c r="O286" s="317">
        <v>0.64</v>
      </c>
      <c r="P286" s="308"/>
      <c r="Q286" s="374"/>
      <c r="R286" s="654">
        <v>3.0070000000000001</v>
      </c>
      <c r="S286" s="159">
        <v>0.61641666666666672</v>
      </c>
      <c r="T286" s="700">
        <v>7.3970000000000002</v>
      </c>
      <c r="U286" s="160">
        <v>4.166666666667318E-4</v>
      </c>
      <c r="V286" s="176"/>
      <c r="W286" s="415" t="s">
        <v>10219</v>
      </c>
      <c r="X286" s="108"/>
      <c r="Y286" s="177"/>
      <c r="Z286" s="178"/>
      <c r="AA286" s="107"/>
      <c r="AB286" s="107"/>
      <c r="AC286" s="107"/>
      <c r="AD286" s="107"/>
      <c r="AE286" s="107"/>
      <c r="AF286" s="107"/>
      <c r="AG286" s="107"/>
      <c r="AH286" s="122"/>
      <c r="AI286" s="123"/>
      <c r="AJ286" s="503" t="s">
        <v>12320</v>
      </c>
      <c r="AK286" s="58" t="s">
        <v>12321</v>
      </c>
      <c r="AL286" s="109"/>
      <c r="AM286" s="372" t="s">
        <v>10378</v>
      </c>
      <c r="AN286" s="101" t="s">
        <v>9965</v>
      </c>
      <c r="AO286" s="524" t="s">
        <v>9966</v>
      </c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511" t="s">
        <v>11600</v>
      </c>
      <c r="BA286" s="107" t="s">
        <v>11704</v>
      </c>
      <c r="BB286" s="628">
        <v>0.3125</v>
      </c>
      <c r="BC286" s="628">
        <v>5.3333333333333337E-2</v>
      </c>
      <c r="BD286" s="620">
        <v>0.25058333333333332</v>
      </c>
      <c r="BE286" s="619">
        <v>0.61641666666666661</v>
      </c>
      <c r="BF286" s="394"/>
      <c r="BG286" s="511" t="s">
        <v>11600</v>
      </c>
      <c r="BH286" s="107" t="s">
        <v>11704</v>
      </c>
      <c r="BI286" s="628">
        <v>0.3125</v>
      </c>
      <c r="BJ286" s="628">
        <v>0</v>
      </c>
      <c r="BK286" s="628" t="s">
        <v>9771</v>
      </c>
      <c r="BL286" s="628">
        <v>5.3333333333333337E-2</v>
      </c>
      <c r="BM286" s="620">
        <v>0.25058333333333332</v>
      </c>
      <c r="BN286" s="619">
        <v>0.61641666666666661</v>
      </c>
    </row>
    <row r="287" spans="1:66" ht="15.75" thickBot="1">
      <c r="A287" s="161" t="s">
        <v>11600</v>
      </c>
      <c r="B287" s="162" t="s">
        <v>11740</v>
      </c>
      <c r="C287" s="162" t="s">
        <v>10379</v>
      </c>
      <c r="D287" s="162" t="s">
        <v>9609</v>
      </c>
      <c r="E287" s="170">
        <v>36</v>
      </c>
      <c r="F287" s="228">
        <v>3.01</v>
      </c>
      <c r="G287" s="164">
        <v>0.3125</v>
      </c>
      <c r="H287" s="164">
        <v>0</v>
      </c>
      <c r="I287" s="164">
        <v>5.3333333333333337E-2</v>
      </c>
      <c r="J287" s="273">
        <v>0.25058333333333332</v>
      </c>
      <c r="K287" s="125">
        <v>0.61599999999999999</v>
      </c>
      <c r="L287" s="331">
        <v>0.98</v>
      </c>
      <c r="M287" s="318">
        <v>3.75</v>
      </c>
      <c r="N287" s="318"/>
      <c r="O287" s="318">
        <v>0.64</v>
      </c>
      <c r="P287" s="309"/>
      <c r="Q287" s="376"/>
      <c r="R287" s="655">
        <v>3.0070000000000001</v>
      </c>
      <c r="S287" s="165">
        <v>0.61641666666666672</v>
      </c>
      <c r="T287" s="701">
        <v>7.3970000000000002</v>
      </c>
      <c r="U287" s="166">
        <v>4.166666666667318E-4</v>
      </c>
      <c r="V287" s="203"/>
      <c r="W287" s="416" t="s">
        <v>10264</v>
      </c>
      <c r="X287" s="128"/>
      <c r="Y287" s="127"/>
      <c r="Z287" s="129"/>
      <c r="AA287" s="127"/>
      <c r="AB287" s="127"/>
      <c r="AC287" s="127"/>
      <c r="AD287" s="127"/>
      <c r="AE287" s="127"/>
      <c r="AF287" s="127"/>
      <c r="AG287" s="127"/>
      <c r="AH287" s="167"/>
      <c r="AI287" s="131"/>
      <c r="AJ287" s="503" t="s">
        <v>12322</v>
      </c>
      <c r="AK287" s="58" t="s">
        <v>12323</v>
      </c>
      <c r="AL287" s="109"/>
      <c r="AM287" s="372" t="s">
        <v>10380</v>
      </c>
      <c r="AN287" s="101" t="s">
        <v>10180</v>
      </c>
      <c r="AO287" s="524" t="s">
        <v>12516</v>
      </c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126" t="s">
        <v>11600</v>
      </c>
      <c r="BA287" s="127" t="s">
        <v>11740</v>
      </c>
      <c r="BB287" s="629">
        <v>0.3125</v>
      </c>
      <c r="BC287" s="629">
        <v>5.3333333333333337E-2</v>
      </c>
      <c r="BD287" s="618">
        <v>0.25058333333333332</v>
      </c>
      <c r="BE287" s="617">
        <v>0.61641666666666661</v>
      </c>
      <c r="BF287" s="394"/>
      <c r="BG287" s="126" t="s">
        <v>11600</v>
      </c>
      <c r="BH287" s="127" t="s">
        <v>11740</v>
      </c>
      <c r="BI287" s="629">
        <v>0.3125</v>
      </c>
      <c r="BJ287" s="629">
        <v>0</v>
      </c>
      <c r="BK287" s="629" t="s">
        <v>9771</v>
      </c>
      <c r="BL287" s="629">
        <v>5.3333333333333337E-2</v>
      </c>
      <c r="BM287" s="618">
        <v>0.25058333333333332</v>
      </c>
      <c r="BN287" s="617">
        <v>0.61641666666666661</v>
      </c>
    </row>
    <row r="288" spans="1:66">
      <c r="A288" s="145" t="s">
        <v>11537</v>
      </c>
      <c r="B288" s="146" t="s">
        <v>10381</v>
      </c>
      <c r="C288" s="146" t="s">
        <v>10382</v>
      </c>
      <c r="D288" s="146" t="s">
        <v>9609</v>
      </c>
      <c r="E288" s="168">
        <v>72</v>
      </c>
      <c r="F288" s="226">
        <v>3.26</v>
      </c>
      <c r="G288" s="148">
        <v>0.3125</v>
      </c>
      <c r="H288" s="148">
        <v>0</v>
      </c>
      <c r="I288" s="148">
        <v>5.3333333333333337E-2</v>
      </c>
      <c r="J288" s="271">
        <v>0.13025</v>
      </c>
      <c r="K288" s="118">
        <v>0.496</v>
      </c>
      <c r="L288" s="329">
        <v>0.98</v>
      </c>
      <c r="M288" s="316">
        <v>3.75</v>
      </c>
      <c r="N288" s="316"/>
      <c r="O288" s="316">
        <v>0.64</v>
      </c>
      <c r="P288" s="307">
        <v>0</v>
      </c>
      <c r="Q288" s="373">
        <v>0</v>
      </c>
      <c r="R288" s="653">
        <v>1.5629999999999999</v>
      </c>
      <c r="S288" s="149">
        <v>0.49608333333333327</v>
      </c>
      <c r="T288" s="699">
        <v>5.9529999999999994</v>
      </c>
      <c r="U288" s="150">
        <v>8.3333333333268644E-5</v>
      </c>
      <c r="V288" s="301" t="s">
        <v>10383</v>
      </c>
      <c r="W288" s="415" t="s">
        <v>10384</v>
      </c>
      <c r="X288" s="108"/>
      <c r="Y288" s="177"/>
      <c r="Z288" s="177"/>
      <c r="AA288" s="178"/>
      <c r="AB288" s="107"/>
      <c r="AC288" s="107"/>
      <c r="AD288" s="107"/>
      <c r="AE288" s="107"/>
      <c r="AF288" s="107"/>
      <c r="AG288" s="107"/>
      <c r="AH288" s="122"/>
      <c r="AI288" s="119" t="s">
        <v>9997</v>
      </c>
      <c r="AJ288" s="503" t="s">
        <v>12325</v>
      </c>
      <c r="AK288" s="58" t="s">
        <v>12326</v>
      </c>
      <c r="AL288" s="109"/>
      <c r="AM288" s="372" t="s">
        <v>10385</v>
      </c>
      <c r="AN288" s="101" t="s">
        <v>12401</v>
      </c>
      <c r="AO288" s="524" t="s">
        <v>12230</v>
      </c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626" t="s">
        <v>11537</v>
      </c>
      <c r="BA288" s="492" t="s">
        <v>10381</v>
      </c>
      <c r="BB288" s="627">
        <v>0.3125</v>
      </c>
      <c r="BC288" s="627">
        <v>5.3333333333333337E-2</v>
      </c>
      <c r="BD288" s="622">
        <v>0.13025</v>
      </c>
      <c r="BE288" s="621">
        <v>0.49608333333333332</v>
      </c>
      <c r="BF288" s="394"/>
      <c r="BG288" s="626" t="s">
        <v>11537</v>
      </c>
      <c r="BH288" s="492" t="s">
        <v>10381</v>
      </c>
      <c r="BI288" s="627">
        <v>0.3125</v>
      </c>
      <c r="BJ288" s="627">
        <v>0</v>
      </c>
      <c r="BK288" s="627" t="s">
        <v>9771</v>
      </c>
      <c r="BL288" s="627">
        <v>5.3333333333333337E-2</v>
      </c>
      <c r="BM288" s="622">
        <v>0.13025</v>
      </c>
      <c r="BN288" s="621">
        <v>0.49608333333333332</v>
      </c>
    </row>
    <row r="289" spans="1:66">
      <c r="A289" s="155" t="s">
        <v>11537</v>
      </c>
      <c r="B289" s="156" t="s">
        <v>11769</v>
      </c>
      <c r="C289" s="156" t="s">
        <v>10386</v>
      </c>
      <c r="D289" s="156" t="s">
        <v>9609</v>
      </c>
      <c r="E289" s="169">
        <v>72</v>
      </c>
      <c r="F289" s="227">
        <v>3.26</v>
      </c>
      <c r="G289" s="158">
        <v>0.3125</v>
      </c>
      <c r="H289" s="158">
        <v>0</v>
      </c>
      <c r="I289" s="158">
        <v>5.3333333333333337E-2</v>
      </c>
      <c r="J289" s="272">
        <v>0.13025</v>
      </c>
      <c r="K289" s="215">
        <v>0.496</v>
      </c>
      <c r="L289" s="330">
        <v>0.98</v>
      </c>
      <c r="M289" s="317">
        <v>3.75</v>
      </c>
      <c r="N289" s="317"/>
      <c r="O289" s="317">
        <v>0.64</v>
      </c>
      <c r="P289" s="308">
        <v>0</v>
      </c>
      <c r="Q289" s="374">
        <v>0</v>
      </c>
      <c r="R289" s="654">
        <v>1.5629999999999999</v>
      </c>
      <c r="S289" s="159">
        <v>0.49608333333333327</v>
      </c>
      <c r="T289" s="700">
        <v>5.9529999999999994</v>
      </c>
      <c r="U289" s="160">
        <v>8.3333333333268644E-5</v>
      </c>
      <c r="V289" s="176"/>
      <c r="W289" s="419" t="s">
        <v>10384</v>
      </c>
      <c r="X289" s="190"/>
      <c r="Y289" s="191"/>
      <c r="Z289" s="191"/>
      <c r="AA289" s="178"/>
      <c r="AB289" s="192"/>
      <c r="AC289" s="192"/>
      <c r="AD289" s="192"/>
      <c r="AE289" s="192"/>
      <c r="AF289" s="206"/>
      <c r="AG289" s="194"/>
      <c r="AH289" s="195"/>
      <c r="AI289" s="196">
        <v>0</v>
      </c>
      <c r="AJ289" s="503" t="s">
        <v>12328</v>
      </c>
      <c r="AK289" s="58" t="s">
        <v>12329</v>
      </c>
      <c r="AL289" s="109"/>
      <c r="AM289" s="372" t="s">
        <v>10387</v>
      </c>
      <c r="AN289" s="101" t="s">
        <v>10388</v>
      </c>
      <c r="AO289" s="524" t="s">
        <v>10389</v>
      </c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511" t="s">
        <v>11537</v>
      </c>
      <c r="BA289" s="107" t="s">
        <v>11769</v>
      </c>
      <c r="BB289" s="628">
        <v>0.3125</v>
      </c>
      <c r="BC289" s="628">
        <v>5.3333333333333337E-2</v>
      </c>
      <c r="BD289" s="620">
        <v>0.13025</v>
      </c>
      <c r="BE289" s="619">
        <v>0.49608333333333332</v>
      </c>
      <c r="BF289" s="394"/>
      <c r="BG289" s="511" t="s">
        <v>11537</v>
      </c>
      <c r="BH289" s="107" t="s">
        <v>11769</v>
      </c>
      <c r="BI289" s="628">
        <v>0.3125</v>
      </c>
      <c r="BJ289" s="628">
        <v>0</v>
      </c>
      <c r="BK289" s="628" t="s">
        <v>9771</v>
      </c>
      <c r="BL289" s="628">
        <v>5.3333333333333337E-2</v>
      </c>
      <c r="BM289" s="620">
        <v>0.13025</v>
      </c>
      <c r="BN289" s="619">
        <v>0.49608333333333332</v>
      </c>
    </row>
    <row r="290" spans="1:66">
      <c r="A290" s="155" t="s">
        <v>11537</v>
      </c>
      <c r="B290" s="156" t="s">
        <v>11709</v>
      </c>
      <c r="C290" s="156" t="s">
        <v>10390</v>
      </c>
      <c r="D290" s="156" t="s">
        <v>9609</v>
      </c>
      <c r="E290" s="169">
        <v>72</v>
      </c>
      <c r="F290" s="227">
        <v>3.26</v>
      </c>
      <c r="G290" s="158">
        <v>0.3125</v>
      </c>
      <c r="H290" s="158">
        <v>0</v>
      </c>
      <c r="I290" s="158">
        <v>5.3333333333333337E-2</v>
      </c>
      <c r="J290" s="272">
        <v>0.13025</v>
      </c>
      <c r="K290" s="215">
        <v>0.496</v>
      </c>
      <c r="L290" s="330">
        <v>0.98</v>
      </c>
      <c r="M290" s="317">
        <v>3.75</v>
      </c>
      <c r="N290" s="317"/>
      <c r="O290" s="317">
        <v>0.64</v>
      </c>
      <c r="P290" s="308">
        <v>0</v>
      </c>
      <c r="Q290" s="374">
        <v>0</v>
      </c>
      <c r="R290" s="654">
        <v>1.5629999999999999</v>
      </c>
      <c r="S290" s="159">
        <v>0.49608333333333327</v>
      </c>
      <c r="T290" s="700">
        <v>5.9529999999999994</v>
      </c>
      <c r="U290" s="160">
        <v>8.3333333333268644E-5</v>
      </c>
      <c r="V290" s="176"/>
      <c r="W290" s="415" t="s">
        <v>10384</v>
      </c>
      <c r="X290" s="108"/>
      <c r="Y290" s="177"/>
      <c r="Z290" s="178"/>
      <c r="AA290" s="107"/>
      <c r="AB290" s="107"/>
      <c r="AC290" s="107"/>
      <c r="AD290" s="107"/>
      <c r="AE290" s="107"/>
      <c r="AF290" s="107"/>
      <c r="AG290" s="107"/>
      <c r="AH290" s="122"/>
      <c r="AI290" s="123"/>
      <c r="AJ290" s="503" t="s">
        <v>12331</v>
      </c>
      <c r="AK290" s="58" t="s">
        <v>12332</v>
      </c>
      <c r="AL290" s="109"/>
      <c r="AM290" s="372">
        <v>1300</v>
      </c>
      <c r="AN290" s="101" t="s">
        <v>9766</v>
      </c>
      <c r="AO290" s="524" t="s">
        <v>11994</v>
      </c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511" t="s">
        <v>11537</v>
      </c>
      <c r="BA290" s="107" t="s">
        <v>11709</v>
      </c>
      <c r="BB290" s="628">
        <v>0.3125</v>
      </c>
      <c r="BC290" s="628">
        <v>5.3333333333333337E-2</v>
      </c>
      <c r="BD290" s="620">
        <v>0.13025</v>
      </c>
      <c r="BE290" s="619">
        <v>0.49608333333333332</v>
      </c>
      <c r="BF290" s="394"/>
      <c r="BG290" s="511" t="s">
        <v>11537</v>
      </c>
      <c r="BH290" s="107" t="s">
        <v>11709</v>
      </c>
      <c r="BI290" s="628">
        <v>0.3125</v>
      </c>
      <c r="BJ290" s="628">
        <v>0</v>
      </c>
      <c r="BK290" s="628" t="s">
        <v>9771</v>
      </c>
      <c r="BL290" s="628">
        <v>5.3333333333333337E-2</v>
      </c>
      <c r="BM290" s="620">
        <v>0.13025</v>
      </c>
      <c r="BN290" s="619">
        <v>0.49608333333333332</v>
      </c>
    </row>
    <row r="291" spans="1:66">
      <c r="A291" s="155" t="s">
        <v>11537</v>
      </c>
      <c r="B291" s="156" t="s">
        <v>11690</v>
      </c>
      <c r="C291" s="156" t="s">
        <v>10391</v>
      </c>
      <c r="D291" s="156" t="s">
        <v>9609</v>
      </c>
      <c r="E291" s="169">
        <v>72</v>
      </c>
      <c r="F291" s="227">
        <v>3.26</v>
      </c>
      <c r="G291" s="158">
        <v>0.3125</v>
      </c>
      <c r="H291" s="158">
        <v>0</v>
      </c>
      <c r="I291" s="158">
        <v>5.3333333333333337E-2</v>
      </c>
      <c r="J291" s="272">
        <v>0.13025</v>
      </c>
      <c r="K291" s="215">
        <v>0.496</v>
      </c>
      <c r="L291" s="330">
        <v>0.98</v>
      </c>
      <c r="M291" s="317">
        <v>3.75</v>
      </c>
      <c r="N291" s="317"/>
      <c r="O291" s="317">
        <v>0.64</v>
      </c>
      <c r="P291" s="308">
        <v>0</v>
      </c>
      <c r="Q291" s="374">
        <v>0</v>
      </c>
      <c r="R291" s="654">
        <v>1.5629999999999999</v>
      </c>
      <c r="S291" s="159">
        <v>0.49608333333333327</v>
      </c>
      <c r="T291" s="700">
        <v>5.9529999999999994</v>
      </c>
      <c r="U291" s="160">
        <v>8.3333333333268644E-5</v>
      </c>
      <c r="V291" s="176"/>
      <c r="W291" s="415" t="s">
        <v>10384</v>
      </c>
      <c r="X291" s="108"/>
      <c r="Y291" s="177"/>
      <c r="Z291" s="178"/>
      <c r="AA291" s="107"/>
      <c r="AB291" s="107"/>
      <c r="AC291" s="107"/>
      <c r="AD291" s="107"/>
      <c r="AE291" s="107"/>
      <c r="AF291" s="107"/>
      <c r="AG291" s="107"/>
      <c r="AH291" s="122"/>
      <c r="AI291" s="123"/>
      <c r="AJ291" s="503" t="s">
        <v>12333</v>
      </c>
      <c r="AK291" s="58" t="s">
        <v>12334</v>
      </c>
      <c r="AL291" s="109"/>
      <c r="AM291" s="372">
        <v>9189</v>
      </c>
      <c r="AN291" s="101" t="s">
        <v>10392</v>
      </c>
      <c r="AO291" s="524" t="s">
        <v>12026</v>
      </c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511" t="s">
        <v>11537</v>
      </c>
      <c r="BA291" s="107" t="s">
        <v>11690</v>
      </c>
      <c r="BB291" s="628">
        <v>0.3125</v>
      </c>
      <c r="BC291" s="628">
        <v>5.3333333333333337E-2</v>
      </c>
      <c r="BD291" s="620">
        <v>0.13025</v>
      </c>
      <c r="BE291" s="619">
        <v>0.49608333333333332</v>
      </c>
      <c r="BF291" s="394"/>
      <c r="BG291" s="511" t="s">
        <v>11537</v>
      </c>
      <c r="BH291" s="107" t="s">
        <v>11690</v>
      </c>
      <c r="BI291" s="628">
        <v>0.3125</v>
      </c>
      <c r="BJ291" s="628">
        <v>0</v>
      </c>
      <c r="BK291" s="628" t="s">
        <v>9771</v>
      </c>
      <c r="BL291" s="628">
        <v>5.3333333333333337E-2</v>
      </c>
      <c r="BM291" s="620">
        <v>0.13025</v>
      </c>
      <c r="BN291" s="619">
        <v>0.49608333333333332</v>
      </c>
    </row>
    <row r="292" spans="1:66">
      <c r="A292" s="155" t="s">
        <v>11537</v>
      </c>
      <c r="B292" s="156" t="s">
        <v>11688</v>
      </c>
      <c r="C292" s="156" t="s">
        <v>10393</v>
      </c>
      <c r="D292" s="156" t="s">
        <v>9609</v>
      </c>
      <c r="E292" s="169">
        <v>72</v>
      </c>
      <c r="F292" s="227">
        <v>3.26</v>
      </c>
      <c r="G292" s="158">
        <v>0.3125</v>
      </c>
      <c r="H292" s="158">
        <v>0</v>
      </c>
      <c r="I292" s="158">
        <v>5.3333333333333337E-2</v>
      </c>
      <c r="J292" s="272">
        <v>0.13025</v>
      </c>
      <c r="K292" s="215">
        <v>0.496</v>
      </c>
      <c r="L292" s="330">
        <v>0.98</v>
      </c>
      <c r="M292" s="317">
        <v>3.75</v>
      </c>
      <c r="N292" s="317"/>
      <c r="O292" s="317">
        <v>0.64</v>
      </c>
      <c r="P292" s="308">
        <v>0</v>
      </c>
      <c r="Q292" s="374">
        <v>0</v>
      </c>
      <c r="R292" s="654">
        <v>1.5629999999999999</v>
      </c>
      <c r="S292" s="159">
        <v>0.49608333333333327</v>
      </c>
      <c r="T292" s="700">
        <v>5.9529999999999994</v>
      </c>
      <c r="U292" s="160">
        <v>8.3333333333268644E-5</v>
      </c>
      <c r="V292" s="176"/>
      <c r="W292" s="415" t="s">
        <v>10384</v>
      </c>
      <c r="X292" s="108"/>
      <c r="Y292" s="177"/>
      <c r="Z292" s="178"/>
      <c r="AA292" s="107"/>
      <c r="AB292" s="107"/>
      <c r="AC292" s="107"/>
      <c r="AD292" s="107"/>
      <c r="AE292" s="107"/>
      <c r="AF292" s="107"/>
      <c r="AG292" s="107"/>
      <c r="AH292" s="122"/>
      <c r="AI292" s="123"/>
      <c r="AJ292" s="503" t="s">
        <v>12335</v>
      </c>
      <c r="AK292" s="58" t="s">
        <v>12336</v>
      </c>
      <c r="AL292" s="109"/>
      <c r="AM292" s="372" t="s">
        <v>10394</v>
      </c>
      <c r="AN292" s="101" t="s">
        <v>10395</v>
      </c>
      <c r="AO292" s="52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511" t="s">
        <v>11537</v>
      </c>
      <c r="BA292" s="107" t="s">
        <v>11688</v>
      </c>
      <c r="BB292" s="628">
        <v>0.3125</v>
      </c>
      <c r="BC292" s="628">
        <v>5.3333333333333337E-2</v>
      </c>
      <c r="BD292" s="620">
        <v>0.13025</v>
      </c>
      <c r="BE292" s="619">
        <v>0.49608333333333332</v>
      </c>
      <c r="BF292" s="394"/>
      <c r="BG292" s="511" t="s">
        <v>11537</v>
      </c>
      <c r="BH292" s="107" t="s">
        <v>11688</v>
      </c>
      <c r="BI292" s="628">
        <v>0.3125</v>
      </c>
      <c r="BJ292" s="628">
        <v>0</v>
      </c>
      <c r="BK292" s="628" t="s">
        <v>9771</v>
      </c>
      <c r="BL292" s="628">
        <v>5.3333333333333337E-2</v>
      </c>
      <c r="BM292" s="620">
        <v>0.13025</v>
      </c>
      <c r="BN292" s="619">
        <v>0.49608333333333332</v>
      </c>
    </row>
    <row r="293" spans="1:66">
      <c r="A293" s="155" t="s">
        <v>11537</v>
      </c>
      <c r="B293" s="156" t="s">
        <v>11695</v>
      </c>
      <c r="C293" s="156" t="s">
        <v>10396</v>
      </c>
      <c r="D293" s="156" t="s">
        <v>9609</v>
      </c>
      <c r="E293" s="169">
        <v>72</v>
      </c>
      <c r="F293" s="227">
        <v>3.26</v>
      </c>
      <c r="G293" s="158">
        <v>0.3125</v>
      </c>
      <c r="H293" s="158">
        <v>0</v>
      </c>
      <c r="I293" s="158">
        <v>5.3333333333333337E-2</v>
      </c>
      <c r="J293" s="272">
        <v>0.13025</v>
      </c>
      <c r="K293" s="215">
        <v>0.496</v>
      </c>
      <c r="L293" s="330">
        <v>0.98</v>
      </c>
      <c r="M293" s="317">
        <v>3.75</v>
      </c>
      <c r="N293" s="317"/>
      <c r="O293" s="317">
        <v>0.64</v>
      </c>
      <c r="P293" s="308">
        <v>0</v>
      </c>
      <c r="Q293" s="374">
        <v>0</v>
      </c>
      <c r="R293" s="654">
        <v>1.5629999999999999</v>
      </c>
      <c r="S293" s="159">
        <v>0.49608333333333327</v>
      </c>
      <c r="T293" s="700">
        <v>5.9529999999999994</v>
      </c>
      <c r="U293" s="160">
        <v>8.3333333333268644E-5</v>
      </c>
      <c r="V293" s="176"/>
      <c r="W293" s="415" t="s">
        <v>10384</v>
      </c>
      <c r="X293" s="108"/>
      <c r="Y293" s="177"/>
      <c r="Z293" s="178"/>
      <c r="AA293" s="107"/>
      <c r="AB293" s="107"/>
      <c r="AC293" s="107"/>
      <c r="AD293" s="107"/>
      <c r="AE293" s="107"/>
      <c r="AF293" s="107"/>
      <c r="AG293" s="107"/>
      <c r="AH293" s="122"/>
      <c r="AI293" s="123"/>
      <c r="AJ293" s="503" t="s">
        <v>12337</v>
      </c>
      <c r="AK293" s="58" t="s">
        <v>12338</v>
      </c>
      <c r="AL293" s="109"/>
      <c r="AM293" s="372" t="s">
        <v>10397</v>
      </c>
      <c r="AN293" s="101" t="s">
        <v>10398</v>
      </c>
      <c r="AO293" s="524" t="s">
        <v>11726</v>
      </c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511" t="s">
        <v>11537</v>
      </c>
      <c r="BA293" s="107" t="s">
        <v>11695</v>
      </c>
      <c r="BB293" s="628">
        <v>0.3125</v>
      </c>
      <c r="BC293" s="628">
        <v>5.3333333333333337E-2</v>
      </c>
      <c r="BD293" s="620">
        <v>0.13025</v>
      </c>
      <c r="BE293" s="619">
        <v>0.49608333333333332</v>
      </c>
      <c r="BF293" s="394"/>
      <c r="BG293" s="511" t="s">
        <v>11537</v>
      </c>
      <c r="BH293" s="107" t="s">
        <v>11695</v>
      </c>
      <c r="BI293" s="628">
        <v>0.3125</v>
      </c>
      <c r="BJ293" s="628">
        <v>0</v>
      </c>
      <c r="BK293" s="628" t="s">
        <v>9771</v>
      </c>
      <c r="BL293" s="628">
        <v>5.3333333333333337E-2</v>
      </c>
      <c r="BM293" s="620">
        <v>0.13025</v>
      </c>
      <c r="BN293" s="619">
        <v>0.49608333333333332</v>
      </c>
    </row>
    <row r="294" spans="1:66" ht="15.75" thickBot="1">
      <c r="A294" s="161" t="s">
        <v>11537</v>
      </c>
      <c r="B294" s="162" t="s">
        <v>11704</v>
      </c>
      <c r="C294" s="162" t="s">
        <v>10399</v>
      </c>
      <c r="D294" s="162" t="s">
        <v>9609</v>
      </c>
      <c r="E294" s="170">
        <v>72</v>
      </c>
      <c r="F294" s="228">
        <v>3.26</v>
      </c>
      <c r="G294" s="164">
        <v>0.3125</v>
      </c>
      <c r="H294" s="164">
        <v>0</v>
      </c>
      <c r="I294" s="164">
        <v>5.3333333333333337E-2</v>
      </c>
      <c r="J294" s="273">
        <v>0.13025</v>
      </c>
      <c r="K294" s="125">
        <v>0.496</v>
      </c>
      <c r="L294" s="331">
        <v>0.98</v>
      </c>
      <c r="M294" s="318">
        <v>3.75</v>
      </c>
      <c r="N294" s="318"/>
      <c r="O294" s="318">
        <v>0.64</v>
      </c>
      <c r="P294" s="309">
        <v>0</v>
      </c>
      <c r="Q294" s="376">
        <v>0</v>
      </c>
      <c r="R294" s="655">
        <v>1.5629999999999999</v>
      </c>
      <c r="S294" s="165">
        <v>0.49608333333333327</v>
      </c>
      <c r="T294" s="701">
        <v>5.9529999999999994</v>
      </c>
      <c r="U294" s="166">
        <v>8.3333333333268644E-5</v>
      </c>
      <c r="V294" s="203"/>
      <c r="W294" s="416" t="s">
        <v>10384</v>
      </c>
      <c r="X294" s="128"/>
      <c r="Y294" s="127"/>
      <c r="Z294" s="129"/>
      <c r="AA294" s="127"/>
      <c r="AB294" s="127"/>
      <c r="AC294" s="127"/>
      <c r="AD294" s="127"/>
      <c r="AE294" s="127"/>
      <c r="AF294" s="127"/>
      <c r="AG294" s="127"/>
      <c r="AH294" s="167"/>
      <c r="AI294" s="131"/>
      <c r="AJ294" s="503" t="s">
        <v>12339</v>
      </c>
      <c r="AK294" s="58" t="s">
        <v>12340</v>
      </c>
      <c r="AL294" s="109"/>
      <c r="AM294" s="372" t="s">
        <v>10400</v>
      </c>
      <c r="AN294" s="101" t="s">
        <v>10230</v>
      </c>
      <c r="AO294" s="524" t="s">
        <v>10231</v>
      </c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126" t="s">
        <v>11537</v>
      </c>
      <c r="BA294" s="127" t="s">
        <v>11704</v>
      </c>
      <c r="BB294" s="629">
        <v>0.3125</v>
      </c>
      <c r="BC294" s="629">
        <v>5.3333333333333337E-2</v>
      </c>
      <c r="BD294" s="618">
        <v>0.13025</v>
      </c>
      <c r="BE294" s="617">
        <v>0.49608333333333332</v>
      </c>
      <c r="BF294" s="394"/>
      <c r="BG294" s="126" t="s">
        <v>11537</v>
      </c>
      <c r="BH294" s="127" t="s">
        <v>11704</v>
      </c>
      <c r="BI294" s="629">
        <v>0.3125</v>
      </c>
      <c r="BJ294" s="629">
        <v>0</v>
      </c>
      <c r="BK294" s="629" t="s">
        <v>9771</v>
      </c>
      <c r="BL294" s="629">
        <v>5.3333333333333337E-2</v>
      </c>
      <c r="BM294" s="618">
        <v>0.13025</v>
      </c>
      <c r="BN294" s="617">
        <v>0.49608333333333332</v>
      </c>
    </row>
    <row r="295" spans="1:66">
      <c r="A295" s="145" t="s">
        <v>11601</v>
      </c>
      <c r="B295" s="146" t="s">
        <v>11769</v>
      </c>
      <c r="C295" s="146" t="s">
        <v>10401</v>
      </c>
      <c r="D295" s="146" t="s">
        <v>9614</v>
      </c>
      <c r="E295" s="168">
        <v>72</v>
      </c>
      <c r="F295" s="226">
        <v>4.38</v>
      </c>
      <c r="G295" s="148">
        <v>0.35833333333333334</v>
      </c>
      <c r="H295" s="148">
        <v>0</v>
      </c>
      <c r="I295" s="148">
        <v>5.3333333333333337E-2</v>
      </c>
      <c r="J295" s="271">
        <v>0.35225000000000001</v>
      </c>
      <c r="K295" s="118">
        <v>0.76400000000000001</v>
      </c>
      <c r="L295" s="322">
        <v>1.1000000000000001</v>
      </c>
      <c r="M295" s="307">
        <v>4.3</v>
      </c>
      <c r="N295" s="307"/>
      <c r="O295" s="307">
        <v>0.64</v>
      </c>
      <c r="P295" s="307"/>
      <c r="Q295" s="373"/>
      <c r="R295" s="653">
        <v>4.2270000000000003</v>
      </c>
      <c r="S295" s="149">
        <v>0.76391666666666669</v>
      </c>
      <c r="T295" s="699">
        <v>9.1669999999999998</v>
      </c>
      <c r="U295" s="150">
        <v>-8.3333333333324155E-5</v>
      </c>
      <c r="V295" s="301" t="s">
        <v>10402</v>
      </c>
      <c r="W295" s="415" t="s">
        <v>10384</v>
      </c>
      <c r="X295" s="108"/>
      <c r="Y295" s="177"/>
      <c r="Z295" s="177"/>
      <c r="AA295" s="178"/>
      <c r="AB295" s="107"/>
      <c r="AC295" s="107"/>
      <c r="AD295" s="107"/>
      <c r="AE295" s="107"/>
      <c r="AF295" s="107"/>
      <c r="AG295" s="107"/>
      <c r="AH295" s="122"/>
      <c r="AI295" s="119" t="s">
        <v>9997</v>
      </c>
      <c r="AJ295" s="503" t="s">
        <v>12341</v>
      </c>
      <c r="AK295" s="58" t="s">
        <v>12342</v>
      </c>
      <c r="AL295" s="109"/>
      <c r="AM295" s="372" t="s">
        <v>10403</v>
      </c>
      <c r="AN295" s="101" t="s">
        <v>10404</v>
      </c>
      <c r="AO295" s="524" t="s">
        <v>9980</v>
      </c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626" t="s">
        <v>11601</v>
      </c>
      <c r="BA295" s="492" t="s">
        <v>11769</v>
      </c>
      <c r="BB295" s="627">
        <v>0.35833333333333334</v>
      </c>
      <c r="BC295" s="627">
        <v>5.3333333333333337E-2</v>
      </c>
      <c r="BD295" s="622">
        <v>0.35225000000000001</v>
      </c>
      <c r="BE295" s="621">
        <v>0.76391666666666669</v>
      </c>
      <c r="BF295" s="394"/>
      <c r="BG295" s="626" t="s">
        <v>11601</v>
      </c>
      <c r="BH295" s="492" t="s">
        <v>11769</v>
      </c>
      <c r="BI295" s="627">
        <v>0.35833333333333334</v>
      </c>
      <c r="BJ295" s="627">
        <v>0</v>
      </c>
      <c r="BK295" s="627" t="s">
        <v>9771</v>
      </c>
      <c r="BL295" s="627">
        <v>5.3333333333333337E-2</v>
      </c>
      <c r="BM295" s="622">
        <v>0.35225000000000001</v>
      </c>
      <c r="BN295" s="621">
        <v>0.76391666666666669</v>
      </c>
    </row>
    <row r="296" spans="1:66">
      <c r="A296" s="155" t="s">
        <v>11601</v>
      </c>
      <c r="B296" s="156" t="s">
        <v>11709</v>
      </c>
      <c r="C296" s="156" t="s">
        <v>10405</v>
      </c>
      <c r="D296" s="156" t="s">
        <v>9614</v>
      </c>
      <c r="E296" s="169">
        <v>72</v>
      </c>
      <c r="F296" s="227">
        <v>4.38</v>
      </c>
      <c r="G296" s="158">
        <v>0.35833333333333334</v>
      </c>
      <c r="H296" s="158">
        <v>0</v>
      </c>
      <c r="I296" s="158">
        <v>5.3333333333333337E-2</v>
      </c>
      <c r="J296" s="272">
        <v>0.35225000000000001</v>
      </c>
      <c r="K296" s="215">
        <v>0.76400000000000001</v>
      </c>
      <c r="L296" s="323">
        <v>1.1000000000000001</v>
      </c>
      <c r="M296" s="308">
        <v>4.3</v>
      </c>
      <c r="N296" s="308"/>
      <c r="O296" s="308">
        <v>0.64</v>
      </c>
      <c r="P296" s="308"/>
      <c r="Q296" s="374"/>
      <c r="R296" s="654">
        <v>4.2270000000000003</v>
      </c>
      <c r="S296" s="159">
        <v>0.76391666666666669</v>
      </c>
      <c r="T296" s="700">
        <v>9.1669999999999998</v>
      </c>
      <c r="U296" s="160">
        <v>-8.3333333333324155E-5</v>
      </c>
      <c r="V296" s="176"/>
      <c r="W296" s="419" t="s">
        <v>10384</v>
      </c>
      <c r="X296" s="190"/>
      <c r="Y296" s="191"/>
      <c r="Z296" s="191"/>
      <c r="AA296" s="178"/>
      <c r="AB296" s="192"/>
      <c r="AC296" s="192"/>
      <c r="AD296" s="192"/>
      <c r="AE296" s="192"/>
      <c r="AF296" s="193"/>
      <c r="AG296" s="194"/>
      <c r="AH296" s="195"/>
      <c r="AI296" s="196">
        <v>0</v>
      </c>
      <c r="AJ296" s="503" t="s">
        <v>12345</v>
      </c>
      <c r="AK296" s="58" t="s">
        <v>12346</v>
      </c>
      <c r="AL296" s="109"/>
      <c r="AM296" s="372" t="s">
        <v>10305</v>
      </c>
      <c r="AN296" s="101" t="s">
        <v>10306</v>
      </c>
      <c r="AO296" s="524" t="s">
        <v>10307</v>
      </c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511" t="s">
        <v>11601</v>
      </c>
      <c r="BA296" s="107" t="s">
        <v>11709</v>
      </c>
      <c r="BB296" s="628">
        <v>0.35833333333333334</v>
      </c>
      <c r="BC296" s="628">
        <v>5.3333333333333337E-2</v>
      </c>
      <c r="BD296" s="620">
        <v>0.35225000000000001</v>
      </c>
      <c r="BE296" s="619">
        <v>0.76391666666666669</v>
      </c>
      <c r="BF296" s="394"/>
      <c r="BG296" s="511" t="s">
        <v>11601</v>
      </c>
      <c r="BH296" s="107" t="s">
        <v>11709</v>
      </c>
      <c r="BI296" s="628">
        <v>0.35833333333333334</v>
      </c>
      <c r="BJ296" s="628">
        <v>0</v>
      </c>
      <c r="BK296" s="628" t="s">
        <v>9771</v>
      </c>
      <c r="BL296" s="628">
        <v>5.3333333333333337E-2</v>
      </c>
      <c r="BM296" s="620">
        <v>0.35225000000000001</v>
      </c>
      <c r="BN296" s="619">
        <v>0.76391666666666669</v>
      </c>
    </row>
    <row r="297" spans="1:66">
      <c r="A297" s="155" t="s">
        <v>11601</v>
      </c>
      <c r="B297" s="156" t="s">
        <v>11690</v>
      </c>
      <c r="C297" s="156" t="s">
        <v>10406</v>
      </c>
      <c r="D297" s="156" t="s">
        <v>9614</v>
      </c>
      <c r="E297" s="169">
        <v>72</v>
      </c>
      <c r="F297" s="227">
        <v>4.38</v>
      </c>
      <c r="G297" s="158">
        <v>0.35833333333333334</v>
      </c>
      <c r="H297" s="158">
        <v>0</v>
      </c>
      <c r="I297" s="158">
        <v>5.3333333333333337E-2</v>
      </c>
      <c r="J297" s="272">
        <v>0.35225000000000001</v>
      </c>
      <c r="K297" s="215">
        <v>0.76400000000000001</v>
      </c>
      <c r="L297" s="323">
        <v>1.1000000000000001</v>
      </c>
      <c r="M297" s="308">
        <v>4.3</v>
      </c>
      <c r="N297" s="308"/>
      <c r="O297" s="308">
        <v>0.64</v>
      </c>
      <c r="P297" s="308"/>
      <c r="Q297" s="374"/>
      <c r="R297" s="654">
        <v>4.2270000000000003</v>
      </c>
      <c r="S297" s="159">
        <v>0.76391666666666669</v>
      </c>
      <c r="T297" s="700">
        <v>9.1669999999999998</v>
      </c>
      <c r="U297" s="160">
        <v>-8.3333333333324155E-5</v>
      </c>
      <c r="V297" s="176"/>
      <c r="W297" s="415" t="s">
        <v>10384</v>
      </c>
      <c r="X297" s="108"/>
      <c r="Y297" s="177"/>
      <c r="Z297" s="178"/>
      <c r="AA297" s="107"/>
      <c r="AB297" s="107"/>
      <c r="AC297" s="107"/>
      <c r="AD297" s="107"/>
      <c r="AE297" s="107"/>
      <c r="AF297" s="107"/>
      <c r="AG297" s="107"/>
      <c r="AH297" s="122"/>
      <c r="AI297" s="123"/>
      <c r="AJ297" s="503" t="s">
        <v>12348</v>
      </c>
      <c r="AK297" s="58" t="s">
        <v>12349</v>
      </c>
      <c r="AL297" s="109"/>
      <c r="AM297" s="372" t="s">
        <v>10407</v>
      </c>
      <c r="AN297" s="101" t="s">
        <v>10306</v>
      </c>
      <c r="AO297" s="524" t="s">
        <v>10307</v>
      </c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511" t="s">
        <v>11601</v>
      </c>
      <c r="BA297" s="107" t="s">
        <v>11690</v>
      </c>
      <c r="BB297" s="628">
        <v>0.35833333333333334</v>
      </c>
      <c r="BC297" s="628">
        <v>5.3333333333333337E-2</v>
      </c>
      <c r="BD297" s="620">
        <v>0.35225000000000001</v>
      </c>
      <c r="BE297" s="619">
        <v>0.76391666666666669</v>
      </c>
      <c r="BF297" s="394"/>
      <c r="BG297" s="511" t="s">
        <v>11601</v>
      </c>
      <c r="BH297" s="107" t="s">
        <v>11690</v>
      </c>
      <c r="BI297" s="628">
        <v>0.35833333333333334</v>
      </c>
      <c r="BJ297" s="628">
        <v>0</v>
      </c>
      <c r="BK297" s="628" t="s">
        <v>9771</v>
      </c>
      <c r="BL297" s="628">
        <v>5.3333333333333337E-2</v>
      </c>
      <c r="BM297" s="620">
        <v>0.35225000000000001</v>
      </c>
      <c r="BN297" s="619">
        <v>0.76391666666666669</v>
      </c>
    </row>
    <row r="298" spans="1:66">
      <c r="A298" s="155" t="s">
        <v>11601</v>
      </c>
      <c r="B298" s="156" t="s">
        <v>11688</v>
      </c>
      <c r="C298" s="156" t="s">
        <v>10408</v>
      </c>
      <c r="D298" s="156" t="s">
        <v>9614</v>
      </c>
      <c r="E298" s="169">
        <v>72</v>
      </c>
      <c r="F298" s="227">
        <v>4.38</v>
      </c>
      <c r="G298" s="158">
        <v>0.35833333333333334</v>
      </c>
      <c r="H298" s="158">
        <v>0</v>
      </c>
      <c r="I298" s="158">
        <v>5.3333333333333337E-2</v>
      </c>
      <c r="J298" s="272">
        <v>0.35225000000000001</v>
      </c>
      <c r="K298" s="215">
        <v>0.76400000000000001</v>
      </c>
      <c r="L298" s="323">
        <v>1.1000000000000001</v>
      </c>
      <c r="M298" s="308">
        <v>4.3</v>
      </c>
      <c r="N298" s="308"/>
      <c r="O298" s="308">
        <v>0.64</v>
      </c>
      <c r="P298" s="308"/>
      <c r="Q298" s="374"/>
      <c r="R298" s="654">
        <v>4.2270000000000003</v>
      </c>
      <c r="S298" s="159">
        <v>0.76391666666666669</v>
      </c>
      <c r="T298" s="700">
        <v>9.1669999999999998</v>
      </c>
      <c r="U298" s="160">
        <v>-8.3333333333324155E-5</v>
      </c>
      <c r="V298" s="176"/>
      <c r="W298" s="415" t="s">
        <v>10384</v>
      </c>
      <c r="X298" s="108"/>
      <c r="Y298" s="177"/>
      <c r="Z298" s="178"/>
      <c r="AA298" s="107"/>
      <c r="AB298" s="107"/>
      <c r="AC298" s="107"/>
      <c r="AD298" s="107"/>
      <c r="AE298" s="107"/>
      <c r="AF298" s="107"/>
      <c r="AG298" s="107"/>
      <c r="AH298" s="122"/>
      <c r="AI298" s="123"/>
      <c r="AJ298" s="503" t="s">
        <v>12350</v>
      </c>
      <c r="AK298" s="58" t="s">
        <v>12351</v>
      </c>
      <c r="AL298" s="109"/>
      <c r="AM298" s="372" t="s">
        <v>10409</v>
      </c>
      <c r="AN298" s="101" t="s">
        <v>9739</v>
      </c>
      <c r="AO298" s="524" t="s">
        <v>11979</v>
      </c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511" t="s">
        <v>11601</v>
      </c>
      <c r="BA298" s="107" t="s">
        <v>11688</v>
      </c>
      <c r="BB298" s="628">
        <v>0.35833333333333334</v>
      </c>
      <c r="BC298" s="628">
        <v>5.3333333333333337E-2</v>
      </c>
      <c r="BD298" s="620">
        <v>0.35225000000000001</v>
      </c>
      <c r="BE298" s="619">
        <v>0.76391666666666669</v>
      </c>
      <c r="BF298" s="394"/>
      <c r="BG298" s="511" t="s">
        <v>11601</v>
      </c>
      <c r="BH298" s="107" t="s">
        <v>11688</v>
      </c>
      <c r="BI298" s="628">
        <v>0.35833333333333334</v>
      </c>
      <c r="BJ298" s="628">
        <v>0</v>
      </c>
      <c r="BK298" s="628" t="s">
        <v>9771</v>
      </c>
      <c r="BL298" s="628">
        <v>5.3333333333333337E-2</v>
      </c>
      <c r="BM298" s="620">
        <v>0.35225000000000001</v>
      </c>
      <c r="BN298" s="619">
        <v>0.76391666666666669</v>
      </c>
    </row>
    <row r="299" spans="1:66" ht="15.75" thickBot="1">
      <c r="A299" s="161" t="s">
        <v>11601</v>
      </c>
      <c r="B299" s="162" t="s">
        <v>11695</v>
      </c>
      <c r="C299" s="162" t="s">
        <v>10410</v>
      </c>
      <c r="D299" s="162" t="s">
        <v>9614</v>
      </c>
      <c r="E299" s="170">
        <v>72</v>
      </c>
      <c r="F299" s="228">
        <v>4.38</v>
      </c>
      <c r="G299" s="164">
        <v>0.35833333333333334</v>
      </c>
      <c r="H299" s="164">
        <v>0</v>
      </c>
      <c r="I299" s="164">
        <v>5.3333333333333337E-2</v>
      </c>
      <c r="J299" s="273">
        <v>0.35225000000000001</v>
      </c>
      <c r="K299" s="125">
        <v>0.76400000000000001</v>
      </c>
      <c r="L299" s="324">
        <v>1.1000000000000001</v>
      </c>
      <c r="M299" s="309">
        <v>4.3</v>
      </c>
      <c r="N299" s="309"/>
      <c r="O299" s="309">
        <v>0.64</v>
      </c>
      <c r="P299" s="309"/>
      <c r="Q299" s="376"/>
      <c r="R299" s="655">
        <v>4.2270000000000003</v>
      </c>
      <c r="S299" s="165">
        <v>0.76391666666666669</v>
      </c>
      <c r="T299" s="701">
        <v>9.1669999999999998</v>
      </c>
      <c r="U299" s="166">
        <v>-8.3333333333324155E-5</v>
      </c>
      <c r="V299" s="203"/>
      <c r="W299" s="416" t="s">
        <v>10384</v>
      </c>
      <c r="X299" s="128"/>
      <c r="Y299" s="127"/>
      <c r="Z299" s="129"/>
      <c r="AA299" s="127"/>
      <c r="AB299" s="127"/>
      <c r="AC299" s="127"/>
      <c r="AD299" s="127"/>
      <c r="AE299" s="127"/>
      <c r="AF299" s="127"/>
      <c r="AG299" s="127"/>
      <c r="AH299" s="167"/>
      <c r="AI299" s="131"/>
      <c r="AJ299" s="503" t="s">
        <v>12353</v>
      </c>
      <c r="AK299" s="58" t="s">
        <v>12354</v>
      </c>
      <c r="AL299" s="109"/>
      <c r="AM299" s="372" t="s">
        <v>12059</v>
      </c>
      <c r="AN299" s="101" t="s">
        <v>10411</v>
      </c>
      <c r="AO299" s="524" t="s">
        <v>9980</v>
      </c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126" t="s">
        <v>11601</v>
      </c>
      <c r="BA299" s="127" t="s">
        <v>11695</v>
      </c>
      <c r="BB299" s="629">
        <v>0.35833333333333334</v>
      </c>
      <c r="BC299" s="629">
        <v>5.3333333333333337E-2</v>
      </c>
      <c r="BD299" s="618">
        <v>0.35225000000000001</v>
      </c>
      <c r="BE299" s="617">
        <v>0.76391666666666669</v>
      </c>
      <c r="BF299" s="394"/>
      <c r="BG299" s="126" t="s">
        <v>11601</v>
      </c>
      <c r="BH299" s="127" t="s">
        <v>11695</v>
      </c>
      <c r="BI299" s="629">
        <v>0.35833333333333334</v>
      </c>
      <c r="BJ299" s="629">
        <v>0</v>
      </c>
      <c r="BK299" s="629" t="s">
        <v>9771</v>
      </c>
      <c r="BL299" s="629">
        <v>5.3333333333333337E-2</v>
      </c>
      <c r="BM299" s="618">
        <v>0.35225000000000001</v>
      </c>
      <c r="BN299" s="617">
        <v>0.76391666666666669</v>
      </c>
    </row>
    <row r="300" spans="1:66">
      <c r="A300" s="145" t="s">
        <v>11674</v>
      </c>
      <c r="B300" s="146" t="s">
        <v>11769</v>
      </c>
      <c r="C300" s="146" t="s">
        <v>10412</v>
      </c>
      <c r="D300" s="146" t="s">
        <v>9614</v>
      </c>
      <c r="E300" s="168">
        <v>72</v>
      </c>
      <c r="F300" s="226">
        <v>4.38</v>
      </c>
      <c r="G300" s="148">
        <v>0.35833333333333334</v>
      </c>
      <c r="H300" s="148">
        <v>0</v>
      </c>
      <c r="I300" s="148">
        <v>5.3333333333333337E-2</v>
      </c>
      <c r="J300" s="271">
        <v>0.27666666666666667</v>
      </c>
      <c r="K300" s="118">
        <v>0.68799999999999994</v>
      </c>
      <c r="L300" s="322">
        <v>1.1000000000000001</v>
      </c>
      <c r="M300" s="307">
        <v>4.3</v>
      </c>
      <c r="N300" s="307"/>
      <c r="O300" s="307">
        <v>0.64</v>
      </c>
      <c r="P300" s="307"/>
      <c r="Q300" s="373"/>
      <c r="R300" s="653">
        <v>3.3200000000000003</v>
      </c>
      <c r="S300" s="149">
        <v>0.68833333333333335</v>
      </c>
      <c r="T300" s="699">
        <v>8.26</v>
      </c>
      <c r="U300" s="150">
        <v>3.3333333333340764E-4</v>
      </c>
      <c r="V300" s="301" t="s">
        <v>11674</v>
      </c>
      <c r="W300" s="415" t="s">
        <v>10384</v>
      </c>
      <c r="X300" s="108"/>
      <c r="Y300" s="637"/>
      <c r="Z300" s="642"/>
      <c r="AA300" s="637"/>
      <c r="AB300" s="637"/>
      <c r="AC300" s="637"/>
      <c r="AD300" s="637"/>
      <c r="AE300" s="637"/>
      <c r="AF300" s="637"/>
      <c r="AG300" s="637"/>
      <c r="AH300" s="643"/>
      <c r="AI300" s="605"/>
      <c r="AJ300" s="503"/>
      <c r="AK300" s="58"/>
      <c r="AL300" s="109"/>
      <c r="AM300" s="372" t="s">
        <v>12055</v>
      </c>
      <c r="AN300" s="101" t="s">
        <v>10413</v>
      </c>
      <c r="AO300" s="524" t="s">
        <v>9980</v>
      </c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626" t="s">
        <v>11674</v>
      </c>
      <c r="BA300" s="492" t="s">
        <v>11769</v>
      </c>
      <c r="BB300" s="627">
        <v>0.35833333333333334</v>
      </c>
      <c r="BC300" s="627">
        <v>5.3333333333333337E-2</v>
      </c>
      <c r="BD300" s="622">
        <v>0.27666666666666667</v>
      </c>
      <c r="BE300" s="621">
        <v>0.68833333333333335</v>
      </c>
      <c r="BF300" s="394"/>
      <c r="BG300" s="626" t="s">
        <v>11674</v>
      </c>
      <c r="BH300" s="492" t="s">
        <v>11769</v>
      </c>
      <c r="BI300" s="627">
        <v>0.35833333333333334</v>
      </c>
      <c r="BJ300" s="627">
        <v>0</v>
      </c>
      <c r="BK300" s="627" t="s">
        <v>9771</v>
      </c>
      <c r="BL300" s="627">
        <v>5.3333333333333337E-2</v>
      </c>
      <c r="BM300" s="622">
        <v>0.27666666666666667</v>
      </c>
      <c r="BN300" s="621">
        <v>0.68833333333333335</v>
      </c>
    </row>
    <row r="301" spans="1:66">
      <c r="A301" s="155" t="s">
        <v>11674</v>
      </c>
      <c r="B301" s="156" t="s">
        <v>11709</v>
      </c>
      <c r="C301" s="156" t="s">
        <v>10414</v>
      </c>
      <c r="D301" s="156" t="s">
        <v>9614</v>
      </c>
      <c r="E301" s="169">
        <v>72</v>
      </c>
      <c r="F301" s="227">
        <v>4.38</v>
      </c>
      <c r="G301" s="158">
        <v>0.35833333333333334</v>
      </c>
      <c r="H301" s="158">
        <v>0</v>
      </c>
      <c r="I301" s="158">
        <v>5.3333333333333337E-2</v>
      </c>
      <c r="J301" s="272">
        <v>0.27666666666666667</v>
      </c>
      <c r="K301" s="215">
        <v>0.68799999999999994</v>
      </c>
      <c r="L301" s="323">
        <v>1.1000000000000001</v>
      </c>
      <c r="M301" s="308">
        <v>4.3</v>
      </c>
      <c r="N301" s="308"/>
      <c r="O301" s="308">
        <v>0.64</v>
      </c>
      <c r="P301" s="308"/>
      <c r="Q301" s="374"/>
      <c r="R301" s="654">
        <v>3.3200000000000003</v>
      </c>
      <c r="S301" s="159">
        <v>0.68833333333333335</v>
      </c>
      <c r="T301" s="700">
        <v>8.26</v>
      </c>
      <c r="U301" s="160">
        <v>3.3333333333340764E-4</v>
      </c>
      <c r="V301" s="176"/>
      <c r="W301" s="419" t="s">
        <v>10384</v>
      </c>
      <c r="X301" s="190"/>
      <c r="Y301" s="637"/>
      <c r="Z301" s="642"/>
      <c r="AA301" s="637"/>
      <c r="AB301" s="637"/>
      <c r="AC301" s="637"/>
      <c r="AD301" s="637"/>
      <c r="AE301" s="637"/>
      <c r="AF301" s="637"/>
      <c r="AG301" s="637"/>
      <c r="AH301" s="643"/>
      <c r="AI301" s="605"/>
      <c r="AJ301" s="503"/>
      <c r="AK301" s="58"/>
      <c r="AL301" s="109"/>
      <c r="AM301" s="372" t="s">
        <v>10415</v>
      </c>
      <c r="AN301" s="101" t="s">
        <v>10416</v>
      </c>
      <c r="AO301" s="524" t="s">
        <v>12071</v>
      </c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511" t="s">
        <v>11674</v>
      </c>
      <c r="BA301" s="107" t="s">
        <v>11709</v>
      </c>
      <c r="BB301" s="628">
        <v>0.35833333333333334</v>
      </c>
      <c r="BC301" s="628">
        <v>5.3333333333333337E-2</v>
      </c>
      <c r="BD301" s="620">
        <v>0.27666666666666667</v>
      </c>
      <c r="BE301" s="619">
        <v>0.68833333333333335</v>
      </c>
      <c r="BF301" s="394"/>
      <c r="BG301" s="511" t="s">
        <v>11674</v>
      </c>
      <c r="BH301" s="107" t="s">
        <v>11709</v>
      </c>
      <c r="BI301" s="628">
        <v>0.35833333333333334</v>
      </c>
      <c r="BJ301" s="628">
        <v>0</v>
      </c>
      <c r="BK301" s="628" t="s">
        <v>9771</v>
      </c>
      <c r="BL301" s="628">
        <v>5.3333333333333337E-2</v>
      </c>
      <c r="BM301" s="620">
        <v>0.27666666666666667</v>
      </c>
      <c r="BN301" s="619">
        <v>0.68833333333333335</v>
      </c>
    </row>
    <row r="302" spans="1:66">
      <c r="A302" s="155" t="s">
        <v>11674</v>
      </c>
      <c r="B302" s="156" t="s">
        <v>11690</v>
      </c>
      <c r="C302" s="156" t="s">
        <v>10417</v>
      </c>
      <c r="D302" s="156" t="s">
        <v>9614</v>
      </c>
      <c r="E302" s="169">
        <v>72</v>
      </c>
      <c r="F302" s="227">
        <v>4.38</v>
      </c>
      <c r="G302" s="158">
        <v>0.35833333333333334</v>
      </c>
      <c r="H302" s="158">
        <v>0</v>
      </c>
      <c r="I302" s="158">
        <v>5.3333333333333337E-2</v>
      </c>
      <c r="J302" s="272">
        <v>0.27666666666666667</v>
      </c>
      <c r="K302" s="215">
        <v>0.68799999999999994</v>
      </c>
      <c r="L302" s="323">
        <v>1.1000000000000001</v>
      </c>
      <c r="M302" s="308">
        <v>4.3</v>
      </c>
      <c r="N302" s="308"/>
      <c r="O302" s="308">
        <v>0.64</v>
      </c>
      <c r="P302" s="308"/>
      <c r="Q302" s="374"/>
      <c r="R302" s="654">
        <v>3.3200000000000003</v>
      </c>
      <c r="S302" s="159">
        <v>0.68833333333333335</v>
      </c>
      <c r="T302" s="700">
        <v>8.26</v>
      </c>
      <c r="U302" s="160">
        <v>3.3333333333340764E-4</v>
      </c>
      <c r="V302" s="176"/>
      <c r="W302" s="415" t="s">
        <v>10384</v>
      </c>
      <c r="X302" s="108"/>
      <c r="Y302" s="637"/>
      <c r="Z302" s="642"/>
      <c r="AA302" s="637"/>
      <c r="AB302" s="637"/>
      <c r="AC302" s="637"/>
      <c r="AD302" s="637"/>
      <c r="AE302" s="637"/>
      <c r="AF302" s="637"/>
      <c r="AG302" s="637"/>
      <c r="AH302" s="643"/>
      <c r="AI302" s="605"/>
      <c r="AJ302" s="503"/>
      <c r="AK302" s="58"/>
      <c r="AL302" s="109"/>
      <c r="AM302" s="372" t="s">
        <v>10418</v>
      </c>
      <c r="AN302" s="101" t="s">
        <v>10103</v>
      </c>
      <c r="AO302" s="524" t="s">
        <v>12096</v>
      </c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511" t="s">
        <v>11674</v>
      </c>
      <c r="BA302" s="107" t="s">
        <v>11690</v>
      </c>
      <c r="BB302" s="628">
        <v>0.35833333333333334</v>
      </c>
      <c r="BC302" s="628">
        <v>5.3333333333333337E-2</v>
      </c>
      <c r="BD302" s="620">
        <v>0.27666666666666667</v>
      </c>
      <c r="BE302" s="619">
        <v>0.68833333333333335</v>
      </c>
      <c r="BF302" s="394"/>
      <c r="BG302" s="511" t="s">
        <v>11674</v>
      </c>
      <c r="BH302" s="107" t="s">
        <v>11690</v>
      </c>
      <c r="BI302" s="628">
        <v>0.35833333333333334</v>
      </c>
      <c r="BJ302" s="628">
        <v>0</v>
      </c>
      <c r="BK302" s="628" t="s">
        <v>9771</v>
      </c>
      <c r="BL302" s="628">
        <v>5.3333333333333337E-2</v>
      </c>
      <c r="BM302" s="620">
        <v>0.27666666666666667</v>
      </c>
      <c r="BN302" s="619">
        <v>0.68833333333333335</v>
      </c>
    </row>
    <row r="303" spans="1:66">
      <c r="A303" s="155" t="s">
        <v>11674</v>
      </c>
      <c r="B303" s="156" t="s">
        <v>11688</v>
      </c>
      <c r="C303" s="156" t="s">
        <v>10419</v>
      </c>
      <c r="D303" s="156" t="s">
        <v>9614</v>
      </c>
      <c r="E303" s="169">
        <v>72</v>
      </c>
      <c r="F303" s="227">
        <v>4.38</v>
      </c>
      <c r="G303" s="158">
        <v>0.35833333333333334</v>
      </c>
      <c r="H303" s="158">
        <v>0</v>
      </c>
      <c r="I303" s="158">
        <v>5.3333333333333337E-2</v>
      </c>
      <c r="J303" s="272">
        <v>0.27666666666666667</v>
      </c>
      <c r="K303" s="215">
        <v>0.68799999999999994</v>
      </c>
      <c r="L303" s="323">
        <v>1.1000000000000001</v>
      </c>
      <c r="M303" s="308">
        <v>4.3</v>
      </c>
      <c r="N303" s="308"/>
      <c r="O303" s="308">
        <v>0.64</v>
      </c>
      <c r="P303" s="308"/>
      <c r="Q303" s="374"/>
      <c r="R303" s="654">
        <v>3.3200000000000003</v>
      </c>
      <c r="S303" s="159">
        <v>0.68833333333333335</v>
      </c>
      <c r="T303" s="700">
        <v>8.26</v>
      </c>
      <c r="U303" s="160">
        <v>3.3333333333340764E-4</v>
      </c>
      <c r="V303" s="176"/>
      <c r="W303" s="415" t="s">
        <v>10384</v>
      </c>
      <c r="X303" s="108"/>
      <c r="Y303" s="637"/>
      <c r="Z303" s="642"/>
      <c r="AA303" s="637"/>
      <c r="AB303" s="637"/>
      <c r="AC303" s="637"/>
      <c r="AD303" s="637"/>
      <c r="AE303" s="637"/>
      <c r="AF303" s="637"/>
      <c r="AG303" s="637"/>
      <c r="AH303" s="643"/>
      <c r="AI303" s="605"/>
      <c r="AJ303" s="503"/>
      <c r="AK303" s="58"/>
      <c r="AL303" s="109"/>
      <c r="AM303" s="372" t="s">
        <v>10102</v>
      </c>
      <c r="AN303" s="101" t="s">
        <v>10103</v>
      </c>
      <c r="AO303" s="524" t="s">
        <v>12096</v>
      </c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511" t="s">
        <v>11674</v>
      </c>
      <c r="BA303" s="107" t="s">
        <v>11688</v>
      </c>
      <c r="BB303" s="628">
        <v>0.35833333333333334</v>
      </c>
      <c r="BC303" s="628">
        <v>5.3333333333333337E-2</v>
      </c>
      <c r="BD303" s="620">
        <v>0.27666666666666667</v>
      </c>
      <c r="BE303" s="619">
        <v>0.68833333333333335</v>
      </c>
      <c r="BF303" s="394"/>
      <c r="BG303" s="511" t="s">
        <v>11674</v>
      </c>
      <c r="BH303" s="107" t="s">
        <v>11688</v>
      </c>
      <c r="BI303" s="628">
        <v>0.35833333333333334</v>
      </c>
      <c r="BJ303" s="628">
        <v>0</v>
      </c>
      <c r="BK303" s="628" t="s">
        <v>9771</v>
      </c>
      <c r="BL303" s="628">
        <v>5.3333333333333337E-2</v>
      </c>
      <c r="BM303" s="620">
        <v>0.27666666666666667</v>
      </c>
      <c r="BN303" s="619">
        <v>0.68833333333333335</v>
      </c>
    </row>
    <row r="304" spans="1:66" ht="15.75" thickBot="1">
      <c r="A304" s="155" t="s">
        <v>11674</v>
      </c>
      <c r="B304" s="156" t="s">
        <v>11695</v>
      </c>
      <c r="C304" s="156" t="s">
        <v>10420</v>
      </c>
      <c r="D304" s="156" t="s">
        <v>9614</v>
      </c>
      <c r="E304" s="169">
        <v>72</v>
      </c>
      <c r="F304" s="227">
        <v>4.38</v>
      </c>
      <c r="G304" s="158">
        <v>0.35833333333333334</v>
      </c>
      <c r="H304" s="158">
        <v>0</v>
      </c>
      <c r="I304" s="158">
        <v>5.3333333333333337E-2</v>
      </c>
      <c r="J304" s="272">
        <v>0.27666666666666667</v>
      </c>
      <c r="K304" s="215">
        <v>0.68799999999999994</v>
      </c>
      <c r="L304" s="323">
        <v>1.1000000000000001</v>
      </c>
      <c r="M304" s="308">
        <v>4.3</v>
      </c>
      <c r="N304" s="308"/>
      <c r="O304" s="308">
        <v>0.64</v>
      </c>
      <c r="P304" s="308"/>
      <c r="Q304" s="374"/>
      <c r="R304" s="654">
        <v>3.3200000000000003</v>
      </c>
      <c r="S304" s="159">
        <v>0.68833333333333335</v>
      </c>
      <c r="T304" s="700">
        <v>8.26</v>
      </c>
      <c r="U304" s="160">
        <v>3.3333333333340764E-4</v>
      </c>
      <c r="V304" s="176"/>
      <c r="W304" s="415" t="s">
        <v>10384</v>
      </c>
      <c r="X304" s="108"/>
      <c r="Y304" s="637"/>
      <c r="Z304" s="642"/>
      <c r="AA304" s="637"/>
      <c r="AB304" s="637"/>
      <c r="AC304" s="637"/>
      <c r="AD304" s="637"/>
      <c r="AE304" s="637"/>
      <c r="AF304" s="637"/>
      <c r="AG304" s="637"/>
      <c r="AH304" s="643"/>
      <c r="AI304" s="605"/>
      <c r="AJ304" s="503"/>
      <c r="AK304" s="58"/>
      <c r="AL304" s="109"/>
      <c r="AM304" s="372" t="s">
        <v>10421</v>
      </c>
      <c r="AN304" s="101" t="s">
        <v>10416</v>
      </c>
      <c r="AO304" s="524" t="s">
        <v>12071</v>
      </c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126" t="s">
        <v>11674</v>
      </c>
      <c r="BA304" s="127" t="s">
        <v>11688</v>
      </c>
      <c r="BB304" s="629">
        <v>0.32500000000000001</v>
      </c>
      <c r="BC304" s="629">
        <v>0.04</v>
      </c>
      <c r="BD304" s="618">
        <v>0.26666666666666666</v>
      </c>
      <c r="BE304" s="617">
        <v>0.6316666666666666</v>
      </c>
      <c r="BF304" s="394"/>
      <c r="BG304" s="126" t="s">
        <v>11674</v>
      </c>
      <c r="BH304" s="127" t="s">
        <v>11688</v>
      </c>
      <c r="BI304" s="629">
        <v>0.32500000000000001</v>
      </c>
      <c r="BJ304" s="629">
        <v>0</v>
      </c>
      <c r="BK304" s="629" t="s">
        <v>9771</v>
      </c>
      <c r="BL304" s="629">
        <v>0.04</v>
      </c>
      <c r="BM304" s="618">
        <v>0.26666666666666666</v>
      </c>
      <c r="BN304" s="617">
        <v>0.6316666666666666</v>
      </c>
    </row>
    <row r="305" spans="1:66" ht="15.75" thickBot="1">
      <c r="A305" s="161" t="s">
        <v>11674</v>
      </c>
      <c r="B305" s="162" t="s">
        <v>11704</v>
      </c>
      <c r="C305" s="162" t="s">
        <v>10422</v>
      </c>
      <c r="D305" s="162" t="s">
        <v>9614</v>
      </c>
      <c r="E305" s="170">
        <v>72</v>
      </c>
      <c r="F305" s="228">
        <v>4.38</v>
      </c>
      <c r="G305" s="164">
        <v>0.35833333333333334</v>
      </c>
      <c r="H305" s="164">
        <v>0</v>
      </c>
      <c r="I305" s="164">
        <v>5.3333333333333337E-2</v>
      </c>
      <c r="J305" s="273">
        <v>0.27666666666666667</v>
      </c>
      <c r="K305" s="125">
        <v>0.68799999999999994</v>
      </c>
      <c r="L305" s="324">
        <v>1.1000000000000001</v>
      </c>
      <c r="M305" s="309">
        <v>4.3</v>
      </c>
      <c r="N305" s="309"/>
      <c r="O305" s="309">
        <v>0.64</v>
      </c>
      <c r="P305" s="309"/>
      <c r="Q305" s="376"/>
      <c r="R305" s="655">
        <v>3.3200000000000003</v>
      </c>
      <c r="S305" s="165">
        <v>0.68833333333333335</v>
      </c>
      <c r="T305" s="701">
        <v>8.26</v>
      </c>
      <c r="U305" s="166">
        <v>3.3333333333340764E-4</v>
      </c>
      <c r="V305" s="203"/>
      <c r="W305" s="416" t="s">
        <v>10384</v>
      </c>
      <c r="X305" s="128"/>
      <c r="Y305" s="637"/>
      <c r="Z305" s="642"/>
      <c r="AA305" s="637"/>
      <c r="AB305" s="637"/>
      <c r="AC305" s="637"/>
      <c r="AD305" s="637"/>
      <c r="AE305" s="637"/>
      <c r="AF305" s="637"/>
      <c r="AG305" s="637"/>
      <c r="AH305" s="643"/>
      <c r="AI305" s="605"/>
      <c r="AJ305" s="503"/>
      <c r="AK305" s="58"/>
      <c r="AL305" s="109"/>
      <c r="AM305" s="372" t="s">
        <v>10423</v>
      </c>
      <c r="AN305" s="101" t="s">
        <v>10424</v>
      </c>
      <c r="AO305" s="524" t="s">
        <v>11994</v>
      </c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644" t="s">
        <v>11674</v>
      </c>
      <c r="BA305" s="298" t="s">
        <v>11688</v>
      </c>
      <c r="BB305" s="645">
        <v>0.32500000000000001</v>
      </c>
      <c r="BC305" s="645">
        <v>0.04</v>
      </c>
      <c r="BD305" s="646">
        <v>0.26666666666666666</v>
      </c>
      <c r="BE305" s="647">
        <v>0.6316666666666666</v>
      </c>
      <c r="BF305" s="394"/>
      <c r="BG305" s="644" t="s">
        <v>11674</v>
      </c>
      <c r="BH305" s="298" t="s">
        <v>11688</v>
      </c>
      <c r="BI305" s="645">
        <v>0.32500000000000001</v>
      </c>
      <c r="BJ305" s="645">
        <v>0</v>
      </c>
      <c r="BK305" s="645" t="s">
        <v>9771</v>
      </c>
      <c r="BL305" s="645">
        <v>0.04</v>
      </c>
      <c r="BM305" s="646">
        <v>0.26666666666666666</v>
      </c>
      <c r="BN305" s="647">
        <v>0.6316666666666666</v>
      </c>
    </row>
    <row r="306" spans="1:66">
      <c r="A306" s="145" t="s">
        <v>11673</v>
      </c>
      <c r="B306" s="146" t="s">
        <v>11769</v>
      </c>
      <c r="C306" s="146" t="s">
        <v>10425</v>
      </c>
      <c r="D306" s="146" t="s">
        <v>9614</v>
      </c>
      <c r="E306" s="168">
        <v>72</v>
      </c>
      <c r="F306" s="226">
        <v>4.28</v>
      </c>
      <c r="G306" s="148">
        <v>0.35000000000000003</v>
      </c>
      <c r="H306" s="148">
        <v>0</v>
      </c>
      <c r="I306" s="148">
        <v>5.3333333333333337E-2</v>
      </c>
      <c r="J306" s="271">
        <v>0.23208333333333334</v>
      </c>
      <c r="K306" s="118">
        <v>0.63500000000000001</v>
      </c>
      <c r="L306" s="322">
        <v>1.1000000000000001</v>
      </c>
      <c r="M306" s="307">
        <v>4.2</v>
      </c>
      <c r="N306" s="307"/>
      <c r="O306" s="307">
        <v>0.64</v>
      </c>
      <c r="P306" s="307"/>
      <c r="Q306" s="373"/>
      <c r="R306" s="653">
        <v>2.7850000000000001</v>
      </c>
      <c r="S306" s="149">
        <v>0.63541666666666663</v>
      </c>
      <c r="T306" s="699">
        <v>7.625</v>
      </c>
      <c r="U306" s="150">
        <v>4.1666666666662078E-4</v>
      </c>
      <c r="V306" s="301" t="s">
        <v>11673</v>
      </c>
      <c r="W306" s="415" t="s">
        <v>10384</v>
      </c>
      <c r="X306" s="108"/>
      <c r="Y306" s="637"/>
      <c r="Z306" s="642"/>
      <c r="AA306" s="637"/>
      <c r="AB306" s="637"/>
      <c r="AC306" s="637"/>
      <c r="AD306" s="637"/>
      <c r="AE306" s="637"/>
      <c r="AF306" s="637"/>
      <c r="AG306" s="637"/>
      <c r="AH306" s="643"/>
      <c r="AI306" s="605"/>
      <c r="AJ306" s="503"/>
      <c r="AK306" s="58"/>
      <c r="AL306" s="109"/>
      <c r="AM306" s="372" t="s">
        <v>10426</v>
      </c>
      <c r="AN306" s="101" t="s">
        <v>10424</v>
      </c>
      <c r="AO306" s="524" t="s">
        <v>11994</v>
      </c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644" t="s">
        <v>11674</v>
      </c>
      <c r="BA306" s="298" t="s">
        <v>11688</v>
      </c>
      <c r="BB306" s="645">
        <v>0.32500000000000001</v>
      </c>
      <c r="BC306" s="645">
        <v>0.04</v>
      </c>
      <c r="BD306" s="646">
        <v>0.26666666666666666</v>
      </c>
      <c r="BE306" s="647">
        <v>0.6316666666666666</v>
      </c>
      <c r="BF306" s="394"/>
      <c r="BG306" s="644" t="s">
        <v>11674</v>
      </c>
      <c r="BH306" s="298" t="s">
        <v>11688</v>
      </c>
      <c r="BI306" s="645">
        <v>0.32500000000000001</v>
      </c>
      <c r="BJ306" s="645">
        <v>0</v>
      </c>
      <c r="BK306" s="645" t="s">
        <v>9771</v>
      </c>
      <c r="BL306" s="645">
        <v>0.04</v>
      </c>
      <c r="BM306" s="646">
        <v>0.26666666666666666</v>
      </c>
      <c r="BN306" s="647">
        <v>0.6316666666666666</v>
      </c>
    </row>
    <row r="307" spans="1:66">
      <c r="A307" s="155" t="s">
        <v>11673</v>
      </c>
      <c r="B307" s="156" t="s">
        <v>11709</v>
      </c>
      <c r="C307" s="156" t="s">
        <v>10427</v>
      </c>
      <c r="D307" s="156" t="s">
        <v>9614</v>
      </c>
      <c r="E307" s="169">
        <v>72</v>
      </c>
      <c r="F307" s="227">
        <v>4.28</v>
      </c>
      <c r="G307" s="158">
        <v>0.35000000000000003</v>
      </c>
      <c r="H307" s="158">
        <v>0</v>
      </c>
      <c r="I307" s="158">
        <v>5.3333333333333337E-2</v>
      </c>
      <c r="J307" s="272">
        <v>0.23208333333333334</v>
      </c>
      <c r="K307" s="215">
        <v>0.63500000000000001</v>
      </c>
      <c r="L307" s="323">
        <v>1.1000000000000001</v>
      </c>
      <c r="M307" s="308">
        <v>4.2</v>
      </c>
      <c r="N307" s="308"/>
      <c r="O307" s="308">
        <v>0.64</v>
      </c>
      <c r="P307" s="308"/>
      <c r="Q307" s="374"/>
      <c r="R307" s="654">
        <v>2.7850000000000001</v>
      </c>
      <c r="S307" s="159">
        <v>0.63541666666666663</v>
      </c>
      <c r="T307" s="700">
        <v>7.625</v>
      </c>
      <c r="U307" s="160">
        <v>4.1666666666662078E-4</v>
      </c>
      <c r="V307" s="176"/>
      <c r="W307" s="419" t="s">
        <v>10384</v>
      </c>
      <c r="X307" s="190"/>
      <c r="Y307" s="637"/>
      <c r="Z307" s="642"/>
      <c r="AA307" s="637"/>
      <c r="AB307" s="637"/>
      <c r="AC307" s="637"/>
      <c r="AD307" s="637"/>
      <c r="AE307" s="637"/>
      <c r="AF307" s="637"/>
      <c r="AG307" s="637"/>
      <c r="AH307" s="643"/>
      <c r="AI307" s="605"/>
      <c r="AJ307" s="503"/>
      <c r="AK307" s="58"/>
      <c r="AL307" s="109"/>
      <c r="AM307" s="372" t="s">
        <v>10428</v>
      </c>
      <c r="AN307" s="101" t="s">
        <v>10424</v>
      </c>
      <c r="AO307" s="524" t="s">
        <v>11994</v>
      </c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644" t="s">
        <v>11674</v>
      </c>
      <c r="BA307" s="298" t="s">
        <v>11688</v>
      </c>
      <c r="BB307" s="645">
        <v>0.32500000000000001</v>
      </c>
      <c r="BC307" s="645">
        <v>0.04</v>
      </c>
      <c r="BD307" s="646">
        <v>0.26666666666666666</v>
      </c>
      <c r="BE307" s="647">
        <v>0.6316666666666666</v>
      </c>
      <c r="BF307" s="394"/>
      <c r="BG307" s="644" t="s">
        <v>11674</v>
      </c>
      <c r="BH307" s="298" t="s">
        <v>11688</v>
      </c>
      <c r="BI307" s="645">
        <v>0.32500000000000001</v>
      </c>
      <c r="BJ307" s="645">
        <v>0</v>
      </c>
      <c r="BK307" s="645" t="s">
        <v>9771</v>
      </c>
      <c r="BL307" s="645">
        <v>0.04</v>
      </c>
      <c r="BM307" s="646">
        <v>0.26666666666666666</v>
      </c>
      <c r="BN307" s="647">
        <v>0.6316666666666666</v>
      </c>
    </row>
    <row r="308" spans="1:66">
      <c r="A308" s="155" t="s">
        <v>11673</v>
      </c>
      <c r="B308" s="156" t="s">
        <v>11690</v>
      </c>
      <c r="C308" s="156" t="s">
        <v>10429</v>
      </c>
      <c r="D308" s="156" t="s">
        <v>9614</v>
      </c>
      <c r="E308" s="169">
        <v>72</v>
      </c>
      <c r="F308" s="227">
        <v>4.28</v>
      </c>
      <c r="G308" s="158">
        <v>0.35000000000000003</v>
      </c>
      <c r="H308" s="158">
        <v>0</v>
      </c>
      <c r="I308" s="158">
        <v>5.3333333333333337E-2</v>
      </c>
      <c r="J308" s="272">
        <v>0.23208333333333334</v>
      </c>
      <c r="K308" s="215">
        <v>0.63500000000000001</v>
      </c>
      <c r="L308" s="323">
        <v>1.1000000000000001</v>
      </c>
      <c r="M308" s="308">
        <v>4.2</v>
      </c>
      <c r="N308" s="308"/>
      <c r="O308" s="308">
        <v>0.64</v>
      </c>
      <c r="P308" s="308"/>
      <c r="Q308" s="374"/>
      <c r="R308" s="654">
        <v>2.7850000000000001</v>
      </c>
      <c r="S308" s="159">
        <v>0.63541666666666663</v>
      </c>
      <c r="T308" s="700">
        <v>7.625</v>
      </c>
      <c r="U308" s="160">
        <v>4.1666666666662078E-4</v>
      </c>
      <c r="V308" s="176"/>
      <c r="W308" s="415" t="s">
        <v>10384</v>
      </c>
      <c r="X308" s="108"/>
      <c r="Y308" s="637"/>
      <c r="Z308" s="642"/>
      <c r="AA308" s="637"/>
      <c r="AB308" s="637"/>
      <c r="AC308" s="637"/>
      <c r="AD308" s="637"/>
      <c r="AE308" s="637"/>
      <c r="AF308" s="637"/>
      <c r="AG308" s="637"/>
      <c r="AH308" s="643"/>
      <c r="AI308" s="605"/>
      <c r="AJ308" s="503"/>
      <c r="AK308" s="58"/>
      <c r="AL308" s="109"/>
      <c r="AM308" s="372" t="s">
        <v>10430</v>
      </c>
      <c r="AN308" s="101" t="s">
        <v>10431</v>
      </c>
      <c r="AO308" s="524" t="s">
        <v>11852</v>
      </c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644" t="s">
        <v>11674</v>
      </c>
      <c r="BA308" s="298" t="s">
        <v>11688</v>
      </c>
      <c r="BB308" s="645">
        <v>0.32500000000000001</v>
      </c>
      <c r="BC308" s="645">
        <v>0.04</v>
      </c>
      <c r="BD308" s="646">
        <v>0.26666666666666666</v>
      </c>
      <c r="BE308" s="647">
        <v>0.6316666666666666</v>
      </c>
      <c r="BF308" s="394"/>
      <c r="BG308" s="644" t="s">
        <v>11674</v>
      </c>
      <c r="BH308" s="298" t="s">
        <v>11688</v>
      </c>
      <c r="BI308" s="645">
        <v>0.32500000000000001</v>
      </c>
      <c r="BJ308" s="645">
        <v>0</v>
      </c>
      <c r="BK308" s="645" t="s">
        <v>9771</v>
      </c>
      <c r="BL308" s="645">
        <v>0.04</v>
      </c>
      <c r="BM308" s="646">
        <v>0.26666666666666666</v>
      </c>
      <c r="BN308" s="647">
        <v>0.6316666666666666</v>
      </c>
    </row>
    <row r="309" spans="1:66">
      <c r="A309" s="155" t="s">
        <v>11673</v>
      </c>
      <c r="B309" s="156" t="s">
        <v>11688</v>
      </c>
      <c r="C309" s="156" t="s">
        <v>10432</v>
      </c>
      <c r="D309" s="156" t="s">
        <v>9614</v>
      </c>
      <c r="E309" s="169">
        <v>72</v>
      </c>
      <c r="F309" s="227">
        <v>4.28</v>
      </c>
      <c r="G309" s="158">
        <v>0.35000000000000003</v>
      </c>
      <c r="H309" s="158">
        <v>0</v>
      </c>
      <c r="I309" s="158">
        <v>5.3333333333333337E-2</v>
      </c>
      <c r="J309" s="272">
        <v>0.23208333333333334</v>
      </c>
      <c r="K309" s="215">
        <v>0.63500000000000001</v>
      </c>
      <c r="L309" s="323">
        <v>1.1000000000000001</v>
      </c>
      <c r="M309" s="308">
        <v>4.2</v>
      </c>
      <c r="N309" s="308"/>
      <c r="O309" s="308">
        <v>0.64</v>
      </c>
      <c r="P309" s="308"/>
      <c r="Q309" s="374"/>
      <c r="R309" s="654">
        <v>2.7850000000000001</v>
      </c>
      <c r="S309" s="159">
        <v>0.63541666666666663</v>
      </c>
      <c r="T309" s="700">
        <v>7.625</v>
      </c>
      <c r="U309" s="160">
        <v>4.1666666666662078E-4</v>
      </c>
      <c r="V309" s="176"/>
      <c r="W309" s="415" t="s">
        <v>10384</v>
      </c>
      <c r="X309" s="108"/>
      <c r="Y309" s="637"/>
      <c r="Z309" s="642"/>
      <c r="AA309" s="637"/>
      <c r="AB309" s="637"/>
      <c r="AC309" s="637"/>
      <c r="AD309" s="637"/>
      <c r="AE309" s="637"/>
      <c r="AF309" s="637"/>
      <c r="AG309" s="637"/>
      <c r="AH309" s="643"/>
      <c r="AI309" s="605"/>
      <c r="AJ309" s="503"/>
      <c r="AK309" s="58"/>
      <c r="AL309" s="109"/>
      <c r="AM309" s="372" t="s">
        <v>10433</v>
      </c>
      <c r="AN309" s="101" t="s">
        <v>9739</v>
      </c>
      <c r="AO309" s="524" t="s">
        <v>11979</v>
      </c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644" t="s">
        <v>11674</v>
      </c>
      <c r="BA309" s="298" t="s">
        <v>11688</v>
      </c>
      <c r="BB309" s="645">
        <v>0.32500000000000001</v>
      </c>
      <c r="BC309" s="645">
        <v>0.04</v>
      </c>
      <c r="BD309" s="646">
        <v>0.26666666666666666</v>
      </c>
      <c r="BE309" s="647">
        <v>0.6316666666666666</v>
      </c>
      <c r="BF309" s="394"/>
      <c r="BG309" s="644" t="s">
        <v>11674</v>
      </c>
      <c r="BH309" s="298" t="s">
        <v>11688</v>
      </c>
      <c r="BI309" s="645">
        <v>0.32500000000000001</v>
      </c>
      <c r="BJ309" s="645">
        <v>0</v>
      </c>
      <c r="BK309" s="645" t="s">
        <v>9771</v>
      </c>
      <c r="BL309" s="645">
        <v>0.04</v>
      </c>
      <c r="BM309" s="646">
        <v>0.26666666666666666</v>
      </c>
      <c r="BN309" s="647">
        <v>0.6316666666666666</v>
      </c>
    </row>
    <row r="310" spans="1:66">
      <c r="A310" s="155" t="s">
        <v>11673</v>
      </c>
      <c r="B310" s="156" t="s">
        <v>11695</v>
      </c>
      <c r="C310" s="156" t="s">
        <v>10434</v>
      </c>
      <c r="D310" s="156" t="s">
        <v>9614</v>
      </c>
      <c r="E310" s="169">
        <v>72</v>
      </c>
      <c r="F310" s="227">
        <v>4.28</v>
      </c>
      <c r="G310" s="158">
        <v>0.35000000000000003</v>
      </c>
      <c r="H310" s="158">
        <v>0</v>
      </c>
      <c r="I310" s="158">
        <v>5.3333333333333337E-2</v>
      </c>
      <c r="J310" s="272">
        <v>0.23208333333333334</v>
      </c>
      <c r="K310" s="215">
        <v>0.63500000000000001</v>
      </c>
      <c r="L310" s="323">
        <v>1.1000000000000001</v>
      </c>
      <c r="M310" s="308">
        <v>4.2</v>
      </c>
      <c r="N310" s="308"/>
      <c r="O310" s="308">
        <v>0.64</v>
      </c>
      <c r="P310" s="308"/>
      <c r="Q310" s="374"/>
      <c r="R310" s="654">
        <v>2.7850000000000001</v>
      </c>
      <c r="S310" s="159">
        <v>0.63541666666666663</v>
      </c>
      <c r="T310" s="700">
        <v>7.625</v>
      </c>
      <c r="U310" s="160">
        <v>4.1666666666662078E-4</v>
      </c>
      <c r="V310" s="176"/>
      <c r="W310" s="415" t="s">
        <v>10384</v>
      </c>
      <c r="X310" s="108"/>
      <c r="Y310" s="637"/>
      <c r="Z310" s="642"/>
      <c r="AA310" s="637"/>
      <c r="AB310" s="637"/>
      <c r="AC310" s="637"/>
      <c r="AD310" s="637"/>
      <c r="AE310" s="637"/>
      <c r="AF310" s="637"/>
      <c r="AG310" s="637"/>
      <c r="AH310" s="643"/>
      <c r="AI310" s="605"/>
      <c r="AJ310" s="503"/>
      <c r="AK310" s="58"/>
      <c r="AL310" s="109"/>
      <c r="AM310" s="372" t="s">
        <v>10435</v>
      </c>
      <c r="AN310" s="101" t="s">
        <v>9739</v>
      </c>
      <c r="AO310" s="524" t="s">
        <v>11979</v>
      </c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644" t="s">
        <v>11674</v>
      </c>
      <c r="BA310" s="298" t="s">
        <v>11688</v>
      </c>
      <c r="BB310" s="645">
        <v>0.32500000000000001</v>
      </c>
      <c r="BC310" s="645">
        <v>0.04</v>
      </c>
      <c r="BD310" s="646">
        <v>0.26666666666666666</v>
      </c>
      <c r="BE310" s="647">
        <v>0.6316666666666666</v>
      </c>
      <c r="BF310" s="394"/>
      <c r="BG310" s="644" t="s">
        <v>11674</v>
      </c>
      <c r="BH310" s="298" t="s">
        <v>11688</v>
      </c>
      <c r="BI310" s="645">
        <v>0.32500000000000001</v>
      </c>
      <c r="BJ310" s="645">
        <v>0</v>
      </c>
      <c r="BK310" s="645" t="s">
        <v>9771</v>
      </c>
      <c r="BL310" s="645">
        <v>0.04</v>
      </c>
      <c r="BM310" s="646">
        <v>0.26666666666666666</v>
      </c>
      <c r="BN310" s="647">
        <v>0.6316666666666666</v>
      </c>
    </row>
    <row r="311" spans="1:66" ht="15.75" thickBot="1">
      <c r="A311" s="161" t="s">
        <v>11673</v>
      </c>
      <c r="B311" s="162" t="s">
        <v>11704</v>
      </c>
      <c r="C311" s="162" t="s">
        <v>10436</v>
      </c>
      <c r="D311" s="162" t="s">
        <v>9614</v>
      </c>
      <c r="E311" s="170">
        <v>72</v>
      </c>
      <c r="F311" s="228">
        <v>4.28</v>
      </c>
      <c r="G311" s="164">
        <v>0.35000000000000003</v>
      </c>
      <c r="H311" s="164">
        <v>0</v>
      </c>
      <c r="I311" s="164">
        <v>5.3333333333333337E-2</v>
      </c>
      <c r="J311" s="273">
        <v>0.23208333333333334</v>
      </c>
      <c r="K311" s="125">
        <v>0.63500000000000001</v>
      </c>
      <c r="L311" s="324">
        <v>1.1000000000000001</v>
      </c>
      <c r="M311" s="309">
        <v>4.2</v>
      </c>
      <c r="N311" s="309"/>
      <c r="O311" s="309">
        <v>0.64</v>
      </c>
      <c r="P311" s="309"/>
      <c r="Q311" s="376"/>
      <c r="R311" s="655">
        <v>2.7850000000000001</v>
      </c>
      <c r="S311" s="165">
        <v>0.63541666666666663</v>
      </c>
      <c r="T311" s="701">
        <v>7.625</v>
      </c>
      <c r="U311" s="166">
        <v>4.1666666666662078E-4</v>
      </c>
      <c r="V311" s="203"/>
      <c r="W311" s="416" t="s">
        <v>10384</v>
      </c>
      <c r="X311" s="128"/>
      <c r="Y311" s="637"/>
      <c r="Z311" s="642"/>
      <c r="AA311" s="637"/>
      <c r="AB311" s="637"/>
      <c r="AC311" s="637"/>
      <c r="AD311" s="637"/>
      <c r="AE311" s="637"/>
      <c r="AF311" s="637"/>
      <c r="AG311" s="637"/>
      <c r="AH311" s="643"/>
      <c r="AI311" s="605"/>
      <c r="AJ311" s="503"/>
      <c r="AK311" s="58"/>
      <c r="AL311" s="109"/>
      <c r="AM311" s="372" t="s">
        <v>10437</v>
      </c>
      <c r="AN311" s="101" t="s">
        <v>9739</v>
      </c>
      <c r="AO311" s="524" t="s">
        <v>11979</v>
      </c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644" t="s">
        <v>11674</v>
      </c>
      <c r="BA311" s="298" t="s">
        <v>11688</v>
      </c>
      <c r="BB311" s="645">
        <v>0.32500000000000001</v>
      </c>
      <c r="BC311" s="645">
        <v>0.04</v>
      </c>
      <c r="BD311" s="646">
        <v>0.26666666666666666</v>
      </c>
      <c r="BE311" s="647">
        <v>0.6316666666666666</v>
      </c>
      <c r="BF311" s="394"/>
      <c r="BG311" s="644" t="s">
        <v>11674</v>
      </c>
      <c r="BH311" s="298" t="s">
        <v>11688</v>
      </c>
      <c r="BI311" s="645">
        <v>0.32500000000000001</v>
      </c>
      <c r="BJ311" s="645">
        <v>0</v>
      </c>
      <c r="BK311" s="645" t="s">
        <v>9771</v>
      </c>
      <c r="BL311" s="645">
        <v>0.04</v>
      </c>
      <c r="BM311" s="646">
        <v>0.26666666666666666</v>
      </c>
      <c r="BN311" s="647">
        <v>0.6316666666666666</v>
      </c>
    </row>
    <row r="312" spans="1:66">
      <c r="A312" s="145" t="s">
        <v>10145</v>
      </c>
      <c r="B312" s="146" t="s">
        <v>11769</v>
      </c>
      <c r="C312" s="146" t="s">
        <v>10438</v>
      </c>
      <c r="D312" s="146" t="s">
        <v>9614</v>
      </c>
      <c r="E312" s="168">
        <v>72</v>
      </c>
      <c r="F312" s="226">
        <v>4.68</v>
      </c>
      <c r="G312" s="148">
        <v>0.3833333333333333</v>
      </c>
      <c r="H312" s="148">
        <v>0</v>
      </c>
      <c r="I312" s="148">
        <v>5.3333333333333337E-2</v>
      </c>
      <c r="J312" s="271">
        <v>0.48916666666666669</v>
      </c>
      <c r="K312" s="118">
        <v>0.92600000000000005</v>
      </c>
      <c r="L312" s="322">
        <v>1.1000000000000001</v>
      </c>
      <c r="M312" s="307">
        <v>4.5999999999999996</v>
      </c>
      <c r="N312" s="307"/>
      <c r="O312" s="307">
        <v>0.64</v>
      </c>
      <c r="P312" s="307"/>
      <c r="Q312" s="373"/>
      <c r="R312" s="653">
        <v>5.87</v>
      </c>
      <c r="S312" s="149">
        <v>0.92583333333333329</v>
      </c>
      <c r="T312" s="699">
        <v>11.11</v>
      </c>
      <c r="U312" s="150">
        <v>-1.6666666666675933E-4</v>
      </c>
      <c r="V312" s="301" t="s">
        <v>10145</v>
      </c>
      <c r="W312" s="415" t="s">
        <v>10384</v>
      </c>
      <c r="X312" s="108"/>
      <c r="Y312" s="637"/>
      <c r="Z312" s="642"/>
      <c r="AA312" s="637"/>
      <c r="AB312" s="637"/>
      <c r="AC312" s="637"/>
      <c r="AD312" s="637"/>
      <c r="AE312" s="637"/>
      <c r="AF312" s="637"/>
      <c r="AG312" s="637"/>
      <c r="AH312" s="643"/>
      <c r="AI312" s="605"/>
      <c r="AJ312" s="503"/>
      <c r="AK312" s="58"/>
      <c r="AL312" s="109"/>
      <c r="AM312" s="372" t="s">
        <v>10439</v>
      </c>
      <c r="AN312" s="101" t="s">
        <v>9739</v>
      </c>
      <c r="AO312" s="524" t="s">
        <v>11979</v>
      </c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644" t="s">
        <v>11674</v>
      </c>
      <c r="BA312" s="298" t="s">
        <v>11688</v>
      </c>
      <c r="BB312" s="645">
        <v>0.32500000000000001</v>
      </c>
      <c r="BC312" s="645">
        <v>0.04</v>
      </c>
      <c r="BD312" s="646">
        <v>0.26666666666666666</v>
      </c>
      <c r="BE312" s="647">
        <v>0.6316666666666666</v>
      </c>
      <c r="BF312" s="394"/>
      <c r="BG312" s="644" t="s">
        <v>11674</v>
      </c>
      <c r="BH312" s="298" t="s">
        <v>11688</v>
      </c>
      <c r="BI312" s="645">
        <v>0.32500000000000001</v>
      </c>
      <c r="BJ312" s="645">
        <v>0</v>
      </c>
      <c r="BK312" s="645" t="s">
        <v>9771</v>
      </c>
      <c r="BL312" s="645">
        <v>0.04</v>
      </c>
      <c r="BM312" s="646">
        <v>0.26666666666666666</v>
      </c>
      <c r="BN312" s="647">
        <v>0.6316666666666666</v>
      </c>
    </row>
    <row r="313" spans="1:66">
      <c r="A313" s="155" t="s">
        <v>10145</v>
      </c>
      <c r="B313" s="156" t="s">
        <v>11709</v>
      </c>
      <c r="C313" s="156" t="s">
        <v>10440</v>
      </c>
      <c r="D313" s="156" t="s">
        <v>9614</v>
      </c>
      <c r="E313" s="169">
        <v>72</v>
      </c>
      <c r="F313" s="227">
        <v>4.68</v>
      </c>
      <c r="G313" s="158">
        <v>0.3833333333333333</v>
      </c>
      <c r="H313" s="158">
        <v>0</v>
      </c>
      <c r="I313" s="158">
        <v>5.3333333333333337E-2</v>
      </c>
      <c r="J313" s="272">
        <v>0.48916666666666669</v>
      </c>
      <c r="K313" s="215">
        <v>0.92600000000000005</v>
      </c>
      <c r="L313" s="323">
        <v>1.1000000000000001</v>
      </c>
      <c r="M313" s="308">
        <v>4.5999999999999996</v>
      </c>
      <c r="N313" s="308"/>
      <c r="O313" s="308">
        <v>0.64</v>
      </c>
      <c r="P313" s="308"/>
      <c r="Q313" s="374"/>
      <c r="R313" s="654">
        <v>5.87</v>
      </c>
      <c r="S313" s="159">
        <v>0.92583333333333329</v>
      </c>
      <c r="T313" s="700">
        <v>11.11</v>
      </c>
      <c r="U313" s="160">
        <v>-1.6666666666675933E-4</v>
      </c>
      <c r="V313" s="176"/>
      <c r="W313" s="419" t="s">
        <v>10384</v>
      </c>
      <c r="X313" s="190"/>
      <c r="Y313" s="637"/>
      <c r="Z313" s="642"/>
      <c r="AA313" s="637"/>
      <c r="AB313" s="637"/>
      <c r="AC313" s="637"/>
      <c r="AD313" s="637"/>
      <c r="AE313" s="637"/>
      <c r="AF313" s="637"/>
      <c r="AG313" s="637"/>
      <c r="AH313" s="643"/>
      <c r="AI313" s="605"/>
      <c r="AJ313" s="503"/>
      <c r="AK313" s="58"/>
      <c r="AL313" s="109"/>
      <c r="AM313" s="372" t="s">
        <v>10441</v>
      </c>
      <c r="AN313" s="101" t="s">
        <v>9739</v>
      </c>
      <c r="AO313" s="524" t="s">
        <v>11979</v>
      </c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644" t="s">
        <v>11674</v>
      </c>
      <c r="BA313" s="298" t="s">
        <v>11688</v>
      </c>
      <c r="BB313" s="645">
        <v>0.32500000000000001</v>
      </c>
      <c r="BC313" s="645">
        <v>0.04</v>
      </c>
      <c r="BD313" s="646">
        <v>0.26666666666666666</v>
      </c>
      <c r="BE313" s="647">
        <v>0.6316666666666666</v>
      </c>
      <c r="BF313" s="394"/>
      <c r="BG313" s="644" t="s">
        <v>11674</v>
      </c>
      <c r="BH313" s="298" t="s">
        <v>11688</v>
      </c>
      <c r="BI313" s="645">
        <v>0.32500000000000001</v>
      </c>
      <c r="BJ313" s="645">
        <v>0</v>
      </c>
      <c r="BK313" s="645" t="s">
        <v>9771</v>
      </c>
      <c r="BL313" s="645">
        <v>0.04</v>
      </c>
      <c r="BM313" s="646">
        <v>0.26666666666666666</v>
      </c>
      <c r="BN313" s="647">
        <v>0.6316666666666666</v>
      </c>
    </row>
    <row r="314" spans="1:66">
      <c r="A314" s="155" t="s">
        <v>10145</v>
      </c>
      <c r="B314" s="156" t="s">
        <v>11690</v>
      </c>
      <c r="C314" s="156" t="s">
        <v>10442</v>
      </c>
      <c r="D314" s="156" t="s">
        <v>9614</v>
      </c>
      <c r="E314" s="169">
        <v>72</v>
      </c>
      <c r="F314" s="227">
        <v>4.68</v>
      </c>
      <c r="G314" s="158">
        <v>0.3833333333333333</v>
      </c>
      <c r="H314" s="158">
        <v>0</v>
      </c>
      <c r="I314" s="158">
        <v>5.3333333333333337E-2</v>
      </c>
      <c r="J314" s="272">
        <v>0.48916666666666669</v>
      </c>
      <c r="K314" s="215">
        <v>0.92600000000000005</v>
      </c>
      <c r="L314" s="323">
        <v>1.1000000000000001</v>
      </c>
      <c r="M314" s="308">
        <v>4.5999999999999996</v>
      </c>
      <c r="N314" s="308"/>
      <c r="O314" s="308">
        <v>0.64</v>
      </c>
      <c r="P314" s="308"/>
      <c r="Q314" s="374"/>
      <c r="R314" s="654">
        <v>5.87</v>
      </c>
      <c r="S314" s="159">
        <v>0.92583333333333329</v>
      </c>
      <c r="T314" s="700">
        <v>11.11</v>
      </c>
      <c r="U314" s="160">
        <v>-1.6666666666675933E-4</v>
      </c>
      <c r="V314" s="176"/>
      <c r="W314" s="415" t="s">
        <v>10384</v>
      </c>
      <c r="X314" s="108"/>
      <c r="Y314" s="637"/>
      <c r="Z314" s="642"/>
      <c r="AA314" s="637"/>
      <c r="AB314" s="637"/>
      <c r="AC314" s="637"/>
      <c r="AD314" s="637"/>
      <c r="AE314" s="637"/>
      <c r="AF314" s="637"/>
      <c r="AG314" s="637"/>
      <c r="AH314" s="643"/>
      <c r="AI314" s="605"/>
      <c r="AJ314" s="503"/>
      <c r="AK314" s="58"/>
      <c r="AL314" s="109"/>
      <c r="AM314" s="372" t="s">
        <v>10443</v>
      </c>
      <c r="AN314" s="101" t="s">
        <v>9739</v>
      </c>
      <c r="AO314" s="524" t="s">
        <v>11979</v>
      </c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644" t="s">
        <v>11674</v>
      </c>
      <c r="BA314" s="298" t="s">
        <v>11688</v>
      </c>
      <c r="BB314" s="645">
        <v>0.32500000000000001</v>
      </c>
      <c r="BC314" s="645">
        <v>0.04</v>
      </c>
      <c r="BD314" s="646">
        <v>0.26666666666666666</v>
      </c>
      <c r="BE314" s="647">
        <v>0.6316666666666666</v>
      </c>
      <c r="BF314" s="394"/>
      <c r="BG314" s="644" t="s">
        <v>11674</v>
      </c>
      <c r="BH314" s="298" t="s">
        <v>11688</v>
      </c>
      <c r="BI314" s="645">
        <v>0.32500000000000001</v>
      </c>
      <c r="BJ314" s="645">
        <v>0</v>
      </c>
      <c r="BK314" s="645" t="s">
        <v>9771</v>
      </c>
      <c r="BL314" s="645">
        <v>0.04</v>
      </c>
      <c r="BM314" s="646">
        <v>0.26666666666666666</v>
      </c>
      <c r="BN314" s="647">
        <v>0.6316666666666666</v>
      </c>
    </row>
    <row r="315" spans="1:66">
      <c r="A315" s="155" t="s">
        <v>10145</v>
      </c>
      <c r="B315" s="156" t="s">
        <v>11688</v>
      </c>
      <c r="C315" s="156" t="s">
        <v>10444</v>
      </c>
      <c r="D315" s="156" t="s">
        <v>9614</v>
      </c>
      <c r="E315" s="169">
        <v>72</v>
      </c>
      <c r="F315" s="227">
        <v>4.68</v>
      </c>
      <c r="G315" s="158">
        <v>0.3833333333333333</v>
      </c>
      <c r="H315" s="158">
        <v>0</v>
      </c>
      <c r="I315" s="158">
        <v>5.3333333333333337E-2</v>
      </c>
      <c r="J315" s="272">
        <v>0.48916666666666669</v>
      </c>
      <c r="K315" s="215">
        <v>0.92600000000000005</v>
      </c>
      <c r="L315" s="323">
        <v>1.1000000000000001</v>
      </c>
      <c r="M315" s="308">
        <v>4.5999999999999996</v>
      </c>
      <c r="N315" s="308"/>
      <c r="O315" s="308">
        <v>0.64</v>
      </c>
      <c r="P315" s="308"/>
      <c r="Q315" s="374"/>
      <c r="R315" s="654">
        <v>5.87</v>
      </c>
      <c r="S315" s="159">
        <v>0.92583333333333329</v>
      </c>
      <c r="T315" s="700">
        <v>11.11</v>
      </c>
      <c r="U315" s="160">
        <v>-1.6666666666675933E-4</v>
      </c>
      <c r="V315" s="176"/>
      <c r="W315" s="415" t="s">
        <v>10384</v>
      </c>
      <c r="X315" s="108"/>
      <c r="Y315" s="637"/>
      <c r="Z315" s="642"/>
      <c r="AA315" s="637"/>
      <c r="AB315" s="637"/>
      <c r="AC315" s="637"/>
      <c r="AD315" s="637"/>
      <c r="AE315" s="637"/>
      <c r="AF315" s="637"/>
      <c r="AG315" s="637"/>
      <c r="AH315" s="643"/>
      <c r="AI315" s="605"/>
      <c r="AJ315" s="503"/>
      <c r="AK315" s="58"/>
      <c r="AL315" s="109"/>
      <c r="AM315" s="372" t="s">
        <v>12522</v>
      </c>
      <c r="AN315" s="101" t="s">
        <v>9766</v>
      </c>
      <c r="AO315" s="524" t="s">
        <v>11994</v>
      </c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644" t="s">
        <v>11674</v>
      </c>
      <c r="BA315" s="298" t="s">
        <v>11688</v>
      </c>
      <c r="BB315" s="645">
        <v>0.32500000000000001</v>
      </c>
      <c r="BC315" s="645">
        <v>0.04</v>
      </c>
      <c r="BD315" s="646">
        <v>0.26666666666666666</v>
      </c>
      <c r="BE315" s="647">
        <v>0.6316666666666666</v>
      </c>
      <c r="BF315" s="394"/>
      <c r="BG315" s="644" t="s">
        <v>11674</v>
      </c>
      <c r="BH315" s="298" t="s">
        <v>11688</v>
      </c>
      <c r="BI315" s="645">
        <v>0.32500000000000001</v>
      </c>
      <c r="BJ315" s="645">
        <v>0</v>
      </c>
      <c r="BK315" s="645" t="s">
        <v>9771</v>
      </c>
      <c r="BL315" s="645">
        <v>0.04</v>
      </c>
      <c r="BM315" s="646">
        <v>0.26666666666666666</v>
      </c>
      <c r="BN315" s="647">
        <v>0.6316666666666666</v>
      </c>
    </row>
    <row r="316" spans="1:66">
      <c r="A316" s="155" t="s">
        <v>10145</v>
      </c>
      <c r="B316" s="156" t="s">
        <v>11695</v>
      </c>
      <c r="C316" s="156" t="s">
        <v>10445</v>
      </c>
      <c r="D316" s="156" t="s">
        <v>9614</v>
      </c>
      <c r="E316" s="169">
        <v>72</v>
      </c>
      <c r="F316" s="227">
        <v>4.68</v>
      </c>
      <c r="G316" s="158">
        <v>0.3833333333333333</v>
      </c>
      <c r="H316" s="158">
        <v>0</v>
      </c>
      <c r="I316" s="158">
        <v>5.3333333333333337E-2</v>
      </c>
      <c r="J316" s="272">
        <v>0.48916666666666669</v>
      </c>
      <c r="K316" s="215">
        <v>0.92600000000000005</v>
      </c>
      <c r="L316" s="323">
        <v>1.1000000000000001</v>
      </c>
      <c r="M316" s="308">
        <v>4.5999999999999996</v>
      </c>
      <c r="N316" s="308"/>
      <c r="O316" s="308">
        <v>0.64</v>
      </c>
      <c r="P316" s="308"/>
      <c r="Q316" s="374"/>
      <c r="R316" s="654">
        <v>5.87</v>
      </c>
      <c r="S316" s="159">
        <v>0.92583333333333329</v>
      </c>
      <c r="T316" s="700">
        <v>11.11</v>
      </c>
      <c r="U316" s="160">
        <v>-1.6666666666675933E-4</v>
      </c>
      <c r="V316" s="176"/>
      <c r="W316" s="415" t="s">
        <v>10384</v>
      </c>
      <c r="X316" s="108"/>
      <c r="Y316" s="637"/>
      <c r="Z316" s="642"/>
      <c r="AA316" s="637"/>
      <c r="AB316" s="637"/>
      <c r="AC316" s="637"/>
      <c r="AD316" s="637"/>
      <c r="AE316" s="637"/>
      <c r="AF316" s="637"/>
      <c r="AG316" s="637"/>
      <c r="AH316" s="643"/>
      <c r="AI316" s="605"/>
      <c r="AJ316" s="503"/>
      <c r="AK316" s="58"/>
      <c r="AL316" s="109"/>
      <c r="AM316" s="372" t="s">
        <v>10227</v>
      </c>
      <c r="AN316" s="101" t="s">
        <v>9766</v>
      </c>
      <c r="AO316" s="524" t="s">
        <v>11994</v>
      </c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644" t="s">
        <v>11674</v>
      </c>
      <c r="BA316" s="298" t="s">
        <v>11688</v>
      </c>
      <c r="BB316" s="645">
        <v>0.32500000000000001</v>
      </c>
      <c r="BC316" s="645">
        <v>0.04</v>
      </c>
      <c r="BD316" s="646">
        <v>0.26666666666666666</v>
      </c>
      <c r="BE316" s="647">
        <v>0.6316666666666666</v>
      </c>
      <c r="BF316" s="394"/>
      <c r="BG316" s="644" t="s">
        <v>11674</v>
      </c>
      <c r="BH316" s="298" t="s">
        <v>11688</v>
      </c>
      <c r="BI316" s="645">
        <v>0.32500000000000001</v>
      </c>
      <c r="BJ316" s="645">
        <v>0</v>
      </c>
      <c r="BK316" s="645" t="s">
        <v>9771</v>
      </c>
      <c r="BL316" s="645">
        <v>0.04</v>
      </c>
      <c r="BM316" s="646">
        <v>0.26666666666666666</v>
      </c>
      <c r="BN316" s="647">
        <v>0.6316666666666666</v>
      </c>
    </row>
    <row r="317" spans="1:66" ht="15.75" thickBot="1">
      <c r="A317" s="161" t="s">
        <v>10145</v>
      </c>
      <c r="B317" s="162" t="s">
        <v>11704</v>
      </c>
      <c r="C317" s="162" t="s">
        <v>10446</v>
      </c>
      <c r="D317" s="162" t="s">
        <v>9614</v>
      </c>
      <c r="E317" s="170">
        <v>72</v>
      </c>
      <c r="F317" s="228">
        <v>4.68</v>
      </c>
      <c r="G317" s="164">
        <v>0.3833333333333333</v>
      </c>
      <c r="H317" s="164">
        <v>0</v>
      </c>
      <c r="I317" s="164">
        <v>5.3333333333333337E-2</v>
      </c>
      <c r="J317" s="273">
        <v>0.48916666666666669</v>
      </c>
      <c r="K317" s="125">
        <v>0.92600000000000005</v>
      </c>
      <c r="L317" s="324">
        <v>1.1000000000000001</v>
      </c>
      <c r="M317" s="309">
        <v>4.5999999999999996</v>
      </c>
      <c r="N317" s="309"/>
      <c r="O317" s="309">
        <v>0.64</v>
      </c>
      <c r="P317" s="309"/>
      <c r="Q317" s="376"/>
      <c r="R317" s="655">
        <v>5.87</v>
      </c>
      <c r="S317" s="165">
        <v>0.92583333333333329</v>
      </c>
      <c r="T317" s="701">
        <v>11.11</v>
      </c>
      <c r="U317" s="166">
        <v>-1.6666666666675933E-4</v>
      </c>
      <c r="V317" s="203"/>
      <c r="W317" s="416" t="s">
        <v>10384</v>
      </c>
      <c r="X317" s="128"/>
      <c r="Y317" s="637"/>
      <c r="Z317" s="642"/>
      <c r="AA317" s="637"/>
      <c r="AB317" s="637"/>
      <c r="AC317" s="637"/>
      <c r="AD317" s="637"/>
      <c r="AE317" s="637"/>
      <c r="AF317" s="637"/>
      <c r="AG317" s="637"/>
      <c r="AH317" s="643"/>
      <c r="AI317" s="605"/>
      <c r="AJ317" s="503"/>
      <c r="AK317" s="58"/>
      <c r="AL317" s="109"/>
      <c r="AM317" s="372" t="s">
        <v>10222</v>
      </c>
      <c r="AN317" s="101" t="s">
        <v>9766</v>
      </c>
      <c r="AO317" s="524" t="s">
        <v>11994</v>
      </c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644" t="s">
        <v>11674</v>
      </c>
      <c r="BA317" s="298" t="s">
        <v>11688</v>
      </c>
      <c r="BB317" s="645">
        <v>0.32500000000000001</v>
      </c>
      <c r="BC317" s="645">
        <v>0.04</v>
      </c>
      <c r="BD317" s="646">
        <v>0.26666666666666666</v>
      </c>
      <c r="BE317" s="647">
        <v>0.6316666666666666</v>
      </c>
      <c r="BF317" s="394"/>
      <c r="BG317" s="644" t="s">
        <v>11674</v>
      </c>
      <c r="BH317" s="298" t="s">
        <v>11688</v>
      </c>
      <c r="BI317" s="645">
        <v>0.32500000000000001</v>
      </c>
      <c r="BJ317" s="645">
        <v>0</v>
      </c>
      <c r="BK317" s="645" t="s">
        <v>9771</v>
      </c>
      <c r="BL317" s="645">
        <v>0.04</v>
      </c>
      <c r="BM317" s="646">
        <v>0.26666666666666666</v>
      </c>
      <c r="BN317" s="647">
        <v>0.6316666666666666</v>
      </c>
    </row>
    <row r="318" spans="1:66">
      <c r="A318" s="145" t="s">
        <v>10143</v>
      </c>
      <c r="B318" s="146" t="s">
        <v>11769</v>
      </c>
      <c r="C318" s="146" t="s">
        <v>10447</v>
      </c>
      <c r="D318" s="146" t="s">
        <v>9614</v>
      </c>
      <c r="E318" s="168">
        <v>72</v>
      </c>
      <c r="F318" s="226">
        <v>4.58</v>
      </c>
      <c r="G318" s="148">
        <v>0.375</v>
      </c>
      <c r="H318" s="148">
        <v>0</v>
      </c>
      <c r="I318" s="148">
        <v>5.3333333333333337E-2</v>
      </c>
      <c r="J318" s="271">
        <v>0.43625000000000003</v>
      </c>
      <c r="K318" s="118">
        <v>0.86499999999999999</v>
      </c>
      <c r="L318" s="322">
        <v>1.1000000000000001</v>
      </c>
      <c r="M318" s="307">
        <v>4.5</v>
      </c>
      <c r="N318" s="307"/>
      <c r="O318" s="307">
        <v>0.64</v>
      </c>
      <c r="P318" s="307"/>
      <c r="Q318" s="373"/>
      <c r="R318" s="653">
        <v>5.2350000000000003</v>
      </c>
      <c r="S318" s="149">
        <v>0.86458333333333337</v>
      </c>
      <c r="T318" s="699">
        <v>10.375</v>
      </c>
      <c r="U318" s="150">
        <v>-4.1666666666662078E-4</v>
      </c>
      <c r="V318" s="301" t="s">
        <v>10143</v>
      </c>
      <c r="W318" s="415" t="s">
        <v>10384</v>
      </c>
      <c r="X318" s="108"/>
      <c r="Y318" s="637"/>
      <c r="Z318" s="642"/>
      <c r="AA318" s="637"/>
      <c r="AB318" s="637"/>
      <c r="AC318" s="637"/>
      <c r="AD318" s="637"/>
      <c r="AE318" s="637"/>
      <c r="AF318" s="637"/>
      <c r="AG318" s="637"/>
      <c r="AH318" s="643"/>
      <c r="AI318" s="605"/>
      <c r="AJ318" s="503"/>
      <c r="AK318" s="58"/>
      <c r="AL318" s="109"/>
      <c r="AM318" s="372" t="s">
        <v>10448</v>
      </c>
      <c r="AN318" s="101" t="s">
        <v>10449</v>
      </c>
      <c r="AO318" s="524" t="s">
        <v>10231</v>
      </c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644" t="s">
        <v>11674</v>
      </c>
      <c r="BA318" s="298" t="s">
        <v>11688</v>
      </c>
      <c r="BB318" s="645">
        <v>0.32500000000000001</v>
      </c>
      <c r="BC318" s="645">
        <v>0.04</v>
      </c>
      <c r="BD318" s="646">
        <v>0.26666666666666666</v>
      </c>
      <c r="BE318" s="647">
        <v>0.6316666666666666</v>
      </c>
      <c r="BF318" s="394"/>
      <c r="BG318" s="644" t="s">
        <v>11674</v>
      </c>
      <c r="BH318" s="298" t="s">
        <v>11688</v>
      </c>
      <c r="BI318" s="645">
        <v>0.32500000000000001</v>
      </c>
      <c r="BJ318" s="645">
        <v>0</v>
      </c>
      <c r="BK318" s="645" t="s">
        <v>9771</v>
      </c>
      <c r="BL318" s="645">
        <v>0.04</v>
      </c>
      <c r="BM318" s="646">
        <v>0.26666666666666666</v>
      </c>
      <c r="BN318" s="647">
        <v>0.6316666666666666</v>
      </c>
    </row>
    <row r="319" spans="1:66">
      <c r="A319" s="155" t="s">
        <v>10143</v>
      </c>
      <c r="B319" s="156" t="s">
        <v>11709</v>
      </c>
      <c r="C319" s="156" t="s">
        <v>10450</v>
      </c>
      <c r="D319" s="156" t="s">
        <v>9614</v>
      </c>
      <c r="E319" s="169">
        <v>72</v>
      </c>
      <c r="F319" s="227">
        <v>4.58</v>
      </c>
      <c r="G319" s="158">
        <v>0.375</v>
      </c>
      <c r="H319" s="158">
        <v>0</v>
      </c>
      <c r="I319" s="158">
        <v>5.3333333333333337E-2</v>
      </c>
      <c r="J319" s="272">
        <v>0.43625000000000003</v>
      </c>
      <c r="K319" s="215">
        <v>0.86499999999999999</v>
      </c>
      <c r="L319" s="323">
        <v>1.1000000000000001</v>
      </c>
      <c r="M319" s="308">
        <v>4.5</v>
      </c>
      <c r="N319" s="308"/>
      <c r="O319" s="308">
        <v>0.64</v>
      </c>
      <c r="P319" s="308"/>
      <c r="Q319" s="374"/>
      <c r="R319" s="654">
        <v>5.2350000000000003</v>
      </c>
      <c r="S319" s="159">
        <v>0.86458333333333337</v>
      </c>
      <c r="T319" s="700">
        <v>10.375</v>
      </c>
      <c r="U319" s="160">
        <v>-4.1666666666662078E-4</v>
      </c>
      <c r="V319" s="176"/>
      <c r="W319" s="419" t="s">
        <v>10384</v>
      </c>
      <c r="X319" s="190"/>
      <c r="Y319" s="637"/>
      <c r="Z319" s="642"/>
      <c r="AA319" s="637"/>
      <c r="AB319" s="637"/>
      <c r="AC319" s="637"/>
      <c r="AD319" s="637"/>
      <c r="AE319" s="637"/>
      <c r="AF319" s="637"/>
      <c r="AG319" s="637"/>
      <c r="AH319" s="643"/>
      <c r="AI319" s="605"/>
      <c r="AJ319" s="503"/>
      <c r="AK319" s="58"/>
      <c r="AL319" s="109"/>
      <c r="AM319" s="372" t="s">
        <v>10224</v>
      </c>
      <c r="AN319" s="101" t="s">
        <v>10310</v>
      </c>
      <c r="AO319" s="524" t="s">
        <v>11994</v>
      </c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644" t="s">
        <v>11674</v>
      </c>
      <c r="BA319" s="298" t="s">
        <v>11688</v>
      </c>
      <c r="BB319" s="645">
        <v>0.32500000000000001</v>
      </c>
      <c r="BC319" s="645">
        <v>0.04</v>
      </c>
      <c r="BD319" s="646">
        <v>0.26666666666666666</v>
      </c>
      <c r="BE319" s="647">
        <v>0.6316666666666666</v>
      </c>
      <c r="BF319" s="394"/>
      <c r="BG319" s="644" t="s">
        <v>11674</v>
      </c>
      <c r="BH319" s="298" t="s">
        <v>11688</v>
      </c>
      <c r="BI319" s="645">
        <v>0.32500000000000001</v>
      </c>
      <c r="BJ319" s="645">
        <v>0</v>
      </c>
      <c r="BK319" s="645" t="s">
        <v>9771</v>
      </c>
      <c r="BL319" s="645">
        <v>0.04</v>
      </c>
      <c r="BM319" s="646">
        <v>0.26666666666666666</v>
      </c>
      <c r="BN319" s="647">
        <v>0.6316666666666666</v>
      </c>
    </row>
    <row r="320" spans="1:66">
      <c r="A320" s="155" t="s">
        <v>10143</v>
      </c>
      <c r="B320" s="156" t="s">
        <v>11690</v>
      </c>
      <c r="C320" s="156" t="s">
        <v>10451</v>
      </c>
      <c r="D320" s="156" t="s">
        <v>9614</v>
      </c>
      <c r="E320" s="169">
        <v>72</v>
      </c>
      <c r="F320" s="227">
        <v>4.58</v>
      </c>
      <c r="G320" s="158">
        <v>0.375</v>
      </c>
      <c r="H320" s="158">
        <v>0</v>
      </c>
      <c r="I320" s="158">
        <v>5.3333333333333337E-2</v>
      </c>
      <c r="J320" s="272">
        <v>0.43625000000000003</v>
      </c>
      <c r="K320" s="215">
        <v>0.86499999999999999</v>
      </c>
      <c r="L320" s="323">
        <v>1.1000000000000001</v>
      </c>
      <c r="M320" s="308">
        <v>4.5</v>
      </c>
      <c r="N320" s="308"/>
      <c r="O320" s="308">
        <v>0.64</v>
      </c>
      <c r="P320" s="308"/>
      <c r="Q320" s="374"/>
      <c r="R320" s="654">
        <v>5.2350000000000003</v>
      </c>
      <c r="S320" s="159">
        <v>0.86458333333333337</v>
      </c>
      <c r="T320" s="700">
        <v>10.375</v>
      </c>
      <c r="U320" s="160">
        <v>-4.1666666666662078E-4</v>
      </c>
      <c r="V320" s="176"/>
      <c r="W320" s="415" t="s">
        <v>10384</v>
      </c>
      <c r="X320" s="108"/>
      <c r="Y320" s="637"/>
      <c r="Z320" s="642"/>
      <c r="AA320" s="637"/>
      <c r="AB320" s="637"/>
      <c r="AC320" s="637"/>
      <c r="AD320" s="637"/>
      <c r="AE320" s="637"/>
      <c r="AF320" s="637"/>
      <c r="AG320" s="637"/>
      <c r="AH320" s="643"/>
      <c r="AI320" s="605"/>
      <c r="AJ320" s="503"/>
      <c r="AK320" s="58"/>
      <c r="AL320" s="109"/>
      <c r="AM320" s="372" t="s">
        <v>10452</v>
      </c>
      <c r="AN320" s="101" t="s">
        <v>9739</v>
      </c>
      <c r="AO320" s="524" t="s">
        <v>11979</v>
      </c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644" t="s">
        <v>11674</v>
      </c>
      <c r="BA320" s="298" t="s">
        <v>11688</v>
      </c>
      <c r="BB320" s="645">
        <v>0.32500000000000001</v>
      </c>
      <c r="BC320" s="645">
        <v>0.04</v>
      </c>
      <c r="BD320" s="646">
        <v>0.26666666666666666</v>
      </c>
      <c r="BE320" s="647">
        <v>0.6316666666666666</v>
      </c>
      <c r="BF320" s="394"/>
      <c r="BG320" s="644" t="s">
        <v>11674</v>
      </c>
      <c r="BH320" s="298" t="s">
        <v>11688</v>
      </c>
      <c r="BI320" s="645">
        <v>0.32500000000000001</v>
      </c>
      <c r="BJ320" s="645">
        <v>0</v>
      </c>
      <c r="BK320" s="645" t="s">
        <v>9771</v>
      </c>
      <c r="BL320" s="645">
        <v>0.04</v>
      </c>
      <c r="BM320" s="646">
        <v>0.26666666666666666</v>
      </c>
      <c r="BN320" s="647">
        <v>0.6316666666666666</v>
      </c>
    </row>
    <row r="321" spans="1:66">
      <c r="A321" s="155" t="s">
        <v>10143</v>
      </c>
      <c r="B321" s="156" t="s">
        <v>11688</v>
      </c>
      <c r="C321" s="156" t="s">
        <v>10453</v>
      </c>
      <c r="D321" s="156" t="s">
        <v>9614</v>
      </c>
      <c r="E321" s="169">
        <v>72</v>
      </c>
      <c r="F321" s="227">
        <v>4.58</v>
      </c>
      <c r="G321" s="158">
        <v>0.375</v>
      </c>
      <c r="H321" s="158">
        <v>0</v>
      </c>
      <c r="I321" s="158">
        <v>5.3333333333333337E-2</v>
      </c>
      <c r="J321" s="272">
        <v>0.43625000000000003</v>
      </c>
      <c r="K321" s="215">
        <v>0.86499999999999999</v>
      </c>
      <c r="L321" s="323">
        <v>1.1000000000000001</v>
      </c>
      <c r="M321" s="308">
        <v>4.5</v>
      </c>
      <c r="N321" s="308"/>
      <c r="O321" s="308">
        <v>0.64</v>
      </c>
      <c r="P321" s="308"/>
      <c r="Q321" s="374"/>
      <c r="R321" s="654">
        <v>5.2350000000000003</v>
      </c>
      <c r="S321" s="159">
        <v>0.86458333333333337</v>
      </c>
      <c r="T321" s="700">
        <v>10.375</v>
      </c>
      <c r="U321" s="160">
        <v>-4.1666666666662078E-4</v>
      </c>
      <c r="V321" s="176"/>
      <c r="W321" s="415" t="s">
        <v>10384</v>
      </c>
      <c r="X321" s="108"/>
      <c r="Y321" s="637"/>
      <c r="Z321" s="642"/>
      <c r="AA321" s="637"/>
      <c r="AB321" s="637"/>
      <c r="AC321" s="637"/>
      <c r="AD321" s="637"/>
      <c r="AE321" s="637"/>
      <c r="AF321" s="637"/>
      <c r="AG321" s="637"/>
      <c r="AH321" s="643"/>
      <c r="AI321" s="605"/>
      <c r="AJ321" s="503"/>
      <c r="AK321" s="58"/>
      <c r="AL321" s="109"/>
      <c r="AM321" s="372" t="s">
        <v>10454</v>
      </c>
      <c r="AN321" s="101" t="s">
        <v>9739</v>
      </c>
      <c r="AO321" s="524" t="s">
        <v>11979</v>
      </c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644" t="s">
        <v>11674</v>
      </c>
      <c r="BA321" s="298" t="s">
        <v>11688</v>
      </c>
      <c r="BB321" s="645">
        <v>0.32500000000000001</v>
      </c>
      <c r="BC321" s="645">
        <v>0.04</v>
      </c>
      <c r="BD321" s="646">
        <v>0.26666666666666666</v>
      </c>
      <c r="BE321" s="647">
        <v>0.6316666666666666</v>
      </c>
      <c r="BF321" s="394"/>
      <c r="BG321" s="644" t="s">
        <v>11674</v>
      </c>
      <c r="BH321" s="298" t="s">
        <v>11688</v>
      </c>
      <c r="BI321" s="645">
        <v>0.32500000000000001</v>
      </c>
      <c r="BJ321" s="645">
        <v>0</v>
      </c>
      <c r="BK321" s="645" t="s">
        <v>9771</v>
      </c>
      <c r="BL321" s="645">
        <v>0.04</v>
      </c>
      <c r="BM321" s="646">
        <v>0.26666666666666666</v>
      </c>
      <c r="BN321" s="647">
        <v>0.6316666666666666</v>
      </c>
    </row>
    <row r="322" spans="1:66">
      <c r="A322" s="155" t="s">
        <v>10143</v>
      </c>
      <c r="B322" s="156" t="s">
        <v>11695</v>
      </c>
      <c r="C322" s="156" t="s">
        <v>10455</v>
      </c>
      <c r="D322" s="156" t="s">
        <v>9614</v>
      </c>
      <c r="E322" s="169">
        <v>72</v>
      </c>
      <c r="F322" s="227">
        <v>4.58</v>
      </c>
      <c r="G322" s="158">
        <v>0.375</v>
      </c>
      <c r="H322" s="158">
        <v>0</v>
      </c>
      <c r="I322" s="158">
        <v>5.3333333333333337E-2</v>
      </c>
      <c r="J322" s="272">
        <v>0.43625000000000003</v>
      </c>
      <c r="K322" s="215">
        <v>0.86499999999999999</v>
      </c>
      <c r="L322" s="323">
        <v>1.1000000000000001</v>
      </c>
      <c r="M322" s="308">
        <v>4.5</v>
      </c>
      <c r="N322" s="308"/>
      <c r="O322" s="308">
        <v>0.64</v>
      </c>
      <c r="P322" s="308"/>
      <c r="Q322" s="374"/>
      <c r="R322" s="654">
        <v>5.2350000000000003</v>
      </c>
      <c r="S322" s="159">
        <v>0.86458333333333337</v>
      </c>
      <c r="T322" s="700">
        <v>10.375</v>
      </c>
      <c r="U322" s="160">
        <v>-4.1666666666662078E-4</v>
      </c>
      <c r="V322" s="176"/>
      <c r="W322" s="415" t="s">
        <v>10384</v>
      </c>
      <c r="X322" s="108"/>
      <c r="Y322" s="637"/>
      <c r="Z322" s="642"/>
      <c r="AA322" s="637"/>
      <c r="AB322" s="637"/>
      <c r="AC322" s="637"/>
      <c r="AD322" s="637"/>
      <c r="AE322" s="637"/>
      <c r="AF322" s="637"/>
      <c r="AG322" s="637"/>
      <c r="AH322" s="643"/>
      <c r="AI322" s="605"/>
      <c r="AJ322" s="503"/>
      <c r="AK322" s="58"/>
      <c r="AL322" s="109"/>
      <c r="AM322" s="372" t="s">
        <v>10456</v>
      </c>
      <c r="AN322" s="101" t="s">
        <v>9739</v>
      </c>
      <c r="AO322" s="524" t="s">
        <v>11979</v>
      </c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644" t="s">
        <v>11674</v>
      </c>
      <c r="BA322" s="298" t="s">
        <v>11688</v>
      </c>
      <c r="BB322" s="645">
        <v>0.32500000000000001</v>
      </c>
      <c r="BC322" s="645">
        <v>0.04</v>
      </c>
      <c r="BD322" s="646">
        <v>0.26666666666666666</v>
      </c>
      <c r="BE322" s="647">
        <v>0.6316666666666666</v>
      </c>
      <c r="BF322" s="394"/>
      <c r="BG322" s="644" t="s">
        <v>11674</v>
      </c>
      <c r="BH322" s="298" t="s">
        <v>11688</v>
      </c>
      <c r="BI322" s="645">
        <v>0.32500000000000001</v>
      </c>
      <c r="BJ322" s="645">
        <v>0</v>
      </c>
      <c r="BK322" s="645" t="s">
        <v>9771</v>
      </c>
      <c r="BL322" s="645">
        <v>0.04</v>
      </c>
      <c r="BM322" s="646">
        <v>0.26666666666666666</v>
      </c>
      <c r="BN322" s="647">
        <v>0.6316666666666666</v>
      </c>
    </row>
    <row r="323" spans="1:66" ht="15.75" thickBot="1">
      <c r="A323" s="161" t="s">
        <v>10143</v>
      </c>
      <c r="B323" s="162" t="s">
        <v>11704</v>
      </c>
      <c r="C323" s="162" t="s">
        <v>10457</v>
      </c>
      <c r="D323" s="162" t="s">
        <v>9614</v>
      </c>
      <c r="E323" s="170">
        <v>72</v>
      </c>
      <c r="F323" s="228">
        <v>4.58</v>
      </c>
      <c r="G323" s="164">
        <v>0.375</v>
      </c>
      <c r="H323" s="164">
        <v>0</v>
      </c>
      <c r="I323" s="164">
        <v>5.3333333333333337E-2</v>
      </c>
      <c r="J323" s="273">
        <v>0.43625000000000003</v>
      </c>
      <c r="K323" s="125">
        <v>0.86499999999999999</v>
      </c>
      <c r="L323" s="324">
        <v>1.1000000000000001</v>
      </c>
      <c r="M323" s="309">
        <v>4.5</v>
      </c>
      <c r="N323" s="309"/>
      <c r="O323" s="309">
        <v>0.64</v>
      </c>
      <c r="P323" s="309"/>
      <c r="Q323" s="376"/>
      <c r="R323" s="655">
        <v>5.2350000000000003</v>
      </c>
      <c r="S323" s="165">
        <v>0.86458333333333337</v>
      </c>
      <c r="T323" s="701">
        <v>10.375</v>
      </c>
      <c r="U323" s="166">
        <v>-4.1666666666662078E-4</v>
      </c>
      <c r="V323" s="203"/>
      <c r="W323" s="416" t="s">
        <v>10384</v>
      </c>
      <c r="X323" s="128"/>
      <c r="Y323" s="637"/>
      <c r="Z323" s="642"/>
      <c r="AA323" s="637"/>
      <c r="AB323" s="637"/>
      <c r="AC323" s="637"/>
      <c r="AD323" s="637"/>
      <c r="AE323" s="637"/>
      <c r="AF323" s="637"/>
      <c r="AG323" s="637"/>
      <c r="AH323" s="643"/>
      <c r="AI323" s="605"/>
      <c r="AJ323" s="503"/>
      <c r="AK323" s="58"/>
      <c r="AL323" s="109"/>
      <c r="AM323" s="372" t="s">
        <v>10458</v>
      </c>
      <c r="AN323" s="101" t="s">
        <v>9739</v>
      </c>
      <c r="AO323" s="524" t="s">
        <v>11979</v>
      </c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644" t="s">
        <v>11674</v>
      </c>
      <c r="BA323" s="298" t="s">
        <v>11688</v>
      </c>
      <c r="BB323" s="645">
        <v>0.32500000000000001</v>
      </c>
      <c r="BC323" s="645">
        <v>0.04</v>
      </c>
      <c r="BD323" s="646">
        <v>0.26666666666666666</v>
      </c>
      <c r="BE323" s="647">
        <v>0.6316666666666666</v>
      </c>
      <c r="BF323" s="394"/>
      <c r="BG323" s="644" t="s">
        <v>11674</v>
      </c>
      <c r="BH323" s="298" t="s">
        <v>11688</v>
      </c>
      <c r="BI323" s="645">
        <v>0.32500000000000001</v>
      </c>
      <c r="BJ323" s="645">
        <v>0</v>
      </c>
      <c r="BK323" s="645" t="s">
        <v>9771</v>
      </c>
      <c r="BL323" s="645">
        <v>0.04</v>
      </c>
      <c r="BM323" s="646">
        <v>0.26666666666666666</v>
      </c>
      <c r="BN323" s="647">
        <v>0.6316666666666666</v>
      </c>
    </row>
    <row r="324" spans="1:66">
      <c r="A324" s="145" t="s">
        <v>10147</v>
      </c>
      <c r="B324" s="146" t="s">
        <v>11769</v>
      </c>
      <c r="C324" s="146" t="s">
        <v>10459</v>
      </c>
      <c r="D324" s="146" t="s">
        <v>9614</v>
      </c>
      <c r="E324" s="168">
        <v>72</v>
      </c>
      <c r="F324" s="226">
        <v>4.53</v>
      </c>
      <c r="G324" s="148">
        <v>0.37083333333333335</v>
      </c>
      <c r="H324" s="148">
        <v>0</v>
      </c>
      <c r="I324" s="148">
        <v>5.3333333333333337E-2</v>
      </c>
      <c r="J324" s="271">
        <v>0.41708333333333331</v>
      </c>
      <c r="K324" s="118">
        <v>0.84099999999999997</v>
      </c>
      <c r="L324" s="322">
        <v>1.1000000000000001</v>
      </c>
      <c r="M324" s="307">
        <v>4.45</v>
      </c>
      <c r="N324" s="307"/>
      <c r="O324" s="307">
        <v>0.64</v>
      </c>
      <c r="P324" s="307"/>
      <c r="Q324" s="373"/>
      <c r="R324" s="653">
        <v>5.0049999999999999</v>
      </c>
      <c r="S324" s="149">
        <v>0.84124999999999994</v>
      </c>
      <c r="T324" s="699">
        <v>10.094999999999999</v>
      </c>
      <c r="U324" s="150">
        <v>2.4999999999997247E-4</v>
      </c>
      <c r="V324" s="301" t="s">
        <v>10147</v>
      </c>
      <c r="W324" s="415" t="s">
        <v>10384</v>
      </c>
      <c r="X324" s="108"/>
      <c r="Y324" s="637"/>
      <c r="Z324" s="642"/>
      <c r="AA324" s="637"/>
      <c r="AB324" s="637"/>
      <c r="AC324" s="637"/>
      <c r="AD324" s="637"/>
      <c r="AE324" s="637"/>
      <c r="AF324" s="637"/>
      <c r="AG324" s="637"/>
      <c r="AH324" s="643"/>
      <c r="AI324" s="605"/>
      <c r="AJ324" s="503"/>
      <c r="AK324" s="58"/>
      <c r="AL324" s="109"/>
      <c r="AM324" s="372" t="s">
        <v>11644</v>
      </c>
      <c r="AN324" s="101" t="s">
        <v>9739</v>
      </c>
      <c r="AO324" s="52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644" t="s">
        <v>11674</v>
      </c>
      <c r="BA324" s="298" t="s">
        <v>11688</v>
      </c>
      <c r="BB324" s="645">
        <v>0.32500000000000001</v>
      </c>
      <c r="BC324" s="645">
        <v>0.04</v>
      </c>
      <c r="BD324" s="646">
        <v>0.26666666666666666</v>
      </c>
      <c r="BE324" s="647">
        <v>0.6316666666666666</v>
      </c>
      <c r="BF324" s="394"/>
      <c r="BG324" s="644" t="s">
        <v>11674</v>
      </c>
      <c r="BH324" s="298" t="s">
        <v>11688</v>
      </c>
      <c r="BI324" s="645">
        <v>0.32500000000000001</v>
      </c>
      <c r="BJ324" s="645">
        <v>0</v>
      </c>
      <c r="BK324" s="645" t="s">
        <v>9771</v>
      </c>
      <c r="BL324" s="645">
        <v>0.04</v>
      </c>
      <c r="BM324" s="646">
        <v>0.26666666666666666</v>
      </c>
      <c r="BN324" s="647">
        <v>0.6316666666666666</v>
      </c>
    </row>
    <row r="325" spans="1:66">
      <c r="A325" s="155" t="s">
        <v>10147</v>
      </c>
      <c r="B325" s="156" t="s">
        <v>11709</v>
      </c>
      <c r="C325" s="156" t="s">
        <v>10460</v>
      </c>
      <c r="D325" s="156" t="s">
        <v>9614</v>
      </c>
      <c r="E325" s="169">
        <v>72</v>
      </c>
      <c r="F325" s="227">
        <v>4.53</v>
      </c>
      <c r="G325" s="158">
        <v>0.37083333333333335</v>
      </c>
      <c r="H325" s="158">
        <v>0</v>
      </c>
      <c r="I325" s="158">
        <v>5.3333333333333337E-2</v>
      </c>
      <c r="J325" s="272">
        <v>0.41708333333333331</v>
      </c>
      <c r="K325" s="215">
        <v>0.84099999999999997</v>
      </c>
      <c r="L325" s="323">
        <v>1.1000000000000001</v>
      </c>
      <c r="M325" s="308">
        <v>4.45</v>
      </c>
      <c r="N325" s="308"/>
      <c r="O325" s="308">
        <v>0.64</v>
      </c>
      <c r="P325" s="308"/>
      <c r="Q325" s="374"/>
      <c r="R325" s="654">
        <v>5.0049999999999999</v>
      </c>
      <c r="S325" s="159">
        <v>0.84124999999999994</v>
      </c>
      <c r="T325" s="700">
        <v>10.094999999999999</v>
      </c>
      <c r="U325" s="160">
        <v>2.4999999999997247E-4</v>
      </c>
      <c r="V325" s="176"/>
      <c r="W325" s="419" t="s">
        <v>10384</v>
      </c>
      <c r="X325" s="190"/>
      <c r="Y325" s="637"/>
      <c r="Z325" s="642"/>
      <c r="AA325" s="637"/>
      <c r="AB325" s="637"/>
      <c r="AC325" s="637"/>
      <c r="AD325" s="637"/>
      <c r="AE325" s="637"/>
      <c r="AF325" s="637"/>
      <c r="AG325" s="637"/>
      <c r="AH325" s="643"/>
      <c r="AI325" s="605"/>
      <c r="AJ325" s="503"/>
      <c r="AK325" s="58"/>
      <c r="AL325" s="109"/>
      <c r="AM325" s="372" t="s">
        <v>10461</v>
      </c>
      <c r="AN325" s="101" t="s">
        <v>10310</v>
      </c>
      <c r="AO325" s="524" t="s">
        <v>11994</v>
      </c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644" t="s">
        <v>11674</v>
      </c>
      <c r="BA325" s="298" t="s">
        <v>11688</v>
      </c>
      <c r="BB325" s="645">
        <v>0.32500000000000001</v>
      </c>
      <c r="BC325" s="645">
        <v>0.04</v>
      </c>
      <c r="BD325" s="646">
        <v>0.26666666666666666</v>
      </c>
      <c r="BE325" s="647">
        <v>0.6316666666666666</v>
      </c>
      <c r="BF325" s="394"/>
      <c r="BG325" s="644" t="s">
        <v>11674</v>
      </c>
      <c r="BH325" s="298" t="s">
        <v>11688</v>
      </c>
      <c r="BI325" s="645">
        <v>0.32500000000000001</v>
      </c>
      <c r="BJ325" s="645">
        <v>0</v>
      </c>
      <c r="BK325" s="645" t="s">
        <v>9771</v>
      </c>
      <c r="BL325" s="645">
        <v>0.04</v>
      </c>
      <c r="BM325" s="646">
        <v>0.26666666666666666</v>
      </c>
      <c r="BN325" s="647">
        <v>0.6316666666666666</v>
      </c>
    </row>
    <row r="326" spans="1:66">
      <c r="A326" s="155" t="s">
        <v>10147</v>
      </c>
      <c r="B326" s="156" t="s">
        <v>11690</v>
      </c>
      <c r="C326" s="156" t="s">
        <v>10462</v>
      </c>
      <c r="D326" s="156" t="s">
        <v>9614</v>
      </c>
      <c r="E326" s="169">
        <v>72</v>
      </c>
      <c r="F326" s="227">
        <v>4.53</v>
      </c>
      <c r="G326" s="158">
        <v>0.37083333333333335</v>
      </c>
      <c r="H326" s="158">
        <v>0</v>
      </c>
      <c r="I326" s="158">
        <v>5.3333333333333337E-2</v>
      </c>
      <c r="J326" s="272">
        <v>0.41708333333333331</v>
      </c>
      <c r="K326" s="215">
        <v>0.84099999999999997</v>
      </c>
      <c r="L326" s="323">
        <v>1.1000000000000001</v>
      </c>
      <c r="M326" s="308">
        <v>4.45</v>
      </c>
      <c r="N326" s="308"/>
      <c r="O326" s="308">
        <v>0.64</v>
      </c>
      <c r="P326" s="308"/>
      <c r="Q326" s="374"/>
      <c r="R326" s="654">
        <v>5.0049999999999999</v>
      </c>
      <c r="S326" s="159">
        <v>0.84124999999999994</v>
      </c>
      <c r="T326" s="700">
        <v>10.094999999999999</v>
      </c>
      <c r="U326" s="160">
        <v>2.4999999999997247E-4</v>
      </c>
      <c r="V326" s="176"/>
      <c r="W326" s="415" t="s">
        <v>10384</v>
      </c>
      <c r="X326" s="108"/>
      <c r="Y326" s="637"/>
      <c r="Z326" s="642"/>
      <c r="AA326" s="637"/>
      <c r="AB326" s="637"/>
      <c r="AC326" s="637"/>
      <c r="AD326" s="637"/>
      <c r="AE326" s="637"/>
      <c r="AF326" s="637"/>
      <c r="AG326" s="637"/>
      <c r="AH326" s="643"/>
      <c r="AI326" s="605"/>
      <c r="AJ326" s="503"/>
      <c r="AK326" s="58"/>
      <c r="AL326" s="109"/>
      <c r="AM326" s="372" t="s">
        <v>10463</v>
      </c>
      <c r="AN326" s="101" t="s">
        <v>10464</v>
      </c>
      <c r="AO326" s="524" t="s">
        <v>9770</v>
      </c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644" t="s">
        <v>11674</v>
      </c>
      <c r="BA326" s="298" t="s">
        <v>11688</v>
      </c>
      <c r="BB326" s="645">
        <v>0.32500000000000001</v>
      </c>
      <c r="BC326" s="645">
        <v>0.04</v>
      </c>
      <c r="BD326" s="646">
        <v>0.26666666666666666</v>
      </c>
      <c r="BE326" s="647">
        <v>0.6316666666666666</v>
      </c>
      <c r="BF326" s="394"/>
      <c r="BG326" s="644" t="s">
        <v>11674</v>
      </c>
      <c r="BH326" s="298" t="s">
        <v>11688</v>
      </c>
      <c r="BI326" s="645">
        <v>0.32500000000000001</v>
      </c>
      <c r="BJ326" s="645">
        <v>0</v>
      </c>
      <c r="BK326" s="645" t="s">
        <v>9771</v>
      </c>
      <c r="BL326" s="645">
        <v>0.04</v>
      </c>
      <c r="BM326" s="646">
        <v>0.26666666666666666</v>
      </c>
      <c r="BN326" s="647">
        <v>0.6316666666666666</v>
      </c>
    </row>
    <row r="327" spans="1:66">
      <c r="A327" s="155" t="s">
        <v>10147</v>
      </c>
      <c r="B327" s="156" t="s">
        <v>11688</v>
      </c>
      <c r="C327" s="156" t="s">
        <v>10465</v>
      </c>
      <c r="D327" s="156" t="s">
        <v>9614</v>
      </c>
      <c r="E327" s="169">
        <v>72</v>
      </c>
      <c r="F327" s="227">
        <v>4.53</v>
      </c>
      <c r="G327" s="158">
        <v>0.37083333333333335</v>
      </c>
      <c r="H327" s="158">
        <v>0</v>
      </c>
      <c r="I327" s="158">
        <v>5.3333333333333337E-2</v>
      </c>
      <c r="J327" s="272">
        <v>0.41708333333333331</v>
      </c>
      <c r="K327" s="215">
        <v>0.84099999999999997</v>
      </c>
      <c r="L327" s="323">
        <v>1.1000000000000001</v>
      </c>
      <c r="M327" s="308">
        <v>4.45</v>
      </c>
      <c r="N327" s="308"/>
      <c r="O327" s="308">
        <v>0.64</v>
      </c>
      <c r="P327" s="308"/>
      <c r="Q327" s="374"/>
      <c r="R327" s="654">
        <v>5.0049999999999999</v>
      </c>
      <c r="S327" s="159">
        <v>0.84124999999999994</v>
      </c>
      <c r="T327" s="700">
        <v>10.094999999999999</v>
      </c>
      <c r="U327" s="160">
        <v>2.4999999999997247E-4</v>
      </c>
      <c r="V327" s="176"/>
      <c r="W327" s="415" t="s">
        <v>10384</v>
      </c>
      <c r="X327" s="108"/>
      <c r="Y327" s="637"/>
      <c r="Z327" s="642"/>
      <c r="AA327" s="637"/>
      <c r="AB327" s="637"/>
      <c r="AC327" s="637"/>
      <c r="AD327" s="637"/>
      <c r="AE327" s="637"/>
      <c r="AF327" s="637"/>
      <c r="AG327" s="637"/>
      <c r="AH327" s="643"/>
      <c r="AI327" s="605"/>
      <c r="AJ327" s="503"/>
      <c r="AK327" s="58"/>
      <c r="AL327" s="109"/>
      <c r="AM327" s="372" t="s">
        <v>10466</v>
      </c>
      <c r="AN327" s="101" t="s">
        <v>10467</v>
      </c>
      <c r="AO327" s="524" t="s">
        <v>9980</v>
      </c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644" t="s">
        <v>11674</v>
      </c>
      <c r="BA327" s="298" t="s">
        <v>11688</v>
      </c>
      <c r="BB327" s="645">
        <v>0.32500000000000001</v>
      </c>
      <c r="BC327" s="645">
        <v>0.04</v>
      </c>
      <c r="BD327" s="646">
        <v>0.26666666666666666</v>
      </c>
      <c r="BE327" s="647">
        <v>0.6316666666666666</v>
      </c>
      <c r="BF327" s="394"/>
      <c r="BG327" s="644" t="s">
        <v>11674</v>
      </c>
      <c r="BH327" s="298" t="s">
        <v>11688</v>
      </c>
      <c r="BI327" s="645">
        <v>0.32500000000000001</v>
      </c>
      <c r="BJ327" s="645">
        <v>0</v>
      </c>
      <c r="BK327" s="645" t="s">
        <v>9771</v>
      </c>
      <c r="BL327" s="645">
        <v>0.04</v>
      </c>
      <c r="BM327" s="646">
        <v>0.26666666666666666</v>
      </c>
      <c r="BN327" s="647">
        <v>0.6316666666666666</v>
      </c>
    </row>
    <row r="328" spans="1:66">
      <c r="A328" s="155" t="s">
        <v>10147</v>
      </c>
      <c r="B328" s="156" t="s">
        <v>11695</v>
      </c>
      <c r="C328" s="156" t="s">
        <v>10468</v>
      </c>
      <c r="D328" s="156" t="s">
        <v>9614</v>
      </c>
      <c r="E328" s="169">
        <v>72</v>
      </c>
      <c r="F328" s="227">
        <v>4.53</v>
      </c>
      <c r="G328" s="158">
        <v>0.37083333333333335</v>
      </c>
      <c r="H328" s="158">
        <v>0</v>
      </c>
      <c r="I328" s="158">
        <v>5.3333333333333337E-2</v>
      </c>
      <c r="J328" s="272">
        <v>0.41708333333333331</v>
      </c>
      <c r="K328" s="215">
        <v>0.84099999999999997</v>
      </c>
      <c r="L328" s="323">
        <v>1.1000000000000001</v>
      </c>
      <c r="M328" s="308">
        <v>4.45</v>
      </c>
      <c r="N328" s="308"/>
      <c r="O328" s="308">
        <v>0.64</v>
      </c>
      <c r="P328" s="308"/>
      <c r="Q328" s="374"/>
      <c r="R328" s="654">
        <v>5.0049999999999999</v>
      </c>
      <c r="S328" s="159">
        <v>0.84124999999999994</v>
      </c>
      <c r="T328" s="700">
        <v>10.094999999999999</v>
      </c>
      <c r="U328" s="160">
        <v>2.4999999999997247E-4</v>
      </c>
      <c r="V328" s="176"/>
      <c r="W328" s="415" t="s">
        <v>10384</v>
      </c>
      <c r="X328" s="108"/>
      <c r="Y328" s="637"/>
      <c r="Z328" s="642"/>
      <c r="AA328" s="637"/>
      <c r="AB328" s="637"/>
      <c r="AC328" s="637"/>
      <c r="AD328" s="637"/>
      <c r="AE328" s="637"/>
      <c r="AF328" s="637"/>
      <c r="AG328" s="637"/>
      <c r="AH328" s="643"/>
      <c r="AI328" s="605"/>
      <c r="AJ328" s="503"/>
      <c r="AK328" s="58"/>
      <c r="AL328" s="109"/>
      <c r="AM328" s="372" t="s">
        <v>10469</v>
      </c>
      <c r="AN328" s="101" t="s">
        <v>9965</v>
      </c>
      <c r="AO328" s="524" t="s">
        <v>9966</v>
      </c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644" t="s">
        <v>11674</v>
      </c>
      <c r="BA328" s="298" t="s">
        <v>11688</v>
      </c>
      <c r="BB328" s="645">
        <v>0.32500000000000001</v>
      </c>
      <c r="BC328" s="645">
        <v>0.04</v>
      </c>
      <c r="BD328" s="646">
        <v>0.26666666666666666</v>
      </c>
      <c r="BE328" s="647">
        <v>0.6316666666666666</v>
      </c>
      <c r="BF328" s="394"/>
      <c r="BG328" s="644" t="s">
        <v>11674</v>
      </c>
      <c r="BH328" s="298" t="s">
        <v>11688</v>
      </c>
      <c r="BI328" s="645">
        <v>0.32500000000000001</v>
      </c>
      <c r="BJ328" s="645">
        <v>0</v>
      </c>
      <c r="BK328" s="645" t="s">
        <v>9771</v>
      </c>
      <c r="BL328" s="645">
        <v>0.04</v>
      </c>
      <c r="BM328" s="646">
        <v>0.26666666666666666</v>
      </c>
      <c r="BN328" s="647">
        <v>0.6316666666666666</v>
      </c>
    </row>
    <row r="329" spans="1:66" ht="15.75" thickBot="1">
      <c r="A329" s="161" t="s">
        <v>10147</v>
      </c>
      <c r="B329" s="162" t="s">
        <v>11704</v>
      </c>
      <c r="C329" s="162" t="s">
        <v>10470</v>
      </c>
      <c r="D329" s="162" t="s">
        <v>9614</v>
      </c>
      <c r="E329" s="170">
        <v>72</v>
      </c>
      <c r="F329" s="228">
        <v>4.58</v>
      </c>
      <c r="G329" s="164">
        <v>0.37083333333333335</v>
      </c>
      <c r="H329" s="164">
        <v>0</v>
      </c>
      <c r="I329" s="164">
        <v>5.3333333333333337E-2</v>
      </c>
      <c r="J329" s="273">
        <v>0.41708333333333331</v>
      </c>
      <c r="K329" s="125">
        <v>0.84099999999999997</v>
      </c>
      <c r="L329" s="324">
        <v>1.1000000000000001</v>
      </c>
      <c r="M329" s="309">
        <v>4.45</v>
      </c>
      <c r="N329" s="309"/>
      <c r="O329" s="309">
        <v>0.64</v>
      </c>
      <c r="P329" s="309"/>
      <c r="Q329" s="376"/>
      <c r="R329" s="655">
        <v>5.0049999999999999</v>
      </c>
      <c r="S329" s="165">
        <v>0.84124999999999994</v>
      </c>
      <c r="T329" s="701">
        <v>10.094999999999999</v>
      </c>
      <c r="U329" s="166">
        <v>2.4999999999997247E-4</v>
      </c>
      <c r="V329" s="203"/>
      <c r="W329" s="416" t="s">
        <v>10384</v>
      </c>
      <c r="X329" s="128"/>
      <c r="Y329" s="637"/>
      <c r="Z329" s="642"/>
      <c r="AA329" s="637"/>
      <c r="AB329" s="637"/>
      <c r="AC329" s="637"/>
      <c r="AD329" s="637"/>
      <c r="AE329" s="637"/>
      <c r="AF329" s="637"/>
      <c r="AG329" s="637"/>
      <c r="AH329" s="643"/>
      <c r="AI329" s="605"/>
      <c r="AJ329" s="503"/>
      <c r="AK329" s="58"/>
      <c r="AL329" s="109"/>
      <c r="AM329" s="372" t="s">
        <v>10471</v>
      </c>
      <c r="AN329" s="101" t="s">
        <v>9965</v>
      </c>
      <c r="AO329" s="524" t="s">
        <v>9966</v>
      </c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644" t="s">
        <v>11674</v>
      </c>
      <c r="BA329" s="298" t="s">
        <v>11688</v>
      </c>
      <c r="BB329" s="645">
        <v>0.32500000000000001</v>
      </c>
      <c r="BC329" s="645">
        <v>0.04</v>
      </c>
      <c r="BD329" s="646">
        <v>0.26666666666666666</v>
      </c>
      <c r="BE329" s="647">
        <v>0.6316666666666666</v>
      </c>
      <c r="BF329" s="394"/>
      <c r="BG329" s="644" t="s">
        <v>11674</v>
      </c>
      <c r="BH329" s="298" t="s">
        <v>11688</v>
      </c>
      <c r="BI329" s="645">
        <v>0.32500000000000001</v>
      </c>
      <c r="BJ329" s="645">
        <v>0</v>
      </c>
      <c r="BK329" s="645" t="s">
        <v>9771</v>
      </c>
      <c r="BL329" s="645">
        <v>0.04</v>
      </c>
      <c r="BM329" s="646">
        <v>0.26666666666666666</v>
      </c>
      <c r="BN329" s="647">
        <v>0.6316666666666666</v>
      </c>
    </row>
    <row r="330" spans="1:66">
      <c r="A330" s="145" t="s">
        <v>11602</v>
      </c>
      <c r="B330" s="146" t="s">
        <v>11769</v>
      </c>
      <c r="C330" s="146" t="s">
        <v>10472</v>
      </c>
      <c r="D330" s="146" t="s">
        <v>9614</v>
      </c>
      <c r="E330" s="168">
        <v>72</v>
      </c>
      <c r="F330" s="226">
        <v>3.81</v>
      </c>
      <c r="G330" s="148">
        <v>0.26250000000000001</v>
      </c>
      <c r="H330" s="148">
        <v>0</v>
      </c>
      <c r="I330" s="148">
        <v>3.3333333333333333E-2</v>
      </c>
      <c r="J330" s="271">
        <v>0.33627777777777784</v>
      </c>
      <c r="K330" s="118">
        <v>0.63200000000000001</v>
      </c>
      <c r="L330" s="322">
        <v>1.1000000000000001</v>
      </c>
      <c r="M330" s="307">
        <v>3.15</v>
      </c>
      <c r="N330" s="307"/>
      <c r="O330" s="307">
        <v>0.4</v>
      </c>
      <c r="P330" s="307">
        <v>0.18333333333333335</v>
      </c>
      <c r="Q330" s="373">
        <v>0.26400000000000001</v>
      </c>
      <c r="R330" s="653">
        <v>3.5880000000000001</v>
      </c>
      <c r="S330" s="149">
        <v>0.63211111111111118</v>
      </c>
      <c r="T330" s="699">
        <v>7.5853333333333346</v>
      </c>
      <c r="U330" s="150">
        <v>1.1111111111117289E-4</v>
      </c>
      <c r="V330" s="301" t="s">
        <v>10473</v>
      </c>
      <c r="W330" s="415" t="s">
        <v>10474</v>
      </c>
      <c r="X330" s="108"/>
      <c r="Y330" s="177"/>
      <c r="Z330" s="177"/>
      <c r="AA330" s="178"/>
      <c r="AB330" s="107"/>
      <c r="AC330" s="107"/>
      <c r="AD330" s="107"/>
      <c r="AE330" s="107"/>
      <c r="AF330" s="107"/>
      <c r="AG330" s="107"/>
      <c r="AH330" s="122"/>
      <c r="AI330" s="119" t="s">
        <v>9997</v>
      </c>
      <c r="AJ330" s="503" t="s">
        <v>12355</v>
      </c>
      <c r="AK330" s="58" t="s">
        <v>12356</v>
      </c>
      <c r="AL330" s="109"/>
      <c r="AM330" s="372" t="s">
        <v>10475</v>
      </c>
      <c r="AN330" s="101" t="s">
        <v>12401</v>
      </c>
      <c r="AO330" s="524" t="s">
        <v>12230</v>
      </c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626" t="s">
        <v>11674</v>
      </c>
      <c r="BA330" s="492" t="s">
        <v>11688</v>
      </c>
      <c r="BB330" s="627">
        <v>0.32500000000000001</v>
      </c>
      <c r="BC330" s="627">
        <v>0.04</v>
      </c>
      <c r="BD330" s="622">
        <v>0.26666666666666666</v>
      </c>
      <c r="BE330" s="621">
        <v>0.6316666666666666</v>
      </c>
      <c r="BF330" s="394"/>
      <c r="BG330" s="626" t="s">
        <v>11674</v>
      </c>
      <c r="BH330" s="492" t="s">
        <v>11688</v>
      </c>
      <c r="BI330" s="627">
        <v>0.32500000000000001</v>
      </c>
      <c r="BJ330" s="627">
        <v>0</v>
      </c>
      <c r="BK330" s="627" t="s">
        <v>9771</v>
      </c>
      <c r="BL330" s="627">
        <v>0.04</v>
      </c>
      <c r="BM330" s="622">
        <v>0.26666666666666666</v>
      </c>
      <c r="BN330" s="621">
        <v>0.6316666666666666</v>
      </c>
    </row>
    <row r="331" spans="1:66">
      <c r="A331" s="155" t="s">
        <v>11602</v>
      </c>
      <c r="B331" s="156" t="s">
        <v>11709</v>
      </c>
      <c r="C331" s="156" t="s">
        <v>10476</v>
      </c>
      <c r="D331" s="156" t="s">
        <v>9614</v>
      </c>
      <c r="E331" s="169">
        <v>72</v>
      </c>
      <c r="F331" s="227">
        <v>3.81</v>
      </c>
      <c r="G331" s="158">
        <v>0.26250000000000001</v>
      </c>
      <c r="H331" s="158">
        <v>0</v>
      </c>
      <c r="I331" s="158">
        <v>3.3333333333333333E-2</v>
      </c>
      <c r="J331" s="272">
        <v>0.33627777777777784</v>
      </c>
      <c r="K331" s="215">
        <v>0.63200000000000001</v>
      </c>
      <c r="L331" s="323">
        <v>1.1000000000000001</v>
      </c>
      <c r="M331" s="308">
        <v>3.15</v>
      </c>
      <c r="N331" s="308"/>
      <c r="O331" s="308">
        <v>0.4</v>
      </c>
      <c r="P331" s="308">
        <v>0.18333333333333335</v>
      </c>
      <c r="Q331" s="374">
        <v>0.26400000000000001</v>
      </c>
      <c r="R331" s="654">
        <v>3.5880000000000001</v>
      </c>
      <c r="S331" s="159">
        <v>0.63211111111111118</v>
      </c>
      <c r="T331" s="700">
        <v>7.5853333333333346</v>
      </c>
      <c r="U331" s="160">
        <v>1.1111111111117289E-4</v>
      </c>
      <c r="V331" s="176"/>
      <c r="W331" s="419" t="s">
        <v>10474</v>
      </c>
      <c r="X331" s="190"/>
      <c r="Y331" s="191"/>
      <c r="Z331" s="191"/>
      <c r="AA331" s="178"/>
      <c r="AB331" s="192"/>
      <c r="AC331" s="192"/>
      <c r="AD331" s="192"/>
      <c r="AE331" s="192"/>
      <c r="AF331" s="193"/>
      <c r="AG331" s="194"/>
      <c r="AH331" s="195"/>
      <c r="AI331" s="196">
        <v>0</v>
      </c>
      <c r="AJ331" s="503" t="s">
        <v>12357</v>
      </c>
      <c r="AK331" s="58" t="s">
        <v>12358</v>
      </c>
      <c r="AL331" s="109"/>
      <c r="AM331" s="372" t="s">
        <v>10477</v>
      </c>
      <c r="AN331" s="101" t="s">
        <v>12401</v>
      </c>
      <c r="AO331" s="524" t="s">
        <v>12230</v>
      </c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511" t="s">
        <v>11674</v>
      </c>
      <c r="BA331" s="107" t="s">
        <v>11688</v>
      </c>
      <c r="BB331" s="628">
        <v>0.32500000000000001</v>
      </c>
      <c r="BC331" s="628">
        <v>0.04</v>
      </c>
      <c r="BD331" s="620">
        <v>0.26666666666666666</v>
      </c>
      <c r="BE331" s="619">
        <v>0.6316666666666666</v>
      </c>
      <c r="BF331" s="394"/>
      <c r="BG331" s="511" t="s">
        <v>11674</v>
      </c>
      <c r="BH331" s="107" t="s">
        <v>11688</v>
      </c>
      <c r="BI331" s="628">
        <v>0.32500000000000001</v>
      </c>
      <c r="BJ331" s="628">
        <v>0</v>
      </c>
      <c r="BK331" s="628" t="s">
        <v>9771</v>
      </c>
      <c r="BL331" s="628">
        <v>0.04</v>
      </c>
      <c r="BM331" s="620">
        <v>0.26666666666666666</v>
      </c>
      <c r="BN331" s="619">
        <v>0.6316666666666666</v>
      </c>
    </row>
    <row r="332" spans="1:66">
      <c r="A332" s="155" t="s">
        <v>11602</v>
      </c>
      <c r="B332" s="156" t="s">
        <v>11690</v>
      </c>
      <c r="C332" s="156" t="s">
        <v>10478</v>
      </c>
      <c r="D332" s="156" t="s">
        <v>9614</v>
      </c>
      <c r="E332" s="169">
        <v>72</v>
      </c>
      <c r="F332" s="227">
        <v>3.81</v>
      </c>
      <c r="G332" s="158">
        <v>0.26250000000000001</v>
      </c>
      <c r="H332" s="158">
        <v>0</v>
      </c>
      <c r="I332" s="158">
        <v>3.3333333333333333E-2</v>
      </c>
      <c r="J332" s="272">
        <v>0.33627777777777784</v>
      </c>
      <c r="K332" s="215">
        <v>0.63200000000000001</v>
      </c>
      <c r="L332" s="323">
        <v>1.1000000000000001</v>
      </c>
      <c r="M332" s="308">
        <v>3.15</v>
      </c>
      <c r="N332" s="308"/>
      <c r="O332" s="308">
        <v>0.4</v>
      </c>
      <c r="P332" s="308">
        <v>0.18333333333333335</v>
      </c>
      <c r="Q332" s="374">
        <v>0.26400000000000001</v>
      </c>
      <c r="R332" s="654">
        <v>3.5880000000000001</v>
      </c>
      <c r="S332" s="159">
        <v>0.63211111111111118</v>
      </c>
      <c r="T332" s="700">
        <v>7.5853333333333346</v>
      </c>
      <c r="U332" s="160">
        <v>1.1111111111117289E-4</v>
      </c>
      <c r="V332" s="176"/>
      <c r="W332" s="419" t="s">
        <v>10474</v>
      </c>
      <c r="X332" s="190"/>
      <c r="Y332" s="191"/>
      <c r="Z332" s="191"/>
      <c r="AA332" s="107"/>
      <c r="AB332" s="107"/>
      <c r="AC332" s="107"/>
      <c r="AD332" s="107"/>
      <c r="AE332" s="192"/>
      <c r="AF332" s="193"/>
      <c r="AG332" s="194"/>
      <c r="AH332" s="195"/>
      <c r="AI332" s="196">
        <v>0</v>
      </c>
      <c r="AJ332" s="503" t="s">
        <v>12359</v>
      </c>
      <c r="AK332" s="58" t="s">
        <v>12360</v>
      </c>
      <c r="AL332" s="109"/>
      <c r="AM332" s="372" t="s">
        <v>10479</v>
      </c>
      <c r="AN332" s="101" t="s">
        <v>12229</v>
      </c>
      <c r="AO332" s="524" t="s">
        <v>12230</v>
      </c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511" t="s">
        <v>11674</v>
      </c>
      <c r="BA332" s="107" t="s">
        <v>11688</v>
      </c>
      <c r="BB332" s="628">
        <v>0.32500000000000001</v>
      </c>
      <c r="BC332" s="628">
        <v>0.04</v>
      </c>
      <c r="BD332" s="620">
        <v>0.26666666666666666</v>
      </c>
      <c r="BE332" s="619">
        <v>0.6316666666666666</v>
      </c>
      <c r="BF332" s="394"/>
      <c r="BG332" s="511" t="s">
        <v>11674</v>
      </c>
      <c r="BH332" s="107" t="s">
        <v>11688</v>
      </c>
      <c r="BI332" s="628">
        <v>0.32500000000000001</v>
      </c>
      <c r="BJ332" s="628">
        <v>0</v>
      </c>
      <c r="BK332" s="628" t="s">
        <v>9771</v>
      </c>
      <c r="BL332" s="628">
        <v>0.04</v>
      </c>
      <c r="BM332" s="620">
        <v>0.26666666666666666</v>
      </c>
      <c r="BN332" s="619">
        <v>0.6316666666666666</v>
      </c>
    </row>
    <row r="333" spans="1:66">
      <c r="A333" s="155" t="s">
        <v>11602</v>
      </c>
      <c r="B333" s="156" t="s">
        <v>11688</v>
      </c>
      <c r="C333" s="156" t="s">
        <v>10480</v>
      </c>
      <c r="D333" s="156" t="s">
        <v>9614</v>
      </c>
      <c r="E333" s="169">
        <v>72</v>
      </c>
      <c r="F333" s="227">
        <v>3.81</v>
      </c>
      <c r="G333" s="158">
        <v>0.26250000000000001</v>
      </c>
      <c r="H333" s="158">
        <v>0</v>
      </c>
      <c r="I333" s="158">
        <v>3.3333333333333333E-2</v>
      </c>
      <c r="J333" s="272">
        <v>0.33627777777777784</v>
      </c>
      <c r="K333" s="215">
        <v>0.63200000000000001</v>
      </c>
      <c r="L333" s="323">
        <v>1.1000000000000001</v>
      </c>
      <c r="M333" s="308">
        <v>3.15</v>
      </c>
      <c r="N333" s="308"/>
      <c r="O333" s="308">
        <v>0.4</v>
      </c>
      <c r="P333" s="308">
        <v>0.18333333333333335</v>
      </c>
      <c r="Q333" s="374">
        <v>0.26400000000000001</v>
      </c>
      <c r="R333" s="654">
        <v>3.5880000000000001</v>
      </c>
      <c r="S333" s="159">
        <v>0.63211111111111118</v>
      </c>
      <c r="T333" s="700">
        <v>7.5853333333333346</v>
      </c>
      <c r="U333" s="160">
        <v>1.1111111111117289E-4</v>
      </c>
      <c r="V333" s="176"/>
      <c r="W333" s="415" t="s">
        <v>10474</v>
      </c>
      <c r="X333" s="108"/>
      <c r="Y333" s="177"/>
      <c r="Z333" s="178"/>
      <c r="AA333" s="107"/>
      <c r="AB333" s="107"/>
      <c r="AC333" s="107"/>
      <c r="AD333" s="107"/>
      <c r="AE333" s="107"/>
      <c r="AF333" s="107"/>
      <c r="AG333" s="107"/>
      <c r="AH333" s="122"/>
      <c r="AI333" s="123"/>
      <c r="AJ333" s="503" t="s">
        <v>12361</v>
      </c>
      <c r="AK333" s="58" t="s">
        <v>12362</v>
      </c>
      <c r="AL333" s="109"/>
      <c r="AM333" s="372" t="s">
        <v>10481</v>
      </c>
      <c r="AN333" s="101" t="s">
        <v>12229</v>
      </c>
      <c r="AO333" s="524" t="s">
        <v>12230</v>
      </c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511" t="s">
        <v>11674</v>
      </c>
      <c r="BA333" s="107" t="s">
        <v>11688</v>
      </c>
      <c r="BB333" s="628">
        <v>0.32500000000000001</v>
      </c>
      <c r="BC333" s="628">
        <v>0.04</v>
      </c>
      <c r="BD333" s="620">
        <v>0.26666666666666666</v>
      </c>
      <c r="BE333" s="619">
        <v>0.6316666666666666</v>
      </c>
      <c r="BF333" s="394"/>
      <c r="BG333" s="511" t="s">
        <v>11674</v>
      </c>
      <c r="BH333" s="107" t="s">
        <v>11688</v>
      </c>
      <c r="BI333" s="628">
        <v>0.32500000000000001</v>
      </c>
      <c r="BJ333" s="628">
        <v>0</v>
      </c>
      <c r="BK333" s="628" t="s">
        <v>9771</v>
      </c>
      <c r="BL333" s="628">
        <v>0.04</v>
      </c>
      <c r="BM333" s="620">
        <v>0.26666666666666666</v>
      </c>
      <c r="BN333" s="619">
        <v>0.6316666666666666</v>
      </c>
    </row>
    <row r="334" spans="1:66" ht="15.75" thickBot="1">
      <c r="A334" s="161" t="s">
        <v>11602</v>
      </c>
      <c r="B334" s="162" t="s">
        <v>11695</v>
      </c>
      <c r="C334" s="162" t="s">
        <v>10482</v>
      </c>
      <c r="D334" s="162" t="s">
        <v>9614</v>
      </c>
      <c r="E334" s="170">
        <v>72</v>
      </c>
      <c r="F334" s="228">
        <v>3.81</v>
      </c>
      <c r="G334" s="164">
        <v>0.26250000000000001</v>
      </c>
      <c r="H334" s="164">
        <v>0</v>
      </c>
      <c r="I334" s="164">
        <v>3.3333333333333333E-2</v>
      </c>
      <c r="J334" s="273">
        <v>0.33627777777777784</v>
      </c>
      <c r="K334" s="125">
        <v>0.63200000000000001</v>
      </c>
      <c r="L334" s="324">
        <v>1.1000000000000001</v>
      </c>
      <c r="M334" s="309">
        <v>3.15</v>
      </c>
      <c r="N334" s="309"/>
      <c r="O334" s="309">
        <v>0.4</v>
      </c>
      <c r="P334" s="309">
        <v>0.18333333333333335</v>
      </c>
      <c r="Q334" s="376">
        <v>0.26400000000000001</v>
      </c>
      <c r="R334" s="655">
        <v>3.5880000000000001</v>
      </c>
      <c r="S334" s="165">
        <v>0.63211111111111118</v>
      </c>
      <c r="T334" s="701">
        <v>7.5853333333333346</v>
      </c>
      <c r="U334" s="166">
        <v>1.1111111111117289E-4</v>
      </c>
      <c r="V334" s="203"/>
      <c r="W334" s="416" t="s">
        <v>10474</v>
      </c>
      <c r="X334" s="128"/>
      <c r="Y334" s="127"/>
      <c r="Z334" s="129"/>
      <c r="AA334" s="127"/>
      <c r="AB334" s="127"/>
      <c r="AC334" s="127"/>
      <c r="AD334" s="127"/>
      <c r="AE334" s="127"/>
      <c r="AF334" s="127"/>
      <c r="AG334" s="127"/>
      <c r="AH334" s="167"/>
      <c r="AI334" s="131"/>
      <c r="AJ334" s="503" t="s">
        <v>12363</v>
      </c>
      <c r="AK334" s="58" t="s">
        <v>12364</v>
      </c>
      <c r="AL334" s="109"/>
      <c r="AM334" s="372" t="s">
        <v>11928</v>
      </c>
      <c r="AN334" s="101" t="s">
        <v>11908</v>
      </c>
      <c r="AO334" s="524" t="s">
        <v>11909</v>
      </c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126" t="s">
        <v>11674</v>
      </c>
      <c r="BA334" s="127" t="s">
        <v>11688</v>
      </c>
      <c r="BB334" s="629">
        <v>0.32500000000000001</v>
      </c>
      <c r="BC334" s="629">
        <v>0.04</v>
      </c>
      <c r="BD334" s="618">
        <v>0.26666666666666666</v>
      </c>
      <c r="BE334" s="617">
        <v>0.6316666666666666</v>
      </c>
      <c r="BF334" s="394"/>
      <c r="BG334" s="126" t="s">
        <v>11674</v>
      </c>
      <c r="BH334" s="127" t="s">
        <v>11688</v>
      </c>
      <c r="BI334" s="629">
        <v>0.32500000000000001</v>
      </c>
      <c r="BJ334" s="629">
        <v>0</v>
      </c>
      <c r="BK334" s="629" t="s">
        <v>9771</v>
      </c>
      <c r="BL334" s="629">
        <v>0.04</v>
      </c>
      <c r="BM334" s="618">
        <v>0.26666666666666666</v>
      </c>
      <c r="BN334" s="617">
        <v>0.6316666666666666</v>
      </c>
    </row>
    <row r="335" spans="1:66" ht="15.75" thickBot="1">
      <c r="A335" s="254" t="s">
        <v>11920</v>
      </c>
      <c r="B335" s="184" t="s">
        <v>10283</v>
      </c>
      <c r="C335" s="184" t="s">
        <v>10483</v>
      </c>
      <c r="D335" s="184" t="s">
        <v>9618</v>
      </c>
      <c r="E335" s="185">
        <v>12</v>
      </c>
      <c r="F335" s="255">
        <v>4.1900000000000004</v>
      </c>
      <c r="G335" s="186">
        <v>0.31916666666666665</v>
      </c>
      <c r="H335" s="186">
        <v>0</v>
      </c>
      <c r="I335" s="186">
        <v>0.03</v>
      </c>
      <c r="J335" s="274">
        <v>0.35200000000000004</v>
      </c>
      <c r="K335" s="187">
        <v>0.70099999999999996</v>
      </c>
      <c r="L335" s="325">
        <v>0.42</v>
      </c>
      <c r="M335" s="310">
        <v>3.83</v>
      </c>
      <c r="N335" s="310"/>
      <c r="O335" s="310">
        <v>0.36</v>
      </c>
      <c r="P335" s="310">
        <v>0.41999999999999993</v>
      </c>
      <c r="Q335" s="377">
        <v>0.26400000000000001</v>
      </c>
      <c r="R335" s="656">
        <v>3.54</v>
      </c>
      <c r="S335" s="188">
        <v>0.7011666666666666</v>
      </c>
      <c r="T335" s="702">
        <v>8.4139999999999997</v>
      </c>
      <c r="U335" s="189">
        <v>1.6666666666664831E-4</v>
      </c>
      <c r="V335" s="203"/>
      <c r="W335" s="416" t="s">
        <v>10474</v>
      </c>
      <c r="X335" s="128"/>
      <c r="Y335" s="127"/>
      <c r="Z335" s="129"/>
      <c r="AA335" s="127"/>
      <c r="AB335" s="127"/>
      <c r="AC335" s="127"/>
      <c r="AD335" s="127"/>
      <c r="AE335" s="127"/>
      <c r="AF335" s="127"/>
      <c r="AG335" s="127"/>
      <c r="AH335" s="167"/>
      <c r="AI335" s="208"/>
      <c r="AJ335" s="503" t="s">
        <v>12365</v>
      </c>
      <c r="AK335" s="58" t="s">
        <v>12366</v>
      </c>
      <c r="AL335" s="109"/>
      <c r="AM335" s="372" t="s">
        <v>11927</v>
      </c>
      <c r="AN335" s="101" t="s">
        <v>11908</v>
      </c>
      <c r="AO335" s="524" t="s">
        <v>11909</v>
      </c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632" t="s">
        <v>11674</v>
      </c>
      <c r="BA335" s="633" t="s">
        <v>11688</v>
      </c>
      <c r="BB335" s="634">
        <v>0.32500000000000001</v>
      </c>
      <c r="BC335" s="634">
        <v>0.04</v>
      </c>
      <c r="BD335" s="616">
        <v>0.26666666666666666</v>
      </c>
      <c r="BE335" s="623">
        <v>0.6316666666666666</v>
      </c>
      <c r="BF335" s="394"/>
      <c r="BG335" s="632" t="s">
        <v>11674</v>
      </c>
      <c r="BH335" s="633" t="s">
        <v>11688</v>
      </c>
      <c r="BI335" s="634">
        <v>0.32500000000000001</v>
      </c>
      <c r="BJ335" s="634">
        <v>0</v>
      </c>
      <c r="BK335" s="634" t="s">
        <v>9771</v>
      </c>
      <c r="BL335" s="634">
        <v>0.04</v>
      </c>
      <c r="BM335" s="616">
        <v>0.26666666666666666</v>
      </c>
      <c r="BN335" s="623">
        <v>0.6316666666666666</v>
      </c>
    </row>
    <row r="336" spans="1:66">
      <c r="A336" s="145" t="s">
        <v>11603</v>
      </c>
      <c r="B336" s="146" t="s">
        <v>11769</v>
      </c>
      <c r="C336" s="146" t="s">
        <v>10484</v>
      </c>
      <c r="D336" s="146" t="s">
        <v>9609</v>
      </c>
      <c r="E336" s="168">
        <v>72</v>
      </c>
      <c r="F336" s="226">
        <v>3.26</v>
      </c>
      <c r="G336" s="148">
        <v>0.26250000000000001</v>
      </c>
      <c r="H336" s="148">
        <v>0</v>
      </c>
      <c r="I336" s="148">
        <v>3.3333333333333333E-2</v>
      </c>
      <c r="J336" s="271">
        <v>0.16980945666666666</v>
      </c>
      <c r="K336" s="118">
        <v>0.46600000000000003</v>
      </c>
      <c r="L336" s="329">
        <v>0.98</v>
      </c>
      <c r="M336" s="316">
        <v>3.15</v>
      </c>
      <c r="N336" s="316"/>
      <c r="O336" s="307">
        <v>0.4</v>
      </c>
      <c r="P336" s="307">
        <v>0.16333333333333333</v>
      </c>
      <c r="Q336" s="373">
        <v>0.82800000000000007</v>
      </c>
      <c r="R336" s="653">
        <v>1.0463801466666667</v>
      </c>
      <c r="S336" s="149">
        <v>0.46564278999999997</v>
      </c>
      <c r="T336" s="699">
        <v>5.5877134799999997</v>
      </c>
      <c r="U336" s="150">
        <v>-3.5721000000005221E-4</v>
      </c>
      <c r="V336" s="301" t="s">
        <v>10485</v>
      </c>
      <c r="W336" s="415" t="s">
        <v>9654</v>
      </c>
      <c r="X336" s="108"/>
      <c r="Y336" s="177"/>
      <c r="Z336" s="177"/>
      <c r="AA336" s="178"/>
      <c r="AB336" s="107"/>
      <c r="AC336" s="107"/>
      <c r="AD336" s="107"/>
      <c r="AE336" s="107"/>
      <c r="AF336" s="107"/>
      <c r="AG336" s="107"/>
      <c r="AH336" s="122"/>
      <c r="AI336" s="119" t="s">
        <v>9997</v>
      </c>
      <c r="AJ336" s="503" t="s">
        <v>12367</v>
      </c>
      <c r="AK336" s="58" t="s">
        <v>12368</v>
      </c>
      <c r="AL336" s="109"/>
      <c r="AM336" s="372" t="s">
        <v>10349</v>
      </c>
      <c r="AN336" s="101" t="s">
        <v>11908</v>
      </c>
      <c r="AO336" s="524" t="s">
        <v>11909</v>
      </c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626" t="s">
        <v>11674</v>
      </c>
      <c r="BA336" s="492" t="s">
        <v>11688</v>
      </c>
      <c r="BB336" s="627">
        <v>0.32500000000000001</v>
      </c>
      <c r="BC336" s="627">
        <v>0.04</v>
      </c>
      <c r="BD336" s="622">
        <v>0.26666666666666666</v>
      </c>
      <c r="BE336" s="621">
        <v>0.6316666666666666</v>
      </c>
      <c r="BF336" s="394"/>
      <c r="BG336" s="626" t="s">
        <v>11674</v>
      </c>
      <c r="BH336" s="492" t="s">
        <v>11688</v>
      </c>
      <c r="BI336" s="627">
        <v>0.32500000000000001</v>
      </c>
      <c r="BJ336" s="627">
        <v>0</v>
      </c>
      <c r="BK336" s="627" t="s">
        <v>9771</v>
      </c>
      <c r="BL336" s="627">
        <v>0.04</v>
      </c>
      <c r="BM336" s="622">
        <v>0.26666666666666666</v>
      </c>
      <c r="BN336" s="621">
        <v>0.6316666666666666</v>
      </c>
    </row>
    <row r="337" spans="1:66">
      <c r="A337" s="155" t="s">
        <v>11603</v>
      </c>
      <c r="B337" s="156" t="s">
        <v>11709</v>
      </c>
      <c r="C337" s="156" t="s">
        <v>10486</v>
      </c>
      <c r="D337" s="156" t="s">
        <v>9609</v>
      </c>
      <c r="E337" s="169">
        <v>72</v>
      </c>
      <c r="F337" s="227">
        <v>3.26</v>
      </c>
      <c r="G337" s="158">
        <v>0.26250000000000001</v>
      </c>
      <c r="H337" s="158">
        <v>0</v>
      </c>
      <c r="I337" s="158">
        <v>3.3333333333333333E-2</v>
      </c>
      <c r="J337" s="272">
        <v>0.16980945666666666</v>
      </c>
      <c r="K337" s="215">
        <v>0.46600000000000003</v>
      </c>
      <c r="L337" s="330">
        <v>0.98</v>
      </c>
      <c r="M337" s="317">
        <v>3.15</v>
      </c>
      <c r="N337" s="317"/>
      <c r="O337" s="308">
        <v>0.4</v>
      </c>
      <c r="P337" s="308">
        <v>0.16333333333333333</v>
      </c>
      <c r="Q337" s="374">
        <v>0.82800000000000007</v>
      </c>
      <c r="R337" s="654">
        <v>1.0463801466666667</v>
      </c>
      <c r="S337" s="159">
        <v>0.46564278999999997</v>
      </c>
      <c r="T337" s="700">
        <v>5.5877134799999997</v>
      </c>
      <c r="U337" s="160">
        <v>-3.5721000000005221E-4</v>
      </c>
      <c r="V337" s="176"/>
      <c r="W337" s="419" t="s">
        <v>9654</v>
      </c>
      <c r="X337" s="190"/>
      <c r="Y337" s="191"/>
      <c r="Z337" s="191"/>
      <c r="AA337" s="178"/>
      <c r="AB337" s="192"/>
      <c r="AC337" s="192"/>
      <c r="AD337" s="192"/>
      <c r="AE337" s="192"/>
      <c r="AF337" s="193"/>
      <c r="AG337" s="194"/>
      <c r="AH337" s="195"/>
      <c r="AI337" s="196">
        <v>0</v>
      </c>
      <c r="AJ337" s="503" t="s">
        <v>12369</v>
      </c>
      <c r="AK337" s="58" t="s">
        <v>12354</v>
      </c>
      <c r="AL337" s="109"/>
      <c r="AM337" s="372" t="s">
        <v>10345</v>
      </c>
      <c r="AN337" s="101" t="s">
        <v>11908</v>
      </c>
      <c r="AO337" s="524" t="s">
        <v>11909</v>
      </c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511" t="s">
        <v>11674</v>
      </c>
      <c r="BA337" s="107" t="s">
        <v>11688</v>
      </c>
      <c r="BB337" s="628">
        <v>0.32500000000000001</v>
      </c>
      <c r="BC337" s="628">
        <v>0.04</v>
      </c>
      <c r="BD337" s="620">
        <v>0.26666666666666666</v>
      </c>
      <c r="BE337" s="619">
        <v>0.6316666666666666</v>
      </c>
      <c r="BF337" s="394"/>
      <c r="BG337" s="511" t="s">
        <v>11674</v>
      </c>
      <c r="BH337" s="107" t="s">
        <v>11688</v>
      </c>
      <c r="BI337" s="628">
        <v>0.32500000000000001</v>
      </c>
      <c r="BJ337" s="628">
        <v>0</v>
      </c>
      <c r="BK337" s="628" t="s">
        <v>9771</v>
      </c>
      <c r="BL337" s="628">
        <v>0.04</v>
      </c>
      <c r="BM337" s="620">
        <v>0.26666666666666666</v>
      </c>
      <c r="BN337" s="619">
        <v>0.6316666666666666</v>
      </c>
    </row>
    <row r="338" spans="1:66">
      <c r="A338" s="155" t="s">
        <v>11603</v>
      </c>
      <c r="B338" s="156" t="s">
        <v>11690</v>
      </c>
      <c r="C338" s="156" t="s">
        <v>10487</v>
      </c>
      <c r="D338" s="156" t="s">
        <v>9609</v>
      </c>
      <c r="E338" s="169">
        <v>72</v>
      </c>
      <c r="F338" s="227">
        <v>3.26</v>
      </c>
      <c r="G338" s="158">
        <v>0.26250000000000001</v>
      </c>
      <c r="H338" s="158">
        <v>0</v>
      </c>
      <c r="I338" s="158">
        <v>3.3333333333333333E-2</v>
      </c>
      <c r="J338" s="272">
        <v>0.16980945666666666</v>
      </c>
      <c r="K338" s="215">
        <v>0.46600000000000003</v>
      </c>
      <c r="L338" s="330">
        <v>0.98</v>
      </c>
      <c r="M338" s="317">
        <v>3.15</v>
      </c>
      <c r="N338" s="317"/>
      <c r="O338" s="308">
        <v>0.4</v>
      </c>
      <c r="P338" s="308">
        <v>0.16333333333333333</v>
      </c>
      <c r="Q338" s="374">
        <v>0.82800000000000007</v>
      </c>
      <c r="R338" s="654">
        <v>1.0463801466666667</v>
      </c>
      <c r="S338" s="159">
        <v>0.46564278999999997</v>
      </c>
      <c r="T338" s="700">
        <v>5.5877134799999997</v>
      </c>
      <c r="U338" s="160">
        <v>-3.5721000000005221E-4</v>
      </c>
      <c r="V338" s="176"/>
      <c r="W338" s="415" t="s">
        <v>9654</v>
      </c>
      <c r="X338" s="108"/>
      <c r="Y338" s="177"/>
      <c r="Z338" s="178"/>
      <c r="AA338" s="107"/>
      <c r="AB338" s="107"/>
      <c r="AC338" s="107"/>
      <c r="AD338" s="107"/>
      <c r="AE338" s="107"/>
      <c r="AF338" s="107"/>
      <c r="AG338" s="107"/>
      <c r="AH338" s="122"/>
      <c r="AI338" s="123"/>
      <c r="AJ338" s="57" t="s">
        <v>12370</v>
      </c>
      <c r="AK338" s="58" t="s">
        <v>12326</v>
      </c>
      <c r="AL338" s="109"/>
      <c r="AM338" s="372" t="s">
        <v>10488</v>
      </c>
      <c r="AN338" s="101" t="s">
        <v>11908</v>
      </c>
      <c r="AO338" s="524" t="s">
        <v>11909</v>
      </c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511" t="s">
        <v>11674</v>
      </c>
      <c r="BA338" s="107" t="s">
        <v>11688</v>
      </c>
      <c r="BB338" s="628">
        <v>0.32500000000000001</v>
      </c>
      <c r="BC338" s="628">
        <v>0.04</v>
      </c>
      <c r="BD338" s="620">
        <v>0.26666666666666666</v>
      </c>
      <c r="BE338" s="619">
        <v>0.6316666666666666</v>
      </c>
      <c r="BF338" s="394"/>
      <c r="BG338" s="511" t="s">
        <v>11674</v>
      </c>
      <c r="BH338" s="107" t="s">
        <v>11688</v>
      </c>
      <c r="BI338" s="628">
        <v>0.32500000000000001</v>
      </c>
      <c r="BJ338" s="628">
        <v>0</v>
      </c>
      <c r="BK338" s="628" t="s">
        <v>9771</v>
      </c>
      <c r="BL338" s="628">
        <v>0.04</v>
      </c>
      <c r="BM338" s="620">
        <v>0.26666666666666666</v>
      </c>
      <c r="BN338" s="619">
        <v>0.6316666666666666</v>
      </c>
    </row>
    <row r="339" spans="1:66">
      <c r="A339" s="155" t="s">
        <v>11603</v>
      </c>
      <c r="B339" s="156" t="s">
        <v>11688</v>
      </c>
      <c r="C339" s="156" t="s">
        <v>10489</v>
      </c>
      <c r="D339" s="156" t="s">
        <v>9609</v>
      </c>
      <c r="E339" s="169">
        <v>72</v>
      </c>
      <c r="F339" s="227">
        <v>3.26</v>
      </c>
      <c r="G339" s="158">
        <v>0.26250000000000001</v>
      </c>
      <c r="H339" s="158">
        <v>0</v>
      </c>
      <c r="I339" s="158">
        <v>3.3333333333333333E-2</v>
      </c>
      <c r="J339" s="272">
        <v>0.16980945666666666</v>
      </c>
      <c r="K339" s="215">
        <v>0.46600000000000003</v>
      </c>
      <c r="L339" s="330">
        <v>0.98</v>
      </c>
      <c r="M339" s="317">
        <v>3.15</v>
      </c>
      <c r="N339" s="317"/>
      <c r="O339" s="308">
        <v>0.4</v>
      </c>
      <c r="P339" s="308">
        <v>0.16333333333333333</v>
      </c>
      <c r="Q339" s="374">
        <v>0.82800000000000007</v>
      </c>
      <c r="R339" s="654">
        <v>1.0463801466666667</v>
      </c>
      <c r="S339" s="159">
        <v>0.46564278999999997</v>
      </c>
      <c r="T339" s="700">
        <v>5.5877134799999997</v>
      </c>
      <c r="U339" s="160">
        <v>-3.5721000000005221E-4</v>
      </c>
      <c r="V339" s="176"/>
      <c r="W339" s="415" t="s">
        <v>9654</v>
      </c>
      <c r="X339" s="108"/>
      <c r="Y339" s="177"/>
      <c r="Z339" s="178"/>
      <c r="AA339" s="107"/>
      <c r="AB339" s="107"/>
      <c r="AC339" s="107"/>
      <c r="AD339" s="107"/>
      <c r="AE339" s="107"/>
      <c r="AF339" s="107"/>
      <c r="AG339" s="107"/>
      <c r="AH339" s="122"/>
      <c r="AI339" s="123"/>
      <c r="AJ339" s="57" t="s">
        <v>11798</v>
      </c>
      <c r="AK339" s="58" t="s">
        <v>12374</v>
      </c>
      <c r="AL339" s="109"/>
      <c r="AM339" s="372" t="s">
        <v>10490</v>
      </c>
      <c r="AN339" s="101" t="s">
        <v>10491</v>
      </c>
      <c r="AO339" s="52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511" t="s">
        <v>11674</v>
      </c>
      <c r="BA339" s="107" t="s">
        <v>11688</v>
      </c>
      <c r="BB339" s="628">
        <v>0.32500000000000001</v>
      </c>
      <c r="BC339" s="628">
        <v>0.04</v>
      </c>
      <c r="BD339" s="620">
        <v>0.26666666666666666</v>
      </c>
      <c r="BE339" s="619">
        <v>0.6316666666666666</v>
      </c>
      <c r="BF339" s="394"/>
      <c r="BG339" s="511" t="s">
        <v>11674</v>
      </c>
      <c r="BH339" s="107" t="s">
        <v>11688</v>
      </c>
      <c r="BI339" s="628">
        <v>0.32500000000000001</v>
      </c>
      <c r="BJ339" s="628">
        <v>0</v>
      </c>
      <c r="BK339" s="628" t="s">
        <v>9771</v>
      </c>
      <c r="BL339" s="628">
        <v>0.04</v>
      </c>
      <c r="BM339" s="620">
        <v>0.26666666666666666</v>
      </c>
      <c r="BN339" s="619">
        <v>0.6316666666666666</v>
      </c>
    </row>
    <row r="340" spans="1:66" ht="15.75" thickBot="1">
      <c r="A340" s="161" t="s">
        <v>11603</v>
      </c>
      <c r="B340" s="162" t="s">
        <v>11695</v>
      </c>
      <c r="C340" s="162" t="s">
        <v>10492</v>
      </c>
      <c r="D340" s="162" t="s">
        <v>9609</v>
      </c>
      <c r="E340" s="170">
        <v>72</v>
      </c>
      <c r="F340" s="228">
        <v>3.26</v>
      </c>
      <c r="G340" s="164">
        <v>0.26250000000000001</v>
      </c>
      <c r="H340" s="164">
        <v>0</v>
      </c>
      <c r="I340" s="164">
        <v>3.3333333333333333E-2</v>
      </c>
      <c r="J340" s="273">
        <v>0.16980945666666666</v>
      </c>
      <c r="K340" s="125">
        <v>0.46600000000000003</v>
      </c>
      <c r="L340" s="331">
        <v>0.98</v>
      </c>
      <c r="M340" s="318">
        <v>3.15</v>
      </c>
      <c r="N340" s="318"/>
      <c r="O340" s="309">
        <v>0.4</v>
      </c>
      <c r="P340" s="309">
        <v>0.16333333333333333</v>
      </c>
      <c r="Q340" s="376">
        <v>0.82800000000000007</v>
      </c>
      <c r="R340" s="655">
        <v>1.0463801466666667</v>
      </c>
      <c r="S340" s="165">
        <v>0.46564278999999997</v>
      </c>
      <c r="T340" s="701">
        <v>5.5877134799999997</v>
      </c>
      <c r="U340" s="166">
        <v>-3.5721000000005221E-4</v>
      </c>
      <c r="V340" s="203"/>
      <c r="W340" s="416" t="s">
        <v>9654</v>
      </c>
      <c r="X340" s="128"/>
      <c r="Y340" s="127"/>
      <c r="Z340" s="129"/>
      <c r="AA340" s="127"/>
      <c r="AB340" s="127"/>
      <c r="AC340" s="127"/>
      <c r="AD340" s="127"/>
      <c r="AE340" s="127"/>
      <c r="AF340" s="127"/>
      <c r="AG340" s="127"/>
      <c r="AH340" s="167"/>
      <c r="AI340" s="131"/>
      <c r="AJ340" s="57" t="s">
        <v>12376</v>
      </c>
      <c r="AK340" s="58" t="s">
        <v>12377</v>
      </c>
      <c r="AL340" s="109"/>
      <c r="AM340" s="372" t="s">
        <v>9974</v>
      </c>
      <c r="AN340" s="101" t="s">
        <v>9965</v>
      </c>
      <c r="AO340" s="524" t="s">
        <v>9966</v>
      </c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126" t="s">
        <v>11674</v>
      </c>
      <c r="BA340" s="127" t="s">
        <v>11688</v>
      </c>
      <c r="BB340" s="629">
        <v>0.32500000000000001</v>
      </c>
      <c r="BC340" s="629">
        <v>0.04</v>
      </c>
      <c r="BD340" s="618">
        <v>0.26666666666666666</v>
      </c>
      <c r="BE340" s="617">
        <v>0.6316666666666666</v>
      </c>
      <c r="BF340" s="394"/>
      <c r="BG340" s="126" t="s">
        <v>11674</v>
      </c>
      <c r="BH340" s="127" t="s">
        <v>11688</v>
      </c>
      <c r="BI340" s="629">
        <v>0.32500000000000001</v>
      </c>
      <c r="BJ340" s="629">
        <v>0</v>
      </c>
      <c r="BK340" s="629" t="s">
        <v>9771</v>
      </c>
      <c r="BL340" s="629">
        <v>0.04</v>
      </c>
      <c r="BM340" s="618">
        <v>0.26666666666666666</v>
      </c>
      <c r="BN340" s="617">
        <v>0.6316666666666666</v>
      </c>
    </row>
    <row r="341" spans="1:66">
      <c r="A341" s="145" t="s">
        <v>11942</v>
      </c>
      <c r="B341" s="146" t="s">
        <v>11688</v>
      </c>
      <c r="C341" s="146" t="s">
        <v>10493</v>
      </c>
      <c r="D341" s="146" t="s">
        <v>9609</v>
      </c>
      <c r="E341" s="168">
        <v>48</v>
      </c>
      <c r="F341" s="226">
        <v>3.01</v>
      </c>
      <c r="G341" s="148">
        <v>0.22083333333333333</v>
      </c>
      <c r="H341" s="148">
        <v>0</v>
      </c>
      <c r="I341" s="148">
        <v>0.03</v>
      </c>
      <c r="J341" s="271">
        <v>0.20669241888888892</v>
      </c>
      <c r="K341" s="118">
        <v>0.45800000000000002</v>
      </c>
      <c r="L341" s="329">
        <v>0.98</v>
      </c>
      <c r="M341" s="316">
        <v>2.65</v>
      </c>
      <c r="N341" s="316"/>
      <c r="O341" s="316">
        <v>0.36</v>
      </c>
      <c r="P341" s="307">
        <v>0.245</v>
      </c>
      <c r="Q341" s="373">
        <v>0.192</v>
      </c>
      <c r="R341" s="653">
        <v>2.0433090266666674</v>
      </c>
      <c r="S341" s="149">
        <v>0.45752575222222225</v>
      </c>
      <c r="T341" s="699">
        <v>5.490309026666667</v>
      </c>
      <c r="U341" s="150">
        <v>-4.7424777777776983E-4</v>
      </c>
      <c r="V341" s="301" t="s">
        <v>10494</v>
      </c>
      <c r="W341" s="415" t="s">
        <v>9654</v>
      </c>
      <c r="X341" s="108"/>
      <c r="Y341" s="177"/>
      <c r="Z341" s="177"/>
      <c r="AA341" s="178"/>
      <c r="AB341" s="107"/>
      <c r="AC341" s="107"/>
      <c r="AD341" s="107"/>
      <c r="AE341" s="107"/>
      <c r="AF341" s="107"/>
      <c r="AG341" s="107"/>
      <c r="AH341" s="122"/>
      <c r="AI341" s="119" t="s">
        <v>9997</v>
      </c>
      <c r="AJ341" s="57" t="s">
        <v>12380</v>
      </c>
      <c r="AK341" s="58" t="s">
        <v>12381</v>
      </c>
      <c r="AL341" s="109"/>
      <c r="AM341" s="372" t="s">
        <v>10495</v>
      </c>
      <c r="AN341" s="101" t="s">
        <v>10491</v>
      </c>
      <c r="AO341" s="52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626" t="s">
        <v>11942</v>
      </c>
      <c r="BA341" s="492" t="s">
        <v>11688</v>
      </c>
      <c r="BB341" s="627">
        <v>0.22083333333333333</v>
      </c>
      <c r="BC341" s="627">
        <v>0.03</v>
      </c>
      <c r="BD341" s="622">
        <v>0.20669241888888892</v>
      </c>
      <c r="BE341" s="621">
        <v>0.45752575222222225</v>
      </c>
      <c r="BF341" s="394"/>
      <c r="BG341" s="626" t="s">
        <v>11942</v>
      </c>
      <c r="BH341" s="492" t="s">
        <v>11688</v>
      </c>
      <c r="BI341" s="627">
        <v>0.22083333333333333</v>
      </c>
      <c r="BJ341" s="627">
        <v>0</v>
      </c>
      <c r="BK341" s="627" t="s">
        <v>9771</v>
      </c>
      <c r="BL341" s="627">
        <v>0.03</v>
      </c>
      <c r="BM341" s="622">
        <v>0.20669241888888892</v>
      </c>
      <c r="BN341" s="621">
        <v>0.45752575222222225</v>
      </c>
    </row>
    <row r="342" spans="1:66">
      <c r="A342" s="155" t="s">
        <v>11942</v>
      </c>
      <c r="B342" s="156" t="s">
        <v>11690</v>
      </c>
      <c r="C342" s="156" t="s">
        <v>10496</v>
      </c>
      <c r="D342" s="156" t="s">
        <v>9609</v>
      </c>
      <c r="E342" s="169">
        <v>60</v>
      </c>
      <c r="F342" s="227">
        <v>3.01</v>
      </c>
      <c r="G342" s="158">
        <v>0.22083333333333333</v>
      </c>
      <c r="H342" s="158">
        <v>0</v>
      </c>
      <c r="I342" s="158">
        <v>0.03</v>
      </c>
      <c r="J342" s="272">
        <v>0.2026090855555556</v>
      </c>
      <c r="K342" s="215">
        <v>0.45300000000000001</v>
      </c>
      <c r="L342" s="330">
        <v>0.98</v>
      </c>
      <c r="M342" s="317">
        <v>2.65</v>
      </c>
      <c r="N342" s="317"/>
      <c r="O342" s="317">
        <v>0.36</v>
      </c>
      <c r="P342" s="308">
        <v>0.19599999999999998</v>
      </c>
      <c r="Q342" s="374">
        <v>0.192</v>
      </c>
      <c r="R342" s="654">
        <v>2.0433090266666674</v>
      </c>
      <c r="S342" s="159">
        <v>0.45344241888888898</v>
      </c>
      <c r="T342" s="700">
        <v>5.4413090266666675</v>
      </c>
      <c r="U342" s="160">
        <v>4.4241888888896241E-4</v>
      </c>
      <c r="V342" s="176"/>
      <c r="W342" s="419" t="s">
        <v>9654</v>
      </c>
      <c r="X342" s="190"/>
      <c r="Y342" s="191"/>
      <c r="Z342" s="191"/>
      <c r="AA342" s="178"/>
      <c r="AB342" s="192"/>
      <c r="AC342" s="192"/>
      <c r="AD342" s="192"/>
      <c r="AE342" s="192"/>
      <c r="AF342" s="193"/>
      <c r="AG342" s="194"/>
      <c r="AH342" s="195"/>
      <c r="AI342" s="196">
        <v>0</v>
      </c>
      <c r="AJ342" s="57" t="s">
        <v>10497</v>
      </c>
      <c r="AK342" s="58" t="s">
        <v>10498</v>
      </c>
      <c r="AL342" s="109"/>
      <c r="AM342" s="372" t="s">
        <v>10499</v>
      </c>
      <c r="AN342" s="101" t="s">
        <v>10500</v>
      </c>
      <c r="AO342" s="524" t="s">
        <v>12428</v>
      </c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511" t="s">
        <v>11942</v>
      </c>
      <c r="BA342" s="107" t="s">
        <v>11690</v>
      </c>
      <c r="BB342" s="628">
        <v>0.22083333333333333</v>
      </c>
      <c r="BC342" s="628">
        <v>0.03</v>
      </c>
      <c r="BD342" s="620">
        <v>0.2026090855555556</v>
      </c>
      <c r="BE342" s="619">
        <v>0.45344241888888892</v>
      </c>
      <c r="BF342" s="394"/>
      <c r="BG342" s="511" t="s">
        <v>11942</v>
      </c>
      <c r="BH342" s="107" t="s">
        <v>11690</v>
      </c>
      <c r="BI342" s="628">
        <v>0.22083333333333333</v>
      </c>
      <c r="BJ342" s="628">
        <v>0</v>
      </c>
      <c r="BK342" s="628" t="s">
        <v>9771</v>
      </c>
      <c r="BL342" s="628">
        <v>0.03</v>
      </c>
      <c r="BM342" s="620">
        <v>0.2026090855555556</v>
      </c>
      <c r="BN342" s="619">
        <v>0.45344241888888892</v>
      </c>
    </row>
    <row r="343" spans="1:66">
      <c r="A343" s="155" t="s">
        <v>11942</v>
      </c>
      <c r="B343" s="156" t="s">
        <v>11709</v>
      </c>
      <c r="C343" s="156" t="s">
        <v>10501</v>
      </c>
      <c r="D343" s="156" t="s">
        <v>9609</v>
      </c>
      <c r="E343" s="169">
        <v>60</v>
      </c>
      <c r="F343" s="227">
        <v>3.01</v>
      </c>
      <c r="G343" s="158">
        <v>0.22083333333333333</v>
      </c>
      <c r="H343" s="158">
        <v>0</v>
      </c>
      <c r="I343" s="158">
        <v>0.03</v>
      </c>
      <c r="J343" s="272">
        <v>0.2026090855555556</v>
      </c>
      <c r="K343" s="215">
        <v>0.45300000000000001</v>
      </c>
      <c r="L343" s="330">
        <v>0.98</v>
      </c>
      <c r="M343" s="317">
        <v>2.65</v>
      </c>
      <c r="N343" s="317"/>
      <c r="O343" s="317">
        <v>0.36</v>
      </c>
      <c r="P343" s="308">
        <v>0.19599999999999998</v>
      </c>
      <c r="Q343" s="374">
        <v>0.192</v>
      </c>
      <c r="R343" s="654">
        <v>2.0433090266666674</v>
      </c>
      <c r="S343" s="159">
        <v>0.45344241888888898</v>
      </c>
      <c r="T343" s="700">
        <v>5.4413090266666675</v>
      </c>
      <c r="U343" s="160">
        <v>4.4241888888896241E-4</v>
      </c>
      <c r="V343" s="176"/>
      <c r="W343" s="415" t="s">
        <v>9654</v>
      </c>
      <c r="X343" s="108"/>
      <c r="Y343" s="177"/>
      <c r="Z343" s="178"/>
      <c r="AA343" s="107"/>
      <c r="AB343" s="107"/>
      <c r="AC343" s="107"/>
      <c r="AD343" s="107"/>
      <c r="AE343" s="107"/>
      <c r="AF343" s="107"/>
      <c r="AG343" s="107"/>
      <c r="AH343" s="122"/>
      <c r="AI343" s="123"/>
      <c r="AJ343" s="57" t="s">
        <v>10502</v>
      </c>
      <c r="AK343" s="58" t="s">
        <v>10503</v>
      </c>
      <c r="AL343" s="109"/>
      <c r="AM343" s="372" t="s">
        <v>10504</v>
      </c>
      <c r="AN343" s="101" t="s">
        <v>10505</v>
      </c>
      <c r="AO343" s="524" t="s">
        <v>10231</v>
      </c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511" t="s">
        <v>11942</v>
      </c>
      <c r="BA343" s="107" t="s">
        <v>11709</v>
      </c>
      <c r="BB343" s="628">
        <v>0.22083333333333333</v>
      </c>
      <c r="BC343" s="628">
        <v>0.03</v>
      </c>
      <c r="BD343" s="620">
        <v>0.2026090855555556</v>
      </c>
      <c r="BE343" s="619">
        <v>0.45344241888888892</v>
      </c>
      <c r="BF343" s="394"/>
      <c r="BG343" s="511" t="s">
        <v>11942</v>
      </c>
      <c r="BH343" s="107" t="s">
        <v>11709</v>
      </c>
      <c r="BI343" s="628">
        <v>0.22083333333333333</v>
      </c>
      <c r="BJ343" s="628">
        <v>0</v>
      </c>
      <c r="BK343" s="628" t="s">
        <v>9771</v>
      </c>
      <c r="BL343" s="628">
        <v>0.03</v>
      </c>
      <c r="BM343" s="620">
        <v>0.2026090855555556</v>
      </c>
      <c r="BN343" s="619">
        <v>0.45344241888888892</v>
      </c>
    </row>
    <row r="344" spans="1:66">
      <c r="A344" s="155" t="s">
        <v>11942</v>
      </c>
      <c r="B344" s="156" t="s">
        <v>11695</v>
      </c>
      <c r="C344" s="156" t="s">
        <v>10506</v>
      </c>
      <c r="D344" s="156" t="s">
        <v>9609</v>
      </c>
      <c r="E344" s="169">
        <v>36</v>
      </c>
      <c r="F344" s="227">
        <v>3.01</v>
      </c>
      <c r="G344" s="158">
        <v>0.22083333333333333</v>
      </c>
      <c r="H344" s="158">
        <v>0</v>
      </c>
      <c r="I344" s="158">
        <v>0.03</v>
      </c>
      <c r="J344" s="272">
        <v>0.21349797444444452</v>
      </c>
      <c r="K344" s="215">
        <v>0.46400000000000002</v>
      </c>
      <c r="L344" s="330">
        <v>0.98</v>
      </c>
      <c r="M344" s="317">
        <v>2.65</v>
      </c>
      <c r="N344" s="317"/>
      <c r="O344" s="317">
        <v>0.36</v>
      </c>
      <c r="P344" s="308">
        <v>0.32666666666666666</v>
      </c>
      <c r="Q344" s="374">
        <v>0.192</v>
      </c>
      <c r="R344" s="654">
        <v>2.0433090266666674</v>
      </c>
      <c r="S344" s="159">
        <v>0.46433130777777781</v>
      </c>
      <c r="T344" s="700">
        <v>5.571975693333334</v>
      </c>
      <c r="U344" s="160">
        <v>3.3130777777778952E-4</v>
      </c>
      <c r="V344" s="176"/>
      <c r="W344" s="415" t="s">
        <v>9654</v>
      </c>
      <c r="X344" s="108"/>
      <c r="Y344" s="177"/>
      <c r="Z344" s="178"/>
      <c r="AA344" s="107"/>
      <c r="AB344" s="107"/>
      <c r="AC344" s="107"/>
      <c r="AD344" s="107"/>
      <c r="AE344" s="107"/>
      <c r="AF344" s="107"/>
      <c r="AG344" s="107"/>
      <c r="AH344" s="122"/>
      <c r="AI344" s="123"/>
      <c r="AJ344" s="57" t="s">
        <v>10507</v>
      </c>
      <c r="AK344" s="58" t="s">
        <v>10508</v>
      </c>
      <c r="AL344" s="109"/>
      <c r="AM344" s="372" t="s">
        <v>9714</v>
      </c>
      <c r="AN344" s="101" t="s">
        <v>11845</v>
      </c>
      <c r="AO344" s="524" t="s">
        <v>11846</v>
      </c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511" t="s">
        <v>11942</v>
      </c>
      <c r="BA344" s="107" t="s">
        <v>11695</v>
      </c>
      <c r="BB344" s="628">
        <v>0.22083333333333333</v>
      </c>
      <c r="BC344" s="628">
        <v>0.03</v>
      </c>
      <c r="BD344" s="620">
        <v>0.21349797444444452</v>
      </c>
      <c r="BE344" s="619">
        <v>0.46433130777777787</v>
      </c>
      <c r="BF344" s="394"/>
      <c r="BG344" s="511" t="s">
        <v>11942</v>
      </c>
      <c r="BH344" s="107" t="s">
        <v>11695</v>
      </c>
      <c r="BI344" s="628">
        <v>0.22083333333333333</v>
      </c>
      <c r="BJ344" s="628">
        <v>0</v>
      </c>
      <c r="BK344" s="628" t="s">
        <v>9771</v>
      </c>
      <c r="BL344" s="628">
        <v>0.03</v>
      </c>
      <c r="BM344" s="620">
        <v>0.21349797444444452</v>
      </c>
      <c r="BN344" s="619">
        <v>0.46433130777777787</v>
      </c>
    </row>
    <row r="345" spans="1:66">
      <c r="A345" s="155" t="s">
        <v>11942</v>
      </c>
      <c r="B345" s="156" t="s">
        <v>11704</v>
      </c>
      <c r="C345" s="156" t="s">
        <v>10509</v>
      </c>
      <c r="D345" s="156" t="s">
        <v>9609</v>
      </c>
      <c r="E345" s="169">
        <v>36</v>
      </c>
      <c r="F345" s="227">
        <v>3.01</v>
      </c>
      <c r="G345" s="158">
        <v>0.22083333333333333</v>
      </c>
      <c r="H345" s="158">
        <v>0</v>
      </c>
      <c r="I345" s="158">
        <v>0.03</v>
      </c>
      <c r="J345" s="272">
        <v>0.21349797444444452</v>
      </c>
      <c r="K345" s="215">
        <v>0.46400000000000002</v>
      </c>
      <c r="L345" s="330">
        <v>0.98</v>
      </c>
      <c r="M345" s="317">
        <v>2.65</v>
      </c>
      <c r="N345" s="317"/>
      <c r="O345" s="317">
        <v>0.36</v>
      </c>
      <c r="P345" s="308">
        <v>0.32666666666666666</v>
      </c>
      <c r="Q345" s="374">
        <v>0.192</v>
      </c>
      <c r="R345" s="654">
        <v>2.0433090266666674</v>
      </c>
      <c r="S345" s="159">
        <v>0.46433130777777781</v>
      </c>
      <c r="T345" s="700">
        <v>5.571975693333334</v>
      </c>
      <c r="U345" s="160">
        <v>3.3130777777778952E-4</v>
      </c>
      <c r="V345" s="176"/>
      <c r="W345" s="415" t="s">
        <v>9654</v>
      </c>
      <c r="X345" s="108"/>
      <c r="Y345" s="177"/>
      <c r="Z345" s="178"/>
      <c r="AA345" s="107"/>
      <c r="AB345" s="107"/>
      <c r="AC345" s="107"/>
      <c r="AD345" s="107"/>
      <c r="AE345" s="107"/>
      <c r="AF345" s="107"/>
      <c r="AG345" s="107"/>
      <c r="AH345" s="122"/>
      <c r="AI345" s="123"/>
      <c r="AJ345" s="57" t="s">
        <v>10510</v>
      </c>
      <c r="AK345" s="58" t="s">
        <v>10511</v>
      </c>
      <c r="AL345" s="109"/>
      <c r="AM345" s="372" t="s">
        <v>10512</v>
      </c>
      <c r="AN345" s="101" t="s">
        <v>10513</v>
      </c>
      <c r="AO345" s="524" t="s">
        <v>10231</v>
      </c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511" t="s">
        <v>11942</v>
      </c>
      <c r="BA345" s="107" t="s">
        <v>11704</v>
      </c>
      <c r="BB345" s="628">
        <v>0.22083333333333333</v>
      </c>
      <c r="BC345" s="628">
        <v>0.03</v>
      </c>
      <c r="BD345" s="620">
        <v>0.21349797444444452</v>
      </c>
      <c r="BE345" s="619">
        <v>0.46433130777777787</v>
      </c>
      <c r="BF345" s="394"/>
      <c r="BG345" s="511" t="s">
        <v>11942</v>
      </c>
      <c r="BH345" s="107" t="s">
        <v>11704</v>
      </c>
      <c r="BI345" s="628">
        <v>0.22083333333333333</v>
      </c>
      <c r="BJ345" s="628">
        <v>0</v>
      </c>
      <c r="BK345" s="628" t="s">
        <v>9771</v>
      </c>
      <c r="BL345" s="628">
        <v>0.03</v>
      </c>
      <c r="BM345" s="620">
        <v>0.21349797444444452</v>
      </c>
      <c r="BN345" s="619">
        <v>0.46433130777777787</v>
      </c>
    </row>
    <row r="346" spans="1:66" ht="15.75" thickBot="1">
      <c r="A346" s="161" t="s">
        <v>11942</v>
      </c>
      <c r="B346" s="162" t="s">
        <v>11740</v>
      </c>
      <c r="C346" s="162" t="s">
        <v>10514</v>
      </c>
      <c r="D346" s="162" t="s">
        <v>9609</v>
      </c>
      <c r="E346" s="170">
        <v>36</v>
      </c>
      <c r="F346" s="228">
        <v>3.01</v>
      </c>
      <c r="G346" s="164">
        <v>0.22083333333333333</v>
      </c>
      <c r="H346" s="164">
        <v>0</v>
      </c>
      <c r="I346" s="164">
        <v>0.03</v>
      </c>
      <c r="J346" s="273">
        <v>0.21349797444444452</v>
      </c>
      <c r="K346" s="125">
        <v>0.46400000000000002</v>
      </c>
      <c r="L346" s="331">
        <v>0.98</v>
      </c>
      <c r="M346" s="318">
        <v>2.65</v>
      </c>
      <c r="N346" s="318"/>
      <c r="O346" s="318">
        <v>0.36</v>
      </c>
      <c r="P346" s="309">
        <v>0.32666666666666666</v>
      </c>
      <c r="Q346" s="376">
        <v>0.192</v>
      </c>
      <c r="R346" s="655">
        <v>2.0433090266666674</v>
      </c>
      <c r="S346" s="165">
        <v>0.46433130777777781</v>
      </c>
      <c r="T346" s="701">
        <v>5.571975693333334</v>
      </c>
      <c r="U346" s="166">
        <v>3.3130777777778952E-4</v>
      </c>
      <c r="V346" s="203"/>
      <c r="W346" s="416" t="s">
        <v>9654</v>
      </c>
      <c r="X346" s="128"/>
      <c r="Y346" s="127"/>
      <c r="Z346" s="129"/>
      <c r="AA346" s="127"/>
      <c r="AB346" s="127"/>
      <c r="AC346" s="127"/>
      <c r="AD346" s="127"/>
      <c r="AE346" s="127"/>
      <c r="AF346" s="127"/>
      <c r="AG346" s="127"/>
      <c r="AH346" s="167"/>
      <c r="AI346" s="131"/>
      <c r="AJ346" s="57" t="s">
        <v>10515</v>
      </c>
      <c r="AK346" s="58" t="s">
        <v>10516</v>
      </c>
      <c r="AL346" s="109"/>
      <c r="AM346" s="372" t="s">
        <v>10517</v>
      </c>
      <c r="AN346" s="101" t="s">
        <v>10518</v>
      </c>
      <c r="AO346" s="524" t="s">
        <v>10519</v>
      </c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126" t="s">
        <v>11942</v>
      </c>
      <c r="BA346" s="127" t="s">
        <v>11740</v>
      </c>
      <c r="BB346" s="629">
        <v>0.22083333333333333</v>
      </c>
      <c r="BC346" s="629">
        <v>0.03</v>
      </c>
      <c r="BD346" s="618">
        <v>0.21349797444444452</v>
      </c>
      <c r="BE346" s="617">
        <v>0.46433130777777787</v>
      </c>
      <c r="BF346" s="394"/>
      <c r="BG346" s="126" t="s">
        <v>11942</v>
      </c>
      <c r="BH346" s="127" t="s">
        <v>11740</v>
      </c>
      <c r="BI346" s="629">
        <v>0.22083333333333333</v>
      </c>
      <c r="BJ346" s="629">
        <v>0</v>
      </c>
      <c r="BK346" s="629" t="s">
        <v>9771</v>
      </c>
      <c r="BL346" s="629">
        <v>0.03</v>
      </c>
      <c r="BM346" s="618">
        <v>0.21349797444444452</v>
      </c>
      <c r="BN346" s="617">
        <v>0.46433130777777787</v>
      </c>
    </row>
    <row r="347" spans="1:66">
      <c r="A347" s="145" t="s">
        <v>11551</v>
      </c>
      <c r="B347" s="146" t="s">
        <v>11709</v>
      </c>
      <c r="C347" s="146" t="s">
        <v>10520</v>
      </c>
      <c r="D347" s="146" t="s">
        <v>9609</v>
      </c>
      <c r="E347" s="168">
        <v>96</v>
      </c>
      <c r="F347" s="226">
        <v>8.6999999999999993</v>
      </c>
      <c r="G347" s="148">
        <v>0.65</v>
      </c>
      <c r="H347" s="148">
        <v>0</v>
      </c>
      <c r="I347" s="148">
        <v>7.4999999999999997E-2</v>
      </c>
      <c r="J347" s="271">
        <v>0.13099513333333335</v>
      </c>
      <c r="K347" s="118">
        <v>0.85599999999999998</v>
      </c>
      <c r="L347" s="322">
        <v>0.98</v>
      </c>
      <c r="M347" s="307">
        <v>7.8</v>
      </c>
      <c r="N347" s="307"/>
      <c r="O347" s="307">
        <v>0.9</v>
      </c>
      <c r="P347" s="307">
        <v>0.1225</v>
      </c>
      <c r="Q347" s="373">
        <v>0.372</v>
      </c>
      <c r="R347" s="653">
        <v>1.0774416000000002</v>
      </c>
      <c r="S347" s="149">
        <v>0.85599513333333332</v>
      </c>
      <c r="T347" s="699">
        <v>10.2719416</v>
      </c>
      <c r="U347" s="150">
        <v>-4.8666666666585812E-6</v>
      </c>
      <c r="V347" s="135"/>
      <c r="W347" s="424" t="s">
        <v>9654</v>
      </c>
      <c r="X347" s="136"/>
      <c r="Y347" s="136"/>
      <c r="Z347" s="136"/>
      <c r="AA347" s="136"/>
      <c r="AB347" s="136"/>
      <c r="AC347" s="136"/>
      <c r="AD347" s="136"/>
      <c r="AE347" s="136"/>
      <c r="AF347" s="136"/>
      <c r="AG347" s="136"/>
      <c r="AH347" s="137"/>
      <c r="AI347" s="172"/>
      <c r="AJ347" s="57" t="s">
        <v>10521</v>
      </c>
      <c r="AK347" s="58" t="s">
        <v>10522</v>
      </c>
      <c r="AL347" s="109"/>
      <c r="AM347" s="372" t="s">
        <v>10523</v>
      </c>
      <c r="AN347" s="101" t="s">
        <v>10524</v>
      </c>
      <c r="AO347" s="524" t="s">
        <v>10231</v>
      </c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626" t="s">
        <v>11551</v>
      </c>
      <c r="BA347" s="492" t="s">
        <v>11709</v>
      </c>
      <c r="BB347" s="627">
        <v>0.65</v>
      </c>
      <c r="BC347" s="627">
        <v>7.4999999999999997E-2</v>
      </c>
      <c r="BD347" s="622">
        <v>0.13099513333333335</v>
      </c>
      <c r="BE347" s="621">
        <v>0.85599513333333332</v>
      </c>
      <c r="BF347" s="394"/>
      <c r="BG347" s="626" t="s">
        <v>11551</v>
      </c>
      <c r="BH347" s="492" t="s">
        <v>11709</v>
      </c>
      <c r="BI347" s="627">
        <v>0.65</v>
      </c>
      <c r="BJ347" s="627">
        <v>0</v>
      </c>
      <c r="BK347" s="627" t="s">
        <v>9771</v>
      </c>
      <c r="BL347" s="627">
        <v>7.4999999999999997E-2</v>
      </c>
      <c r="BM347" s="622">
        <v>0.13099513333333335</v>
      </c>
      <c r="BN347" s="621">
        <v>0.85599513333333332</v>
      </c>
    </row>
    <row r="348" spans="1:66">
      <c r="A348" s="155" t="s">
        <v>11551</v>
      </c>
      <c r="B348" s="156" t="s">
        <v>11690</v>
      </c>
      <c r="C348" s="156" t="s">
        <v>10525</v>
      </c>
      <c r="D348" s="156" t="s">
        <v>9609</v>
      </c>
      <c r="E348" s="169">
        <v>84</v>
      </c>
      <c r="F348" s="227">
        <v>8.6999999999999993</v>
      </c>
      <c r="G348" s="158">
        <v>0.65</v>
      </c>
      <c r="H348" s="158">
        <v>0</v>
      </c>
      <c r="I348" s="158">
        <v>7.4999999999999997E-2</v>
      </c>
      <c r="J348" s="272">
        <v>0.13245346666666669</v>
      </c>
      <c r="K348" s="215">
        <v>0.85699999999999998</v>
      </c>
      <c r="L348" s="323">
        <v>0.98</v>
      </c>
      <c r="M348" s="308">
        <v>7.8</v>
      </c>
      <c r="N348" s="308"/>
      <c r="O348" s="308">
        <v>0.9</v>
      </c>
      <c r="P348" s="308">
        <v>0.14000000000000001</v>
      </c>
      <c r="Q348" s="374">
        <v>0.372</v>
      </c>
      <c r="R348" s="654">
        <v>1.0774416000000002</v>
      </c>
      <c r="S348" s="159">
        <v>0.85745346666666666</v>
      </c>
      <c r="T348" s="700">
        <v>10.2894416</v>
      </c>
      <c r="U348" s="160">
        <v>4.5346666666667979E-4</v>
      </c>
      <c r="V348" s="135"/>
      <c r="W348" s="424" t="s">
        <v>9654</v>
      </c>
      <c r="X348" s="136"/>
      <c r="Y348" s="136"/>
      <c r="Z348" s="136"/>
      <c r="AA348" s="136"/>
      <c r="AB348" s="136"/>
      <c r="AC348" s="136"/>
      <c r="AD348" s="136"/>
      <c r="AE348" s="136"/>
      <c r="AF348" s="136"/>
      <c r="AG348" s="136"/>
      <c r="AH348" s="137"/>
      <c r="AI348" s="138"/>
      <c r="AJ348" s="57"/>
      <c r="AK348" s="58"/>
      <c r="AL348" s="109"/>
      <c r="AM348" s="372" t="s">
        <v>10526</v>
      </c>
      <c r="AN348" s="101" t="s">
        <v>9766</v>
      </c>
      <c r="AO348" s="524" t="s">
        <v>11994</v>
      </c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511" t="s">
        <v>11551</v>
      </c>
      <c r="BA348" s="107" t="s">
        <v>11690</v>
      </c>
      <c r="BB348" s="628">
        <v>0.65</v>
      </c>
      <c r="BC348" s="628">
        <v>7.4999999999999997E-2</v>
      </c>
      <c r="BD348" s="620">
        <v>0.13245346666666669</v>
      </c>
      <c r="BE348" s="619">
        <v>0.85745346666666666</v>
      </c>
      <c r="BF348" s="394"/>
      <c r="BG348" s="511" t="s">
        <v>11551</v>
      </c>
      <c r="BH348" s="107" t="s">
        <v>11690</v>
      </c>
      <c r="BI348" s="628">
        <v>0.65</v>
      </c>
      <c r="BJ348" s="628">
        <v>0</v>
      </c>
      <c r="BK348" s="628" t="s">
        <v>9771</v>
      </c>
      <c r="BL348" s="628">
        <v>7.4999999999999997E-2</v>
      </c>
      <c r="BM348" s="620">
        <v>0.13245346666666669</v>
      </c>
      <c r="BN348" s="619">
        <v>0.85745346666666666</v>
      </c>
    </row>
    <row r="349" spans="1:66">
      <c r="A349" s="155" t="s">
        <v>11551</v>
      </c>
      <c r="B349" s="156" t="s">
        <v>11688</v>
      </c>
      <c r="C349" s="156" t="s">
        <v>10527</v>
      </c>
      <c r="D349" s="156" t="s">
        <v>9609</v>
      </c>
      <c r="E349" s="169">
        <v>84</v>
      </c>
      <c r="F349" s="227">
        <v>8.6999999999999993</v>
      </c>
      <c r="G349" s="158">
        <v>0.65</v>
      </c>
      <c r="H349" s="158">
        <v>0</v>
      </c>
      <c r="I349" s="158">
        <v>7.4999999999999997E-2</v>
      </c>
      <c r="J349" s="272">
        <v>0.13245346666666669</v>
      </c>
      <c r="K349" s="215">
        <v>0.85699999999999998</v>
      </c>
      <c r="L349" s="323">
        <v>0.98</v>
      </c>
      <c r="M349" s="308">
        <v>7.8</v>
      </c>
      <c r="N349" s="308"/>
      <c r="O349" s="308">
        <v>0.9</v>
      </c>
      <c r="P349" s="308">
        <v>0.14000000000000001</v>
      </c>
      <c r="Q349" s="374">
        <v>0.372</v>
      </c>
      <c r="R349" s="654">
        <v>1.0774416000000002</v>
      </c>
      <c r="S349" s="159">
        <v>0.85745346666666666</v>
      </c>
      <c r="T349" s="700">
        <v>10.2894416</v>
      </c>
      <c r="U349" s="160">
        <v>4.5346666666667979E-4</v>
      </c>
      <c r="V349" s="135"/>
      <c r="W349" s="424" t="s">
        <v>9654</v>
      </c>
      <c r="X349" s="136"/>
      <c r="Y349" s="136"/>
      <c r="Z349" s="136"/>
      <c r="AA349" s="136"/>
      <c r="AB349" s="136"/>
      <c r="AC349" s="136"/>
      <c r="AD349" s="136"/>
      <c r="AE349" s="136"/>
      <c r="AF349" s="136"/>
      <c r="AG349" s="136"/>
      <c r="AH349" s="137"/>
      <c r="AI349" s="138"/>
      <c r="AJ349" s="57"/>
      <c r="AK349" s="58"/>
      <c r="AL349" s="109"/>
      <c r="AM349" s="372" t="s">
        <v>10528</v>
      </c>
      <c r="AN349" s="101" t="s">
        <v>9766</v>
      </c>
      <c r="AO349" s="524" t="s">
        <v>11994</v>
      </c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511" t="s">
        <v>11551</v>
      </c>
      <c r="BA349" s="107" t="s">
        <v>11688</v>
      </c>
      <c r="BB349" s="628">
        <v>0.65</v>
      </c>
      <c r="BC349" s="628">
        <v>7.4999999999999997E-2</v>
      </c>
      <c r="BD349" s="620">
        <v>0.13245346666666669</v>
      </c>
      <c r="BE349" s="619">
        <v>0.85745346666666666</v>
      </c>
      <c r="BF349" s="394"/>
      <c r="BG349" s="511" t="s">
        <v>11551</v>
      </c>
      <c r="BH349" s="107" t="s">
        <v>11688</v>
      </c>
      <c r="BI349" s="628">
        <v>0.65</v>
      </c>
      <c r="BJ349" s="628">
        <v>0</v>
      </c>
      <c r="BK349" s="628" t="s">
        <v>9771</v>
      </c>
      <c r="BL349" s="628">
        <v>7.4999999999999997E-2</v>
      </c>
      <c r="BM349" s="620">
        <v>0.13245346666666669</v>
      </c>
      <c r="BN349" s="619">
        <v>0.85745346666666666</v>
      </c>
    </row>
    <row r="350" spans="1:66" ht="15.75" thickBot="1">
      <c r="A350" s="161" t="s">
        <v>11551</v>
      </c>
      <c r="B350" s="162" t="s">
        <v>11695</v>
      </c>
      <c r="C350" s="162" t="s">
        <v>10529</v>
      </c>
      <c r="D350" s="162" t="s">
        <v>9609</v>
      </c>
      <c r="E350" s="170">
        <v>72</v>
      </c>
      <c r="F350" s="228">
        <v>8.6999999999999993</v>
      </c>
      <c r="G350" s="164">
        <v>0.65</v>
      </c>
      <c r="H350" s="164">
        <v>0</v>
      </c>
      <c r="I350" s="164">
        <v>7.4999999999999997E-2</v>
      </c>
      <c r="J350" s="273">
        <v>0.13439791111111113</v>
      </c>
      <c r="K350" s="125">
        <v>0.85899999999999999</v>
      </c>
      <c r="L350" s="324">
        <v>0.98</v>
      </c>
      <c r="M350" s="309">
        <v>7.8</v>
      </c>
      <c r="N350" s="309"/>
      <c r="O350" s="309">
        <v>0.9</v>
      </c>
      <c r="P350" s="309">
        <v>0.16333333333333333</v>
      </c>
      <c r="Q350" s="376">
        <v>0.372</v>
      </c>
      <c r="R350" s="655">
        <v>1.0774416000000002</v>
      </c>
      <c r="S350" s="165">
        <v>0.85939791111111108</v>
      </c>
      <c r="T350" s="701">
        <v>10.312774933333333</v>
      </c>
      <c r="U350" s="166">
        <v>3.9791111111109334E-4</v>
      </c>
      <c r="V350" s="126"/>
      <c r="W350" s="416" t="s">
        <v>9654</v>
      </c>
      <c r="X350" s="128"/>
      <c r="Y350" s="127"/>
      <c r="Z350" s="129"/>
      <c r="AA350" s="127"/>
      <c r="AB350" s="127"/>
      <c r="AC350" s="127"/>
      <c r="AD350" s="127"/>
      <c r="AE350" s="127"/>
      <c r="AF350" s="127"/>
      <c r="AG350" s="127"/>
      <c r="AH350" s="167"/>
      <c r="AI350" s="131"/>
      <c r="AJ350" s="57"/>
      <c r="AK350" s="58"/>
      <c r="AL350" s="109"/>
      <c r="AM350" s="372" t="s">
        <v>10530</v>
      </c>
      <c r="AN350" s="101" t="s">
        <v>10531</v>
      </c>
      <c r="AO350" s="524" t="s">
        <v>10532</v>
      </c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126" t="s">
        <v>11551</v>
      </c>
      <c r="BA350" s="127" t="s">
        <v>11695</v>
      </c>
      <c r="BB350" s="629">
        <v>0.65</v>
      </c>
      <c r="BC350" s="629">
        <v>7.4999999999999997E-2</v>
      </c>
      <c r="BD350" s="618">
        <v>0.13439791111111113</v>
      </c>
      <c r="BE350" s="617">
        <v>0.85939791111111108</v>
      </c>
      <c r="BF350" s="394"/>
      <c r="BG350" s="126" t="s">
        <v>11551</v>
      </c>
      <c r="BH350" s="127" t="s">
        <v>11695</v>
      </c>
      <c r="BI350" s="629">
        <v>0.65</v>
      </c>
      <c r="BJ350" s="629">
        <v>0</v>
      </c>
      <c r="BK350" s="629" t="s">
        <v>9771</v>
      </c>
      <c r="BL350" s="629">
        <v>7.4999999999999997E-2</v>
      </c>
      <c r="BM350" s="618">
        <v>0.13439791111111113</v>
      </c>
      <c r="BN350" s="617">
        <v>0.85939791111111108</v>
      </c>
    </row>
    <row r="351" spans="1:66">
      <c r="A351" s="145" t="s">
        <v>11626</v>
      </c>
      <c r="B351" s="146" t="s">
        <v>11709</v>
      </c>
      <c r="C351" s="146" t="s">
        <v>10533</v>
      </c>
      <c r="D351" s="146" t="s">
        <v>9609</v>
      </c>
      <c r="E351" s="231">
        <v>30</v>
      </c>
      <c r="F351" s="226">
        <v>6.87</v>
      </c>
      <c r="G351" s="148">
        <v>0.53083333333333338</v>
      </c>
      <c r="H351" s="148">
        <v>0</v>
      </c>
      <c r="I351" s="148">
        <v>4.1666666666666664E-2</v>
      </c>
      <c r="J351" s="271">
        <v>0.28250956666666666</v>
      </c>
      <c r="K351" s="118">
        <v>0.85499999999999998</v>
      </c>
      <c r="L351" s="322">
        <v>0.98</v>
      </c>
      <c r="M351" s="307">
        <v>6.37</v>
      </c>
      <c r="N351" s="307"/>
      <c r="O351" s="307">
        <v>0.5</v>
      </c>
      <c r="P351" s="307">
        <v>0.39199999999999996</v>
      </c>
      <c r="Q351" s="373">
        <v>0.372</v>
      </c>
      <c r="R351" s="653">
        <v>2.6261147999999999</v>
      </c>
      <c r="S351" s="149">
        <v>0.85500956666666672</v>
      </c>
      <c r="T351" s="699">
        <v>10.2601148</v>
      </c>
      <c r="U351" s="150">
        <v>9.5666666667382216E-6</v>
      </c>
      <c r="V351" s="135"/>
      <c r="W351" s="424" t="s">
        <v>9654</v>
      </c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7"/>
      <c r="AI351" s="172"/>
      <c r="AJ351" s="57"/>
      <c r="AK351" s="58"/>
      <c r="AL351" s="109"/>
      <c r="AM351" s="372" t="s">
        <v>10534</v>
      </c>
      <c r="AN351" s="101" t="s">
        <v>10535</v>
      </c>
      <c r="AO351" s="524" t="s">
        <v>10242</v>
      </c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626" t="s">
        <v>11626</v>
      </c>
      <c r="BA351" s="492" t="s">
        <v>11709</v>
      </c>
      <c r="BB351" s="627">
        <v>0.53083333333333338</v>
      </c>
      <c r="BC351" s="627">
        <v>4.1666666666666664E-2</v>
      </c>
      <c r="BD351" s="622">
        <v>0.28250956666666666</v>
      </c>
      <c r="BE351" s="621">
        <v>0.85500956666666661</v>
      </c>
      <c r="BF351" s="394"/>
      <c r="BG351" s="626" t="s">
        <v>11626</v>
      </c>
      <c r="BH351" s="492" t="s">
        <v>11709</v>
      </c>
      <c r="BI351" s="627">
        <v>0.53083333333333338</v>
      </c>
      <c r="BJ351" s="627">
        <v>0</v>
      </c>
      <c r="BK351" s="627" t="s">
        <v>9771</v>
      </c>
      <c r="BL351" s="627">
        <v>4.1666666666666664E-2</v>
      </c>
      <c r="BM351" s="622">
        <v>0.28250956666666666</v>
      </c>
      <c r="BN351" s="621">
        <v>0.85500956666666661</v>
      </c>
    </row>
    <row r="352" spans="1:66">
      <c r="A352" s="155" t="s">
        <v>11626</v>
      </c>
      <c r="B352" s="156" t="s">
        <v>11690</v>
      </c>
      <c r="C352" s="156" t="s">
        <v>10536</v>
      </c>
      <c r="D352" s="156" t="s">
        <v>9609</v>
      </c>
      <c r="E352" s="239">
        <v>30</v>
      </c>
      <c r="F352" s="227">
        <v>6.87</v>
      </c>
      <c r="G352" s="158">
        <v>0.53083333333333338</v>
      </c>
      <c r="H352" s="158">
        <v>0</v>
      </c>
      <c r="I352" s="158">
        <v>4.1666666666666664E-2</v>
      </c>
      <c r="J352" s="272">
        <v>0.28250956666666666</v>
      </c>
      <c r="K352" s="215">
        <v>0.85499999999999998</v>
      </c>
      <c r="L352" s="323">
        <v>0.98</v>
      </c>
      <c r="M352" s="308">
        <v>6.37</v>
      </c>
      <c r="N352" s="308"/>
      <c r="O352" s="308">
        <v>0.5</v>
      </c>
      <c r="P352" s="308">
        <v>0.39199999999999996</v>
      </c>
      <c r="Q352" s="374">
        <v>0.372</v>
      </c>
      <c r="R352" s="654">
        <v>2.6261147999999999</v>
      </c>
      <c r="S352" s="159">
        <v>0.85500956666666672</v>
      </c>
      <c r="T352" s="700">
        <v>10.2601148</v>
      </c>
      <c r="U352" s="160">
        <v>9.5666666667382216E-6</v>
      </c>
      <c r="V352" s="135"/>
      <c r="W352" s="424" t="s">
        <v>9654</v>
      </c>
      <c r="X352" s="136"/>
      <c r="Y352" s="136"/>
      <c r="Z352" s="136"/>
      <c r="AA352" s="136"/>
      <c r="AB352" s="136"/>
      <c r="AC352" s="136"/>
      <c r="AD352" s="136"/>
      <c r="AE352" s="136"/>
      <c r="AF352" s="136"/>
      <c r="AG352" s="136"/>
      <c r="AH352" s="137"/>
      <c r="AI352" s="138"/>
      <c r="AJ352" s="57"/>
      <c r="AK352" s="58"/>
      <c r="AL352" s="109"/>
      <c r="AM352" s="372" t="s">
        <v>10537</v>
      </c>
      <c r="AN352" s="101" t="s">
        <v>10535</v>
      </c>
      <c r="AO352" s="524" t="s">
        <v>10242</v>
      </c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511" t="s">
        <v>11626</v>
      </c>
      <c r="BA352" s="107" t="s">
        <v>11690</v>
      </c>
      <c r="BB352" s="628">
        <v>0.53083333333333338</v>
      </c>
      <c r="BC352" s="628">
        <v>4.1666666666666664E-2</v>
      </c>
      <c r="BD352" s="620">
        <v>0.28250956666666666</v>
      </c>
      <c r="BE352" s="619">
        <v>0.85500956666666661</v>
      </c>
      <c r="BF352" s="394"/>
      <c r="BG352" s="511" t="s">
        <v>11626</v>
      </c>
      <c r="BH352" s="107" t="s">
        <v>11690</v>
      </c>
      <c r="BI352" s="628">
        <v>0.53083333333333338</v>
      </c>
      <c r="BJ352" s="628">
        <v>0</v>
      </c>
      <c r="BK352" s="628" t="s">
        <v>9771</v>
      </c>
      <c r="BL352" s="628">
        <v>4.1666666666666664E-2</v>
      </c>
      <c r="BM352" s="620">
        <v>0.28250956666666666</v>
      </c>
      <c r="BN352" s="619">
        <v>0.85500956666666661</v>
      </c>
    </row>
    <row r="353" spans="1:66">
      <c r="A353" s="155" t="s">
        <v>11626</v>
      </c>
      <c r="B353" s="156" t="s">
        <v>11688</v>
      </c>
      <c r="C353" s="156" t="s">
        <v>10538</v>
      </c>
      <c r="D353" s="156" t="s">
        <v>9609</v>
      </c>
      <c r="E353" s="239">
        <v>30</v>
      </c>
      <c r="F353" s="227">
        <v>6.87</v>
      </c>
      <c r="G353" s="158">
        <v>0.53083333333333338</v>
      </c>
      <c r="H353" s="158">
        <v>0</v>
      </c>
      <c r="I353" s="158">
        <v>4.1666666666666664E-2</v>
      </c>
      <c r="J353" s="272">
        <v>0.28250956666666666</v>
      </c>
      <c r="K353" s="215">
        <v>0.85499999999999998</v>
      </c>
      <c r="L353" s="323">
        <v>0.98</v>
      </c>
      <c r="M353" s="308">
        <v>6.37</v>
      </c>
      <c r="N353" s="308"/>
      <c r="O353" s="308">
        <v>0.5</v>
      </c>
      <c r="P353" s="308">
        <v>0.39199999999999996</v>
      </c>
      <c r="Q353" s="374">
        <v>0.372</v>
      </c>
      <c r="R353" s="654">
        <v>2.6261147999999999</v>
      </c>
      <c r="S353" s="159">
        <v>0.85500956666666672</v>
      </c>
      <c r="T353" s="700">
        <v>10.2601148</v>
      </c>
      <c r="U353" s="160">
        <v>9.5666666667382216E-6</v>
      </c>
      <c r="V353" s="135"/>
      <c r="W353" s="424" t="s">
        <v>9654</v>
      </c>
      <c r="X353" s="136"/>
      <c r="Y353" s="136"/>
      <c r="Z353" s="136"/>
      <c r="AA353" s="136"/>
      <c r="AB353" s="136"/>
      <c r="AC353" s="136"/>
      <c r="AD353" s="136"/>
      <c r="AE353" s="136"/>
      <c r="AF353" s="136"/>
      <c r="AG353" s="136"/>
      <c r="AH353" s="137"/>
      <c r="AI353" s="138"/>
      <c r="AJ353" s="57" t="s">
        <v>12382</v>
      </c>
      <c r="AK353" s="58" t="s">
        <v>12383</v>
      </c>
      <c r="AL353" s="109"/>
      <c r="AM353" s="372" t="s">
        <v>10539</v>
      </c>
      <c r="AN353" s="101" t="s">
        <v>10540</v>
      </c>
      <c r="AO353" s="524" t="s">
        <v>11994</v>
      </c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511" t="s">
        <v>11626</v>
      </c>
      <c r="BA353" s="107" t="s">
        <v>11688</v>
      </c>
      <c r="BB353" s="628">
        <v>0.53083333333333338</v>
      </c>
      <c r="BC353" s="628">
        <v>4.1666666666666664E-2</v>
      </c>
      <c r="BD353" s="620">
        <v>0.28250956666666666</v>
      </c>
      <c r="BE353" s="619">
        <v>0.85500956666666661</v>
      </c>
      <c r="BF353" s="394"/>
      <c r="BG353" s="511" t="s">
        <v>11626</v>
      </c>
      <c r="BH353" s="107" t="s">
        <v>11688</v>
      </c>
      <c r="BI353" s="628">
        <v>0.53083333333333338</v>
      </c>
      <c r="BJ353" s="628">
        <v>0</v>
      </c>
      <c r="BK353" s="628" t="s">
        <v>9771</v>
      </c>
      <c r="BL353" s="628">
        <v>4.1666666666666664E-2</v>
      </c>
      <c r="BM353" s="620">
        <v>0.28250956666666666</v>
      </c>
      <c r="BN353" s="619">
        <v>0.85500956666666661</v>
      </c>
    </row>
    <row r="354" spans="1:66" ht="15.75" thickBot="1">
      <c r="A354" s="161" t="s">
        <v>11626</v>
      </c>
      <c r="B354" s="162" t="s">
        <v>11695</v>
      </c>
      <c r="C354" s="162" t="s">
        <v>10541</v>
      </c>
      <c r="D354" s="162" t="s">
        <v>9609</v>
      </c>
      <c r="E354" s="253">
        <v>30</v>
      </c>
      <c r="F354" s="228">
        <v>6.87</v>
      </c>
      <c r="G354" s="164">
        <v>0.53083333333333338</v>
      </c>
      <c r="H354" s="164">
        <v>0</v>
      </c>
      <c r="I354" s="164">
        <v>4.1666666666666664E-2</v>
      </c>
      <c r="J354" s="273">
        <v>0.28250956666666666</v>
      </c>
      <c r="K354" s="125">
        <v>0.85499999999999998</v>
      </c>
      <c r="L354" s="324">
        <v>0.98</v>
      </c>
      <c r="M354" s="309">
        <v>6.37</v>
      </c>
      <c r="N354" s="309"/>
      <c r="O354" s="309">
        <v>0.5</v>
      </c>
      <c r="P354" s="309">
        <v>0.39199999999999996</v>
      </c>
      <c r="Q354" s="376">
        <v>0.372</v>
      </c>
      <c r="R354" s="655">
        <v>2.6261147999999999</v>
      </c>
      <c r="S354" s="165">
        <v>0.85500956666666672</v>
      </c>
      <c r="T354" s="701">
        <v>10.2601148</v>
      </c>
      <c r="U354" s="166">
        <v>9.5666666667382216E-6</v>
      </c>
      <c r="V354" s="126"/>
      <c r="W354" s="416" t="s">
        <v>9654</v>
      </c>
      <c r="X354" s="128"/>
      <c r="Y354" s="127"/>
      <c r="Z354" s="129"/>
      <c r="AA354" s="127"/>
      <c r="AB354" s="127"/>
      <c r="AC354" s="127"/>
      <c r="AD354" s="127"/>
      <c r="AE354" s="127"/>
      <c r="AF354" s="127"/>
      <c r="AG354" s="127"/>
      <c r="AH354" s="167"/>
      <c r="AI354" s="131"/>
      <c r="AJ354" s="57" t="s">
        <v>12386</v>
      </c>
      <c r="AK354" s="58" t="s">
        <v>12387</v>
      </c>
      <c r="AL354" s="109"/>
      <c r="AM354" s="372" t="s">
        <v>10542</v>
      </c>
      <c r="AN354" s="101" t="s">
        <v>10540</v>
      </c>
      <c r="AO354" s="524" t="s">
        <v>11994</v>
      </c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126" t="s">
        <v>11626</v>
      </c>
      <c r="BA354" s="127" t="s">
        <v>11695</v>
      </c>
      <c r="BB354" s="629">
        <v>0.53083333333333338</v>
      </c>
      <c r="BC354" s="629">
        <v>4.1666666666666664E-2</v>
      </c>
      <c r="BD354" s="618">
        <v>0.28250956666666666</v>
      </c>
      <c r="BE354" s="617">
        <v>0.85500956666666661</v>
      </c>
      <c r="BF354" s="394"/>
      <c r="BG354" s="126" t="s">
        <v>11626</v>
      </c>
      <c r="BH354" s="127" t="s">
        <v>11695</v>
      </c>
      <c r="BI354" s="629">
        <v>0.53083333333333338</v>
      </c>
      <c r="BJ354" s="629">
        <v>0</v>
      </c>
      <c r="BK354" s="629" t="s">
        <v>9771</v>
      </c>
      <c r="BL354" s="629">
        <v>4.1666666666666664E-2</v>
      </c>
      <c r="BM354" s="618">
        <v>0.28250956666666666</v>
      </c>
      <c r="BN354" s="617">
        <v>0.85500956666666661</v>
      </c>
    </row>
    <row r="355" spans="1:66">
      <c r="A355" s="145" t="s">
        <v>11536</v>
      </c>
      <c r="B355" s="146" t="s">
        <v>11769</v>
      </c>
      <c r="C355" s="146" t="s">
        <v>10543</v>
      </c>
      <c r="D355" s="146" t="s">
        <v>9609</v>
      </c>
      <c r="E355" s="168">
        <v>72</v>
      </c>
      <c r="F355" s="226">
        <v>4.42</v>
      </c>
      <c r="G355" s="148">
        <v>0.3183333333333333</v>
      </c>
      <c r="H355" s="148">
        <v>0</v>
      </c>
      <c r="I355" s="148">
        <v>4.9999999999999996E-2</v>
      </c>
      <c r="J355" s="271">
        <v>0.14011235555555557</v>
      </c>
      <c r="K355" s="118">
        <v>0.50800000000000001</v>
      </c>
      <c r="L355" s="322">
        <v>0.98</v>
      </c>
      <c r="M355" s="307">
        <v>3.82</v>
      </c>
      <c r="N355" s="307"/>
      <c r="O355" s="307">
        <v>0.6</v>
      </c>
      <c r="P355" s="307">
        <v>0.16333333333333333</v>
      </c>
      <c r="Q355" s="373">
        <v>0.16799999999999998</v>
      </c>
      <c r="R355" s="653">
        <v>1.3500149333333336</v>
      </c>
      <c r="S355" s="149">
        <v>0.50844568888888886</v>
      </c>
      <c r="T355" s="699">
        <v>6.1013482666666663</v>
      </c>
      <c r="U355" s="150">
        <v>4.4568888888885105E-4</v>
      </c>
      <c r="V355" s="173" t="s">
        <v>11536</v>
      </c>
      <c r="W355" s="420" t="s">
        <v>9654</v>
      </c>
      <c r="X355" s="153"/>
      <c r="Y355" s="153"/>
      <c r="Z355" s="153"/>
      <c r="AA355" s="174"/>
      <c r="AB355" s="175"/>
      <c r="AC355" s="175"/>
      <c r="AD355" s="152"/>
      <c r="AE355" s="152"/>
      <c r="AF355" s="152"/>
      <c r="AG355" s="152"/>
      <c r="AH355" s="154"/>
      <c r="AI355" s="171" t="s">
        <v>9997</v>
      </c>
      <c r="AJ355" s="57" t="s">
        <v>12388</v>
      </c>
      <c r="AK355" s="58" t="s">
        <v>12389</v>
      </c>
      <c r="AL355" s="109"/>
      <c r="AM355" s="372" t="s">
        <v>10544</v>
      </c>
      <c r="AN355" s="101" t="s">
        <v>10535</v>
      </c>
      <c r="AO355" s="524" t="s">
        <v>10242</v>
      </c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626" t="s">
        <v>11536</v>
      </c>
      <c r="BA355" s="492" t="s">
        <v>11769</v>
      </c>
      <c r="BB355" s="627">
        <v>0.3183333333333333</v>
      </c>
      <c r="BC355" s="627">
        <v>4.9999999999999996E-2</v>
      </c>
      <c r="BD355" s="622">
        <v>0.14011235555555557</v>
      </c>
      <c r="BE355" s="621">
        <v>0.50844568888888886</v>
      </c>
      <c r="BF355" s="394"/>
      <c r="BG355" s="626" t="s">
        <v>11536</v>
      </c>
      <c r="BH355" s="492" t="s">
        <v>11769</v>
      </c>
      <c r="BI355" s="627">
        <v>0.3183333333333333</v>
      </c>
      <c r="BJ355" s="627">
        <v>0</v>
      </c>
      <c r="BK355" s="627" t="s">
        <v>9771</v>
      </c>
      <c r="BL355" s="627">
        <v>4.9999999999999996E-2</v>
      </c>
      <c r="BM355" s="622">
        <v>0.14011235555555557</v>
      </c>
      <c r="BN355" s="621">
        <v>0.50844568888888886</v>
      </c>
    </row>
    <row r="356" spans="1:66">
      <c r="A356" s="155" t="s">
        <v>11536</v>
      </c>
      <c r="B356" s="156" t="s">
        <v>11709</v>
      </c>
      <c r="C356" s="156" t="s">
        <v>10545</v>
      </c>
      <c r="D356" s="156" t="s">
        <v>9609</v>
      </c>
      <c r="E356" s="169">
        <v>72</v>
      </c>
      <c r="F356" s="227">
        <v>4.42</v>
      </c>
      <c r="G356" s="158">
        <v>0.3183333333333333</v>
      </c>
      <c r="H356" s="158">
        <v>0</v>
      </c>
      <c r="I356" s="158">
        <v>4.9999999999999996E-2</v>
      </c>
      <c r="J356" s="272">
        <v>0.14011235555555557</v>
      </c>
      <c r="K356" s="215">
        <v>0.50800000000000001</v>
      </c>
      <c r="L356" s="323">
        <v>0.98</v>
      </c>
      <c r="M356" s="308">
        <v>3.82</v>
      </c>
      <c r="N356" s="308"/>
      <c r="O356" s="308">
        <v>0.6</v>
      </c>
      <c r="P356" s="308">
        <v>0.16333333333333333</v>
      </c>
      <c r="Q356" s="374">
        <v>0.16799999999999998</v>
      </c>
      <c r="R356" s="654">
        <v>1.3500149333333336</v>
      </c>
      <c r="S356" s="159">
        <v>0.50844568888888886</v>
      </c>
      <c r="T356" s="700">
        <v>6.1013482666666663</v>
      </c>
      <c r="U356" s="160">
        <v>4.4568888888885105E-4</v>
      </c>
      <c r="V356" s="176"/>
      <c r="W356" s="419" t="s">
        <v>9654</v>
      </c>
      <c r="X356" s="190"/>
      <c r="Y356" s="190"/>
      <c r="Z356" s="190"/>
      <c r="AA356" s="191"/>
      <c r="AB356" s="300"/>
      <c r="AC356" s="300"/>
      <c r="AD356" s="192"/>
      <c r="AE356" s="192"/>
      <c r="AF356" s="193"/>
      <c r="AG356" s="194"/>
      <c r="AH356" s="195"/>
      <c r="AI356" s="196">
        <v>0</v>
      </c>
      <c r="AJ356" s="57" t="s">
        <v>12390</v>
      </c>
      <c r="AK356" s="58" t="s">
        <v>12391</v>
      </c>
      <c r="AL356" s="109"/>
      <c r="AM356" s="372" t="s">
        <v>10546</v>
      </c>
      <c r="AN356" s="101" t="s">
        <v>10535</v>
      </c>
      <c r="AO356" s="524" t="s">
        <v>10242</v>
      </c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511" t="s">
        <v>11536</v>
      </c>
      <c r="BA356" s="107" t="s">
        <v>11709</v>
      </c>
      <c r="BB356" s="628">
        <v>0.3183333333333333</v>
      </c>
      <c r="BC356" s="628">
        <v>4.9999999999999996E-2</v>
      </c>
      <c r="BD356" s="620">
        <v>0.14011235555555557</v>
      </c>
      <c r="BE356" s="619">
        <v>0.50844568888888886</v>
      </c>
      <c r="BF356" s="394"/>
      <c r="BG356" s="511" t="s">
        <v>11536</v>
      </c>
      <c r="BH356" s="107" t="s">
        <v>11709</v>
      </c>
      <c r="BI356" s="628">
        <v>0.3183333333333333</v>
      </c>
      <c r="BJ356" s="628">
        <v>0</v>
      </c>
      <c r="BK356" s="628" t="s">
        <v>9771</v>
      </c>
      <c r="BL356" s="628">
        <v>4.9999999999999996E-2</v>
      </c>
      <c r="BM356" s="620">
        <v>0.14011235555555557</v>
      </c>
      <c r="BN356" s="619">
        <v>0.50844568888888886</v>
      </c>
    </row>
    <row r="357" spans="1:66">
      <c r="A357" s="155" t="s">
        <v>11536</v>
      </c>
      <c r="B357" s="156" t="s">
        <v>11690</v>
      </c>
      <c r="C357" s="156" t="s">
        <v>10547</v>
      </c>
      <c r="D357" s="156" t="s">
        <v>9609</v>
      </c>
      <c r="E357" s="169">
        <v>72</v>
      </c>
      <c r="F357" s="227">
        <v>4.42</v>
      </c>
      <c r="G357" s="158">
        <v>0.3183333333333333</v>
      </c>
      <c r="H357" s="158">
        <v>0</v>
      </c>
      <c r="I357" s="158">
        <v>4.9999999999999996E-2</v>
      </c>
      <c r="J357" s="272">
        <v>0.14011235555555557</v>
      </c>
      <c r="K357" s="215">
        <v>0.50800000000000001</v>
      </c>
      <c r="L357" s="323">
        <v>0.98</v>
      </c>
      <c r="M357" s="308">
        <v>3.82</v>
      </c>
      <c r="N357" s="308"/>
      <c r="O357" s="308">
        <v>0.6</v>
      </c>
      <c r="P357" s="308">
        <v>0.16333333333333333</v>
      </c>
      <c r="Q357" s="374">
        <v>0.16799999999999998</v>
      </c>
      <c r="R357" s="654">
        <v>1.3500149333333336</v>
      </c>
      <c r="S357" s="159">
        <v>0.50844568888888886</v>
      </c>
      <c r="T357" s="700">
        <v>6.1013482666666663</v>
      </c>
      <c r="U357" s="160">
        <v>4.4568888888885105E-4</v>
      </c>
      <c r="V357" s="120"/>
      <c r="W357" s="415" t="s">
        <v>9654</v>
      </c>
      <c r="X357" s="108"/>
      <c r="Y357" s="107"/>
      <c r="Z357" s="121"/>
      <c r="AA357" s="107"/>
      <c r="AB357" s="107"/>
      <c r="AC357" s="107"/>
      <c r="AD357" s="107"/>
      <c r="AE357" s="107"/>
      <c r="AF357" s="107"/>
      <c r="AG357" s="107"/>
      <c r="AH357" s="122"/>
      <c r="AI357" s="123"/>
      <c r="AJ357" s="57" t="s">
        <v>12392</v>
      </c>
      <c r="AK357" s="58" t="s">
        <v>12393</v>
      </c>
      <c r="AL357" s="109"/>
      <c r="AM357" s="372" t="s">
        <v>12219</v>
      </c>
      <c r="AN357" s="101" t="s">
        <v>10548</v>
      </c>
      <c r="AO357" s="524" t="s">
        <v>12096</v>
      </c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511" t="s">
        <v>11536</v>
      </c>
      <c r="BA357" s="107" t="s">
        <v>11690</v>
      </c>
      <c r="BB357" s="628">
        <v>0.3183333333333333</v>
      </c>
      <c r="BC357" s="628">
        <v>4.9999999999999996E-2</v>
      </c>
      <c r="BD357" s="620">
        <v>0.14011235555555557</v>
      </c>
      <c r="BE357" s="619">
        <v>0.50844568888888886</v>
      </c>
      <c r="BF357" s="394"/>
      <c r="BG357" s="511" t="s">
        <v>11536</v>
      </c>
      <c r="BH357" s="107" t="s">
        <v>11690</v>
      </c>
      <c r="BI357" s="628">
        <v>0.3183333333333333</v>
      </c>
      <c r="BJ357" s="628">
        <v>0</v>
      </c>
      <c r="BK357" s="628" t="s">
        <v>9771</v>
      </c>
      <c r="BL357" s="628">
        <v>4.9999999999999996E-2</v>
      </c>
      <c r="BM357" s="620">
        <v>0.14011235555555557</v>
      </c>
      <c r="BN357" s="619">
        <v>0.50844568888888886</v>
      </c>
    </row>
    <row r="358" spans="1:66">
      <c r="A358" s="155" t="s">
        <v>11536</v>
      </c>
      <c r="B358" s="156" t="s">
        <v>11688</v>
      </c>
      <c r="C358" s="156" t="s">
        <v>10549</v>
      </c>
      <c r="D358" s="156" t="s">
        <v>9609</v>
      </c>
      <c r="E358" s="169">
        <v>72</v>
      </c>
      <c r="F358" s="227">
        <v>4.42</v>
      </c>
      <c r="G358" s="158">
        <v>0.3183333333333333</v>
      </c>
      <c r="H358" s="158">
        <v>0</v>
      </c>
      <c r="I358" s="158">
        <v>4.9999999999999996E-2</v>
      </c>
      <c r="J358" s="272">
        <v>0.14011235555555557</v>
      </c>
      <c r="K358" s="215">
        <v>0.50800000000000001</v>
      </c>
      <c r="L358" s="323">
        <v>0.98</v>
      </c>
      <c r="M358" s="308">
        <v>3.82</v>
      </c>
      <c r="N358" s="308"/>
      <c r="O358" s="308">
        <v>0.6</v>
      </c>
      <c r="P358" s="308">
        <v>0.16333333333333333</v>
      </c>
      <c r="Q358" s="374">
        <v>0.16799999999999998</v>
      </c>
      <c r="R358" s="654">
        <v>1.3500149333333336</v>
      </c>
      <c r="S358" s="159">
        <v>0.50844568888888886</v>
      </c>
      <c r="T358" s="700">
        <v>6.1013482666666663</v>
      </c>
      <c r="U358" s="160">
        <v>4.4568888888885105E-4</v>
      </c>
      <c r="V358" s="120"/>
      <c r="W358" s="415" t="s">
        <v>9654</v>
      </c>
      <c r="X358" s="108"/>
      <c r="Y358" s="107"/>
      <c r="Z358" s="121"/>
      <c r="AA358" s="107"/>
      <c r="AB358" s="107"/>
      <c r="AC358" s="107"/>
      <c r="AD358" s="107"/>
      <c r="AE358" s="107"/>
      <c r="AF358" s="107"/>
      <c r="AG358" s="107"/>
      <c r="AH358" s="122"/>
      <c r="AI358" s="123"/>
      <c r="AJ358" s="57" t="s">
        <v>12394</v>
      </c>
      <c r="AK358" s="58" t="s">
        <v>12395</v>
      </c>
      <c r="AL358" s="109"/>
      <c r="AM358" s="372" t="s">
        <v>10550</v>
      </c>
      <c r="AN358" s="101" t="s">
        <v>10551</v>
      </c>
      <c r="AO358" s="524" t="s">
        <v>11994</v>
      </c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511" t="s">
        <v>11536</v>
      </c>
      <c r="BA358" s="107" t="s">
        <v>11688</v>
      </c>
      <c r="BB358" s="628">
        <v>0.3183333333333333</v>
      </c>
      <c r="BC358" s="628">
        <v>4.9999999999999996E-2</v>
      </c>
      <c r="BD358" s="620">
        <v>0.14011235555555557</v>
      </c>
      <c r="BE358" s="619">
        <v>0.50844568888888886</v>
      </c>
      <c r="BF358" s="394"/>
      <c r="BG358" s="511" t="s">
        <v>11536</v>
      </c>
      <c r="BH358" s="107" t="s">
        <v>11688</v>
      </c>
      <c r="BI358" s="628">
        <v>0.3183333333333333</v>
      </c>
      <c r="BJ358" s="628">
        <v>0</v>
      </c>
      <c r="BK358" s="628" t="s">
        <v>9771</v>
      </c>
      <c r="BL358" s="628">
        <v>4.9999999999999996E-2</v>
      </c>
      <c r="BM358" s="620">
        <v>0.14011235555555557</v>
      </c>
      <c r="BN358" s="619">
        <v>0.50844568888888886</v>
      </c>
    </row>
    <row r="359" spans="1:66" ht="15.75" thickBot="1">
      <c r="A359" s="161" t="s">
        <v>11536</v>
      </c>
      <c r="B359" s="162" t="s">
        <v>11695</v>
      </c>
      <c r="C359" s="162" t="s">
        <v>10552</v>
      </c>
      <c r="D359" s="162" t="s">
        <v>9609</v>
      </c>
      <c r="E359" s="170">
        <v>72</v>
      </c>
      <c r="F359" s="228">
        <v>4.42</v>
      </c>
      <c r="G359" s="164">
        <v>0.3183333333333333</v>
      </c>
      <c r="H359" s="164">
        <v>0</v>
      </c>
      <c r="I359" s="164">
        <v>4.9999999999999996E-2</v>
      </c>
      <c r="J359" s="273">
        <v>0.14011235555555557</v>
      </c>
      <c r="K359" s="125">
        <v>0.50800000000000001</v>
      </c>
      <c r="L359" s="324">
        <v>0.98</v>
      </c>
      <c r="M359" s="309">
        <v>3.82</v>
      </c>
      <c r="N359" s="309"/>
      <c r="O359" s="309">
        <v>0.6</v>
      </c>
      <c r="P359" s="309">
        <v>0.16333333333333333</v>
      </c>
      <c r="Q359" s="376">
        <v>0.16799999999999998</v>
      </c>
      <c r="R359" s="655">
        <v>1.3500149333333336</v>
      </c>
      <c r="S359" s="165">
        <v>0.50844568888888886</v>
      </c>
      <c r="T359" s="701">
        <v>6.1013482666666663</v>
      </c>
      <c r="U359" s="166">
        <v>4.4568888888885105E-4</v>
      </c>
      <c r="V359" s="126"/>
      <c r="W359" s="416" t="s">
        <v>9654</v>
      </c>
      <c r="X359" s="128"/>
      <c r="Y359" s="127"/>
      <c r="Z359" s="129"/>
      <c r="AA359" s="127"/>
      <c r="AB359" s="127"/>
      <c r="AC359" s="127"/>
      <c r="AD359" s="127"/>
      <c r="AE359" s="127"/>
      <c r="AF359" s="127"/>
      <c r="AG359" s="127"/>
      <c r="AH359" s="167"/>
      <c r="AI359" s="131"/>
      <c r="AJ359" s="57" t="s">
        <v>11748</v>
      </c>
      <c r="AK359" s="58" t="s">
        <v>11717</v>
      </c>
      <c r="AL359" s="109"/>
      <c r="AM359" s="372" t="s">
        <v>10553</v>
      </c>
      <c r="AN359" s="101" t="s">
        <v>10554</v>
      </c>
      <c r="AO359" s="524" t="s">
        <v>12096</v>
      </c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126" t="s">
        <v>11536</v>
      </c>
      <c r="BA359" s="127" t="s">
        <v>11695</v>
      </c>
      <c r="BB359" s="629">
        <v>0.3183333333333333</v>
      </c>
      <c r="BC359" s="629">
        <v>4.9999999999999996E-2</v>
      </c>
      <c r="BD359" s="618">
        <v>0.14011235555555557</v>
      </c>
      <c r="BE359" s="617">
        <v>0.50844568888888886</v>
      </c>
      <c r="BF359" s="394"/>
      <c r="BG359" s="126" t="s">
        <v>11536</v>
      </c>
      <c r="BH359" s="127" t="s">
        <v>11695</v>
      </c>
      <c r="BI359" s="629">
        <v>0.3183333333333333</v>
      </c>
      <c r="BJ359" s="629">
        <v>0</v>
      </c>
      <c r="BK359" s="629" t="s">
        <v>9771</v>
      </c>
      <c r="BL359" s="629">
        <v>4.9999999999999996E-2</v>
      </c>
      <c r="BM359" s="618">
        <v>0.14011235555555557</v>
      </c>
      <c r="BN359" s="617">
        <v>0.50844568888888886</v>
      </c>
    </row>
    <row r="360" spans="1:66">
      <c r="A360" s="145" t="s">
        <v>10555</v>
      </c>
      <c r="B360" s="146" t="s">
        <v>11769</v>
      </c>
      <c r="C360" s="146" t="s">
        <v>10556</v>
      </c>
      <c r="D360" s="146" t="s">
        <v>9609</v>
      </c>
      <c r="E360" s="168">
        <v>72</v>
      </c>
      <c r="F360" s="226">
        <v>4.42</v>
      </c>
      <c r="G360" s="148">
        <v>0.38750000000000001</v>
      </c>
      <c r="H360" s="148">
        <v>0</v>
      </c>
      <c r="I360" s="148">
        <v>4.9999999999999996E-2</v>
      </c>
      <c r="J360" s="271">
        <v>0.81666666666666676</v>
      </c>
      <c r="K360" s="118">
        <v>1.254</v>
      </c>
      <c r="L360" s="322">
        <v>0.98</v>
      </c>
      <c r="M360" s="307">
        <v>4.6500000000000004</v>
      </c>
      <c r="N360" s="307"/>
      <c r="O360" s="307">
        <v>0.6</v>
      </c>
      <c r="P360" s="307"/>
      <c r="Q360" s="373"/>
      <c r="R360" s="653">
        <v>9.8000000000000007</v>
      </c>
      <c r="S360" s="149">
        <v>1.2541666666666667</v>
      </c>
      <c r="T360" s="699">
        <v>15.05</v>
      </c>
      <c r="U360" s="150">
        <v>1.6666666666664831E-4</v>
      </c>
      <c r="V360" s="173" t="s">
        <v>11536</v>
      </c>
      <c r="W360" s="420" t="s">
        <v>10057</v>
      </c>
      <c r="X360" s="153"/>
      <c r="Y360" s="298"/>
      <c r="Z360" s="603"/>
      <c r="AA360" s="298"/>
      <c r="AB360" s="298"/>
      <c r="AC360" s="298"/>
      <c r="AD360" s="298"/>
      <c r="AE360" s="298"/>
      <c r="AF360" s="298"/>
      <c r="AG360" s="298"/>
      <c r="AH360" s="604"/>
      <c r="AI360" s="605"/>
      <c r="AJ360" s="57" t="s">
        <v>12396</v>
      </c>
      <c r="AK360" s="58" t="s">
        <v>12397</v>
      </c>
      <c r="AL360" s="109"/>
      <c r="AM360" s="372" t="s">
        <v>10557</v>
      </c>
      <c r="AN360" s="101" t="s">
        <v>10551</v>
      </c>
      <c r="AO360" s="524" t="s">
        <v>11994</v>
      </c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626" t="s">
        <v>10555</v>
      </c>
      <c r="BA360" s="492" t="s">
        <v>11769</v>
      </c>
      <c r="BB360" s="627">
        <v>0.38750000000000001</v>
      </c>
      <c r="BC360" s="627">
        <v>4.9999999999999996E-2</v>
      </c>
      <c r="BD360" s="622">
        <v>0.81666666666666676</v>
      </c>
      <c r="BE360" s="621">
        <v>1.2541666666666669</v>
      </c>
      <c r="BF360" s="394"/>
      <c r="BG360" s="626" t="s">
        <v>10555</v>
      </c>
      <c r="BH360" s="492" t="s">
        <v>11769</v>
      </c>
      <c r="BI360" s="627">
        <v>0.38750000000000001</v>
      </c>
      <c r="BJ360" s="627">
        <v>0</v>
      </c>
      <c r="BK360" s="627" t="s">
        <v>9771</v>
      </c>
      <c r="BL360" s="627">
        <v>4.9999999999999996E-2</v>
      </c>
      <c r="BM360" s="622">
        <v>0.81666666666666676</v>
      </c>
      <c r="BN360" s="621">
        <v>1.2541666666666669</v>
      </c>
    </row>
    <row r="361" spans="1:66">
      <c r="A361" s="155" t="s">
        <v>10555</v>
      </c>
      <c r="B361" s="156" t="s">
        <v>11709</v>
      </c>
      <c r="C361" s="156" t="s">
        <v>10558</v>
      </c>
      <c r="D361" s="156" t="s">
        <v>9609</v>
      </c>
      <c r="E361" s="169">
        <v>72</v>
      </c>
      <c r="F361" s="227">
        <v>4.42</v>
      </c>
      <c r="G361" s="158">
        <v>0.38750000000000001</v>
      </c>
      <c r="H361" s="158">
        <v>0</v>
      </c>
      <c r="I361" s="158">
        <v>4.9999999999999996E-2</v>
      </c>
      <c r="J361" s="272">
        <v>0.81666666666666676</v>
      </c>
      <c r="K361" s="215">
        <v>1.254</v>
      </c>
      <c r="L361" s="323">
        <v>0.98</v>
      </c>
      <c r="M361" s="308">
        <v>4.6500000000000004</v>
      </c>
      <c r="N361" s="308"/>
      <c r="O361" s="308">
        <v>0.6</v>
      </c>
      <c r="P361" s="308"/>
      <c r="Q361" s="374"/>
      <c r="R361" s="654">
        <v>9.8000000000000007</v>
      </c>
      <c r="S361" s="159">
        <v>1.2541666666666667</v>
      </c>
      <c r="T361" s="700">
        <v>15.05</v>
      </c>
      <c r="U361" s="160">
        <v>1.6666666666664831E-4</v>
      </c>
      <c r="V361" s="176"/>
      <c r="W361" s="419" t="s">
        <v>10057</v>
      </c>
      <c r="X361" s="190"/>
      <c r="Y361" s="298"/>
      <c r="Z361" s="603"/>
      <c r="AA361" s="298"/>
      <c r="AB361" s="298"/>
      <c r="AC361" s="298"/>
      <c r="AD361" s="298"/>
      <c r="AE361" s="298"/>
      <c r="AF361" s="298"/>
      <c r="AG361" s="298"/>
      <c r="AH361" s="604"/>
      <c r="AI361" s="605"/>
      <c r="AJ361" s="57" t="s">
        <v>12398</v>
      </c>
      <c r="AK361" s="58" t="s">
        <v>11717</v>
      </c>
      <c r="AL361" s="109"/>
      <c r="AM361" s="372" t="s">
        <v>10559</v>
      </c>
      <c r="AN361" s="101" t="s">
        <v>10560</v>
      </c>
      <c r="AO361" s="524" t="s">
        <v>12026</v>
      </c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511" t="s">
        <v>10555</v>
      </c>
      <c r="BA361" s="107" t="s">
        <v>11709</v>
      </c>
      <c r="BB361" s="628">
        <v>0.38750000000000001</v>
      </c>
      <c r="BC361" s="628">
        <v>4.9999999999999996E-2</v>
      </c>
      <c r="BD361" s="620">
        <v>0.81666666666666676</v>
      </c>
      <c r="BE361" s="619">
        <v>1.2541666666666669</v>
      </c>
      <c r="BF361" s="394"/>
      <c r="BG361" s="511" t="s">
        <v>10555</v>
      </c>
      <c r="BH361" s="107" t="s">
        <v>11709</v>
      </c>
      <c r="BI361" s="628">
        <v>0.38750000000000001</v>
      </c>
      <c r="BJ361" s="628">
        <v>0</v>
      </c>
      <c r="BK361" s="628" t="s">
        <v>9771</v>
      </c>
      <c r="BL361" s="628">
        <v>4.9999999999999996E-2</v>
      </c>
      <c r="BM361" s="620">
        <v>0.81666666666666676</v>
      </c>
      <c r="BN361" s="619">
        <v>1.2541666666666669</v>
      </c>
    </row>
    <row r="362" spans="1:66">
      <c r="A362" s="155" t="s">
        <v>10555</v>
      </c>
      <c r="B362" s="156" t="s">
        <v>11690</v>
      </c>
      <c r="C362" s="156" t="s">
        <v>10561</v>
      </c>
      <c r="D362" s="156" t="s">
        <v>9609</v>
      </c>
      <c r="E362" s="169">
        <v>72</v>
      </c>
      <c r="F362" s="227">
        <v>4.42</v>
      </c>
      <c r="G362" s="158">
        <v>0.38750000000000001</v>
      </c>
      <c r="H362" s="158">
        <v>0</v>
      </c>
      <c r="I362" s="158">
        <v>4.9999999999999996E-2</v>
      </c>
      <c r="J362" s="272">
        <v>0.81666666666666676</v>
      </c>
      <c r="K362" s="215">
        <v>1.254</v>
      </c>
      <c r="L362" s="323">
        <v>0.98</v>
      </c>
      <c r="M362" s="308">
        <v>4.6500000000000004</v>
      </c>
      <c r="N362" s="308"/>
      <c r="O362" s="308">
        <v>0.6</v>
      </c>
      <c r="P362" s="308"/>
      <c r="Q362" s="374"/>
      <c r="R362" s="654">
        <v>9.8000000000000007</v>
      </c>
      <c r="S362" s="159">
        <v>1.2541666666666667</v>
      </c>
      <c r="T362" s="700">
        <v>15.05</v>
      </c>
      <c r="U362" s="160">
        <v>1.6666666666664831E-4</v>
      </c>
      <c r="V362" s="120"/>
      <c r="W362" s="415" t="s">
        <v>10057</v>
      </c>
      <c r="X362" s="108"/>
      <c r="Y362" s="298"/>
      <c r="Z362" s="603"/>
      <c r="AA362" s="298"/>
      <c r="AB362" s="298"/>
      <c r="AC362" s="298"/>
      <c r="AD362" s="298"/>
      <c r="AE362" s="298"/>
      <c r="AF362" s="298"/>
      <c r="AG362" s="298"/>
      <c r="AH362" s="604"/>
      <c r="AI362" s="605"/>
      <c r="AJ362" s="57" t="s">
        <v>12399</v>
      </c>
      <c r="AK362" s="58" t="s">
        <v>12400</v>
      </c>
      <c r="AL362" s="109"/>
      <c r="AM362" s="372" t="s">
        <v>10562</v>
      </c>
      <c r="AN362" s="101" t="s">
        <v>10306</v>
      </c>
      <c r="AO362" s="524" t="s">
        <v>10307</v>
      </c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511" t="s">
        <v>10555</v>
      </c>
      <c r="BA362" s="107" t="s">
        <v>11690</v>
      </c>
      <c r="BB362" s="628">
        <v>0.38750000000000001</v>
      </c>
      <c r="BC362" s="628">
        <v>4.9999999999999996E-2</v>
      </c>
      <c r="BD362" s="620">
        <v>0.81666666666666676</v>
      </c>
      <c r="BE362" s="619">
        <v>1.2541666666666669</v>
      </c>
      <c r="BF362" s="394"/>
      <c r="BG362" s="511" t="s">
        <v>10555</v>
      </c>
      <c r="BH362" s="107" t="s">
        <v>11690</v>
      </c>
      <c r="BI362" s="628">
        <v>0.38750000000000001</v>
      </c>
      <c r="BJ362" s="628">
        <v>0</v>
      </c>
      <c r="BK362" s="628" t="s">
        <v>9771</v>
      </c>
      <c r="BL362" s="628">
        <v>4.9999999999999996E-2</v>
      </c>
      <c r="BM362" s="620">
        <v>0.81666666666666676</v>
      </c>
      <c r="BN362" s="619">
        <v>1.2541666666666669</v>
      </c>
    </row>
    <row r="363" spans="1:66">
      <c r="A363" s="155" t="s">
        <v>10555</v>
      </c>
      <c r="B363" s="156" t="s">
        <v>11688</v>
      </c>
      <c r="C363" s="156" t="s">
        <v>10563</v>
      </c>
      <c r="D363" s="156" t="s">
        <v>9609</v>
      </c>
      <c r="E363" s="169">
        <v>72</v>
      </c>
      <c r="F363" s="227">
        <v>4.42</v>
      </c>
      <c r="G363" s="158">
        <v>0.38750000000000001</v>
      </c>
      <c r="H363" s="158">
        <v>0</v>
      </c>
      <c r="I363" s="158">
        <v>4.9999999999999996E-2</v>
      </c>
      <c r="J363" s="272">
        <v>0.81666666666666676</v>
      </c>
      <c r="K363" s="215">
        <v>1.254</v>
      </c>
      <c r="L363" s="323">
        <v>0.98</v>
      </c>
      <c r="M363" s="308">
        <v>4.6500000000000004</v>
      </c>
      <c r="N363" s="308"/>
      <c r="O363" s="308">
        <v>0.6</v>
      </c>
      <c r="P363" s="308"/>
      <c r="Q363" s="374"/>
      <c r="R363" s="654">
        <v>9.8000000000000007</v>
      </c>
      <c r="S363" s="159">
        <v>1.2541666666666667</v>
      </c>
      <c r="T363" s="700">
        <v>15.05</v>
      </c>
      <c r="U363" s="160">
        <v>1.6666666666664831E-4</v>
      </c>
      <c r="V363" s="120"/>
      <c r="W363" s="415" t="s">
        <v>10057</v>
      </c>
      <c r="X363" s="108"/>
      <c r="Y363" s="298"/>
      <c r="Z363" s="603"/>
      <c r="AA363" s="298"/>
      <c r="AB363" s="298"/>
      <c r="AC363" s="298"/>
      <c r="AD363" s="298"/>
      <c r="AE363" s="298"/>
      <c r="AF363" s="298"/>
      <c r="AG363" s="298"/>
      <c r="AH363" s="604"/>
      <c r="AI363" s="605"/>
      <c r="AJ363" s="57" t="s">
        <v>12402</v>
      </c>
      <c r="AK363" s="58" t="s">
        <v>12403</v>
      </c>
      <c r="AL363" s="109"/>
      <c r="AM363" s="372" t="s">
        <v>10564</v>
      </c>
      <c r="AN363" s="101" t="s">
        <v>10560</v>
      </c>
      <c r="AO363" s="524" t="s">
        <v>12026</v>
      </c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511" t="s">
        <v>10555</v>
      </c>
      <c r="BA363" s="107" t="s">
        <v>11688</v>
      </c>
      <c r="BB363" s="628">
        <v>0.38750000000000001</v>
      </c>
      <c r="BC363" s="628">
        <v>4.9999999999999996E-2</v>
      </c>
      <c r="BD363" s="620">
        <v>0.81666666666666676</v>
      </c>
      <c r="BE363" s="619">
        <v>1.2541666666666669</v>
      </c>
      <c r="BF363" s="394"/>
      <c r="BG363" s="511" t="s">
        <v>10555</v>
      </c>
      <c r="BH363" s="107" t="s">
        <v>11688</v>
      </c>
      <c r="BI363" s="628">
        <v>0.38750000000000001</v>
      </c>
      <c r="BJ363" s="628">
        <v>0</v>
      </c>
      <c r="BK363" s="628" t="s">
        <v>9771</v>
      </c>
      <c r="BL363" s="628">
        <v>4.9999999999999996E-2</v>
      </c>
      <c r="BM363" s="620">
        <v>0.81666666666666676</v>
      </c>
      <c r="BN363" s="619">
        <v>1.2541666666666669</v>
      </c>
    </row>
    <row r="364" spans="1:66" ht="15.75" thickBot="1">
      <c r="A364" s="161" t="s">
        <v>10555</v>
      </c>
      <c r="B364" s="162" t="s">
        <v>11695</v>
      </c>
      <c r="C364" s="162" t="s">
        <v>10565</v>
      </c>
      <c r="D364" s="162" t="s">
        <v>9609</v>
      </c>
      <c r="E364" s="170">
        <v>72</v>
      </c>
      <c r="F364" s="228">
        <v>4.42</v>
      </c>
      <c r="G364" s="164">
        <v>0.38750000000000001</v>
      </c>
      <c r="H364" s="164">
        <v>0</v>
      </c>
      <c r="I364" s="164">
        <v>4.9999999999999996E-2</v>
      </c>
      <c r="J364" s="273">
        <v>0.81666666666666676</v>
      </c>
      <c r="K364" s="125">
        <v>1.254</v>
      </c>
      <c r="L364" s="324">
        <v>0.98</v>
      </c>
      <c r="M364" s="309">
        <v>4.6500000000000004</v>
      </c>
      <c r="N364" s="309"/>
      <c r="O364" s="309">
        <v>0.6</v>
      </c>
      <c r="P364" s="309"/>
      <c r="Q364" s="376"/>
      <c r="R364" s="655">
        <v>9.8000000000000007</v>
      </c>
      <c r="S364" s="165">
        <v>1.2541666666666667</v>
      </c>
      <c r="T364" s="701">
        <v>15.05</v>
      </c>
      <c r="U364" s="166">
        <v>1.6666666666664831E-4</v>
      </c>
      <c r="V364" s="126"/>
      <c r="W364" s="416" t="s">
        <v>10057</v>
      </c>
      <c r="X364" s="128"/>
      <c r="Y364" s="298"/>
      <c r="Z364" s="603"/>
      <c r="AA364" s="298"/>
      <c r="AB364" s="298"/>
      <c r="AC364" s="298"/>
      <c r="AD364" s="298"/>
      <c r="AE364" s="298"/>
      <c r="AF364" s="298"/>
      <c r="AG364" s="298"/>
      <c r="AH364" s="604"/>
      <c r="AI364" s="605"/>
      <c r="AJ364" s="57" t="s">
        <v>12405</v>
      </c>
      <c r="AK364" s="58" t="s">
        <v>12406</v>
      </c>
      <c r="AL364" s="109"/>
      <c r="AM364" s="371" t="s">
        <v>10566</v>
      </c>
      <c r="AN364" s="101" t="s">
        <v>10306</v>
      </c>
      <c r="AO364" s="524" t="s">
        <v>10307</v>
      </c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126" t="s">
        <v>10555</v>
      </c>
      <c r="BA364" s="127" t="s">
        <v>11695</v>
      </c>
      <c r="BB364" s="629">
        <v>0.38750000000000001</v>
      </c>
      <c r="BC364" s="629">
        <v>4.9999999999999996E-2</v>
      </c>
      <c r="BD364" s="618">
        <v>0.81666666666666676</v>
      </c>
      <c r="BE364" s="617">
        <v>1.2541666666666669</v>
      </c>
      <c r="BF364" s="394"/>
      <c r="BG364" s="126" t="s">
        <v>10555</v>
      </c>
      <c r="BH364" s="127" t="s">
        <v>11695</v>
      </c>
      <c r="BI364" s="629">
        <v>0.38750000000000001</v>
      </c>
      <c r="BJ364" s="629">
        <v>0</v>
      </c>
      <c r="BK364" s="629" t="s">
        <v>9771</v>
      </c>
      <c r="BL364" s="629">
        <v>4.9999999999999996E-2</v>
      </c>
      <c r="BM364" s="618">
        <v>0.81666666666666676</v>
      </c>
      <c r="BN364" s="617">
        <v>1.2541666666666669</v>
      </c>
    </row>
    <row r="365" spans="1:66">
      <c r="A365" s="145" t="s">
        <v>11534</v>
      </c>
      <c r="B365" s="146" t="s">
        <v>11769</v>
      </c>
      <c r="C365" s="146" t="s">
        <v>10567</v>
      </c>
      <c r="D365" s="146" t="s">
        <v>9609</v>
      </c>
      <c r="E365" s="168">
        <v>96</v>
      </c>
      <c r="F365" s="226">
        <v>4.42</v>
      </c>
      <c r="G365" s="148">
        <v>0.3183333333333333</v>
      </c>
      <c r="H365" s="148">
        <v>0</v>
      </c>
      <c r="I365" s="148">
        <v>4.9999999999999996E-2</v>
      </c>
      <c r="J365" s="271">
        <v>0.13483619999999999</v>
      </c>
      <c r="K365" s="118">
        <v>0.503</v>
      </c>
      <c r="L365" s="322">
        <v>0.98</v>
      </c>
      <c r="M365" s="307">
        <v>3.82</v>
      </c>
      <c r="N365" s="307"/>
      <c r="O365" s="307">
        <v>0.6</v>
      </c>
      <c r="P365" s="307">
        <v>0.1225</v>
      </c>
      <c r="Q365" s="373">
        <v>0.15600000000000003</v>
      </c>
      <c r="R365" s="653">
        <v>1.3395344</v>
      </c>
      <c r="S365" s="149">
        <v>0.50316953333333325</v>
      </c>
      <c r="T365" s="699">
        <v>6.038034399999999</v>
      </c>
      <c r="U365" s="150">
        <v>1.6953333333324938E-4</v>
      </c>
      <c r="V365" s="173" t="s">
        <v>11534</v>
      </c>
      <c r="W365" s="420" t="s">
        <v>9654</v>
      </c>
      <c r="X365" s="153"/>
      <c r="Y365" s="153"/>
      <c r="Z365" s="153"/>
      <c r="AA365" s="174"/>
      <c r="AB365" s="175"/>
      <c r="AC365" s="175"/>
      <c r="AD365" s="152"/>
      <c r="AE365" s="152"/>
      <c r="AF365" s="152"/>
      <c r="AG365" s="152"/>
      <c r="AH365" s="154"/>
      <c r="AI365" s="171" t="s">
        <v>9997</v>
      </c>
      <c r="AJ365" s="57" t="s">
        <v>12407</v>
      </c>
      <c r="AK365" s="58" t="s">
        <v>12408</v>
      </c>
      <c r="AL365" s="109"/>
      <c r="AM365" s="372" t="s">
        <v>10568</v>
      </c>
      <c r="AN365" s="101" t="s">
        <v>11908</v>
      </c>
      <c r="AO365" s="524" t="s">
        <v>11909</v>
      </c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626" t="s">
        <v>11534</v>
      </c>
      <c r="BA365" s="492" t="s">
        <v>11769</v>
      </c>
      <c r="BB365" s="627">
        <v>0.3183333333333333</v>
      </c>
      <c r="BC365" s="627">
        <v>4.9999999999999996E-2</v>
      </c>
      <c r="BD365" s="622">
        <v>0.13483619999999999</v>
      </c>
      <c r="BE365" s="621">
        <v>0.50316953333333325</v>
      </c>
      <c r="BF365" s="394"/>
      <c r="BG365" s="626" t="s">
        <v>11534</v>
      </c>
      <c r="BH365" s="492" t="s">
        <v>11769</v>
      </c>
      <c r="BI365" s="627">
        <v>0.3183333333333333</v>
      </c>
      <c r="BJ365" s="627">
        <v>0</v>
      </c>
      <c r="BK365" s="627" t="s">
        <v>9771</v>
      </c>
      <c r="BL365" s="627">
        <v>4.9999999999999996E-2</v>
      </c>
      <c r="BM365" s="622">
        <v>0.13483619999999999</v>
      </c>
      <c r="BN365" s="621">
        <v>0.50316953333333325</v>
      </c>
    </row>
    <row r="366" spans="1:66">
      <c r="A366" s="155" t="s">
        <v>11534</v>
      </c>
      <c r="B366" s="156" t="s">
        <v>11709</v>
      </c>
      <c r="C366" s="156" t="s">
        <v>10569</v>
      </c>
      <c r="D366" s="156" t="s">
        <v>9609</v>
      </c>
      <c r="E366" s="169">
        <v>96</v>
      </c>
      <c r="F366" s="227">
        <v>4.42</v>
      </c>
      <c r="G366" s="158">
        <v>0.3183333333333333</v>
      </c>
      <c r="H366" s="158">
        <v>0</v>
      </c>
      <c r="I366" s="158">
        <v>4.9999999999999996E-2</v>
      </c>
      <c r="J366" s="272">
        <v>0.13483619999999999</v>
      </c>
      <c r="K366" s="215">
        <v>0.503</v>
      </c>
      <c r="L366" s="323">
        <v>0.98</v>
      </c>
      <c r="M366" s="308">
        <v>3.82</v>
      </c>
      <c r="N366" s="308"/>
      <c r="O366" s="308">
        <v>0.6</v>
      </c>
      <c r="P366" s="308">
        <v>0.1225</v>
      </c>
      <c r="Q366" s="374">
        <v>0.15600000000000003</v>
      </c>
      <c r="R366" s="654">
        <v>1.3395344</v>
      </c>
      <c r="S366" s="159">
        <v>0.50316953333333325</v>
      </c>
      <c r="T366" s="700">
        <v>6.038034399999999</v>
      </c>
      <c r="U366" s="160">
        <v>1.6953333333324938E-4</v>
      </c>
      <c r="V366" s="176"/>
      <c r="W366" s="419" t="s">
        <v>9654</v>
      </c>
      <c r="X366" s="190"/>
      <c r="Y366" s="190"/>
      <c r="Z366" s="190"/>
      <c r="AA366" s="191"/>
      <c r="AB366" s="300"/>
      <c r="AC366" s="300"/>
      <c r="AD366" s="192"/>
      <c r="AE366" s="192"/>
      <c r="AF366" s="193"/>
      <c r="AG366" s="194"/>
      <c r="AH366" s="195"/>
      <c r="AI366" s="196">
        <v>0</v>
      </c>
      <c r="AJ366" s="57" t="s">
        <v>12409</v>
      </c>
      <c r="AK366" s="58" t="s">
        <v>12410</v>
      </c>
      <c r="AL366" s="109"/>
      <c r="AM366" s="372" t="s">
        <v>10570</v>
      </c>
      <c r="AN366" s="101" t="s">
        <v>10306</v>
      </c>
      <c r="AO366" s="524" t="s">
        <v>10307</v>
      </c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511" t="s">
        <v>11534</v>
      </c>
      <c r="BA366" s="107" t="s">
        <v>11709</v>
      </c>
      <c r="BB366" s="628">
        <v>0.3183333333333333</v>
      </c>
      <c r="BC366" s="628">
        <v>4.9999999999999996E-2</v>
      </c>
      <c r="BD366" s="620">
        <v>0.13483619999999999</v>
      </c>
      <c r="BE366" s="619">
        <v>0.50316953333333325</v>
      </c>
      <c r="BF366" s="394"/>
      <c r="BG366" s="511" t="s">
        <v>11534</v>
      </c>
      <c r="BH366" s="107" t="s">
        <v>11709</v>
      </c>
      <c r="BI366" s="628">
        <v>0.3183333333333333</v>
      </c>
      <c r="BJ366" s="628">
        <v>0</v>
      </c>
      <c r="BK366" s="628" t="s">
        <v>9771</v>
      </c>
      <c r="BL366" s="628">
        <v>4.9999999999999996E-2</v>
      </c>
      <c r="BM366" s="620">
        <v>0.13483619999999999</v>
      </c>
      <c r="BN366" s="619">
        <v>0.50316953333333325</v>
      </c>
    </row>
    <row r="367" spans="1:66">
      <c r="A367" s="155" t="s">
        <v>11534</v>
      </c>
      <c r="B367" s="156" t="s">
        <v>11690</v>
      </c>
      <c r="C367" s="156" t="s">
        <v>10571</v>
      </c>
      <c r="D367" s="156" t="s">
        <v>9609</v>
      </c>
      <c r="E367" s="169">
        <v>96</v>
      </c>
      <c r="F367" s="227">
        <v>4.42</v>
      </c>
      <c r="G367" s="158">
        <v>0.3183333333333333</v>
      </c>
      <c r="H367" s="158">
        <v>0</v>
      </c>
      <c r="I367" s="158">
        <v>4.9999999999999996E-2</v>
      </c>
      <c r="J367" s="272">
        <v>0.13483619999999999</v>
      </c>
      <c r="K367" s="215">
        <v>0.503</v>
      </c>
      <c r="L367" s="323">
        <v>0.98</v>
      </c>
      <c r="M367" s="308">
        <v>3.82</v>
      </c>
      <c r="N367" s="308"/>
      <c r="O367" s="308">
        <v>0.6</v>
      </c>
      <c r="P367" s="308">
        <v>0.1225</v>
      </c>
      <c r="Q367" s="374">
        <v>0.15600000000000003</v>
      </c>
      <c r="R367" s="654">
        <v>1.3395344</v>
      </c>
      <c r="S367" s="159">
        <v>0.50316953333333325</v>
      </c>
      <c r="T367" s="700">
        <v>6.038034399999999</v>
      </c>
      <c r="U367" s="160">
        <v>1.6953333333324938E-4</v>
      </c>
      <c r="V367" s="120"/>
      <c r="W367" s="415" t="s">
        <v>9654</v>
      </c>
      <c r="X367" s="108"/>
      <c r="Y367" s="107"/>
      <c r="Z367" s="121"/>
      <c r="AA367" s="107"/>
      <c r="AB367" s="107"/>
      <c r="AC367" s="107"/>
      <c r="AD367" s="107"/>
      <c r="AE367" s="107"/>
      <c r="AF367" s="107"/>
      <c r="AG367" s="107"/>
      <c r="AH367" s="122"/>
      <c r="AI367" s="123"/>
      <c r="AJ367" s="57" t="s">
        <v>12412</v>
      </c>
      <c r="AK367" s="58" t="s">
        <v>12413</v>
      </c>
      <c r="AL367" s="109"/>
      <c r="AM367" s="372" t="s">
        <v>10572</v>
      </c>
      <c r="AN367" s="101" t="s">
        <v>10306</v>
      </c>
      <c r="AO367" s="524" t="s">
        <v>10307</v>
      </c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511" t="s">
        <v>11534</v>
      </c>
      <c r="BA367" s="107" t="s">
        <v>11690</v>
      </c>
      <c r="BB367" s="628">
        <v>0.3183333333333333</v>
      </c>
      <c r="BC367" s="628">
        <v>4.9999999999999996E-2</v>
      </c>
      <c r="BD367" s="620">
        <v>0.13483619999999999</v>
      </c>
      <c r="BE367" s="619">
        <v>0.50316953333333325</v>
      </c>
      <c r="BF367" s="394"/>
      <c r="BG367" s="511" t="s">
        <v>11534</v>
      </c>
      <c r="BH367" s="107" t="s">
        <v>11690</v>
      </c>
      <c r="BI367" s="628">
        <v>0.3183333333333333</v>
      </c>
      <c r="BJ367" s="628">
        <v>0</v>
      </c>
      <c r="BK367" s="628" t="s">
        <v>9771</v>
      </c>
      <c r="BL367" s="628">
        <v>4.9999999999999996E-2</v>
      </c>
      <c r="BM367" s="620">
        <v>0.13483619999999999</v>
      </c>
      <c r="BN367" s="619">
        <v>0.50316953333333325</v>
      </c>
    </row>
    <row r="368" spans="1:66">
      <c r="A368" s="155" t="s">
        <v>11534</v>
      </c>
      <c r="B368" s="156" t="s">
        <v>11688</v>
      </c>
      <c r="C368" s="156" t="s">
        <v>10573</v>
      </c>
      <c r="D368" s="156" t="s">
        <v>9609</v>
      </c>
      <c r="E368" s="169">
        <v>96</v>
      </c>
      <c r="F368" s="227">
        <v>4.42</v>
      </c>
      <c r="G368" s="158">
        <v>0.3183333333333333</v>
      </c>
      <c r="H368" s="158">
        <v>0</v>
      </c>
      <c r="I368" s="158">
        <v>4.9999999999999996E-2</v>
      </c>
      <c r="J368" s="272">
        <v>0.13483619999999999</v>
      </c>
      <c r="K368" s="215">
        <v>0.503</v>
      </c>
      <c r="L368" s="323">
        <v>0.98</v>
      </c>
      <c r="M368" s="308">
        <v>3.82</v>
      </c>
      <c r="N368" s="308"/>
      <c r="O368" s="308">
        <v>0.6</v>
      </c>
      <c r="P368" s="308">
        <v>0.1225</v>
      </c>
      <c r="Q368" s="374">
        <v>0.15600000000000003</v>
      </c>
      <c r="R368" s="654">
        <v>1.3395344</v>
      </c>
      <c r="S368" s="159">
        <v>0.50316953333333325</v>
      </c>
      <c r="T368" s="700">
        <v>6.038034399999999</v>
      </c>
      <c r="U368" s="160">
        <v>1.6953333333324938E-4</v>
      </c>
      <c r="V368" s="120"/>
      <c r="W368" s="415" t="s">
        <v>9654</v>
      </c>
      <c r="X368" s="108"/>
      <c r="Y368" s="107"/>
      <c r="Z368" s="121"/>
      <c r="AA368" s="107"/>
      <c r="AB368" s="107"/>
      <c r="AC368" s="107"/>
      <c r="AD368" s="107"/>
      <c r="AE368" s="107"/>
      <c r="AF368" s="107"/>
      <c r="AG368" s="107"/>
      <c r="AH368" s="122"/>
      <c r="AI368" s="123"/>
      <c r="AJ368" s="57" t="s">
        <v>12414</v>
      </c>
      <c r="AK368" s="58" t="s">
        <v>12415</v>
      </c>
      <c r="AL368" s="109"/>
      <c r="AM368" s="372" t="s">
        <v>10574</v>
      </c>
      <c r="AN368" s="101" t="s">
        <v>10554</v>
      </c>
      <c r="AO368" s="524" t="s">
        <v>12096</v>
      </c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511" t="s">
        <v>11534</v>
      </c>
      <c r="BA368" s="107" t="s">
        <v>11688</v>
      </c>
      <c r="BB368" s="628">
        <v>0.3183333333333333</v>
      </c>
      <c r="BC368" s="628">
        <v>4.9999999999999996E-2</v>
      </c>
      <c r="BD368" s="620">
        <v>0.13483619999999999</v>
      </c>
      <c r="BE368" s="619">
        <v>0.50316953333333325</v>
      </c>
      <c r="BF368" s="394"/>
      <c r="BG368" s="511" t="s">
        <v>11534</v>
      </c>
      <c r="BH368" s="107" t="s">
        <v>11688</v>
      </c>
      <c r="BI368" s="628">
        <v>0.3183333333333333</v>
      </c>
      <c r="BJ368" s="628">
        <v>0</v>
      </c>
      <c r="BK368" s="628" t="s">
        <v>9771</v>
      </c>
      <c r="BL368" s="628">
        <v>4.9999999999999996E-2</v>
      </c>
      <c r="BM368" s="620">
        <v>0.13483619999999999</v>
      </c>
      <c r="BN368" s="619">
        <v>0.50316953333333325</v>
      </c>
    </row>
    <row r="369" spans="1:66" ht="15.75" thickBot="1">
      <c r="A369" s="161" t="s">
        <v>11534</v>
      </c>
      <c r="B369" s="162" t="s">
        <v>11695</v>
      </c>
      <c r="C369" s="162" t="s">
        <v>10575</v>
      </c>
      <c r="D369" s="162" t="s">
        <v>9609</v>
      </c>
      <c r="E369" s="170">
        <v>96</v>
      </c>
      <c r="F369" s="228">
        <v>4.42</v>
      </c>
      <c r="G369" s="164">
        <v>0.3183333333333333</v>
      </c>
      <c r="H369" s="164">
        <v>0</v>
      </c>
      <c r="I369" s="164">
        <v>4.9999999999999996E-2</v>
      </c>
      <c r="J369" s="273">
        <v>0.13483619999999999</v>
      </c>
      <c r="K369" s="125">
        <v>0.503</v>
      </c>
      <c r="L369" s="324">
        <v>0.98</v>
      </c>
      <c r="M369" s="309">
        <v>3.82</v>
      </c>
      <c r="N369" s="309"/>
      <c r="O369" s="309">
        <v>0.6</v>
      </c>
      <c r="P369" s="309">
        <v>0.1225</v>
      </c>
      <c r="Q369" s="376">
        <v>0.15600000000000003</v>
      </c>
      <c r="R369" s="655">
        <v>1.3395344</v>
      </c>
      <c r="S369" s="165">
        <v>0.50316953333333325</v>
      </c>
      <c r="T369" s="701">
        <v>6.038034399999999</v>
      </c>
      <c r="U369" s="166">
        <v>1.6953333333324938E-4</v>
      </c>
      <c r="V369" s="126"/>
      <c r="W369" s="416" t="s">
        <v>9654</v>
      </c>
      <c r="X369" s="128"/>
      <c r="Y369" s="127"/>
      <c r="Z369" s="129"/>
      <c r="AA369" s="127"/>
      <c r="AB369" s="127"/>
      <c r="AC369" s="127"/>
      <c r="AD369" s="127"/>
      <c r="AE369" s="127"/>
      <c r="AF369" s="127"/>
      <c r="AG369" s="127"/>
      <c r="AH369" s="167"/>
      <c r="AI369" s="131"/>
      <c r="AJ369" s="57" t="s">
        <v>11772</v>
      </c>
      <c r="AK369" s="58" t="s">
        <v>11718</v>
      </c>
      <c r="AL369" s="109"/>
      <c r="AM369" s="372" t="s">
        <v>10576</v>
      </c>
      <c r="AN369" s="101" t="s">
        <v>10554</v>
      </c>
      <c r="AO369" s="524" t="s">
        <v>12096</v>
      </c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126" t="s">
        <v>11534</v>
      </c>
      <c r="BA369" s="127" t="s">
        <v>11695</v>
      </c>
      <c r="BB369" s="629">
        <v>0.3183333333333333</v>
      </c>
      <c r="BC369" s="629">
        <v>4.9999999999999996E-2</v>
      </c>
      <c r="BD369" s="618">
        <v>0.13483619999999999</v>
      </c>
      <c r="BE369" s="617">
        <v>0.50316953333333325</v>
      </c>
      <c r="BF369" s="394"/>
      <c r="BG369" s="126" t="s">
        <v>11534</v>
      </c>
      <c r="BH369" s="127" t="s">
        <v>11695</v>
      </c>
      <c r="BI369" s="629">
        <v>0.3183333333333333</v>
      </c>
      <c r="BJ369" s="629">
        <v>0</v>
      </c>
      <c r="BK369" s="629" t="s">
        <v>9771</v>
      </c>
      <c r="BL369" s="629">
        <v>4.9999999999999996E-2</v>
      </c>
      <c r="BM369" s="618">
        <v>0.13483619999999999</v>
      </c>
      <c r="BN369" s="617">
        <v>0.50316953333333325</v>
      </c>
    </row>
    <row r="370" spans="1:66">
      <c r="A370" s="145" t="s">
        <v>11543</v>
      </c>
      <c r="B370" s="146" t="s">
        <v>11709</v>
      </c>
      <c r="C370" s="146" t="s">
        <v>10577</v>
      </c>
      <c r="D370" s="146" t="s">
        <v>9609</v>
      </c>
      <c r="E370" s="231">
        <v>60</v>
      </c>
      <c r="F370" s="226">
        <v>6</v>
      </c>
      <c r="G370" s="148">
        <v>0.43333333333333335</v>
      </c>
      <c r="H370" s="148">
        <v>0</v>
      </c>
      <c r="I370" s="148">
        <v>6.6666666666666666E-2</v>
      </c>
      <c r="J370" s="271">
        <v>0.42960229333333344</v>
      </c>
      <c r="K370" s="118">
        <v>0.93</v>
      </c>
      <c r="L370" s="322">
        <v>0.98</v>
      </c>
      <c r="M370" s="307">
        <v>5.2</v>
      </c>
      <c r="N370" s="307"/>
      <c r="O370" s="307">
        <v>0.8</v>
      </c>
      <c r="P370" s="307">
        <v>0.19599999999999998</v>
      </c>
      <c r="Q370" s="373">
        <v>0.39600000000000002</v>
      </c>
      <c r="R370" s="653">
        <v>4.5632275200000016</v>
      </c>
      <c r="S370" s="149">
        <v>0.92960229333333355</v>
      </c>
      <c r="T370" s="699">
        <v>11.155227520000002</v>
      </c>
      <c r="U370" s="150">
        <v>-3.9770666666649745E-4</v>
      </c>
      <c r="V370" s="135"/>
      <c r="W370" s="424" t="s">
        <v>9654</v>
      </c>
      <c r="X370" s="136"/>
      <c r="Y370" s="136"/>
      <c r="Z370" s="136"/>
      <c r="AA370" s="136"/>
      <c r="AB370" s="136"/>
      <c r="AC370" s="136"/>
      <c r="AD370" s="136"/>
      <c r="AE370" s="136"/>
      <c r="AF370" s="136"/>
      <c r="AG370" s="136"/>
      <c r="AH370" s="137"/>
      <c r="AI370" s="172"/>
      <c r="AJ370" s="57" t="s">
        <v>12416</v>
      </c>
      <c r="AK370" s="58" t="s">
        <v>12417</v>
      </c>
      <c r="AL370" s="109"/>
      <c r="AM370" s="372" t="s">
        <v>10578</v>
      </c>
      <c r="AN370" s="101" t="s">
        <v>10579</v>
      </c>
      <c r="AO370" s="524" t="s">
        <v>10307</v>
      </c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626" t="s">
        <v>11543</v>
      </c>
      <c r="BA370" s="492" t="s">
        <v>11709</v>
      </c>
      <c r="BB370" s="627">
        <v>0.43333333333333335</v>
      </c>
      <c r="BC370" s="627">
        <v>6.6666666666666666E-2</v>
      </c>
      <c r="BD370" s="622">
        <v>0.42960229333333344</v>
      </c>
      <c r="BE370" s="621">
        <v>0.92960229333333344</v>
      </c>
      <c r="BF370" s="394"/>
      <c r="BG370" s="626" t="s">
        <v>11543</v>
      </c>
      <c r="BH370" s="492" t="s">
        <v>11709</v>
      </c>
      <c r="BI370" s="627">
        <v>0.43333333333333335</v>
      </c>
      <c r="BJ370" s="627">
        <v>0</v>
      </c>
      <c r="BK370" s="627" t="s">
        <v>9771</v>
      </c>
      <c r="BL370" s="627">
        <v>6.6666666666666666E-2</v>
      </c>
      <c r="BM370" s="622">
        <v>0.42960229333333344</v>
      </c>
      <c r="BN370" s="621">
        <v>0.92960229333333344</v>
      </c>
    </row>
    <row r="371" spans="1:66">
      <c r="A371" s="155" t="s">
        <v>11543</v>
      </c>
      <c r="B371" s="156" t="s">
        <v>11690</v>
      </c>
      <c r="C371" s="156" t="s">
        <v>10580</v>
      </c>
      <c r="D371" s="156" t="s">
        <v>9609</v>
      </c>
      <c r="E371" s="239">
        <v>60</v>
      </c>
      <c r="F371" s="227">
        <v>6</v>
      </c>
      <c r="G371" s="158">
        <v>0.43333333333333335</v>
      </c>
      <c r="H371" s="158">
        <v>0</v>
      </c>
      <c r="I371" s="158">
        <v>6.6666666666666666E-2</v>
      </c>
      <c r="J371" s="272">
        <v>0.42960229333333344</v>
      </c>
      <c r="K371" s="215">
        <v>0.93</v>
      </c>
      <c r="L371" s="323">
        <v>0.98</v>
      </c>
      <c r="M371" s="308">
        <v>5.2</v>
      </c>
      <c r="N371" s="308"/>
      <c r="O371" s="308">
        <v>0.8</v>
      </c>
      <c r="P371" s="308">
        <v>0.19599999999999998</v>
      </c>
      <c r="Q371" s="374">
        <v>0.39600000000000002</v>
      </c>
      <c r="R371" s="654">
        <v>4.5632275200000016</v>
      </c>
      <c r="S371" s="159">
        <v>0.92960229333333355</v>
      </c>
      <c r="T371" s="700">
        <v>11.155227520000002</v>
      </c>
      <c r="U371" s="160">
        <v>-3.9770666666649745E-4</v>
      </c>
      <c r="V371" s="135"/>
      <c r="W371" s="424" t="s">
        <v>9654</v>
      </c>
      <c r="X371" s="136"/>
      <c r="Y371" s="136"/>
      <c r="Z371" s="136"/>
      <c r="AA371" s="136"/>
      <c r="AB371" s="136"/>
      <c r="AC371" s="136"/>
      <c r="AD371" s="136"/>
      <c r="AE371" s="136"/>
      <c r="AF371" s="136"/>
      <c r="AG371" s="136"/>
      <c r="AH371" s="137"/>
      <c r="AI371" s="138"/>
      <c r="AJ371" s="57" t="s">
        <v>12419</v>
      </c>
      <c r="AK371" s="58" t="s">
        <v>12420</v>
      </c>
      <c r="AL371" s="109"/>
      <c r="AM371" s="372" t="s">
        <v>10581</v>
      </c>
      <c r="AN371" s="93" t="s">
        <v>10582</v>
      </c>
      <c r="AO371" s="524" t="s">
        <v>12106</v>
      </c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511" t="s">
        <v>11543</v>
      </c>
      <c r="BA371" s="107" t="s">
        <v>11690</v>
      </c>
      <c r="BB371" s="628">
        <v>0.43333333333333335</v>
      </c>
      <c r="BC371" s="628">
        <v>6.6666666666666666E-2</v>
      </c>
      <c r="BD371" s="620">
        <v>0.42960229333333344</v>
      </c>
      <c r="BE371" s="619">
        <v>0.92960229333333344</v>
      </c>
      <c r="BF371" s="394"/>
      <c r="BG371" s="511" t="s">
        <v>11543</v>
      </c>
      <c r="BH371" s="107" t="s">
        <v>11690</v>
      </c>
      <c r="BI371" s="628">
        <v>0.43333333333333335</v>
      </c>
      <c r="BJ371" s="628">
        <v>0</v>
      </c>
      <c r="BK371" s="628" t="s">
        <v>9771</v>
      </c>
      <c r="BL371" s="628">
        <v>6.6666666666666666E-2</v>
      </c>
      <c r="BM371" s="620">
        <v>0.42960229333333344</v>
      </c>
      <c r="BN371" s="619">
        <v>0.92960229333333344</v>
      </c>
    </row>
    <row r="372" spans="1:66">
      <c r="A372" s="155" t="s">
        <v>11543</v>
      </c>
      <c r="B372" s="156" t="s">
        <v>11688</v>
      </c>
      <c r="C372" s="156" t="s">
        <v>10583</v>
      </c>
      <c r="D372" s="156" t="s">
        <v>9609</v>
      </c>
      <c r="E372" s="239">
        <v>60</v>
      </c>
      <c r="F372" s="227">
        <v>6</v>
      </c>
      <c r="G372" s="158">
        <v>0.43333333333333335</v>
      </c>
      <c r="H372" s="158">
        <v>0</v>
      </c>
      <c r="I372" s="158">
        <v>6.6666666666666666E-2</v>
      </c>
      <c r="J372" s="272">
        <v>0.42960229333333344</v>
      </c>
      <c r="K372" s="215">
        <v>0.93</v>
      </c>
      <c r="L372" s="323">
        <v>0.98</v>
      </c>
      <c r="M372" s="308">
        <v>5.2</v>
      </c>
      <c r="N372" s="308"/>
      <c r="O372" s="308">
        <v>0.8</v>
      </c>
      <c r="P372" s="308">
        <v>0.19599999999999998</v>
      </c>
      <c r="Q372" s="374">
        <v>0.39600000000000002</v>
      </c>
      <c r="R372" s="654">
        <v>4.5632275200000016</v>
      </c>
      <c r="S372" s="159">
        <v>0.92960229333333355</v>
      </c>
      <c r="T372" s="700">
        <v>11.155227520000002</v>
      </c>
      <c r="U372" s="160">
        <v>-3.9770666666649745E-4</v>
      </c>
      <c r="V372" s="135"/>
      <c r="W372" s="424" t="s">
        <v>9654</v>
      </c>
      <c r="X372" s="136"/>
      <c r="Y372" s="136"/>
      <c r="Z372" s="136"/>
      <c r="AA372" s="136"/>
      <c r="AB372" s="136"/>
      <c r="AC372" s="136"/>
      <c r="AD372" s="136"/>
      <c r="AE372" s="136"/>
      <c r="AF372" s="136"/>
      <c r="AG372" s="136"/>
      <c r="AH372" s="137"/>
      <c r="AI372" s="138"/>
      <c r="AJ372" s="57" t="s">
        <v>12422</v>
      </c>
      <c r="AK372" s="58" t="s">
        <v>12423</v>
      </c>
      <c r="AL372" s="109"/>
      <c r="AM372" s="372" t="s">
        <v>10584</v>
      </c>
      <c r="AN372" s="93" t="s">
        <v>10585</v>
      </c>
      <c r="AO372" s="524" t="s">
        <v>10242</v>
      </c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511" t="s">
        <v>11543</v>
      </c>
      <c r="BA372" s="107" t="s">
        <v>11688</v>
      </c>
      <c r="BB372" s="628">
        <v>0.43333333333333335</v>
      </c>
      <c r="BC372" s="628">
        <v>6.6666666666666666E-2</v>
      </c>
      <c r="BD372" s="620">
        <v>0.42960229333333344</v>
      </c>
      <c r="BE372" s="619">
        <v>0.92960229333333344</v>
      </c>
      <c r="BF372" s="394"/>
      <c r="BG372" s="511" t="s">
        <v>11543</v>
      </c>
      <c r="BH372" s="107" t="s">
        <v>11688</v>
      </c>
      <c r="BI372" s="628">
        <v>0.43333333333333335</v>
      </c>
      <c r="BJ372" s="628">
        <v>0</v>
      </c>
      <c r="BK372" s="628" t="s">
        <v>9771</v>
      </c>
      <c r="BL372" s="628">
        <v>6.6666666666666666E-2</v>
      </c>
      <c r="BM372" s="620">
        <v>0.42960229333333344</v>
      </c>
      <c r="BN372" s="619">
        <v>0.92960229333333344</v>
      </c>
    </row>
    <row r="373" spans="1:66">
      <c r="A373" s="155" t="s">
        <v>11543</v>
      </c>
      <c r="B373" s="156" t="s">
        <v>11695</v>
      </c>
      <c r="C373" s="156" t="s">
        <v>10586</v>
      </c>
      <c r="D373" s="156" t="s">
        <v>9609</v>
      </c>
      <c r="E373" s="239">
        <v>48</v>
      </c>
      <c r="F373" s="227">
        <v>6</v>
      </c>
      <c r="G373" s="158">
        <v>0.43333333333333335</v>
      </c>
      <c r="H373" s="158">
        <v>0</v>
      </c>
      <c r="I373" s="158">
        <v>6.6666666666666666E-2</v>
      </c>
      <c r="J373" s="272">
        <v>0.43368562666666682</v>
      </c>
      <c r="K373" s="215">
        <v>0.93400000000000005</v>
      </c>
      <c r="L373" s="323">
        <v>0.98</v>
      </c>
      <c r="M373" s="308">
        <v>5.2</v>
      </c>
      <c r="N373" s="308"/>
      <c r="O373" s="308">
        <v>0.8</v>
      </c>
      <c r="P373" s="308">
        <v>0.245</v>
      </c>
      <c r="Q373" s="374">
        <v>0.39600000000000002</v>
      </c>
      <c r="R373" s="654">
        <v>4.5632275200000016</v>
      </c>
      <c r="S373" s="159">
        <v>0.93368562666666699</v>
      </c>
      <c r="T373" s="700">
        <v>11.204227520000003</v>
      </c>
      <c r="U373" s="160">
        <v>-3.1437333333306228E-4</v>
      </c>
      <c r="V373" s="135"/>
      <c r="W373" s="424" t="s">
        <v>9654</v>
      </c>
      <c r="X373" s="136"/>
      <c r="Y373" s="136"/>
      <c r="Z373" s="136"/>
      <c r="AA373" s="136"/>
      <c r="AB373" s="136"/>
      <c r="AC373" s="136"/>
      <c r="AD373" s="136"/>
      <c r="AE373" s="136"/>
      <c r="AF373" s="136"/>
      <c r="AG373" s="136"/>
      <c r="AH373" s="137"/>
      <c r="AI373" s="138"/>
      <c r="AJ373" s="57" t="s">
        <v>12425</v>
      </c>
      <c r="AK373" s="58" t="s">
        <v>12426</v>
      </c>
      <c r="AL373" s="109"/>
      <c r="AM373" s="372" t="s">
        <v>10587</v>
      </c>
      <c r="AN373" s="93" t="s">
        <v>10588</v>
      </c>
      <c r="AO373" s="524" t="s">
        <v>10589</v>
      </c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511" t="s">
        <v>11543</v>
      </c>
      <c r="BA373" s="107" t="s">
        <v>11695</v>
      </c>
      <c r="BB373" s="628">
        <v>0.43333333333333335</v>
      </c>
      <c r="BC373" s="628">
        <v>6.6666666666666666E-2</v>
      </c>
      <c r="BD373" s="620">
        <v>0.43368562666666682</v>
      </c>
      <c r="BE373" s="619">
        <v>0.93368562666666688</v>
      </c>
      <c r="BF373" s="394"/>
      <c r="BG373" s="511" t="s">
        <v>11543</v>
      </c>
      <c r="BH373" s="107" t="s">
        <v>11695</v>
      </c>
      <c r="BI373" s="628">
        <v>0.43333333333333335</v>
      </c>
      <c r="BJ373" s="628">
        <v>0</v>
      </c>
      <c r="BK373" s="628" t="s">
        <v>9771</v>
      </c>
      <c r="BL373" s="628">
        <v>6.6666666666666666E-2</v>
      </c>
      <c r="BM373" s="620">
        <v>0.43368562666666682</v>
      </c>
      <c r="BN373" s="619">
        <v>0.93368562666666688</v>
      </c>
    </row>
    <row r="374" spans="1:66">
      <c r="A374" s="155" t="s">
        <v>11543</v>
      </c>
      <c r="B374" s="156" t="s">
        <v>11704</v>
      </c>
      <c r="C374" s="156" t="s">
        <v>10590</v>
      </c>
      <c r="D374" s="156" t="s">
        <v>9609</v>
      </c>
      <c r="E374" s="239">
        <v>48</v>
      </c>
      <c r="F374" s="227">
        <v>6</v>
      </c>
      <c r="G374" s="158">
        <v>0.43333333333333335</v>
      </c>
      <c r="H374" s="158">
        <v>0</v>
      </c>
      <c r="I374" s="158">
        <v>6.6666666666666666E-2</v>
      </c>
      <c r="J374" s="272">
        <v>0.43368562666666682</v>
      </c>
      <c r="K374" s="215">
        <v>0.93400000000000005</v>
      </c>
      <c r="L374" s="323">
        <v>0.98</v>
      </c>
      <c r="M374" s="308">
        <v>5.2</v>
      </c>
      <c r="N374" s="308"/>
      <c r="O374" s="308">
        <v>0.8</v>
      </c>
      <c r="P374" s="308">
        <v>0.245</v>
      </c>
      <c r="Q374" s="374">
        <v>0.39600000000000002</v>
      </c>
      <c r="R374" s="654">
        <v>4.5632275200000016</v>
      </c>
      <c r="S374" s="159">
        <v>0.93368562666666699</v>
      </c>
      <c r="T374" s="700">
        <v>11.204227520000003</v>
      </c>
      <c r="U374" s="160">
        <v>-3.1437333333306228E-4</v>
      </c>
      <c r="V374" s="135"/>
      <c r="W374" s="424" t="s">
        <v>9654</v>
      </c>
      <c r="X374" s="136"/>
      <c r="Y374" s="136"/>
      <c r="Z374" s="136"/>
      <c r="AA374" s="136"/>
      <c r="AB374" s="136"/>
      <c r="AC374" s="136"/>
      <c r="AD374" s="136"/>
      <c r="AE374" s="136"/>
      <c r="AF374" s="136"/>
      <c r="AG374" s="136"/>
      <c r="AH374" s="137"/>
      <c r="AI374" s="138"/>
      <c r="AJ374" s="57" t="s">
        <v>12429</v>
      </c>
      <c r="AK374" s="58" t="s">
        <v>12430</v>
      </c>
      <c r="AL374" s="109"/>
      <c r="AM374" s="372" t="s">
        <v>10591</v>
      </c>
      <c r="AN374" s="101" t="s">
        <v>10398</v>
      </c>
      <c r="AO374" s="524" t="s">
        <v>11852</v>
      </c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511" t="s">
        <v>11543</v>
      </c>
      <c r="BA374" s="107" t="s">
        <v>11704</v>
      </c>
      <c r="BB374" s="628">
        <v>0.43333333333333335</v>
      </c>
      <c r="BC374" s="628">
        <v>6.6666666666666666E-2</v>
      </c>
      <c r="BD374" s="620">
        <v>0.43368562666666682</v>
      </c>
      <c r="BE374" s="619">
        <v>0.93368562666666688</v>
      </c>
      <c r="BF374" s="394"/>
      <c r="BG374" s="511" t="s">
        <v>11543</v>
      </c>
      <c r="BH374" s="107" t="s">
        <v>11704</v>
      </c>
      <c r="BI374" s="628">
        <v>0.43333333333333335</v>
      </c>
      <c r="BJ374" s="628">
        <v>0</v>
      </c>
      <c r="BK374" s="628" t="s">
        <v>9771</v>
      </c>
      <c r="BL374" s="628">
        <v>6.6666666666666666E-2</v>
      </c>
      <c r="BM374" s="620">
        <v>0.43368562666666682</v>
      </c>
      <c r="BN374" s="619">
        <v>0.93368562666666688</v>
      </c>
    </row>
    <row r="375" spans="1:66" ht="15.75" thickBot="1">
      <c r="A375" s="161" t="s">
        <v>11543</v>
      </c>
      <c r="B375" s="162" t="s">
        <v>11740</v>
      </c>
      <c r="C375" s="162" t="s">
        <v>10592</v>
      </c>
      <c r="D375" s="162" t="s">
        <v>9609</v>
      </c>
      <c r="E375" s="253">
        <v>48</v>
      </c>
      <c r="F375" s="228">
        <v>6</v>
      </c>
      <c r="G375" s="164">
        <v>0.43333333333333335</v>
      </c>
      <c r="H375" s="164">
        <v>0</v>
      </c>
      <c r="I375" s="164">
        <v>6.6666666666666666E-2</v>
      </c>
      <c r="J375" s="273">
        <v>0.43368562666666682</v>
      </c>
      <c r="K375" s="125">
        <v>0.93400000000000005</v>
      </c>
      <c r="L375" s="324">
        <v>0.98</v>
      </c>
      <c r="M375" s="309">
        <v>5.2</v>
      </c>
      <c r="N375" s="309"/>
      <c r="O375" s="309">
        <v>0.8</v>
      </c>
      <c r="P375" s="309">
        <v>0.245</v>
      </c>
      <c r="Q375" s="376">
        <v>0.39600000000000002</v>
      </c>
      <c r="R375" s="655">
        <v>4.5632275200000016</v>
      </c>
      <c r="S375" s="165">
        <v>0.93368562666666699</v>
      </c>
      <c r="T375" s="701">
        <v>11.204227520000003</v>
      </c>
      <c r="U375" s="166">
        <v>-3.1437333333306228E-4</v>
      </c>
      <c r="V375" s="203"/>
      <c r="W375" s="416" t="s">
        <v>9654</v>
      </c>
      <c r="X375" s="128"/>
      <c r="Y375" s="127"/>
      <c r="Z375" s="129"/>
      <c r="AA375" s="127"/>
      <c r="AB375" s="127"/>
      <c r="AC375" s="127"/>
      <c r="AD375" s="127"/>
      <c r="AE375" s="127"/>
      <c r="AF375" s="127"/>
      <c r="AG375" s="127"/>
      <c r="AH375" s="167"/>
      <c r="AI375" s="143"/>
      <c r="AJ375" s="57" t="s">
        <v>12432</v>
      </c>
      <c r="AK375" s="58" t="s">
        <v>12433</v>
      </c>
      <c r="AL375" s="109"/>
      <c r="AM375" s="100" t="s">
        <v>11536</v>
      </c>
      <c r="AN375" s="371" t="s">
        <v>11845</v>
      </c>
      <c r="AO375" s="371" t="s">
        <v>11846</v>
      </c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126" t="s">
        <v>11543</v>
      </c>
      <c r="BA375" s="127" t="s">
        <v>11740</v>
      </c>
      <c r="BB375" s="629">
        <v>0.43333333333333335</v>
      </c>
      <c r="BC375" s="629">
        <v>6.6666666666666666E-2</v>
      </c>
      <c r="BD375" s="618">
        <v>0.43368562666666682</v>
      </c>
      <c r="BE375" s="617">
        <v>0.93368562666666688</v>
      </c>
      <c r="BF375" s="394"/>
      <c r="BG375" s="126" t="s">
        <v>11543</v>
      </c>
      <c r="BH375" s="127" t="s">
        <v>11740</v>
      </c>
      <c r="BI375" s="629">
        <v>0.43333333333333335</v>
      </c>
      <c r="BJ375" s="629">
        <v>0</v>
      </c>
      <c r="BK375" s="629" t="s">
        <v>9771</v>
      </c>
      <c r="BL375" s="629">
        <v>6.6666666666666666E-2</v>
      </c>
      <c r="BM375" s="618">
        <v>0.43368562666666682</v>
      </c>
      <c r="BN375" s="617">
        <v>0.93368562666666688</v>
      </c>
    </row>
    <row r="376" spans="1:66">
      <c r="A376" s="145" t="s">
        <v>11540</v>
      </c>
      <c r="B376" s="146" t="s">
        <v>11709</v>
      </c>
      <c r="C376" s="146" t="s">
        <v>10593</v>
      </c>
      <c r="D376" s="146" t="s">
        <v>9609</v>
      </c>
      <c r="E376" s="168">
        <v>60</v>
      </c>
      <c r="F376" s="226">
        <v>9.6</v>
      </c>
      <c r="G376" s="148">
        <v>0.71666666666666667</v>
      </c>
      <c r="H376" s="148">
        <v>0</v>
      </c>
      <c r="I376" s="148">
        <v>8.3333333333333329E-2</v>
      </c>
      <c r="J376" s="271">
        <v>0.9709802511111113</v>
      </c>
      <c r="K376" s="118">
        <v>1.7709999999999999</v>
      </c>
      <c r="L376" s="322">
        <v>0.98</v>
      </c>
      <c r="M376" s="307">
        <v>8.6</v>
      </c>
      <c r="N376" s="307"/>
      <c r="O376" s="307">
        <v>1</v>
      </c>
      <c r="P376" s="307">
        <v>0.19599999999999998</v>
      </c>
      <c r="Q376" s="373">
        <v>0.48</v>
      </c>
      <c r="R376" s="653">
        <v>10.975763013333335</v>
      </c>
      <c r="S376" s="149">
        <v>1.7709802511111112</v>
      </c>
      <c r="T376" s="699">
        <v>21.251763013333335</v>
      </c>
      <c r="U376" s="150">
        <v>-1.974888888867099E-5</v>
      </c>
      <c r="V376" s="135"/>
      <c r="W376" s="424" t="s">
        <v>9654</v>
      </c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7"/>
      <c r="AI376" s="172"/>
      <c r="AJ376" s="57" t="s">
        <v>12434</v>
      </c>
      <c r="AK376" s="58" t="s">
        <v>12435</v>
      </c>
      <c r="AL376" s="109"/>
      <c r="AM376" s="100" t="s">
        <v>9657</v>
      </c>
      <c r="AN376" s="371" t="s">
        <v>11845</v>
      </c>
      <c r="AO376" s="371" t="s">
        <v>11846</v>
      </c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626" t="s">
        <v>11540</v>
      </c>
      <c r="BA376" s="492" t="s">
        <v>11709</v>
      </c>
      <c r="BB376" s="627">
        <v>0.71666666666666667</v>
      </c>
      <c r="BC376" s="627">
        <v>8.3333333333333329E-2</v>
      </c>
      <c r="BD376" s="622">
        <v>0.9709802511111113</v>
      </c>
      <c r="BE376" s="621">
        <v>1.7709802511111112</v>
      </c>
      <c r="BF376" s="394"/>
      <c r="BG376" s="626" t="s">
        <v>11540</v>
      </c>
      <c r="BH376" s="492" t="s">
        <v>11709</v>
      </c>
      <c r="BI376" s="627">
        <v>0.71666666666666667</v>
      </c>
      <c r="BJ376" s="627">
        <v>0</v>
      </c>
      <c r="BK376" s="627" t="s">
        <v>9771</v>
      </c>
      <c r="BL376" s="627">
        <v>8.3333333333333329E-2</v>
      </c>
      <c r="BM376" s="622">
        <v>0.9709802511111113</v>
      </c>
      <c r="BN376" s="621">
        <v>1.7709802511111112</v>
      </c>
    </row>
    <row r="377" spans="1:66">
      <c r="A377" s="155" t="s">
        <v>11540</v>
      </c>
      <c r="B377" s="156" t="s">
        <v>11690</v>
      </c>
      <c r="C377" s="156" t="s">
        <v>10594</v>
      </c>
      <c r="D377" s="156" t="s">
        <v>9609</v>
      </c>
      <c r="E377" s="169">
        <v>60</v>
      </c>
      <c r="F377" s="227">
        <v>9.6</v>
      </c>
      <c r="G377" s="158">
        <v>0.71666666666666667</v>
      </c>
      <c r="H377" s="158">
        <v>0</v>
      </c>
      <c r="I377" s="158">
        <v>8.3333333333333329E-2</v>
      </c>
      <c r="J377" s="272">
        <v>0.9709802511111113</v>
      </c>
      <c r="K377" s="215">
        <v>1.7709999999999999</v>
      </c>
      <c r="L377" s="323">
        <v>0.98</v>
      </c>
      <c r="M377" s="308">
        <v>8.6</v>
      </c>
      <c r="N377" s="308"/>
      <c r="O377" s="308">
        <v>1</v>
      </c>
      <c r="P377" s="308">
        <v>0.19599999999999998</v>
      </c>
      <c r="Q377" s="374">
        <v>0.48</v>
      </c>
      <c r="R377" s="654">
        <v>10.975763013333335</v>
      </c>
      <c r="S377" s="159">
        <v>1.7709802511111112</v>
      </c>
      <c r="T377" s="700">
        <v>21.251763013333335</v>
      </c>
      <c r="U377" s="160">
        <v>-1.974888888867099E-5</v>
      </c>
      <c r="V377" s="135"/>
      <c r="W377" s="424" t="s">
        <v>9654</v>
      </c>
      <c r="X377" s="136"/>
      <c r="Y377" s="136"/>
      <c r="Z377" s="136"/>
      <c r="AA377" s="136"/>
      <c r="AB377" s="136"/>
      <c r="AC377" s="136"/>
      <c r="AD377" s="136"/>
      <c r="AE377" s="136"/>
      <c r="AF377" s="136"/>
      <c r="AG377" s="136"/>
      <c r="AH377" s="137"/>
      <c r="AI377" s="138"/>
      <c r="AJ377" s="57" t="s">
        <v>12436</v>
      </c>
      <c r="AK377" s="58" t="s">
        <v>12437</v>
      </c>
      <c r="AL377" s="109"/>
      <c r="AM377" s="100" t="s">
        <v>11534</v>
      </c>
      <c r="AN377" s="371" t="s">
        <v>11845</v>
      </c>
      <c r="AO377" s="371" t="s">
        <v>11846</v>
      </c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511" t="s">
        <v>11540</v>
      </c>
      <c r="BA377" s="107" t="s">
        <v>11690</v>
      </c>
      <c r="BB377" s="628">
        <v>0.71666666666666667</v>
      </c>
      <c r="BC377" s="628">
        <v>8.3333333333333329E-2</v>
      </c>
      <c r="BD377" s="620">
        <v>0.9709802511111113</v>
      </c>
      <c r="BE377" s="619">
        <v>1.7709802511111112</v>
      </c>
      <c r="BF377" s="394"/>
      <c r="BG377" s="511" t="s">
        <v>11540</v>
      </c>
      <c r="BH377" s="107" t="s">
        <v>11690</v>
      </c>
      <c r="BI377" s="628">
        <v>0.71666666666666667</v>
      </c>
      <c r="BJ377" s="628">
        <v>0</v>
      </c>
      <c r="BK377" s="628" t="s">
        <v>9771</v>
      </c>
      <c r="BL377" s="628">
        <v>8.3333333333333329E-2</v>
      </c>
      <c r="BM377" s="620">
        <v>0.9709802511111113</v>
      </c>
      <c r="BN377" s="619">
        <v>1.7709802511111112</v>
      </c>
    </row>
    <row r="378" spans="1:66">
      <c r="A378" s="155" t="s">
        <v>11540</v>
      </c>
      <c r="B378" s="156" t="s">
        <v>11688</v>
      </c>
      <c r="C378" s="156" t="s">
        <v>10595</v>
      </c>
      <c r="D378" s="156" t="s">
        <v>9609</v>
      </c>
      <c r="E378" s="169">
        <v>60</v>
      </c>
      <c r="F378" s="227">
        <v>9.6</v>
      </c>
      <c r="G378" s="158">
        <v>0.71666666666666667</v>
      </c>
      <c r="H378" s="158">
        <v>0</v>
      </c>
      <c r="I378" s="158">
        <v>8.3333333333333329E-2</v>
      </c>
      <c r="J378" s="272">
        <v>0.9709802511111113</v>
      </c>
      <c r="K378" s="215">
        <v>1.7709999999999999</v>
      </c>
      <c r="L378" s="323">
        <v>0.98</v>
      </c>
      <c r="M378" s="308">
        <v>8.6</v>
      </c>
      <c r="N378" s="308"/>
      <c r="O378" s="308">
        <v>1</v>
      </c>
      <c r="P378" s="308">
        <v>0.19599999999999998</v>
      </c>
      <c r="Q378" s="374">
        <v>0.48</v>
      </c>
      <c r="R378" s="654">
        <v>10.975763013333335</v>
      </c>
      <c r="S378" s="159">
        <v>1.7709802511111112</v>
      </c>
      <c r="T378" s="700">
        <v>21.251763013333335</v>
      </c>
      <c r="U378" s="160">
        <v>-1.974888888867099E-5</v>
      </c>
      <c r="V378" s="135"/>
      <c r="W378" s="424" t="s">
        <v>9654</v>
      </c>
      <c r="X378" s="136"/>
      <c r="Y378" s="136"/>
      <c r="Z378" s="136"/>
      <c r="AA378" s="136"/>
      <c r="AB378" s="136"/>
      <c r="AC378" s="136"/>
      <c r="AD378" s="136"/>
      <c r="AE378" s="136"/>
      <c r="AF378" s="136"/>
      <c r="AG378" s="136"/>
      <c r="AH378" s="137"/>
      <c r="AI378" s="138"/>
      <c r="AJ378" s="57" t="s">
        <v>12438</v>
      </c>
      <c r="AK378" s="58" t="s">
        <v>12439</v>
      </c>
      <c r="AL378" s="109"/>
      <c r="AM378" s="100" t="s">
        <v>9660</v>
      </c>
      <c r="AN378" s="527" t="s">
        <v>9661</v>
      </c>
      <c r="AO378" s="371" t="s">
        <v>11852</v>
      </c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511" t="s">
        <v>11540</v>
      </c>
      <c r="BA378" s="107" t="s">
        <v>11688</v>
      </c>
      <c r="BB378" s="628">
        <v>0.71666666666666667</v>
      </c>
      <c r="BC378" s="628">
        <v>8.3333333333333329E-2</v>
      </c>
      <c r="BD378" s="620">
        <v>0.9709802511111113</v>
      </c>
      <c r="BE378" s="619">
        <v>1.7709802511111112</v>
      </c>
      <c r="BF378" s="394"/>
      <c r="BG378" s="511" t="s">
        <v>11540</v>
      </c>
      <c r="BH378" s="107" t="s">
        <v>11688</v>
      </c>
      <c r="BI378" s="628">
        <v>0.71666666666666667</v>
      </c>
      <c r="BJ378" s="628">
        <v>0</v>
      </c>
      <c r="BK378" s="628" t="s">
        <v>9771</v>
      </c>
      <c r="BL378" s="628">
        <v>8.3333333333333329E-2</v>
      </c>
      <c r="BM378" s="620">
        <v>0.9709802511111113</v>
      </c>
      <c r="BN378" s="619">
        <v>1.7709802511111112</v>
      </c>
    </row>
    <row r="379" spans="1:66" ht="15.75" thickBot="1">
      <c r="A379" s="161" t="s">
        <v>11540</v>
      </c>
      <c r="B379" s="162" t="s">
        <v>11695</v>
      </c>
      <c r="C379" s="162" t="s">
        <v>10596</v>
      </c>
      <c r="D379" s="162" t="s">
        <v>9609</v>
      </c>
      <c r="E379" s="170">
        <v>60</v>
      </c>
      <c r="F379" s="228">
        <v>9.6</v>
      </c>
      <c r="G379" s="164">
        <v>0.71666666666666667</v>
      </c>
      <c r="H379" s="164">
        <v>0</v>
      </c>
      <c r="I379" s="164">
        <v>8.3333333333333329E-2</v>
      </c>
      <c r="J379" s="273">
        <v>0.9709802511111113</v>
      </c>
      <c r="K379" s="125">
        <v>1.7709999999999999</v>
      </c>
      <c r="L379" s="324">
        <v>0.98</v>
      </c>
      <c r="M379" s="309">
        <v>8.6</v>
      </c>
      <c r="N379" s="309"/>
      <c r="O379" s="309">
        <v>1</v>
      </c>
      <c r="P379" s="309">
        <v>0.19599999999999998</v>
      </c>
      <c r="Q379" s="376">
        <v>0.48</v>
      </c>
      <c r="R379" s="655">
        <v>10.975763013333335</v>
      </c>
      <c r="S379" s="165">
        <v>1.7709802511111112</v>
      </c>
      <c r="T379" s="701">
        <v>21.251763013333335</v>
      </c>
      <c r="U379" s="166">
        <v>-1.974888888867099E-5</v>
      </c>
      <c r="V379" s="203"/>
      <c r="W379" s="416" t="s">
        <v>9654</v>
      </c>
      <c r="X379" s="128"/>
      <c r="Y379" s="180"/>
      <c r="Z379" s="181"/>
      <c r="AA379" s="127"/>
      <c r="AB379" s="127"/>
      <c r="AC379" s="127"/>
      <c r="AD379" s="127"/>
      <c r="AE379" s="127"/>
      <c r="AF379" s="127"/>
      <c r="AG379" s="127"/>
      <c r="AH379" s="167"/>
      <c r="AI379" s="143"/>
      <c r="AJ379" s="57" t="s">
        <v>12440</v>
      </c>
      <c r="AK379" s="58" t="s">
        <v>12441</v>
      </c>
      <c r="AL379" s="109"/>
      <c r="AM379" s="100" t="s">
        <v>11855</v>
      </c>
      <c r="AN379" s="371" t="s">
        <v>11856</v>
      </c>
      <c r="AO379" s="371" t="s">
        <v>11857</v>
      </c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126" t="s">
        <v>11540</v>
      </c>
      <c r="BA379" s="127" t="s">
        <v>11695</v>
      </c>
      <c r="BB379" s="629">
        <v>0.71666666666666667</v>
      </c>
      <c r="BC379" s="629">
        <v>8.3333333333333329E-2</v>
      </c>
      <c r="BD379" s="618">
        <v>0.9709802511111113</v>
      </c>
      <c r="BE379" s="617">
        <v>1.7709802511111112</v>
      </c>
      <c r="BF379" s="394"/>
      <c r="BG379" s="126" t="s">
        <v>11540</v>
      </c>
      <c r="BH379" s="127" t="s">
        <v>11695</v>
      </c>
      <c r="BI379" s="629">
        <v>0.71666666666666667</v>
      </c>
      <c r="BJ379" s="629">
        <v>0</v>
      </c>
      <c r="BK379" s="629" t="s">
        <v>9771</v>
      </c>
      <c r="BL379" s="629">
        <v>8.3333333333333329E-2</v>
      </c>
      <c r="BM379" s="618">
        <v>0.9709802511111113</v>
      </c>
      <c r="BN379" s="617">
        <v>1.7709802511111112</v>
      </c>
    </row>
    <row r="380" spans="1:66">
      <c r="A380" s="145" t="s">
        <v>11539</v>
      </c>
      <c r="B380" s="146" t="s">
        <v>11709</v>
      </c>
      <c r="C380" s="146" t="s">
        <v>10597</v>
      </c>
      <c r="D380" s="146" t="s">
        <v>9609</v>
      </c>
      <c r="E380" s="168">
        <v>96</v>
      </c>
      <c r="F380" s="226">
        <v>9.6</v>
      </c>
      <c r="G380" s="148">
        <v>0.71666666666666667</v>
      </c>
      <c r="H380" s="148">
        <v>0</v>
      </c>
      <c r="I380" s="148">
        <v>8.3333333333333329E-2</v>
      </c>
      <c r="J380" s="271">
        <v>0.93989772444444453</v>
      </c>
      <c r="K380" s="118">
        <v>1.74</v>
      </c>
      <c r="L380" s="322">
        <v>0.98</v>
      </c>
      <c r="M380" s="307">
        <v>8.6</v>
      </c>
      <c r="N380" s="307"/>
      <c r="O380" s="307">
        <v>1</v>
      </c>
      <c r="P380" s="307">
        <v>0.1225</v>
      </c>
      <c r="Q380" s="373">
        <v>0.40800000000000003</v>
      </c>
      <c r="R380" s="653">
        <v>10.748272693333334</v>
      </c>
      <c r="S380" s="149">
        <v>1.7398977244444447</v>
      </c>
      <c r="T380" s="699">
        <v>20.878772693333335</v>
      </c>
      <c r="U380" s="150">
        <v>-1.0227555555530898E-4</v>
      </c>
      <c r="V380" s="135"/>
      <c r="W380" s="424" t="s">
        <v>9654</v>
      </c>
      <c r="X380" s="136"/>
      <c r="Y380" s="136"/>
      <c r="Z380" s="136"/>
      <c r="AA380" s="136"/>
      <c r="AB380" s="136"/>
      <c r="AC380" s="136"/>
      <c r="AD380" s="136"/>
      <c r="AE380" s="136"/>
      <c r="AF380" s="136"/>
      <c r="AG380" s="136"/>
      <c r="AH380" s="137"/>
      <c r="AI380" s="411"/>
      <c r="AJ380" s="57" t="s">
        <v>10598</v>
      </c>
      <c r="AK380" s="58" t="s">
        <v>10599</v>
      </c>
      <c r="AL380" s="109"/>
      <c r="AM380" s="100" t="s">
        <v>11860</v>
      </c>
      <c r="AN380" s="371" t="s">
        <v>11861</v>
      </c>
      <c r="AO380" s="371" t="s">
        <v>11857</v>
      </c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626" t="s">
        <v>11539</v>
      </c>
      <c r="BA380" s="492" t="s">
        <v>11709</v>
      </c>
      <c r="BB380" s="627">
        <v>0.71666666666666667</v>
      </c>
      <c r="BC380" s="627">
        <v>8.3333333333333329E-2</v>
      </c>
      <c r="BD380" s="622">
        <v>0.93989772444444453</v>
      </c>
      <c r="BE380" s="621">
        <v>1.7398977244444445</v>
      </c>
      <c r="BF380" s="394"/>
      <c r="BG380" s="626" t="s">
        <v>11539</v>
      </c>
      <c r="BH380" s="492" t="s">
        <v>11709</v>
      </c>
      <c r="BI380" s="627">
        <v>0.71666666666666667</v>
      </c>
      <c r="BJ380" s="627">
        <v>0</v>
      </c>
      <c r="BK380" s="627" t="s">
        <v>9771</v>
      </c>
      <c r="BL380" s="627">
        <v>8.3333333333333329E-2</v>
      </c>
      <c r="BM380" s="622">
        <v>0.93989772444444453</v>
      </c>
      <c r="BN380" s="621">
        <v>1.7398977244444445</v>
      </c>
    </row>
    <row r="381" spans="1:66">
      <c r="A381" s="155" t="s">
        <v>11539</v>
      </c>
      <c r="B381" s="156" t="s">
        <v>11690</v>
      </c>
      <c r="C381" s="156" t="s">
        <v>10600</v>
      </c>
      <c r="D381" s="156" t="s">
        <v>9609</v>
      </c>
      <c r="E381" s="169">
        <v>96</v>
      </c>
      <c r="F381" s="227">
        <v>9.6</v>
      </c>
      <c r="G381" s="158">
        <v>0.71666666666666667</v>
      </c>
      <c r="H381" s="158">
        <v>0</v>
      </c>
      <c r="I381" s="158">
        <v>8.3333333333333329E-2</v>
      </c>
      <c r="J381" s="272">
        <v>0.93989772444444453</v>
      </c>
      <c r="K381" s="215">
        <v>1.74</v>
      </c>
      <c r="L381" s="323">
        <v>0.98</v>
      </c>
      <c r="M381" s="308">
        <v>8.6</v>
      </c>
      <c r="N381" s="308"/>
      <c r="O381" s="308">
        <v>1</v>
      </c>
      <c r="P381" s="308">
        <v>0.1225</v>
      </c>
      <c r="Q381" s="374">
        <v>0.40800000000000003</v>
      </c>
      <c r="R381" s="654">
        <v>10.748272693333334</v>
      </c>
      <c r="S381" s="159">
        <v>1.7398977244444447</v>
      </c>
      <c r="T381" s="700">
        <v>20.878772693333335</v>
      </c>
      <c r="U381" s="160">
        <v>-1.0227555555530898E-4</v>
      </c>
      <c r="V381" s="135"/>
      <c r="W381" s="424" t="s">
        <v>9654</v>
      </c>
      <c r="X381" s="136"/>
      <c r="Y381" s="136"/>
      <c r="Z381" s="136"/>
      <c r="AA381" s="136"/>
      <c r="AB381" s="136"/>
      <c r="AC381" s="136"/>
      <c r="AD381" s="136"/>
      <c r="AE381" s="136"/>
      <c r="AF381" s="136"/>
      <c r="AG381" s="136"/>
      <c r="AH381" s="137"/>
      <c r="AI381" s="412"/>
      <c r="AJ381" s="57" t="s">
        <v>10601</v>
      </c>
      <c r="AK381" s="58" t="s">
        <v>10602</v>
      </c>
      <c r="AL381" s="109"/>
      <c r="AM381" s="100" t="s">
        <v>11551</v>
      </c>
      <c r="AN381" s="371" t="s">
        <v>11869</v>
      </c>
      <c r="AO381" s="371" t="s">
        <v>11870</v>
      </c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511" t="s">
        <v>11539</v>
      </c>
      <c r="BA381" s="107" t="s">
        <v>11690</v>
      </c>
      <c r="BB381" s="628">
        <v>0.71666666666666667</v>
      </c>
      <c r="BC381" s="628">
        <v>8.3333333333333329E-2</v>
      </c>
      <c r="BD381" s="620">
        <v>0.93989772444444453</v>
      </c>
      <c r="BE381" s="619">
        <v>1.7398977244444445</v>
      </c>
      <c r="BF381" s="394"/>
      <c r="BG381" s="511" t="s">
        <v>11539</v>
      </c>
      <c r="BH381" s="107" t="s">
        <v>11690</v>
      </c>
      <c r="BI381" s="628">
        <v>0.71666666666666667</v>
      </c>
      <c r="BJ381" s="628">
        <v>0</v>
      </c>
      <c r="BK381" s="628" t="s">
        <v>9771</v>
      </c>
      <c r="BL381" s="628">
        <v>8.3333333333333329E-2</v>
      </c>
      <c r="BM381" s="620">
        <v>0.93989772444444453</v>
      </c>
      <c r="BN381" s="619">
        <v>1.7398977244444445</v>
      </c>
    </row>
    <row r="382" spans="1:66">
      <c r="A382" s="155" t="s">
        <v>11539</v>
      </c>
      <c r="B382" s="156" t="s">
        <v>11688</v>
      </c>
      <c r="C382" s="156" t="s">
        <v>10603</v>
      </c>
      <c r="D382" s="156" t="s">
        <v>9609</v>
      </c>
      <c r="E382" s="169">
        <v>84</v>
      </c>
      <c r="F382" s="227">
        <v>9.6</v>
      </c>
      <c r="G382" s="158">
        <v>0.71666666666666667</v>
      </c>
      <c r="H382" s="158">
        <v>0</v>
      </c>
      <c r="I382" s="158">
        <v>8.3333333333333329E-2</v>
      </c>
      <c r="J382" s="272">
        <v>0.94135605777777787</v>
      </c>
      <c r="K382" s="215">
        <v>1.7410000000000001</v>
      </c>
      <c r="L382" s="323">
        <v>0.98</v>
      </c>
      <c r="M382" s="308">
        <v>8.6</v>
      </c>
      <c r="N382" s="308"/>
      <c r="O382" s="308">
        <v>1</v>
      </c>
      <c r="P382" s="308">
        <v>0.14000000000000001</v>
      </c>
      <c r="Q382" s="374">
        <v>0.40800000000000003</v>
      </c>
      <c r="R382" s="654">
        <v>10.748272693333334</v>
      </c>
      <c r="S382" s="159">
        <v>1.741356057777778</v>
      </c>
      <c r="T382" s="700">
        <v>20.896272693333337</v>
      </c>
      <c r="U382" s="160">
        <v>3.5605777777791836E-4</v>
      </c>
      <c r="V382" s="135"/>
      <c r="W382" s="424" t="s">
        <v>9654</v>
      </c>
      <c r="X382" s="136"/>
      <c r="Y382" s="136"/>
      <c r="Z382" s="136"/>
      <c r="AA382" s="136"/>
      <c r="AB382" s="136"/>
      <c r="AC382" s="136"/>
      <c r="AD382" s="136"/>
      <c r="AE382" s="136"/>
      <c r="AF382" s="136"/>
      <c r="AG382" s="136"/>
      <c r="AH382" s="137"/>
      <c r="AI382" s="412"/>
      <c r="AJ382" s="57" t="s">
        <v>10604</v>
      </c>
      <c r="AK382" s="58" t="s">
        <v>10605</v>
      </c>
      <c r="AL382" s="109"/>
      <c r="AM382" s="100" t="s">
        <v>11873</v>
      </c>
      <c r="AN382" s="371" t="s">
        <v>11869</v>
      </c>
      <c r="AO382" s="371" t="s">
        <v>11870</v>
      </c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511" t="s">
        <v>11539</v>
      </c>
      <c r="BA382" s="107" t="s">
        <v>11688</v>
      </c>
      <c r="BB382" s="628">
        <v>0.71666666666666667</v>
      </c>
      <c r="BC382" s="628">
        <v>8.3333333333333329E-2</v>
      </c>
      <c r="BD382" s="620">
        <v>0.94135605777777787</v>
      </c>
      <c r="BE382" s="619">
        <v>1.7413560577777778</v>
      </c>
      <c r="BF382" s="394"/>
      <c r="BG382" s="511" t="s">
        <v>11539</v>
      </c>
      <c r="BH382" s="107" t="s">
        <v>11688</v>
      </c>
      <c r="BI382" s="628">
        <v>0.71666666666666667</v>
      </c>
      <c r="BJ382" s="628">
        <v>0</v>
      </c>
      <c r="BK382" s="628" t="s">
        <v>9771</v>
      </c>
      <c r="BL382" s="628">
        <v>8.3333333333333329E-2</v>
      </c>
      <c r="BM382" s="620">
        <v>0.94135605777777787</v>
      </c>
      <c r="BN382" s="619">
        <v>1.7413560577777778</v>
      </c>
    </row>
    <row r="383" spans="1:66" ht="15.75" thickBot="1">
      <c r="A383" s="161" t="s">
        <v>11539</v>
      </c>
      <c r="B383" s="162" t="s">
        <v>11695</v>
      </c>
      <c r="C383" s="162" t="s">
        <v>10606</v>
      </c>
      <c r="D383" s="162" t="s">
        <v>9609</v>
      </c>
      <c r="E383" s="170">
        <v>84</v>
      </c>
      <c r="F383" s="228">
        <v>9.6</v>
      </c>
      <c r="G383" s="164">
        <v>0.71666666666666667</v>
      </c>
      <c r="H383" s="164">
        <v>0</v>
      </c>
      <c r="I383" s="164">
        <v>8.3333333333333329E-2</v>
      </c>
      <c r="J383" s="273">
        <v>0.94135605777777787</v>
      </c>
      <c r="K383" s="125">
        <v>1.7410000000000001</v>
      </c>
      <c r="L383" s="324">
        <v>0.98</v>
      </c>
      <c r="M383" s="309">
        <v>8.6</v>
      </c>
      <c r="N383" s="309"/>
      <c r="O383" s="309">
        <v>1</v>
      </c>
      <c r="P383" s="309">
        <v>0.14000000000000001</v>
      </c>
      <c r="Q383" s="376">
        <v>0.40800000000000003</v>
      </c>
      <c r="R383" s="655">
        <v>10.748272693333334</v>
      </c>
      <c r="S383" s="165">
        <v>1.741356057777778</v>
      </c>
      <c r="T383" s="701">
        <v>20.896272693333337</v>
      </c>
      <c r="U383" s="166">
        <v>3.5605777777791836E-4</v>
      </c>
      <c r="V383" s="203"/>
      <c r="W383" s="416" t="s">
        <v>9654</v>
      </c>
      <c r="X383" s="128"/>
      <c r="Y383" s="180"/>
      <c r="Z383" s="181"/>
      <c r="AA383" s="127"/>
      <c r="AB383" s="127"/>
      <c r="AC383" s="127"/>
      <c r="AD383" s="127"/>
      <c r="AE383" s="127"/>
      <c r="AF383" s="127"/>
      <c r="AG383" s="127"/>
      <c r="AH383" s="167"/>
      <c r="AI383" s="413"/>
      <c r="AJ383" s="57" t="s">
        <v>12443</v>
      </c>
      <c r="AK383" s="58" t="s">
        <v>12444</v>
      </c>
      <c r="AL383" s="109"/>
      <c r="AM383" s="100" t="s">
        <v>11641</v>
      </c>
      <c r="AN383" s="371" t="s">
        <v>11856</v>
      </c>
      <c r="AO383" s="371" t="s">
        <v>11857</v>
      </c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126" t="s">
        <v>11539</v>
      </c>
      <c r="BA383" s="127" t="s">
        <v>11695</v>
      </c>
      <c r="BB383" s="629">
        <v>0.71666666666666667</v>
      </c>
      <c r="BC383" s="629">
        <v>8.3333333333333329E-2</v>
      </c>
      <c r="BD383" s="618">
        <v>0.94135605777777787</v>
      </c>
      <c r="BE383" s="617">
        <v>1.7413560577777778</v>
      </c>
      <c r="BF383" s="394"/>
      <c r="BG383" s="126" t="s">
        <v>11539</v>
      </c>
      <c r="BH383" s="127" t="s">
        <v>11695</v>
      </c>
      <c r="BI383" s="629">
        <v>0.71666666666666667</v>
      </c>
      <c r="BJ383" s="629">
        <v>0</v>
      </c>
      <c r="BK383" s="629" t="s">
        <v>9771</v>
      </c>
      <c r="BL383" s="629">
        <v>8.3333333333333329E-2</v>
      </c>
      <c r="BM383" s="618">
        <v>0.94135605777777787</v>
      </c>
      <c r="BN383" s="617">
        <v>1.7413560577777778</v>
      </c>
    </row>
    <row r="384" spans="1:66">
      <c r="A384" s="145" t="s">
        <v>11542</v>
      </c>
      <c r="B384" s="146" t="s">
        <v>11709</v>
      </c>
      <c r="C384" s="146" t="s">
        <v>10607</v>
      </c>
      <c r="D384" s="146" t="s">
        <v>9609</v>
      </c>
      <c r="E384" s="168">
        <v>60</v>
      </c>
      <c r="F384" s="226">
        <v>6</v>
      </c>
      <c r="G384" s="148">
        <v>0.43333333333333335</v>
      </c>
      <c r="H384" s="148">
        <v>0</v>
      </c>
      <c r="I384" s="148">
        <v>6.6666666666666666E-2</v>
      </c>
      <c r="J384" s="271">
        <v>0.30071809333333333</v>
      </c>
      <c r="K384" s="118">
        <v>0.80100000000000005</v>
      </c>
      <c r="L384" s="322">
        <v>0.98</v>
      </c>
      <c r="M384" s="307">
        <v>5.2</v>
      </c>
      <c r="N384" s="307"/>
      <c r="O384" s="307">
        <v>0.8</v>
      </c>
      <c r="P384" s="307">
        <v>0.19599999999999998</v>
      </c>
      <c r="Q384" s="373">
        <v>0.38400000000000001</v>
      </c>
      <c r="R384" s="653">
        <v>3.0286171199999998</v>
      </c>
      <c r="S384" s="149">
        <v>0.80071809333333333</v>
      </c>
      <c r="T384" s="699">
        <v>9.6086171199999999</v>
      </c>
      <c r="U384" s="150">
        <v>-2.8190666666672026E-4</v>
      </c>
      <c r="V384" s="183"/>
      <c r="W384" s="415" t="s">
        <v>9654</v>
      </c>
      <c r="X384" s="108"/>
      <c r="Y384" s="107"/>
      <c r="Z384" s="121"/>
      <c r="AA384" s="107"/>
      <c r="AB384" s="107"/>
      <c r="AC384" s="107"/>
      <c r="AD384" s="107"/>
      <c r="AE384" s="107"/>
      <c r="AF384" s="107"/>
      <c r="AG384" s="107"/>
      <c r="AH384" s="122"/>
      <c r="AI384" s="119"/>
      <c r="AJ384" s="57" t="s">
        <v>10608</v>
      </c>
      <c r="AK384" s="58" t="s">
        <v>10609</v>
      </c>
      <c r="AL384" s="109"/>
      <c r="AM384" s="100" t="s">
        <v>11880</v>
      </c>
      <c r="AN384" s="371" t="s">
        <v>11881</v>
      </c>
      <c r="AO384" s="371" t="s">
        <v>11882</v>
      </c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626" t="s">
        <v>11542</v>
      </c>
      <c r="BA384" s="492" t="s">
        <v>11709</v>
      </c>
      <c r="BB384" s="627">
        <v>0.43333333333333335</v>
      </c>
      <c r="BC384" s="627">
        <v>6.6666666666666666E-2</v>
      </c>
      <c r="BD384" s="622">
        <v>0.30071809333333333</v>
      </c>
      <c r="BE384" s="621">
        <v>0.80071809333333333</v>
      </c>
      <c r="BF384" s="394"/>
      <c r="BG384" s="626" t="s">
        <v>11542</v>
      </c>
      <c r="BH384" s="492" t="s">
        <v>11709</v>
      </c>
      <c r="BI384" s="627">
        <v>0.43333333333333335</v>
      </c>
      <c r="BJ384" s="627">
        <v>0</v>
      </c>
      <c r="BK384" s="627" t="s">
        <v>9771</v>
      </c>
      <c r="BL384" s="627">
        <v>6.6666666666666666E-2</v>
      </c>
      <c r="BM384" s="622">
        <v>0.30071809333333333</v>
      </c>
      <c r="BN384" s="621">
        <v>0.80071809333333333</v>
      </c>
    </row>
    <row r="385" spans="1:66">
      <c r="A385" s="155" t="s">
        <v>11542</v>
      </c>
      <c r="B385" s="156" t="s">
        <v>11690</v>
      </c>
      <c r="C385" s="156" t="s">
        <v>10610</v>
      </c>
      <c r="D385" s="156" t="s">
        <v>9609</v>
      </c>
      <c r="E385" s="169">
        <v>60</v>
      </c>
      <c r="F385" s="227">
        <v>6</v>
      </c>
      <c r="G385" s="158">
        <v>0.43333333333333335</v>
      </c>
      <c r="H385" s="158">
        <v>0</v>
      </c>
      <c r="I385" s="158">
        <v>6.6666666666666666E-2</v>
      </c>
      <c r="J385" s="272">
        <v>0.30071809333333333</v>
      </c>
      <c r="K385" s="215">
        <v>0.80100000000000005</v>
      </c>
      <c r="L385" s="323">
        <v>0.98</v>
      </c>
      <c r="M385" s="308">
        <v>5.2</v>
      </c>
      <c r="N385" s="308"/>
      <c r="O385" s="308">
        <v>0.8</v>
      </c>
      <c r="P385" s="308">
        <v>0.19599999999999998</v>
      </c>
      <c r="Q385" s="374">
        <v>0.38400000000000001</v>
      </c>
      <c r="R385" s="654">
        <v>3.0286171199999998</v>
      </c>
      <c r="S385" s="159">
        <v>0.80071809333333333</v>
      </c>
      <c r="T385" s="700">
        <v>9.6086171199999999</v>
      </c>
      <c r="U385" s="160">
        <v>-2.8190666666672026E-4</v>
      </c>
      <c r="V385" s="183"/>
      <c r="W385" s="415" t="s">
        <v>9654</v>
      </c>
      <c r="X385" s="108"/>
      <c r="Y385" s="107"/>
      <c r="Z385" s="121"/>
      <c r="AA385" s="107"/>
      <c r="AB385" s="107"/>
      <c r="AC385" s="107"/>
      <c r="AD385" s="107"/>
      <c r="AE385" s="107"/>
      <c r="AF385" s="107"/>
      <c r="AG385" s="107"/>
      <c r="AH385" s="122"/>
      <c r="AI385" s="123"/>
      <c r="AJ385" s="57" t="s">
        <v>12446</v>
      </c>
      <c r="AK385" s="58" t="s">
        <v>12447</v>
      </c>
      <c r="AL385" s="109"/>
      <c r="AM385" s="100" t="s">
        <v>11568</v>
      </c>
      <c r="AN385" s="371" t="s">
        <v>11885</v>
      </c>
      <c r="AO385" s="371" t="s">
        <v>11886</v>
      </c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511" t="s">
        <v>11542</v>
      </c>
      <c r="BA385" s="107" t="s">
        <v>11690</v>
      </c>
      <c r="BB385" s="628">
        <v>0.43333333333333335</v>
      </c>
      <c r="BC385" s="628">
        <v>6.6666666666666666E-2</v>
      </c>
      <c r="BD385" s="620">
        <v>0.30071809333333333</v>
      </c>
      <c r="BE385" s="619">
        <v>0.80071809333333333</v>
      </c>
      <c r="BF385" s="394"/>
      <c r="BG385" s="511" t="s">
        <v>11542</v>
      </c>
      <c r="BH385" s="107" t="s">
        <v>11690</v>
      </c>
      <c r="BI385" s="628">
        <v>0.43333333333333335</v>
      </c>
      <c r="BJ385" s="628">
        <v>0</v>
      </c>
      <c r="BK385" s="628" t="s">
        <v>9771</v>
      </c>
      <c r="BL385" s="628">
        <v>6.6666666666666666E-2</v>
      </c>
      <c r="BM385" s="620">
        <v>0.30071809333333333</v>
      </c>
      <c r="BN385" s="619">
        <v>0.80071809333333333</v>
      </c>
    </row>
    <row r="386" spans="1:66">
      <c r="A386" s="155" t="s">
        <v>11542</v>
      </c>
      <c r="B386" s="156" t="s">
        <v>11688</v>
      </c>
      <c r="C386" s="156" t="s">
        <v>10611</v>
      </c>
      <c r="D386" s="156" t="s">
        <v>9609</v>
      </c>
      <c r="E386" s="169">
        <v>60</v>
      </c>
      <c r="F386" s="227">
        <v>6</v>
      </c>
      <c r="G386" s="158">
        <v>0.43333333333333335</v>
      </c>
      <c r="H386" s="158">
        <v>0</v>
      </c>
      <c r="I386" s="158">
        <v>6.6666666666666666E-2</v>
      </c>
      <c r="J386" s="272">
        <v>0.30071809333333333</v>
      </c>
      <c r="K386" s="215">
        <v>0.80100000000000005</v>
      </c>
      <c r="L386" s="323">
        <v>0.98</v>
      </c>
      <c r="M386" s="308">
        <v>5.2</v>
      </c>
      <c r="N386" s="308"/>
      <c r="O386" s="308">
        <v>0.8</v>
      </c>
      <c r="P386" s="308">
        <v>0.19599999999999998</v>
      </c>
      <c r="Q386" s="374">
        <v>0.38400000000000001</v>
      </c>
      <c r="R386" s="654">
        <v>3.0286171199999998</v>
      </c>
      <c r="S386" s="159">
        <v>0.80071809333333333</v>
      </c>
      <c r="T386" s="700">
        <v>9.6086171199999999</v>
      </c>
      <c r="U386" s="160">
        <v>-2.8190666666672026E-4</v>
      </c>
      <c r="V386" s="183"/>
      <c r="W386" s="415" t="s">
        <v>9654</v>
      </c>
      <c r="X386" s="108"/>
      <c r="Y386" s="107"/>
      <c r="Z386" s="121"/>
      <c r="AA386" s="107"/>
      <c r="AB386" s="107"/>
      <c r="AC386" s="107"/>
      <c r="AD386" s="107"/>
      <c r="AE386" s="107"/>
      <c r="AF386" s="107"/>
      <c r="AG386" s="107"/>
      <c r="AH386" s="122"/>
      <c r="AI386" s="123"/>
      <c r="AJ386" s="57" t="s">
        <v>12448</v>
      </c>
      <c r="AK386" s="58" t="s">
        <v>12449</v>
      </c>
      <c r="AL386" s="109"/>
      <c r="AM386" s="100" t="s">
        <v>11599</v>
      </c>
      <c r="AN386" s="371" t="s">
        <v>11889</v>
      </c>
      <c r="AO386" s="371" t="s">
        <v>11857</v>
      </c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511" t="s">
        <v>11542</v>
      </c>
      <c r="BA386" s="107" t="s">
        <v>11688</v>
      </c>
      <c r="BB386" s="628">
        <v>0.43333333333333335</v>
      </c>
      <c r="BC386" s="628">
        <v>6.6666666666666666E-2</v>
      </c>
      <c r="BD386" s="620">
        <v>0.30071809333333333</v>
      </c>
      <c r="BE386" s="619">
        <v>0.80071809333333333</v>
      </c>
      <c r="BF386" s="394"/>
      <c r="BG386" s="511" t="s">
        <v>11542</v>
      </c>
      <c r="BH386" s="107" t="s">
        <v>11688</v>
      </c>
      <c r="BI386" s="628">
        <v>0.43333333333333335</v>
      </c>
      <c r="BJ386" s="628">
        <v>0</v>
      </c>
      <c r="BK386" s="628" t="s">
        <v>9771</v>
      </c>
      <c r="BL386" s="628">
        <v>6.6666666666666666E-2</v>
      </c>
      <c r="BM386" s="620">
        <v>0.30071809333333333</v>
      </c>
      <c r="BN386" s="619">
        <v>0.80071809333333333</v>
      </c>
    </row>
    <row r="387" spans="1:66">
      <c r="A387" s="155" t="s">
        <v>11542</v>
      </c>
      <c r="B387" s="156" t="s">
        <v>11695</v>
      </c>
      <c r="C387" s="156" t="s">
        <v>10612</v>
      </c>
      <c r="D387" s="156" t="s">
        <v>9609</v>
      </c>
      <c r="E387" s="169">
        <v>48</v>
      </c>
      <c r="F387" s="227">
        <v>6</v>
      </c>
      <c r="G387" s="158">
        <v>0.43333333333333335</v>
      </c>
      <c r="H387" s="158">
        <v>0</v>
      </c>
      <c r="I387" s="158">
        <v>6.6666666666666666E-2</v>
      </c>
      <c r="J387" s="272">
        <v>0.30480142666666665</v>
      </c>
      <c r="K387" s="215">
        <v>0.80500000000000005</v>
      </c>
      <c r="L387" s="323">
        <v>0.98</v>
      </c>
      <c r="M387" s="308">
        <v>5.2</v>
      </c>
      <c r="N387" s="308"/>
      <c r="O387" s="308">
        <v>0.8</v>
      </c>
      <c r="P387" s="308">
        <v>0.245</v>
      </c>
      <c r="Q387" s="374">
        <v>0.38400000000000001</v>
      </c>
      <c r="R387" s="654">
        <v>3.0286171199999998</v>
      </c>
      <c r="S387" s="159">
        <v>0.80480142666666676</v>
      </c>
      <c r="T387" s="700">
        <v>9.6576171200000012</v>
      </c>
      <c r="U387" s="160">
        <v>-1.9857333333328508E-4</v>
      </c>
      <c r="V387" s="135"/>
      <c r="W387" s="424" t="s">
        <v>9654</v>
      </c>
      <c r="X387" s="136"/>
      <c r="Y387" s="136"/>
      <c r="Z387" s="136"/>
      <c r="AA387" s="136"/>
      <c r="AB387" s="136"/>
      <c r="AC387" s="136"/>
      <c r="AD387" s="136"/>
      <c r="AE387" s="136"/>
      <c r="AF387" s="136"/>
      <c r="AG387" s="136"/>
      <c r="AH387" s="137"/>
      <c r="AI387" s="412"/>
      <c r="AJ387" s="57" t="s">
        <v>12450</v>
      </c>
      <c r="AK387" s="58" t="s">
        <v>12451</v>
      </c>
      <c r="AL387" s="109"/>
      <c r="AM387" s="100" t="s">
        <v>11570</v>
      </c>
      <c r="AN387" s="371" t="s">
        <v>11885</v>
      </c>
      <c r="AO387" s="371" t="s">
        <v>11886</v>
      </c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511" t="s">
        <v>11542</v>
      </c>
      <c r="BA387" s="107" t="s">
        <v>11695</v>
      </c>
      <c r="BB387" s="628">
        <v>0.43333333333333335</v>
      </c>
      <c r="BC387" s="628">
        <v>6.6666666666666666E-2</v>
      </c>
      <c r="BD387" s="620">
        <v>0.30480142666666665</v>
      </c>
      <c r="BE387" s="619">
        <v>0.80480142666666665</v>
      </c>
      <c r="BF387" s="394"/>
      <c r="BG387" s="511" t="s">
        <v>11542</v>
      </c>
      <c r="BH387" s="107" t="s">
        <v>11695</v>
      </c>
      <c r="BI387" s="628">
        <v>0.43333333333333335</v>
      </c>
      <c r="BJ387" s="628">
        <v>0</v>
      </c>
      <c r="BK387" s="628" t="s">
        <v>9771</v>
      </c>
      <c r="BL387" s="628">
        <v>6.6666666666666666E-2</v>
      </c>
      <c r="BM387" s="620">
        <v>0.30480142666666665</v>
      </c>
      <c r="BN387" s="619">
        <v>0.80480142666666665</v>
      </c>
    </row>
    <row r="388" spans="1:66">
      <c r="A388" s="155" t="s">
        <v>11542</v>
      </c>
      <c r="B388" s="156" t="s">
        <v>11704</v>
      </c>
      <c r="C388" s="156" t="s">
        <v>10613</v>
      </c>
      <c r="D388" s="156" t="s">
        <v>9609</v>
      </c>
      <c r="E388" s="169">
        <v>48</v>
      </c>
      <c r="F388" s="227">
        <v>6</v>
      </c>
      <c r="G388" s="158">
        <v>0.43333333333333335</v>
      </c>
      <c r="H388" s="158">
        <v>0</v>
      </c>
      <c r="I388" s="158">
        <v>6.6666666666666666E-2</v>
      </c>
      <c r="J388" s="272">
        <v>0.30480142666666665</v>
      </c>
      <c r="K388" s="215">
        <v>0.80500000000000005</v>
      </c>
      <c r="L388" s="323">
        <v>0.98</v>
      </c>
      <c r="M388" s="308">
        <v>5.2</v>
      </c>
      <c r="N388" s="308"/>
      <c r="O388" s="308">
        <v>0.8</v>
      </c>
      <c r="P388" s="308">
        <v>0.245</v>
      </c>
      <c r="Q388" s="374">
        <v>0.38400000000000001</v>
      </c>
      <c r="R388" s="654">
        <v>3.0286171199999998</v>
      </c>
      <c r="S388" s="159">
        <v>0.80480142666666676</v>
      </c>
      <c r="T388" s="700">
        <v>9.6576171200000012</v>
      </c>
      <c r="U388" s="160">
        <v>-1.9857333333328508E-4</v>
      </c>
      <c r="V388" s="135"/>
      <c r="W388" s="424" t="s">
        <v>9654</v>
      </c>
      <c r="X388" s="136"/>
      <c r="Y388" s="136"/>
      <c r="Z388" s="136"/>
      <c r="AA388" s="136"/>
      <c r="AB388" s="136"/>
      <c r="AC388" s="136"/>
      <c r="AD388" s="136"/>
      <c r="AE388" s="136"/>
      <c r="AF388" s="136"/>
      <c r="AG388" s="136"/>
      <c r="AH388" s="137"/>
      <c r="AI388" s="412"/>
      <c r="AJ388" s="57" t="s">
        <v>12452</v>
      </c>
      <c r="AK388" s="58" t="s">
        <v>12453</v>
      </c>
      <c r="AL388" s="109"/>
      <c r="AM388" s="100" t="s">
        <v>11600</v>
      </c>
      <c r="AN388" s="371" t="s">
        <v>11894</v>
      </c>
      <c r="AO388" s="371" t="s">
        <v>11857</v>
      </c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511" t="s">
        <v>11542</v>
      </c>
      <c r="BA388" s="107" t="s">
        <v>11704</v>
      </c>
      <c r="BB388" s="628">
        <v>0.43333333333333335</v>
      </c>
      <c r="BC388" s="628">
        <v>6.6666666666666666E-2</v>
      </c>
      <c r="BD388" s="620">
        <v>0.30480142666666665</v>
      </c>
      <c r="BE388" s="619">
        <v>0.80480142666666665</v>
      </c>
      <c r="BF388" s="394"/>
      <c r="BG388" s="511" t="s">
        <v>11542</v>
      </c>
      <c r="BH388" s="107" t="s">
        <v>11704</v>
      </c>
      <c r="BI388" s="628">
        <v>0.43333333333333335</v>
      </c>
      <c r="BJ388" s="628">
        <v>0</v>
      </c>
      <c r="BK388" s="628" t="s">
        <v>9771</v>
      </c>
      <c r="BL388" s="628">
        <v>6.6666666666666666E-2</v>
      </c>
      <c r="BM388" s="620">
        <v>0.30480142666666665</v>
      </c>
      <c r="BN388" s="619">
        <v>0.80480142666666665</v>
      </c>
    </row>
    <row r="389" spans="1:66" ht="15.75" thickBot="1">
      <c r="A389" s="161" t="s">
        <v>11542</v>
      </c>
      <c r="B389" s="162" t="s">
        <v>11740</v>
      </c>
      <c r="C389" s="162" t="s">
        <v>10614</v>
      </c>
      <c r="D389" s="162" t="s">
        <v>9609</v>
      </c>
      <c r="E389" s="170">
        <v>48</v>
      </c>
      <c r="F389" s="228">
        <v>6</v>
      </c>
      <c r="G389" s="164">
        <v>0.43333333333333335</v>
      </c>
      <c r="H389" s="164">
        <v>0</v>
      </c>
      <c r="I389" s="164">
        <v>6.6666666666666666E-2</v>
      </c>
      <c r="J389" s="273">
        <v>0.30480142666666665</v>
      </c>
      <c r="K389" s="125">
        <v>0.80500000000000005</v>
      </c>
      <c r="L389" s="324">
        <v>0.98</v>
      </c>
      <c r="M389" s="309">
        <v>5.2</v>
      </c>
      <c r="N389" s="309"/>
      <c r="O389" s="309">
        <v>0.8</v>
      </c>
      <c r="P389" s="309">
        <v>0.245</v>
      </c>
      <c r="Q389" s="376">
        <v>0.38400000000000001</v>
      </c>
      <c r="R389" s="655">
        <v>3.0286171199999998</v>
      </c>
      <c r="S389" s="165">
        <v>0.80480142666666676</v>
      </c>
      <c r="T389" s="701">
        <v>9.6576171200000012</v>
      </c>
      <c r="U389" s="166">
        <v>-1.9857333333328508E-4</v>
      </c>
      <c r="V389" s="203"/>
      <c r="W389" s="416" t="s">
        <v>9654</v>
      </c>
      <c r="X389" s="128"/>
      <c r="Y389" s="127"/>
      <c r="Z389" s="129"/>
      <c r="AA389" s="127"/>
      <c r="AB389" s="127"/>
      <c r="AC389" s="127"/>
      <c r="AD389" s="127"/>
      <c r="AE389" s="127"/>
      <c r="AF389" s="127"/>
      <c r="AG389" s="127"/>
      <c r="AH389" s="167"/>
      <c r="AI389" s="413"/>
      <c r="AJ389" s="57" t="s">
        <v>12454</v>
      </c>
      <c r="AK389" s="58" t="s">
        <v>12455</v>
      </c>
      <c r="AL389" s="109"/>
      <c r="AM389" s="100" t="s">
        <v>11571</v>
      </c>
      <c r="AN389" s="371" t="s">
        <v>11845</v>
      </c>
      <c r="AO389" s="371" t="s">
        <v>11846</v>
      </c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126" t="s">
        <v>11542</v>
      </c>
      <c r="BA389" s="127" t="s">
        <v>11740</v>
      </c>
      <c r="BB389" s="629">
        <v>0.43333333333333335</v>
      </c>
      <c r="BC389" s="629">
        <v>6.6666666666666666E-2</v>
      </c>
      <c r="BD389" s="618">
        <v>0.30480142666666665</v>
      </c>
      <c r="BE389" s="617">
        <v>0.80480142666666665</v>
      </c>
      <c r="BF389" s="394"/>
      <c r="BG389" s="126" t="s">
        <v>11542</v>
      </c>
      <c r="BH389" s="127" t="s">
        <v>11740</v>
      </c>
      <c r="BI389" s="629">
        <v>0.43333333333333335</v>
      </c>
      <c r="BJ389" s="629">
        <v>0</v>
      </c>
      <c r="BK389" s="629" t="s">
        <v>9771</v>
      </c>
      <c r="BL389" s="629">
        <v>6.6666666666666666E-2</v>
      </c>
      <c r="BM389" s="618">
        <v>0.30480142666666665</v>
      </c>
      <c r="BN389" s="617">
        <v>0.80480142666666665</v>
      </c>
    </row>
    <row r="390" spans="1:66">
      <c r="A390" s="145" t="s">
        <v>11541</v>
      </c>
      <c r="B390" s="146" t="s">
        <v>11769</v>
      </c>
      <c r="C390" s="146" t="s">
        <v>10615</v>
      </c>
      <c r="D390" s="146" t="s">
        <v>9609</v>
      </c>
      <c r="E390" s="168">
        <v>60</v>
      </c>
      <c r="F390" s="226">
        <v>6</v>
      </c>
      <c r="G390" s="148">
        <v>0.43333333333333335</v>
      </c>
      <c r="H390" s="148">
        <v>0</v>
      </c>
      <c r="I390" s="148">
        <v>6.6666666666666666E-2</v>
      </c>
      <c r="J390" s="271">
        <v>0.34483767373333341</v>
      </c>
      <c r="K390" s="118">
        <v>0.84499999999999997</v>
      </c>
      <c r="L390" s="322">
        <v>0.98</v>
      </c>
      <c r="M390" s="307">
        <v>5.2</v>
      </c>
      <c r="N390" s="307"/>
      <c r="O390" s="307">
        <v>0.8</v>
      </c>
      <c r="P390" s="307">
        <v>0.19599999999999998</v>
      </c>
      <c r="Q390" s="373">
        <v>0.39600000000000002</v>
      </c>
      <c r="R390" s="653">
        <v>3.5460520848000008</v>
      </c>
      <c r="S390" s="149">
        <v>0.84483767373333352</v>
      </c>
      <c r="T390" s="699">
        <v>10.138052084800002</v>
      </c>
      <c r="U390" s="150">
        <v>-1.6232626666645711E-4</v>
      </c>
      <c r="V390" s="120"/>
      <c r="W390" s="415" t="s">
        <v>9654</v>
      </c>
      <c r="X390" s="108"/>
      <c r="Y390" s="107"/>
      <c r="Z390" s="121"/>
      <c r="AA390" s="107"/>
      <c r="AB390" s="107"/>
      <c r="AC390" s="107"/>
      <c r="AD390" s="107"/>
      <c r="AE390" s="107"/>
      <c r="AF390" s="107"/>
      <c r="AG390" s="107"/>
      <c r="AH390" s="122"/>
      <c r="AI390" s="119"/>
      <c r="AJ390" s="57" t="s">
        <v>12456</v>
      </c>
      <c r="AK390" s="58" t="s">
        <v>12457</v>
      </c>
      <c r="AL390" s="109"/>
      <c r="AM390" s="100" t="s">
        <v>11663</v>
      </c>
      <c r="AN390" s="371" t="s">
        <v>11845</v>
      </c>
      <c r="AO390" s="371" t="s">
        <v>11846</v>
      </c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626" t="s">
        <v>11541</v>
      </c>
      <c r="BA390" s="492" t="s">
        <v>11769</v>
      </c>
      <c r="BB390" s="627">
        <v>0.43333333333333335</v>
      </c>
      <c r="BC390" s="627">
        <v>6.6666666666666666E-2</v>
      </c>
      <c r="BD390" s="622">
        <v>0.34483767373333341</v>
      </c>
      <c r="BE390" s="621">
        <v>0.84483767373333341</v>
      </c>
      <c r="BF390" s="394"/>
      <c r="BG390" s="626" t="s">
        <v>11541</v>
      </c>
      <c r="BH390" s="492" t="s">
        <v>11769</v>
      </c>
      <c r="BI390" s="627">
        <v>0.43333333333333335</v>
      </c>
      <c r="BJ390" s="627">
        <v>0</v>
      </c>
      <c r="BK390" s="627" t="s">
        <v>9771</v>
      </c>
      <c r="BL390" s="627">
        <v>6.6666666666666666E-2</v>
      </c>
      <c r="BM390" s="622">
        <v>0.34483767373333341</v>
      </c>
      <c r="BN390" s="621">
        <v>0.84483767373333341</v>
      </c>
    </row>
    <row r="391" spans="1:66">
      <c r="A391" s="155" t="s">
        <v>11541</v>
      </c>
      <c r="B391" s="156" t="s">
        <v>11709</v>
      </c>
      <c r="C391" s="156" t="s">
        <v>10616</v>
      </c>
      <c r="D391" s="156" t="s">
        <v>9609</v>
      </c>
      <c r="E391" s="169">
        <v>60</v>
      </c>
      <c r="F391" s="227">
        <v>6</v>
      </c>
      <c r="G391" s="158">
        <v>0.43333333333333335</v>
      </c>
      <c r="H391" s="158">
        <v>0</v>
      </c>
      <c r="I391" s="158">
        <v>6.6666666666666666E-2</v>
      </c>
      <c r="J391" s="272">
        <v>0.34483767373333341</v>
      </c>
      <c r="K391" s="215">
        <v>0.84499999999999997</v>
      </c>
      <c r="L391" s="323">
        <v>0.98</v>
      </c>
      <c r="M391" s="308">
        <v>5.2</v>
      </c>
      <c r="N391" s="308"/>
      <c r="O391" s="308">
        <v>0.8</v>
      </c>
      <c r="P391" s="308">
        <v>0.19599999999999998</v>
      </c>
      <c r="Q391" s="374">
        <v>0.39600000000000002</v>
      </c>
      <c r="R391" s="654">
        <v>3.5460520848000008</v>
      </c>
      <c r="S391" s="159">
        <v>0.84483767373333352</v>
      </c>
      <c r="T391" s="700">
        <v>10.138052084800002</v>
      </c>
      <c r="U391" s="160">
        <v>-1.6232626666645711E-4</v>
      </c>
      <c r="V391" s="120"/>
      <c r="W391" s="415" t="s">
        <v>9654</v>
      </c>
      <c r="X391" s="108"/>
      <c r="Y391" s="107"/>
      <c r="Z391" s="121"/>
      <c r="AA391" s="107"/>
      <c r="AB391" s="107"/>
      <c r="AC391" s="107"/>
      <c r="AD391" s="107"/>
      <c r="AE391" s="107"/>
      <c r="AF391" s="107"/>
      <c r="AG391" s="107"/>
      <c r="AH391" s="122"/>
      <c r="AI391" s="123"/>
      <c r="AJ391" s="57" t="s">
        <v>10617</v>
      </c>
      <c r="AK391" s="58" t="s">
        <v>10618</v>
      </c>
      <c r="AL391" s="109"/>
      <c r="AM391" s="100" t="s">
        <v>11572</v>
      </c>
      <c r="AN391" s="371" t="s">
        <v>11900</v>
      </c>
      <c r="AO391" s="371" t="s">
        <v>11846</v>
      </c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511" t="s">
        <v>11541</v>
      </c>
      <c r="BA391" s="107" t="s">
        <v>11709</v>
      </c>
      <c r="BB391" s="628">
        <v>0.43333333333333335</v>
      </c>
      <c r="BC391" s="628">
        <v>6.6666666666666666E-2</v>
      </c>
      <c r="BD391" s="620">
        <v>0.34483767373333341</v>
      </c>
      <c r="BE391" s="619">
        <v>0.84483767373333341</v>
      </c>
      <c r="BF391" s="394"/>
      <c r="BG391" s="511" t="s">
        <v>11541</v>
      </c>
      <c r="BH391" s="107" t="s">
        <v>11709</v>
      </c>
      <c r="BI391" s="628">
        <v>0.43333333333333335</v>
      </c>
      <c r="BJ391" s="628">
        <v>0</v>
      </c>
      <c r="BK391" s="628" t="s">
        <v>9771</v>
      </c>
      <c r="BL391" s="628">
        <v>6.6666666666666666E-2</v>
      </c>
      <c r="BM391" s="620">
        <v>0.34483767373333341</v>
      </c>
      <c r="BN391" s="619">
        <v>0.84483767373333341</v>
      </c>
    </row>
    <row r="392" spans="1:66">
      <c r="A392" s="155" t="s">
        <v>11541</v>
      </c>
      <c r="B392" s="156" t="s">
        <v>11690</v>
      </c>
      <c r="C392" s="156" t="s">
        <v>10619</v>
      </c>
      <c r="D392" s="156" t="s">
        <v>9609</v>
      </c>
      <c r="E392" s="169">
        <v>60</v>
      </c>
      <c r="F392" s="227">
        <v>6</v>
      </c>
      <c r="G392" s="158">
        <v>0.43333333333333335</v>
      </c>
      <c r="H392" s="158">
        <v>0</v>
      </c>
      <c r="I392" s="158">
        <v>6.6666666666666666E-2</v>
      </c>
      <c r="J392" s="272">
        <v>0.34483767373333341</v>
      </c>
      <c r="K392" s="215">
        <v>0.84499999999999997</v>
      </c>
      <c r="L392" s="323">
        <v>0.98</v>
      </c>
      <c r="M392" s="308">
        <v>5.2</v>
      </c>
      <c r="N392" s="308"/>
      <c r="O392" s="308">
        <v>0.8</v>
      </c>
      <c r="P392" s="308">
        <v>0.19599999999999998</v>
      </c>
      <c r="Q392" s="374">
        <v>0.39600000000000002</v>
      </c>
      <c r="R392" s="654">
        <v>3.5460520848000008</v>
      </c>
      <c r="S392" s="159">
        <v>0.84483767373333352</v>
      </c>
      <c r="T392" s="700">
        <v>10.138052084800002</v>
      </c>
      <c r="U392" s="160">
        <v>-1.6232626666645711E-4</v>
      </c>
      <c r="V392" s="120"/>
      <c r="W392" s="415" t="s">
        <v>9654</v>
      </c>
      <c r="X392" s="108"/>
      <c r="Y392" s="107"/>
      <c r="Z392" s="121"/>
      <c r="AA392" s="107"/>
      <c r="AB392" s="107"/>
      <c r="AC392" s="107"/>
      <c r="AD392" s="107"/>
      <c r="AE392" s="107"/>
      <c r="AF392" s="107"/>
      <c r="AG392" s="107"/>
      <c r="AH392" s="122"/>
      <c r="AI392" s="123"/>
      <c r="AJ392" s="57" t="s">
        <v>12458</v>
      </c>
      <c r="AK392" s="58" t="s">
        <v>10620</v>
      </c>
      <c r="AL392" s="109"/>
      <c r="AM392" s="100" t="s">
        <v>11676</v>
      </c>
      <c r="AN392" s="371" t="s">
        <v>11900</v>
      </c>
      <c r="AO392" s="371" t="s">
        <v>11846</v>
      </c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511" t="s">
        <v>11541</v>
      </c>
      <c r="BA392" s="107" t="s">
        <v>11690</v>
      </c>
      <c r="BB392" s="628">
        <v>0.43333333333333335</v>
      </c>
      <c r="BC392" s="628">
        <v>6.6666666666666666E-2</v>
      </c>
      <c r="BD392" s="620">
        <v>0.34483767373333341</v>
      </c>
      <c r="BE392" s="619">
        <v>0.84483767373333341</v>
      </c>
      <c r="BF392" s="394"/>
      <c r="BG392" s="511" t="s">
        <v>11541</v>
      </c>
      <c r="BH392" s="107" t="s">
        <v>11690</v>
      </c>
      <c r="BI392" s="628">
        <v>0.43333333333333335</v>
      </c>
      <c r="BJ392" s="628">
        <v>0</v>
      </c>
      <c r="BK392" s="628" t="s">
        <v>9771</v>
      </c>
      <c r="BL392" s="628">
        <v>6.6666666666666666E-2</v>
      </c>
      <c r="BM392" s="620">
        <v>0.34483767373333341</v>
      </c>
      <c r="BN392" s="619">
        <v>0.84483767373333341</v>
      </c>
    </row>
    <row r="393" spans="1:66">
      <c r="A393" s="155" t="s">
        <v>11541</v>
      </c>
      <c r="B393" s="156" t="s">
        <v>11688</v>
      </c>
      <c r="C393" s="156" t="s">
        <v>10621</v>
      </c>
      <c r="D393" s="156" t="s">
        <v>9609</v>
      </c>
      <c r="E393" s="169">
        <v>60</v>
      </c>
      <c r="F393" s="227">
        <v>6</v>
      </c>
      <c r="G393" s="158">
        <v>0.43333333333333335</v>
      </c>
      <c r="H393" s="158">
        <v>0</v>
      </c>
      <c r="I393" s="158">
        <v>6.6666666666666666E-2</v>
      </c>
      <c r="J393" s="272">
        <v>0.34483767373333341</v>
      </c>
      <c r="K393" s="215">
        <v>0.84499999999999997</v>
      </c>
      <c r="L393" s="323">
        <v>0.98</v>
      </c>
      <c r="M393" s="308">
        <v>5.2</v>
      </c>
      <c r="N393" s="308"/>
      <c r="O393" s="308">
        <v>0.8</v>
      </c>
      <c r="P393" s="308">
        <v>0.19599999999999998</v>
      </c>
      <c r="Q393" s="374">
        <v>0.39600000000000002</v>
      </c>
      <c r="R393" s="654">
        <v>3.5460520848000008</v>
      </c>
      <c r="S393" s="159">
        <v>0.84483767373333352</v>
      </c>
      <c r="T393" s="700">
        <v>10.138052084800002</v>
      </c>
      <c r="U393" s="160">
        <v>-1.6232626666645711E-4</v>
      </c>
      <c r="V393" s="120"/>
      <c r="W393" s="415" t="s">
        <v>9654</v>
      </c>
      <c r="X393" s="108"/>
      <c r="Y393" s="107"/>
      <c r="Z393" s="121"/>
      <c r="AA393" s="107"/>
      <c r="AB393" s="107"/>
      <c r="AC393" s="107"/>
      <c r="AD393" s="107"/>
      <c r="AE393" s="107"/>
      <c r="AF393" s="107"/>
      <c r="AG393" s="107"/>
      <c r="AH393" s="122"/>
      <c r="AI393" s="123"/>
      <c r="AJ393" s="57" t="s">
        <v>11759</v>
      </c>
      <c r="AK393" s="58" t="s">
        <v>11696</v>
      </c>
      <c r="AL393" s="109"/>
      <c r="AM393" s="100" t="s">
        <v>11573</v>
      </c>
      <c r="AN393" s="371" t="s">
        <v>11845</v>
      </c>
      <c r="AO393" s="371" t="s">
        <v>11846</v>
      </c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511" t="s">
        <v>11541</v>
      </c>
      <c r="BA393" s="107" t="s">
        <v>11688</v>
      </c>
      <c r="BB393" s="628">
        <v>0.43333333333333335</v>
      </c>
      <c r="BC393" s="628">
        <v>6.6666666666666666E-2</v>
      </c>
      <c r="BD393" s="620">
        <v>0.34483767373333341</v>
      </c>
      <c r="BE393" s="619">
        <v>0.84483767373333341</v>
      </c>
      <c r="BF393" s="394"/>
      <c r="BG393" s="511" t="s">
        <v>11541</v>
      </c>
      <c r="BH393" s="107" t="s">
        <v>11688</v>
      </c>
      <c r="BI393" s="628">
        <v>0.43333333333333335</v>
      </c>
      <c r="BJ393" s="628">
        <v>0</v>
      </c>
      <c r="BK393" s="628" t="s">
        <v>9771</v>
      </c>
      <c r="BL393" s="628">
        <v>6.6666666666666666E-2</v>
      </c>
      <c r="BM393" s="620">
        <v>0.34483767373333341</v>
      </c>
      <c r="BN393" s="619">
        <v>0.84483767373333341</v>
      </c>
    </row>
    <row r="394" spans="1:66" ht="15.75" thickBot="1">
      <c r="A394" s="161" t="s">
        <v>11541</v>
      </c>
      <c r="B394" s="162" t="s">
        <v>11695</v>
      </c>
      <c r="C394" s="162" t="s">
        <v>10622</v>
      </c>
      <c r="D394" s="162" t="s">
        <v>9609</v>
      </c>
      <c r="E394" s="170">
        <v>48</v>
      </c>
      <c r="F394" s="228">
        <v>6</v>
      </c>
      <c r="G394" s="164">
        <v>0.43333333333333335</v>
      </c>
      <c r="H394" s="164">
        <v>0</v>
      </c>
      <c r="I394" s="164">
        <v>6.6666666666666666E-2</v>
      </c>
      <c r="J394" s="273">
        <v>0.34892100706666679</v>
      </c>
      <c r="K394" s="125">
        <v>0.84899999999999998</v>
      </c>
      <c r="L394" s="324">
        <v>0.98</v>
      </c>
      <c r="M394" s="309">
        <v>5.2</v>
      </c>
      <c r="N394" s="309"/>
      <c r="O394" s="309">
        <v>0.8</v>
      </c>
      <c r="P394" s="309">
        <v>0.245</v>
      </c>
      <c r="Q394" s="376">
        <v>0.39600000000000002</v>
      </c>
      <c r="R394" s="655">
        <v>3.5460520848000008</v>
      </c>
      <c r="S394" s="165">
        <v>0.84892100706666673</v>
      </c>
      <c r="T394" s="701">
        <v>10.187052084800001</v>
      </c>
      <c r="U394" s="166">
        <v>-7.8992933333243975E-5</v>
      </c>
      <c r="V394" s="126"/>
      <c r="W394" s="416" t="s">
        <v>9654</v>
      </c>
      <c r="X394" s="128"/>
      <c r="Y394" s="127"/>
      <c r="Z394" s="129"/>
      <c r="AA394" s="127"/>
      <c r="AB394" s="127"/>
      <c r="AC394" s="127"/>
      <c r="AD394" s="127"/>
      <c r="AE394" s="127"/>
      <c r="AF394" s="127"/>
      <c r="AG394" s="127"/>
      <c r="AH394" s="167"/>
      <c r="AI394" s="131"/>
      <c r="AJ394" s="57" t="s">
        <v>12461</v>
      </c>
      <c r="AK394" s="58" t="s">
        <v>12462</v>
      </c>
      <c r="AL394" s="109"/>
      <c r="AM394" s="100" t="s">
        <v>11905</v>
      </c>
      <c r="AN394" s="371" t="s">
        <v>11845</v>
      </c>
      <c r="AO394" s="371" t="s">
        <v>11846</v>
      </c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126" t="s">
        <v>11541</v>
      </c>
      <c r="BA394" s="127" t="s">
        <v>11695</v>
      </c>
      <c r="BB394" s="629">
        <v>0.43333333333333335</v>
      </c>
      <c r="BC394" s="629">
        <v>6.6666666666666666E-2</v>
      </c>
      <c r="BD394" s="618">
        <v>0.34892100706666679</v>
      </c>
      <c r="BE394" s="617">
        <v>0.84892100706666684</v>
      </c>
      <c r="BF394" s="394"/>
      <c r="BG394" s="126" t="s">
        <v>11541</v>
      </c>
      <c r="BH394" s="127" t="s">
        <v>11695</v>
      </c>
      <c r="BI394" s="629">
        <v>0.43333333333333335</v>
      </c>
      <c r="BJ394" s="629">
        <v>0</v>
      </c>
      <c r="BK394" s="629" t="s">
        <v>9771</v>
      </c>
      <c r="BL394" s="629">
        <v>6.6666666666666666E-2</v>
      </c>
      <c r="BM394" s="618">
        <v>0.34892100706666679</v>
      </c>
      <c r="BN394" s="617">
        <v>0.84892100706666684</v>
      </c>
    </row>
    <row r="395" spans="1:66">
      <c r="A395" s="145" t="s">
        <v>11604</v>
      </c>
      <c r="B395" s="146" t="s">
        <v>11709</v>
      </c>
      <c r="C395" s="146" t="s">
        <v>10623</v>
      </c>
      <c r="D395" s="146" t="s">
        <v>9609</v>
      </c>
      <c r="E395" s="231">
        <v>72</v>
      </c>
      <c r="F395" s="226">
        <v>4.75</v>
      </c>
      <c r="G395" s="148">
        <v>0.33749999999999997</v>
      </c>
      <c r="H395" s="148">
        <v>0</v>
      </c>
      <c r="I395" s="148">
        <v>5.8333333333333327E-2</v>
      </c>
      <c r="J395" s="271">
        <v>0.17260718711111114</v>
      </c>
      <c r="K395" s="118">
        <v>0.56799999999999995</v>
      </c>
      <c r="L395" s="322">
        <v>0.98</v>
      </c>
      <c r="M395" s="307">
        <v>4.05</v>
      </c>
      <c r="N395" s="307"/>
      <c r="O395" s="307">
        <v>0.7</v>
      </c>
      <c r="P395" s="307">
        <v>0.16333333333333333</v>
      </c>
      <c r="Q395" s="373">
        <v>0.26400000000000001</v>
      </c>
      <c r="R395" s="653">
        <v>1.6439529120000003</v>
      </c>
      <c r="S395" s="149">
        <v>0.56844052044444449</v>
      </c>
      <c r="T395" s="699">
        <v>6.8212862453333338</v>
      </c>
      <c r="U395" s="150">
        <v>4.4052044444453653E-4</v>
      </c>
      <c r="V395" s="135"/>
      <c r="W395" s="424" t="s">
        <v>9654</v>
      </c>
      <c r="X395" s="136"/>
      <c r="Y395" s="136"/>
      <c r="Z395" s="136"/>
      <c r="AA395" s="136"/>
      <c r="AB395" s="136"/>
      <c r="AC395" s="136"/>
      <c r="AD395" s="136"/>
      <c r="AE395" s="136"/>
      <c r="AF395" s="136"/>
      <c r="AG395" s="136"/>
      <c r="AH395" s="137"/>
      <c r="AI395" s="411"/>
      <c r="AJ395" s="57" t="s">
        <v>12463</v>
      </c>
      <c r="AK395" s="58" t="s">
        <v>12464</v>
      </c>
      <c r="AL395" s="109"/>
      <c r="AM395" s="100" t="s">
        <v>11670</v>
      </c>
      <c r="AN395" s="371" t="s">
        <v>11845</v>
      </c>
      <c r="AO395" s="371" t="s">
        <v>11846</v>
      </c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626" t="s">
        <v>11604</v>
      </c>
      <c r="BA395" s="492" t="s">
        <v>11709</v>
      </c>
      <c r="BB395" s="627">
        <v>0.33749999999999997</v>
      </c>
      <c r="BC395" s="627">
        <v>5.8333333333333327E-2</v>
      </c>
      <c r="BD395" s="622">
        <v>0.17260718711111114</v>
      </c>
      <c r="BE395" s="621">
        <v>0.56844052044444449</v>
      </c>
      <c r="BF395" s="394"/>
      <c r="BG395" s="626" t="s">
        <v>11604</v>
      </c>
      <c r="BH395" s="492" t="s">
        <v>11709</v>
      </c>
      <c r="BI395" s="627">
        <v>0.33749999999999997</v>
      </c>
      <c r="BJ395" s="627">
        <v>0</v>
      </c>
      <c r="BK395" s="627" t="s">
        <v>9771</v>
      </c>
      <c r="BL395" s="627">
        <v>5.8333333333333327E-2</v>
      </c>
      <c r="BM395" s="622">
        <v>0.17260718711111114</v>
      </c>
      <c r="BN395" s="621">
        <v>0.56844052044444449</v>
      </c>
    </row>
    <row r="396" spans="1:66">
      <c r="A396" s="155" t="s">
        <v>11604</v>
      </c>
      <c r="B396" s="156" t="s">
        <v>11690</v>
      </c>
      <c r="C396" s="156" t="s">
        <v>10624</v>
      </c>
      <c r="D396" s="156" t="s">
        <v>9609</v>
      </c>
      <c r="E396" s="239">
        <v>72</v>
      </c>
      <c r="F396" s="227">
        <v>4.75</v>
      </c>
      <c r="G396" s="158">
        <v>0.33749999999999997</v>
      </c>
      <c r="H396" s="158">
        <v>0</v>
      </c>
      <c r="I396" s="158">
        <v>5.8333333333333327E-2</v>
      </c>
      <c r="J396" s="272">
        <v>0.17260718711111114</v>
      </c>
      <c r="K396" s="215">
        <v>0.56799999999999995</v>
      </c>
      <c r="L396" s="323">
        <v>0.98</v>
      </c>
      <c r="M396" s="308">
        <v>4.05</v>
      </c>
      <c r="N396" s="308"/>
      <c r="O396" s="308">
        <v>0.7</v>
      </c>
      <c r="P396" s="308">
        <v>0.16333333333333333</v>
      </c>
      <c r="Q396" s="374">
        <v>0.26400000000000001</v>
      </c>
      <c r="R396" s="654">
        <v>1.6439529120000003</v>
      </c>
      <c r="S396" s="159">
        <v>0.56844052044444449</v>
      </c>
      <c r="T396" s="700">
        <v>6.8212862453333338</v>
      </c>
      <c r="U396" s="160">
        <v>4.4052044444453653E-4</v>
      </c>
      <c r="V396" s="135"/>
      <c r="W396" s="424" t="s">
        <v>9654</v>
      </c>
      <c r="X396" s="136"/>
      <c r="Y396" s="136"/>
      <c r="Z396" s="136"/>
      <c r="AA396" s="136"/>
      <c r="AB396" s="136"/>
      <c r="AC396" s="136"/>
      <c r="AD396" s="136"/>
      <c r="AE396" s="136"/>
      <c r="AF396" s="136"/>
      <c r="AG396" s="136"/>
      <c r="AH396" s="137"/>
      <c r="AI396" s="412"/>
      <c r="AJ396" s="57" t="s">
        <v>12465</v>
      </c>
      <c r="AK396" s="58" t="s">
        <v>12466</v>
      </c>
      <c r="AL396" s="109"/>
      <c r="AM396" s="100" t="s">
        <v>11907</v>
      </c>
      <c r="AN396" s="371" t="s">
        <v>11908</v>
      </c>
      <c r="AO396" s="371" t="s">
        <v>11909</v>
      </c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511" t="s">
        <v>11604</v>
      </c>
      <c r="BA396" s="107" t="s">
        <v>11690</v>
      </c>
      <c r="BB396" s="628">
        <v>0.33749999999999997</v>
      </c>
      <c r="BC396" s="628">
        <v>5.8333333333333327E-2</v>
      </c>
      <c r="BD396" s="620">
        <v>0.17260718711111114</v>
      </c>
      <c r="BE396" s="619">
        <v>0.56844052044444449</v>
      </c>
      <c r="BF396" s="394"/>
      <c r="BG396" s="511" t="s">
        <v>11604</v>
      </c>
      <c r="BH396" s="107" t="s">
        <v>11690</v>
      </c>
      <c r="BI396" s="628">
        <v>0.33749999999999997</v>
      </c>
      <c r="BJ396" s="628">
        <v>0</v>
      </c>
      <c r="BK396" s="628" t="s">
        <v>9771</v>
      </c>
      <c r="BL396" s="628">
        <v>5.8333333333333327E-2</v>
      </c>
      <c r="BM396" s="620">
        <v>0.17260718711111114</v>
      </c>
      <c r="BN396" s="619">
        <v>0.56844052044444449</v>
      </c>
    </row>
    <row r="397" spans="1:66">
      <c r="A397" s="155" t="s">
        <v>11604</v>
      </c>
      <c r="B397" s="156" t="s">
        <v>11688</v>
      </c>
      <c r="C397" s="156" t="s">
        <v>10625</v>
      </c>
      <c r="D397" s="156" t="s">
        <v>9609</v>
      </c>
      <c r="E397" s="239">
        <v>72</v>
      </c>
      <c r="F397" s="227">
        <v>4.75</v>
      </c>
      <c r="G397" s="158">
        <v>0.33749999999999997</v>
      </c>
      <c r="H397" s="158">
        <v>0</v>
      </c>
      <c r="I397" s="158">
        <v>5.8333333333333327E-2</v>
      </c>
      <c r="J397" s="272">
        <v>0.17260718711111114</v>
      </c>
      <c r="K397" s="215">
        <v>0.56799999999999995</v>
      </c>
      <c r="L397" s="323">
        <v>0.98</v>
      </c>
      <c r="M397" s="308">
        <v>4.05</v>
      </c>
      <c r="N397" s="308"/>
      <c r="O397" s="308">
        <v>0.7</v>
      </c>
      <c r="P397" s="308">
        <v>0.16333333333333333</v>
      </c>
      <c r="Q397" s="374">
        <v>0.26400000000000001</v>
      </c>
      <c r="R397" s="654">
        <v>1.6439529120000003</v>
      </c>
      <c r="S397" s="159">
        <v>0.56844052044444449</v>
      </c>
      <c r="T397" s="700">
        <v>6.8212862453333338</v>
      </c>
      <c r="U397" s="160">
        <v>4.4052044444453653E-4</v>
      </c>
      <c r="V397" s="135"/>
      <c r="W397" s="424" t="s">
        <v>9654</v>
      </c>
      <c r="X397" s="136"/>
      <c r="Y397" s="136"/>
      <c r="Z397" s="136"/>
      <c r="AA397" s="136"/>
      <c r="AB397" s="136"/>
      <c r="AC397" s="136"/>
      <c r="AD397" s="136"/>
      <c r="AE397" s="136"/>
      <c r="AF397" s="136"/>
      <c r="AG397" s="136"/>
      <c r="AH397" s="137"/>
      <c r="AI397" s="412"/>
      <c r="AJ397" s="57" t="s">
        <v>11829</v>
      </c>
      <c r="AK397" s="58" t="s">
        <v>10626</v>
      </c>
      <c r="AL397" s="109"/>
      <c r="AM397" s="100" t="s">
        <v>11537</v>
      </c>
      <c r="AN397" s="371" t="s">
        <v>11845</v>
      </c>
      <c r="AO397" s="371" t="s">
        <v>11846</v>
      </c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511" t="s">
        <v>11604</v>
      </c>
      <c r="BA397" s="107" t="s">
        <v>11688</v>
      </c>
      <c r="BB397" s="628">
        <v>0.33749999999999997</v>
      </c>
      <c r="BC397" s="628">
        <v>5.8333333333333327E-2</v>
      </c>
      <c r="BD397" s="620">
        <v>0.17260718711111114</v>
      </c>
      <c r="BE397" s="619">
        <v>0.56844052044444449</v>
      </c>
      <c r="BF397" s="394"/>
      <c r="BG397" s="511" t="s">
        <v>11604</v>
      </c>
      <c r="BH397" s="107" t="s">
        <v>11688</v>
      </c>
      <c r="BI397" s="628">
        <v>0.33749999999999997</v>
      </c>
      <c r="BJ397" s="628">
        <v>0</v>
      </c>
      <c r="BK397" s="628" t="s">
        <v>9771</v>
      </c>
      <c r="BL397" s="628">
        <v>5.8333333333333327E-2</v>
      </c>
      <c r="BM397" s="620">
        <v>0.17260718711111114</v>
      </c>
      <c r="BN397" s="619">
        <v>0.56844052044444449</v>
      </c>
    </row>
    <row r="398" spans="1:66" ht="15.75" thickBot="1">
      <c r="A398" s="161" t="s">
        <v>11604</v>
      </c>
      <c r="B398" s="162" t="s">
        <v>11695</v>
      </c>
      <c r="C398" s="162" t="s">
        <v>10627</v>
      </c>
      <c r="D398" s="162" t="s">
        <v>9609</v>
      </c>
      <c r="E398" s="253">
        <v>72</v>
      </c>
      <c r="F398" s="228">
        <v>4.75</v>
      </c>
      <c r="G398" s="164">
        <v>0.33749999999999997</v>
      </c>
      <c r="H398" s="164">
        <v>0</v>
      </c>
      <c r="I398" s="164">
        <v>5.8333333333333327E-2</v>
      </c>
      <c r="J398" s="273">
        <v>0.17260718711111114</v>
      </c>
      <c r="K398" s="125">
        <v>0.56799999999999995</v>
      </c>
      <c r="L398" s="324">
        <v>0.98</v>
      </c>
      <c r="M398" s="309">
        <v>4.05</v>
      </c>
      <c r="N398" s="309"/>
      <c r="O398" s="309">
        <v>0.7</v>
      </c>
      <c r="P398" s="309">
        <v>0.16333333333333333</v>
      </c>
      <c r="Q398" s="376">
        <v>0.26400000000000001</v>
      </c>
      <c r="R398" s="655">
        <v>1.6439529120000003</v>
      </c>
      <c r="S398" s="165">
        <v>0.56844052044444449</v>
      </c>
      <c r="T398" s="701">
        <v>6.8212862453333338</v>
      </c>
      <c r="U398" s="166">
        <v>4.4052044444453653E-4</v>
      </c>
      <c r="V398" s="203"/>
      <c r="W398" s="416" t="s">
        <v>9654</v>
      </c>
      <c r="X398" s="128"/>
      <c r="Y398" s="127"/>
      <c r="Z398" s="129"/>
      <c r="AA398" s="127"/>
      <c r="AB398" s="127"/>
      <c r="AC398" s="127"/>
      <c r="AD398" s="127"/>
      <c r="AE398" s="127"/>
      <c r="AF398" s="127"/>
      <c r="AG398" s="127"/>
      <c r="AH398" s="167"/>
      <c r="AI398" s="413"/>
      <c r="AJ398" s="57" t="s">
        <v>12469</v>
      </c>
      <c r="AK398" s="58" t="s">
        <v>10628</v>
      </c>
      <c r="AL398" s="109"/>
      <c r="AM398" s="100" t="s">
        <v>11914</v>
      </c>
      <c r="AN398" s="371" t="s">
        <v>11845</v>
      </c>
      <c r="AO398" s="371" t="s">
        <v>11846</v>
      </c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126" t="s">
        <v>11604</v>
      </c>
      <c r="BA398" s="127" t="s">
        <v>11695</v>
      </c>
      <c r="BB398" s="629">
        <v>0.33749999999999997</v>
      </c>
      <c r="BC398" s="629">
        <v>5.8333333333333327E-2</v>
      </c>
      <c r="BD398" s="618">
        <v>0.17260718711111114</v>
      </c>
      <c r="BE398" s="617">
        <v>0.56844052044444449</v>
      </c>
      <c r="BF398" s="394"/>
      <c r="BG398" s="126" t="s">
        <v>11604</v>
      </c>
      <c r="BH398" s="127" t="s">
        <v>11695</v>
      </c>
      <c r="BI398" s="629">
        <v>0.33749999999999997</v>
      </c>
      <c r="BJ398" s="629">
        <v>0</v>
      </c>
      <c r="BK398" s="629" t="s">
        <v>9771</v>
      </c>
      <c r="BL398" s="629">
        <v>5.8333333333333327E-2</v>
      </c>
      <c r="BM398" s="618">
        <v>0.17260718711111114</v>
      </c>
      <c r="BN398" s="617">
        <v>0.56844052044444449</v>
      </c>
    </row>
    <row r="399" spans="1:66">
      <c r="A399" s="145" t="s">
        <v>11958</v>
      </c>
      <c r="B399" s="146" t="s">
        <v>11709</v>
      </c>
      <c r="C399" s="146" t="s">
        <v>10629</v>
      </c>
      <c r="D399" s="146" t="s">
        <v>9609</v>
      </c>
      <c r="E399" s="231">
        <v>96</v>
      </c>
      <c r="F399" s="226">
        <v>4.75</v>
      </c>
      <c r="G399" s="148">
        <v>0.33749999999999997</v>
      </c>
      <c r="H399" s="148">
        <v>0</v>
      </c>
      <c r="I399" s="148">
        <v>5.8333333333333327E-2</v>
      </c>
      <c r="J399" s="271">
        <v>0.1169482</v>
      </c>
      <c r="K399" s="118">
        <v>0.51300000000000001</v>
      </c>
      <c r="L399" s="322">
        <v>0.98</v>
      </c>
      <c r="M399" s="307">
        <v>4.05</v>
      </c>
      <c r="N399" s="307"/>
      <c r="O399" s="307">
        <v>0.7</v>
      </c>
      <c r="P399" s="307">
        <v>0.1225</v>
      </c>
      <c r="Q399" s="373">
        <v>0.22799999999999998</v>
      </c>
      <c r="R399" s="653">
        <v>1.0528784</v>
      </c>
      <c r="S399" s="149">
        <v>0.51278153333333332</v>
      </c>
      <c r="T399" s="699">
        <v>6.1533783999999994</v>
      </c>
      <c r="U399" s="150">
        <v>-2.1846666666669456E-4</v>
      </c>
      <c r="V399" s="135"/>
      <c r="W399" s="424" t="s">
        <v>9654</v>
      </c>
      <c r="X399" s="136"/>
      <c r="Y399" s="136"/>
      <c r="Z399" s="136"/>
      <c r="AA399" s="136"/>
      <c r="AB399" s="136"/>
      <c r="AC399" s="136"/>
      <c r="AD399" s="136"/>
      <c r="AE399" s="136"/>
      <c r="AF399" s="136"/>
      <c r="AG399" s="136"/>
      <c r="AH399" s="137"/>
      <c r="AI399" s="411"/>
      <c r="AJ399" s="57" t="s">
        <v>12471</v>
      </c>
      <c r="AK399" s="58" t="s">
        <v>12472</v>
      </c>
      <c r="AL399" s="109"/>
      <c r="AM399" s="100" t="s">
        <v>11601</v>
      </c>
      <c r="AN399" s="371" t="s">
        <v>11900</v>
      </c>
      <c r="AO399" s="371" t="s">
        <v>11846</v>
      </c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626" t="s">
        <v>11958</v>
      </c>
      <c r="BA399" s="492" t="s">
        <v>11709</v>
      </c>
      <c r="BB399" s="627">
        <v>0.33749999999999997</v>
      </c>
      <c r="BC399" s="627">
        <v>5.8333333333333327E-2</v>
      </c>
      <c r="BD399" s="622">
        <v>0.1169482</v>
      </c>
      <c r="BE399" s="621">
        <v>0.51278153333333332</v>
      </c>
      <c r="BF399" s="394"/>
      <c r="BG399" s="626" t="s">
        <v>11958</v>
      </c>
      <c r="BH399" s="492" t="s">
        <v>11709</v>
      </c>
      <c r="BI399" s="627">
        <v>0.33749999999999997</v>
      </c>
      <c r="BJ399" s="627">
        <v>0</v>
      </c>
      <c r="BK399" s="627" t="s">
        <v>9771</v>
      </c>
      <c r="BL399" s="627">
        <v>5.8333333333333327E-2</v>
      </c>
      <c r="BM399" s="622">
        <v>0.1169482</v>
      </c>
      <c r="BN399" s="621">
        <v>0.51278153333333332</v>
      </c>
    </row>
    <row r="400" spans="1:66">
      <c r="A400" s="155" t="s">
        <v>11958</v>
      </c>
      <c r="B400" s="156" t="s">
        <v>11690</v>
      </c>
      <c r="C400" s="156" t="s">
        <v>10630</v>
      </c>
      <c r="D400" s="156" t="s">
        <v>9609</v>
      </c>
      <c r="E400" s="239">
        <v>96</v>
      </c>
      <c r="F400" s="227">
        <v>4.75</v>
      </c>
      <c r="G400" s="158">
        <v>0.33749999999999997</v>
      </c>
      <c r="H400" s="158">
        <v>0</v>
      </c>
      <c r="I400" s="158">
        <v>5.8333333333333327E-2</v>
      </c>
      <c r="J400" s="272">
        <v>0.1169482</v>
      </c>
      <c r="K400" s="215">
        <v>0.51300000000000001</v>
      </c>
      <c r="L400" s="323">
        <v>0.98</v>
      </c>
      <c r="M400" s="308">
        <v>4.05</v>
      </c>
      <c r="N400" s="308"/>
      <c r="O400" s="308">
        <v>0.7</v>
      </c>
      <c r="P400" s="308">
        <v>0.1225</v>
      </c>
      <c r="Q400" s="374">
        <v>0.22799999999999998</v>
      </c>
      <c r="R400" s="654">
        <v>1.0528784</v>
      </c>
      <c r="S400" s="159">
        <v>0.51278153333333332</v>
      </c>
      <c r="T400" s="700">
        <v>6.1533783999999994</v>
      </c>
      <c r="U400" s="160">
        <v>-2.1846666666669456E-4</v>
      </c>
      <c r="V400" s="135"/>
      <c r="W400" s="424" t="s">
        <v>9654</v>
      </c>
      <c r="X400" s="136"/>
      <c r="Y400" s="136"/>
      <c r="Z400" s="136"/>
      <c r="AA400" s="136"/>
      <c r="AB400" s="136"/>
      <c r="AC400" s="136"/>
      <c r="AD400" s="136"/>
      <c r="AE400" s="136"/>
      <c r="AF400" s="136"/>
      <c r="AG400" s="136"/>
      <c r="AH400" s="137"/>
      <c r="AI400" s="412"/>
      <c r="AJ400" s="57" t="s">
        <v>11745</v>
      </c>
      <c r="AK400" s="58" t="s">
        <v>11699</v>
      </c>
      <c r="AL400" s="109"/>
      <c r="AM400" s="100" t="s">
        <v>11602</v>
      </c>
      <c r="AN400" s="371" t="s">
        <v>11845</v>
      </c>
      <c r="AO400" s="371" t="s">
        <v>11846</v>
      </c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511" t="s">
        <v>11958</v>
      </c>
      <c r="BA400" s="107" t="s">
        <v>11690</v>
      </c>
      <c r="BB400" s="628">
        <v>0.33749999999999997</v>
      </c>
      <c r="BC400" s="628">
        <v>5.8333333333333327E-2</v>
      </c>
      <c r="BD400" s="620">
        <v>0.1169482</v>
      </c>
      <c r="BE400" s="619">
        <v>0.51278153333333332</v>
      </c>
      <c r="BF400" s="394"/>
      <c r="BG400" s="511" t="s">
        <v>11958</v>
      </c>
      <c r="BH400" s="107" t="s">
        <v>11690</v>
      </c>
      <c r="BI400" s="628">
        <v>0.33749999999999997</v>
      </c>
      <c r="BJ400" s="628">
        <v>0</v>
      </c>
      <c r="BK400" s="628" t="s">
        <v>9771</v>
      </c>
      <c r="BL400" s="628">
        <v>5.8333333333333327E-2</v>
      </c>
      <c r="BM400" s="620">
        <v>0.1169482</v>
      </c>
      <c r="BN400" s="619">
        <v>0.51278153333333332</v>
      </c>
    </row>
    <row r="401" spans="1:66">
      <c r="A401" s="155" t="s">
        <v>11958</v>
      </c>
      <c r="B401" s="156" t="s">
        <v>11688</v>
      </c>
      <c r="C401" s="156" t="s">
        <v>10631</v>
      </c>
      <c r="D401" s="156" t="s">
        <v>9609</v>
      </c>
      <c r="E401" s="239">
        <v>96</v>
      </c>
      <c r="F401" s="227">
        <v>4.75</v>
      </c>
      <c r="G401" s="158">
        <v>0.33749999999999997</v>
      </c>
      <c r="H401" s="158">
        <v>0</v>
      </c>
      <c r="I401" s="158">
        <v>5.8333333333333327E-2</v>
      </c>
      <c r="J401" s="272">
        <v>0.1169482</v>
      </c>
      <c r="K401" s="215">
        <v>0.51300000000000001</v>
      </c>
      <c r="L401" s="323">
        <v>0.98</v>
      </c>
      <c r="M401" s="308">
        <v>4.05</v>
      </c>
      <c r="N401" s="308"/>
      <c r="O401" s="308">
        <v>0.7</v>
      </c>
      <c r="P401" s="308">
        <v>0.1225</v>
      </c>
      <c r="Q401" s="374">
        <v>0.22799999999999998</v>
      </c>
      <c r="R401" s="654">
        <v>1.0528784</v>
      </c>
      <c r="S401" s="159">
        <v>0.51278153333333332</v>
      </c>
      <c r="T401" s="700">
        <v>6.1533783999999994</v>
      </c>
      <c r="U401" s="160">
        <v>-2.1846666666669456E-4</v>
      </c>
      <c r="V401" s="135"/>
      <c r="W401" s="424" t="s">
        <v>9654</v>
      </c>
      <c r="X401" s="136"/>
      <c r="Y401" s="136"/>
      <c r="Z401" s="136"/>
      <c r="AA401" s="136"/>
      <c r="AB401" s="136"/>
      <c r="AC401" s="136"/>
      <c r="AD401" s="136"/>
      <c r="AE401" s="136"/>
      <c r="AF401" s="136"/>
      <c r="AG401" s="136"/>
      <c r="AH401" s="137"/>
      <c r="AI401" s="412"/>
      <c r="AJ401" s="57" t="s">
        <v>11803</v>
      </c>
      <c r="AK401" s="58" t="s">
        <v>12476</v>
      </c>
      <c r="AL401" s="109"/>
      <c r="AM401" s="100" t="s">
        <v>11920</v>
      </c>
      <c r="AN401" s="371" t="s">
        <v>11845</v>
      </c>
      <c r="AO401" s="371" t="s">
        <v>11846</v>
      </c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511" t="s">
        <v>11958</v>
      </c>
      <c r="BA401" s="107" t="s">
        <v>11688</v>
      </c>
      <c r="BB401" s="628">
        <v>0.33749999999999997</v>
      </c>
      <c r="BC401" s="628">
        <v>5.8333333333333327E-2</v>
      </c>
      <c r="BD401" s="620">
        <v>0.1169482</v>
      </c>
      <c r="BE401" s="619">
        <v>0.51278153333333332</v>
      </c>
      <c r="BF401" s="394"/>
      <c r="BG401" s="511" t="s">
        <v>11958</v>
      </c>
      <c r="BH401" s="107" t="s">
        <v>11688</v>
      </c>
      <c r="BI401" s="628">
        <v>0.33749999999999997</v>
      </c>
      <c r="BJ401" s="628">
        <v>0</v>
      </c>
      <c r="BK401" s="628" t="s">
        <v>9771</v>
      </c>
      <c r="BL401" s="628">
        <v>5.8333333333333327E-2</v>
      </c>
      <c r="BM401" s="620">
        <v>0.1169482</v>
      </c>
      <c r="BN401" s="619">
        <v>0.51278153333333332</v>
      </c>
    </row>
    <row r="402" spans="1:66" ht="15.75" thickBot="1">
      <c r="A402" s="161" t="s">
        <v>11958</v>
      </c>
      <c r="B402" s="162" t="s">
        <v>11695</v>
      </c>
      <c r="C402" s="162" t="s">
        <v>10632</v>
      </c>
      <c r="D402" s="162" t="s">
        <v>9609</v>
      </c>
      <c r="E402" s="253">
        <v>96</v>
      </c>
      <c r="F402" s="228">
        <v>4.75</v>
      </c>
      <c r="G402" s="164">
        <v>0.33749999999999997</v>
      </c>
      <c r="H402" s="164">
        <v>0</v>
      </c>
      <c r="I402" s="164">
        <v>5.8333333333333327E-2</v>
      </c>
      <c r="J402" s="273">
        <v>0.1169482</v>
      </c>
      <c r="K402" s="125">
        <v>0.51300000000000001</v>
      </c>
      <c r="L402" s="324">
        <v>0.98</v>
      </c>
      <c r="M402" s="309">
        <v>4.05</v>
      </c>
      <c r="N402" s="309"/>
      <c r="O402" s="309">
        <v>0.7</v>
      </c>
      <c r="P402" s="309">
        <v>0.1225</v>
      </c>
      <c r="Q402" s="376">
        <v>0.22799999999999998</v>
      </c>
      <c r="R402" s="655">
        <v>1.0528784</v>
      </c>
      <c r="S402" s="165">
        <v>0.51278153333333332</v>
      </c>
      <c r="T402" s="701">
        <v>6.1533783999999994</v>
      </c>
      <c r="U402" s="166">
        <v>-2.1846666666669456E-4</v>
      </c>
      <c r="V402" s="126"/>
      <c r="W402" s="416" t="s">
        <v>9654</v>
      </c>
      <c r="X402" s="128"/>
      <c r="Y402" s="127"/>
      <c r="Z402" s="129"/>
      <c r="AA402" s="127"/>
      <c r="AB402" s="127"/>
      <c r="AC402" s="127"/>
      <c r="AD402" s="127"/>
      <c r="AE402" s="127"/>
      <c r="AF402" s="127"/>
      <c r="AG402" s="127"/>
      <c r="AH402" s="167"/>
      <c r="AI402" s="131"/>
      <c r="AJ402" s="57" t="s">
        <v>12478</v>
      </c>
      <c r="AK402" s="58" t="s">
        <v>12479</v>
      </c>
      <c r="AL402" s="109"/>
      <c r="AM402" s="100" t="s">
        <v>11603</v>
      </c>
      <c r="AN402" s="371" t="s">
        <v>11923</v>
      </c>
      <c r="AO402" s="371" t="s">
        <v>11909</v>
      </c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126" t="s">
        <v>11958</v>
      </c>
      <c r="BA402" s="127" t="s">
        <v>11695</v>
      </c>
      <c r="BB402" s="629">
        <v>0.33749999999999997</v>
      </c>
      <c r="BC402" s="629">
        <v>5.8333333333333327E-2</v>
      </c>
      <c r="BD402" s="618">
        <v>0.1169482</v>
      </c>
      <c r="BE402" s="617">
        <v>0.51278153333333332</v>
      </c>
      <c r="BF402" s="394"/>
      <c r="BG402" s="126" t="s">
        <v>11958</v>
      </c>
      <c r="BH402" s="127" t="s">
        <v>11695</v>
      </c>
      <c r="BI402" s="629">
        <v>0.33749999999999997</v>
      </c>
      <c r="BJ402" s="629">
        <v>0</v>
      </c>
      <c r="BK402" s="629" t="s">
        <v>9771</v>
      </c>
      <c r="BL402" s="629">
        <v>5.8333333333333327E-2</v>
      </c>
      <c r="BM402" s="618">
        <v>0.1169482</v>
      </c>
      <c r="BN402" s="617">
        <v>0.51278153333333332</v>
      </c>
    </row>
    <row r="403" spans="1:66">
      <c r="A403" s="145" t="s">
        <v>11605</v>
      </c>
      <c r="B403" s="146" t="s">
        <v>11709</v>
      </c>
      <c r="C403" s="146" t="s">
        <v>10633</v>
      </c>
      <c r="D403" s="146" t="s">
        <v>9609</v>
      </c>
      <c r="E403" s="168">
        <v>60</v>
      </c>
      <c r="F403" s="226">
        <v>6</v>
      </c>
      <c r="G403" s="148">
        <v>0.43333333333333335</v>
      </c>
      <c r="H403" s="148">
        <v>0</v>
      </c>
      <c r="I403" s="148">
        <v>6.6666666666666666E-2</v>
      </c>
      <c r="J403" s="271">
        <v>0.3132172688888889</v>
      </c>
      <c r="K403" s="118">
        <v>0.81299999999999994</v>
      </c>
      <c r="L403" s="322">
        <v>0.98</v>
      </c>
      <c r="M403" s="307">
        <v>5.2</v>
      </c>
      <c r="N403" s="307"/>
      <c r="O403" s="307">
        <v>0.8</v>
      </c>
      <c r="P403" s="307">
        <v>0.19599999999999998</v>
      </c>
      <c r="Q403" s="373">
        <v>0.38400000000000001</v>
      </c>
      <c r="R403" s="653">
        <v>3.1786072266666667</v>
      </c>
      <c r="S403" s="149">
        <v>0.8132172688888889</v>
      </c>
      <c r="T403" s="699">
        <v>9.7586072266666672</v>
      </c>
      <c r="U403" s="150">
        <v>2.1726888888895513E-4</v>
      </c>
      <c r="V403" s="183"/>
      <c r="W403" s="415" t="s">
        <v>9654</v>
      </c>
      <c r="X403" s="108"/>
      <c r="Y403" s="107"/>
      <c r="Z403" s="121"/>
      <c r="AA403" s="107"/>
      <c r="AB403" s="107"/>
      <c r="AC403" s="107"/>
      <c r="AD403" s="107"/>
      <c r="AE403" s="107"/>
      <c r="AF403" s="107"/>
      <c r="AG403" s="107"/>
      <c r="AH403" s="122"/>
      <c r="AI403" s="119"/>
      <c r="AJ403" s="57" t="s">
        <v>12480</v>
      </c>
      <c r="AK403" s="58" t="s">
        <v>10634</v>
      </c>
      <c r="AL403" s="109"/>
      <c r="AM403" s="100" t="s">
        <v>11924</v>
      </c>
      <c r="AN403" s="371" t="s">
        <v>11845</v>
      </c>
      <c r="AO403" s="371" t="s">
        <v>11846</v>
      </c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626" t="s">
        <v>11605</v>
      </c>
      <c r="BA403" s="492" t="s">
        <v>11709</v>
      </c>
      <c r="BB403" s="627">
        <v>0.43333333333333335</v>
      </c>
      <c r="BC403" s="627">
        <v>6.6666666666666666E-2</v>
      </c>
      <c r="BD403" s="622">
        <v>0.3132172688888889</v>
      </c>
      <c r="BE403" s="621">
        <v>0.8132172688888889</v>
      </c>
      <c r="BF403" s="394"/>
      <c r="BG403" s="626" t="s">
        <v>11605</v>
      </c>
      <c r="BH403" s="492" t="s">
        <v>11709</v>
      </c>
      <c r="BI403" s="627">
        <v>0.43333333333333335</v>
      </c>
      <c r="BJ403" s="627">
        <v>0</v>
      </c>
      <c r="BK403" s="627" t="s">
        <v>9771</v>
      </c>
      <c r="BL403" s="627">
        <v>6.6666666666666666E-2</v>
      </c>
      <c r="BM403" s="622">
        <v>0.3132172688888889</v>
      </c>
      <c r="BN403" s="621">
        <v>0.8132172688888889</v>
      </c>
    </row>
    <row r="404" spans="1:66">
      <c r="A404" s="155" t="s">
        <v>11605</v>
      </c>
      <c r="B404" s="156" t="s">
        <v>11690</v>
      </c>
      <c r="C404" s="156" t="s">
        <v>10635</v>
      </c>
      <c r="D404" s="156" t="s">
        <v>9609</v>
      </c>
      <c r="E404" s="169">
        <v>60</v>
      </c>
      <c r="F404" s="227">
        <v>6</v>
      </c>
      <c r="G404" s="158">
        <v>0.43333333333333335</v>
      </c>
      <c r="H404" s="158">
        <v>0</v>
      </c>
      <c r="I404" s="158">
        <v>6.6666666666666666E-2</v>
      </c>
      <c r="J404" s="272">
        <v>0.3132172688888889</v>
      </c>
      <c r="K404" s="215">
        <v>0.81299999999999994</v>
      </c>
      <c r="L404" s="323">
        <v>0.98</v>
      </c>
      <c r="M404" s="308">
        <v>5.2</v>
      </c>
      <c r="N404" s="308"/>
      <c r="O404" s="308">
        <v>0.8</v>
      </c>
      <c r="P404" s="308">
        <v>0.19599999999999998</v>
      </c>
      <c r="Q404" s="374">
        <v>0.38400000000000001</v>
      </c>
      <c r="R404" s="654">
        <v>3.1786072266666667</v>
      </c>
      <c r="S404" s="159">
        <v>0.8132172688888889</v>
      </c>
      <c r="T404" s="700">
        <v>9.7586072266666672</v>
      </c>
      <c r="U404" s="160">
        <v>2.1726888888895513E-4</v>
      </c>
      <c r="V404" s="183"/>
      <c r="W404" s="415" t="s">
        <v>9654</v>
      </c>
      <c r="X404" s="108"/>
      <c r="Y404" s="107"/>
      <c r="Z404" s="121"/>
      <c r="AA404" s="107"/>
      <c r="AB404" s="107"/>
      <c r="AC404" s="107"/>
      <c r="AD404" s="107"/>
      <c r="AE404" s="107"/>
      <c r="AF404" s="107"/>
      <c r="AG404" s="107"/>
      <c r="AH404" s="122"/>
      <c r="AI404" s="123"/>
      <c r="AJ404" s="57" t="s">
        <v>12483</v>
      </c>
      <c r="AK404" s="58" t="s">
        <v>12484</v>
      </c>
      <c r="AL404" s="109"/>
      <c r="AM404" s="100" t="s">
        <v>11661</v>
      </c>
      <c r="AN404" s="371" t="s">
        <v>11845</v>
      </c>
      <c r="AO404" s="371" t="s">
        <v>11846</v>
      </c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511" t="s">
        <v>11605</v>
      </c>
      <c r="BA404" s="107" t="s">
        <v>11690</v>
      </c>
      <c r="BB404" s="628">
        <v>0.43333333333333335</v>
      </c>
      <c r="BC404" s="628">
        <v>6.6666666666666666E-2</v>
      </c>
      <c r="BD404" s="620">
        <v>0.3132172688888889</v>
      </c>
      <c r="BE404" s="619">
        <v>0.8132172688888889</v>
      </c>
      <c r="BF404" s="394"/>
      <c r="BG404" s="511" t="s">
        <v>11605</v>
      </c>
      <c r="BH404" s="107" t="s">
        <v>11690</v>
      </c>
      <c r="BI404" s="628">
        <v>0.43333333333333335</v>
      </c>
      <c r="BJ404" s="628">
        <v>0</v>
      </c>
      <c r="BK404" s="628" t="s">
        <v>9771</v>
      </c>
      <c r="BL404" s="628">
        <v>6.6666666666666666E-2</v>
      </c>
      <c r="BM404" s="620">
        <v>0.3132172688888889</v>
      </c>
      <c r="BN404" s="619">
        <v>0.8132172688888889</v>
      </c>
    </row>
    <row r="405" spans="1:66">
      <c r="A405" s="155" t="s">
        <v>11605</v>
      </c>
      <c r="B405" s="156" t="s">
        <v>11688</v>
      </c>
      <c r="C405" s="156" t="s">
        <v>10636</v>
      </c>
      <c r="D405" s="156" t="s">
        <v>9609</v>
      </c>
      <c r="E405" s="169">
        <v>60</v>
      </c>
      <c r="F405" s="227">
        <v>6</v>
      </c>
      <c r="G405" s="158">
        <v>0.43333333333333335</v>
      </c>
      <c r="H405" s="158">
        <v>0</v>
      </c>
      <c r="I405" s="158">
        <v>6.6666666666666666E-2</v>
      </c>
      <c r="J405" s="272">
        <v>0.3132172688888889</v>
      </c>
      <c r="K405" s="215">
        <v>0.81299999999999994</v>
      </c>
      <c r="L405" s="323">
        <v>0.98</v>
      </c>
      <c r="M405" s="308">
        <v>5.2</v>
      </c>
      <c r="N405" s="308"/>
      <c r="O405" s="308">
        <v>0.8</v>
      </c>
      <c r="P405" s="308">
        <v>0.19599999999999998</v>
      </c>
      <c r="Q405" s="374">
        <v>0.38400000000000001</v>
      </c>
      <c r="R405" s="654">
        <v>3.1786072266666667</v>
      </c>
      <c r="S405" s="159">
        <v>0.8132172688888889</v>
      </c>
      <c r="T405" s="700">
        <v>9.7586072266666672</v>
      </c>
      <c r="U405" s="160">
        <v>2.1726888888895513E-4</v>
      </c>
      <c r="V405" s="183"/>
      <c r="W405" s="415" t="s">
        <v>9654</v>
      </c>
      <c r="X405" s="108"/>
      <c r="Y405" s="107"/>
      <c r="Z405" s="121"/>
      <c r="AA405" s="107"/>
      <c r="AB405" s="107"/>
      <c r="AC405" s="107"/>
      <c r="AD405" s="107"/>
      <c r="AE405" s="107"/>
      <c r="AF405" s="107"/>
      <c r="AG405" s="107"/>
      <c r="AH405" s="122"/>
      <c r="AI405" s="123"/>
      <c r="AJ405" s="57" t="s">
        <v>12485</v>
      </c>
      <c r="AK405" s="58" t="s">
        <v>12486</v>
      </c>
      <c r="AL405" s="109"/>
      <c r="AM405" s="100" t="s">
        <v>11662</v>
      </c>
      <c r="AN405" s="371" t="s">
        <v>11845</v>
      </c>
      <c r="AO405" s="371" t="s">
        <v>11846</v>
      </c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511" t="s">
        <v>11605</v>
      </c>
      <c r="BA405" s="107" t="s">
        <v>11688</v>
      </c>
      <c r="BB405" s="628">
        <v>0.43333333333333335</v>
      </c>
      <c r="BC405" s="628">
        <v>6.6666666666666666E-2</v>
      </c>
      <c r="BD405" s="620">
        <v>0.3132172688888889</v>
      </c>
      <c r="BE405" s="619">
        <v>0.8132172688888889</v>
      </c>
      <c r="BF405" s="394"/>
      <c r="BG405" s="511" t="s">
        <v>11605</v>
      </c>
      <c r="BH405" s="107" t="s">
        <v>11688</v>
      </c>
      <c r="BI405" s="628">
        <v>0.43333333333333335</v>
      </c>
      <c r="BJ405" s="628">
        <v>0</v>
      </c>
      <c r="BK405" s="628" t="s">
        <v>9771</v>
      </c>
      <c r="BL405" s="628">
        <v>6.6666666666666666E-2</v>
      </c>
      <c r="BM405" s="620">
        <v>0.3132172688888889</v>
      </c>
      <c r="BN405" s="619">
        <v>0.8132172688888889</v>
      </c>
    </row>
    <row r="406" spans="1:66" ht="15.75" thickBot="1">
      <c r="A406" s="161" t="s">
        <v>11605</v>
      </c>
      <c r="B406" s="162" t="s">
        <v>11695</v>
      </c>
      <c r="C406" s="162" t="s">
        <v>10637</v>
      </c>
      <c r="D406" s="162" t="s">
        <v>9609</v>
      </c>
      <c r="E406" s="170">
        <v>48</v>
      </c>
      <c r="F406" s="228">
        <v>6</v>
      </c>
      <c r="G406" s="164">
        <v>0.43333333333333335</v>
      </c>
      <c r="H406" s="164">
        <v>0</v>
      </c>
      <c r="I406" s="164">
        <v>6.6666666666666666E-2</v>
      </c>
      <c r="J406" s="273">
        <v>0.31730060222222223</v>
      </c>
      <c r="K406" s="125">
        <v>0.81699999999999995</v>
      </c>
      <c r="L406" s="324">
        <v>0.98</v>
      </c>
      <c r="M406" s="309">
        <v>5.2</v>
      </c>
      <c r="N406" s="309"/>
      <c r="O406" s="309">
        <v>0.8</v>
      </c>
      <c r="P406" s="309">
        <v>0.245</v>
      </c>
      <c r="Q406" s="376">
        <v>0.38400000000000001</v>
      </c>
      <c r="R406" s="655">
        <v>3.1786072266666667</v>
      </c>
      <c r="S406" s="165">
        <v>0.81730060222222223</v>
      </c>
      <c r="T406" s="701">
        <v>9.8076072266666667</v>
      </c>
      <c r="U406" s="166">
        <v>3.0060222222227928E-4</v>
      </c>
      <c r="V406" s="203"/>
      <c r="W406" s="416" t="s">
        <v>9654</v>
      </c>
      <c r="X406" s="128"/>
      <c r="Y406" s="127"/>
      <c r="Z406" s="129"/>
      <c r="AA406" s="127"/>
      <c r="AB406" s="127"/>
      <c r="AC406" s="127"/>
      <c r="AD406" s="127"/>
      <c r="AE406" s="127"/>
      <c r="AF406" s="127"/>
      <c r="AG406" s="127"/>
      <c r="AH406" s="167"/>
      <c r="AI406" s="131"/>
      <c r="AJ406" s="57" t="s">
        <v>12487</v>
      </c>
      <c r="AK406" s="58" t="s">
        <v>12488</v>
      </c>
      <c r="AL406" s="109"/>
      <c r="AM406" s="100" t="s">
        <v>9714</v>
      </c>
      <c r="AN406" s="371" t="s">
        <v>11845</v>
      </c>
      <c r="AO406" s="371" t="s">
        <v>11846</v>
      </c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126" t="s">
        <v>11605</v>
      </c>
      <c r="BA406" s="127" t="s">
        <v>11695</v>
      </c>
      <c r="BB406" s="629">
        <v>0.43333333333333335</v>
      </c>
      <c r="BC406" s="629">
        <v>6.6666666666666666E-2</v>
      </c>
      <c r="BD406" s="618">
        <v>0.31730060222222223</v>
      </c>
      <c r="BE406" s="617">
        <v>0.81730060222222223</v>
      </c>
      <c r="BF406" s="394"/>
      <c r="BG406" s="126" t="s">
        <v>11605</v>
      </c>
      <c r="BH406" s="127" t="s">
        <v>11695</v>
      </c>
      <c r="BI406" s="629">
        <v>0.43333333333333335</v>
      </c>
      <c r="BJ406" s="629">
        <v>0</v>
      </c>
      <c r="BK406" s="629" t="s">
        <v>9771</v>
      </c>
      <c r="BL406" s="629">
        <v>6.6666666666666666E-2</v>
      </c>
      <c r="BM406" s="618">
        <v>0.31730060222222223</v>
      </c>
      <c r="BN406" s="617">
        <v>0.81730060222222223</v>
      </c>
    </row>
    <row r="407" spans="1:66">
      <c r="A407" s="145" t="s">
        <v>11574</v>
      </c>
      <c r="B407" s="146" t="s">
        <v>11709</v>
      </c>
      <c r="C407" s="146" t="s">
        <v>10638</v>
      </c>
      <c r="D407" s="146" t="s">
        <v>9609</v>
      </c>
      <c r="E407" s="168">
        <v>72</v>
      </c>
      <c r="F407" s="226">
        <v>6</v>
      </c>
      <c r="G407" s="148">
        <v>0.43333333333333335</v>
      </c>
      <c r="H407" s="148">
        <v>0</v>
      </c>
      <c r="I407" s="148">
        <v>6.6666666666666666E-2</v>
      </c>
      <c r="J407" s="271">
        <v>0.24238958111111109</v>
      </c>
      <c r="K407" s="118">
        <v>0.74199999999999999</v>
      </c>
      <c r="L407" s="322">
        <v>0.98</v>
      </c>
      <c r="M407" s="307">
        <v>5.2</v>
      </c>
      <c r="N407" s="307"/>
      <c r="O407" s="307">
        <v>0.8</v>
      </c>
      <c r="P407" s="307">
        <v>0.16333333333333333</v>
      </c>
      <c r="Q407" s="373">
        <v>0.39600000000000002</v>
      </c>
      <c r="R407" s="653">
        <v>2.3493416399999996</v>
      </c>
      <c r="S407" s="149">
        <v>0.74238958111111109</v>
      </c>
      <c r="T407" s="699">
        <v>8.9086749733333335</v>
      </c>
      <c r="U407" s="150">
        <v>3.895811111110925E-4</v>
      </c>
      <c r="V407" s="183"/>
      <c r="W407" s="415" t="s">
        <v>9654</v>
      </c>
      <c r="X407" s="108"/>
      <c r="Y407" s="107"/>
      <c r="Z407" s="121"/>
      <c r="AA407" s="107"/>
      <c r="AB407" s="107"/>
      <c r="AC407" s="107"/>
      <c r="AD407" s="107"/>
      <c r="AE407" s="107"/>
      <c r="AF407" s="107"/>
      <c r="AG407" s="107"/>
      <c r="AH407" s="122"/>
      <c r="AI407" s="119"/>
      <c r="AJ407" s="57" t="s">
        <v>12489</v>
      </c>
      <c r="AK407" s="58" t="s">
        <v>12490</v>
      </c>
      <c r="AL407" s="109"/>
      <c r="AM407" s="100" t="s">
        <v>11931</v>
      </c>
      <c r="AN407" s="371" t="s">
        <v>9716</v>
      </c>
      <c r="AO407" s="371" t="s">
        <v>9717</v>
      </c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626" t="s">
        <v>11574</v>
      </c>
      <c r="BA407" s="492" t="s">
        <v>11709</v>
      </c>
      <c r="BB407" s="627">
        <v>0.43333333333333335</v>
      </c>
      <c r="BC407" s="627">
        <v>6.6666666666666666E-2</v>
      </c>
      <c r="BD407" s="622">
        <v>0.24238958111111109</v>
      </c>
      <c r="BE407" s="621">
        <v>0.74238958111111109</v>
      </c>
      <c r="BF407" s="394"/>
      <c r="BG407" s="626" t="s">
        <v>11574</v>
      </c>
      <c r="BH407" s="492" t="s">
        <v>11709</v>
      </c>
      <c r="BI407" s="627">
        <v>0.43333333333333335</v>
      </c>
      <c r="BJ407" s="627">
        <v>0</v>
      </c>
      <c r="BK407" s="627" t="s">
        <v>9771</v>
      </c>
      <c r="BL407" s="627">
        <v>6.6666666666666666E-2</v>
      </c>
      <c r="BM407" s="622">
        <v>0.24238958111111109</v>
      </c>
      <c r="BN407" s="621">
        <v>0.74238958111111109</v>
      </c>
    </row>
    <row r="408" spans="1:66">
      <c r="A408" s="155" t="s">
        <v>11574</v>
      </c>
      <c r="B408" s="156" t="s">
        <v>11690</v>
      </c>
      <c r="C408" s="156" t="s">
        <v>10639</v>
      </c>
      <c r="D408" s="156" t="s">
        <v>9609</v>
      </c>
      <c r="E408" s="169">
        <v>72</v>
      </c>
      <c r="F408" s="227">
        <v>6</v>
      </c>
      <c r="G408" s="158">
        <v>0.43333333333333335</v>
      </c>
      <c r="H408" s="158">
        <v>0</v>
      </c>
      <c r="I408" s="158">
        <v>6.6666666666666666E-2</v>
      </c>
      <c r="J408" s="272">
        <v>0.24238958111111109</v>
      </c>
      <c r="K408" s="215">
        <v>0.74199999999999999</v>
      </c>
      <c r="L408" s="323">
        <v>0.98</v>
      </c>
      <c r="M408" s="308">
        <v>5.2</v>
      </c>
      <c r="N408" s="308"/>
      <c r="O408" s="308">
        <v>0.8</v>
      </c>
      <c r="P408" s="308">
        <v>0.16333333333333333</v>
      </c>
      <c r="Q408" s="374">
        <v>0.39600000000000002</v>
      </c>
      <c r="R408" s="654">
        <v>2.3493416399999996</v>
      </c>
      <c r="S408" s="159">
        <v>0.74238958111111109</v>
      </c>
      <c r="T408" s="700">
        <v>8.9086749733333335</v>
      </c>
      <c r="U408" s="160">
        <v>3.895811111110925E-4</v>
      </c>
      <c r="V408" s="183"/>
      <c r="W408" s="415" t="s">
        <v>9654</v>
      </c>
      <c r="X408" s="108"/>
      <c r="Y408" s="107"/>
      <c r="Z408" s="121"/>
      <c r="AA408" s="107"/>
      <c r="AB408" s="107"/>
      <c r="AC408" s="107"/>
      <c r="AD408" s="107"/>
      <c r="AE408" s="107"/>
      <c r="AF408" s="107"/>
      <c r="AG408" s="107"/>
      <c r="AH408" s="122"/>
      <c r="AI408" s="123"/>
      <c r="AJ408" s="57" t="s">
        <v>12491</v>
      </c>
      <c r="AK408" s="58" t="s">
        <v>10640</v>
      </c>
      <c r="AL408" s="109"/>
      <c r="AM408" s="100" t="s">
        <v>11935</v>
      </c>
      <c r="AN408" s="371" t="s">
        <v>9719</v>
      </c>
      <c r="AO408" s="371" t="s">
        <v>9717</v>
      </c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511" t="s">
        <v>11574</v>
      </c>
      <c r="BA408" s="107" t="s">
        <v>11690</v>
      </c>
      <c r="BB408" s="628">
        <v>0.43333333333333335</v>
      </c>
      <c r="BC408" s="628">
        <v>6.6666666666666666E-2</v>
      </c>
      <c r="BD408" s="620">
        <v>0.24238958111111109</v>
      </c>
      <c r="BE408" s="619">
        <v>0.74238958111111109</v>
      </c>
      <c r="BF408" s="394"/>
      <c r="BG408" s="511" t="s">
        <v>11574</v>
      </c>
      <c r="BH408" s="107" t="s">
        <v>11690</v>
      </c>
      <c r="BI408" s="628">
        <v>0.43333333333333335</v>
      </c>
      <c r="BJ408" s="628">
        <v>0</v>
      </c>
      <c r="BK408" s="628" t="s">
        <v>9771</v>
      </c>
      <c r="BL408" s="628">
        <v>6.6666666666666666E-2</v>
      </c>
      <c r="BM408" s="620">
        <v>0.24238958111111109</v>
      </c>
      <c r="BN408" s="619">
        <v>0.74238958111111109</v>
      </c>
    </row>
    <row r="409" spans="1:66">
      <c r="A409" s="155" t="s">
        <v>11574</v>
      </c>
      <c r="B409" s="156" t="s">
        <v>11688</v>
      </c>
      <c r="C409" s="156" t="s">
        <v>10641</v>
      </c>
      <c r="D409" s="156" t="s">
        <v>9609</v>
      </c>
      <c r="E409" s="169">
        <v>72</v>
      </c>
      <c r="F409" s="227">
        <v>6</v>
      </c>
      <c r="G409" s="158">
        <v>0.43333333333333335</v>
      </c>
      <c r="H409" s="158">
        <v>0</v>
      </c>
      <c r="I409" s="158">
        <v>6.6666666666666666E-2</v>
      </c>
      <c r="J409" s="272">
        <v>0.24238958111111109</v>
      </c>
      <c r="K409" s="215">
        <v>0.74199999999999999</v>
      </c>
      <c r="L409" s="323">
        <v>0.98</v>
      </c>
      <c r="M409" s="308">
        <v>5.2</v>
      </c>
      <c r="N409" s="308"/>
      <c r="O409" s="308">
        <v>0.8</v>
      </c>
      <c r="P409" s="308">
        <v>0.16333333333333333</v>
      </c>
      <c r="Q409" s="374">
        <v>0.39600000000000002</v>
      </c>
      <c r="R409" s="654">
        <v>2.3493416399999996</v>
      </c>
      <c r="S409" s="159">
        <v>0.74238958111111109</v>
      </c>
      <c r="T409" s="700">
        <v>8.9086749733333335</v>
      </c>
      <c r="U409" s="160">
        <v>3.895811111110925E-4</v>
      </c>
      <c r="V409" s="183"/>
      <c r="W409" s="415" t="s">
        <v>9654</v>
      </c>
      <c r="X409" s="108"/>
      <c r="Y409" s="107"/>
      <c r="Z409" s="121"/>
      <c r="AA409" s="107"/>
      <c r="AB409" s="107"/>
      <c r="AC409" s="107"/>
      <c r="AD409" s="107"/>
      <c r="AE409" s="107"/>
      <c r="AF409" s="107"/>
      <c r="AG409" s="107"/>
      <c r="AH409" s="122"/>
      <c r="AI409" s="123"/>
      <c r="AJ409" s="57" t="s">
        <v>12494</v>
      </c>
      <c r="AK409" s="58" t="s">
        <v>10642</v>
      </c>
      <c r="AL409" s="109"/>
      <c r="AM409" s="100" t="s">
        <v>11936</v>
      </c>
      <c r="AN409" s="371" t="s">
        <v>9721</v>
      </c>
      <c r="AO409" s="371" t="s">
        <v>9722</v>
      </c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511" t="s">
        <v>11574</v>
      </c>
      <c r="BA409" s="107" t="s">
        <v>11688</v>
      </c>
      <c r="BB409" s="628">
        <v>0.43333333333333335</v>
      </c>
      <c r="BC409" s="628">
        <v>6.6666666666666666E-2</v>
      </c>
      <c r="BD409" s="620">
        <v>0.24238958111111109</v>
      </c>
      <c r="BE409" s="619">
        <v>0.74238958111111109</v>
      </c>
      <c r="BF409" s="394"/>
      <c r="BG409" s="511" t="s">
        <v>11574</v>
      </c>
      <c r="BH409" s="107" t="s">
        <v>11688</v>
      </c>
      <c r="BI409" s="628">
        <v>0.43333333333333335</v>
      </c>
      <c r="BJ409" s="628">
        <v>0</v>
      </c>
      <c r="BK409" s="628" t="s">
        <v>9771</v>
      </c>
      <c r="BL409" s="628">
        <v>6.6666666666666666E-2</v>
      </c>
      <c r="BM409" s="620">
        <v>0.24238958111111109</v>
      </c>
      <c r="BN409" s="619">
        <v>0.74238958111111109</v>
      </c>
    </row>
    <row r="410" spans="1:66" ht="15.75" thickBot="1">
      <c r="A410" s="161" t="s">
        <v>11574</v>
      </c>
      <c r="B410" s="162" t="s">
        <v>11695</v>
      </c>
      <c r="C410" s="162" t="s">
        <v>10643</v>
      </c>
      <c r="D410" s="162" t="s">
        <v>9609</v>
      </c>
      <c r="E410" s="170">
        <v>72</v>
      </c>
      <c r="F410" s="228">
        <v>6</v>
      </c>
      <c r="G410" s="164">
        <v>0.43333333333333335</v>
      </c>
      <c r="H410" s="164">
        <v>0</v>
      </c>
      <c r="I410" s="164">
        <v>6.6666666666666666E-2</v>
      </c>
      <c r="J410" s="273">
        <v>0.24238958111111109</v>
      </c>
      <c r="K410" s="125">
        <v>0.74199999999999999</v>
      </c>
      <c r="L410" s="324">
        <v>0.98</v>
      </c>
      <c r="M410" s="309">
        <v>5.2</v>
      </c>
      <c r="N410" s="309"/>
      <c r="O410" s="309">
        <v>0.8</v>
      </c>
      <c r="P410" s="309">
        <v>0.16333333333333333</v>
      </c>
      <c r="Q410" s="376">
        <v>0.39600000000000002</v>
      </c>
      <c r="R410" s="655">
        <v>2.3493416399999996</v>
      </c>
      <c r="S410" s="165">
        <v>0.74238958111111109</v>
      </c>
      <c r="T410" s="701">
        <v>8.9086749733333335</v>
      </c>
      <c r="U410" s="166">
        <v>3.895811111110925E-4</v>
      </c>
      <c r="V410" s="126"/>
      <c r="W410" s="416" t="s">
        <v>9654</v>
      </c>
      <c r="X410" s="128"/>
      <c r="Y410" s="127"/>
      <c r="Z410" s="129"/>
      <c r="AA410" s="127"/>
      <c r="AB410" s="127"/>
      <c r="AC410" s="127"/>
      <c r="AD410" s="127"/>
      <c r="AE410" s="127"/>
      <c r="AF410" s="127"/>
      <c r="AG410" s="127"/>
      <c r="AH410" s="167"/>
      <c r="AI410" s="131"/>
      <c r="AJ410" s="57" t="s">
        <v>12497</v>
      </c>
      <c r="AK410" s="58" t="s">
        <v>12498</v>
      </c>
      <c r="AL410" s="109"/>
      <c r="AM410" s="100" t="s">
        <v>11939</v>
      </c>
      <c r="AN410" s="371" t="s">
        <v>11940</v>
      </c>
      <c r="AO410" s="371" t="s">
        <v>11882</v>
      </c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126" t="s">
        <v>11574</v>
      </c>
      <c r="BA410" s="127" t="s">
        <v>11695</v>
      </c>
      <c r="BB410" s="629">
        <v>0.43333333333333335</v>
      </c>
      <c r="BC410" s="629">
        <v>6.6666666666666666E-2</v>
      </c>
      <c r="BD410" s="618">
        <v>0.24238958111111109</v>
      </c>
      <c r="BE410" s="617">
        <v>0.74238958111111109</v>
      </c>
      <c r="BF410" s="394"/>
      <c r="BG410" s="126" t="s">
        <v>11574</v>
      </c>
      <c r="BH410" s="127" t="s">
        <v>11695</v>
      </c>
      <c r="BI410" s="629">
        <v>0.43333333333333335</v>
      </c>
      <c r="BJ410" s="629">
        <v>0</v>
      </c>
      <c r="BK410" s="629" t="s">
        <v>9771</v>
      </c>
      <c r="BL410" s="629">
        <v>6.6666666666666666E-2</v>
      </c>
      <c r="BM410" s="618">
        <v>0.24238958111111109</v>
      </c>
      <c r="BN410" s="617">
        <v>0.74238958111111109</v>
      </c>
    </row>
    <row r="411" spans="1:66">
      <c r="A411" s="145" t="s">
        <v>11610</v>
      </c>
      <c r="B411" s="146" t="s">
        <v>11709</v>
      </c>
      <c r="C411" s="146" t="s">
        <v>10644</v>
      </c>
      <c r="D411" s="146" t="s">
        <v>9609</v>
      </c>
      <c r="E411" s="231">
        <v>60</v>
      </c>
      <c r="F411" s="226">
        <v>6</v>
      </c>
      <c r="G411" s="148">
        <v>0.43333333333333335</v>
      </c>
      <c r="H411" s="148">
        <v>0</v>
      </c>
      <c r="I411" s="148">
        <v>6.6666666666666666E-2</v>
      </c>
      <c r="J411" s="271">
        <v>0.28946850555555553</v>
      </c>
      <c r="K411" s="118">
        <v>0.78900000000000003</v>
      </c>
      <c r="L411" s="322">
        <v>0.98</v>
      </c>
      <c r="M411" s="307">
        <v>5.2</v>
      </c>
      <c r="N411" s="307"/>
      <c r="O411" s="307">
        <v>0.8</v>
      </c>
      <c r="P411" s="307">
        <v>0.19599999999999998</v>
      </c>
      <c r="Q411" s="373">
        <v>0.32400000000000001</v>
      </c>
      <c r="R411" s="653">
        <v>2.9536220666666666</v>
      </c>
      <c r="S411" s="149">
        <v>0.78946850555555548</v>
      </c>
      <c r="T411" s="699">
        <v>9.4736220666666657</v>
      </c>
      <c r="U411" s="150">
        <v>4.6850555555544293E-4</v>
      </c>
      <c r="V411" s="135"/>
      <c r="W411" s="424" t="s">
        <v>9654</v>
      </c>
      <c r="X411" s="136"/>
      <c r="Y411" s="136"/>
      <c r="Z411" s="136"/>
      <c r="AA411" s="136"/>
      <c r="AB411" s="136"/>
      <c r="AC411" s="136"/>
      <c r="AD411" s="136"/>
      <c r="AE411" s="136"/>
      <c r="AF411" s="136"/>
      <c r="AG411" s="136"/>
      <c r="AH411" s="137"/>
      <c r="AI411" s="411"/>
      <c r="AJ411" s="57" t="s">
        <v>11763</v>
      </c>
      <c r="AK411" s="58" t="s">
        <v>11788</v>
      </c>
      <c r="AL411" s="109"/>
      <c r="AM411" s="100" t="s">
        <v>11942</v>
      </c>
      <c r="AN411" s="371" t="s">
        <v>11943</v>
      </c>
      <c r="AO411" s="371" t="s">
        <v>11877</v>
      </c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626" t="s">
        <v>11610</v>
      </c>
      <c r="BA411" s="492" t="s">
        <v>11709</v>
      </c>
      <c r="BB411" s="627">
        <v>0.43333333333333335</v>
      </c>
      <c r="BC411" s="627">
        <v>6.6666666666666666E-2</v>
      </c>
      <c r="BD411" s="622">
        <v>0.28946850555555553</v>
      </c>
      <c r="BE411" s="621">
        <v>0.78946850555555548</v>
      </c>
      <c r="BF411" s="394"/>
      <c r="BG411" s="626" t="s">
        <v>11610</v>
      </c>
      <c r="BH411" s="492" t="s">
        <v>11709</v>
      </c>
      <c r="BI411" s="627">
        <v>0.43333333333333335</v>
      </c>
      <c r="BJ411" s="627">
        <v>0</v>
      </c>
      <c r="BK411" s="627" t="s">
        <v>9771</v>
      </c>
      <c r="BL411" s="627">
        <v>6.6666666666666666E-2</v>
      </c>
      <c r="BM411" s="622">
        <v>0.28946850555555553</v>
      </c>
      <c r="BN411" s="621">
        <v>0.78946850555555548</v>
      </c>
    </row>
    <row r="412" spans="1:66">
      <c r="A412" s="155" t="s">
        <v>11610</v>
      </c>
      <c r="B412" s="156" t="s">
        <v>11690</v>
      </c>
      <c r="C412" s="156" t="s">
        <v>10645</v>
      </c>
      <c r="D412" s="156" t="s">
        <v>9609</v>
      </c>
      <c r="E412" s="239">
        <v>60</v>
      </c>
      <c r="F412" s="227">
        <v>6</v>
      </c>
      <c r="G412" s="158">
        <v>0.43333333333333335</v>
      </c>
      <c r="H412" s="158">
        <v>0</v>
      </c>
      <c r="I412" s="158">
        <v>6.6666666666666666E-2</v>
      </c>
      <c r="J412" s="272">
        <v>0.28946850555555553</v>
      </c>
      <c r="K412" s="215">
        <v>0.78900000000000003</v>
      </c>
      <c r="L412" s="323">
        <v>0.98</v>
      </c>
      <c r="M412" s="308">
        <v>5.2</v>
      </c>
      <c r="N412" s="308"/>
      <c r="O412" s="308">
        <v>0.8</v>
      </c>
      <c r="P412" s="308">
        <v>0.19599999999999998</v>
      </c>
      <c r="Q412" s="374">
        <v>0.32400000000000001</v>
      </c>
      <c r="R412" s="654">
        <v>2.9536220666666666</v>
      </c>
      <c r="S412" s="159">
        <v>0.78946850555555548</v>
      </c>
      <c r="T412" s="700">
        <v>9.4736220666666657</v>
      </c>
      <c r="U412" s="160">
        <v>4.6850555555544293E-4</v>
      </c>
      <c r="V412" s="135"/>
      <c r="W412" s="424" t="s">
        <v>9654</v>
      </c>
      <c r="X412" s="136"/>
      <c r="Y412" s="136"/>
      <c r="Z412" s="136"/>
      <c r="AA412" s="136"/>
      <c r="AB412" s="136"/>
      <c r="AC412" s="136"/>
      <c r="AD412" s="136"/>
      <c r="AE412" s="136"/>
      <c r="AF412" s="136"/>
      <c r="AG412" s="136"/>
      <c r="AH412" s="137"/>
      <c r="AI412" s="412"/>
      <c r="AJ412" s="57" t="s">
        <v>12499</v>
      </c>
      <c r="AK412" s="58" t="s">
        <v>12500</v>
      </c>
      <c r="AL412" s="109"/>
      <c r="AM412" s="100" t="s">
        <v>11950</v>
      </c>
      <c r="AN412" s="371" t="s">
        <v>11951</v>
      </c>
      <c r="AO412" s="371" t="s">
        <v>11846</v>
      </c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511" t="s">
        <v>11610</v>
      </c>
      <c r="BA412" s="107" t="s">
        <v>11690</v>
      </c>
      <c r="BB412" s="628">
        <v>0.43333333333333335</v>
      </c>
      <c r="BC412" s="628">
        <v>6.6666666666666666E-2</v>
      </c>
      <c r="BD412" s="620">
        <v>0.28946850555555553</v>
      </c>
      <c r="BE412" s="619">
        <v>0.78946850555555548</v>
      </c>
      <c r="BF412" s="394"/>
      <c r="BG412" s="511" t="s">
        <v>11610</v>
      </c>
      <c r="BH412" s="107" t="s">
        <v>11690</v>
      </c>
      <c r="BI412" s="628">
        <v>0.43333333333333335</v>
      </c>
      <c r="BJ412" s="628">
        <v>0</v>
      </c>
      <c r="BK412" s="628" t="s">
        <v>9771</v>
      </c>
      <c r="BL412" s="628">
        <v>6.6666666666666666E-2</v>
      </c>
      <c r="BM412" s="620">
        <v>0.28946850555555553</v>
      </c>
      <c r="BN412" s="619">
        <v>0.78946850555555548</v>
      </c>
    </row>
    <row r="413" spans="1:66">
      <c r="A413" s="155" t="s">
        <v>11610</v>
      </c>
      <c r="B413" s="156" t="s">
        <v>11688</v>
      </c>
      <c r="C413" s="156" t="s">
        <v>10646</v>
      </c>
      <c r="D413" s="156" t="s">
        <v>9609</v>
      </c>
      <c r="E413" s="239">
        <v>60</v>
      </c>
      <c r="F413" s="227">
        <v>6</v>
      </c>
      <c r="G413" s="158">
        <v>0.43333333333333335</v>
      </c>
      <c r="H413" s="158">
        <v>0</v>
      </c>
      <c r="I413" s="158">
        <v>6.6666666666666666E-2</v>
      </c>
      <c r="J413" s="272">
        <v>0.28946850555555553</v>
      </c>
      <c r="K413" s="215">
        <v>0.78900000000000003</v>
      </c>
      <c r="L413" s="323">
        <v>0.98</v>
      </c>
      <c r="M413" s="308">
        <v>5.2</v>
      </c>
      <c r="N413" s="308"/>
      <c r="O413" s="308">
        <v>0.8</v>
      </c>
      <c r="P413" s="308">
        <v>0.19599999999999998</v>
      </c>
      <c r="Q413" s="374">
        <v>0.32400000000000001</v>
      </c>
      <c r="R413" s="654">
        <v>2.9536220666666666</v>
      </c>
      <c r="S413" s="159">
        <v>0.78946850555555548</v>
      </c>
      <c r="T413" s="700">
        <v>9.4736220666666657</v>
      </c>
      <c r="U413" s="160">
        <v>4.6850555555544293E-4</v>
      </c>
      <c r="V413" s="135"/>
      <c r="W413" s="424" t="s">
        <v>9654</v>
      </c>
      <c r="X413" s="136"/>
      <c r="Y413" s="136"/>
      <c r="Z413" s="136"/>
      <c r="AA413" s="136"/>
      <c r="AB413" s="136"/>
      <c r="AC413" s="136"/>
      <c r="AD413" s="136"/>
      <c r="AE413" s="136"/>
      <c r="AF413" s="136"/>
      <c r="AG413" s="136"/>
      <c r="AH413" s="137"/>
      <c r="AI413" s="412"/>
      <c r="AJ413" s="57" t="s">
        <v>12501</v>
      </c>
      <c r="AK413" s="58" t="s">
        <v>10647</v>
      </c>
      <c r="AL413" s="109"/>
      <c r="AM413" s="100" t="s">
        <v>11954</v>
      </c>
      <c r="AN413" s="371" t="s">
        <v>11955</v>
      </c>
      <c r="AO413" s="371" t="s">
        <v>11846</v>
      </c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511" t="s">
        <v>11610</v>
      </c>
      <c r="BA413" s="107" t="s">
        <v>11688</v>
      </c>
      <c r="BB413" s="628">
        <v>0.43333333333333335</v>
      </c>
      <c r="BC413" s="628">
        <v>6.6666666666666666E-2</v>
      </c>
      <c r="BD413" s="620">
        <v>0.28946850555555553</v>
      </c>
      <c r="BE413" s="619">
        <v>0.78946850555555548</v>
      </c>
      <c r="BF413" s="394"/>
      <c r="BG413" s="511" t="s">
        <v>11610</v>
      </c>
      <c r="BH413" s="107" t="s">
        <v>11688</v>
      </c>
      <c r="BI413" s="628">
        <v>0.43333333333333335</v>
      </c>
      <c r="BJ413" s="628">
        <v>0</v>
      </c>
      <c r="BK413" s="628" t="s">
        <v>9771</v>
      </c>
      <c r="BL413" s="628">
        <v>6.6666666666666666E-2</v>
      </c>
      <c r="BM413" s="620">
        <v>0.28946850555555553</v>
      </c>
      <c r="BN413" s="619">
        <v>0.78946850555555548</v>
      </c>
    </row>
    <row r="414" spans="1:66">
      <c r="A414" s="155" t="s">
        <v>11610</v>
      </c>
      <c r="B414" s="156" t="s">
        <v>11695</v>
      </c>
      <c r="C414" s="156" t="s">
        <v>10648</v>
      </c>
      <c r="D414" s="156" t="s">
        <v>9609</v>
      </c>
      <c r="E414" s="239">
        <v>60</v>
      </c>
      <c r="F414" s="227">
        <v>6</v>
      </c>
      <c r="G414" s="158">
        <v>0.43333333333333335</v>
      </c>
      <c r="H414" s="158">
        <v>0</v>
      </c>
      <c r="I414" s="158">
        <v>6.6666666666666666E-2</v>
      </c>
      <c r="J414" s="272">
        <v>0.28946850555555553</v>
      </c>
      <c r="K414" s="215">
        <v>0.78900000000000003</v>
      </c>
      <c r="L414" s="323">
        <v>0.98</v>
      </c>
      <c r="M414" s="308">
        <v>5.2</v>
      </c>
      <c r="N414" s="308"/>
      <c r="O414" s="308">
        <v>0.8</v>
      </c>
      <c r="P414" s="308">
        <v>0.19599999999999998</v>
      </c>
      <c r="Q414" s="374">
        <v>0.32400000000000001</v>
      </c>
      <c r="R414" s="654">
        <v>2.9536220666666666</v>
      </c>
      <c r="S414" s="159">
        <v>0.78946850555555548</v>
      </c>
      <c r="T414" s="700">
        <v>9.4736220666666657</v>
      </c>
      <c r="U414" s="160">
        <v>4.6850555555544293E-4</v>
      </c>
      <c r="V414" s="135"/>
      <c r="W414" s="424" t="s">
        <v>9654</v>
      </c>
      <c r="X414" s="136"/>
      <c r="Y414" s="136"/>
      <c r="Z414" s="136"/>
      <c r="AA414" s="136"/>
      <c r="AB414" s="136"/>
      <c r="AC414" s="136"/>
      <c r="AD414" s="136"/>
      <c r="AE414" s="136"/>
      <c r="AF414" s="136"/>
      <c r="AG414" s="136"/>
      <c r="AH414" s="137"/>
      <c r="AI414" s="412"/>
      <c r="AJ414" s="57" t="s">
        <v>12504</v>
      </c>
      <c r="AK414" s="58" t="s">
        <v>12505</v>
      </c>
      <c r="AL414" s="109"/>
      <c r="AM414" s="100" t="s">
        <v>11958</v>
      </c>
      <c r="AN414" s="371" t="s">
        <v>11955</v>
      </c>
      <c r="AO414" s="371" t="s">
        <v>11846</v>
      </c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511" t="s">
        <v>11610</v>
      </c>
      <c r="BA414" s="107" t="s">
        <v>11695</v>
      </c>
      <c r="BB414" s="628">
        <v>0.43333333333333335</v>
      </c>
      <c r="BC414" s="628">
        <v>6.6666666666666666E-2</v>
      </c>
      <c r="BD414" s="620">
        <v>0.28946850555555553</v>
      </c>
      <c r="BE414" s="619">
        <v>0.78946850555555548</v>
      </c>
      <c r="BF414" s="394"/>
      <c r="BG414" s="511" t="s">
        <v>11610</v>
      </c>
      <c r="BH414" s="107" t="s">
        <v>11695</v>
      </c>
      <c r="BI414" s="628">
        <v>0.43333333333333335</v>
      </c>
      <c r="BJ414" s="628">
        <v>0</v>
      </c>
      <c r="BK414" s="628" t="s">
        <v>9771</v>
      </c>
      <c r="BL414" s="628">
        <v>6.6666666666666666E-2</v>
      </c>
      <c r="BM414" s="620">
        <v>0.28946850555555553</v>
      </c>
      <c r="BN414" s="619">
        <v>0.78946850555555548</v>
      </c>
    </row>
    <row r="415" spans="1:66" ht="15.75" thickBot="1">
      <c r="A415" s="161" t="s">
        <v>11610</v>
      </c>
      <c r="B415" s="162" t="s">
        <v>11704</v>
      </c>
      <c r="C415" s="162" t="s">
        <v>10649</v>
      </c>
      <c r="D415" s="162" t="s">
        <v>9609</v>
      </c>
      <c r="E415" s="253">
        <v>60</v>
      </c>
      <c r="F415" s="228">
        <v>6</v>
      </c>
      <c r="G415" s="164">
        <v>0.43333333333333335</v>
      </c>
      <c r="H415" s="164">
        <v>0</v>
      </c>
      <c r="I415" s="164">
        <v>6.6666666666666666E-2</v>
      </c>
      <c r="J415" s="273">
        <v>0.28946850555555553</v>
      </c>
      <c r="K415" s="125">
        <v>0.78900000000000003</v>
      </c>
      <c r="L415" s="324">
        <v>0.98</v>
      </c>
      <c r="M415" s="309">
        <v>5.2</v>
      </c>
      <c r="N415" s="309"/>
      <c r="O415" s="309">
        <v>0.8</v>
      </c>
      <c r="P415" s="309">
        <v>0.19599999999999998</v>
      </c>
      <c r="Q415" s="376">
        <v>0.32400000000000001</v>
      </c>
      <c r="R415" s="655">
        <v>2.9536220666666666</v>
      </c>
      <c r="S415" s="165">
        <v>0.78946850555555548</v>
      </c>
      <c r="T415" s="701">
        <v>9.4736220666666657</v>
      </c>
      <c r="U415" s="166">
        <v>4.6850555555544293E-4</v>
      </c>
      <c r="V415" s="203"/>
      <c r="W415" s="416" t="s">
        <v>9654</v>
      </c>
      <c r="X415" s="128"/>
      <c r="Y415" s="127"/>
      <c r="Z415" s="129"/>
      <c r="AA415" s="127"/>
      <c r="AB415" s="127"/>
      <c r="AC415" s="127"/>
      <c r="AD415" s="127"/>
      <c r="AE415" s="127"/>
      <c r="AF415" s="127"/>
      <c r="AG415" s="127"/>
      <c r="AH415" s="167"/>
      <c r="AI415" s="413"/>
      <c r="AJ415" s="57" t="s">
        <v>12506</v>
      </c>
      <c r="AK415" s="58" t="s">
        <v>12507</v>
      </c>
      <c r="AL415" s="109"/>
      <c r="AM415" s="100" t="s">
        <v>11604</v>
      </c>
      <c r="AN415" s="371" t="s">
        <v>11961</v>
      </c>
      <c r="AO415" s="371" t="s">
        <v>11846</v>
      </c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126" t="s">
        <v>11610</v>
      </c>
      <c r="BA415" s="127" t="s">
        <v>11704</v>
      </c>
      <c r="BB415" s="629">
        <v>0.43333333333333335</v>
      </c>
      <c r="BC415" s="629">
        <v>6.6666666666666666E-2</v>
      </c>
      <c r="BD415" s="618">
        <v>0.28946850555555553</v>
      </c>
      <c r="BE415" s="617">
        <v>0.78946850555555548</v>
      </c>
      <c r="BF415" s="394"/>
      <c r="BG415" s="126" t="s">
        <v>11610</v>
      </c>
      <c r="BH415" s="127" t="s">
        <v>11704</v>
      </c>
      <c r="BI415" s="629">
        <v>0.43333333333333335</v>
      </c>
      <c r="BJ415" s="629">
        <v>0</v>
      </c>
      <c r="BK415" s="629" t="s">
        <v>9771</v>
      </c>
      <c r="BL415" s="629">
        <v>6.6666666666666666E-2</v>
      </c>
      <c r="BM415" s="618">
        <v>0.28946850555555553</v>
      </c>
      <c r="BN415" s="617">
        <v>0.78946850555555548</v>
      </c>
    </row>
    <row r="416" spans="1:66">
      <c r="A416" s="145" t="s">
        <v>11609</v>
      </c>
      <c r="B416" s="146" t="s">
        <v>11709</v>
      </c>
      <c r="C416" s="146" t="s">
        <v>10650</v>
      </c>
      <c r="D416" s="146" t="s">
        <v>9609</v>
      </c>
      <c r="E416" s="231">
        <v>60</v>
      </c>
      <c r="F416" s="226">
        <v>6</v>
      </c>
      <c r="G416" s="148">
        <v>0.43333333333333335</v>
      </c>
      <c r="H416" s="148">
        <v>0</v>
      </c>
      <c r="I416" s="148">
        <v>6.6666666666666666E-2</v>
      </c>
      <c r="J416" s="271">
        <v>0.27671974222222223</v>
      </c>
      <c r="K416" s="118">
        <v>0.77700000000000002</v>
      </c>
      <c r="L416" s="322">
        <v>0.98</v>
      </c>
      <c r="M416" s="307">
        <v>5.2</v>
      </c>
      <c r="N416" s="307"/>
      <c r="O416" s="307">
        <v>0.8</v>
      </c>
      <c r="P416" s="307">
        <v>0.19599999999999998</v>
      </c>
      <c r="Q416" s="373">
        <v>0.39600000000000002</v>
      </c>
      <c r="R416" s="653">
        <v>2.7286369066666669</v>
      </c>
      <c r="S416" s="149">
        <v>0.77671974222222229</v>
      </c>
      <c r="T416" s="699">
        <v>9.3206369066666674</v>
      </c>
      <c r="U416" s="150">
        <v>-2.8025777777773708E-4</v>
      </c>
      <c r="V416" s="135"/>
      <c r="W416" s="424" t="s">
        <v>9654</v>
      </c>
      <c r="X416" s="136"/>
      <c r="Y416" s="136"/>
      <c r="Z416" s="136"/>
      <c r="AA416" s="136"/>
      <c r="AB416" s="136"/>
      <c r="AC416" s="136"/>
      <c r="AD416" s="136"/>
      <c r="AE416" s="136"/>
      <c r="AF416" s="136"/>
      <c r="AG416" s="136"/>
      <c r="AH416" s="137"/>
      <c r="AI416" s="411"/>
      <c r="AJ416" s="57" t="s">
        <v>12508</v>
      </c>
      <c r="AK416" s="58" t="s">
        <v>12509</v>
      </c>
      <c r="AL416" s="109"/>
      <c r="AM416" s="100" t="s">
        <v>11574</v>
      </c>
      <c r="AN416" s="371" t="s">
        <v>11946</v>
      </c>
      <c r="AO416" s="371" t="s">
        <v>11886</v>
      </c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626" t="s">
        <v>11609</v>
      </c>
      <c r="BA416" s="492" t="s">
        <v>11709</v>
      </c>
      <c r="BB416" s="627">
        <v>0.43333333333333335</v>
      </c>
      <c r="BC416" s="627">
        <v>6.6666666666666666E-2</v>
      </c>
      <c r="BD416" s="622">
        <v>0.27671974222222223</v>
      </c>
      <c r="BE416" s="621">
        <v>0.77671974222222229</v>
      </c>
      <c r="BF416" s="394"/>
      <c r="BG416" s="626" t="s">
        <v>11609</v>
      </c>
      <c r="BH416" s="492" t="s">
        <v>11709</v>
      </c>
      <c r="BI416" s="627">
        <v>0.43333333333333335</v>
      </c>
      <c r="BJ416" s="627">
        <v>0</v>
      </c>
      <c r="BK416" s="627" t="s">
        <v>9771</v>
      </c>
      <c r="BL416" s="627">
        <v>6.6666666666666666E-2</v>
      </c>
      <c r="BM416" s="622">
        <v>0.27671974222222223</v>
      </c>
      <c r="BN416" s="621">
        <v>0.77671974222222229</v>
      </c>
    </row>
    <row r="417" spans="1:66">
      <c r="A417" s="155" t="s">
        <v>11609</v>
      </c>
      <c r="B417" s="156" t="s">
        <v>11690</v>
      </c>
      <c r="C417" s="156" t="s">
        <v>10651</v>
      </c>
      <c r="D417" s="156" t="s">
        <v>9609</v>
      </c>
      <c r="E417" s="239">
        <v>60</v>
      </c>
      <c r="F417" s="227">
        <v>6</v>
      </c>
      <c r="G417" s="158">
        <v>0.43333333333333335</v>
      </c>
      <c r="H417" s="158">
        <v>0</v>
      </c>
      <c r="I417" s="158">
        <v>6.6666666666666666E-2</v>
      </c>
      <c r="J417" s="272">
        <v>0.27671974222222223</v>
      </c>
      <c r="K417" s="215">
        <v>0.77700000000000002</v>
      </c>
      <c r="L417" s="323">
        <v>0.98</v>
      </c>
      <c r="M417" s="308">
        <v>5.2</v>
      </c>
      <c r="N417" s="308"/>
      <c r="O417" s="308">
        <v>0.8</v>
      </c>
      <c r="P417" s="308">
        <v>0.19599999999999998</v>
      </c>
      <c r="Q417" s="374">
        <v>0.39600000000000002</v>
      </c>
      <c r="R417" s="654">
        <v>2.7286369066666669</v>
      </c>
      <c r="S417" s="159">
        <v>0.77671974222222229</v>
      </c>
      <c r="T417" s="700">
        <v>9.3206369066666674</v>
      </c>
      <c r="U417" s="160">
        <v>-2.8025777777773708E-4</v>
      </c>
      <c r="V417" s="135"/>
      <c r="W417" s="424" t="s">
        <v>9654</v>
      </c>
      <c r="X417" s="136"/>
      <c r="Y417" s="136"/>
      <c r="Z417" s="136"/>
      <c r="AA417" s="136"/>
      <c r="AB417" s="136"/>
      <c r="AC417" s="136"/>
      <c r="AD417" s="136"/>
      <c r="AE417" s="136"/>
      <c r="AF417" s="136"/>
      <c r="AG417" s="136"/>
      <c r="AH417" s="137"/>
      <c r="AI417" s="412"/>
      <c r="AJ417" s="57" t="s">
        <v>12510</v>
      </c>
      <c r="AK417" s="58" t="s">
        <v>12511</v>
      </c>
      <c r="AL417" s="109"/>
      <c r="AM417" s="100" t="s">
        <v>11605</v>
      </c>
      <c r="AN417" s="371" t="s">
        <v>11861</v>
      </c>
      <c r="AO417" s="371" t="s">
        <v>11857</v>
      </c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511" t="s">
        <v>11609</v>
      </c>
      <c r="BA417" s="107" t="s">
        <v>11690</v>
      </c>
      <c r="BB417" s="628">
        <v>0.43333333333333335</v>
      </c>
      <c r="BC417" s="628">
        <v>6.6666666666666666E-2</v>
      </c>
      <c r="BD417" s="620">
        <v>0.27671974222222223</v>
      </c>
      <c r="BE417" s="619">
        <v>0.77671974222222229</v>
      </c>
      <c r="BF417" s="394"/>
      <c r="BG417" s="511" t="s">
        <v>11609</v>
      </c>
      <c r="BH417" s="107" t="s">
        <v>11690</v>
      </c>
      <c r="BI417" s="628">
        <v>0.43333333333333335</v>
      </c>
      <c r="BJ417" s="628">
        <v>0</v>
      </c>
      <c r="BK417" s="628" t="s">
        <v>9771</v>
      </c>
      <c r="BL417" s="628">
        <v>6.6666666666666666E-2</v>
      </c>
      <c r="BM417" s="620">
        <v>0.27671974222222223</v>
      </c>
      <c r="BN417" s="619">
        <v>0.77671974222222229</v>
      </c>
    </row>
    <row r="418" spans="1:66">
      <c r="A418" s="155" t="s">
        <v>11609</v>
      </c>
      <c r="B418" s="156" t="s">
        <v>11688</v>
      </c>
      <c r="C418" s="156" t="s">
        <v>10652</v>
      </c>
      <c r="D418" s="156" t="s">
        <v>9609</v>
      </c>
      <c r="E418" s="239">
        <v>60</v>
      </c>
      <c r="F418" s="227">
        <v>6</v>
      </c>
      <c r="G418" s="158">
        <v>0.43333333333333335</v>
      </c>
      <c r="H418" s="158">
        <v>0</v>
      </c>
      <c r="I418" s="158">
        <v>6.6666666666666666E-2</v>
      </c>
      <c r="J418" s="272">
        <v>0.27671974222222223</v>
      </c>
      <c r="K418" s="215">
        <v>0.77700000000000002</v>
      </c>
      <c r="L418" s="323">
        <v>0.98</v>
      </c>
      <c r="M418" s="308">
        <v>5.2</v>
      </c>
      <c r="N418" s="308"/>
      <c r="O418" s="308">
        <v>0.8</v>
      </c>
      <c r="P418" s="308">
        <v>0.19599999999999998</v>
      </c>
      <c r="Q418" s="374">
        <v>0.39600000000000002</v>
      </c>
      <c r="R418" s="654">
        <v>2.7286369066666669</v>
      </c>
      <c r="S418" s="159">
        <v>0.77671974222222229</v>
      </c>
      <c r="T418" s="700">
        <v>9.3206369066666674</v>
      </c>
      <c r="U418" s="160">
        <v>-2.8025777777773708E-4</v>
      </c>
      <c r="V418" s="135"/>
      <c r="W418" s="424" t="s">
        <v>9654</v>
      </c>
      <c r="X418" s="136"/>
      <c r="Y418" s="136"/>
      <c r="Z418" s="136"/>
      <c r="AA418" s="136"/>
      <c r="AB418" s="136"/>
      <c r="AC418" s="136"/>
      <c r="AD418" s="136"/>
      <c r="AE418" s="136"/>
      <c r="AF418" s="136"/>
      <c r="AG418" s="136"/>
      <c r="AH418" s="137"/>
      <c r="AI418" s="412"/>
      <c r="AJ418" s="57" t="s">
        <v>12512</v>
      </c>
      <c r="AK418" s="58" t="s">
        <v>12513</v>
      </c>
      <c r="AL418" s="109"/>
      <c r="AM418" s="100" t="s">
        <v>11606</v>
      </c>
      <c r="AN418" s="371" t="s">
        <v>11861</v>
      </c>
      <c r="AO418" s="371" t="s">
        <v>11857</v>
      </c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511" t="s">
        <v>11609</v>
      </c>
      <c r="BA418" s="107" t="s">
        <v>11688</v>
      </c>
      <c r="BB418" s="628">
        <v>0.43333333333333335</v>
      </c>
      <c r="BC418" s="628">
        <v>6.6666666666666666E-2</v>
      </c>
      <c r="BD418" s="620">
        <v>0.27671974222222223</v>
      </c>
      <c r="BE418" s="619">
        <v>0.77671974222222229</v>
      </c>
      <c r="BF418" s="394"/>
      <c r="BG418" s="511" t="s">
        <v>11609</v>
      </c>
      <c r="BH418" s="107" t="s">
        <v>11688</v>
      </c>
      <c r="BI418" s="628">
        <v>0.43333333333333335</v>
      </c>
      <c r="BJ418" s="628">
        <v>0</v>
      </c>
      <c r="BK418" s="628" t="s">
        <v>9771</v>
      </c>
      <c r="BL418" s="628">
        <v>6.6666666666666666E-2</v>
      </c>
      <c r="BM418" s="620">
        <v>0.27671974222222223</v>
      </c>
      <c r="BN418" s="619">
        <v>0.77671974222222229</v>
      </c>
    </row>
    <row r="419" spans="1:66">
      <c r="A419" s="155" t="s">
        <v>11609</v>
      </c>
      <c r="B419" s="156" t="s">
        <v>11695</v>
      </c>
      <c r="C419" s="156" t="s">
        <v>10653</v>
      </c>
      <c r="D419" s="156" t="s">
        <v>9609</v>
      </c>
      <c r="E419" s="239">
        <v>48</v>
      </c>
      <c r="F419" s="227">
        <v>6</v>
      </c>
      <c r="G419" s="158">
        <v>0.43333333333333335</v>
      </c>
      <c r="H419" s="158">
        <v>0</v>
      </c>
      <c r="I419" s="158">
        <v>6.6666666666666666E-2</v>
      </c>
      <c r="J419" s="272">
        <v>0.28080307555555556</v>
      </c>
      <c r="K419" s="215">
        <v>0.78100000000000003</v>
      </c>
      <c r="L419" s="323">
        <v>0.98</v>
      </c>
      <c r="M419" s="308">
        <v>5.2</v>
      </c>
      <c r="N419" s="308"/>
      <c r="O419" s="308">
        <v>0.8</v>
      </c>
      <c r="P419" s="308">
        <v>0.245</v>
      </c>
      <c r="Q419" s="374">
        <v>0.39600000000000002</v>
      </c>
      <c r="R419" s="654">
        <v>2.7286369066666669</v>
      </c>
      <c r="S419" s="159">
        <v>0.78080307555555561</v>
      </c>
      <c r="T419" s="700">
        <v>9.3696369066666669</v>
      </c>
      <c r="U419" s="160">
        <v>-1.9692444444441293E-4</v>
      </c>
      <c r="V419" s="135"/>
      <c r="W419" s="424" t="s">
        <v>9654</v>
      </c>
      <c r="X419" s="136"/>
      <c r="Y419" s="136"/>
      <c r="Z419" s="136"/>
      <c r="AA419" s="136"/>
      <c r="AB419" s="136"/>
      <c r="AC419" s="136"/>
      <c r="AD419" s="136"/>
      <c r="AE419" s="136"/>
      <c r="AF419" s="136"/>
      <c r="AG419" s="136"/>
      <c r="AH419" s="137"/>
      <c r="AI419" s="412"/>
      <c r="AJ419" s="57" t="s">
        <v>12514</v>
      </c>
      <c r="AK419" s="58" t="s">
        <v>12515</v>
      </c>
      <c r="AL419" s="109"/>
      <c r="AM419" s="100" t="s">
        <v>11542</v>
      </c>
      <c r="AN419" s="371" t="s">
        <v>11969</v>
      </c>
      <c r="AO419" s="371" t="s">
        <v>11857</v>
      </c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511" t="s">
        <v>11609</v>
      </c>
      <c r="BA419" s="107" t="s">
        <v>11695</v>
      </c>
      <c r="BB419" s="628">
        <v>0.43333333333333335</v>
      </c>
      <c r="BC419" s="628">
        <v>6.6666666666666666E-2</v>
      </c>
      <c r="BD419" s="620">
        <v>0.28080307555555556</v>
      </c>
      <c r="BE419" s="619">
        <v>0.7808030755555555</v>
      </c>
      <c r="BF419" s="394"/>
      <c r="BG419" s="511" t="s">
        <v>11609</v>
      </c>
      <c r="BH419" s="107" t="s">
        <v>11695</v>
      </c>
      <c r="BI419" s="628">
        <v>0.43333333333333335</v>
      </c>
      <c r="BJ419" s="628">
        <v>0</v>
      </c>
      <c r="BK419" s="628" t="s">
        <v>9771</v>
      </c>
      <c r="BL419" s="628">
        <v>6.6666666666666666E-2</v>
      </c>
      <c r="BM419" s="620">
        <v>0.28080307555555556</v>
      </c>
      <c r="BN419" s="619">
        <v>0.7808030755555555</v>
      </c>
    </row>
    <row r="420" spans="1:66">
      <c r="A420" s="155" t="s">
        <v>11609</v>
      </c>
      <c r="B420" s="156" t="s">
        <v>11704</v>
      </c>
      <c r="C420" s="156" t="s">
        <v>10654</v>
      </c>
      <c r="D420" s="156" t="s">
        <v>9609</v>
      </c>
      <c r="E420" s="239">
        <v>48</v>
      </c>
      <c r="F420" s="227">
        <v>6</v>
      </c>
      <c r="G420" s="158">
        <v>0.43333333333333335</v>
      </c>
      <c r="H420" s="158">
        <v>0</v>
      </c>
      <c r="I420" s="158">
        <v>6.6666666666666666E-2</v>
      </c>
      <c r="J420" s="272">
        <v>0.28080307555555556</v>
      </c>
      <c r="K420" s="215">
        <v>0.78100000000000003</v>
      </c>
      <c r="L420" s="323">
        <v>0.98</v>
      </c>
      <c r="M420" s="308">
        <v>5.2</v>
      </c>
      <c r="N420" s="308"/>
      <c r="O420" s="308">
        <v>0.8</v>
      </c>
      <c r="P420" s="308">
        <v>0.245</v>
      </c>
      <c r="Q420" s="374">
        <v>0.39600000000000002</v>
      </c>
      <c r="R420" s="654">
        <v>2.7286369066666669</v>
      </c>
      <c r="S420" s="159">
        <v>0.78080307555555561</v>
      </c>
      <c r="T420" s="700">
        <v>9.3696369066666669</v>
      </c>
      <c r="U420" s="160">
        <v>-1.9692444444441293E-4</v>
      </c>
      <c r="V420" s="135"/>
      <c r="W420" s="424" t="s">
        <v>9654</v>
      </c>
      <c r="X420" s="136"/>
      <c r="Y420" s="136"/>
      <c r="Z420" s="136"/>
      <c r="AA420" s="136"/>
      <c r="AB420" s="136"/>
      <c r="AC420" s="136"/>
      <c r="AD420" s="136"/>
      <c r="AE420" s="136"/>
      <c r="AF420" s="136"/>
      <c r="AG420" s="136"/>
      <c r="AH420" s="137"/>
      <c r="AI420" s="412"/>
      <c r="AJ420" s="57" t="s">
        <v>12517</v>
      </c>
      <c r="AK420" s="58" t="s">
        <v>12518</v>
      </c>
      <c r="AL420" s="109"/>
      <c r="AM420" s="100" t="s">
        <v>11541</v>
      </c>
      <c r="AN420" s="371" t="s">
        <v>11972</v>
      </c>
      <c r="AO420" s="371" t="s">
        <v>11886</v>
      </c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511" t="s">
        <v>11609</v>
      </c>
      <c r="BA420" s="107" t="s">
        <v>11704</v>
      </c>
      <c r="BB420" s="628">
        <v>0.43333333333333335</v>
      </c>
      <c r="BC420" s="628">
        <v>6.6666666666666666E-2</v>
      </c>
      <c r="BD420" s="620">
        <v>0.28080307555555556</v>
      </c>
      <c r="BE420" s="619">
        <v>0.7808030755555555</v>
      </c>
      <c r="BF420" s="394"/>
      <c r="BG420" s="511" t="s">
        <v>11609</v>
      </c>
      <c r="BH420" s="107" t="s">
        <v>11704</v>
      </c>
      <c r="BI420" s="628">
        <v>0.43333333333333335</v>
      </c>
      <c r="BJ420" s="628">
        <v>0</v>
      </c>
      <c r="BK420" s="628" t="s">
        <v>9771</v>
      </c>
      <c r="BL420" s="628">
        <v>6.6666666666666666E-2</v>
      </c>
      <c r="BM420" s="620">
        <v>0.28080307555555556</v>
      </c>
      <c r="BN420" s="619">
        <v>0.7808030755555555</v>
      </c>
    </row>
    <row r="421" spans="1:66" ht="15.75" thickBot="1">
      <c r="A421" s="161" t="s">
        <v>11609</v>
      </c>
      <c r="B421" s="162" t="s">
        <v>11740</v>
      </c>
      <c r="C421" s="162" t="s">
        <v>10655</v>
      </c>
      <c r="D421" s="162" t="s">
        <v>9609</v>
      </c>
      <c r="E421" s="253">
        <v>48</v>
      </c>
      <c r="F421" s="228">
        <v>6</v>
      </c>
      <c r="G421" s="164">
        <v>0.43333333333333335</v>
      </c>
      <c r="H421" s="164">
        <v>0</v>
      </c>
      <c r="I421" s="164">
        <v>6.6666666666666666E-2</v>
      </c>
      <c r="J421" s="273">
        <v>0.28080307555555556</v>
      </c>
      <c r="K421" s="125">
        <v>0.78100000000000003</v>
      </c>
      <c r="L421" s="324">
        <v>0.98</v>
      </c>
      <c r="M421" s="309">
        <v>5.2</v>
      </c>
      <c r="N421" s="309"/>
      <c r="O421" s="309">
        <v>0.8</v>
      </c>
      <c r="P421" s="309">
        <v>0.245</v>
      </c>
      <c r="Q421" s="376">
        <v>0.39600000000000002</v>
      </c>
      <c r="R421" s="655">
        <v>2.7286369066666669</v>
      </c>
      <c r="S421" s="165">
        <v>0.78080307555555561</v>
      </c>
      <c r="T421" s="701">
        <v>9.3696369066666669</v>
      </c>
      <c r="U421" s="166">
        <v>-1.9692444444441293E-4</v>
      </c>
      <c r="V421" s="203"/>
      <c r="W421" s="416" t="s">
        <v>9654</v>
      </c>
      <c r="X421" s="128"/>
      <c r="Y421" s="127"/>
      <c r="Z421" s="129"/>
      <c r="AA421" s="127"/>
      <c r="AB421" s="127"/>
      <c r="AC421" s="127"/>
      <c r="AD421" s="127"/>
      <c r="AE421" s="127"/>
      <c r="AF421" s="127"/>
      <c r="AG421" s="127"/>
      <c r="AH421" s="167"/>
      <c r="AI421" s="413"/>
      <c r="AJ421" s="57" t="s">
        <v>12520</v>
      </c>
      <c r="AK421" s="58" t="s">
        <v>10656</v>
      </c>
      <c r="AL421" s="109"/>
      <c r="AM421" s="100" t="s">
        <v>11543</v>
      </c>
      <c r="AN421" s="371" t="s">
        <v>11969</v>
      </c>
      <c r="AO421" s="371" t="s">
        <v>11857</v>
      </c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126" t="s">
        <v>11609</v>
      </c>
      <c r="BA421" s="127" t="s">
        <v>11740</v>
      </c>
      <c r="BB421" s="629">
        <v>0.43333333333333335</v>
      </c>
      <c r="BC421" s="629">
        <v>6.6666666666666666E-2</v>
      </c>
      <c r="BD421" s="618">
        <v>0.28080307555555556</v>
      </c>
      <c r="BE421" s="617">
        <v>0.7808030755555555</v>
      </c>
      <c r="BF421" s="394"/>
      <c r="BG421" s="126" t="s">
        <v>11609</v>
      </c>
      <c r="BH421" s="127" t="s">
        <v>11740</v>
      </c>
      <c r="BI421" s="629">
        <v>0.43333333333333335</v>
      </c>
      <c r="BJ421" s="629">
        <v>0</v>
      </c>
      <c r="BK421" s="629" t="s">
        <v>9771</v>
      </c>
      <c r="BL421" s="629">
        <v>6.6666666666666666E-2</v>
      </c>
      <c r="BM421" s="618">
        <v>0.28080307555555556</v>
      </c>
      <c r="BN421" s="617">
        <v>0.7808030755555555</v>
      </c>
    </row>
    <row r="422" spans="1:66">
      <c r="A422" s="145" t="s">
        <v>11606</v>
      </c>
      <c r="B422" s="146" t="s">
        <v>11709</v>
      </c>
      <c r="C422" s="146" t="s">
        <v>10657</v>
      </c>
      <c r="D422" s="146" t="s">
        <v>9609</v>
      </c>
      <c r="E422" s="231">
        <v>72</v>
      </c>
      <c r="F422" s="226">
        <v>7.8</v>
      </c>
      <c r="G422" s="148">
        <v>0.59166666666666667</v>
      </c>
      <c r="H422" s="148">
        <v>0</v>
      </c>
      <c r="I422" s="148">
        <v>5.8333333333333327E-2</v>
      </c>
      <c r="J422" s="271">
        <v>0.27299752000000005</v>
      </c>
      <c r="K422" s="118">
        <v>0.92300000000000004</v>
      </c>
      <c r="L422" s="322">
        <v>0.98</v>
      </c>
      <c r="M422" s="307">
        <v>7.1</v>
      </c>
      <c r="N422" s="307"/>
      <c r="O422" s="307">
        <v>0.7</v>
      </c>
      <c r="P422" s="307">
        <v>0.16333333333333333</v>
      </c>
      <c r="Q422" s="373">
        <v>0.38400000000000001</v>
      </c>
      <c r="R422" s="653">
        <v>2.7286369066666669</v>
      </c>
      <c r="S422" s="149">
        <v>0.92299752000000002</v>
      </c>
      <c r="T422" s="699">
        <v>11.07597024</v>
      </c>
      <c r="U422" s="150">
        <v>-2.4800000000269051E-6</v>
      </c>
      <c r="V422" s="135"/>
      <c r="W422" s="424" t="s">
        <v>9654</v>
      </c>
      <c r="X422" s="136"/>
      <c r="Y422" s="136"/>
      <c r="Z422" s="136"/>
      <c r="AA422" s="136"/>
      <c r="AB422" s="136"/>
      <c r="AC422" s="136"/>
      <c r="AD422" s="136"/>
      <c r="AE422" s="136"/>
      <c r="AF422" s="136"/>
      <c r="AG422" s="136"/>
      <c r="AH422" s="137"/>
      <c r="AI422" s="411"/>
      <c r="AJ422" s="57" t="s">
        <v>12523</v>
      </c>
      <c r="AK422" s="58" t="s">
        <v>12524</v>
      </c>
      <c r="AL422" s="109"/>
      <c r="AM422" s="100" t="s">
        <v>11544</v>
      </c>
      <c r="AN422" s="371" t="s">
        <v>11861</v>
      </c>
      <c r="AO422" s="371" t="s">
        <v>11857</v>
      </c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626" t="s">
        <v>11606</v>
      </c>
      <c r="BA422" s="492" t="s">
        <v>11709</v>
      </c>
      <c r="BB422" s="627">
        <v>0.59166666666666667</v>
      </c>
      <c r="BC422" s="627">
        <v>5.8333333333333327E-2</v>
      </c>
      <c r="BD422" s="622">
        <v>0.27299752000000005</v>
      </c>
      <c r="BE422" s="621">
        <v>0.92299752000000002</v>
      </c>
      <c r="BF422" s="394"/>
      <c r="BG422" s="626" t="s">
        <v>11606</v>
      </c>
      <c r="BH422" s="492" t="s">
        <v>11709</v>
      </c>
      <c r="BI422" s="627">
        <v>0.59166666666666667</v>
      </c>
      <c r="BJ422" s="627">
        <v>0</v>
      </c>
      <c r="BK422" s="627" t="s">
        <v>9771</v>
      </c>
      <c r="BL422" s="627">
        <v>5.8333333333333327E-2</v>
      </c>
      <c r="BM422" s="622">
        <v>0.27299752000000005</v>
      </c>
      <c r="BN422" s="621">
        <v>0.92299752000000002</v>
      </c>
    </row>
    <row r="423" spans="1:66">
      <c r="A423" s="155" t="s">
        <v>11606</v>
      </c>
      <c r="B423" s="156" t="s">
        <v>11690</v>
      </c>
      <c r="C423" s="156" t="s">
        <v>10658</v>
      </c>
      <c r="D423" s="156" t="s">
        <v>9609</v>
      </c>
      <c r="E423" s="239">
        <v>72</v>
      </c>
      <c r="F423" s="227">
        <v>7.8</v>
      </c>
      <c r="G423" s="158">
        <v>0.59166666666666667</v>
      </c>
      <c r="H423" s="158">
        <v>0</v>
      </c>
      <c r="I423" s="158">
        <v>5.8333333333333327E-2</v>
      </c>
      <c r="J423" s="272">
        <v>0.27299752000000005</v>
      </c>
      <c r="K423" s="215">
        <v>0.92300000000000004</v>
      </c>
      <c r="L423" s="323">
        <v>0.98</v>
      </c>
      <c r="M423" s="308">
        <v>7.1</v>
      </c>
      <c r="N423" s="308"/>
      <c r="O423" s="308">
        <v>0.7</v>
      </c>
      <c r="P423" s="308">
        <v>0.16333333333333333</v>
      </c>
      <c r="Q423" s="374">
        <v>0.38400000000000001</v>
      </c>
      <c r="R423" s="654">
        <v>2.7286369066666669</v>
      </c>
      <c r="S423" s="159">
        <v>0.92299752000000002</v>
      </c>
      <c r="T423" s="700">
        <v>11.07597024</v>
      </c>
      <c r="U423" s="160">
        <v>-2.4800000000269051E-6</v>
      </c>
      <c r="V423" s="135"/>
      <c r="W423" s="424" t="s">
        <v>9654</v>
      </c>
      <c r="X423" s="136"/>
      <c r="Y423" s="136"/>
      <c r="Z423" s="136"/>
      <c r="AA423" s="136"/>
      <c r="AB423" s="136"/>
      <c r="AC423" s="136"/>
      <c r="AD423" s="136"/>
      <c r="AE423" s="136"/>
      <c r="AF423" s="136"/>
      <c r="AG423" s="136"/>
      <c r="AH423" s="137"/>
      <c r="AI423" s="412"/>
      <c r="AJ423" s="57" t="s">
        <v>12526</v>
      </c>
      <c r="AK423" s="58" t="s">
        <v>10659</v>
      </c>
      <c r="AL423" s="109"/>
      <c r="AM423" s="100" t="s">
        <v>11624</v>
      </c>
      <c r="AN423" s="371" t="s">
        <v>9739</v>
      </c>
      <c r="AO423" s="371" t="s">
        <v>11979</v>
      </c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511" t="s">
        <v>11606</v>
      </c>
      <c r="BA423" s="107" t="s">
        <v>11690</v>
      </c>
      <c r="BB423" s="628">
        <v>0.59166666666666667</v>
      </c>
      <c r="BC423" s="628">
        <v>5.8333333333333327E-2</v>
      </c>
      <c r="BD423" s="620">
        <v>0.27299752000000005</v>
      </c>
      <c r="BE423" s="619">
        <v>0.92299752000000002</v>
      </c>
      <c r="BF423" s="394"/>
      <c r="BG423" s="511" t="s">
        <v>11606</v>
      </c>
      <c r="BH423" s="107" t="s">
        <v>11690</v>
      </c>
      <c r="BI423" s="628">
        <v>0.59166666666666667</v>
      </c>
      <c r="BJ423" s="628">
        <v>0</v>
      </c>
      <c r="BK423" s="628" t="s">
        <v>9771</v>
      </c>
      <c r="BL423" s="628">
        <v>5.8333333333333327E-2</v>
      </c>
      <c r="BM423" s="620">
        <v>0.27299752000000005</v>
      </c>
      <c r="BN423" s="619">
        <v>0.92299752000000002</v>
      </c>
    </row>
    <row r="424" spans="1:66">
      <c r="A424" s="155" t="s">
        <v>11606</v>
      </c>
      <c r="B424" s="156" t="s">
        <v>11688</v>
      </c>
      <c r="C424" s="156" t="s">
        <v>10660</v>
      </c>
      <c r="D424" s="156" t="s">
        <v>9609</v>
      </c>
      <c r="E424" s="239">
        <v>72</v>
      </c>
      <c r="F424" s="227">
        <v>7.8</v>
      </c>
      <c r="G424" s="158">
        <v>0.59166666666666667</v>
      </c>
      <c r="H424" s="158">
        <v>0</v>
      </c>
      <c r="I424" s="158">
        <v>5.8333333333333327E-2</v>
      </c>
      <c r="J424" s="272">
        <v>0.27299752000000005</v>
      </c>
      <c r="K424" s="215">
        <v>0.92300000000000004</v>
      </c>
      <c r="L424" s="323">
        <v>0.98</v>
      </c>
      <c r="M424" s="308">
        <v>7.1</v>
      </c>
      <c r="N424" s="308"/>
      <c r="O424" s="308">
        <v>0.7</v>
      </c>
      <c r="P424" s="308">
        <v>0.16333333333333333</v>
      </c>
      <c r="Q424" s="374">
        <v>0.38400000000000001</v>
      </c>
      <c r="R424" s="654">
        <v>2.7286369066666669</v>
      </c>
      <c r="S424" s="159">
        <v>0.92299752000000002</v>
      </c>
      <c r="T424" s="700">
        <v>11.07597024</v>
      </c>
      <c r="U424" s="160">
        <v>-2.4800000000269051E-6</v>
      </c>
      <c r="V424" s="135"/>
      <c r="W424" s="424" t="s">
        <v>9654</v>
      </c>
      <c r="X424" s="136"/>
      <c r="Y424" s="136"/>
      <c r="Z424" s="136"/>
      <c r="AA424" s="136"/>
      <c r="AB424" s="136"/>
      <c r="AC424" s="136"/>
      <c r="AD424" s="136"/>
      <c r="AE424" s="136"/>
      <c r="AF424" s="136"/>
      <c r="AG424" s="136"/>
      <c r="AH424" s="137"/>
      <c r="AI424" s="412"/>
      <c r="AJ424" s="57" t="s">
        <v>12529</v>
      </c>
      <c r="AK424" s="58" t="s">
        <v>12530</v>
      </c>
      <c r="AL424" s="109"/>
      <c r="AM424" s="100" t="s">
        <v>11982</v>
      </c>
      <c r="AN424" s="371" t="s">
        <v>11969</v>
      </c>
      <c r="AO424" s="371" t="s">
        <v>11857</v>
      </c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511" t="s">
        <v>11606</v>
      </c>
      <c r="BA424" s="107" t="s">
        <v>11688</v>
      </c>
      <c r="BB424" s="628">
        <v>0.59166666666666667</v>
      </c>
      <c r="BC424" s="628">
        <v>5.8333333333333327E-2</v>
      </c>
      <c r="BD424" s="620">
        <v>0.27299752000000005</v>
      </c>
      <c r="BE424" s="619">
        <v>0.92299752000000002</v>
      </c>
      <c r="BF424" s="394"/>
      <c r="BG424" s="511" t="s">
        <v>11606</v>
      </c>
      <c r="BH424" s="107" t="s">
        <v>11688</v>
      </c>
      <c r="BI424" s="628">
        <v>0.59166666666666667</v>
      </c>
      <c r="BJ424" s="628">
        <v>0</v>
      </c>
      <c r="BK424" s="628" t="s">
        <v>9771</v>
      </c>
      <c r="BL424" s="628">
        <v>5.8333333333333327E-2</v>
      </c>
      <c r="BM424" s="620">
        <v>0.27299752000000005</v>
      </c>
      <c r="BN424" s="619">
        <v>0.92299752000000002</v>
      </c>
    </row>
    <row r="425" spans="1:66">
      <c r="A425" s="155" t="s">
        <v>11606</v>
      </c>
      <c r="B425" s="156" t="s">
        <v>11695</v>
      </c>
      <c r="C425" s="156" t="s">
        <v>10661</v>
      </c>
      <c r="D425" s="156" t="s">
        <v>9609</v>
      </c>
      <c r="E425" s="239">
        <v>72</v>
      </c>
      <c r="F425" s="227">
        <v>7.8</v>
      </c>
      <c r="G425" s="158">
        <v>0.59166666666666667</v>
      </c>
      <c r="H425" s="158">
        <v>0</v>
      </c>
      <c r="I425" s="158">
        <v>5.8333333333333327E-2</v>
      </c>
      <c r="J425" s="272">
        <v>0.27299752000000005</v>
      </c>
      <c r="K425" s="215">
        <v>0.92300000000000004</v>
      </c>
      <c r="L425" s="323">
        <v>0.98</v>
      </c>
      <c r="M425" s="308">
        <v>7.1</v>
      </c>
      <c r="N425" s="308"/>
      <c r="O425" s="308">
        <v>0.7</v>
      </c>
      <c r="P425" s="308">
        <v>0.16333333333333333</v>
      </c>
      <c r="Q425" s="374">
        <v>0.38400000000000001</v>
      </c>
      <c r="R425" s="654">
        <v>2.7286369066666669</v>
      </c>
      <c r="S425" s="159">
        <v>0.92299752000000002</v>
      </c>
      <c r="T425" s="700">
        <v>11.07597024</v>
      </c>
      <c r="U425" s="160">
        <v>-2.4800000000269051E-6</v>
      </c>
      <c r="V425" s="135"/>
      <c r="W425" s="424" t="s">
        <v>9654</v>
      </c>
      <c r="X425" s="136"/>
      <c r="Y425" s="136"/>
      <c r="Z425" s="136"/>
      <c r="AA425" s="136"/>
      <c r="AB425" s="136"/>
      <c r="AC425" s="136"/>
      <c r="AD425" s="136"/>
      <c r="AE425" s="136"/>
      <c r="AF425" s="136"/>
      <c r="AG425" s="136"/>
      <c r="AH425" s="137"/>
      <c r="AI425" s="412"/>
      <c r="AJ425" s="57" t="s">
        <v>12532</v>
      </c>
      <c r="AK425" s="58" t="s">
        <v>12533</v>
      </c>
      <c r="AL425" s="109"/>
      <c r="AM425" s="100" t="s">
        <v>11610</v>
      </c>
      <c r="AN425" s="371" t="s">
        <v>11969</v>
      </c>
      <c r="AO425" s="371" t="s">
        <v>11857</v>
      </c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511" t="s">
        <v>11606</v>
      </c>
      <c r="BA425" s="107" t="s">
        <v>11695</v>
      </c>
      <c r="BB425" s="628">
        <v>0.59166666666666667</v>
      </c>
      <c r="BC425" s="628">
        <v>5.8333333333333327E-2</v>
      </c>
      <c r="BD425" s="620">
        <v>0.27299752000000005</v>
      </c>
      <c r="BE425" s="619">
        <v>0.92299752000000002</v>
      </c>
      <c r="BF425" s="394"/>
      <c r="BG425" s="511" t="s">
        <v>11606</v>
      </c>
      <c r="BH425" s="107" t="s">
        <v>11695</v>
      </c>
      <c r="BI425" s="628">
        <v>0.59166666666666667</v>
      </c>
      <c r="BJ425" s="628">
        <v>0</v>
      </c>
      <c r="BK425" s="628" t="s">
        <v>9771</v>
      </c>
      <c r="BL425" s="628">
        <v>5.8333333333333327E-2</v>
      </c>
      <c r="BM425" s="620">
        <v>0.27299752000000005</v>
      </c>
      <c r="BN425" s="619">
        <v>0.92299752000000002</v>
      </c>
    </row>
    <row r="426" spans="1:66" ht="15.75" thickBot="1">
      <c r="A426" s="161" t="s">
        <v>11606</v>
      </c>
      <c r="B426" s="162" t="s">
        <v>11704</v>
      </c>
      <c r="C426" s="162" t="s">
        <v>10662</v>
      </c>
      <c r="D426" s="162" t="s">
        <v>9609</v>
      </c>
      <c r="E426" s="253">
        <v>60</v>
      </c>
      <c r="F426" s="228">
        <v>7.8</v>
      </c>
      <c r="G426" s="164">
        <v>0.59166666666666667</v>
      </c>
      <c r="H426" s="164">
        <v>0</v>
      </c>
      <c r="I426" s="164">
        <v>5.8333333333333327E-2</v>
      </c>
      <c r="J426" s="273">
        <v>0.27571974222222223</v>
      </c>
      <c r="K426" s="125">
        <v>0.92600000000000005</v>
      </c>
      <c r="L426" s="324">
        <v>0.98</v>
      </c>
      <c r="M426" s="309">
        <v>7.1</v>
      </c>
      <c r="N426" s="309"/>
      <c r="O426" s="309">
        <v>0.7</v>
      </c>
      <c r="P426" s="309">
        <v>0.19599999999999998</v>
      </c>
      <c r="Q426" s="376">
        <v>0.38400000000000001</v>
      </c>
      <c r="R426" s="655">
        <v>2.7286369066666669</v>
      </c>
      <c r="S426" s="165">
        <v>0.92571974222222231</v>
      </c>
      <c r="T426" s="701">
        <v>11.108636906666668</v>
      </c>
      <c r="U426" s="166">
        <v>-2.8025777777773708E-4</v>
      </c>
      <c r="V426" s="203"/>
      <c r="W426" s="416" t="s">
        <v>9654</v>
      </c>
      <c r="X426" s="128"/>
      <c r="Y426" s="127"/>
      <c r="Z426" s="129"/>
      <c r="AA426" s="127"/>
      <c r="AB426" s="127"/>
      <c r="AC426" s="127"/>
      <c r="AD426" s="127"/>
      <c r="AE426" s="127"/>
      <c r="AF426" s="127"/>
      <c r="AG426" s="127"/>
      <c r="AH426" s="167"/>
      <c r="AI426" s="413"/>
      <c r="AJ426" s="57" t="s">
        <v>11794</v>
      </c>
      <c r="AK426" s="58" t="s">
        <v>10663</v>
      </c>
      <c r="AL426" s="109"/>
      <c r="AM426" s="100" t="s">
        <v>11641</v>
      </c>
      <c r="AN426" s="371"/>
      <c r="AO426" s="371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126" t="s">
        <v>11606</v>
      </c>
      <c r="BA426" s="127" t="s">
        <v>11704</v>
      </c>
      <c r="BB426" s="629">
        <v>0.59166666666666667</v>
      </c>
      <c r="BC426" s="629">
        <v>5.8333333333333327E-2</v>
      </c>
      <c r="BD426" s="618">
        <v>0.27571974222222223</v>
      </c>
      <c r="BE426" s="617">
        <v>0.92571974222222231</v>
      </c>
      <c r="BF426" s="394"/>
      <c r="BG426" s="126" t="s">
        <v>11606</v>
      </c>
      <c r="BH426" s="127" t="s">
        <v>11704</v>
      </c>
      <c r="BI426" s="629">
        <v>0.59166666666666667</v>
      </c>
      <c r="BJ426" s="629">
        <v>0</v>
      </c>
      <c r="BK426" s="629" t="s">
        <v>9771</v>
      </c>
      <c r="BL426" s="629">
        <v>5.8333333333333327E-2</v>
      </c>
      <c r="BM426" s="618">
        <v>0.27571974222222223</v>
      </c>
      <c r="BN426" s="617">
        <v>0.92571974222222231</v>
      </c>
    </row>
    <row r="427" spans="1:66">
      <c r="A427" s="145" t="s">
        <v>11643</v>
      </c>
      <c r="B427" s="146" t="s">
        <v>11769</v>
      </c>
      <c r="C427" s="146" t="s">
        <v>10664</v>
      </c>
      <c r="D427" s="146" t="s">
        <v>9609</v>
      </c>
      <c r="E427" s="231">
        <v>72</v>
      </c>
      <c r="F427" s="226">
        <v>6.45</v>
      </c>
      <c r="G427" s="148">
        <v>0.47083333333333338</v>
      </c>
      <c r="H427" s="148">
        <v>0</v>
      </c>
      <c r="I427" s="148">
        <v>6.6666666666666666E-2</v>
      </c>
      <c r="J427" s="271">
        <v>0.14259754866666666</v>
      </c>
      <c r="K427" s="118">
        <v>0.68</v>
      </c>
      <c r="L427" s="322">
        <v>0.98</v>
      </c>
      <c r="M427" s="307">
        <v>5.65</v>
      </c>
      <c r="N427" s="307"/>
      <c r="O427" s="307">
        <v>0.8</v>
      </c>
      <c r="P427" s="307">
        <v>0.16333333333333333</v>
      </c>
      <c r="Q427" s="373">
        <v>0.31200000000000006</v>
      </c>
      <c r="R427" s="653">
        <v>1.2358372506666666</v>
      </c>
      <c r="S427" s="149">
        <v>0.68009754866666661</v>
      </c>
      <c r="T427" s="699">
        <v>8.1611705839999988</v>
      </c>
      <c r="U427" s="150">
        <v>9.7548666666558148E-5</v>
      </c>
      <c r="V427" s="135"/>
      <c r="W427" s="424" t="s">
        <v>9654</v>
      </c>
      <c r="X427" s="136"/>
      <c r="Y427" s="136"/>
      <c r="Z427" s="136"/>
      <c r="AA427" s="136"/>
      <c r="AB427" s="136"/>
      <c r="AC427" s="136"/>
      <c r="AD427" s="136"/>
      <c r="AE427" s="136"/>
      <c r="AF427" s="136"/>
      <c r="AG427" s="136"/>
      <c r="AH427" s="137"/>
      <c r="AI427" s="411"/>
      <c r="AJ427" s="57" t="s">
        <v>12535</v>
      </c>
      <c r="AK427" s="58" t="s">
        <v>12536</v>
      </c>
      <c r="AL427" s="109"/>
      <c r="AM427" s="100" t="s">
        <v>11647</v>
      </c>
      <c r="AN427" s="371" t="s">
        <v>11987</v>
      </c>
      <c r="AO427" s="371" t="s">
        <v>11886</v>
      </c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626" t="s">
        <v>11643</v>
      </c>
      <c r="BA427" s="492" t="s">
        <v>11769</v>
      </c>
      <c r="BB427" s="627">
        <v>0.47083333333333338</v>
      </c>
      <c r="BC427" s="627">
        <v>6.6666666666666666E-2</v>
      </c>
      <c r="BD427" s="622">
        <v>0.14259754866666666</v>
      </c>
      <c r="BE427" s="621">
        <v>0.68009754866666672</v>
      </c>
      <c r="BF427" s="394"/>
      <c r="BG427" s="626" t="s">
        <v>11643</v>
      </c>
      <c r="BH427" s="492" t="s">
        <v>11769</v>
      </c>
      <c r="BI427" s="627">
        <v>0.47083333333333338</v>
      </c>
      <c r="BJ427" s="627">
        <v>0</v>
      </c>
      <c r="BK427" s="627" t="s">
        <v>9771</v>
      </c>
      <c r="BL427" s="627">
        <v>6.6666666666666666E-2</v>
      </c>
      <c r="BM427" s="622">
        <v>0.14259754866666666</v>
      </c>
      <c r="BN427" s="621">
        <v>0.68009754866666672</v>
      </c>
    </row>
    <row r="428" spans="1:66">
      <c r="A428" s="155" t="s">
        <v>11643</v>
      </c>
      <c r="B428" s="156" t="s">
        <v>11709</v>
      </c>
      <c r="C428" s="156" t="s">
        <v>10665</v>
      </c>
      <c r="D428" s="156" t="s">
        <v>9609</v>
      </c>
      <c r="E428" s="239">
        <v>72</v>
      </c>
      <c r="F428" s="227">
        <v>6.45</v>
      </c>
      <c r="G428" s="158">
        <v>0.47083333333333338</v>
      </c>
      <c r="H428" s="158">
        <v>0</v>
      </c>
      <c r="I428" s="158">
        <v>6.6666666666666666E-2</v>
      </c>
      <c r="J428" s="272">
        <v>0.14259754866666666</v>
      </c>
      <c r="K428" s="215">
        <v>0.68</v>
      </c>
      <c r="L428" s="323">
        <v>0.98</v>
      </c>
      <c r="M428" s="308">
        <v>5.65</v>
      </c>
      <c r="N428" s="308"/>
      <c r="O428" s="308">
        <v>0.8</v>
      </c>
      <c r="P428" s="308">
        <v>0.16333333333333333</v>
      </c>
      <c r="Q428" s="374">
        <v>0.31200000000000006</v>
      </c>
      <c r="R428" s="654">
        <v>1.2358372506666666</v>
      </c>
      <c r="S428" s="159">
        <v>0.68009754866666661</v>
      </c>
      <c r="T428" s="700">
        <v>8.1611705839999988</v>
      </c>
      <c r="U428" s="160">
        <v>9.7548666666558148E-5</v>
      </c>
      <c r="V428" s="135"/>
      <c r="W428" s="424" t="s">
        <v>9654</v>
      </c>
      <c r="X428" s="136"/>
      <c r="Y428" s="136"/>
      <c r="Z428" s="136"/>
      <c r="AA428" s="136"/>
      <c r="AB428" s="136"/>
      <c r="AC428" s="136"/>
      <c r="AD428" s="136"/>
      <c r="AE428" s="136"/>
      <c r="AF428" s="136"/>
      <c r="AG428" s="136"/>
      <c r="AH428" s="137"/>
      <c r="AI428" s="412"/>
      <c r="AJ428" s="57" t="s">
        <v>12537</v>
      </c>
      <c r="AK428" s="58" t="s">
        <v>12538</v>
      </c>
      <c r="AL428" s="109"/>
      <c r="AM428" s="100" t="s">
        <v>11990</v>
      </c>
      <c r="AN428" s="371" t="s">
        <v>11987</v>
      </c>
      <c r="AO428" s="371" t="s">
        <v>11886</v>
      </c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511" t="s">
        <v>11643</v>
      </c>
      <c r="BA428" s="107" t="s">
        <v>11709</v>
      </c>
      <c r="BB428" s="628">
        <v>0.47083333333333338</v>
      </c>
      <c r="BC428" s="628">
        <v>6.6666666666666666E-2</v>
      </c>
      <c r="BD428" s="620">
        <v>0.14259754866666666</v>
      </c>
      <c r="BE428" s="619">
        <v>0.68009754866666672</v>
      </c>
      <c r="BF428" s="86"/>
      <c r="BG428" s="511" t="s">
        <v>11643</v>
      </c>
      <c r="BH428" s="107" t="s">
        <v>11709</v>
      </c>
      <c r="BI428" s="628">
        <v>0.47083333333333338</v>
      </c>
      <c r="BJ428" s="628">
        <v>0</v>
      </c>
      <c r="BK428" s="628" t="s">
        <v>9771</v>
      </c>
      <c r="BL428" s="628">
        <v>6.6666666666666666E-2</v>
      </c>
      <c r="BM428" s="620">
        <v>0.14259754866666666</v>
      </c>
      <c r="BN428" s="619">
        <v>0.68009754866666672</v>
      </c>
    </row>
    <row r="429" spans="1:66">
      <c r="A429" s="155" t="s">
        <v>11643</v>
      </c>
      <c r="B429" s="156" t="s">
        <v>11690</v>
      </c>
      <c r="C429" s="156" t="s">
        <v>10666</v>
      </c>
      <c r="D429" s="156" t="s">
        <v>9609</v>
      </c>
      <c r="E429" s="239">
        <v>72</v>
      </c>
      <c r="F429" s="227">
        <v>6.45</v>
      </c>
      <c r="G429" s="158">
        <v>0.47083333333333338</v>
      </c>
      <c r="H429" s="158">
        <v>0</v>
      </c>
      <c r="I429" s="158">
        <v>6.6666666666666666E-2</v>
      </c>
      <c r="J429" s="272">
        <v>0.14259754866666666</v>
      </c>
      <c r="K429" s="215">
        <v>0.68</v>
      </c>
      <c r="L429" s="323">
        <v>0.98</v>
      </c>
      <c r="M429" s="308">
        <v>5.65</v>
      </c>
      <c r="N429" s="308"/>
      <c r="O429" s="308">
        <v>0.8</v>
      </c>
      <c r="P429" s="308">
        <v>0.16333333333333333</v>
      </c>
      <c r="Q429" s="374">
        <v>0.31200000000000006</v>
      </c>
      <c r="R429" s="654">
        <v>1.2358372506666666</v>
      </c>
      <c r="S429" s="159">
        <v>0.68009754866666661</v>
      </c>
      <c r="T429" s="700">
        <v>8.1611705839999988</v>
      </c>
      <c r="U429" s="160">
        <v>9.7548666666558148E-5</v>
      </c>
      <c r="V429" s="135"/>
      <c r="W429" s="424" t="s">
        <v>9654</v>
      </c>
      <c r="X429" s="136"/>
      <c r="Y429" s="136"/>
      <c r="Z429" s="136"/>
      <c r="AA429" s="136"/>
      <c r="AB429" s="136"/>
      <c r="AC429" s="136"/>
      <c r="AD429" s="136"/>
      <c r="AE429" s="136"/>
      <c r="AF429" s="136"/>
      <c r="AG429" s="136"/>
      <c r="AH429" s="137"/>
      <c r="AI429" s="412"/>
      <c r="AJ429" s="57" t="s">
        <v>12539</v>
      </c>
      <c r="AK429" s="58" t="s">
        <v>12540</v>
      </c>
      <c r="AL429" s="109"/>
      <c r="AM429" s="100" t="s">
        <v>11546</v>
      </c>
      <c r="AN429" s="371" t="s">
        <v>9746</v>
      </c>
      <c r="AO429" s="371" t="s">
        <v>12531</v>
      </c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511" t="s">
        <v>11643</v>
      </c>
      <c r="BA429" s="107" t="s">
        <v>11690</v>
      </c>
      <c r="BB429" s="628">
        <v>0.47083333333333338</v>
      </c>
      <c r="BC429" s="628">
        <v>6.6666666666666666E-2</v>
      </c>
      <c r="BD429" s="620">
        <v>0.14259754866666666</v>
      </c>
      <c r="BE429" s="619">
        <v>0.68009754866666672</v>
      </c>
      <c r="BF429" s="86"/>
      <c r="BG429" s="511" t="s">
        <v>11643</v>
      </c>
      <c r="BH429" s="107" t="s">
        <v>11690</v>
      </c>
      <c r="BI429" s="628">
        <v>0.47083333333333338</v>
      </c>
      <c r="BJ429" s="628">
        <v>0</v>
      </c>
      <c r="BK429" s="628" t="s">
        <v>9771</v>
      </c>
      <c r="BL429" s="628">
        <v>6.6666666666666666E-2</v>
      </c>
      <c r="BM429" s="620">
        <v>0.14259754866666666</v>
      </c>
      <c r="BN429" s="619">
        <v>0.68009754866666672</v>
      </c>
    </row>
    <row r="430" spans="1:66">
      <c r="A430" s="155" t="s">
        <v>11643</v>
      </c>
      <c r="B430" s="156" t="s">
        <v>11688</v>
      </c>
      <c r="C430" s="156" t="s">
        <v>10667</v>
      </c>
      <c r="D430" s="156" t="s">
        <v>9609</v>
      </c>
      <c r="E430" s="239">
        <v>72</v>
      </c>
      <c r="F430" s="227">
        <v>6.45</v>
      </c>
      <c r="G430" s="158">
        <v>0.47083333333333338</v>
      </c>
      <c r="H430" s="158">
        <v>0</v>
      </c>
      <c r="I430" s="158">
        <v>6.6666666666666666E-2</v>
      </c>
      <c r="J430" s="272">
        <v>0.14259754866666666</v>
      </c>
      <c r="K430" s="215">
        <v>0.68</v>
      </c>
      <c r="L430" s="323">
        <v>0.98</v>
      </c>
      <c r="M430" s="308">
        <v>5.65</v>
      </c>
      <c r="N430" s="308"/>
      <c r="O430" s="308">
        <v>0.8</v>
      </c>
      <c r="P430" s="308">
        <v>0.16333333333333333</v>
      </c>
      <c r="Q430" s="374">
        <v>0.31200000000000006</v>
      </c>
      <c r="R430" s="654">
        <v>1.2358372506666666</v>
      </c>
      <c r="S430" s="159">
        <v>0.68009754866666661</v>
      </c>
      <c r="T430" s="700">
        <v>8.1611705839999988</v>
      </c>
      <c r="U430" s="160">
        <v>9.7548666666558148E-5</v>
      </c>
      <c r="V430" s="135"/>
      <c r="W430" s="424" t="s">
        <v>9654</v>
      </c>
      <c r="X430" s="136"/>
      <c r="Y430" s="136"/>
      <c r="Z430" s="136"/>
      <c r="AA430" s="136"/>
      <c r="AB430" s="136"/>
      <c r="AC430" s="136"/>
      <c r="AD430" s="136"/>
      <c r="AE430" s="136"/>
      <c r="AF430" s="136"/>
      <c r="AG430" s="136"/>
      <c r="AH430" s="137"/>
      <c r="AI430" s="412"/>
      <c r="AJ430" s="57" t="s">
        <v>12541</v>
      </c>
      <c r="AK430" s="58" t="s">
        <v>10668</v>
      </c>
      <c r="AL430" s="109"/>
      <c r="AM430" s="100" t="s">
        <v>9748</v>
      </c>
      <c r="AN430" s="371" t="s">
        <v>9749</v>
      </c>
      <c r="AO430" s="371" t="s">
        <v>12531</v>
      </c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511" t="s">
        <v>11643</v>
      </c>
      <c r="BA430" s="107" t="s">
        <v>11688</v>
      </c>
      <c r="BB430" s="628">
        <v>0.47083333333333338</v>
      </c>
      <c r="BC430" s="628">
        <v>6.6666666666666666E-2</v>
      </c>
      <c r="BD430" s="620">
        <v>0.14259754866666666</v>
      </c>
      <c r="BE430" s="619">
        <v>0.68009754866666672</v>
      </c>
      <c r="BF430" s="86"/>
      <c r="BG430" s="511" t="s">
        <v>11643</v>
      </c>
      <c r="BH430" s="107" t="s">
        <v>11688</v>
      </c>
      <c r="BI430" s="628">
        <v>0.47083333333333338</v>
      </c>
      <c r="BJ430" s="628">
        <v>0</v>
      </c>
      <c r="BK430" s="628" t="s">
        <v>9771</v>
      </c>
      <c r="BL430" s="628">
        <v>6.6666666666666666E-2</v>
      </c>
      <c r="BM430" s="620">
        <v>0.14259754866666666</v>
      </c>
      <c r="BN430" s="619">
        <v>0.68009754866666672</v>
      </c>
    </row>
    <row r="431" spans="1:66" ht="15.75" thickBot="1">
      <c r="A431" s="161" t="s">
        <v>11643</v>
      </c>
      <c r="B431" s="162" t="s">
        <v>11695</v>
      </c>
      <c r="C431" s="162" t="s">
        <v>10669</v>
      </c>
      <c r="D431" s="162" t="s">
        <v>9609</v>
      </c>
      <c r="E431" s="253">
        <v>72</v>
      </c>
      <c r="F431" s="228">
        <v>6.45</v>
      </c>
      <c r="G431" s="164">
        <v>0.47083333333333338</v>
      </c>
      <c r="H431" s="164">
        <v>0</v>
      </c>
      <c r="I431" s="164">
        <v>6.6666666666666666E-2</v>
      </c>
      <c r="J431" s="273">
        <v>0.14259754866666666</v>
      </c>
      <c r="K431" s="125">
        <v>0.68</v>
      </c>
      <c r="L431" s="324">
        <v>0.98</v>
      </c>
      <c r="M431" s="309">
        <v>5.65</v>
      </c>
      <c r="N431" s="309"/>
      <c r="O431" s="309">
        <v>0.8</v>
      </c>
      <c r="P431" s="309">
        <v>0.16333333333333333</v>
      </c>
      <c r="Q431" s="376">
        <v>0.31200000000000006</v>
      </c>
      <c r="R431" s="655">
        <v>1.2358372506666666</v>
      </c>
      <c r="S431" s="165">
        <v>0.68009754866666661</v>
      </c>
      <c r="T431" s="701">
        <v>8.1611705839999988</v>
      </c>
      <c r="U431" s="166">
        <v>9.7548666666558148E-5</v>
      </c>
      <c r="V431" s="179"/>
      <c r="W431" s="416" t="s">
        <v>9654</v>
      </c>
      <c r="X431" s="128"/>
      <c r="Y431" s="180"/>
      <c r="Z431" s="181"/>
      <c r="AA431" s="127"/>
      <c r="AB431" s="127"/>
      <c r="AC431" s="127"/>
      <c r="AD431" s="127"/>
      <c r="AE431" s="127"/>
      <c r="AF431" s="127"/>
      <c r="AG431" s="127"/>
      <c r="AH431" s="167"/>
      <c r="AI431" s="131"/>
      <c r="AJ431" s="57" t="s">
        <v>11817</v>
      </c>
      <c r="AK431" s="58" t="s">
        <v>10670</v>
      </c>
      <c r="AL431" s="109"/>
      <c r="AM431" s="100" t="s">
        <v>11548</v>
      </c>
      <c r="AN431" s="371" t="s">
        <v>9751</v>
      </c>
      <c r="AO431" s="371" t="s">
        <v>9752</v>
      </c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126" t="s">
        <v>11643</v>
      </c>
      <c r="BA431" s="127" t="s">
        <v>11695</v>
      </c>
      <c r="BB431" s="629">
        <v>0.47083333333333338</v>
      </c>
      <c r="BC431" s="629">
        <v>6.6666666666666666E-2</v>
      </c>
      <c r="BD431" s="618">
        <v>0.14259754866666666</v>
      </c>
      <c r="BE431" s="617">
        <v>0.68009754866666672</v>
      </c>
      <c r="BF431" s="86"/>
      <c r="BG431" s="126" t="s">
        <v>11643</v>
      </c>
      <c r="BH431" s="127" t="s">
        <v>11695</v>
      </c>
      <c r="BI431" s="629">
        <v>0.47083333333333338</v>
      </c>
      <c r="BJ431" s="629">
        <v>0</v>
      </c>
      <c r="BK431" s="629" t="s">
        <v>9771</v>
      </c>
      <c r="BL431" s="629">
        <v>6.6666666666666666E-2</v>
      </c>
      <c r="BM431" s="618">
        <v>0.14259754866666666</v>
      </c>
      <c r="BN431" s="617">
        <v>0.68009754866666672</v>
      </c>
    </row>
    <row r="432" spans="1:66">
      <c r="A432" s="145" t="s">
        <v>12347</v>
      </c>
      <c r="B432" s="146" t="s">
        <v>10671</v>
      </c>
      <c r="C432" s="146" t="s">
        <v>10672</v>
      </c>
      <c r="D432" s="117" t="s">
        <v>9609</v>
      </c>
      <c r="E432" s="231">
        <v>36</v>
      </c>
      <c r="F432" s="226">
        <v>7.1</v>
      </c>
      <c r="G432" s="148">
        <v>0.54166666666666663</v>
      </c>
      <c r="H432" s="148">
        <v>0</v>
      </c>
      <c r="I432" s="148">
        <v>4.9999999999999996E-2</v>
      </c>
      <c r="J432" s="271">
        <v>0.37135782222222219</v>
      </c>
      <c r="K432" s="118">
        <v>0.96299999999999997</v>
      </c>
      <c r="L432" s="322">
        <v>0.98</v>
      </c>
      <c r="M432" s="307">
        <v>6.5</v>
      </c>
      <c r="N432" s="307"/>
      <c r="O432" s="307">
        <v>0.6</v>
      </c>
      <c r="P432" s="307">
        <v>0.32666666666666666</v>
      </c>
      <c r="Q432" s="373">
        <v>0.39600000000000002</v>
      </c>
      <c r="R432" s="653">
        <v>3.7336271999999995</v>
      </c>
      <c r="S432" s="149">
        <v>0.96302448888888881</v>
      </c>
      <c r="T432" s="699">
        <v>11.556293866666666</v>
      </c>
      <c r="U432" s="150">
        <v>2.4488888888840599E-5</v>
      </c>
      <c r="V432" s="120"/>
      <c r="W432" s="415" t="s">
        <v>9654</v>
      </c>
      <c r="X432" s="108"/>
      <c r="Y432" s="107"/>
      <c r="Z432" s="121"/>
      <c r="AA432" s="107"/>
      <c r="AB432" s="107"/>
      <c r="AC432" s="107"/>
      <c r="AD432" s="107"/>
      <c r="AE432" s="107"/>
      <c r="AF432" s="107"/>
      <c r="AG432" s="107"/>
      <c r="AH432" s="122"/>
      <c r="AI432" s="119"/>
      <c r="AJ432" s="57" t="s">
        <v>12544</v>
      </c>
      <c r="AK432" s="58" t="s">
        <v>12545</v>
      </c>
      <c r="AL432" s="109"/>
      <c r="AM432" s="100" t="s">
        <v>9754</v>
      </c>
      <c r="AN432" s="371" t="s">
        <v>9755</v>
      </c>
      <c r="AO432" s="371" t="s">
        <v>9752</v>
      </c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626" t="s">
        <v>12347</v>
      </c>
      <c r="BA432" s="492" t="s">
        <v>10671</v>
      </c>
      <c r="BB432" s="627">
        <v>0.54166666666666663</v>
      </c>
      <c r="BC432" s="627">
        <v>4.9999999999999996E-2</v>
      </c>
      <c r="BD432" s="622">
        <v>0.37135782222222219</v>
      </c>
      <c r="BE432" s="621">
        <v>0.96302448888888881</v>
      </c>
      <c r="BF432" s="86"/>
      <c r="BG432" s="626" t="s">
        <v>12347</v>
      </c>
      <c r="BH432" s="492" t="s">
        <v>10671</v>
      </c>
      <c r="BI432" s="627">
        <v>0.54166666666666663</v>
      </c>
      <c r="BJ432" s="627">
        <v>0</v>
      </c>
      <c r="BK432" s="627" t="s">
        <v>9771</v>
      </c>
      <c r="BL432" s="627">
        <v>4.9999999999999996E-2</v>
      </c>
      <c r="BM432" s="622">
        <v>0.37135782222222219</v>
      </c>
      <c r="BN432" s="621">
        <v>0.96302448888888881</v>
      </c>
    </row>
    <row r="433" spans="1:66">
      <c r="A433" s="155" t="s">
        <v>12347</v>
      </c>
      <c r="B433" s="156" t="s">
        <v>10673</v>
      </c>
      <c r="C433" s="156" t="s">
        <v>10674</v>
      </c>
      <c r="D433" s="214" t="s">
        <v>9609</v>
      </c>
      <c r="E433" s="239">
        <v>36</v>
      </c>
      <c r="F433" s="227">
        <v>7.1</v>
      </c>
      <c r="G433" s="158">
        <v>0.54166666666666663</v>
      </c>
      <c r="H433" s="158">
        <v>0</v>
      </c>
      <c r="I433" s="158">
        <v>4.9999999999999996E-2</v>
      </c>
      <c r="J433" s="272">
        <v>0.37135782222222219</v>
      </c>
      <c r="K433" s="215">
        <v>0.96299999999999997</v>
      </c>
      <c r="L433" s="323">
        <v>0.98</v>
      </c>
      <c r="M433" s="308">
        <v>6.5</v>
      </c>
      <c r="N433" s="308"/>
      <c r="O433" s="308">
        <v>0.6</v>
      </c>
      <c r="P433" s="308">
        <v>0.32666666666666666</v>
      </c>
      <c r="Q433" s="374">
        <v>0.39600000000000002</v>
      </c>
      <c r="R433" s="654">
        <v>3.7336271999999995</v>
      </c>
      <c r="S433" s="159">
        <v>0.96302448888888881</v>
      </c>
      <c r="T433" s="700">
        <v>11.556293866666666</v>
      </c>
      <c r="U433" s="160">
        <v>2.4488888888840599E-5</v>
      </c>
      <c r="V433" s="120"/>
      <c r="W433" s="415" t="s">
        <v>9654</v>
      </c>
      <c r="X433" s="108"/>
      <c r="Y433" s="107"/>
      <c r="Z433" s="121"/>
      <c r="AA433" s="107"/>
      <c r="AB433" s="107"/>
      <c r="AC433" s="107"/>
      <c r="AD433" s="107"/>
      <c r="AE433" s="107"/>
      <c r="AF433" s="107"/>
      <c r="AG433" s="107"/>
      <c r="AH433" s="122"/>
      <c r="AI433" s="123"/>
      <c r="AJ433" s="57" t="s">
        <v>12546</v>
      </c>
      <c r="AK433" s="58" t="s">
        <v>12547</v>
      </c>
      <c r="AL433" s="109"/>
      <c r="AM433" s="100" t="s">
        <v>11642</v>
      </c>
      <c r="AN433" s="371" t="s">
        <v>9751</v>
      </c>
      <c r="AO433" s="371" t="s">
        <v>9752</v>
      </c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511" t="s">
        <v>12347</v>
      </c>
      <c r="BA433" s="107" t="s">
        <v>10673</v>
      </c>
      <c r="BB433" s="628">
        <v>0.54166666666666663</v>
      </c>
      <c r="BC433" s="628">
        <v>4.9999999999999996E-2</v>
      </c>
      <c r="BD433" s="620">
        <v>0.37135782222222219</v>
      </c>
      <c r="BE433" s="619">
        <v>0.96302448888888881</v>
      </c>
      <c r="BF433" s="86"/>
      <c r="BG433" s="511" t="s">
        <v>12347</v>
      </c>
      <c r="BH433" s="107" t="s">
        <v>10673</v>
      </c>
      <c r="BI433" s="628">
        <v>0.54166666666666663</v>
      </c>
      <c r="BJ433" s="628">
        <v>0</v>
      </c>
      <c r="BK433" s="628" t="s">
        <v>9771</v>
      </c>
      <c r="BL433" s="628">
        <v>4.9999999999999996E-2</v>
      </c>
      <c r="BM433" s="620">
        <v>0.37135782222222219</v>
      </c>
      <c r="BN433" s="619">
        <v>0.96302448888888881</v>
      </c>
    </row>
    <row r="434" spans="1:66">
      <c r="A434" s="155" t="s">
        <v>12347</v>
      </c>
      <c r="B434" s="156" t="s">
        <v>10675</v>
      </c>
      <c r="C434" s="156" t="s">
        <v>10676</v>
      </c>
      <c r="D434" s="214" t="s">
        <v>9609</v>
      </c>
      <c r="E434" s="239">
        <v>36</v>
      </c>
      <c r="F434" s="227">
        <v>7.1</v>
      </c>
      <c r="G434" s="158">
        <v>0.54166666666666663</v>
      </c>
      <c r="H434" s="158">
        <v>0</v>
      </c>
      <c r="I434" s="158">
        <v>4.9999999999999996E-2</v>
      </c>
      <c r="J434" s="272">
        <v>0.37135782222222219</v>
      </c>
      <c r="K434" s="215">
        <v>0.96299999999999997</v>
      </c>
      <c r="L434" s="323">
        <v>0.98</v>
      </c>
      <c r="M434" s="308">
        <v>6.5</v>
      </c>
      <c r="N434" s="308"/>
      <c r="O434" s="308">
        <v>0.6</v>
      </c>
      <c r="P434" s="308">
        <v>0.32666666666666666</v>
      </c>
      <c r="Q434" s="374">
        <v>0.39600000000000002</v>
      </c>
      <c r="R434" s="654">
        <v>3.7336271999999995</v>
      </c>
      <c r="S434" s="159">
        <v>0.96302448888888881</v>
      </c>
      <c r="T434" s="700">
        <v>11.556293866666666</v>
      </c>
      <c r="U434" s="160">
        <v>2.4488888888840599E-5</v>
      </c>
      <c r="V434" s="120"/>
      <c r="W434" s="415" t="s">
        <v>9654</v>
      </c>
      <c r="X434" s="108"/>
      <c r="Y434" s="107"/>
      <c r="Z434" s="121"/>
      <c r="AA434" s="107"/>
      <c r="AB434" s="107"/>
      <c r="AC434" s="107"/>
      <c r="AD434" s="107"/>
      <c r="AE434" s="107"/>
      <c r="AF434" s="107"/>
      <c r="AG434" s="107"/>
      <c r="AH434" s="122"/>
      <c r="AI434" s="123"/>
      <c r="AJ434" s="57" t="s">
        <v>12548</v>
      </c>
      <c r="AK434" s="58" t="s">
        <v>12549</v>
      </c>
      <c r="AL434" s="109"/>
      <c r="AM434" s="100" t="s">
        <v>11806</v>
      </c>
      <c r="AN434" s="371" t="s">
        <v>9758</v>
      </c>
      <c r="AO434" s="371" t="s">
        <v>12516</v>
      </c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511" t="s">
        <v>12347</v>
      </c>
      <c r="BA434" s="107" t="s">
        <v>10675</v>
      </c>
      <c r="BB434" s="628">
        <v>0.54166666666666663</v>
      </c>
      <c r="BC434" s="628">
        <v>4.9999999999999996E-2</v>
      </c>
      <c r="BD434" s="620">
        <v>0.37135782222222219</v>
      </c>
      <c r="BE434" s="619">
        <v>0.96302448888888881</v>
      </c>
      <c r="BF434" s="394"/>
      <c r="BG434" s="511" t="s">
        <v>12347</v>
      </c>
      <c r="BH434" s="107" t="s">
        <v>10675</v>
      </c>
      <c r="BI434" s="628">
        <v>0.54166666666666663</v>
      </c>
      <c r="BJ434" s="628">
        <v>0</v>
      </c>
      <c r="BK434" s="628" t="s">
        <v>9771</v>
      </c>
      <c r="BL434" s="628">
        <v>4.9999999999999996E-2</v>
      </c>
      <c r="BM434" s="620">
        <v>0.37135782222222219</v>
      </c>
      <c r="BN434" s="619">
        <v>0.96302448888888881</v>
      </c>
    </row>
    <row r="435" spans="1:66" ht="15.75" thickBot="1">
      <c r="A435" s="161" t="s">
        <v>12347</v>
      </c>
      <c r="B435" s="162" t="s">
        <v>10677</v>
      </c>
      <c r="C435" s="162" t="s">
        <v>10678</v>
      </c>
      <c r="D435" s="124" t="s">
        <v>9609</v>
      </c>
      <c r="E435" s="253">
        <v>36</v>
      </c>
      <c r="F435" s="228">
        <v>7.1</v>
      </c>
      <c r="G435" s="164">
        <v>0.54166666666666663</v>
      </c>
      <c r="H435" s="164">
        <v>0</v>
      </c>
      <c r="I435" s="164">
        <v>4.9999999999999996E-2</v>
      </c>
      <c r="J435" s="273">
        <v>0.37135782222222219</v>
      </c>
      <c r="K435" s="125">
        <v>0.96299999999999997</v>
      </c>
      <c r="L435" s="324">
        <v>0.98</v>
      </c>
      <c r="M435" s="309">
        <v>6.5</v>
      </c>
      <c r="N435" s="309"/>
      <c r="O435" s="309">
        <v>0.6</v>
      </c>
      <c r="P435" s="309">
        <v>0.32666666666666666</v>
      </c>
      <c r="Q435" s="376">
        <v>0.39600000000000002</v>
      </c>
      <c r="R435" s="655">
        <v>3.7336271999999995</v>
      </c>
      <c r="S435" s="165">
        <v>0.96302448888888881</v>
      </c>
      <c r="T435" s="701">
        <v>11.556293866666666</v>
      </c>
      <c r="U435" s="166">
        <v>2.4488888888840599E-5</v>
      </c>
      <c r="V435" s="203"/>
      <c r="W435" s="416" t="s">
        <v>9654</v>
      </c>
      <c r="X435" s="128"/>
      <c r="Y435" s="180"/>
      <c r="Z435" s="181"/>
      <c r="AA435" s="127"/>
      <c r="AB435" s="127"/>
      <c r="AC435" s="127"/>
      <c r="AD435" s="127"/>
      <c r="AE435" s="127"/>
      <c r="AF435" s="127"/>
      <c r="AG435" s="127"/>
      <c r="AH435" s="167"/>
      <c r="AI435" s="131"/>
      <c r="AJ435" s="57" t="s">
        <v>12550</v>
      </c>
      <c r="AK435" s="58" t="s">
        <v>12551</v>
      </c>
      <c r="AL435" s="109"/>
      <c r="AM435" s="100" t="s">
        <v>12016</v>
      </c>
      <c r="AN435" s="371" t="s">
        <v>12017</v>
      </c>
      <c r="AO435" s="371" t="s">
        <v>12018</v>
      </c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126" t="s">
        <v>12347</v>
      </c>
      <c r="BA435" s="127" t="s">
        <v>10677</v>
      </c>
      <c r="BB435" s="629">
        <v>0.54166666666666663</v>
      </c>
      <c r="BC435" s="629">
        <v>4.9999999999999996E-2</v>
      </c>
      <c r="BD435" s="618">
        <v>0.37135782222222219</v>
      </c>
      <c r="BE435" s="617">
        <v>0.96302448888888881</v>
      </c>
      <c r="BF435" s="394"/>
      <c r="BG435" s="126" t="s">
        <v>12347</v>
      </c>
      <c r="BH435" s="127" t="s">
        <v>10677</v>
      </c>
      <c r="BI435" s="629">
        <v>0.54166666666666663</v>
      </c>
      <c r="BJ435" s="629">
        <v>0</v>
      </c>
      <c r="BK435" s="629" t="s">
        <v>9771</v>
      </c>
      <c r="BL435" s="629">
        <v>4.9999999999999996E-2</v>
      </c>
      <c r="BM435" s="618">
        <v>0.37135782222222219</v>
      </c>
      <c r="BN435" s="617">
        <v>0.96302448888888881</v>
      </c>
    </row>
    <row r="436" spans="1:66">
      <c r="A436" s="145" t="s">
        <v>10111</v>
      </c>
      <c r="B436" s="146" t="s">
        <v>11769</v>
      </c>
      <c r="C436" s="146" t="s">
        <v>10679</v>
      </c>
      <c r="D436" s="117" t="s">
        <v>9609</v>
      </c>
      <c r="E436" s="231">
        <v>48</v>
      </c>
      <c r="F436" s="226">
        <v>7.1</v>
      </c>
      <c r="G436" s="148">
        <v>0.54166666666666663</v>
      </c>
      <c r="H436" s="148">
        <v>0</v>
      </c>
      <c r="I436" s="148">
        <v>4.9999999999999996E-2</v>
      </c>
      <c r="J436" s="271">
        <v>0.29032166666666664</v>
      </c>
      <c r="K436" s="118">
        <v>0.88200000000000001</v>
      </c>
      <c r="L436" s="322">
        <v>0.98</v>
      </c>
      <c r="M436" s="307">
        <v>6.5</v>
      </c>
      <c r="N436" s="307"/>
      <c r="O436" s="307">
        <v>0.6</v>
      </c>
      <c r="P436" s="307">
        <v>0.245</v>
      </c>
      <c r="Q436" s="373">
        <v>0.31200000000000006</v>
      </c>
      <c r="R436" s="653">
        <v>2.92686</v>
      </c>
      <c r="S436" s="149">
        <v>0.88198833333333326</v>
      </c>
      <c r="T436" s="699">
        <v>10.58386</v>
      </c>
      <c r="U436" s="150">
        <v>-1.1666666666743097E-5</v>
      </c>
      <c r="V436" s="120"/>
      <c r="W436" s="415" t="s">
        <v>9654</v>
      </c>
      <c r="X436" s="108"/>
      <c r="Y436" s="107"/>
      <c r="Z436" s="121"/>
      <c r="AA436" s="107"/>
      <c r="AB436" s="107"/>
      <c r="AC436" s="107"/>
      <c r="AD436" s="107"/>
      <c r="AE436" s="107"/>
      <c r="AF436" s="107"/>
      <c r="AG436" s="107"/>
      <c r="AH436" s="122"/>
      <c r="AI436" s="119"/>
      <c r="AJ436" s="57" t="s">
        <v>12552</v>
      </c>
      <c r="AK436" s="58" t="s">
        <v>12553</v>
      </c>
      <c r="AL436" s="109"/>
      <c r="AM436" s="100" t="s">
        <v>9762</v>
      </c>
      <c r="AN436" s="371" t="s">
        <v>9763</v>
      </c>
      <c r="AO436" s="371" t="s">
        <v>12018</v>
      </c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626" t="s">
        <v>10111</v>
      </c>
      <c r="BA436" s="492" t="s">
        <v>11769</v>
      </c>
      <c r="BB436" s="627">
        <v>0.54166666666666663</v>
      </c>
      <c r="BC436" s="627">
        <v>4.9999999999999996E-2</v>
      </c>
      <c r="BD436" s="622">
        <v>0.29032166666666664</v>
      </c>
      <c r="BE436" s="621">
        <v>0.88198833333333337</v>
      </c>
      <c r="BF436" s="394"/>
      <c r="BG436" s="626" t="s">
        <v>10111</v>
      </c>
      <c r="BH436" s="492" t="s">
        <v>11769</v>
      </c>
      <c r="BI436" s="627">
        <v>0.54166666666666663</v>
      </c>
      <c r="BJ436" s="627">
        <v>0</v>
      </c>
      <c r="BK436" s="627" t="s">
        <v>9771</v>
      </c>
      <c r="BL436" s="627">
        <v>4.9999999999999996E-2</v>
      </c>
      <c r="BM436" s="622">
        <v>0.29032166666666664</v>
      </c>
      <c r="BN436" s="621">
        <v>0.88198833333333337</v>
      </c>
    </row>
    <row r="437" spans="1:66">
      <c r="A437" s="155" t="s">
        <v>10111</v>
      </c>
      <c r="B437" s="156" t="s">
        <v>11709</v>
      </c>
      <c r="C437" s="156" t="s">
        <v>10680</v>
      </c>
      <c r="D437" s="214" t="s">
        <v>9609</v>
      </c>
      <c r="E437" s="239">
        <v>48</v>
      </c>
      <c r="F437" s="227">
        <v>7.1</v>
      </c>
      <c r="G437" s="158">
        <v>0.54166666666666663</v>
      </c>
      <c r="H437" s="158">
        <v>0</v>
      </c>
      <c r="I437" s="158">
        <v>4.9999999999999996E-2</v>
      </c>
      <c r="J437" s="272">
        <v>0.29032166666666664</v>
      </c>
      <c r="K437" s="215">
        <v>0.88200000000000001</v>
      </c>
      <c r="L437" s="323">
        <v>0.98</v>
      </c>
      <c r="M437" s="308">
        <v>6.5</v>
      </c>
      <c r="N437" s="308"/>
      <c r="O437" s="308">
        <v>0.6</v>
      </c>
      <c r="P437" s="308">
        <v>0.245</v>
      </c>
      <c r="Q437" s="374">
        <v>0.31200000000000006</v>
      </c>
      <c r="R437" s="654">
        <v>2.92686</v>
      </c>
      <c r="S437" s="159">
        <v>0.88198833333333326</v>
      </c>
      <c r="T437" s="700">
        <v>10.58386</v>
      </c>
      <c r="U437" s="160">
        <v>-1.1666666666743097E-5</v>
      </c>
      <c r="V437" s="120"/>
      <c r="W437" s="415" t="s">
        <v>9654</v>
      </c>
      <c r="X437" s="108"/>
      <c r="Y437" s="107"/>
      <c r="Z437" s="121"/>
      <c r="AA437" s="107"/>
      <c r="AB437" s="107"/>
      <c r="AC437" s="107"/>
      <c r="AD437" s="107"/>
      <c r="AE437" s="107"/>
      <c r="AF437" s="107"/>
      <c r="AG437" s="107"/>
      <c r="AH437" s="122"/>
      <c r="AI437" s="123"/>
      <c r="AJ437" s="57" t="s">
        <v>12554</v>
      </c>
      <c r="AK437" s="58" t="s">
        <v>12555</v>
      </c>
      <c r="AL437" s="109"/>
      <c r="AM437" s="100" t="s">
        <v>12021</v>
      </c>
      <c r="AN437" s="371" t="s">
        <v>12022</v>
      </c>
      <c r="AO437" s="371" t="s">
        <v>12023</v>
      </c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511" t="s">
        <v>10111</v>
      </c>
      <c r="BA437" s="107" t="s">
        <v>11709</v>
      </c>
      <c r="BB437" s="628">
        <v>0.54166666666666663</v>
      </c>
      <c r="BC437" s="628">
        <v>4.9999999999999996E-2</v>
      </c>
      <c r="BD437" s="620">
        <v>0.29032166666666664</v>
      </c>
      <c r="BE437" s="619">
        <v>0.88198833333333337</v>
      </c>
      <c r="BF437" s="394"/>
      <c r="BG437" s="511" t="s">
        <v>10111</v>
      </c>
      <c r="BH437" s="107" t="s">
        <v>11709</v>
      </c>
      <c r="BI437" s="628">
        <v>0.54166666666666663</v>
      </c>
      <c r="BJ437" s="628">
        <v>0</v>
      </c>
      <c r="BK437" s="628" t="s">
        <v>9771</v>
      </c>
      <c r="BL437" s="628">
        <v>4.9999999999999996E-2</v>
      </c>
      <c r="BM437" s="620">
        <v>0.29032166666666664</v>
      </c>
      <c r="BN437" s="619">
        <v>0.88198833333333337</v>
      </c>
    </row>
    <row r="438" spans="1:66">
      <c r="A438" s="155" t="s">
        <v>10111</v>
      </c>
      <c r="B438" s="156" t="s">
        <v>11690</v>
      </c>
      <c r="C438" s="156" t="s">
        <v>10681</v>
      </c>
      <c r="D438" s="214" t="s">
        <v>9609</v>
      </c>
      <c r="E438" s="239">
        <v>48</v>
      </c>
      <c r="F438" s="227">
        <v>7.1</v>
      </c>
      <c r="G438" s="158">
        <v>0.54166666666666663</v>
      </c>
      <c r="H438" s="158">
        <v>0</v>
      </c>
      <c r="I438" s="158">
        <v>4.9999999999999996E-2</v>
      </c>
      <c r="J438" s="272">
        <v>0.29032166666666664</v>
      </c>
      <c r="K438" s="215">
        <v>0.88200000000000001</v>
      </c>
      <c r="L438" s="323">
        <v>0.98</v>
      </c>
      <c r="M438" s="308">
        <v>6.5</v>
      </c>
      <c r="N438" s="308"/>
      <c r="O438" s="308">
        <v>0.6</v>
      </c>
      <c r="P438" s="308">
        <v>0.245</v>
      </c>
      <c r="Q438" s="374">
        <v>0.31200000000000006</v>
      </c>
      <c r="R438" s="654">
        <v>2.92686</v>
      </c>
      <c r="S438" s="159">
        <v>0.88198833333333326</v>
      </c>
      <c r="T438" s="700">
        <v>10.58386</v>
      </c>
      <c r="U438" s="160">
        <v>-1.1666666666743097E-5</v>
      </c>
      <c r="V438" s="120"/>
      <c r="W438" s="415" t="s">
        <v>9654</v>
      </c>
      <c r="X438" s="108"/>
      <c r="Y438" s="107"/>
      <c r="Z438" s="121"/>
      <c r="AA438" s="107"/>
      <c r="AB438" s="107"/>
      <c r="AC438" s="107"/>
      <c r="AD438" s="107"/>
      <c r="AE438" s="107"/>
      <c r="AF438" s="107"/>
      <c r="AG438" s="107"/>
      <c r="AH438" s="122"/>
      <c r="AI438" s="123"/>
      <c r="AJ438" s="57" t="s">
        <v>12556</v>
      </c>
      <c r="AK438" s="58" t="s">
        <v>12557</v>
      </c>
      <c r="AL438" s="109"/>
      <c r="AM438" s="100" t="s">
        <v>11549</v>
      </c>
      <c r="AN438" s="372" t="s">
        <v>9766</v>
      </c>
      <c r="AO438" s="371" t="s">
        <v>11994</v>
      </c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511" t="s">
        <v>10111</v>
      </c>
      <c r="BA438" s="107" t="s">
        <v>11690</v>
      </c>
      <c r="BB438" s="628">
        <v>0.54166666666666663</v>
      </c>
      <c r="BC438" s="628">
        <v>4.9999999999999996E-2</v>
      </c>
      <c r="BD438" s="620">
        <v>0.29032166666666664</v>
      </c>
      <c r="BE438" s="619">
        <v>0.88198833333333337</v>
      </c>
      <c r="BF438" s="394"/>
      <c r="BG438" s="511" t="s">
        <v>10111</v>
      </c>
      <c r="BH438" s="107" t="s">
        <v>11690</v>
      </c>
      <c r="BI438" s="628">
        <v>0.54166666666666663</v>
      </c>
      <c r="BJ438" s="628">
        <v>0</v>
      </c>
      <c r="BK438" s="628" t="s">
        <v>9771</v>
      </c>
      <c r="BL438" s="628">
        <v>4.9999999999999996E-2</v>
      </c>
      <c r="BM438" s="620">
        <v>0.29032166666666664</v>
      </c>
      <c r="BN438" s="619">
        <v>0.88198833333333337</v>
      </c>
    </row>
    <row r="439" spans="1:66">
      <c r="A439" s="155" t="s">
        <v>10111</v>
      </c>
      <c r="B439" s="156" t="s">
        <v>11688</v>
      </c>
      <c r="C439" s="156" t="s">
        <v>10682</v>
      </c>
      <c r="D439" s="214" t="s">
        <v>9609</v>
      </c>
      <c r="E439" s="239">
        <v>48</v>
      </c>
      <c r="F439" s="227">
        <v>7.1</v>
      </c>
      <c r="G439" s="158">
        <v>0.54166666666666663</v>
      </c>
      <c r="H439" s="158">
        <v>0</v>
      </c>
      <c r="I439" s="158">
        <v>4.9999999999999996E-2</v>
      </c>
      <c r="J439" s="272">
        <v>0.29032166666666664</v>
      </c>
      <c r="K439" s="215">
        <v>0.88200000000000001</v>
      </c>
      <c r="L439" s="323">
        <v>0.98</v>
      </c>
      <c r="M439" s="308">
        <v>6.5</v>
      </c>
      <c r="N439" s="308"/>
      <c r="O439" s="308">
        <v>0.6</v>
      </c>
      <c r="P439" s="308">
        <v>0.245</v>
      </c>
      <c r="Q439" s="374">
        <v>0.31200000000000006</v>
      </c>
      <c r="R439" s="654">
        <v>2.92686</v>
      </c>
      <c r="S439" s="159">
        <v>0.88198833333333326</v>
      </c>
      <c r="T439" s="700">
        <v>10.58386</v>
      </c>
      <c r="U439" s="160">
        <v>-1.1666666666743097E-5</v>
      </c>
      <c r="V439" s="120"/>
      <c r="W439" s="415" t="s">
        <v>9654</v>
      </c>
      <c r="X439" s="108"/>
      <c r="Y439" s="107"/>
      <c r="Z439" s="121"/>
      <c r="AA439" s="107"/>
      <c r="AB439" s="107"/>
      <c r="AC439" s="107"/>
      <c r="AD439" s="107"/>
      <c r="AE439" s="107"/>
      <c r="AF439" s="107"/>
      <c r="AG439" s="107"/>
      <c r="AH439" s="122"/>
      <c r="AI439" s="123"/>
      <c r="AJ439" s="57" t="s">
        <v>12558</v>
      </c>
      <c r="AK439" s="58" t="s">
        <v>12559</v>
      </c>
      <c r="AL439" s="109"/>
      <c r="AM439" s="100" t="s">
        <v>12065</v>
      </c>
      <c r="AN439" s="371" t="s">
        <v>9739</v>
      </c>
      <c r="AO439" s="371" t="s">
        <v>11979</v>
      </c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511" t="s">
        <v>10111</v>
      </c>
      <c r="BA439" s="107" t="s">
        <v>11688</v>
      </c>
      <c r="BB439" s="628">
        <v>0.54166666666666663</v>
      </c>
      <c r="BC439" s="628">
        <v>4.9999999999999996E-2</v>
      </c>
      <c r="BD439" s="620">
        <v>0.29032166666666664</v>
      </c>
      <c r="BE439" s="619">
        <v>0.88198833333333337</v>
      </c>
      <c r="BF439" s="394"/>
      <c r="BG439" s="511" t="s">
        <v>10111</v>
      </c>
      <c r="BH439" s="107" t="s">
        <v>11688</v>
      </c>
      <c r="BI439" s="628">
        <v>0.54166666666666663</v>
      </c>
      <c r="BJ439" s="628">
        <v>0</v>
      </c>
      <c r="BK439" s="628" t="s">
        <v>9771</v>
      </c>
      <c r="BL439" s="628">
        <v>4.9999999999999996E-2</v>
      </c>
      <c r="BM439" s="620">
        <v>0.29032166666666664</v>
      </c>
      <c r="BN439" s="619">
        <v>0.88198833333333337</v>
      </c>
    </row>
    <row r="440" spans="1:66">
      <c r="A440" s="155" t="s">
        <v>10111</v>
      </c>
      <c r="B440" s="156" t="s">
        <v>11695</v>
      </c>
      <c r="C440" s="156" t="s">
        <v>10683</v>
      </c>
      <c r="D440" s="214" t="s">
        <v>9609</v>
      </c>
      <c r="E440" s="239">
        <v>48</v>
      </c>
      <c r="F440" s="227">
        <v>7.1</v>
      </c>
      <c r="G440" s="158">
        <v>0.54166666666666663</v>
      </c>
      <c r="H440" s="158">
        <v>0</v>
      </c>
      <c r="I440" s="158">
        <v>4.9999999999999996E-2</v>
      </c>
      <c r="J440" s="272">
        <v>0.29032166666666664</v>
      </c>
      <c r="K440" s="215">
        <v>0.88200000000000001</v>
      </c>
      <c r="L440" s="323">
        <v>0.98</v>
      </c>
      <c r="M440" s="308">
        <v>6.5</v>
      </c>
      <c r="N440" s="308"/>
      <c r="O440" s="308">
        <v>0.6</v>
      </c>
      <c r="P440" s="308">
        <v>0.245</v>
      </c>
      <c r="Q440" s="374">
        <v>0.31200000000000006</v>
      </c>
      <c r="R440" s="654">
        <v>2.92686</v>
      </c>
      <c r="S440" s="159">
        <v>0.88198833333333326</v>
      </c>
      <c r="T440" s="700">
        <v>10.58386</v>
      </c>
      <c r="U440" s="160">
        <v>-1.1666666666743097E-5</v>
      </c>
      <c r="V440" s="120"/>
      <c r="W440" s="415" t="s">
        <v>9654</v>
      </c>
      <c r="X440" s="108"/>
      <c r="Y440" s="107"/>
      <c r="Z440" s="121"/>
      <c r="AA440" s="107"/>
      <c r="AB440" s="107"/>
      <c r="AC440" s="107"/>
      <c r="AD440" s="107"/>
      <c r="AE440" s="107"/>
      <c r="AF440" s="107"/>
      <c r="AG440" s="107"/>
      <c r="AH440" s="122"/>
      <c r="AI440" s="123"/>
      <c r="AJ440" s="57" t="s">
        <v>12560</v>
      </c>
      <c r="AK440" s="58" t="s">
        <v>12561</v>
      </c>
      <c r="AL440" s="109"/>
      <c r="AM440" s="100" t="s">
        <v>11637</v>
      </c>
      <c r="AN440" s="371" t="s">
        <v>9769</v>
      </c>
      <c r="AO440" s="371" t="s">
        <v>9770</v>
      </c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511" t="s">
        <v>10111</v>
      </c>
      <c r="BA440" s="107" t="s">
        <v>11695</v>
      </c>
      <c r="BB440" s="628">
        <v>0.54166666666666663</v>
      </c>
      <c r="BC440" s="628">
        <v>4.9999999999999996E-2</v>
      </c>
      <c r="BD440" s="620">
        <v>0.29032166666666664</v>
      </c>
      <c r="BE440" s="619">
        <v>0.88198833333333337</v>
      </c>
      <c r="BF440" s="394"/>
      <c r="BG440" s="511" t="s">
        <v>10111</v>
      </c>
      <c r="BH440" s="107" t="s">
        <v>11695</v>
      </c>
      <c r="BI440" s="628">
        <v>0.54166666666666663</v>
      </c>
      <c r="BJ440" s="628">
        <v>0</v>
      </c>
      <c r="BK440" s="628" t="s">
        <v>9771</v>
      </c>
      <c r="BL440" s="628">
        <v>4.9999999999999996E-2</v>
      </c>
      <c r="BM440" s="620">
        <v>0.29032166666666664</v>
      </c>
      <c r="BN440" s="619">
        <v>0.88198833333333337</v>
      </c>
    </row>
    <row r="441" spans="1:66" ht="15.75" thickBot="1">
      <c r="A441" s="161" t="s">
        <v>10111</v>
      </c>
      <c r="B441" s="162" t="s">
        <v>11704</v>
      </c>
      <c r="C441" s="162" t="s">
        <v>10684</v>
      </c>
      <c r="D441" s="124" t="s">
        <v>9609</v>
      </c>
      <c r="E441" s="253">
        <v>48</v>
      </c>
      <c r="F441" s="228">
        <v>7.1</v>
      </c>
      <c r="G441" s="164">
        <v>0.54166666666666663</v>
      </c>
      <c r="H441" s="164">
        <v>0</v>
      </c>
      <c r="I441" s="164">
        <v>4.9999999999999996E-2</v>
      </c>
      <c r="J441" s="273">
        <v>0.29032166666666664</v>
      </c>
      <c r="K441" s="125">
        <v>0.88200000000000001</v>
      </c>
      <c r="L441" s="324">
        <v>0.98</v>
      </c>
      <c r="M441" s="309">
        <v>6.5</v>
      </c>
      <c r="N441" s="309"/>
      <c r="O441" s="309">
        <v>0.6</v>
      </c>
      <c r="P441" s="309">
        <v>0.245</v>
      </c>
      <c r="Q441" s="376">
        <v>0.31200000000000006</v>
      </c>
      <c r="R441" s="655">
        <v>2.92686</v>
      </c>
      <c r="S441" s="165">
        <v>0.88198833333333326</v>
      </c>
      <c r="T441" s="701">
        <v>10.58386</v>
      </c>
      <c r="U441" s="166">
        <v>-1.1666666666743097E-5</v>
      </c>
      <c r="V441" s="203"/>
      <c r="W441" s="416" t="s">
        <v>9654</v>
      </c>
      <c r="X441" s="128"/>
      <c r="Y441" s="180"/>
      <c r="Z441" s="181"/>
      <c r="AA441" s="127"/>
      <c r="AB441" s="127"/>
      <c r="AC441" s="127"/>
      <c r="AD441" s="127"/>
      <c r="AE441" s="127"/>
      <c r="AF441" s="127"/>
      <c r="AG441" s="127"/>
      <c r="AH441" s="167"/>
      <c r="AI441" s="131"/>
      <c r="AJ441" s="57" t="s">
        <v>12562</v>
      </c>
      <c r="AK441" s="58" t="s">
        <v>12563</v>
      </c>
      <c r="AL441" s="109"/>
      <c r="AM441" s="100" t="s">
        <v>11639</v>
      </c>
      <c r="AN441" s="371" t="s">
        <v>9773</v>
      </c>
      <c r="AO441" s="371" t="s">
        <v>9770</v>
      </c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126" t="s">
        <v>10111</v>
      </c>
      <c r="BA441" s="127" t="s">
        <v>11704</v>
      </c>
      <c r="BB441" s="629">
        <v>0.54166666666666663</v>
      </c>
      <c r="BC441" s="629">
        <v>4.9999999999999996E-2</v>
      </c>
      <c r="BD441" s="618">
        <v>0.29032166666666664</v>
      </c>
      <c r="BE441" s="617">
        <v>0.88198833333333337</v>
      </c>
      <c r="BF441" s="394"/>
      <c r="BG441" s="126" t="s">
        <v>10111</v>
      </c>
      <c r="BH441" s="127" t="s">
        <v>11704</v>
      </c>
      <c r="BI441" s="629">
        <v>0.54166666666666663</v>
      </c>
      <c r="BJ441" s="629">
        <v>0</v>
      </c>
      <c r="BK441" s="629" t="s">
        <v>9771</v>
      </c>
      <c r="BL441" s="629">
        <v>4.9999999999999996E-2</v>
      </c>
      <c r="BM441" s="618">
        <v>0.29032166666666664</v>
      </c>
      <c r="BN441" s="617">
        <v>0.88198833333333337</v>
      </c>
    </row>
    <row r="442" spans="1:66">
      <c r="A442" s="145" t="s">
        <v>9936</v>
      </c>
      <c r="B442" s="146" t="s">
        <v>11769</v>
      </c>
      <c r="C442" s="146" t="s">
        <v>10685</v>
      </c>
      <c r="D442" s="117" t="s">
        <v>9609</v>
      </c>
      <c r="E442" s="231">
        <v>48</v>
      </c>
      <c r="F442" s="226">
        <v>7.1</v>
      </c>
      <c r="G442" s="148">
        <v>0.54166666666666663</v>
      </c>
      <c r="H442" s="148">
        <v>0</v>
      </c>
      <c r="I442" s="148">
        <v>4.9999999999999996E-2</v>
      </c>
      <c r="J442" s="271">
        <v>0.33932746666666658</v>
      </c>
      <c r="K442" s="118">
        <v>0.93100000000000005</v>
      </c>
      <c r="L442" s="322">
        <v>0.98</v>
      </c>
      <c r="M442" s="307">
        <v>6.5</v>
      </c>
      <c r="N442" s="307"/>
      <c r="O442" s="307">
        <v>0.6</v>
      </c>
      <c r="P442" s="307">
        <v>0.245</v>
      </c>
      <c r="Q442" s="373">
        <v>0.36000000000000004</v>
      </c>
      <c r="R442" s="653">
        <v>3.4669295999999994</v>
      </c>
      <c r="S442" s="149">
        <v>0.93099413333333325</v>
      </c>
      <c r="T442" s="699">
        <v>11.171929599999999</v>
      </c>
      <c r="U442" s="150">
        <v>-5.8666666667983591E-6</v>
      </c>
      <c r="V442" s="120"/>
      <c r="W442" s="415" t="s">
        <v>9654</v>
      </c>
      <c r="X442" s="108"/>
      <c r="Y442" s="107"/>
      <c r="Z442" s="121"/>
      <c r="AA442" s="107"/>
      <c r="AB442" s="107"/>
      <c r="AC442" s="107"/>
      <c r="AD442" s="107"/>
      <c r="AE442" s="107"/>
      <c r="AF442" s="107"/>
      <c r="AG442" s="107"/>
      <c r="AH442" s="122"/>
      <c r="AI442" s="119"/>
      <c r="AJ442" s="57" t="s">
        <v>12564</v>
      </c>
      <c r="AK442" s="58" t="s">
        <v>12565</v>
      </c>
      <c r="AL442" s="109"/>
      <c r="AM442" s="100" t="s">
        <v>12073</v>
      </c>
      <c r="AN442" s="371" t="s">
        <v>9739</v>
      </c>
      <c r="AO442" s="371" t="s">
        <v>11979</v>
      </c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626" t="s">
        <v>9936</v>
      </c>
      <c r="BA442" s="492" t="s">
        <v>11769</v>
      </c>
      <c r="BB442" s="627">
        <v>0.54166666666666663</v>
      </c>
      <c r="BC442" s="627">
        <v>4.9999999999999996E-2</v>
      </c>
      <c r="BD442" s="622">
        <v>0.33932746666666658</v>
      </c>
      <c r="BE442" s="621">
        <v>0.93099413333333325</v>
      </c>
      <c r="BF442" s="394"/>
      <c r="BG442" s="626" t="s">
        <v>9936</v>
      </c>
      <c r="BH442" s="492" t="s">
        <v>11769</v>
      </c>
      <c r="BI442" s="627">
        <v>0.54166666666666663</v>
      </c>
      <c r="BJ442" s="627">
        <v>0</v>
      </c>
      <c r="BK442" s="627" t="s">
        <v>9771</v>
      </c>
      <c r="BL442" s="627">
        <v>4.9999999999999996E-2</v>
      </c>
      <c r="BM442" s="622">
        <v>0.33932746666666658</v>
      </c>
      <c r="BN442" s="621">
        <v>0.93099413333333325</v>
      </c>
    </row>
    <row r="443" spans="1:66">
      <c r="A443" s="155" t="s">
        <v>9936</v>
      </c>
      <c r="B443" s="156" t="s">
        <v>11709</v>
      </c>
      <c r="C443" s="156" t="s">
        <v>10686</v>
      </c>
      <c r="D443" s="214" t="s">
        <v>9609</v>
      </c>
      <c r="E443" s="239">
        <v>48</v>
      </c>
      <c r="F443" s="227">
        <v>7.1</v>
      </c>
      <c r="G443" s="158">
        <v>0.54166666666666663</v>
      </c>
      <c r="H443" s="158">
        <v>0</v>
      </c>
      <c r="I443" s="158">
        <v>4.9999999999999996E-2</v>
      </c>
      <c r="J443" s="272">
        <v>0.33932746666666658</v>
      </c>
      <c r="K443" s="215">
        <v>0.93100000000000005</v>
      </c>
      <c r="L443" s="323">
        <v>0.98</v>
      </c>
      <c r="M443" s="308">
        <v>6.5</v>
      </c>
      <c r="N443" s="308"/>
      <c r="O443" s="308">
        <v>0.6</v>
      </c>
      <c r="P443" s="308">
        <v>0.245</v>
      </c>
      <c r="Q443" s="374">
        <v>0.36000000000000004</v>
      </c>
      <c r="R443" s="654">
        <v>3.4669295999999994</v>
      </c>
      <c r="S443" s="159">
        <v>0.93099413333333325</v>
      </c>
      <c r="T443" s="700">
        <v>11.171929599999999</v>
      </c>
      <c r="U443" s="160">
        <v>-5.8666666667983591E-6</v>
      </c>
      <c r="V443" s="120"/>
      <c r="W443" s="415" t="s">
        <v>9654</v>
      </c>
      <c r="X443" s="108"/>
      <c r="Y443" s="107"/>
      <c r="Z443" s="121"/>
      <c r="AA443" s="107"/>
      <c r="AB443" s="107"/>
      <c r="AC443" s="107"/>
      <c r="AD443" s="107"/>
      <c r="AE443" s="107"/>
      <c r="AF443" s="107"/>
      <c r="AG443" s="107"/>
      <c r="AH443" s="122"/>
      <c r="AI443" s="123"/>
      <c r="AJ443" s="57" t="s">
        <v>11801</v>
      </c>
      <c r="AK443" s="58" t="s">
        <v>12566</v>
      </c>
      <c r="AL443" s="109"/>
      <c r="AM443" s="100" t="s">
        <v>11576</v>
      </c>
      <c r="AN443" s="527" t="s">
        <v>9776</v>
      </c>
      <c r="AO443" s="371" t="s">
        <v>9770</v>
      </c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511" t="s">
        <v>9936</v>
      </c>
      <c r="BA443" s="107" t="s">
        <v>11709</v>
      </c>
      <c r="BB443" s="628">
        <v>0.54166666666666663</v>
      </c>
      <c r="BC443" s="628">
        <v>4.9999999999999996E-2</v>
      </c>
      <c r="BD443" s="620">
        <v>0.33932746666666658</v>
      </c>
      <c r="BE443" s="619">
        <v>0.93099413333333325</v>
      </c>
      <c r="BF443" s="394"/>
      <c r="BG443" s="511" t="s">
        <v>9936</v>
      </c>
      <c r="BH443" s="107" t="s">
        <v>11709</v>
      </c>
      <c r="BI443" s="628">
        <v>0.54166666666666663</v>
      </c>
      <c r="BJ443" s="628">
        <v>0</v>
      </c>
      <c r="BK443" s="628" t="s">
        <v>9771</v>
      </c>
      <c r="BL443" s="628">
        <v>4.9999999999999996E-2</v>
      </c>
      <c r="BM443" s="620">
        <v>0.33932746666666658</v>
      </c>
      <c r="BN443" s="619">
        <v>0.93099413333333325</v>
      </c>
    </row>
    <row r="444" spans="1:66">
      <c r="A444" s="155" t="s">
        <v>9936</v>
      </c>
      <c r="B444" s="156" t="s">
        <v>11690</v>
      </c>
      <c r="C444" s="156" t="s">
        <v>10687</v>
      </c>
      <c r="D444" s="214" t="s">
        <v>9609</v>
      </c>
      <c r="E444" s="239">
        <v>48</v>
      </c>
      <c r="F444" s="227">
        <v>7.1</v>
      </c>
      <c r="G444" s="158">
        <v>0.54166666666666663</v>
      </c>
      <c r="H444" s="158">
        <v>0</v>
      </c>
      <c r="I444" s="158">
        <v>4.9999999999999996E-2</v>
      </c>
      <c r="J444" s="272">
        <v>0.33932746666666658</v>
      </c>
      <c r="K444" s="215">
        <v>0.93100000000000005</v>
      </c>
      <c r="L444" s="323">
        <v>0.98</v>
      </c>
      <c r="M444" s="308">
        <v>6.5</v>
      </c>
      <c r="N444" s="308"/>
      <c r="O444" s="308">
        <v>0.6</v>
      </c>
      <c r="P444" s="308">
        <v>0.245</v>
      </c>
      <c r="Q444" s="374">
        <v>0.36000000000000004</v>
      </c>
      <c r="R444" s="654">
        <v>3.4669295999999994</v>
      </c>
      <c r="S444" s="159">
        <v>0.93099413333333325</v>
      </c>
      <c r="T444" s="700">
        <v>11.171929599999999</v>
      </c>
      <c r="U444" s="160">
        <v>-5.8666666667983591E-6</v>
      </c>
      <c r="V444" s="120"/>
      <c r="W444" s="415" t="s">
        <v>9654</v>
      </c>
      <c r="X444" s="108"/>
      <c r="Y444" s="107"/>
      <c r="Z444" s="121"/>
      <c r="AA444" s="107"/>
      <c r="AB444" s="107"/>
      <c r="AC444" s="107"/>
      <c r="AD444" s="107"/>
      <c r="AE444" s="107"/>
      <c r="AF444" s="107"/>
      <c r="AG444" s="107"/>
      <c r="AH444" s="122"/>
      <c r="AI444" s="123"/>
      <c r="AJ444" s="57" t="s">
        <v>12567</v>
      </c>
      <c r="AK444" s="58" t="s">
        <v>12568</v>
      </c>
      <c r="AL444" s="109"/>
      <c r="AM444" s="100" t="s">
        <v>11578</v>
      </c>
      <c r="AN444" s="527" t="s">
        <v>9776</v>
      </c>
      <c r="AO444" s="371" t="s">
        <v>9770</v>
      </c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511" t="s">
        <v>9936</v>
      </c>
      <c r="BA444" s="107" t="s">
        <v>11690</v>
      </c>
      <c r="BB444" s="628">
        <v>0.54166666666666663</v>
      </c>
      <c r="BC444" s="628">
        <v>4.9999999999999996E-2</v>
      </c>
      <c r="BD444" s="620">
        <v>0.33932746666666658</v>
      </c>
      <c r="BE444" s="619">
        <v>0.93099413333333325</v>
      </c>
      <c r="BF444" s="394"/>
      <c r="BG444" s="511" t="s">
        <v>9936</v>
      </c>
      <c r="BH444" s="107" t="s">
        <v>11690</v>
      </c>
      <c r="BI444" s="628">
        <v>0.54166666666666663</v>
      </c>
      <c r="BJ444" s="628">
        <v>0</v>
      </c>
      <c r="BK444" s="628" t="s">
        <v>9771</v>
      </c>
      <c r="BL444" s="628">
        <v>4.9999999999999996E-2</v>
      </c>
      <c r="BM444" s="620">
        <v>0.33932746666666658</v>
      </c>
      <c r="BN444" s="619">
        <v>0.93099413333333325</v>
      </c>
    </row>
    <row r="445" spans="1:66">
      <c r="A445" s="155" t="s">
        <v>9936</v>
      </c>
      <c r="B445" s="156" t="s">
        <v>11688</v>
      </c>
      <c r="C445" s="156" t="s">
        <v>10688</v>
      </c>
      <c r="D445" s="214" t="s">
        <v>9609</v>
      </c>
      <c r="E445" s="239">
        <v>48</v>
      </c>
      <c r="F445" s="227">
        <v>7.1</v>
      </c>
      <c r="G445" s="158">
        <v>0.54166666666666663</v>
      </c>
      <c r="H445" s="158">
        <v>0</v>
      </c>
      <c r="I445" s="158">
        <v>4.9999999999999996E-2</v>
      </c>
      <c r="J445" s="272">
        <v>0.33932746666666658</v>
      </c>
      <c r="K445" s="215">
        <v>0.93100000000000005</v>
      </c>
      <c r="L445" s="323">
        <v>0.98</v>
      </c>
      <c r="M445" s="308">
        <v>6.5</v>
      </c>
      <c r="N445" s="308"/>
      <c r="O445" s="308">
        <v>0.6</v>
      </c>
      <c r="P445" s="308">
        <v>0.245</v>
      </c>
      <c r="Q445" s="374">
        <v>0.36000000000000004</v>
      </c>
      <c r="R445" s="654">
        <v>3.4669295999999994</v>
      </c>
      <c r="S445" s="159">
        <v>0.93099413333333325</v>
      </c>
      <c r="T445" s="700">
        <v>11.171929599999999</v>
      </c>
      <c r="U445" s="160">
        <v>-5.8666666667983591E-6</v>
      </c>
      <c r="V445" s="120"/>
      <c r="W445" s="415" t="s">
        <v>9654</v>
      </c>
      <c r="X445" s="108"/>
      <c r="Y445" s="107"/>
      <c r="Z445" s="121"/>
      <c r="AA445" s="107"/>
      <c r="AB445" s="107"/>
      <c r="AC445" s="107"/>
      <c r="AD445" s="107"/>
      <c r="AE445" s="107"/>
      <c r="AF445" s="107"/>
      <c r="AG445" s="107"/>
      <c r="AH445" s="122"/>
      <c r="AI445" s="123"/>
      <c r="AJ445" s="57" t="s">
        <v>11779</v>
      </c>
      <c r="AK445" s="58" t="s">
        <v>11780</v>
      </c>
      <c r="AL445" s="109"/>
      <c r="AM445" s="100" t="s">
        <v>11611</v>
      </c>
      <c r="AN445" s="527" t="s">
        <v>9780</v>
      </c>
      <c r="AO445" s="371" t="s">
        <v>9770</v>
      </c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511" t="s">
        <v>9936</v>
      </c>
      <c r="BA445" s="107" t="s">
        <v>11688</v>
      </c>
      <c r="BB445" s="628">
        <v>0.54166666666666663</v>
      </c>
      <c r="BC445" s="628">
        <v>4.9999999999999996E-2</v>
      </c>
      <c r="BD445" s="620">
        <v>0.33932746666666658</v>
      </c>
      <c r="BE445" s="619">
        <v>0.93099413333333325</v>
      </c>
      <c r="BF445" s="394"/>
      <c r="BG445" s="511" t="s">
        <v>9936</v>
      </c>
      <c r="BH445" s="107" t="s">
        <v>11688</v>
      </c>
      <c r="BI445" s="628">
        <v>0.54166666666666663</v>
      </c>
      <c r="BJ445" s="628">
        <v>0</v>
      </c>
      <c r="BK445" s="628" t="s">
        <v>9771</v>
      </c>
      <c r="BL445" s="628">
        <v>4.9999999999999996E-2</v>
      </c>
      <c r="BM445" s="620">
        <v>0.33932746666666658</v>
      </c>
      <c r="BN445" s="619">
        <v>0.93099413333333325</v>
      </c>
    </row>
    <row r="446" spans="1:66">
      <c r="A446" s="155" t="s">
        <v>9936</v>
      </c>
      <c r="B446" s="156" t="s">
        <v>11695</v>
      </c>
      <c r="C446" s="156" t="s">
        <v>10689</v>
      </c>
      <c r="D446" s="214" t="s">
        <v>9609</v>
      </c>
      <c r="E446" s="239">
        <v>48</v>
      </c>
      <c r="F446" s="227">
        <v>7.1</v>
      </c>
      <c r="G446" s="158">
        <v>0.54166666666666663</v>
      </c>
      <c r="H446" s="158">
        <v>0</v>
      </c>
      <c r="I446" s="158">
        <v>4.9999999999999996E-2</v>
      </c>
      <c r="J446" s="272">
        <v>0.33932746666666658</v>
      </c>
      <c r="K446" s="215">
        <v>0.93100000000000005</v>
      </c>
      <c r="L446" s="323">
        <v>0.98</v>
      </c>
      <c r="M446" s="308">
        <v>6.5</v>
      </c>
      <c r="N446" s="308"/>
      <c r="O446" s="308">
        <v>0.6</v>
      </c>
      <c r="P446" s="308">
        <v>0.245</v>
      </c>
      <c r="Q446" s="374">
        <v>0.36000000000000004</v>
      </c>
      <c r="R446" s="654">
        <v>3.4669295999999994</v>
      </c>
      <c r="S446" s="159">
        <v>0.93099413333333325</v>
      </c>
      <c r="T446" s="700">
        <v>11.171929599999999</v>
      </c>
      <c r="U446" s="160">
        <v>-5.8666666667983591E-6</v>
      </c>
      <c r="V446" s="120"/>
      <c r="W446" s="415" t="s">
        <v>9654</v>
      </c>
      <c r="X446" s="108"/>
      <c r="Y446" s="107"/>
      <c r="Z446" s="121"/>
      <c r="AA446" s="107"/>
      <c r="AB446" s="107"/>
      <c r="AC446" s="107"/>
      <c r="AD446" s="107"/>
      <c r="AE446" s="107"/>
      <c r="AF446" s="107"/>
      <c r="AG446" s="107"/>
      <c r="AH446" s="122"/>
      <c r="AI446" s="123"/>
      <c r="AJ446" s="57" t="s">
        <v>12569</v>
      </c>
      <c r="AK446" s="58" t="s">
        <v>12570</v>
      </c>
      <c r="AL446" s="109"/>
      <c r="AM446" s="100" t="s">
        <v>11613</v>
      </c>
      <c r="AN446" s="527" t="s">
        <v>9780</v>
      </c>
      <c r="AO446" s="371" t="s">
        <v>9770</v>
      </c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511" t="s">
        <v>9936</v>
      </c>
      <c r="BA446" s="107" t="s">
        <v>11695</v>
      </c>
      <c r="BB446" s="628">
        <v>0.54166666666666663</v>
      </c>
      <c r="BC446" s="628">
        <v>4.9999999999999996E-2</v>
      </c>
      <c r="BD446" s="620">
        <v>0.33932746666666658</v>
      </c>
      <c r="BE446" s="619">
        <v>0.93099413333333325</v>
      </c>
      <c r="BF446" s="394"/>
      <c r="BG446" s="511" t="s">
        <v>9936</v>
      </c>
      <c r="BH446" s="107" t="s">
        <v>11695</v>
      </c>
      <c r="BI446" s="628">
        <v>0.54166666666666663</v>
      </c>
      <c r="BJ446" s="628">
        <v>0</v>
      </c>
      <c r="BK446" s="628" t="s">
        <v>9771</v>
      </c>
      <c r="BL446" s="628">
        <v>4.9999999999999996E-2</v>
      </c>
      <c r="BM446" s="620">
        <v>0.33932746666666658</v>
      </c>
      <c r="BN446" s="619">
        <v>0.93099413333333325</v>
      </c>
    </row>
    <row r="447" spans="1:66" ht="15.75" thickBot="1">
      <c r="A447" s="161" t="s">
        <v>9936</v>
      </c>
      <c r="B447" s="162" t="s">
        <v>11704</v>
      </c>
      <c r="C447" s="162" t="s">
        <v>10690</v>
      </c>
      <c r="D447" s="124" t="s">
        <v>9609</v>
      </c>
      <c r="E447" s="253">
        <v>48</v>
      </c>
      <c r="F447" s="228">
        <v>7.1</v>
      </c>
      <c r="G447" s="164">
        <v>0.54166666666666663</v>
      </c>
      <c r="H447" s="164">
        <v>0</v>
      </c>
      <c r="I447" s="164">
        <v>4.9999999999999996E-2</v>
      </c>
      <c r="J447" s="273">
        <v>0.33932746666666658</v>
      </c>
      <c r="K447" s="125">
        <v>0.93100000000000005</v>
      </c>
      <c r="L447" s="324">
        <v>0.98</v>
      </c>
      <c r="M447" s="309">
        <v>6.5</v>
      </c>
      <c r="N447" s="309"/>
      <c r="O447" s="309">
        <v>0.6</v>
      </c>
      <c r="P447" s="309">
        <v>0.245</v>
      </c>
      <c r="Q447" s="376">
        <v>0.36000000000000004</v>
      </c>
      <c r="R447" s="655">
        <v>3.4669295999999994</v>
      </c>
      <c r="S447" s="165">
        <v>0.93099413333333325</v>
      </c>
      <c r="T447" s="701">
        <v>11.171929599999999</v>
      </c>
      <c r="U447" s="166">
        <v>-5.8666666667983591E-6</v>
      </c>
      <c r="V447" s="203"/>
      <c r="W447" s="416" t="s">
        <v>9654</v>
      </c>
      <c r="X447" s="128"/>
      <c r="Y447" s="180"/>
      <c r="Z447" s="181"/>
      <c r="AA447" s="127"/>
      <c r="AB447" s="127"/>
      <c r="AC447" s="127"/>
      <c r="AD447" s="127"/>
      <c r="AE447" s="127"/>
      <c r="AF447" s="127"/>
      <c r="AG447" s="127"/>
      <c r="AH447" s="167"/>
      <c r="AI447" s="131"/>
      <c r="AJ447" s="57" t="s">
        <v>12571</v>
      </c>
      <c r="AK447" s="58" t="s">
        <v>12572</v>
      </c>
      <c r="AL447" s="109"/>
      <c r="AM447" s="100" t="s">
        <v>12084</v>
      </c>
      <c r="AN447" s="371" t="s">
        <v>12085</v>
      </c>
      <c r="AO447" s="371" t="s">
        <v>12086</v>
      </c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126" t="s">
        <v>9936</v>
      </c>
      <c r="BA447" s="127" t="s">
        <v>11704</v>
      </c>
      <c r="BB447" s="629">
        <v>0.54166666666666663</v>
      </c>
      <c r="BC447" s="629">
        <v>4.9999999999999996E-2</v>
      </c>
      <c r="BD447" s="618">
        <v>0.33932746666666658</v>
      </c>
      <c r="BE447" s="617">
        <v>0.93099413333333325</v>
      </c>
      <c r="BF447" s="394"/>
      <c r="BG447" s="126" t="s">
        <v>9936</v>
      </c>
      <c r="BH447" s="127" t="s">
        <v>11704</v>
      </c>
      <c r="BI447" s="629">
        <v>0.54166666666666663</v>
      </c>
      <c r="BJ447" s="629">
        <v>0</v>
      </c>
      <c r="BK447" s="629" t="s">
        <v>9771</v>
      </c>
      <c r="BL447" s="629">
        <v>4.9999999999999996E-2</v>
      </c>
      <c r="BM447" s="618">
        <v>0.33932746666666658</v>
      </c>
      <c r="BN447" s="617">
        <v>0.93099413333333325</v>
      </c>
    </row>
    <row r="448" spans="1:66">
      <c r="A448" s="145" t="s">
        <v>12343</v>
      </c>
      <c r="B448" s="146" t="s">
        <v>11769</v>
      </c>
      <c r="C448" s="146" t="s">
        <v>10691</v>
      </c>
      <c r="D448" s="117" t="s">
        <v>9609</v>
      </c>
      <c r="E448" s="231">
        <v>48</v>
      </c>
      <c r="F448" s="226">
        <v>7.1</v>
      </c>
      <c r="G448" s="148">
        <v>0.54166666666666663</v>
      </c>
      <c r="H448" s="148">
        <v>0</v>
      </c>
      <c r="I448" s="148">
        <v>4.9999999999999996E-2</v>
      </c>
      <c r="J448" s="271">
        <v>0.33932746666666658</v>
      </c>
      <c r="K448" s="118">
        <v>0.93100000000000005</v>
      </c>
      <c r="L448" s="322">
        <v>0.98</v>
      </c>
      <c r="M448" s="307">
        <v>6.5</v>
      </c>
      <c r="N448" s="307"/>
      <c r="O448" s="307">
        <v>0.6</v>
      </c>
      <c r="P448" s="307">
        <v>0.245</v>
      </c>
      <c r="Q448" s="373">
        <v>0.36000000000000004</v>
      </c>
      <c r="R448" s="653">
        <v>3.4669295999999994</v>
      </c>
      <c r="S448" s="149">
        <v>0.93099413333333325</v>
      </c>
      <c r="T448" s="699">
        <v>11.171929599999999</v>
      </c>
      <c r="U448" s="150">
        <v>-5.8666666667983591E-6</v>
      </c>
      <c r="V448" s="120"/>
      <c r="W448" s="415" t="s">
        <v>9654</v>
      </c>
      <c r="X448" s="108"/>
      <c r="Y448" s="107"/>
      <c r="Z448" s="121"/>
      <c r="AA448" s="107"/>
      <c r="AB448" s="107"/>
      <c r="AC448" s="107"/>
      <c r="AD448" s="107"/>
      <c r="AE448" s="107"/>
      <c r="AF448" s="107"/>
      <c r="AG448" s="107"/>
      <c r="AH448" s="122"/>
      <c r="AI448" s="119"/>
      <c r="AJ448" s="57" t="s">
        <v>12573</v>
      </c>
      <c r="AK448" s="58" t="s">
        <v>10692</v>
      </c>
      <c r="AL448" s="109"/>
      <c r="AM448" s="100" t="s">
        <v>11579</v>
      </c>
      <c r="AN448" s="527" t="s">
        <v>9784</v>
      </c>
      <c r="AO448" s="371" t="s">
        <v>12068</v>
      </c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626" t="s">
        <v>12343</v>
      </c>
      <c r="BA448" s="492" t="s">
        <v>11769</v>
      </c>
      <c r="BB448" s="627">
        <v>0.54166666666666663</v>
      </c>
      <c r="BC448" s="627">
        <v>4.9999999999999996E-2</v>
      </c>
      <c r="BD448" s="622">
        <v>0.33932746666666658</v>
      </c>
      <c r="BE448" s="621">
        <v>0.93099413333333325</v>
      </c>
      <c r="BF448" s="394"/>
      <c r="BG448" s="626" t="s">
        <v>12343</v>
      </c>
      <c r="BH448" s="492" t="s">
        <v>11769</v>
      </c>
      <c r="BI448" s="627">
        <v>0.54166666666666663</v>
      </c>
      <c r="BJ448" s="627">
        <v>0</v>
      </c>
      <c r="BK448" s="627" t="s">
        <v>9771</v>
      </c>
      <c r="BL448" s="627">
        <v>4.9999999999999996E-2</v>
      </c>
      <c r="BM448" s="622">
        <v>0.33932746666666658</v>
      </c>
      <c r="BN448" s="621">
        <v>0.93099413333333325</v>
      </c>
    </row>
    <row r="449" spans="1:66">
      <c r="A449" s="155" t="s">
        <v>12343</v>
      </c>
      <c r="B449" s="156" t="s">
        <v>11709</v>
      </c>
      <c r="C449" s="156" t="s">
        <v>10693</v>
      </c>
      <c r="D449" s="214" t="s">
        <v>9609</v>
      </c>
      <c r="E449" s="239">
        <v>48</v>
      </c>
      <c r="F449" s="227">
        <v>7.1</v>
      </c>
      <c r="G449" s="158">
        <v>0.54166666666666663</v>
      </c>
      <c r="H449" s="158">
        <v>0</v>
      </c>
      <c r="I449" s="158">
        <v>4.9999999999999996E-2</v>
      </c>
      <c r="J449" s="272">
        <v>0.33932746666666658</v>
      </c>
      <c r="K449" s="215">
        <v>0.93100000000000005</v>
      </c>
      <c r="L449" s="323">
        <v>0.98</v>
      </c>
      <c r="M449" s="308">
        <v>6.5</v>
      </c>
      <c r="N449" s="308"/>
      <c r="O449" s="308">
        <v>0.6</v>
      </c>
      <c r="P449" s="308">
        <v>0.245</v>
      </c>
      <c r="Q449" s="374">
        <v>0.36000000000000004</v>
      </c>
      <c r="R449" s="654">
        <v>3.4669295999999994</v>
      </c>
      <c r="S449" s="159">
        <v>0.93099413333333325</v>
      </c>
      <c r="T449" s="700">
        <v>11.171929599999999</v>
      </c>
      <c r="U449" s="160">
        <v>-5.8666666667983591E-6</v>
      </c>
      <c r="V449" s="120"/>
      <c r="W449" s="415" t="s">
        <v>9654</v>
      </c>
      <c r="X449" s="108"/>
      <c r="Y449" s="107"/>
      <c r="Z449" s="121"/>
      <c r="AA449" s="107"/>
      <c r="AB449" s="107"/>
      <c r="AC449" s="107"/>
      <c r="AD449" s="107"/>
      <c r="AE449" s="107"/>
      <c r="AF449" s="107"/>
      <c r="AG449" s="107"/>
      <c r="AH449" s="122"/>
      <c r="AI449" s="123"/>
      <c r="AJ449" s="57" t="s">
        <v>12575</v>
      </c>
      <c r="AK449" s="58" t="s">
        <v>12576</v>
      </c>
      <c r="AL449" s="109"/>
      <c r="AM449" s="100" t="s">
        <v>11614</v>
      </c>
      <c r="AN449" s="527" t="s">
        <v>9786</v>
      </c>
      <c r="AO449" s="371" t="s">
        <v>12071</v>
      </c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511" t="s">
        <v>12343</v>
      </c>
      <c r="BA449" s="107" t="s">
        <v>11709</v>
      </c>
      <c r="BB449" s="628">
        <v>0.54166666666666663</v>
      </c>
      <c r="BC449" s="628">
        <v>4.9999999999999996E-2</v>
      </c>
      <c r="BD449" s="620">
        <v>0.33932746666666658</v>
      </c>
      <c r="BE449" s="619">
        <v>0.93099413333333325</v>
      </c>
      <c r="BF449" s="394"/>
      <c r="BG449" s="511" t="s">
        <v>12343</v>
      </c>
      <c r="BH449" s="107" t="s">
        <v>11709</v>
      </c>
      <c r="BI449" s="628">
        <v>0.54166666666666663</v>
      </c>
      <c r="BJ449" s="628">
        <v>0</v>
      </c>
      <c r="BK449" s="628" t="s">
        <v>9771</v>
      </c>
      <c r="BL449" s="628">
        <v>4.9999999999999996E-2</v>
      </c>
      <c r="BM449" s="620">
        <v>0.33932746666666658</v>
      </c>
      <c r="BN449" s="619">
        <v>0.93099413333333325</v>
      </c>
    </row>
    <row r="450" spans="1:66">
      <c r="A450" s="155" t="s">
        <v>12343</v>
      </c>
      <c r="B450" s="156" t="s">
        <v>11690</v>
      </c>
      <c r="C450" s="156" t="s">
        <v>10694</v>
      </c>
      <c r="D450" s="214" t="s">
        <v>9609</v>
      </c>
      <c r="E450" s="239">
        <v>48</v>
      </c>
      <c r="F450" s="227">
        <v>7.1</v>
      </c>
      <c r="G450" s="158">
        <v>0.54166666666666663</v>
      </c>
      <c r="H450" s="158">
        <v>0</v>
      </c>
      <c r="I450" s="158">
        <v>4.9999999999999996E-2</v>
      </c>
      <c r="J450" s="272">
        <v>0.33932746666666658</v>
      </c>
      <c r="K450" s="215">
        <v>0.93100000000000005</v>
      </c>
      <c r="L450" s="323">
        <v>0.98</v>
      </c>
      <c r="M450" s="308">
        <v>6.5</v>
      </c>
      <c r="N450" s="308"/>
      <c r="O450" s="308">
        <v>0.6</v>
      </c>
      <c r="P450" s="308">
        <v>0.245</v>
      </c>
      <c r="Q450" s="374">
        <v>0.36000000000000004</v>
      </c>
      <c r="R450" s="654">
        <v>3.4669295999999994</v>
      </c>
      <c r="S450" s="159">
        <v>0.93099413333333325</v>
      </c>
      <c r="T450" s="700">
        <v>11.171929599999999</v>
      </c>
      <c r="U450" s="160">
        <v>-5.8666666667983591E-6</v>
      </c>
      <c r="V450" s="120"/>
      <c r="W450" s="415" t="s">
        <v>9654</v>
      </c>
      <c r="X450" s="108"/>
      <c r="Y450" s="107"/>
      <c r="Z450" s="121"/>
      <c r="AA450" s="107"/>
      <c r="AB450" s="107"/>
      <c r="AC450" s="107"/>
      <c r="AD450" s="107"/>
      <c r="AE450" s="107"/>
      <c r="AF450" s="107"/>
      <c r="AG450" s="107"/>
      <c r="AH450" s="122"/>
      <c r="AI450" s="123"/>
      <c r="AJ450" s="57" t="s">
        <v>12577</v>
      </c>
      <c r="AK450" s="58" t="s">
        <v>12578</v>
      </c>
      <c r="AL450" s="109"/>
      <c r="AM450" s="100" t="s">
        <v>12103</v>
      </c>
      <c r="AN450" s="527" t="s">
        <v>9788</v>
      </c>
      <c r="AO450" s="371" t="s">
        <v>9789</v>
      </c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511" t="s">
        <v>12343</v>
      </c>
      <c r="BA450" s="107" t="s">
        <v>11690</v>
      </c>
      <c r="BB450" s="628">
        <v>0.54166666666666663</v>
      </c>
      <c r="BC450" s="628">
        <v>4.9999999999999996E-2</v>
      </c>
      <c r="BD450" s="620">
        <v>0.33932746666666658</v>
      </c>
      <c r="BE450" s="619">
        <v>0.93099413333333325</v>
      </c>
      <c r="BF450" s="394"/>
      <c r="BG450" s="511" t="s">
        <v>12343</v>
      </c>
      <c r="BH450" s="107" t="s">
        <v>11690</v>
      </c>
      <c r="BI450" s="628">
        <v>0.54166666666666663</v>
      </c>
      <c r="BJ450" s="628">
        <v>0</v>
      </c>
      <c r="BK450" s="628" t="s">
        <v>9771</v>
      </c>
      <c r="BL450" s="628">
        <v>4.9999999999999996E-2</v>
      </c>
      <c r="BM450" s="620">
        <v>0.33932746666666658</v>
      </c>
      <c r="BN450" s="619">
        <v>0.93099413333333325</v>
      </c>
    </row>
    <row r="451" spans="1:66">
      <c r="A451" s="155" t="s">
        <v>12343</v>
      </c>
      <c r="B451" s="156" t="s">
        <v>11688</v>
      </c>
      <c r="C451" s="156" t="s">
        <v>10695</v>
      </c>
      <c r="D451" s="214" t="s">
        <v>9609</v>
      </c>
      <c r="E451" s="239">
        <v>48</v>
      </c>
      <c r="F451" s="227">
        <v>7.1</v>
      </c>
      <c r="G451" s="158">
        <v>0.54166666666666663</v>
      </c>
      <c r="H451" s="158">
        <v>0</v>
      </c>
      <c r="I451" s="158">
        <v>4.9999999999999996E-2</v>
      </c>
      <c r="J451" s="272">
        <v>0.33932746666666658</v>
      </c>
      <c r="K451" s="215">
        <v>0.93100000000000005</v>
      </c>
      <c r="L451" s="323">
        <v>0.98</v>
      </c>
      <c r="M451" s="308">
        <v>6.5</v>
      </c>
      <c r="N451" s="308"/>
      <c r="O451" s="308">
        <v>0.6</v>
      </c>
      <c r="P451" s="308">
        <v>0.245</v>
      </c>
      <c r="Q451" s="374">
        <v>0.36000000000000004</v>
      </c>
      <c r="R451" s="654">
        <v>3.4669295999999994</v>
      </c>
      <c r="S451" s="159">
        <v>0.93099413333333325</v>
      </c>
      <c r="T451" s="700">
        <v>11.171929599999999</v>
      </c>
      <c r="U451" s="160">
        <v>-5.8666666667983591E-6</v>
      </c>
      <c r="V451" s="120"/>
      <c r="W451" s="415" t="s">
        <v>9654</v>
      </c>
      <c r="X451" s="108"/>
      <c r="Y451" s="107"/>
      <c r="Z451" s="121"/>
      <c r="AA451" s="107"/>
      <c r="AB451" s="107"/>
      <c r="AC451" s="107"/>
      <c r="AD451" s="107"/>
      <c r="AE451" s="107"/>
      <c r="AF451" s="107"/>
      <c r="AG451" s="107"/>
      <c r="AH451" s="122"/>
      <c r="AI451" s="123"/>
      <c r="AJ451" s="57" t="s">
        <v>12579</v>
      </c>
      <c r="AK451" s="58" t="s">
        <v>12580</v>
      </c>
      <c r="AL451" s="109"/>
      <c r="AM451" s="100" t="s">
        <v>11597</v>
      </c>
      <c r="AN451" s="527" t="s">
        <v>9791</v>
      </c>
      <c r="AO451" s="371" t="s">
        <v>9789</v>
      </c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511" t="s">
        <v>12343</v>
      </c>
      <c r="BA451" s="107" t="s">
        <v>11688</v>
      </c>
      <c r="BB451" s="628">
        <v>0.54166666666666663</v>
      </c>
      <c r="BC451" s="628">
        <v>4.9999999999999996E-2</v>
      </c>
      <c r="BD451" s="620">
        <v>0.33932746666666658</v>
      </c>
      <c r="BE451" s="619">
        <v>0.93099413333333325</v>
      </c>
      <c r="BF451" s="394"/>
      <c r="BG451" s="511" t="s">
        <v>12343</v>
      </c>
      <c r="BH451" s="107" t="s">
        <v>11688</v>
      </c>
      <c r="BI451" s="628">
        <v>0.54166666666666663</v>
      </c>
      <c r="BJ451" s="628">
        <v>0</v>
      </c>
      <c r="BK451" s="628" t="s">
        <v>9771</v>
      </c>
      <c r="BL451" s="628">
        <v>4.9999999999999996E-2</v>
      </c>
      <c r="BM451" s="620">
        <v>0.33932746666666658</v>
      </c>
      <c r="BN451" s="619">
        <v>0.93099413333333325</v>
      </c>
    </row>
    <row r="452" spans="1:66">
      <c r="A452" s="155" t="s">
        <v>12343</v>
      </c>
      <c r="B452" s="156" t="s">
        <v>11695</v>
      </c>
      <c r="C452" s="156" t="s">
        <v>10696</v>
      </c>
      <c r="D452" s="214" t="s">
        <v>9609</v>
      </c>
      <c r="E452" s="239">
        <v>48</v>
      </c>
      <c r="F452" s="227">
        <v>7.1</v>
      </c>
      <c r="G452" s="158">
        <v>0.54166666666666663</v>
      </c>
      <c r="H452" s="158">
        <v>0</v>
      </c>
      <c r="I452" s="158">
        <v>4.9999999999999996E-2</v>
      </c>
      <c r="J452" s="272">
        <v>0.33932746666666658</v>
      </c>
      <c r="K452" s="215">
        <v>0.93100000000000005</v>
      </c>
      <c r="L452" s="323">
        <v>0.98</v>
      </c>
      <c r="M452" s="308">
        <v>6.5</v>
      </c>
      <c r="N452" s="308"/>
      <c r="O452" s="308">
        <v>0.6</v>
      </c>
      <c r="P452" s="308">
        <v>0.245</v>
      </c>
      <c r="Q452" s="374">
        <v>0.36000000000000004</v>
      </c>
      <c r="R452" s="654">
        <v>3.4669295999999994</v>
      </c>
      <c r="S452" s="159">
        <v>0.93099413333333325</v>
      </c>
      <c r="T452" s="700">
        <v>11.171929599999999</v>
      </c>
      <c r="U452" s="160">
        <v>-5.8666666667983591E-6</v>
      </c>
      <c r="V452" s="120"/>
      <c r="W452" s="415" t="s">
        <v>9654</v>
      </c>
      <c r="X452" s="108"/>
      <c r="Y452" s="107"/>
      <c r="Z452" s="121"/>
      <c r="AA452" s="107"/>
      <c r="AB452" s="107"/>
      <c r="AC452" s="107"/>
      <c r="AD452" s="107"/>
      <c r="AE452" s="107"/>
      <c r="AF452" s="107"/>
      <c r="AG452" s="107"/>
      <c r="AH452" s="122"/>
      <c r="AI452" s="123"/>
      <c r="AJ452" s="57" t="s">
        <v>12581</v>
      </c>
      <c r="AK452" s="58" t="s">
        <v>12582</v>
      </c>
      <c r="AL452" s="109"/>
      <c r="AM452" s="100" t="s">
        <v>12109</v>
      </c>
      <c r="AN452" s="372" t="s">
        <v>9793</v>
      </c>
      <c r="AO452" s="371" t="s">
        <v>9794</v>
      </c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511" t="s">
        <v>12343</v>
      </c>
      <c r="BA452" s="107" t="s">
        <v>11695</v>
      </c>
      <c r="BB452" s="628">
        <v>0.54166666666666663</v>
      </c>
      <c r="BC452" s="628">
        <v>4.9999999999999996E-2</v>
      </c>
      <c r="BD452" s="620">
        <v>0.33932746666666658</v>
      </c>
      <c r="BE452" s="619">
        <v>0.93099413333333325</v>
      </c>
      <c r="BF452" s="394"/>
      <c r="BG452" s="511" t="s">
        <v>12343</v>
      </c>
      <c r="BH452" s="107" t="s">
        <v>11695</v>
      </c>
      <c r="BI452" s="628">
        <v>0.54166666666666663</v>
      </c>
      <c r="BJ452" s="628">
        <v>0</v>
      </c>
      <c r="BK452" s="628" t="s">
        <v>9771</v>
      </c>
      <c r="BL452" s="628">
        <v>4.9999999999999996E-2</v>
      </c>
      <c r="BM452" s="620">
        <v>0.33932746666666658</v>
      </c>
      <c r="BN452" s="619">
        <v>0.93099413333333325</v>
      </c>
    </row>
    <row r="453" spans="1:66" ht="15.75" thickBot="1">
      <c r="A453" s="161" t="s">
        <v>12343</v>
      </c>
      <c r="B453" s="162" t="s">
        <v>11704</v>
      </c>
      <c r="C453" s="162" t="s">
        <v>10697</v>
      </c>
      <c r="D453" s="124" t="s">
        <v>9609</v>
      </c>
      <c r="E453" s="253">
        <v>48</v>
      </c>
      <c r="F453" s="228">
        <v>7.1</v>
      </c>
      <c r="G453" s="164">
        <v>0.54166666666666663</v>
      </c>
      <c r="H453" s="164">
        <v>0</v>
      </c>
      <c r="I453" s="164">
        <v>4.9999999999999996E-2</v>
      </c>
      <c r="J453" s="273">
        <v>0.33932746666666658</v>
      </c>
      <c r="K453" s="125">
        <v>0.93100000000000005</v>
      </c>
      <c r="L453" s="324">
        <v>0.98</v>
      </c>
      <c r="M453" s="309">
        <v>6.5</v>
      </c>
      <c r="N453" s="309"/>
      <c r="O453" s="309">
        <v>0.6</v>
      </c>
      <c r="P453" s="309">
        <v>0.245</v>
      </c>
      <c r="Q453" s="376">
        <v>0.36000000000000004</v>
      </c>
      <c r="R453" s="655">
        <v>3.4669295999999994</v>
      </c>
      <c r="S453" s="165">
        <v>0.93099413333333325</v>
      </c>
      <c r="T453" s="701">
        <v>11.171929599999999</v>
      </c>
      <c r="U453" s="166">
        <v>-5.8666666667983591E-6</v>
      </c>
      <c r="V453" s="203"/>
      <c r="W453" s="416" t="s">
        <v>9654</v>
      </c>
      <c r="X453" s="128"/>
      <c r="Y453" s="180"/>
      <c r="Z453" s="181"/>
      <c r="AA453" s="127"/>
      <c r="AB453" s="127"/>
      <c r="AC453" s="127"/>
      <c r="AD453" s="127"/>
      <c r="AE453" s="127"/>
      <c r="AF453" s="127"/>
      <c r="AG453" s="127"/>
      <c r="AH453" s="167"/>
      <c r="AI453" s="131"/>
      <c r="AJ453" s="57" t="s">
        <v>12583</v>
      </c>
      <c r="AK453" s="58" t="s">
        <v>12584</v>
      </c>
      <c r="AL453" s="109"/>
      <c r="AM453" s="100" t="s">
        <v>11617</v>
      </c>
      <c r="AN453" s="371" t="s">
        <v>9739</v>
      </c>
      <c r="AO453" s="371" t="s">
        <v>11979</v>
      </c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126" t="s">
        <v>12343</v>
      </c>
      <c r="BA453" s="127" t="s">
        <v>11704</v>
      </c>
      <c r="BB453" s="629">
        <v>0.54166666666666663</v>
      </c>
      <c r="BC453" s="629">
        <v>4.9999999999999996E-2</v>
      </c>
      <c r="BD453" s="618">
        <v>0.33932746666666658</v>
      </c>
      <c r="BE453" s="617">
        <v>0.93099413333333325</v>
      </c>
      <c r="BF453" s="394"/>
      <c r="BG453" s="126" t="s">
        <v>12343</v>
      </c>
      <c r="BH453" s="127" t="s">
        <v>11704</v>
      </c>
      <c r="BI453" s="629">
        <v>0.54166666666666663</v>
      </c>
      <c r="BJ453" s="629">
        <v>0</v>
      </c>
      <c r="BK453" s="629" t="s">
        <v>9771</v>
      </c>
      <c r="BL453" s="629">
        <v>4.9999999999999996E-2</v>
      </c>
      <c r="BM453" s="618">
        <v>0.33932746666666658</v>
      </c>
      <c r="BN453" s="617">
        <v>0.93099413333333325</v>
      </c>
    </row>
    <row r="454" spans="1:66">
      <c r="A454" s="145" t="s">
        <v>11641</v>
      </c>
      <c r="B454" s="146" t="s">
        <v>11709</v>
      </c>
      <c r="C454" s="146" t="s">
        <v>10698</v>
      </c>
      <c r="D454" s="146" t="s">
        <v>9609</v>
      </c>
      <c r="E454" s="168">
        <v>72</v>
      </c>
      <c r="F454" s="226">
        <v>6.1</v>
      </c>
      <c r="G454" s="148">
        <v>0.45</v>
      </c>
      <c r="H454" s="148">
        <v>0</v>
      </c>
      <c r="I454" s="148">
        <v>5.8333333333333327E-2</v>
      </c>
      <c r="J454" s="271">
        <v>0.49611645111111108</v>
      </c>
      <c r="K454" s="118">
        <v>1.004</v>
      </c>
      <c r="L454" s="322">
        <v>0.98</v>
      </c>
      <c r="M454" s="307">
        <v>5.4</v>
      </c>
      <c r="N454" s="307"/>
      <c r="O454" s="307">
        <v>0.7</v>
      </c>
      <c r="P454" s="307">
        <v>0.16333333333333333</v>
      </c>
      <c r="Q454" s="373">
        <v>0.27600000000000002</v>
      </c>
      <c r="R454" s="653">
        <v>5.5140640799999989</v>
      </c>
      <c r="S454" s="149">
        <v>1.0044497844444444</v>
      </c>
      <c r="T454" s="699">
        <v>12.053397413333332</v>
      </c>
      <c r="U454" s="150">
        <v>4.4978444444443433E-4</v>
      </c>
      <c r="V454" s="135"/>
      <c r="W454" s="424" t="s">
        <v>9654</v>
      </c>
      <c r="X454" s="136"/>
      <c r="Y454" s="136"/>
      <c r="Z454" s="136"/>
      <c r="AA454" s="136"/>
      <c r="AB454" s="136"/>
      <c r="AC454" s="136"/>
      <c r="AD454" s="136"/>
      <c r="AE454" s="136"/>
      <c r="AF454" s="136"/>
      <c r="AG454" s="136"/>
      <c r="AH454" s="137"/>
      <c r="AI454" s="411"/>
      <c r="AJ454" s="57" t="s">
        <v>12585</v>
      </c>
      <c r="AK454" s="58" t="s">
        <v>12586</v>
      </c>
      <c r="AL454" s="109"/>
      <c r="AM454" s="100" t="s">
        <v>11616</v>
      </c>
      <c r="AN454" s="371" t="s">
        <v>9739</v>
      </c>
      <c r="AO454" s="371" t="s">
        <v>11979</v>
      </c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626" t="s">
        <v>11641</v>
      </c>
      <c r="BA454" s="492" t="s">
        <v>11709</v>
      </c>
      <c r="BB454" s="627">
        <v>0.45</v>
      </c>
      <c r="BC454" s="627">
        <v>5.8333333333333327E-2</v>
      </c>
      <c r="BD454" s="622">
        <v>0.49611645111111108</v>
      </c>
      <c r="BE454" s="621">
        <v>1.0044497844444444</v>
      </c>
      <c r="BF454" s="394"/>
      <c r="BG454" s="626" t="s">
        <v>11641</v>
      </c>
      <c r="BH454" s="492" t="s">
        <v>11709</v>
      </c>
      <c r="BI454" s="627">
        <v>0.45</v>
      </c>
      <c r="BJ454" s="627">
        <v>0</v>
      </c>
      <c r="BK454" s="627" t="s">
        <v>9771</v>
      </c>
      <c r="BL454" s="627">
        <v>5.8333333333333327E-2</v>
      </c>
      <c r="BM454" s="622">
        <v>0.49611645111111108</v>
      </c>
      <c r="BN454" s="621">
        <v>1.0044497844444444</v>
      </c>
    </row>
    <row r="455" spans="1:66">
      <c r="A455" s="155" t="s">
        <v>11641</v>
      </c>
      <c r="B455" s="156" t="s">
        <v>11690</v>
      </c>
      <c r="C455" s="156" t="s">
        <v>10699</v>
      </c>
      <c r="D455" s="156" t="s">
        <v>9609</v>
      </c>
      <c r="E455" s="169">
        <v>72</v>
      </c>
      <c r="F455" s="227">
        <v>6.1</v>
      </c>
      <c r="G455" s="158">
        <v>0.45</v>
      </c>
      <c r="H455" s="158">
        <v>0</v>
      </c>
      <c r="I455" s="158">
        <v>5.8333333333333327E-2</v>
      </c>
      <c r="J455" s="272">
        <v>0.49611645111111108</v>
      </c>
      <c r="K455" s="215">
        <v>1.004</v>
      </c>
      <c r="L455" s="323">
        <v>0.98</v>
      </c>
      <c r="M455" s="308">
        <v>5.4</v>
      </c>
      <c r="N455" s="308"/>
      <c r="O455" s="308">
        <v>0.7</v>
      </c>
      <c r="P455" s="308">
        <v>0.16333333333333333</v>
      </c>
      <c r="Q455" s="374">
        <v>0.27600000000000002</v>
      </c>
      <c r="R455" s="654">
        <v>5.5140640799999989</v>
      </c>
      <c r="S455" s="159">
        <v>1.0044497844444444</v>
      </c>
      <c r="T455" s="700">
        <v>12.053397413333332</v>
      </c>
      <c r="U455" s="160">
        <v>4.4978444444443433E-4</v>
      </c>
      <c r="V455" s="135"/>
      <c r="W455" s="424" t="s">
        <v>9654</v>
      </c>
      <c r="X455" s="136"/>
      <c r="Y455" s="136"/>
      <c r="Z455" s="136"/>
      <c r="AA455" s="136"/>
      <c r="AB455" s="136"/>
      <c r="AC455" s="136"/>
      <c r="AD455" s="136"/>
      <c r="AE455" s="136"/>
      <c r="AF455" s="136"/>
      <c r="AG455" s="136"/>
      <c r="AH455" s="137"/>
      <c r="AI455" s="412"/>
      <c r="AJ455" s="57" t="s">
        <v>12587</v>
      </c>
      <c r="AK455" s="58" t="s">
        <v>12588</v>
      </c>
      <c r="AL455" s="109"/>
      <c r="AM455" s="100" t="s">
        <v>9798</v>
      </c>
      <c r="AN455" s="371" t="s">
        <v>9739</v>
      </c>
      <c r="AO455" s="371" t="s">
        <v>11979</v>
      </c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511" t="s">
        <v>11641</v>
      </c>
      <c r="BA455" s="107" t="s">
        <v>11690</v>
      </c>
      <c r="BB455" s="628">
        <v>0.45</v>
      </c>
      <c r="BC455" s="628">
        <v>5.8333333333333327E-2</v>
      </c>
      <c r="BD455" s="620">
        <v>0.49611645111111108</v>
      </c>
      <c r="BE455" s="619">
        <v>1.0044497844444444</v>
      </c>
      <c r="BF455" s="394"/>
      <c r="BG455" s="511" t="s">
        <v>11641</v>
      </c>
      <c r="BH455" s="107" t="s">
        <v>11690</v>
      </c>
      <c r="BI455" s="628">
        <v>0.45</v>
      </c>
      <c r="BJ455" s="628">
        <v>0</v>
      </c>
      <c r="BK455" s="628" t="s">
        <v>9771</v>
      </c>
      <c r="BL455" s="628">
        <v>5.8333333333333327E-2</v>
      </c>
      <c r="BM455" s="620">
        <v>0.49611645111111108</v>
      </c>
      <c r="BN455" s="619">
        <v>1.0044497844444444</v>
      </c>
    </row>
    <row r="456" spans="1:66">
      <c r="A456" s="155" t="s">
        <v>11641</v>
      </c>
      <c r="B456" s="156" t="s">
        <v>11688</v>
      </c>
      <c r="C456" s="156" t="s">
        <v>10700</v>
      </c>
      <c r="D456" s="156" t="s">
        <v>9609</v>
      </c>
      <c r="E456" s="169">
        <v>60</v>
      </c>
      <c r="F456" s="227">
        <v>6.1</v>
      </c>
      <c r="G456" s="158">
        <v>0.45</v>
      </c>
      <c r="H456" s="158">
        <v>0</v>
      </c>
      <c r="I456" s="158">
        <v>5.8333333333333327E-2</v>
      </c>
      <c r="J456" s="272">
        <v>0.4988386733333332</v>
      </c>
      <c r="K456" s="215">
        <v>1.0069999999999999</v>
      </c>
      <c r="L456" s="323">
        <v>0.98</v>
      </c>
      <c r="M456" s="308">
        <v>5.4</v>
      </c>
      <c r="N456" s="308"/>
      <c r="O456" s="308">
        <v>0.7</v>
      </c>
      <c r="P456" s="308">
        <v>0.19599999999999998</v>
      </c>
      <c r="Q456" s="374">
        <v>0.27600000000000002</v>
      </c>
      <c r="R456" s="654">
        <v>5.5140640799999989</v>
      </c>
      <c r="S456" s="159">
        <v>1.0071720066666667</v>
      </c>
      <c r="T456" s="700">
        <v>12.08606408</v>
      </c>
      <c r="U456" s="160">
        <v>1.7200666666683517E-4</v>
      </c>
      <c r="V456" s="135"/>
      <c r="W456" s="424" t="s">
        <v>9654</v>
      </c>
      <c r="X456" s="136"/>
      <c r="Y456" s="136"/>
      <c r="Z456" s="136"/>
      <c r="AA456" s="136"/>
      <c r="AB456" s="136"/>
      <c r="AC456" s="136"/>
      <c r="AD456" s="136"/>
      <c r="AE456" s="136"/>
      <c r="AF456" s="136"/>
      <c r="AG456" s="136"/>
      <c r="AH456" s="137"/>
      <c r="AI456" s="412"/>
      <c r="AJ456" s="57" t="s">
        <v>12589</v>
      </c>
      <c r="AK456" s="58" t="s">
        <v>12590</v>
      </c>
      <c r="AL456" s="109"/>
      <c r="AM456" s="100" t="s">
        <v>9800</v>
      </c>
      <c r="AN456" s="372" t="s">
        <v>9766</v>
      </c>
      <c r="AO456" s="667" t="s">
        <v>11994</v>
      </c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511" t="s">
        <v>11641</v>
      </c>
      <c r="BA456" s="107" t="s">
        <v>11688</v>
      </c>
      <c r="BB456" s="628">
        <v>0.45</v>
      </c>
      <c r="BC456" s="628">
        <v>5.8333333333333327E-2</v>
      </c>
      <c r="BD456" s="620">
        <v>0.4988386733333332</v>
      </c>
      <c r="BE456" s="619">
        <v>1.0071720066666665</v>
      </c>
      <c r="BF456" s="394"/>
      <c r="BG456" s="511" t="s">
        <v>11641</v>
      </c>
      <c r="BH456" s="107" t="s">
        <v>11688</v>
      </c>
      <c r="BI456" s="628">
        <v>0.45</v>
      </c>
      <c r="BJ456" s="628">
        <v>0</v>
      </c>
      <c r="BK456" s="628" t="s">
        <v>9771</v>
      </c>
      <c r="BL456" s="628">
        <v>5.8333333333333327E-2</v>
      </c>
      <c r="BM456" s="620">
        <v>0.4988386733333332</v>
      </c>
      <c r="BN456" s="619">
        <v>1.0071720066666665</v>
      </c>
    </row>
    <row r="457" spans="1:66" ht="15.75" thickBot="1">
      <c r="A457" s="161" t="s">
        <v>11641</v>
      </c>
      <c r="B457" s="162" t="s">
        <v>11695</v>
      </c>
      <c r="C457" s="162" t="s">
        <v>10701</v>
      </c>
      <c r="D457" s="162" t="s">
        <v>9609</v>
      </c>
      <c r="E457" s="170">
        <v>60</v>
      </c>
      <c r="F457" s="228">
        <v>6.1</v>
      </c>
      <c r="G457" s="164">
        <v>0.45</v>
      </c>
      <c r="H457" s="164">
        <v>0</v>
      </c>
      <c r="I457" s="164">
        <v>5.8333333333333327E-2</v>
      </c>
      <c r="J457" s="273">
        <v>0.4988386733333332</v>
      </c>
      <c r="K457" s="125">
        <v>1.0069999999999999</v>
      </c>
      <c r="L457" s="324">
        <v>0.98</v>
      </c>
      <c r="M457" s="309">
        <v>5.4</v>
      </c>
      <c r="N457" s="309"/>
      <c r="O457" s="309">
        <v>0.7</v>
      </c>
      <c r="P457" s="309">
        <v>0.19599999999999998</v>
      </c>
      <c r="Q457" s="376">
        <v>0.27600000000000002</v>
      </c>
      <c r="R457" s="655">
        <v>5.5140640799999989</v>
      </c>
      <c r="S457" s="165">
        <v>1.0071720066666667</v>
      </c>
      <c r="T457" s="701">
        <v>12.08606408</v>
      </c>
      <c r="U457" s="166">
        <v>1.7200666666683517E-4</v>
      </c>
      <c r="V457" s="203"/>
      <c r="W457" s="416" t="s">
        <v>9654</v>
      </c>
      <c r="X457" s="128"/>
      <c r="Y457" s="180"/>
      <c r="Z457" s="181"/>
      <c r="AA457" s="127"/>
      <c r="AB457" s="127"/>
      <c r="AC457" s="127"/>
      <c r="AD457" s="127"/>
      <c r="AE457" s="127"/>
      <c r="AF457" s="127"/>
      <c r="AG457" s="127"/>
      <c r="AH457" s="167"/>
      <c r="AI457" s="413"/>
      <c r="AJ457" s="57" t="s">
        <v>12591</v>
      </c>
      <c r="AK457" s="58" t="s">
        <v>12592</v>
      </c>
      <c r="AL457" s="109"/>
      <c r="AM457" s="100" t="s">
        <v>9802</v>
      </c>
      <c r="AN457" s="372" t="s">
        <v>9766</v>
      </c>
      <c r="AO457" s="667" t="s">
        <v>11994</v>
      </c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126" t="s">
        <v>11641</v>
      </c>
      <c r="BA457" s="127" t="s">
        <v>11695</v>
      </c>
      <c r="BB457" s="629">
        <v>0.45</v>
      </c>
      <c r="BC457" s="629">
        <v>5.8333333333333327E-2</v>
      </c>
      <c r="BD457" s="618">
        <v>0.4988386733333332</v>
      </c>
      <c r="BE457" s="617">
        <v>1.0071720066666665</v>
      </c>
      <c r="BF457" s="394"/>
      <c r="BG457" s="126" t="s">
        <v>11641</v>
      </c>
      <c r="BH457" s="127" t="s">
        <v>11695</v>
      </c>
      <c r="BI457" s="629">
        <v>0.45</v>
      </c>
      <c r="BJ457" s="629">
        <v>0</v>
      </c>
      <c r="BK457" s="629" t="s">
        <v>9771</v>
      </c>
      <c r="BL457" s="629">
        <v>5.8333333333333327E-2</v>
      </c>
      <c r="BM457" s="618">
        <v>0.4988386733333332</v>
      </c>
      <c r="BN457" s="617">
        <v>1.0071720066666665</v>
      </c>
    </row>
    <row r="458" spans="1:66">
      <c r="A458" s="306" t="s">
        <v>11642</v>
      </c>
      <c r="B458" s="146" t="s">
        <v>11769</v>
      </c>
      <c r="C458" s="146" t="s">
        <v>10702</v>
      </c>
      <c r="D458" s="146" t="s">
        <v>9609</v>
      </c>
      <c r="E458" s="168">
        <v>96</v>
      </c>
      <c r="F458" s="226">
        <v>7.07</v>
      </c>
      <c r="G458" s="148">
        <v>0.54749999999999999</v>
      </c>
      <c r="H458" s="148">
        <v>0</v>
      </c>
      <c r="I458" s="148">
        <v>4.1666666666666664E-2</v>
      </c>
      <c r="J458" s="271">
        <v>0.52412879802666656</v>
      </c>
      <c r="K458" s="118">
        <v>1.113</v>
      </c>
      <c r="L458" s="322">
        <v>0.98</v>
      </c>
      <c r="M458" s="307">
        <v>6.57</v>
      </c>
      <c r="N458" s="307"/>
      <c r="O458" s="307">
        <v>0.5</v>
      </c>
      <c r="P458" s="307">
        <v>0.1225</v>
      </c>
      <c r="Q458" s="373">
        <v>0.15600000000000003</v>
      </c>
      <c r="R458" s="653">
        <v>6.011045576319999</v>
      </c>
      <c r="S458" s="149">
        <v>1.1132954646933333</v>
      </c>
      <c r="T458" s="699">
        <v>13.359545576319999</v>
      </c>
      <c r="U458" s="150">
        <v>2.9546469333330272E-4</v>
      </c>
      <c r="V458" s="135"/>
      <c r="W458" s="424" t="s">
        <v>9654</v>
      </c>
      <c r="X458" s="136"/>
      <c r="Y458" s="136"/>
      <c r="Z458" s="136"/>
      <c r="AA458" s="136"/>
      <c r="AB458" s="136"/>
      <c r="AC458" s="136"/>
      <c r="AD458" s="136"/>
      <c r="AE458" s="136"/>
      <c r="AF458" s="136"/>
      <c r="AG458" s="136"/>
      <c r="AH458" s="137"/>
      <c r="AI458" s="411"/>
      <c r="AJ458" s="57" t="s">
        <v>12593</v>
      </c>
      <c r="AK458" s="58" t="s">
        <v>12594</v>
      </c>
      <c r="AL458" s="109"/>
      <c r="AM458" s="100" t="s">
        <v>11636</v>
      </c>
      <c r="AN458" s="371" t="s">
        <v>9804</v>
      </c>
      <c r="AO458" s="371" t="s">
        <v>12116</v>
      </c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630" t="s">
        <v>11642</v>
      </c>
      <c r="BA458" s="492" t="s">
        <v>11769</v>
      </c>
      <c r="BB458" s="627">
        <v>0.54749999999999999</v>
      </c>
      <c r="BC458" s="627">
        <v>4.1666666666666664E-2</v>
      </c>
      <c r="BD458" s="622">
        <v>0.52412879802666656</v>
      </c>
      <c r="BE458" s="621">
        <v>1.1132954646933331</v>
      </c>
      <c r="BF458" s="394"/>
      <c r="BG458" s="630" t="s">
        <v>11642</v>
      </c>
      <c r="BH458" s="492" t="s">
        <v>11769</v>
      </c>
      <c r="BI458" s="627">
        <v>0.54749999999999999</v>
      </c>
      <c r="BJ458" s="627">
        <v>0</v>
      </c>
      <c r="BK458" s="627" t="s">
        <v>9771</v>
      </c>
      <c r="BL458" s="627">
        <v>4.1666666666666664E-2</v>
      </c>
      <c r="BM458" s="622">
        <v>0.52412879802666656</v>
      </c>
      <c r="BN458" s="621">
        <v>1.1132954646933331</v>
      </c>
    </row>
    <row r="459" spans="1:66">
      <c r="A459" s="155" t="s">
        <v>11642</v>
      </c>
      <c r="B459" s="156" t="s">
        <v>11709</v>
      </c>
      <c r="C459" s="156" t="s">
        <v>10703</v>
      </c>
      <c r="D459" s="156" t="s">
        <v>9609</v>
      </c>
      <c r="E459" s="169">
        <v>96</v>
      </c>
      <c r="F459" s="227">
        <v>7.07</v>
      </c>
      <c r="G459" s="158">
        <v>0.54749999999999999</v>
      </c>
      <c r="H459" s="158">
        <v>0</v>
      </c>
      <c r="I459" s="158">
        <v>4.1666666666666664E-2</v>
      </c>
      <c r="J459" s="272">
        <v>0.52412879802666656</v>
      </c>
      <c r="K459" s="215">
        <v>1.113</v>
      </c>
      <c r="L459" s="323">
        <v>0.98</v>
      </c>
      <c r="M459" s="308">
        <v>6.57</v>
      </c>
      <c r="N459" s="308"/>
      <c r="O459" s="308">
        <v>0.5</v>
      </c>
      <c r="P459" s="308">
        <v>0.1225</v>
      </c>
      <c r="Q459" s="374">
        <v>0.15600000000000003</v>
      </c>
      <c r="R459" s="654">
        <v>6.011045576319999</v>
      </c>
      <c r="S459" s="159">
        <v>1.1132954646933333</v>
      </c>
      <c r="T459" s="700">
        <v>13.359545576319999</v>
      </c>
      <c r="U459" s="160">
        <v>2.9546469333330272E-4</v>
      </c>
      <c r="V459" s="135"/>
      <c r="W459" s="424" t="s">
        <v>9654</v>
      </c>
      <c r="X459" s="136"/>
      <c r="Y459" s="136"/>
      <c r="Z459" s="136"/>
      <c r="AA459" s="136"/>
      <c r="AB459" s="136"/>
      <c r="AC459" s="136"/>
      <c r="AD459" s="136"/>
      <c r="AE459" s="136"/>
      <c r="AF459" s="136"/>
      <c r="AG459" s="136"/>
      <c r="AH459" s="137"/>
      <c r="AI459" s="414"/>
      <c r="AJ459" s="57" t="s">
        <v>12595</v>
      </c>
      <c r="AK459" s="58" t="s">
        <v>12596</v>
      </c>
      <c r="AL459" s="109"/>
      <c r="AM459" s="100" t="s">
        <v>12122</v>
      </c>
      <c r="AN459" s="371" t="s">
        <v>9739</v>
      </c>
      <c r="AO459" s="371" t="s">
        <v>11979</v>
      </c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511" t="s">
        <v>11642</v>
      </c>
      <c r="BA459" s="107" t="s">
        <v>11709</v>
      </c>
      <c r="BB459" s="628">
        <v>0.54749999999999999</v>
      </c>
      <c r="BC459" s="628">
        <v>4.1666666666666664E-2</v>
      </c>
      <c r="BD459" s="620">
        <v>0.52412879802666656</v>
      </c>
      <c r="BE459" s="619">
        <v>1.1132954646933331</v>
      </c>
      <c r="BF459" s="394"/>
      <c r="BG459" s="511" t="s">
        <v>11642</v>
      </c>
      <c r="BH459" s="107" t="s">
        <v>11709</v>
      </c>
      <c r="BI459" s="628">
        <v>0.54749999999999999</v>
      </c>
      <c r="BJ459" s="628">
        <v>0</v>
      </c>
      <c r="BK459" s="628" t="s">
        <v>9771</v>
      </c>
      <c r="BL459" s="628">
        <v>4.1666666666666664E-2</v>
      </c>
      <c r="BM459" s="620">
        <v>0.52412879802666656</v>
      </c>
      <c r="BN459" s="619">
        <v>1.1132954646933331</v>
      </c>
    </row>
    <row r="460" spans="1:66">
      <c r="A460" s="155" t="s">
        <v>11642</v>
      </c>
      <c r="B460" s="156" t="s">
        <v>11690</v>
      </c>
      <c r="C460" s="156" t="s">
        <v>10704</v>
      </c>
      <c r="D460" s="156" t="s">
        <v>9609</v>
      </c>
      <c r="E460" s="169">
        <v>96</v>
      </c>
      <c r="F460" s="227">
        <v>7.07</v>
      </c>
      <c r="G460" s="158">
        <v>0.54749999999999999</v>
      </c>
      <c r="H460" s="158">
        <v>0</v>
      </c>
      <c r="I460" s="158">
        <v>4.1666666666666664E-2</v>
      </c>
      <c r="J460" s="272">
        <v>0.52412879802666656</v>
      </c>
      <c r="K460" s="215">
        <v>1.113</v>
      </c>
      <c r="L460" s="323">
        <v>0.98</v>
      </c>
      <c r="M460" s="308">
        <v>6.57</v>
      </c>
      <c r="N460" s="308"/>
      <c r="O460" s="308">
        <v>0.5</v>
      </c>
      <c r="P460" s="308">
        <v>0.1225</v>
      </c>
      <c r="Q460" s="374">
        <v>0.15600000000000003</v>
      </c>
      <c r="R460" s="654">
        <v>6.011045576319999</v>
      </c>
      <c r="S460" s="159">
        <v>1.1132954646933333</v>
      </c>
      <c r="T460" s="700">
        <v>13.359545576319999</v>
      </c>
      <c r="U460" s="160">
        <v>2.9546469333330272E-4</v>
      </c>
      <c r="V460" s="135"/>
      <c r="W460" s="424" t="s">
        <v>9654</v>
      </c>
      <c r="X460" s="136"/>
      <c r="Y460" s="136"/>
      <c r="Z460" s="136"/>
      <c r="AA460" s="136"/>
      <c r="AB460" s="136"/>
      <c r="AC460" s="136"/>
      <c r="AD460" s="136"/>
      <c r="AE460" s="136"/>
      <c r="AF460" s="136"/>
      <c r="AG460" s="136"/>
      <c r="AH460" s="137"/>
      <c r="AI460" s="412"/>
      <c r="AJ460" s="57" t="s">
        <v>12597</v>
      </c>
      <c r="AK460" s="58" t="s">
        <v>12598</v>
      </c>
      <c r="AL460" s="109"/>
      <c r="AM460" s="100" t="s">
        <v>12125</v>
      </c>
      <c r="AN460" s="371" t="s">
        <v>9739</v>
      </c>
      <c r="AO460" s="371" t="s">
        <v>11979</v>
      </c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511" t="s">
        <v>11642</v>
      </c>
      <c r="BA460" s="107" t="s">
        <v>11690</v>
      </c>
      <c r="BB460" s="628">
        <v>0.54749999999999999</v>
      </c>
      <c r="BC460" s="628">
        <v>4.1666666666666664E-2</v>
      </c>
      <c r="BD460" s="620">
        <v>0.52412879802666656</v>
      </c>
      <c r="BE460" s="619">
        <v>1.1132954646933331</v>
      </c>
      <c r="BF460" s="394"/>
      <c r="BG460" s="511" t="s">
        <v>11642</v>
      </c>
      <c r="BH460" s="107" t="s">
        <v>11690</v>
      </c>
      <c r="BI460" s="628">
        <v>0.54749999999999999</v>
      </c>
      <c r="BJ460" s="628">
        <v>0</v>
      </c>
      <c r="BK460" s="628" t="s">
        <v>9771</v>
      </c>
      <c r="BL460" s="628">
        <v>4.1666666666666664E-2</v>
      </c>
      <c r="BM460" s="620">
        <v>0.52412879802666656</v>
      </c>
      <c r="BN460" s="619">
        <v>1.1132954646933331</v>
      </c>
    </row>
    <row r="461" spans="1:66">
      <c r="A461" s="258" t="s">
        <v>11642</v>
      </c>
      <c r="B461" s="156" t="s">
        <v>11688</v>
      </c>
      <c r="C461" s="156" t="s">
        <v>10705</v>
      </c>
      <c r="D461" s="156" t="s">
        <v>9609</v>
      </c>
      <c r="E461" s="169">
        <v>96</v>
      </c>
      <c r="F461" s="227">
        <v>7.07</v>
      </c>
      <c r="G461" s="158">
        <v>0.54749999999999999</v>
      </c>
      <c r="H461" s="158">
        <v>0</v>
      </c>
      <c r="I461" s="158">
        <v>4.1666666666666664E-2</v>
      </c>
      <c r="J461" s="272">
        <v>0.52412879802666656</v>
      </c>
      <c r="K461" s="215">
        <v>1.113</v>
      </c>
      <c r="L461" s="323">
        <v>0.98</v>
      </c>
      <c r="M461" s="308">
        <v>6.57</v>
      </c>
      <c r="N461" s="308"/>
      <c r="O461" s="308">
        <v>0.5</v>
      </c>
      <c r="P461" s="308">
        <v>0.1225</v>
      </c>
      <c r="Q461" s="374">
        <v>0.15600000000000003</v>
      </c>
      <c r="R461" s="654">
        <v>6.011045576319999</v>
      </c>
      <c r="S461" s="159">
        <v>1.1132954646933333</v>
      </c>
      <c r="T461" s="700">
        <v>13.359545576319999</v>
      </c>
      <c r="U461" s="160">
        <v>2.9546469333330272E-4</v>
      </c>
      <c r="V461" s="135"/>
      <c r="W461" s="424" t="s">
        <v>9654</v>
      </c>
      <c r="X461" s="136"/>
      <c r="Y461" s="136"/>
      <c r="Z461" s="136"/>
      <c r="AA461" s="136"/>
      <c r="AB461" s="136"/>
      <c r="AC461" s="136"/>
      <c r="AD461" s="136"/>
      <c r="AE461" s="136"/>
      <c r="AF461" s="136"/>
      <c r="AG461" s="136"/>
      <c r="AH461" s="137"/>
      <c r="AI461" s="412"/>
      <c r="AJ461" s="57" t="s">
        <v>10706</v>
      </c>
      <c r="AK461" s="58" t="s">
        <v>10707</v>
      </c>
      <c r="AL461" s="109"/>
      <c r="AM461" s="100" t="s">
        <v>12143</v>
      </c>
      <c r="AN461" s="372" t="s">
        <v>9793</v>
      </c>
      <c r="AO461" s="371" t="s">
        <v>9794</v>
      </c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631" t="s">
        <v>11642</v>
      </c>
      <c r="BA461" s="107" t="s">
        <v>11688</v>
      </c>
      <c r="BB461" s="628">
        <v>0.54749999999999999</v>
      </c>
      <c r="BC461" s="628">
        <v>4.1666666666666664E-2</v>
      </c>
      <c r="BD461" s="620">
        <v>0.52412879802666656</v>
      </c>
      <c r="BE461" s="619">
        <v>1.1132954646933331</v>
      </c>
      <c r="BF461" s="394"/>
      <c r="BG461" s="631" t="s">
        <v>11642</v>
      </c>
      <c r="BH461" s="107" t="s">
        <v>11688</v>
      </c>
      <c r="BI461" s="628">
        <v>0.54749999999999999</v>
      </c>
      <c r="BJ461" s="628">
        <v>0</v>
      </c>
      <c r="BK461" s="628" t="s">
        <v>9771</v>
      </c>
      <c r="BL461" s="628">
        <v>4.1666666666666664E-2</v>
      </c>
      <c r="BM461" s="620">
        <v>0.52412879802666656</v>
      </c>
      <c r="BN461" s="619">
        <v>1.1132954646933331</v>
      </c>
    </row>
    <row r="462" spans="1:66" ht="15.75" thickBot="1">
      <c r="A462" s="161" t="s">
        <v>11642</v>
      </c>
      <c r="B462" s="162" t="s">
        <v>11695</v>
      </c>
      <c r="C462" s="162" t="s">
        <v>10708</v>
      </c>
      <c r="D462" s="162" t="s">
        <v>9609</v>
      </c>
      <c r="E462" s="170">
        <v>96</v>
      </c>
      <c r="F462" s="228">
        <v>7.07</v>
      </c>
      <c r="G462" s="164">
        <v>0.54749999999999999</v>
      </c>
      <c r="H462" s="164">
        <v>0</v>
      </c>
      <c r="I462" s="164">
        <v>4.1666666666666664E-2</v>
      </c>
      <c r="J462" s="273">
        <v>0.52412879802666656</v>
      </c>
      <c r="K462" s="125">
        <v>1.113</v>
      </c>
      <c r="L462" s="324">
        <v>0.98</v>
      </c>
      <c r="M462" s="309">
        <v>6.57</v>
      </c>
      <c r="N462" s="309"/>
      <c r="O462" s="309">
        <v>0.5</v>
      </c>
      <c r="P462" s="309">
        <v>0.1225</v>
      </c>
      <c r="Q462" s="376">
        <v>0.15600000000000003</v>
      </c>
      <c r="R462" s="655">
        <v>6.011045576319999</v>
      </c>
      <c r="S462" s="165">
        <v>1.1132954646933333</v>
      </c>
      <c r="T462" s="701">
        <v>13.359545576319999</v>
      </c>
      <c r="U462" s="166">
        <v>2.9546469333330272E-4</v>
      </c>
      <c r="V462" s="203"/>
      <c r="W462" s="416" t="s">
        <v>9654</v>
      </c>
      <c r="X462" s="128"/>
      <c r="Y462" s="180"/>
      <c r="Z462" s="181"/>
      <c r="AA462" s="127"/>
      <c r="AB462" s="127"/>
      <c r="AC462" s="127"/>
      <c r="AD462" s="127"/>
      <c r="AE462" s="127"/>
      <c r="AF462" s="127"/>
      <c r="AG462" s="127"/>
      <c r="AH462" s="167"/>
      <c r="AI462" s="413"/>
      <c r="AJ462" s="57" t="s">
        <v>10709</v>
      </c>
      <c r="AK462" s="58" t="s">
        <v>10710</v>
      </c>
      <c r="AL462" s="109"/>
      <c r="AM462" s="100" t="s">
        <v>11581</v>
      </c>
      <c r="AN462" s="372" t="s">
        <v>9811</v>
      </c>
      <c r="AO462" s="371" t="s">
        <v>12116</v>
      </c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126" t="s">
        <v>11642</v>
      </c>
      <c r="BA462" s="127" t="s">
        <v>11695</v>
      </c>
      <c r="BB462" s="629">
        <v>0.54749999999999999</v>
      </c>
      <c r="BC462" s="629">
        <v>4.1666666666666664E-2</v>
      </c>
      <c r="BD462" s="618">
        <v>0.52412879802666656</v>
      </c>
      <c r="BE462" s="617">
        <v>1.1132954646933331</v>
      </c>
      <c r="BF462" s="394"/>
      <c r="BG462" s="126" t="s">
        <v>11642</v>
      </c>
      <c r="BH462" s="127" t="s">
        <v>11695</v>
      </c>
      <c r="BI462" s="629">
        <v>0.54749999999999999</v>
      </c>
      <c r="BJ462" s="629">
        <v>0</v>
      </c>
      <c r="BK462" s="629" t="s">
        <v>9771</v>
      </c>
      <c r="BL462" s="629">
        <v>4.1666666666666664E-2</v>
      </c>
      <c r="BM462" s="618">
        <v>0.52412879802666656</v>
      </c>
      <c r="BN462" s="617">
        <v>1.1132954646933331</v>
      </c>
    </row>
    <row r="463" spans="1:66">
      <c r="A463" s="145" t="s">
        <v>11545</v>
      </c>
      <c r="B463" s="146" t="s">
        <v>11709</v>
      </c>
      <c r="C463" s="146" t="s">
        <v>10711</v>
      </c>
      <c r="D463" s="146" t="s">
        <v>9609</v>
      </c>
      <c r="E463" s="168">
        <v>150</v>
      </c>
      <c r="F463" s="226">
        <v>4.88</v>
      </c>
      <c r="G463" s="148">
        <v>0.36916666666666664</v>
      </c>
      <c r="H463" s="148">
        <v>0</v>
      </c>
      <c r="I463" s="148">
        <v>3.7499999999999999E-2</v>
      </c>
      <c r="J463" s="271">
        <v>0.24358674000000002</v>
      </c>
      <c r="K463" s="118">
        <v>0.65</v>
      </c>
      <c r="L463" s="322">
        <v>0.98</v>
      </c>
      <c r="M463" s="307">
        <v>4.43</v>
      </c>
      <c r="N463" s="307"/>
      <c r="O463" s="307">
        <v>0.45</v>
      </c>
      <c r="P463" s="307">
        <v>7.8399999999999997E-2</v>
      </c>
      <c r="Q463" s="373">
        <v>0.11999999999999998</v>
      </c>
      <c r="R463" s="653">
        <v>2.7246408800000004</v>
      </c>
      <c r="S463" s="149">
        <v>0.65025340666666664</v>
      </c>
      <c r="T463" s="699">
        <v>7.8030408799999993</v>
      </c>
      <c r="U463" s="150">
        <v>2.5340666666662237E-4</v>
      </c>
      <c r="V463" s="176"/>
      <c r="W463" s="415" t="s">
        <v>9654</v>
      </c>
      <c r="X463" s="108"/>
      <c r="Y463" s="177"/>
      <c r="Z463" s="178"/>
      <c r="AA463" s="107"/>
      <c r="AB463" s="107"/>
      <c r="AC463" s="107"/>
      <c r="AD463" s="107"/>
      <c r="AE463" s="107"/>
      <c r="AF463" s="107"/>
      <c r="AG463" s="107"/>
      <c r="AH463" s="122"/>
      <c r="AI463" s="119"/>
      <c r="AJ463" s="57" t="s">
        <v>12599</v>
      </c>
      <c r="AK463" s="58" t="s">
        <v>12600</v>
      </c>
      <c r="AL463" s="109"/>
      <c r="AM463" s="100" t="s">
        <v>11583</v>
      </c>
      <c r="AN463" s="527" t="s">
        <v>9814</v>
      </c>
      <c r="AO463" s="371" t="s">
        <v>9717</v>
      </c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626" t="s">
        <v>11545</v>
      </c>
      <c r="BA463" s="492" t="s">
        <v>11709</v>
      </c>
      <c r="BB463" s="627">
        <v>0.36916666666666664</v>
      </c>
      <c r="BC463" s="627">
        <v>3.7499999999999999E-2</v>
      </c>
      <c r="BD463" s="622">
        <v>0.24358674000000002</v>
      </c>
      <c r="BE463" s="621">
        <v>0.65025340666666664</v>
      </c>
      <c r="BF463" s="394"/>
      <c r="BG463" s="626" t="s">
        <v>11545</v>
      </c>
      <c r="BH463" s="492" t="s">
        <v>11709</v>
      </c>
      <c r="BI463" s="627">
        <v>0.36916666666666664</v>
      </c>
      <c r="BJ463" s="627">
        <v>0</v>
      </c>
      <c r="BK463" s="627" t="s">
        <v>9771</v>
      </c>
      <c r="BL463" s="627">
        <v>3.7499999999999999E-2</v>
      </c>
      <c r="BM463" s="622">
        <v>0.24358674000000002</v>
      </c>
      <c r="BN463" s="621">
        <v>0.65025340666666664</v>
      </c>
    </row>
    <row r="464" spans="1:66">
      <c r="A464" s="155" t="s">
        <v>11545</v>
      </c>
      <c r="B464" s="156" t="s">
        <v>11690</v>
      </c>
      <c r="C464" s="156" t="s">
        <v>10712</v>
      </c>
      <c r="D464" s="156" t="s">
        <v>9609</v>
      </c>
      <c r="E464" s="169">
        <v>150</v>
      </c>
      <c r="F464" s="227">
        <v>4.88</v>
      </c>
      <c r="G464" s="158">
        <v>0.36916666666666664</v>
      </c>
      <c r="H464" s="158">
        <v>0</v>
      </c>
      <c r="I464" s="158">
        <v>3.7499999999999999E-2</v>
      </c>
      <c r="J464" s="272">
        <v>0.24358674000000002</v>
      </c>
      <c r="K464" s="215">
        <v>0.65</v>
      </c>
      <c r="L464" s="323">
        <v>0.98</v>
      </c>
      <c r="M464" s="308">
        <v>4.43</v>
      </c>
      <c r="N464" s="308"/>
      <c r="O464" s="308">
        <v>0.45</v>
      </c>
      <c r="P464" s="308">
        <v>7.8399999999999997E-2</v>
      </c>
      <c r="Q464" s="374">
        <v>0.11999999999999998</v>
      </c>
      <c r="R464" s="654">
        <v>2.7246408800000004</v>
      </c>
      <c r="S464" s="159">
        <v>0.65025340666666664</v>
      </c>
      <c r="T464" s="700">
        <v>7.8030408799999993</v>
      </c>
      <c r="U464" s="160">
        <v>2.5340666666662237E-4</v>
      </c>
      <c r="V464" s="182"/>
      <c r="W464" s="415" t="s">
        <v>9654</v>
      </c>
      <c r="X464" s="108"/>
      <c r="Y464" s="177"/>
      <c r="Z464" s="178"/>
      <c r="AA464" s="107"/>
      <c r="AB464" s="107"/>
      <c r="AC464" s="107"/>
      <c r="AD464" s="107"/>
      <c r="AE464" s="107"/>
      <c r="AF464" s="107"/>
      <c r="AG464" s="107"/>
      <c r="AH464" s="122"/>
      <c r="AI464" s="123"/>
      <c r="AJ464" s="57" t="s">
        <v>10713</v>
      </c>
      <c r="AK464" s="58" t="s">
        <v>10714</v>
      </c>
      <c r="AL464" s="109"/>
      <c r="AM464" s="100" t="s">
        <v>11618</v>
      </c>
      <c r="AN464" s="527" t="s">
        <v>9816</v>
      </c>
      <c r="AO464" s="371" t="s">
        <v>9717</v>
      </c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511" t="s">
        <v>11545</v>
      </c>
      <c r="BA464" s="107" t="s">
        <v>11690</v>
      </c>
      <c r="BB464" s="628">
        <v>0.36916666666666664</v>
      </c>
      <c r="BC464" s="628">
        <v>3.7499999999999999E-2</v>
      </c>
      <c r="BD464" s="620">
        <v>0.24358674000000002</v>
      </c>
      <c r="BE464" s="619">
        <v>0.65025340666666664</v>
      </c>
      <c r="BF464" s="394"/>
      <c r="BG464" s="511" t="s">
        <v>11545</v>
      </c>
      <c r="BH464" s="107" t="s">
        <v>11690</v>
      </c>
      <c r="BI464" s="628">
        <v>0.36916666666666664</v>
      </c>
      <c r="BJ464" s="628">
        <v>0</v>
      </c>
      <c r="BK464" s="628" t="s">
        <v>9771</v>
      </c>
      <c r="BL464" s="628">
        <v>3.7499999999999999E-2</v>
      </c>
      <c r="BM464" s="620">
        <v>0.24358674000000002</v>
      </c>
      <c r="BN464" s="619">
        <v>0.65025340666666664</v>
      </c>
    </row>
    <row r="465" spans="1:66">
      <c r="A465" s="155" t="s">
        <v>11545</v>
      </c>
      <c r="B465" s="156" t="s">
        <v>11688</v>
      </c>
      <c r="C465" s="156" t="s">
        <v>10715</v>
      </c>
      <c r="D465" s="156" t="s">
        <v>9609</v>
      </c>
      <c r="E465" s="169">
        <v>150</v>
      </c>
      <c r="F465" s="227">
        <v>4.88</v>
      </c>
      <c r="G465" s="158">
        <v>0.36916666666666664</v>
      </c>
      <c r="H465" s="158">
        <v>0</v>
      </c>
      <c r="I465" s="158">
        <v>3.7499999999999999E-2</v>
      </c>
      <c r="J465" s="272">
        <v>0.24358674000000002</v>
      </c>
      <c r="K465" s="215">
        <v>0.65</v>
      </c>
      <c r="L465" s="323">
        <v>0.98</v>
      </c>
      <c r="M465" s="308">
        <v>4.43</v>
      </c>
      <c r="N465" s="308"/>
      <c r="O465" s="308">
        <v>0.45</v>
      </c>
      <c r="P465" s="308">
        <v>7.8399999999999997E-2</v>
      </c>
      <c r="Q465" s="374">
        <v>0.11999999999999998</v>
      </c>
      <c r="R465" s="654">
        <v>2.7246408800000004</v>
      </c>
      <c r="S465" s="159">
        <v>0.65025340666666664</v>
      </c>
      <c r="T465" s="700">
        <v>7.8030408799999993</v>
      </c>
      <c r="U465" s="160">
        <v>2.5340666666662237E-4</v>
      </c>
      <c r="V465" s="135"/>
      <c r="W465" s="424" t="s">
        <v>9654</v>
      </c>
      <c r="X465" s="136"/>
      <c r="Y465" s="136"/>
      <c r="Z465" s="136"/>
      <c r="AA465" s="136"/>
      <c r="AB465" s="136"/>
      <c r="AC465" s="136"/>
      <c r="AD465" s="136"/>
      <c r="AE465" s="136"/>
      <c r="AF465" s="136"/>
      <c r="AG465" s="136"/>
      <c r="AH465" s="137"/>
      <c r="AI465" s="412"/>
      <c r="AJ465" s="57" t="s">
        <v>12601</v>
      </c>
      <c r="AK465" s="58" t="s">
        <v>12602</v>
      </c>
      <c r="AL465" s="109"/>
      <c r="AM465" s="100" t="s">
        <v>11620</v>
      </c>
      <c r="AN465" s="371" t="s">
        <v>9820</v>
      </c>
      <c r="AO465" s="371" t="s">
        <v>12071</v>
      </c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511" t="s">
        <v>11545</v>
      </c>
      <c r="BA465" s="107" t="s">
        <v>11688</v>
      </c>
      <c r="BB465" s="628">
        <v>0.36916666666666664</v>
      </c>
      <c r="BC465" s="628">
        <v>3.7499999999999999E-2</v>
      </c>
      <c r="BD465" s="620">
        <v>0.24358674000000002</v>
      </c>
      <c r="BE465" s="619">
        <v>0.65025340666666664</v>
      </c>
      <c r="BF465" s="394"/>
      <c r="BG465" s="511" t="s">
        <v>11545</v>
      </c>
      <c r="BH465" s="107" t="s">
        <v>11688</v>
      </c>
      <c r="BI465" s="628">
        <v>0.36916666666666664</v>
      </c>
      <c r="BJ465" s="628">
        <v>0</v>
      </c>
      <c r="BK465" s="628" t="s">
        <v>9771</v>
      </c>
      <c r="BL465" s="628">
        <v>3.7499999999999999E-2</v>
      </c>
      <c r="BM465" s="620">
        <v>0.24358674000000002</v>
      </c>
      <c r="BN465" s="619">
        <v>0.65025340666666664</v>
      </c>
    </row>
    <row r="466" spans="1:66" ht="15.75" thickBot="1">
      <c r="A466" s="161" t="s">
        <v>11545</v>
      </c>
      <c r="B466" s="162" t="s">
        <v>11695</v>
      </c>
      <c r="C466" s="162" t="s">
        <v>10716</v>
      </c>
      <c r="D466" s="162" t="s">
        <v>9609</v>
      </c>
      <c r="E466" s="170">
        <v>150</v>
      </c>
      <c r="F466" s="228">
        <v>4.88</v>
      </c>
      <c r="G466" s="164">
        <v>0.36916666666666664</v>
      </c>
      <c r="H466" s="164">
        <v>0</v>
      </c>
      <c r="I466" s="164">
        <v>3.7499999999999999E-2</v>
      </c>
      <c r="J466" s="273">
        <v>0.24358674000000002</v>
      </c>
      <c r="K466" s="125">
        <v>0.65</v>
      </c>
      <c r="L466" s="324">
        <v>0.98</v>
      </c>
      <c r="M466" s="309">
        <v>4.43</v>
      </c>
      <c r="N466" s="309"/>
      <c r="O466" s="309">
        <v>0.45</v>
      </c>
      <c r="P466" s="309">
        <v>7.8399999999999997E-2</v>
      </c>
      <c r="Q466" s="376">
        <v>0.11999999999999998</v>
      </c>
      <c r="R466" s="655">
        <v>2.7246408800000004</v>
      </c>
      <c r="S466" s="165">
        <v>0.65025340666666664</v>
      </c>
      <c r="T466" s="701">
        <v>7.8030408799999993</v>
      </c>
      <c r="U466" s="166">
        <v>2.5340666666662237E-4</v>
      </c>
      <c r="V466" s="179"/>
      <c r="W466" s="416" t="s">
        <v>9654</v>
      </c>
      <c r="X466" s="128"/>
      <c r="Y466" s="180"/>
      <c r="Z466" s="181"/>
      <c r="AA466" s="127"/>
      <c r="AB466" s="127"/>
      <c r="AC466" s="127"/>
      <c r="AD466" s="127"/>
      <c r="AE466" s="127"/>
      <c r="AF466" s="127"/>
      <c r="AG466" s="127"/>
      <c r="AH466" s="167"/>
      <c r="AI466" s="413"/>
      <c r="AJ466" s="57" t="s">
        <v>10717</v>
      </c>
      <c r="AK466" s="58" t="s">
        <v>10718</v>
      </c>
      <c r="AL466" s="109"/>
      <c r="AM466" s="100" t="s">
        <v>11657</v>
      </c>
      <c r="AN466" s="371" t="s">
        <v>9824</v>
      </c>
      <c r="AO466" s="371" t="s">
        <v>12068</v>
      </c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126" t="s">
        <v>11545</v>
      </c>
      <c r="BA466" s="127" t="s">
        <v>11695</v>
      </c>
      <c r="BB466" s="629">
        <v>0.36916666666666664</v>
      </c>
      <c r="BC466" s="629">
        <v>3.7499999999999999E-2</v>
      </c>
      <c r="BD466" s="618">
        <v>0.24358674000000002</v>
      </c>
      <c r="BE466" s="617">
        <v>0.65025340666666664</v>
      </c>
      <c r="BF466" s="394"/>
      <c r="BG466" s="126" t="s">
        <v>11545</v>
      </c>
      <c r="BH466" s="127" t="s">
        <v>11695</v>
      </c>
      <c r="BI466" s="629">
        <v>0.36916666666666664</v>
      </c>
      <c r="BJ466" s="629">
        <v>0</v>
      </c>
      <c r="BK466" s="629" t="s">
        <v>9771</v>
      </c>
      <c r="BL466" s="629">
        <v>3.7499999999999999E-2</v>
      </c>
      <c r="BM466" s="618">
        <v>0.24358674000000002</v>
      </c>
      <c r="BN466" s="617">
        <v>0.65025340666666664</v>
      </c>
    </row>
    <row r="467" spans="1:66">
      <c r="A467" s="145" t="s">
        <v>11546</v>
      </c>
      <c r="B467" s="146" t="s">
        <v>11709</v>
      </c>
      <c r="C467" s="146" t="s">
        <v>10719</v>
      </c>
      <c r="D467" s="146" t="s">
        <v>9609</v>
      </c>
      <c r="E467" s="168">
        <v>120</v>
      </c>
      <c r="F467" s="226">
        <v>4.88</v>
      </c>
      <c r="G467" s="148">
        <v>0.36916666666666664</v>
      </c>
      <c r="H467" s="148">
        <v>0</v>
      </c>
      <c r="I467" s="148">
        <v>3.7499999999999999E-2</v>
      </c>
      <c r="J467" s="271">
        <v>0.2485083835555556</v>
      </c>
      <c r="K467" s="118">
        <v>0.65500000000000003</v>
      </c>
      <c r="L467" s="322">
        <v>0.98</v>
      </c>
      <c r="M467" s="307">
        <v>4.43</v>
      </c>
      <c r="N467" s="307"/>
      <c r="O467" s="307">
        <v>0.45</v>
      </c>
      <c r="P467" s="307">
        <v>9.799999999999999E-2</v>
      </c>
      <c r="Q467" s="373">
        <v>0.14400000000000002</v>
      </c>
      <c r="R467" s="653">
        <v>2.7401006026666672</v>
      </c>
      <c r="S467" s="149">
        <v>0.65517505022222222</v>
      </c>
      <c r="T467" s="699">
        <v>7.8621006026666667</v>
      </c>
      <c r="U467" s="150">
        <v>1.7505022222219502E-4</v>
      </c>
      <c r="V467" s="176"/>
      <c r="W467" s="415" t="s">
        <v>9654</v>
      </c>
      <c r="X467" s="108"/>
      <c r="Y467" s="177"/>
      <c r="Z467" s="178"/>
      <c r="AA467" s="107"/>
      <c r="AB467" s="107"/>
      <c r="AC467" s="107"/>
      <c r="AD467" s="107"/>
      <c r="AE467" s="107"/>
      <c r="AF467" s="107"/>
      <c r="AG467" s="107"/>
      <c r="AH467" s="122"/>
      <c r="AI467" s="119"/>
      <c r="AJ467" s="57" t="s">
        <v>12603</v>
      </c>
      <c r="AK467" s="58" t="s">
        <v>12604</v>
      </c>
      <c r="AL467" s="109"/>
      <c r="AM467" s="100" t="s">
        <v>11622</v>
      </c>
      <c r="AN467" s="371" t="s">
        <v>9828</v>
      </c>
      <c r="AO467" s="371" t="s">
        <v>12071</v>
      </c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626" t="s">
        <v>11546</v>
      </c>
      <c r="BA467" s="492" t="s">
        <v>11709</v>
      </c>
      <c r="BB467" s="627">
        <v>0.36916666666666664</v>
      </c>
      <c r="BC467" s="627">
        <v>3.7499999999999999E-2</v>
      </c>
      <c r="BD467" s="622">
        <v>0.2485083835555556</v>
      </c>
      <c r="BE467" s="621">
        <v>0.65517505022222222</v>
      </c>
      <c r="BF467" s="394"/>
      <c r="BG467" s="626" t="s">
        <v>11546</v>
      </c>
      <c r="BH467" s="492" t="s">
        <v>11709</v>
      </c>
      <c r="BI467" s="627">
        <v>0.36916666666666664</v>
      </c>
      <c r="BJ467" s="627">
        <v>0</v>
      </c>
      <c r="BK467" s="627" t="s">
        <v>9771</v>
      </c>
      <c r="BL467" s="627">
        <v>3.7499999999999999E-2</v>
      </c>
      <c r="BM467" s="622">
        <v>0.2485083835555556</v>
      </c>
      <c r="BN467" s="621">
        <v>0.65517505022222222</v>
      </c>
    </row>
    <row r="468" spans="1:66">
      <c r="A468" s="155" t="s">
        <v>11546</v>
      </c>
      <c r="B468" s="156" t="s">
        <v>11690</v>
      </c>
      <c r="C468" s="156" t="s">
        <v>10720</v>
      </c>
      <c r="D468" s="156" t="s">
        <v>9609</v>
      </c>
      <c r="E468" s="169">
        <v>120</v>
      </c>
      <c r="F468" s="227">
        <v>4.88</v>
      </c>
      <c r="G468" s="158">
        <v>0.36916666666666664</v>
      </c>
      <c r="H468" s="158">
        <v>0</v>
      </c>
      <c r="I468" s="158">
        <v>3.7499999999999999E-2</v>
      </c>
      <c r="J468" s="272">
        <v>0.2485083835555556</v>
      </c>
      <c r="K468" s="215">
        <v>0.65500000000000003</v>
      </c>
      <c r="L468" s="323">
        <v>0.98</v>
      </c>
      <c r="M468" s="308">
        <v>4.43</v>
      </c>
      <c r="N468" s="308"/>
      <c r="O468" s="308">
        <v>0.45</v>
      </c>
      <c r="P468" s="308">
        <v>9.799999999999999E-2</v>
      </c>
      <c r="Q468" s="374">
        <v>0.14400000000000002</v>
      </c>
      <c r="R468" s="654">
        <v>2.7401006026666672</v>
      </c>
      <c r="S468" s="159">
        <v>0.65517505022222222</v>
      </c>
      <c r="T468" s="700">
        <v>7.8621006026666667</v>
      </c>
      <c r="U468" s="160">
        <v>1.7505022222219502E-4</v>
      </c>
      <c r="V468" s="182"/>
      <c r="W468" s="415" t="s">
        <v>9654</v>
      </c>
      <c r="X468" s="108"/>
      <c r="Y468" s="177"/>
      <c r="Z468" s="178"/>
      <c r="AA468" s="107"/>
      <c r="AB468" s="107"/>
      <c r="AC468" s="107"/>
      <c r="AD468" s="107"/>
      <c r="AE468" s="107"/>
      <c r="AF468" s="107"/>
      <c r="AG468" s="107"/>
      <c r="AH468" s="122"/>
      <c r="AI468" s="123"/>
      <c r="AJ468" s="57" t="s">
        <v>10721</v>
      </c>
      <c r="AK468" s="58" t="s">
        <v>10722</v>
      </c>
      <c r="AL468" s="109"/>
      <c r="AM468" s="100" t="s">
        <v>11649</v>
      </c>
      <c r="AN468" s="371" t="s">
        <v>9739</v>
      </c>
      <c r="AO468" s="371" t="s">
        <v>11979</v>
      </c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511" t="s">
        <v>11546</v>
      </c>
      <c r="BA468" s="107" t="s">
        <v>11690</v>
      </c>
      <c r="BB468" s="628">
        <v>0.36916666666666664</v>
      </c>
      <c r="BC468" s="628">
        <v>3.7499999999999999E-2</v>
      </c>
      <c r="BD468" s="620">
        <v>0.2485083835555556</v>
      </c>
      <c r="BE468" s="619">
        <v>0.65517505022222222</v>
      </c>
      <c r="BF468" s="394"/>
      <c r="BG468" s="511" t="s">
        <v>11546</v>
      </c>
      <c r="BH468" s="107" t="s">
        <v>11690</v>
      </c>
      <c r="BI468" s="628">
        <v>0.36916666666666664</v>
      </c>
      <c r="BJ468" s="628">
        <v>0</v>
      </c>
      <c r="BK468" s="628" t="s">
        <v>9771</v>
      </c>
      <c r="BL468" s="628">
        <v>3.7499999999999999E-2</v>
      </c>
      <c r="BM468" s="620">
        <v>0.2485083835555556</v>
      </c>
      <c r="BN468" s="619">
        <v>0.65517505022222222</v>
      </c>
    </row>
    <row r="469" spans="1:66">
      <c r="A469" s="155" t="s">
        <v>11546</v>
      </c>
      <c r="B469" s="156" t="s">
        <v>11688</v>
      </c>
      <c r="C469" s="156" t="s">
        <v>10723</v>
      </c>
      <c r="D469" s="156" t="s">
        <v>9609</v>
      </c>
      <c r="E469" s="169">
        <v>120</v>
      </c>
      <c r="F469" s="227">
        <v>4.88</v>
      </c>
      <c r="G469" s="158">
        <v>0.36916666666666664</v>
      </c>
      <c r="H469" s="158">
        <v>0</v>
      </c>
      <c r="I469" s="158">
        <v>3.7499999999999999E-2</v>
      </c>
      <c r="J469" s="272">
        <v>0.2485083835555556</v>
      </c>
      <c r="K469" s="215">
        <v>0.65500000000000003</v>
      </c>
      <c r="L469" s="323">
        <v>0.98</v>
      </c>
      <c r="M469" s="308">
        <v>4.43</v>
      </c>
      <c r="N469" s="308"/>
      <c r="O469" s="308">
        <v>0.45</v>
      </c>
      <c r="P469" s="308">
        <v>9.799999999999999E-2</v>
      </c>
      <c r="Q469" s="374">
        <v>0.14400000000000002</v>
      </c>
      <c r="R469" s="654">
        <v>2.7401006026666672</v>
      </c>
      <c r="S469" s="159">
        <v>0.65517505022222222</v>
      </c>
      <c r="T469" s="700">
        <v>7.8621006026666667</v>
      </c>
      <c r="U469" s="160">
        <v>1.7505022222219502E-4</v>
      </c>
      <c r="V469" s="135"/>
      <c r="W469" s="424" t="s">
        <v>9654</v>
      </c>
      <c r="X469" s="136"/>
      <c r="Y469" s="136"/>
      <c r="Z469" s="136"/>
      <c r="AA469" s="136"/>
      <c r="AB469" s="136"/>
      <c r="AC469" s="136"/>
      <c r="AD469" s="136"/>
      <c r="AE469" s="136"/>
      <c r="AF469" s="136"/>
      <c r="AG469" s="136"/>
      <c r="AH469" s="137"/>
      <c r="AI469" s="412"/>
      <c r="AJ469" s="57" t="s">
        <v>10724</v>
      </c>
      <c r="AK469" s="58" t="s">
        <v>10725</v>
      </c>
      <c r="AL469" s="109"/>
      <c r="AM469" s="100" t="s">
        <v>9833</v>
      </c>
      <c r="AN469" s="371" t="s">
        <v>9739</v>
      </c>
      <c r="AO469" s="371" t="s">
        <v>11979</v>
      </c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511" t="s">
        <v>11546</v>
      </c>
      <c r="BA469" s="107" t="s">
        <v>11688</v>
      </c>
      <c r="BB469" s="628">
        <v>0.36916666666666664</v>
      </c>
      <c r="BC469" s="628">
        <v>3.7499999999999999E-2</v>
      </c>
      <c r="BD469" s="620">
        <v>0.2485083835555556</v>
      </c>
      <c r="BE469" s="619">
        <v>0.65517505022222222</v>
      </c>
      <c r="BF469" s="394"/>
      <c r="BG469" s="511" t="s">
        <v>11546</v>
      </c>
      <c r="BH469" s="107" t="s">
        <v>11688</v>
      </c>
      <c r="BI469" s="628">
        <v>0.36916666666666664</v>
      </c>
      <c r="BJ469" s="628">
        <v>0</v>
      </c>
      <c r="BK469" s="628" t="s">
        <v>9771</v>
      </c>
      <c r="BL469" s="628">
        <v>3.7499999999999999E-2</v>
      </c>
      <c r="BM469" s="620">
        <v>0.2485083835555556</v>
      </c>
      <c r="BN469" s="619">
        <v>0.65517505022222222</v>
      </c>
    </row>
    <row r="470" spans="1:66" ht="15.75" thickBot="1">
      <c r="A470" s="161" t="s">
        <v>11546</v>
      </c>
      <c r="B470" s="162" t="s">
        <v>11695</v>
      </c>
      <c r="C470" s="162" t="s">
        <v>10726</v>
      </c>
      <c r="D470" s="162" t="s">
        <v>9609</v>
      </c>
      <c r="E470" s="170">
        <v>120</v>
      </c>
      <c r="F470" s="228">
        <v>4.88</v>
      </c>
      <c r="G470" s="164">
        <v>0.36916666666666664</v>
      </c>
      <c r="H470" s="164">
        <v>0</v>
      </c>
      <c r="I470" s="164">
        <v>3.7499999999999999E-2</v>
      </c>
      <c r="J470" s="273">
        <v>0.2485083835555556</v>
      </c>
      <c r="K470" s="125">
        <v>0.65500000000000003</v>
      </c>
      <c r="L470" s="324">
        <v>0.98</v>
      </c>
      <c r="M470" s="309">
        <v>4.43</v>
      </c>
      <c r="N470" s="309"/>
      <c r="O470" s="309">
        <v>0.45</v>
      </c>
      <c r="P470" s="309">
        <v>9.799999999999999E-2</v>
      </c>
      <c r="Q470" s="376">
        <v>0.14400000000000002</v>
      </c>
      <c r="R470" s="655">
        <v>2.7401006026666672</v>
      </c>
      <c r="S470" s="165">
        <v>0.65517505022222222</v>
      </c>
      <c r="T470" s="701">
        <v>7.8621006026666667</v>
      </c>
      <c r="U470" s="166">
        <v>1.7505022222219502E-4</v>
      </c>
      <c r="V470" s="179"/>
      <c r="W470" s="416" t="s">
        <v>9654</v>
      </c>
      <c r="X470" s="128"/>
      <c r="Y470" s="180"/>
      <c r="Z470" s="181"/>
      <c r="AA470" s="127"/>
      <c r="AB470" s="127"/>
      <c r="AC470" s="127"/>
      <c r="AD470" s="127"/>
      <c r="AE470" s="127"/>
      <c r="AF470" s="127"/>
      <c r="AG470" s="127"/>
      <c r="AH470" s="167"/>
      <c r="AI470" s="413"/>
      <c r="AJ470" s="57" t="s">
        <v>10727</v>
      </c>
      <c r="AK470" s="58" t="s">
        <v>10728</v>
      </c>
      <c r="AL470" s="109"/>
      <c r="AM470" s="100" t="s">
        <v>11645</v>
      </c>
      <c r="AN470" s="371" t="s">
        <v>9739</v>
      </c>
      <c r="AO470" s="371" t="s">
        <v>11979</v>
      </c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126" t="s">
        <v>11546</v>
      </c>
      <c r="BA470" s="127" t="s">
        <v>11695</v>
      </c>
      <c r="BB470" s="629">
        <v>0.36916666666666664</v>
      </c>
      <c r="BC470" s="629">
        <v>3.7499999999999999E-2</v>
      </c>
      <c r="BD470" s="618">
        <v>0.2485083835555556</v>
      </c>
      <c r="BE470" s="617">
        <v>0.65517505022222222</v>
      </c>
      <c r="BF470" s="394"/>
      <c r="BG470" s="126" t="s">
        <v>11546</v>
      </c>
      <c r="BH470" s="127" t="s">
        <v>11695</v>
      </c>
      <c r="BI470" s="629">
        <v>0.36916666666666664</v>
      </c>
      <c r="BJ470" s="629">
        <v>0</v>
      </c>
      <c r="BK470" s="629" t="s">
        <v>9771</v>
      </c>
      <c r="BL470" s="629">
        <v>3.7499999999999999E-2</v>
      </c>
      <c r="BM470" s="618">
        <v>0.2485083835555556</v>
      </c>
      <c r="BN470" s="617">
        <v>0.65517505022222222</v>
      </c>
    </row>
    <row r="471" spans="1:66">
      <c r="A471" s="145" t="s">
        <v>11547</v>
      </c>
      <c r="B471" s="146" t="s">
        <v>11709</v>
      </c>
      <c r="C471" s="146" t="s">
        <v>10729</v>
      </c>
      <c r="D471" s="146" t="s">
        <v>9609</v>
      </c>
      <c r="E471" s="168">
        <v>150</v>
      </c>
      <c r="F471" s="226">
        <v>5.13</v>
      </c>
      <c r="G471" s="148">
        <v>0.38999999999999996</v>
      </c>
      <c r="H471" s="148">
        <v>0</v>
      </c>
      <c r="I471" s="148">
        <v>3.7499999999999999E-2</v>
      </c>
      <c r="J471" s="272">
        <v>0.25849669377777773</v>
      </c>
      <c r="K471" s="118">
        <v>0.68600000000000005</v>
      </c>
      <c r="L471" s="322">
        <v>0.98</v>
      </c>
      <c r="M471" s="307">
        <v>4.68</v>
      </c>
      <c r="N471" s="307"/>
      <c r="O471" s="307">
        <v>0.45</v>
      </c>
      <c r="P471" s="307">
        <v>7.8399999999999997E-2</v>
      </c>
      <c r="Q471" s="373">
        <v>0.15600000000000003</v>
      </c>
      <c r="R471" s="653">
        <v>2.8675603253333328</v>
      </c>
      <c r="S471" s="149">
        <v>0.68599669377777783</v>
      </c>
      <c r="T471" s="699">
        <v>8.2319603253333344</v>
      </c>
      <c r="U471" s="150">
        <v>-3.3062222222213222E-6</v>
      </c>
      <c r="V471" s="176"/>
      <c r="W471" s="415" t="s">
        <v>9654</v>
      </c>
      <c r="X471" s="108"/>
      <c r="Y471" s="177"/>
      <c r="Z471" s="178"/>
      <c r="AA471" s="107"/>
      <c r="AB471" s="107"/>
      <c r="AC471" s="107"/>
      <c r="AD471" s="107"/>
      <c r="AE471" s="107"/>
      <c r="AF471" s="107"/>
      <c r="AG471" s="107"/>
      <c r="AH471" s="122"/>
      <c r="AI471" s="119"/>
      <c r="AJ471" s="57" t="s">
        <v>12605</v>
      </c>
      <c r="AK471" s="58" t="s">
        <v>12606</v>
      </c>
      <c r="AL471" s="109"/>
      <c r="AM471" s="100" t="s">
        <v>11646</v>
      </c>
      <c r="AN471" s="371" t="s">
        <v>9739</v>
      </c>
      <c r="AO471" s="371" t="s">
        <v>11979</v>
      </c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626" t="s">
        <v>11547</v>
      </c>
      <c r="BA471" s="492" t="s">
        <v>11709</v>
      </c>
      <c r="BB471" s="627">
        <v>0.38999999999999996</v>
      </c>
      <c r="BC471" s="627">
        <v>3.7499999999999999E-2</v>
      </c>
      <c r="BD471" s="620">
        <v>0.25849669377777773</v>
      </c>
      <c r="BE471" s="621">
        <v>0.68599669377777772</v>
      </c>
      <c r="BF471" s="394"/>
      <c r="BG471" s="626" t="s">
        <v>11547</v>
      </c>
      <c r="BH471" s="492" t="s">
        <v>11709</v>
      </c>
      <c r="BI471" s="627">
        <v>0.38999999999999996</v>
      </c>
      <c r="BJ471" s="627">
        <v>0</v>
      </c>
      <c r="BK471" s="627" t="s">
        <v>9771</v>
      </c>
      <c r="BL471" s="627">
        <v>3.7499999999999999E-2</v>
      </c>
      <c r="BM471" s="620">
        <v>0.25849669377777773</v>
      </c>
      <c r="BN471" s="621">
        <v>0.68599669377777772</v>
      </c>
    </row>
    <row r="472" spans="1:66">
      <c r="A472" s="155" t="s">
        <v>11547</v>
      </c>
      <c r="B472" s="156" t="s">
        <v>11690</v>
      </c>
      <c r="C472" s="156" t="s">
        <v>10730</v>
      </c>
      <c r="D472" s="156" t="s">
        <v>9609</v>
      </c>
      <c r="E472" s="169">
        <v>150</v>
      </c>
      <c r="F472" s="227">
        <v>5.13</v>
      </c>
      <c r="G472" s="158">
        <v>0.38999999999999996</v>
      </c>
      <c r="H472" s="158">
        <v>0</v>
      </c>
      <c r="I472" s="158">
        <v>3.7499999999999999E-2</v>
      </c>
      <c r="J472" s="272">
        <v>0.25849669377777773</v>
      </c>
      <c r="K472" s="215">
        <v>0.68600000000000005</v>
      </c>
      <c r="L472" s="323">
        <v>0.98</v>
      </c>
      <c r="M472" s="308">
        <v>4.68</v>
      </c>
      <c r="N472" s="308"/>
      <c r="O472" s="308">
        <v>0.45</v>
      </c>
      <c r="P472" s="308">
        <v>7.8399999999999997E-2</v>
      </c>
      <c r="Q472" s="374">
        <v>0.15600000000000003</v>
      </c>
      <c r="R472" s="654">
        <v>2.8675603253333328</v>
      </c>
      <c r="S472" s="159">
        <v>0.68599669377777783</v>
      </c>
      <c r="T472" s="700">
        <v>8.2319603253333344</v>
      </c>
      <c r="U472" s="160">
        <v>-3.3062222222213222E-6</v>
      </c>
      <c r="V472" s="182"/>
      <c r="W472" s="415" t="s">
        <v>9654</v>
      </c>
      <c r="X472" s="108"/>
      <c r="Y472" s="177"/>
      <c r="Z472" s="178"/>
      <c r="AA472" s="107"/>
      <c r="AB472" s="107"/>
      <c r="AC472" s="107"/>
      <c r="AD472" s="107"/>
      <c r="AE472" s="107"/>
      <c r="AF472" s="107"/>
      <c r="AG472" s="107"/>
      <c r="AH472" s="122"/>
      <c r="AI472" s="123"/>
      <c r="AJ472" s="57" t="s">
        <v>10731</v>
      </c>
      <c r="AK472" s="58" t="s">
        <v>10732</v>
      </c>
      <c r="AL472" s="109"/>
      <c r="AM472" s="100" t="s">
        <v>12179</v>
      </c>
      <c r="AN472" s="371" t="s">
        <v>9845</v>
      </c>
      <c r="AO472" s="371" t="s">
        <v>12180</v>
      </c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511" t="s">
        <v>11547</v>
      </c>
      <c r="BA472" s="107" t="s">
        <v>11690</v>
      </c>
      <c r="BB472" s="628">
        <v>0.38999999999999996</v>
      </c>
      <c r="BC472" s="628">
        <v>3.7499999999999999E-2</v>
      </c>
      <c r="BD472" s="620">
        <v>0.25849669377777773</v>
      </c>
      <c r="BE472" s="619">
        <v>0.68599669377777772</v>
      </c>
      <c r="BF472" s="394"/>
      <c r="BG472" s="511" t="s">
        <v>11547</v>
      </c>
      <c r="BH472" s="107" t="s">
        <v>11690</v>
      </c>
      <c r="BI472" s="628">
        <v>0.38999999999999996</v>
      </c>
      <c r="BJ472" s="628">
        <v>0</v>
      </c>
      <c r="BK472" s="628" t="s">
        <v>9771</v>
      </c>
      <c r="BL472" s="628">
        <v>3.7499999999999999E-2</v>
      </c>
      <c r="BM472" s="620">
        <v>0.25849669377777773</v>
      </c>
      <c r="BN472" s="619">
        <v>0.68599669377777772</v>
      </c>
    </row>
    <row r="473" spans="1:66">
      <c r="A473" s="155" t="s">
        <v>11547</v>
      </c>
      <c r="B473" s="156" t="s">
        <v>11688</v>
      </c>
      <c r="C473" s="156" t="s">
        <v>10733</v>
      </c>
      <c r="D473" s="156" t="s">
        <v>9609</v>
      </c>
      <c r="E473" s="169">
        <v>150</v>
      </c>
      <c r="F473" s="227">
        <v>5.13</v>
      </c>
      <c r="G473" s="158">
        <v>0.38999999999999996</v>
      </c>
      <c r="H473" s="158">
        <v>0</v>
      </c>
      <c r="I473" s="158">
        <v>3.7499999999999999E-2</v>
      </c>
      <c r="J473" s="272">
        <v>0.25849669377777773</v>
      </c>
      <c r="K473" s="215">
        <v>0.68600000000000005</v>
      </c>
      <c r="L473" s="323">
        <v>0.98</v>
      </c>
      <c r="M473" s="308">
        <v>4.68</v>
      </c>
      <c r="N473" s="308"/>
      <c r="O473" s="308">
        <v>0.45</v>
      </c>
      <c r="P473" s="308">
        <v>7.8399999999999997E-2</v>
      </c>
      <c r="Q473" s="374">
        <v>0.15600000000000003</v>
      </c>
      <c r="R473" s="654">
        <v>2.8675603253333328</v>
      </c>
      <c r="S473" s="159">
        <v>0.68599669377777783</v>
      </c>
      <c r="T473" s="700">
        <v>8.2319603253333344</v>
      </c>
      <c r="U473" s="160">
        <v>-3.3062222222213222E-6</v>
      </c>
      <c r="V473" s="135"/>
      <c r="W473" s="424" t="s">
        <v>9654</v>
      </c>
      <c r="X473" s="136"/>
      <c r="Y473" s="136"/>
      <c r="Z473" s="136"/>
      <c r="AA473" s="136"/>
      <c r="AB473" s="136"/>
      <c r="AC473" s="136"/>
      <c r="AD473" s="136"/>
      <c r="AE473" s="136"/>
      <c r="AF473" s="136"/>
      <c r="AG473" s="136"/>
      <c r="AH473" s="137"/>
      <c r="AI473" s="412"/>
      <c r="AJ473" s="57" t="s">
        <v>10734</v>
      </c>
      <c r="AK473" s="58" t="s">
        <v>10735</v>
      </c>
      <c r="AL473" s="109"/>
      <c r="AM473" s="100" t="s">
        <v>12183</v>
      </c>
      <c r="AN473" s="371" t="s">
        <v>9850</v>
      </c>
      <c r="AO473" s="371" t="s">
        <v>12180</v>
      </c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511" t="s">
        <v>11547</v>
      </c>
      <c r="BA473" s="107" t="s">
        <v>11688</v>
      </c>
      <c r="BB473" s="628">
        <v>0.38999999999999996</v>
      </c>
      <c r="BC473" s="628">
        <v>3.7499999999999999E-2</v>
      </c>
      <c r="BD473" s="620">
        <v>0.25849669377777773</v>
      </c>
      <c r="BE473" s="619">
        <v>0.68599669377777772</v>
      </c>
      <c r="BF473" s="394"/>
      <c r="BG473" s="511" t="s">
        <v>11547</v>
      </c>
      <c r="BH473" s="107" t="s">
        <v>11688</v>
      </c>
      <c r="BI473" s="628">
        <v>0.38999999999999996</v>
      </c>
      <c r="BJ473" s="628">
        <v>0</v>
      </c>
      <c r="BK473" s="628" t="s">
        <v>9771</v>
      </c>
      <c r="BL473" s="628">
        <v>3.7499999999999999E-2</v>
      </c>
      <c r="BM473" s="620">
        <v>0.25849669377777773</v>
      </c>
      <c r="BN473" s="619">
        <v>0.68599669377777772</v>
      </c>
    </row>
    <row r="474" spans="1:66" ht="15.75" thickBot="1">
      <c r="A474" s="161" t="s">
        <v>11547</v>
      </c>
      <c r="B474" s="162" t="s">
        <v>11695</v>
      </c>
      <c r="C474" s="162" t="s">
        <v>10736</v>
      </c>
      <c r="D474" s="162" t="s">
        <v>9609</v>
      </c>
      <c r="E474" s="170">
        <v>150</v>
      </c>
      <c r="F474" s="228">
        <v>5.13</v>
      </c>
      <c r="G474" s="164">
        <v>0.38999999999999996</v>
      </c>
      <c r="H474" s="164">
        <v>0</v>
      </c>
      <c r="I474" s="164">
        <v>3.7499999999999999E-2</v>
      </c>
      <c r="J474" s="273">
        <v>0.25849669377777773</v>
      </c>
      <c r="K474" s="125">
        <v>0.68600000000000005</v>
      </c>
      <c r="L474" s="324">
        <v>0.98</v>
      </c>
      <c r="M474" s="309">
        <v>4.68</v>
      </c>
      <c r="N474" s="309"/>
      <c r="O474" s="309">
        <v>0.45</v>
      </c>
      <c r="P474" s="309">
        <v>7.8399999999999997E-2</v>
      </c>
      <c r="Q474" s="376">
        <v>0.15600000000000003</v>
      </c>
      <c r="R474" s="655">
        <v>2.8675603253333328</v>
      </c>
      <c r="S474" s="165">
        <v>0.68599669377777783</v>
      </c>
      <c r="T474" s="701">
        <v>8.2319603253333344</v>
      </c>
      <c r="U474" s="166">
        <v>-3.3062222222213222E-6</v>
      </c>
      <c r="V474" s="179"/>
      <c r="W474" s="416" t="s">
        <v>9654</v>
      </c>
      <c r="X474" s="128"/>
      <c r="Y474" s="180"/>
      <c r="Z474" s="181"/>
      <c r="AA474" s="127"/>
      <c r="AB474" s="127"/>
      <c r="AC474" s="127"/>
      <c r="AD474" s="127"/>
      <c r="AE474" s="127"/>
      <c r="AF474" s="127"/>
      <c r="AG474" s="127"/>
      <c r="AH474" s="167"/>
      <c r="AI474" s="413"/>
      <c r="AJ474" s="57" t="s">
        <v>12607</v>
      </c>
      <c r="AK474" s="58" t="s">
        <v>12608</v>
      </c>
      <c r="AL474" s="109"/>
      <c r="AM474" s="100" t="s">
        <v>12186</v>
      </c>
      <c r="AN474" s="371" t="s">
        <v>9739</v>
      </c>
      <c r="AO474" s="371" t="s">
        <v>11979</v>
      </c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126" t="s">
        <v>11547</v>
      </c>
      <c r="BA474" s="127" t="s">
        <v>11695</v>
      </c>
      <c r="BB474" s="629">
        <v>0.38999999999999996</v>
      </c>
      <c r="BC474" s="629">
        <v>3.7499999999999999E-2</v>
      </c>
      <c r="BD474" s="618">
        <v>0.25849669377777773</v>
      </c>
      <c r="BE474" s="617">
        <v>0.68599669377777772</v>
      </c>
      <c r="BF474" s="394"/>
      <c r="BG474" s="126" t="s">
        <v>11547</v>
      </c>
      <c r="BH474" s="127" t="s">
        <v>11695</v>
      </c>
      <c r="BI474" s="629">
        <v>0.38999999999999996</v>
      </c>
      <c r="BJ474" s="629">
        <v>0</v>
      </c>
      <c r="BK474" s="629" t="s">
        <v>9771</v>
      </c>
      <c r="BL474" s="629">
        <v>3.7499999999999999E-2</v>
      </c>
      <c r="BM474" s="618">
        <v>0.25849669377777773</v>
      </c>
      <c r="BN474" s="617">
        <v>0.68599669377777772</v>
      </c>
    </row>
    <row r="475" spans="1:66">
      <c r="A475" s="145" t="s">
        <v>11548</v>
      </c>
      <c r="B475" s="146" t="s">
        <v>11769</v>
      </c>
      <c r="C475" s="146" t="s">
        <v>10737</v>
      </c>
      <c r="D475" s="146" t="s">
        <v>9609</v>
      </c>
      <c r="E475" s="168">
        <v>120</v>
      </c>
      <c r="F475" s="226">
        <v>5.13</v>
      </c>
      <c r="G475" s="148">
        <v>0.38999999999999996</v>
      </c>
      <c r="H475" s="148">
        <v>0</v>
      </c>
      <c r="I475" s="148">
        <v>3.7499999999999999E-2</v>
      </c>
      <c r="J475" s="271">
        <v>0.26224771628106669</v>
      </c>
      <c r="K475" s="118">
        <v>0.69</v>
      </c>
      <c r="L475" s="322">
        <v>0.98</v>
      </c>
      <c r="M475" s="307">
        <v>4.68</v>
      </c>
      <c r="N475" s="307"/>
      <c r="O475" s="307">
        <v>0.45</v>
      </c>
      <c r="P475" s="307">
        <v>9.799999999999999E-2</v>
      </c>
      <c r="Q475" s="373">
        <v>0.16799999999999998</v>
      </c>
      <c r="R475" s="653">
        <v>2.8809725953728003</v>
      </c>
      <c r="S475" s="149">
        <v>0.68974771628106657</v>
      </c>
      <c r="T475" s="699">
        <v>8.2769725953727988</v>
      </c>
      <c r="U475" s="150">
        <v>-2.5228371893337709E-4</v>
      </c>
      <c r="V475" s="500"/>
      <c r="W475" s="501" t="s">
        <v>9654</v>
      </c>
      <c r="X475" s="493"/>
      <c r="Y475" s="494"/>
      <c r="Z475" s="495"/>
      <c r="AA475" s="492"/>
      <c r="AB475" s="492"/>
      <c r="AC475" s="492"/>
      <c r="AD475" s="492"/>
      <c r="AE475" s="492"/>
      <c r="AF475" s="492"/>
      <c r="AG475" s="492"/>
      <c r="AH475" s="502"/>
      <c r="AI475" s="119"/>
      <c r="AJ475" s="57" t="s">
        <v>12609</v>
      </c>
      <c r="AK475" s="58" t="s">
        <v>12610</v>
      </c>
      <c r="AL475" s="109"/>
      <c r="AM475" s="100" t="s">
        <v>12189</v>
      </c>
      <c r="AN475" s="371" t="s">
        <v>9858</v>
      </c>
      <c r="AO475" s="371" t="s">
        <v>9859</v>
      </c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626" t="s">
        <v>11548</v>
      </c>
      <c r="BA475" s="492" t="s">
        <v>11769</v>
      </c>
      <c r="BB475" s="627">
        <v>0.38999999999999996</v>
      </c>
      <c r="BC475" s="627">
        <v>3.7499999999999999E-2</v>
      </c>
      <c r="BD475" s="622">
        <v>0.26224771628106669</v>
      </c>
      <c r="BE475" s="621">
        <v>0.68974771628106657</v>
      </c>
      <c r="BF475" s="394"/>
      <c r="BG475" s="626" t="s">
        <v>11548</v>
      </c>
      <c r="BH475" s="492" t="s">
        <v>11769</v>
      </c>
      <c r="BI475" s="627">
        <v>0.38999999999999996</v>
      </c>
      <c r="BJ475" s="627">
        <v>0</v>
      </c>
      <c r="BK475" s="627" t="s">
        <v>9771</v>
      </c>
      <c r="BL475" s="627">
        <v>3.7499999999999999E-2</v>
      </c>
      <c r="BM475" s="622">
        <v>0.26224771628106669</v>
      </c>
      <c r="BN475" s="621">
        <v>0.68974771628106657</v>
      </c>
    </row>
    <row r="476" spans="1:66">
      <c r="A476" s="258" t="s">
        <v>11548</v>
      </c>
      <c r="B476" s="259" t="s">
        <v>11709</v>
      </c>
      <c r="C476" s="259" t="s">
        <v>10738</v>
      </c>
      <c r="D476" s="259" t="s">
        <v>9609</v>
      </c>
      <c r="E476" s="198">
        <v>120</v>
      </c>
      <c r="F476" s="260">
        <v>5.13</v>
      </c>
      <c r="G476" s="261">
        <v>0.38999999999999996</v>
      </c>
      <c r="H476" s="261">
        <v>0</v>
      </c>
      <c r="I476" s="261">
        <v>3.7499999999999999E-2</v>
      </c>
      <c r="J476" s="275">
        <v>0.26224771628106669</v>
      </c>
      <c r="K476" s="262">
        <v>0.69</v>
      </c>
      <c r="L476" s="326">
        <v>0.98</v>
      </c>
      <c r="M476" s="311">
        <v>4.68</v>
      </c>
      <c r="N476" s="311"/>
      <c r="O476" s="311">
        <v>0.45</v>
      </c>
      <c r="P476" s="311">
        <v>9.799999999999999E-2</v>
      </c>
      <c r="Q476" s="378">
        <v>0.16799999999999998</v>
      </c>
      <c r="R476" s="657">
        <v>2.8809725953728003</v>
      </c>
      <c r="S476" s="263">
        <v>0.68974771628106657</v>
      </c>
      <c r="T476" s="703">
        <v>8.2769725953727988</v>
      </c>
      <c r="U476" s="213">
        <v>-2.5228371893337709E-4</v>
      </c>
      <c r="V476" s="173"/>
      <c r="W476" s="420" t="s">
        <v>9654</v>
      </c>
      <c r="X476" s="153"/>
      <c r="Y476" s="174"/>
      <c r="Z476" s="175"/>
      <c r="AA476" s="152"/>
      <c r="AB476" s="152"/>
      <c r="AC476" s="152"/>
      <c r="AD476" s="152"/>
      <c r="AE476" s="152"/>
      <c r="AF476" s="152"/>
      <c r="AG476" s="152"/>
      <c r="AH476" s="154"/>
      <c r="AI476" s="171"/>
      <c r="AJ476" s="57" t="s">
        <v>12611</v>
      </c>
      <c r="AK476" s="58" t="s">
        <v>12612</v>
      </c>
      <c r="AL476" s="109"/>
      <c r="AM476" s="100" t="s">
        <v>12192</v>
      </c>
      <c r="AN476" s="371" t="s">
        <v>9864</v>
      </c>
      <c r="AO476" s="371" t="s">
        <v>9865</v>
      </c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631" t="s">
        <v>11548</v>
      </c>
      <c r="BA476" s="152" t="s">
        <v>11709</v>
      </c>
      <c r="BB476" s="635">
        <v>0.38999999999999996</v>
      </c>
      <c r="BC476" s="635">
        <v>3.7499999999999999E-2</v>
      </c>
      <c r="BD476" s="615">
        <v>0.26224771628106669</v>
      </c>
      <c r="BE476" s="614">
        <v>0.68974771628106657</v>
      </c>
      <c r="BF476" s="394"/>
      <c r="BG476" s="631" t="s">
        <v>11548</v>
      </c>
      <c r="BH476" s="152" t="s">
        <v>11709</v>
      </c>
      <c r="BI476" s="635">
        <v>0.38999999999999996</v>
      </c>
      <c r="BJ476" s="635">
        <v>0</v>
      </c>
      <c r="BK476" s="635" t="s">
        <v>9771</v>
      </c>
      <c r="BL476" s="635">
        <v>3.7499999999999999E-2</v>
      </c>
      <c r="BM476" s="615">
        <v>0.26224771628106669</v>
      </c>
      <c r="BN476" s="614">
        <v>0.68974771628106657</v>
      </c>
    </row>
    <row r="477" spans="1:66">
      <c r="A477" s="155" t="s">
        <v>11548</v>
      </c>
      <c r="B477" s="156" t="s">
        <v>11690</v>
      </c>
      <c r="C477" s="156" t="s">
        <v>10739</v>
      </c>
      <c r="D477" s="156" t="s">
        <v>9609</v>
      </c>
      <c r="E477" s="169">
        <v>120</v>
      </c>
      <c r="F477" s="227">
        <v>5.13</v>
      </c>
      <c r="G477" s="158">
        <v>0.38999999999999996</v>
      </c>
      <c r="H477" s="158">
        <v>0</v>
      </c>
      <c r="I477" s="158">
        <v>3.7499999999999999E-2</v>
      </c>
      <c r="J477" s="272">
        <v>0.26224771628106669</v>
      </c>
      <c r="K477" s="215">
        <v>0.69</v>
      </c>
      <c r="L477" s="323">
        <v>0.98</v>
      </c>
      <c r="M477" s="308">
        <v>4.68</v>
      </c>
      <c r="N477" s="308"/>
      <c r="O477" s="308">
        <v>0.45</v>
      </c>
      <c r="P477" s="308">
        <v>9.799999999999999E-2</v>
      </c>
      <c r="Q477" s="374">
        <v>0.16799999999999998</v>
      </c>
      <c r="R477" s="654">
        <v>2.8809725953728003</v>
      </c>
      <c r="S477" s="159">
        <v>0.68974771628106657</v>
      </c>
      <c r="T477" s="700">
        <v>8.2769725953727988</v>
      </c>
      <c r="U477" s="160">
        <v>-2.5228371893337709E-4</v>
      </c>
      <c r="V477" s="182"/>
      <c r="W477" s="415" t="s">
        <v>9654</v>
      </c>
      <c r="X477" s="108"/>
      <c r="Y477" s="177"/>
      <c r="Z477" s="178"/>
      <c r="AA477" s="107"/>
      <c r="AB477" s="107"/>
      <c r="AC477" s="107"/>
      <c r="AD477" s="107"/>
      <c r="AE477" s="107"/>
      <c r="AF477" s="107"/>
      <c r="AG477" s="107"/>
      <c r="AH477" s="122"/>
      <c r="AI477" s="123"/>
      <c r="AJ477" s="57" t="s">
        <v>12613</v>
      </c>
      <c r="AK477" s="58" t="s">
        <v>12614</v>
      </c>
      <c r="AL477" s="109"/>
      <c r="AM477" s="100" t="s">
        <v>12195</v>
      </c>
      <c r="AN477" s="371" t="s">
        <v>9869</v>
      </c>
      <c r="AO477" s="371" t="s">
        <v>9770</v>
      </c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511" t="s">
        <v>11548</v>
      </c>
      <c r="BA477" s="107" t="s">
        <v>11690</v>
      </c>
      <c r="BB477" s="628">
        <v>0.38999999999999996</v>
      </c>
      <c r="BC477" s="628">
        <v>3.7499999999999999E-2</v>
      </c>
      <c r="BD477" s="620">
        <v>0.26224771628106669</v>
      </c>
      <c r="BE477" s="619">
        <v>0.68974771628106657</v>
      </c>
      <c r="BF477" s="394"/>
      <c r="BG477" s="511" t="s">
        <v>11548</v>
      </c>
      <c r="BH477" s="107" t="s">
        <v>11690</v>
      </c>
      <c r="BI477" s="628">
        <v>0.38999999999999996</v>
      </c>
      <c r="BJ477" s="628">
        <v>0</v>
      </c>
      <c r="BK477" s="628" t="s">
        <v>9771</v>
      </c>
      <c r="BL477" s="628">
        <v>3.7499999999999999E-2</v>
      </c>
      <c r="BM477" s="620">
        <v>0.26224771628106669</v>
      </c>
      <c r="BN477" s="619">
        <v>0.68974771628106657</v>
      </c>
    </row>
    <row r="478" spans="1:66">
      <c r="A478" s="155" t="s">
        <v>11548</v>
      </c>
      <c r="B478" s="156" t="s">
        <v>11688</v>
      </c>
      <c r="C478" s="156" t="s">
        <v>10740</v>
      </c>
      <c r="D478" s="156" t="s">
        <v>9609</v>
      </c>
      <c r="E478" s="169">
        <v>120</v>
      </c>
      <c r="F478" s="227">
        <v>5.13</v>
      </c>
      <c r="G478" s="158">
        <v>0.38999999999999996</v>
      </c>
      <c r="H478" s="158">
        <v>0</v>
      </c>
      <c r="I478" s="158">
        <v>3.7499999999999999E-2</v>
      </c>
      <c r="J478" s="272">
        <v>0.26224771628106669</v>
      </c>
      <c r="K478" s="215">
        <v>0.69</v>
      </c>
      <c r="L478" s="323">
        <v>0.98</v>
      </c>
      <c r="M478" s="308">
        <v>4.68</v>
      </c>
      <c r="N478" s="308"/>
      <c r="O478" s="308">
        <v>0.45</v>
      </c>
      <c r="P478" s="308">
        <v>9.799999999999999E-2</v>
      </c>
      <c r="Q478" s="374">
        <v>0.16799999999999998</v>
      </c>
      <c r="R478" s="654">
        <v>2.8809725953728003</v>
      </c>
      <c r="S478" s="159">
        <v>0.68974771628106657</v>
      </c>
      <c r="T478" s="700">
        <v>8.2769725953727988</v>
      </c>
      <c r="U478" s="160">
        <v>-2.5228371893337709E-4</v>
      </c>
      <c r="V478" s="135"/>
      <c r="W478" s="424" t="s">
        <v>9654</v>
      </c>
      <c r="X478" s="136"/>
      <c r="Y478" s="136"/>
      <c r="Z478" s="136"/>
      <c r="AA478" s="136"/>
      <c r="AB478" s="136"/>
      <c r="AC478" s="136"/>
      <c r="AD478" s="136"/>
      <c r="AE478" s="136"/>
      <c r="AF478" s="136"/>
      <c r="AG478" s="136"/>
      <c r="AH478" s="137"/>
      <c r="AI478" s="412"/>
      <c r="AJ478" s="57" t="s">
        <v>12615</v>
      </c>
      <c r="AK478" s="58" t="s">
        <v>12616</v>
      </c>
      <c r="AL478" s="109"/>
      <c r="AM478" s="100" t="s">
        <v>12198</v>
      </c>
      <c r="AN478" s="371" t="s">
        <v>9871</v>
      </c>
      <c r="AO478" s="371" t="s">
        <v>9770</v>
      </c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511" t="s">
        <v>11548</v>
      </c>
      <c r="BA478" s="107" t="s">
        <v>11688</v>
      </c>
      <c r="BB478" s="628">
        <v>0.38999999999999996</v>
      </c>
      <c r="BC478" s="628">
        <v>3.7499999999999999E-2</v>
      </c>
      <c r="BD478" s="620">
        <v>0.26224771628106669</v>
      </c>
      <c r="BE478" s="619">
        <v>0.68974771628106657</v>
      </c>
      <c r="BF478" s="394"/>
      <c r="BG478" s="511" t="s">
        <v>11548</v>
      </c>
      <c r="BH478" s="107" t="s">
        <v>11688</v>
      </c>
      <c r="BI478" s="628">
        <v>0.38999999999999996</v>
      </c>
      <c r="BJ478" s="628">
        <v>0</v>
      </c>
      <c r="BK478" s="628" t="s">
        <v>9771</v>
      </c>
      <c r="BL478" s="628">
        <v>3.7499999999999999E-2</v>
      </c>
      <c r="BM478" s="620">
        <v>0.26224771628106669</v>
      </c>
      <c r="BN478" s="619">
        <v>0.68974771628106657</v>
      </c>
    </row>
    <row r="479" spans="1:66" ht="15.75" thickBot="1">
      <c r="A479" s="161" t="s">
        <v>11548</v>
      </c>
      <c r="B479" s="162" t="s">
        <v>11695</v>
      </c>
      <c r="C479" s="162" t="s">
        <v>10741</v>
      </c>
      <c r="D479" s="162" t="s">
        <v>9609</v>
      </c>
      <c r="E479" s="170">
        <v>120</v>
      </c>
      <c r="F479" s="228">
        <v>5.13</v>
      </c>
      <c r="G479" s="164">
        <v>0.38999999999999996</v>
      </c>
      <c r="H479" s="164">
        <v>0</v>
      </c>
      <c r="I479" s="164">
        <v>3.7499999999999999E-2</v>
      </c>
      <c r="J479" s="273">
        <v>0.26224771628106669</v>
      </c>
      <c r="K479" s="125">
        <v>0.69</v>
      </c>
      <c r="L479" s="324">
        <v>0.98</v>
      </c>
      <c r="M479" s="309">
        <v>4.68</v>
      </c>
      <c r="N479" s="309"/>
      <c r="O479" s="309">
        <v>0.45</v>
      </c>
      <c r="P479" s="309">
        <v>9.799999999999999E-2</v>
      </c>
      <c r="Q479" s="376">
        <v>0.16799999999999998</v>
      </c>
      <c r="R479" s="655">
        <v>2.8809725953728003</v>
      </c>
      <c r="S479" s="165">
        <v>0.68974771628106657</v>
      </c>
      <c r="T479" s="701">
        <v>8.2769725953727988</v>
      </c>
      <c r="U479" s="166">
        <v>-2.5228371893337709E-4</v>
      </c>
      <c r="V479" s="179"/>
      <c r="W479" s="416" t="s">
        <v>9654</v>
      </c>
      <c r="X479" s="128"/>
      <c r="Y479" s="180"/>
      <c r="Z479" s="181"/>
      <c r="AA479" s="127"/>
      <c r="AB479" s="127"/>
      <c r="AC479" s="127"/>
      <c r="AD479" s="127"/>
      <c r="AE479" s="127"/>
      <c r="AF479" s="127"/>
      <c r="AG479" s="127"/>
      <c r="AH479" s="167"/>
      <c r="AI479" s="413"/>
      <c r="AJ479" s="57" t="s">
        <v>12617</v>
      </c>
      <c r="AK479" s="58" t="s">
        <v>10742</v>
      </c>
      <c r="AL479" s="109"/>
      <c r="AM479" s="100" t="s">
        <v>12201</v>
      </c>
      <c r="AN479" s="371" t="s">
        <v>9874</v>
      </c>
      <c r="AO479" s="371" t="s">
        <v>12202</v>
      </c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126" t="s">
        <v>11548</v>
      </c>
      <c r="BA479" s="127" t="s">
        <v>11695</v>
      </c>
      <c r="BB479" s="629">
        <v>0.38999999999999996</v>
      </c>
      <c r="BC479" s="629">
        <v>3.7499999999999999E-2</v>
      </c>
      <c r="BD479" s="618">
        <v>0.26224771628106669</v>
      </c>
      <c r="BE479" s="617">
        <v>0.68974771628106657</v>
      </c>
      <c r="BF479" s="394"/>
      <c r="BG479" s="126" t="s">
        <v>11548</v>
      </c>
      <c r="BH479" s="127" t="s">
        <v>11695</v>
      </c>
      <c r="BI479" s="629">
        <v>0.38999999999999996</v>
      </c>
      <c r="BJ479" s="629">
        <v>0</v>
      </c>
      <c r="BK479" s="629" t="s">
        <v>9771</v>
      </c>
      <c r="BL479" s="629">
        <v>3.7499999999999999E-2</v>
      </c>
      <c r="BM479" s="618">
        <v>0.26224771628106669</v>
      </c>
      <c r="BN479" s="617">
        <v>0.68974771628106657</v>
      </c>
    </row>
    <row r="480" spans="1:66">
      <c r="A480" s="258" t="s">
        <v>11554</v>
      </c>
      <c r="B480" s="259" t="s">
        <v>11709</v>
      </c>
      <c r="C480" s="259" t="s">
        <v>10743</v>
      </c>
      <c r="D480" s="259" t="s">
        <v>9609</v>
      </c>
      <c r="E480" s="198">
        <v>96</v>
      </c>
      <c r="F480" s="260">
        <v>7.55</v>
      </c>
      <c r="G480" s="261">
        <v>0.58333333333333337</v>
      </c>
      <c r="H480" s="261">
        <v>0</v>
      </c>
      <c r="I480" s="261">
        <v>4.5833333333333337E-2</v>
      </c>
      <c r="J480" s="275">
        <v>0.34213195333333335</v>
      </c>
      <c r="K480" s="262">
        <v>0.97099999999999997</v>
      </c>
      <c r="L480" s="326">
        <v>0.98</v>
      </c>
      <c r="M480" s="311">
        <v>7</v>
      </c>
      <c r="N480" s="311"/>
      <c r="O480" s="311">
        <v>0.55000000000000004</v>
      </c>
      <c r="P480" s="311">
        <v>0.1225</v>
      </c>
      <c r="Q480" s="378">
        <v>0.40800000000000003</v>
      </c>
      <c r="R480" s="657">
        <v>3.5750834400000007</v>
      </c>
      <c r="S480" s="263">
        <v>0.97129861999999989</v>
      </c>
      <c r="T480" s="703">
        <v>11.655583439999999</v>
      </c>
      <c r="U480" s="213">
        <v>2.9861999999991617E-4</v>
      </c>
      <c r="V480" s="173" t="s">
        <v>10744</v>
      </c>
      <c r="W480" s="420" t="s">
        <v>9654</v>
      </c>
      <c r="X480" s="153"/>
      <c r="Y480" s="153"/>
      <c r="Z480" s="174"/>
      <c r="AA480" s="175"/>
      <c r="AB480" s="152"/>
      <c r="AC480" s="152"/>
      <c r="AD480" s="152"/>
      <c r="AE480" s="264"/>
      <c r="AF480" s="152"/>
      <c r="AG480" s="152"/>
      <c r="AH480" s="154"/>
      <c r="AI480" s="171" t="s">
        <v>9997</v>
      </c>
      <c r="AJ480" s="57" t="s">
        <v>12619</v>
      </c>
      <c r="AK480" s="58" t="s">
        <v>12620</v>
      </c>
      <c r="AL480" s="109"/>
      <c r="AM480" s="100" t="s">
        <v>9876</v>
      </c>
      <c r="AN480" s="371" t="s">
        <v>12206</v>
      </c>
      <c r="AO480" s="371" t="s">
        <v>11846</v>
      </c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631" t="s">
        <v>11554</v>
      </c>
      <c r="BA480" s="152" t="s">
        <v>11709</v>
      </c>
      <c r="BB480" s="635">
        <v>0.58333333333333337</v>
      </c>
      <c r="BC480" s="635">
        <v>4.5833333333333337E-2</v>
      </c>
      <c r="BD480" s="615">
        <v>0.34213195333333335</v>
      </c>
      <c r="BE480" s="614">
        <v>0.97129862</v>
      </c>
      <c r="BF480" s="394"/>
      <c r="BG480" s="631" t="s">
        <v>11554</v>
      </c>
      <c r="BH480" s="152" t="s">
        <v>11709</v>
      </c>
      <c r="BI480" s="635">
        <v>0.58333333333333337</v>
      </c>
      <c r="BJ480" s="635">
        <v>0</v>
      </c>
      <c r="BK480" s="635" t="s">
        <v>9771</v>
      </c>
      <c r="BL480" s="635">
        <v>4.5833333333333337E-2</v>
      </c>
      <c r="BM480" s="615">
        <v>0.34213195333333335</v>
      </c>
      <c r="BN480" s="614">
        <v>0.97129862</v>
      </c>
    </row>
    <row r="481" spans="1:66">
      <c r="A481" s="155" t="s">
        <v>11554</v>
      </c>
      <c r="B481" s="156" t="s">
        <v>11690</v>
      </c>
      <c r="C481" s="156" t="s">
        <v>10745</v>
      </c>
      <c r="D481" s="156" t="s">
        <v>9609</v>
      </c>
      <c r="E481" s="169">
        <v>96</v>
      </c>
      <c r="F481" s="227">
        <v>7.55</v>
      </c>
      <c r="G481" s="158">
        <v>0.58333333333333337</v>
      </c>
      <c r="H481" s="158">
        <v>0</v>
      </c>
      <c r="I481" s="158">
        <v>4.5833333333333337E-2</v>
      </c>
      <c r="J481" s="272">
        <v>0.34213195333333335</v>
      </c>
      <c r="K481" s="215">
        <v>0.97099999999999997</v>
      </c>
      <c r="L481" s="323">
        <v>0.98</v>
      </c>
      <c r="M481" s="308">
        <v>7</v>
      </c>
      <c r="N481" s="308"/>
      <c r="O481" s="308">
        <v>0.55000000000000004</v>
      </c>
      <c r="P481" s="308">
        <v>0.1225</v>
      </c>
      <c r="Q481" s="374">
        <v>0.40800000000000003</v>
      </c>
      <c r="R481" s="654">
        <v>3.5750834400000007</v>
      </c>
      <c r="S481" s="159">
        <v>0.97129861999999989</v>
      </c>
      <c r="T481" s="700">
        <v>11.655583439999999</v>
      </c>
      <c r="U481" s="160">
        <v>2.9861999999991617E-4</v>
      </c>
      <c r="V481" s="176"/>
      <c r="W481" s="419" t="s">
        <v>9654</v>
      </c>
      <c r="X481" s="190"/>
      <c r="Y481" s="190"/>
      <c r="Z481" s="191"/>
      <c r="AA481" s="178"/>
      <c r="AB481" s="192"/>
      <c r="AC481" s="192"/>
      <c r="AD481" s="192"/>
      <c r="AE481" s="257"/>
      <c r="AF481" s="193"/>
      <c r="AG481" s="194"/>
      <c r="AH481" s="195"/>
      <c r="AI481" s="196">
        <v>0</v>
      </c>
      <c r="AJ481" s="57" t="s">
        <v>12621</v>
      </c>
      <c r="AK481" s="58" t="s">
        <v>12622</v>
      </c>
      <c r="AL481" s="109"/>
      <c r="AM481" s="100" t="s">
        <v>9878</v>
      </c>
      <c r="AN481" s="371" t="s">
        <v>12206</v>
      </c>
      <c r="AO481" s="371" t="s">
        <v>11846</v>
      </c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511" t="s">
        <v>11554</v>
      </c>
      <c r="BA481" s="107" t="s">
        <v>11690</v>
      </c>
      <c r="BB481" s="628">
        <v>0.58333333333333337</v>
      </c>
      <c r="BC481" s="628">
        <v>4.5833333333333337E-2</v>
      </c>
      <c r="BD481" s="620">
        <v>0.34213195333333335</v>
      </c>
      <c r="BE481" s="619">
        <v>0.97129862</v>
      </c>
      <c r="BF481" s="394"/>
      <c r="BG481" s="511" t="s">
        <v>11554</v>
      </c>
      <c r="BH481" s="107" t="s">
        <v>11690</v>
      </c>
      <c r="BI481" s="628">
        <v>0.58333333333333337</v>
      </c>
      <c r="BJ481" s="628">
        <v>0</v>
      </c>
      <c r="BK481" s="628" t="s">
        <v>9771</v>
      </c>
      <c r="BL481" s="628">
        <v>4.5833333333333337E-2</v>
      </c>
      <c r="BM481" s="620">
        <v>0.34213195333333335</v>
      </c>
      <c r="BN481" s="619">
        <v>0.97129862</v>
      </c>
    </row>
    <row r="482" spans="1:66">
      <c r="A482" s="155" t="s">
        <v>11554</v>
      </c>
      <c r="B482" s="156" t="s">
        <v>11688</v>
      </c>
      <c r="C482" s="156" t="s">
        <v>10746</v>
      </c>
      <c r="D482" s="156" t="s">
        <v>9609</v>
      </c>
      <c r="E482" s="169">
        <v>96</v>
      </c>
      <c r="F482" s="227">
        <v>7.55</v>
      </c>
      <c r="G482" s="158">
        <v>0.58333333333333337</v>
      </c>
      <c r="H482" s="158">
        <v>0</v>
      </c>
      <c r="I482" s="158">
        <v>4.5833333333333337E-2</v>
      </c>
      <c r="J482" s="272">
        <v>0.34213195333333335</v>
      </c>
      <c r="K482" s="215">
        <v>0.97099999999999997</v>
      </c>
      <c r="L482" s="323">
        <v>0.98</v>
      </c>
      <c r="M482" s="308">
        <v>7</v>
      </c>
      <c r="N482" s="308"/>
      <c r="O482" s="308">
        <v>0.55000000000000004</v>
      </c>
      <c r="P482" s="308">
        <v>0.1225</v>
      </c>
      <c r="Q482" s="374">
        <v>0.40800000000000003</v>
      </c>
      <c r="R482" s="654">
        <v>3.5750834400000007</v>
      </c>
      <c r="S482" s="159">
        <v>0.97129861999999989</v>
      </c>
      <c r="T482" s="700">
        <v>11.655583439999999</v>
      </c>
      <c r="U482" s="160">
        <v>2.9861999999991617E-4</v>
      </c>
      <c r="V482" s="135"/>
      <c r="W482" s="424" t="s">
        <v>9654</v>
      </c>
      <c r="X482" s="136"/>
      <c r="Y482" s="136"/>
      <c r="Z482" s="136"/>
      <c r="AA482" s="136"/>
      <c r="AB482" s="136"/>
      <c r="AC482" s="136"/>
      <c r="AD482" s="136"/>
      <c r="AE482" s="136"/>
      <c r="AF482" s="136"/>
      <c r="AG482" s="136"/>
      <c r="AH482" s="137"/>
      <c r="AI482" s="412"/>
      <c r="AJ482" s="57" t="s">
        <v>12623</v>
      </c>
      <c r="AK482" s="58" t="s">
        <v>12624</v>
      </c>
      <c r="AL482" s="109"/>
      <c r="AM482" s="100" t="s">
        <v>11553</v>
      </c>
      <c r="AN482" s="371" t="s">
        <v>11951</v>
      </c>
      <c r="AO482" s="371" t="s">
        <v>11846</v>
      </c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511" t="s">
        <v>11554</v>
      </c>
      <c r="BA482" s="107" t="s">
        <v>11688</v>
      </c>
      <c r="BB482" s="628">
        <v>0.58333333333333337</v>
      </c>
      <c r="BC482" s="628">
        <v>4.5833333333333337E-2</v>
      </c>
      <c r="BD482" s="620">
        <v>0.34213195333333335</v>
      </c>
      <c r="BE482" s="619">
        <v>0.97129862</v>
      </c>
      <c r="BF482" s="394"/>
      <c r="BG482" s="511" t="s">
        <v>11554</v>
      </c>
      <c r="BH482" s="107" t="s">
        <v>11688</v>
      </c>
      <c r="BI482" s="628">
        <v>0.58333333333333337</v>
      </c>
      <c r="BJ482" s="628">
        <v>0</v>
      </c>
      <c r="BK482" s="628" t="s">
        <v>9771</v>
      </c>
      <c r="BL482" s="628">
        <v>4.5833333333333337E-2</v>
      </c>
      <c r="BM482" s="620">
        <v>0.34213195333333335</v>
      </c>
      <c r="BN482" s="619">
        <v>0.97129862</v>
      </c>
    </row>
    <row r="483" spans="1:66" ht="15.75" thickBot="1">
      <c r="A483" s="161" t="s">
        <v>11554</v>
      </c>
      <c r="B483" s="162" t="s">
        <v>11695</v>
      </c>
      <c r="C483" s="162" t="s">
        <v>10747</v>
      </c>
      <c r="D483" s="162" t="s">
        <v>9609</v>
      </c>
      <c r="E483" s="170">
        <v>96</v>
      </c>
      <c r="F483" s="228">
        <v>7.55</v>
      </c>
      <c r="G483" s="164">
        <v>0.58333333333333337</v>
      </c>
      <c r="H483" s="164">
        <v>0</v>
      </c>
      <c r="I483" s="164">
        <v>4.5833333333333337E-2</v>
      </c>
      <c r="J483" s="273">
        <v>0.34213195333333335</v>
      </c>
      <c r="K483" s="125">
        <v>0.97099999999999997</v>
      </c>
      <c r="L483" s="324">
        <v>0.98</v>
      </c>
      <c r="M483" s="309">
        <v>7</v>
      </c>
      <c r="N483" s="309"/>
      <c r="O483" s="309">
        <v>0.55000000000000004</v>
      </c>
      <c r="P483" s="309">
        <v>0.1225</v>
      </c>
      <c r="Q483" s="376">
        <v>0.40800000000000003</v>
      </c>
      <c r="R483" s="655">
        <v>3.5750834400000007</v>
      </c>
      <c r="S483" s="165">
        <v>0.97129861999999989</v>
      </c>
      <c r="T483" s="701">
        <v>11.655583439999999</v>
      </c>
      <c r="U483" s="166">
        <v>2.9861999999991617E-4</v>
      </c>
      <c r="V483" s="140"/>
      <c r="W483" s="428" t="s">
        <v>9654</v>
      </c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4"/>
      <c r="AI483" s="413"/>
      <c r="AJ483" s="57" t="s">
        <v>12625</v>
      </c>
      <c r="AK483" s="58" t="s">
        <v>12626</v>
      </c>
      <c r="AL483" s="109"/>
      <c r="AM483" s="100" t="s">
        <v>11554</v>
      </c>
      <c r="AN483" s="371" t="s">
        <v>12214</v>
      </c>
      <c r="AO483" s="371" t="s">
        <v>11846</v>
      </c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126" t="s">
        <v>11554</v>
      </c>
      <c r="BA483" s="127" t="s">
        <v>11695</v>
      </c>
      <c r="BB483" s="629">
        <v>0.58333333333333337</v>
      </c>
      <c r="BC483" s="629">
        <v>4.5833333333333337E-2</v>
      </c>
      <c r="BD483" s="618">
        <v>0.34213195333333335</v>
      </c>
      <c r="BE483" s="617">
        <v>0.97129862</v>
      </c>
      <c r="BF483" s="394"/>
      <c r="BG483" s="126" t="s">
        <v>11554</v>
      </c>
      <c r="BH483" s="127" t="s">
        <v>11695</v>
      </c>
      <c r="BI483" s="629">
        <v>0.58333333333333337</v>
      </c>
      <c r="BJ483" s="629">
        <v>0</v>
      </c>
      <c r="BK483" s="629" t="s">
        <v>9771</v>
      </c>
      <c r="BL483" s="629">
        <v>4.5833333333333337E-2</v>
      </c>
      <c r="BM483" s="618">
        <v>0.34213195333333335</v>
      </c>
      <c r="BN483" s="617">
        <v>0.97129862</v>
      </c>
    </row>
    <row r="484" spans="1:66">
      <c r="A484" s="145" t="s">
        <v>11553</v>
      </c>
      <c r="B484" s="146" t="s">
        <v>11709</v>
      </c>
      <c r="C484" s="146" t="s">
        <v>10748</v>
      </c>
      <c r="D484" s="146" t="s">
        <v>9609</v>
      </c>
      <c r="E484" s="168">
        <v>120</v>
      </c>
      <c r="F484" s="226">
        <v>7.55</v>
      </c>
      <c r="G484" s="148">
        <v>0.58333333333333337</v>
      </c>
      <c r="H484" s="148">
        <v>0</v>
      </c>
      <c r="I484" s="148">
        <v>4.5833333333333337E-2</v>
      </c>
      <c r="J484" s="271">
        <v>0.27632774222222217</v>
      </c>
      <c r="K484" s="118">
        <v>0.90500000000000003</v>
      </c>
      <c r="L484" s="322">
        <v>0.98</v>
      </c>
      <c r="M484" s="307">
        <v>7</v>
      </c>
      <c r="N484" s="307"/>
      <c r="O484" s="307">
        <v>0.55000000000000004</v>
      </c>
      <c r="P484" s="307">
        <v>9.799999999999999E-2</v>
      </c>
      <c r="Q484" s="373">
        <v>0.34800000000000003</v>
      </c>
      <c r="R484" s="653">
        <v>2.8699329066666661</v>
      </c>
      <c r="S484" s="149">
        <v>0.90549440888888888</v>
      </c>
      <c r="T484" s="699">
        <v>10.865932906666666</v>
      </c>
      <c r="U484" s="150">
        <v>4.9440888888885315E-4</v>
      </c>
      <c r="V484" s="176" t="s">
        <v>10749</v>
      </c>
      <c r="W484" s="415" t="s">
        <v>9654</v>
      </c>
      <c r="X484" s="108"/>
      <c r="Y484" s="108"/>
      <c r="Z484" s="177"/>
      <c r="AA484" s="178"/>
      <c r="AB484" s="107"/>
      <c r="AC484" s="107"/>
      <c r="AD484" s="107"/>
      <c r="AE484" s="256"/>
      <c r="AF484" s="107"/>
      <c r="AG484" s="107"/>
      <c r="AH484" s="122"/>
      <c r="AI484" s="119" t="s">
        <v>9997</v>
      </c>
      <c r="AJ484" s="57" t="s">
        <v>12627</v>
      </c>
      <c r="AK484" s="58" t="s">
        <v>12628</v>
      </c>
      <c r="AL484" s="109"/>
      <c r="AM484" s="100" t="s">
        <v>11643</v>
      </c>
      <c r="AN484" s="371" t="s">
        <v>12226</v>
      </c>
      <c r="AO484" s="371" t="s">
        <v>11846</v>
      </c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626" t="s">
        <v>11553</v>
      </c>
      <c r="BA484" s="492" t="s">
        <v>11709</v>
      </c>
      <c r="BB484" s="627">
        <v>0.58333333333333337</v>
      </c>
      <c r="BC484" s="627">
        <v>4.5833333333333337E-2</v>
      </c>
      <c r="BD484" s="622">
        <v>0.27632774222222217</v>
      </c>
      <c r="BE484" s="621">
        <v>0.90549440888888877</v>
      </c>
      <c r="BF484" s="394"/>
      <c r="BG484" s="626" t="s">
        <v>11553</v>
      </c>
      <c r="BH484" s="492" t="s">
        <v>11709</v>
      </c>
      <c r="BI484" s="627">
        <v>0.58333333333333337</v>
      </c>
      <c r="BJ484" s="627">
        <v>0</v>
      </c>
      <c r="BK484" s="627" t="s">
        <v>9771</v>
      </c>
      <c r="BL484" s="627">
        <v>4.5833333333333337E-2</v>
      </c>
      <c r="BM484" s="622">
        <v>0.27632774222222217</v>
      </c>
      <c r="BN484" s="621">
        <v>0.90549440888888877</v>
      </c>
    </row>
    <row r="485" spans="1:66">
      <c r="A485" s="155" t="s">
        <v>11553</v>
      </c>
      <c r="B485" s="156" t="s">
        <v>11690</v>
      </c>
      <c r="C485" s="156" t="s">
        <v>10750</v>
      </c>
      <c r="D485" s="156" t="s">
        <v>9609</v>
      </c>
      <c r="E485" s="169">
        <v>120</v>
      </c>
      <c r="F485" s="227">
        <v>7.55</v>
      </c>
      <c r="G485" s="158">
        <v>0.58333333333333337</v>
      </c>
      <c r="H485" s="158">
        <v>0</v>
      </c>
      <c r="I485" s="158">
        <v>4.5833333333333337E-2</v>
      </c>
      <c r="J485" s="272">
        <v>0.27632774222222217</v>
      </c>
      <c r="K485" s="215">
        <v>0.90500000000000003</v>
      </c>
      <c r="L485" s="323">
        <v>0.98</v>
      </c>
      <c r="M485" s="308">
        <v>7</v>
      </c>
      <c r="N485" s="308"/>
      <c r="O485" s="308">
        <v>0.55000000000000004</v>
      </c>
      <c r="P485" s="308">
        <v>9.799999999999999E-2</v>
      </c>
      <c r="Q485" s="374">
        <v>0.34800000000000003</v>
      </c>
      <c r="R485" s="654">
        <v>2.8699329066666661</v>
      </c>
      <c r="S485" s="159">
        <v>0.90549440888888888</v>
      </c>
      <c r="T485" s="700">
        <v>10.865932906666666</v>
      </c>
      <c r="U485" s="160">
        <v>4.9440888888885315E-4</v>
      </c>
      <c r="V485" s="176"/>
      <c r="W485" s="419" t="s">
        <v>9654</v>
      </c>
      <c r="X485" s="190"/>
      <c r="Y485" s="190"/>
      <c r="Z485" s="191"/>
      <c r="AA485" s="178"/>
      <c r="AB485" s="192"/>
      <c r="AC485" s="192"/>
      <c r="AD485" s="192"/>
      <c r="AE485" s="257"/>
      <c r="AF485" s="193"/>
      <c r="AG485" s="194"/>
      <c r="AH485" s="195"/>
      <c r="AI485" s="196">
        <v>0</v>
      </c>
      <c r="AJ485" s="57" t="s">
        <v>12629</v>
      </c>
      <c r="AK485" s="58" t="s">
        <v>12630</v>
      </c>
      <c r="AL485" s="109"/>
      <c r="AM485" s="100" t="s">
        <v>11626</v>
      </c>
      <c r="AN485" s="371" t="s">
        <v>11894</v>
      </c>
      <c r="AO485" s="371" t="s">
        <v>11857</v>
      </c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511" t="s">
        <v>11553</v>
      </c>
      <c r="BA485" s="107" t="s">
        <v>11690</v>
      </c>
      <c r="BB485" s="628">
        <v>0.58333333333333337</v>
      </c>
      <c r="BC485" s="628">
        <v>4.5833333333333337E-2</v>
      </c>
      <c r="BD485" s="620">
        <v>0.27632774222222217</v>
      </c>
      <c r="BE485" s="619">
        <v>0.90549440888888877</v>
      </c>
      <c r="BF485" s="394"/>
      <c r="BG485" s="511" t="s">
        <v>11553</v>
      </c>
      <c r="BH485" s="107" t="s">
        <v>11690</v>
      </c>
      <c r="BI485" s="628">
        <v>0.58333333333333337</v>
      </c>
      <c r="BJ485" s="628">
        <v>0</v>
      </c>
      <c r="BK485" s="628" t="s">
        <v>9771</v>
      </c>
      <c r="BL485" s="628">
        <v>4.5833333333333337E-2</v>
      </c>
      <c r="BM485" s="620">
        <v>0.27632774222222217</v>
      </c>
      <c r="BN485" s="619">
        <v>0.90549440888888877</v>
      </c>
    </row>
    <row r="486" spans="1:66">
      <c r="A486" s="155" t="s">
        <v>11553</v>
      </c>
      <c r="B486" s="156" t="s">
        <v>11688</v>
      </c>
      <c r="C486" s="156" t="s">
        <v>10751</v>
      </c>
      <c r="D486" s="156" t="s">
        <v>9609</v>
      </c>
      <c r="E486" s="169">
        <v>120</v>
      </c>
      <c r="F486" s="227">
        <v>7.55</v>
      </c>
      <c r="G486" s="158">
        <v>0.58333333333333337</v>
      </c>
      <c r="H486" s="158">
        <v>0</v>
      </c>
      <c r="I486" s="158">
        <v>4.5833333333333337E-2</v>
      </c>
      <c r="J486" s="272">
        <v>0.27632774222222217</v>
      </c>
      <c r="K486" s="215">
        <v>0.90500000000000003</v>
      </c>
      <c r="L486" s="323">
        <v>0.98</v>
      </c>
      <c r="M486" s="308">
        <v>7</v>
      </c>
      <c r="N486" s="308"/>
      <c r="O486" s="308">
        <v>0.55000000000000004</v>
      </c>
      <c r="P486" s="308">
        <v>9.799999999999999E-2</v>
      </c>
      <c r="Q486" s="374">
        <v>0.34800000000000003</v>
      </c>
      <c r="R486" s="654">
        <v>2.8699329066666661</v>
      </c>
      <c r="S486" s="159">
        <v>0.90549440888888888</v>
      </c>
      <c r="T486" s="700">
        <v>10.865932906666666</v>
      </c>
      <c r="U486" s="160">
        <v>4.9440888888885315E-4</v>
      </c>
      <c r="V486" s="135"/>
      <c r="W486" s="424" t="s">
        <v>9654</v>
      </c>
      <c r="X486" s="136"/>
      <c r="Y486" s="136"/>
      <c r="Z486" s="136"/>
      <c r="AA486" s="136"/>
      <c r="AB486" s="136"/>
      <c r="AC486" s="136"/>
      <c r="AD486" s="136"/>
      <c r="AE486" s="136"/>
      <c r="AF486" s="136"/>
      <c r="AG486" s="136"/>
      <c r="AH486" s="137"/>
      <c r="AI486" s="412"/>
      <c r="AJ486" s="57" t="s">
        <v>12631</v>
      </c>
      <c r="AK486" s="58" t="s">
        <v>12632</v>
      </c>
      <c r="AL486" s="109"/>
      <c r="AM486" s="100" t="s">
        <v>12266</v>
      </c>
      <c r="AN486" s="371" t="s">
        <v>12267</v>
      </c>
      <c r="AO486" s="371" t="s">
        <v>11886</v>
      </c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511" t="s">
        <v>11553</v>
      </c>
      <c r="BA486" s="107" t="s">
        <v>11688</v>
      </c>
      <c r="BB486" s="628">
        <v>0.58333333333333337</v>
      </c>
      <c r="BC486" s="628">
        <v>4.5833333333333337E-2</v>
      </c>
      <c r="BD486" s="620">
        <v>0.27632774222222217</v>
      </c>
      <c r="BE486" s="619">
        <v>0.90549440888888877</v>
      </c>
      <c r="BF486" s="394"/>
      <c r="BG486" s="511" t="s">
        <v>11553</v>
      </c>
      <c r="BH486" s="107" t="s">
        <v>11688</v>
      </c>
      <c r="BI486" s="628">
        <v>0.58333333333333337</v>
      </c>
      <c r="BJ486" s="628">
        <v>0</v>
      </c>
      <c r="BK486" s="628" t="s">
        <v>9771</v>
      </c>
      <c r="BL486" s="628">
        <v>4.5833333333333337E-2</v>
      </c>
      <c r="BM486" s="620">
        <v>0.27632774222222217</v>
      </c>
      <c r="BN486" s="619">
        <v>0.90549440888888877</v>
      </c>
    </row>
    <row r="487" spans="1:66" ht="15.75" thickBot="1">
      <c r="A487" s="161" t="s">
        <v>11553</v>
      </c>
      <c r="B487" s="162" t="s">
        <v>11695</v>
      </c>
      <c r="C487" s="162" t="s">
        <v>10752</v>
      </c>
      <c r="D487" s="162" t="s">
        <v>9609</v>
      </c>
      <c r="E487" s="170">
        <v>120</v>
      </c>
      <c r="F487" s="228">
        <v>7.55</v>
      </c>
      <c r="G487" s="164">
        <v>0.58333333333333337</v>
      </c>
      <c r="H487" s="164">
        <v>0</v>
      </c>
      <c r="I487" s="164">
        <v>4.5833333333333337E-2</v>
      </c>
      <c r="J487" s="273">
        <v>0.27632774222222217</v>
      </c>
      <c r="K487" s="125">
        <v>0.90500000000000003</v>
      </c>
      <c r="L487" s="324">
        <v>0.98</v>
      </c>
      <c r="M487" s="309">
        <v>7</v>
      </c>
      <c r="N487" s="309"/>
      <c r="O487" s="309">
        <v>0.55000000000000004</v>
      </c>
      <c r="P487" s="309">
        <v>9.799999999999999E-2</v>
      </c>
      <c r="Q487" s="376">
        <v>0.34800000000000003</v>
      </c>
      <c r="R487" s="655">
        <v>2.8699329066666661</v>
      </c>
      <c r="S487" s="165">
        <v>0.90549440888888888</v>
      </c>
      <c r="T487" s="701">
        <v>10.865932906666666</v>
      </c>
      <c r="U487" s="166">
        <v>4.9440888888885315E-4</v>
      </c>
      <c r="V487" s="197"/>
      <c r="W487" s="428" t="s">
        <v>9654</v>
      </c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2"/>
      <c r="AI487" s="413"/>
      <c r="AJ487" s="57" t="s">
        <v>10753</v>
      </c>
      <c r="AK487" s="58" t="s">
        <v>10754</v>
      </c>
      <c r="AL487" s="109"/>
      <c r="AM487" s="100" t="s">
        <v>12270</v>
      </c>
      <c r="AN487" s="371" t="s">
        <v>11894</v>
      </c>
      <c r="AO487" s="371" t="s">
        <v>11857</v>
      </c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126" t="s">
        <v>11553</v>
      </c>
      <c r="BA487" s="127" t="s">
        <v>11695</v>
      </c>
      <c r="BB487" s="629">
        <v>0.58333333333333337</v>
      </c>
      <c r="BC487" s="629">
        <v>4.5833333333333337E-2</v>
      </c>
      <c r="BD487" s="618">
        <v>0.27632774222222217</v>
      </c>
      <c r="BE487" s="617">
        <v>0.90549440888888877</v>
      </c>
      <c r="BF487" s="394"/>
      <c r="BG487" s="126" t="s">
        <v>11553</v>
      </c>
      <c r="BH487" s="127" t="s">
        <v>11695</v>
      </c>
      <c r="BI487" s="629">
        <v>0.58333333333333337</v>
      </c>
      <c r="BJ487" s="629">
        <v>0</v>
      </c>
      <c r="BK487" s="629" t="s">
        <v>9771</v>
      </c>
      <c r="BL487" s="629">
        <v>4.5833333333333337E-2</v>
      </c>
      <c r="BM487" s="618">
        <v>0.27632774222222217</v>
      </c>
      <c r="BN487" s="617">
        <v>0.90549440888888877</v>
      </c>
    </row>
    <row r="488" spans="1:66">
      <c r="A488" s="145" t="s">
        <v>12205</v>
      </c>
      <c r="B488" s="146" t="s">
        <v>11709</v>
      </c>
      <c r="C488" s="146" t="s">
        <v>10755</v>
      </c>
      <c r="D488" s="117" t="s">
        <v>9609</v>
      </c>
      <c r="E488" s="168">
        <v>144</v>
      </c>
      <c r="F488" s="226">
        <v>7.65</v>
      </c>
      <c r="G488" s="148">
        <v>0.59166666666666667</v>
      </c>
      <c r="H488" s="148">
        <v>0</v>
      </c>
      <c r="I488" s="148">
        <v>4.5833333333333337E-2</v>
      </c>
      <c r="J488" s="271">
        <v>0.27871732222222223</v>
      </c>
      <c r="K488" s="118">
        <v>0.91600000000000004</v>
      </c>
      <c r="L488" s="322">
        <v>0.98</v>
      </c>
      <c r="M488" s="307">
        <v>7.1</v>
      </c>
      <c r="N488" s="307"/>
      <c r="O488" s="307">
        <v>0.55000000000000004</v>
      </c>
      <c r="P488" s="307">
        <v>8.1666666666666665E-2</v>
      </c>
      <c r="Q488" s="373">
        <v>0.33600000000000002</v>
      </c>
      <c r="R488" s="653">
        <v>2.9269411999999999</v>
      </c>
      <c r="S488" s="149">
        <v>0.9162173222222223</v>
      </c>
      <c r="T488" s="699">
        <v>10.994607866666668</v>
      </c>
      <c r="U488" s="150">
        <v>2.1732222222226039E-4</v>
      </c>
      <c r="V488" s="232" t="s">
        <v>10756</v>
      </c>
      <c r="W488" s="421" t="s">
        <v>9654</v>
      </c>
      <c r="X488" s="233"/>
      <c r="Y488" s="233"/>
      <c r="Z488" s="234"/>
      <c r="AA488" s="235"/>
      <c r="AB488" s="230"/>
      <c r="AC488" s="230"/>
      <c r="AD488" s="230"/>
      <c r="AE488" s="236"/>
      <c r="AF488" s="230"/>
      <c r="AG488" s="230"/>
      <c r="AH488" s="237"/>
      <c r="AI488" s="119" t="s">
        <v>9997</v>
      </c>
      <c r="AJ488" s="57" t="s">
        <v>10757</v>
      </c>
      <c r="AK488" s="58" t="s">
        <v>10758</v>
      </c>
      <c r="AL488" s="109"/>
      <c r="AM488" s="100" t="s">
        <v>12273</v>
      </c>
      <c r="AN488" s="371" t="s">
        <v>11894</v>
      </c>
      <c r="AO488" s="371" t="s">
        <v>11857</v>
      </c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626" t="s">
        <v>12205</v>
      </c>
      <c r="BA488" s="492" t="s">
        <v>11709</v>
      </c>
      <c r="BB488" s="627">
        <v>0.59166666666666667</v>
      </c>
      <c r="BC488" s="627">
        <v>4.5833333333333337E-2</v>
      </c>
      <c r="BD488" s="622">
        <v>0.27871732222222223</v>
      </c>
      <c r="BE488" s="621">
        <v>0.91621732222222219</v>
      </c>
      <c r="BF488" s="86"/>
      <c r="BG488" s="626" t="s">
        <v>12205</v>
      </c>
      <c r="BH488" s="492" t="s">
        <v>11709</v>
      </c>
      <c r="BI488" s="627">
        <v>0.59166666666666667</v>
      </c>
      <c r="BJ488" s="627">
        <v>0</v>
      </c>
      <c r="BK488" s="627" t="s">
        <v>9771</v>
      </c>
      <c r="BL488" s="627">
        <v>4.5833333333333337E-2</v>
      </c>
      <c r="BM488" s="622">
        <v>0.27871732222222223</v>
      </c>
      <c r="BN488" s="621">
        <v>0.91621732222222219</v>
      </c>
    </row>
    <row r="489" spans="1:66">
      <c r="A489" s="155" t="s">
        <v>12205</v>
      </c>
      <c r="B489" s="156" t="s">
        <v>11690</v>
      </c>
      <c r="C489" s="156" t="s">
        <v>10759</v>
      </c>
      <c r="D489" s="214" t="s">
        <v>9609</v>
      </c>
      <c r="E489" s="169">
        <v>144</v>
      </c>
      <c r="F489" s="227">
        <v>7.65</v>
      </c>
      <c r="G489" s="158">
        <v>0.59166666666666667</v>
      </c>
      <c r="H489" s="158">
        <v>0</v>
      </c>
      <c r="I489" s="158">
        <v>4.5833333333333337E-2</v>
      </c>
      <c r="J489" s="272">
        <v>0.27871732222222223</v>
      </c>
      <c r="K489" s="215">
        <v>0.91600000000000004</v>
      </c>
      <c r="L489" s="323">
        <v>0.98</v>
      </c>
      <c r="M489" s="308">
        <v>7.1</v>
      </c>
      <c r="N489" s="308"/>
      <c r="O489" s="308">
        <v>0.55000000000000004</v>
      </c>
      <c r="P489" s="308">
        <v>8.1666666666666665E-2</v>
      </c>
      <c r="Q489" s="374">
        <v>0.33600000000000002</v>
      </c>
      <c r="R489" s="654">
        <v>2.9269411999999999</v>
      </c>
      <c r="S489" s="159">
        <v>0.9162173222222223</v>
      </c>
      <c r="T489" s="700">
        <v>10.994607866666668</v>
      </c>
      <c r="U489" s="160">
        <v>2.1732222222226039E-4</v>
      </c>
      <c r="V489" s="240"/>
      <c r="W489" s="422" t="s">
        <v>9654</v>
      </c>
      <c r="X489" s="241"/>
      <c r="Y489" s="241"/>
      <c r="Z489" s="242"/>
      <c r="AA489" s="243"/>
      <c r="AB489" s="244"/>
      <c r="AC489" s="244"/>
      <c r="AD489" s="244"/>
      <c r="AE489" s="245"/>
      <c r="AF489" s="246"/>
      <c r="AG489" s="247"/>
      <c r="AH489" s="248"/>
      <c r="AI489" s="196">
        <v>0</v>
      </c>
      <c r="AJ489" s="57" t="s">
        <v>10760</v>
      </c>
      <c r="AK489" s="58" t="s">
        <v>10761</v>
      </c>
      <c r="AL489" s="109"/>
      <c r="AM489" s="100" t="s">
        <v>11628</v>
      </c>
      <c r="AN489" s="527" t="s">
        <v>9893</v>
      </c>
      <c r="AO489" s="371" t="s">
        <v>12071</v>
      </c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511" t="s">
        <v>12205</v>
      </c>
      <c r="BA489" s="107" t="s">
        <v>11690</v>
      </c>
      <c r="BB489" s="628">
        <v>0.59166666666666667</v>
      </c>
      <c r="BC489" s="628">
        <v>4.5833333333333337E-2</v>
      </c>
      <c r="BD489" s="620">
        <v>0.27871732222222223</v>
      </c>
      <c r="BE489" s="619">
        <v>0.91621732222222219</v>
      </c>
      <c r="BF489" s="86"/>
      <c r="BG489" s="511" t="s">
        <v>12205</v>
      </c>
      <c r="BH489" s="107" t="s">
        <v>11690</v>
      </c>
      <c r="BI489" s="628">
        <v>0.59166666666666667</v>
      </c>
      <c r="BJ489" s="628">
        <v>0</v>
      </c>
      <c r="BK489" s="628" t="s">
        <v>9771</v>
      </c>
      <c r="BL489" s="628">
        <v>4.5833333333333337E-2</v>
      </c>
      <c r="BM489" s="620">
        <v>0.27871732222222223</v>
      </c>
      <c r="BN489" s="619">
        <v>0.91621732222222219</v>
      </c>
    </row>
    <row r="490" spans="1:66">
      <c r="A490" s="155" t="s">
        <v>12205</v>
      </c>
      <c r="B490" s="156" t="s">
        <v>11688</v>
      </c>
      <c r="C490" s="156" t="s">
        <v>10762</v>
      </c>
      <c r="D490" s="214" t="s">
        <v>9609</v>
      </c>
      <c r="E490" s="169">
        <v>120</v>
      </c>
      <c r="F490" s="227">
        <v>7.65</v>
      </c>
      <c r="G490" s="158">
        <v>0.59166666666666667</v>
      </c>
      <c r="H490" s="158">
        <v>0</v>
      </c>
      <c r="I490" s="158">
        <v>4.5833333333333337E-2</v>
      </c>
      <c r="J490" s="272">
        <v>0.28007843333333332</v>
      </c>
      <c r="K490" s="215">
        <v>0.91800000000000004</v>
      </c>
      <c r="L490" s="323">
        <v>0.98</v>
      </c>
      <c r="M490" s="308">
        <v>7.1</v>
      </c>
      <c r="N490" s="308"/>
      <c r="O490" s="308">
        <v>0.55000000000000004</v>
      </c>
      <c r="P490" s="308">
        <v>9.799999999999999E-2</v>
      </c>
      <c r="Q490" s="374">
        <v>0.33600000000000002</v>
      </c>
      <c r="R490" s="654">
        <v>2.9269411999999999</v>
      </c>
      <c r="S490" s="159">
        <v>0.91757843333333333</v>
      </c>
      <c r="T490" s="700">
        <v>11.0109412</v>
      </c>
      <c r="U490" s="160">
        <v>-4.2156666666670617E-4</v>
      </c>
      <c r="V490" s="135"/>
      <c r="W490" s="424" t="s">
        <v>9654</v>
      </c>
      <c r="X490" s="136"/>
      <c r="Y490" s="136"/>
      <c r="Z490" s="136"/>
      <c r="AA490" s="136"/>
      <c r="AB490" s="136"/>
      <c r="AC490" s="136"/>
      <c r="AD490" s="136"/>
      <c r="AE490" s="136"/>
      <c r="AF490" s="136"/>
      <c r="AG490" s="136"/>
      <c r="AH490" s="137"/>
      <c r="AI490" s="412"/>
      <c r="AJ490" s="57" t="s">
        <v>10763</v>
      </c>
      <c r="AK490" s="58" t="s">
        <v>10764</v>
      </c>
      <c r="AL490" s="109"/>
      <c r="AM490" s="100" t="s">
        <v>11630</v>
      </c>
      <c r="AN490" s="527" t="s">
        <v>9893</v>
      </c>
      <c r="AO490" s="371" t="s">
        <v>12071</v>
      </c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511" t="s">
        <v>12205</v>
      </c>
      <c r="BA490" s="107" t="s">
        <v>11688</v>
      </c>
      <c r="BB490" s="628">
        <v>0.59166666666666667</v>
      </c>
      <c r="BC490" s="628">
        <v>4.5833333333333337E-2</v>
      </c>
      <c r="BD490" s="620">
        <v>0.28007843333333332</v>
      </c>
      <c r="BE490" s="619">
        <v>0.91757843333333322</v>
      </c>
      <c r="BF490" s="86"/>
      <c r="BG490" s="511" t="s">
        <v>12205</v>
      </c>
      <c r="BH490" s="107" t="s">
        <v>11688</v>
      </c>
      <c r="BI490" s="628">
        <v>0.59166666666666667</v>
      </c>
      <c r="BJ490" s="628">
        <v>0</v>
      </c>
      <c r="BK490" s="628" t="s">
        <v>9771</v>
      </c>
      <c r="BL490" s="628">
        <v>4.5833333333333337E-2</v>
      </c>
      <c r="BM490" s="620">
        <v>0.28007843333333332</v>
      </c>
      <c r="BN490" s="619">
        <v>0.91757843333333322</v>
      </c>
    </row>
    <row r="491" spans="1:66" ht="15.75" thickBot="1">
      <c r="A491" s="161" t="s">
        <v>12205</v>
      </c>
      <c r="B491" s="162" t="s">
        <v>11695</v>
      </c>
      <c r="C491" s="162" t="s">
        <v>10765</v>
      </c>
      <c r="D491" s="124" t="s">
        <v>9609</v>
      </c>
      <c r="E491" s="170">
        <v>120</v>
      </c>
      <c r="F491" s="228">
        <v>7.65</v>
      </c>
      <c r="G491" s="164">
        <v>0.59166666666666667</v>
      </c>
      <c r="H491" s="164">
        <v>0</v>
      </c>
      <c r="I491" s="164">
        <v>4.5833333333333337E-2</v>
      </c>
      <c r="J491" s="273">
        <v>0.28007843333333332</v>
      </c>
      <c r="K491" s="125">
        <v>0.91800000000000004</v>
      </c>
      <c r="L491" s="324">
        <v>0.98</v>
      </c>
      <c r="M491" s="309">
        <v>7.1</v>
      </c>
      <c r="N491" s="309"/>
      <c r="O491" s="309">
        <v>0.55000000000000004</v>
      </c>
      <c r="P491" s="309">
        <v>9.799999999999999E-2</v>
      </c>
      <c r="Q491" s="376">
        <v>0.33600000000000002</v>
      </c>
      <c r="R491" s="655">
        <v>2.9269411999999999</v>
      </c>
      <c r="S491" s="165">
        <v>0.91757843333333333</v>
      </c>
      <c r="T491" s="701">
        <v>11.0109412</v>
      </c>
      <c r="U491" s="166">
        <v>-4.2156666666670617E-4</v>
      </c>
      <c r="V491" s="126"/>
      <c r="W491" s="416" t="s">
        <v>9654</v>
      </c>
      <c r="X491" s="128"/>
      <c r="Y491" s="127"/>
      <c r="Z491" s="129"/>
      <c r="AA491" s="127"/>
      <c r="AB491" s="127"/>
      <c r="AC491" s="127"/>
      <c r="AD491" s="127"/>
      <c r="AE491" s="127"/>
      <c r="AF491" s="127"/>
      <c r="AG491" s="127"/>
      <c r="AH491" s="167"/>
      <c r="AI491" s="131"/>
      <c r="AJ491" s="57" t="s">
        <v>10766</v>
      </c>
      <c r="AK491" s="58" t="s">
        <v>10767</v>
      </c>
      <c r="AL491" s="109"/>
      <c r="AM491" s="100" t="s">
        <v>11631</v>
      </c>
      <c r="AN491" s="527" t="s">
        <v>9893</v>
      </c>
      <c r="AO491" s="371" t="s">
        <v>12071</v>
      </c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126" t="s">
        <v>12205</v>
      </c>
      <c r="BA491" s="127" t="s">
        <v>11695</v>
      </c>
      <c r="BB491" s="629">
        <v>0.59166666666666667</v>
      </c>
      <c r="BC491" s="629">
        <v>4.5833333333333337E-2</v>
      </c>
      <c r="BD491" s="618">
        <v>0.28007843333333332</v>
      </c>
      <c r="BE491" s="617">
        <v>0.91757843333333322</v>
      </c>
      <c r="BF491" s="86"/>
      <c r="BG491" s="126" t="s">
        <v>12205</v>
      </c>
      <c r="BH491" s="127" t="s">
        <v>11695</v>
      </c>
      <c r="BI491" s="629">
        <v>0.59166666666666667</v>
      </c>
      <c r="BJ491" s="629">
        <v>0</v>
      </c>
      <c r="BK491" s="629" t="s">
        <v>9771</v>
      </c>
      <c r="BL491" s="629">
        <v>4.5833333333333337E-2</v>
      </c>
      <c r="BM491" s="618">
        <v>0.28007843333333332</v>
      </c>
      <c r="BN491" s="617">
        <v>0.91757843333333322</v>
      </c>
    </row>
    <row r="492" spans="1:66">
      <c r="A492" s="145" t="s">
        <v>12209</v>
      </c>
      <c r="B492" s="146" t="s">
        <v>11709</v>
      </c>
      <c r="C492" s="146" t="s">
        <v>10768</v>
      </c>
      <c r="D492" s="146" t="s">
        <v>9609</v>
      </c>
      <c r="E492" s="168">
        <v>180</v>
      </c>
      <c r="F492" s="226">
        <v>7.65</v>
      </c>
      <c r="G492" s="148">
        <v>0.59166666666666667</v>
      </c>
      <c r="H492" s="148">
        <v>0</v>
      </c>
      <c r="I492" s="148">
        <v>4.5833333333333337E-2</v>
      </c>
      <c r="J492" s="271">
        <v>0.27018793333333335</v>
      </c>
      <c r="K492" s="118">
        <v>0.90800000000000003</v>
      </c>
      <c r="L492" s="322">
        <v>0.98</v>
      </c>
      <c r="M492" s="307">
        <v>7.1</v>
      </c>
      <c r="N492" s="307"/>
      <c r="O492" s="307">
        <v>0.55000000000000004</v>
      </c>
      <c r="P492" s="307">
        <v>6.5333333333333327E-2</v>
      </c>
      <c r="Q492" s="373">
        <v>0.27600000000000002</v>
      </c>
      <c r="R492" s="653">
        <v>2.9009218666666667</v>
      </c>
      <c r="S492" s="149">
        <v>0.90768793333333331</v>
      </c>
      <c r="T492" s="699">
        <v>10.892255199999999</v>
      </c>
      <c r="U492" s="150">
        <v>-3.1206666666672156E-4</v>
      </c>
      <c r="V492" s="232" t="s">
        <v>10769</v>
      </c>
      <c r="W492" s="421" t="s">
        <v>9654</v>
      </c>
      <c r="X492" s="233"/>
      <c r="Y492" s="233"/>
      <c r="Z492" s="234"/>
      <c r="AA492" s="235"/>
      <c r="AB492" s="230"/>
      <c r="AC492" s="230"/>
      <c r="AD492" s="230"/>
      <c r="AE492" s="236"/>
      <c r="AF492" s="230"/>
      <c r="AG492" s="230"/>
      <c r="AH492" s="237"/>
      <c r="AI492" s="119" t="s">
        <v>9997</v>
      </c>
      <c r="AJ492" s="57" t="s">
        <v>10770</v>
      </c>
      <c r="AK492" s="58" t="s">
        <v>10771</v>
      </c>
      <c r="AL492" s="109"/>
      <c r="AM492" s="100" t="s">
        <v>9903</v>
      </c>
      <c r="AN492" s="527" t="s">
        <v>9893</v>
      </c>
      <c r="AO492" s="371" t="s">
        <v>12071</v>
      </c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626" t="s">
        <v>12209</v>
      </c>
      <c r="BA492" s="492" t="s">
        <v>11709</v>
      </c>
      <c r="BB492" s="627">
        <v>0.59166666666666667</v>
      </c>
      <c r="BC492" s="627">
        <v>4.5833333333333337E-2</v>
      </c>
      <c r="BD492" s="622">
        <v>0.27018793333333335</v>
      </c>
      <c r="BE492" s="621">
        <v>0.90768793333333331</v>
      </c>
      <c r="BF492" s="86"/>
      <c r="BG492" s="626" t="s">
        <v>12209</v>
      </c>
      <c r="BH492" s="492" t="s">
        <v>11709</v>
      </c>
      <c r="BI492" s="627">
        <v>0.59166666666666667</v>
      </c>
      <c r="BJ492" s="627">
        <v>0</v>
      </c>
      <c r="BK492" s="627" t="s">
        <v>9771</v>
      </c>
      <c r="BL492" s="627">
        <v>4.5833333333333337E-2</v>
      </c>
      <c r="BM492" s="622">
        <v>0.27018793333333335</v>
      </c>
      <c r="BN492" s="621">
        <v>0.90768793333333331</v>
      </c>
    </row>
    <row r="493" spans="1:66">
      <c r="A493" s="155" t="s">
        <v>12209</v>
      </c>
      <c r="B493" s="156" t="s">
        <v>11690</v>
      </c>
      <c r="C493" s="156" t="s">
        <v>10772</v>
      </c>
      <c r="D493" s="156" t="s">
        <v>9609</v>
      </c>
      <c r="E493" s="169">
        <v>180</v>
      </c>
      <c r="F493" s="227">
        <v>7.65</v>
      </c>
      <c r="G493" s="158">
        <v>0.59166666666666667</v>
      </c>
      <c r="H493" s="158">
        <v>0</v>
      </c>
      <c r="I493" s="158">
        <v>4.5833333333333337E-2</v>
      </c>
      <c r="J493" s="272">
        <v>0.27018793333333335</v>
      </c>
      <c r="K493" s="215">
        <v>0.90800000000000003</v>
      </c>
      <c r="L493" s="323">
        <v>0.98</v>
      </c>
      <c r="M493" s="308">
        <v>7.1</v>
      </c>
      <c r="N493" s="308"/>
      <c r="O493" s="308">
        <v>0.55000000000000004</v>
      </c>
      <c r="P493" s="308">
        <v>6.5333333333333327E-2</v>
      </c>
      <c r="Q493" s="374">
        <v>0.27600000000000002</v>
      </c>
      <c r="R493" s="654">
        <v>2.9009218666666667</v>
      </c>
      <c r="S493" s="159">
        <v>0.90768793333333331</v>
      </c>
      <c r="T493" s="700">
        <v>10.892255199999999</v>
      </c>
      <c r="U493" s="160">
        <v>-3.1206666666672156E-4</v>
      </c>
      <c r="V493" s="240"/>
      <c r="W493" s="422" t="s">
        <v>9654</v>
      </c>
      <c r="X493" s="241"/>
      <c r="Y493" s="241"/>
      <c r="Z493" s="242"/>
      <c r="AA493" s="243"/>
      <c r="AB493" s="244"/>
      <c r="AC493" s="244"/>
      <c r="AD493" s="244"/>
      <c r="AE493" s="245"/>
      <c r="AF493" s="246"/>
      <c r="AG493" s="247"/>
      <c r="AH493" s="248"/>
      <c r="AI493" s="196">
        <v>0</v>
      </c>
      <c r="AJ493" s="57" t="s">
        <v>10773</v>
      </c>
      <c r="AK493" s="58" t="s">
        <v>10774</v>
      </c>
      <c r="AL493" s="109"/>
      <c r="AM493" s="100" t="s">
        <v>11632</v>
      </c>
      <c r="AN493" s="527" t="s">
        <v>9907</v>
      </c>
      <c r="AO493" s="371" t="s">
        <v>9770</v>
      </c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511" t="s">
        <v>12209</v>
      </c>
      <c r="BA493" s="107" t="s">
        <v>11690</v>
      </c>
      <c r="BB493" s="628">
        <v>0.59166666666666667</v>
      </c>
      <c r="BC493" s="628">
        <v>4.5833333333333337E-2</v>
      </c>
      <c r="BD493" s="620">
        <v>0.27018793333333335</v>
      </c>
      <c r="BE493" s="619">
        <v>0.90768793333333331</v>
      </c>
      <c r="BF493" s="86"/>
      <c r="BG493" s="511" t="s">
        <v>12209</v>
      </c>
      <c r="BH493" s="107" t="s">
        <v>11690</v>
      </c>
      <c r="BI493" s="628">
        <v>0.59166666666666667</v>
      </c>
      <c r="BJ493" s="628">
        <v>0</v>
      </c>
      <c r="BK493" s="628" t="s">
        <v>9771</v>
      </c>
      <c r="BL493" s="628">
        <v>4.5833333333333337E-2</v>
      </c>
      <c r="BM493" s="620">
        <v>0.27018793333333335</v>
      </c>
      <c r="BN493" s="619">
        <v>0.90768793333333331</v>
      </c>
    </row>
    <row r="494" spans="1:66">
      <c r="A494" s="155" t="s">
        <v>12209</v>
      </c>
      <c r="B494" s="156" t="s">
        <v>11688</v>
      </c>
      <c r="C494" s="156" t="s">
        <v>10775</v>
      </c>
      <c r="D494" s="156" t="s">
        <v>9609</v>
      </c>
      <c r="E494" s="169">
        <v>120</v>
      </c>
      <c r="F494" s="227">
        <v>7.65</v>
      </c>
      <c r="G494" s="158">
        <v>0.59166666666666667</v>
      </c>
      <c r="H494" s="158">
        <v>0</v>
      </c>
      <c r="I494" s="158">
        <v>4.5833333333333337E-2</v>
      </c>
      <c r="J494" s="272">
        <v>0.27291015555555559</v>
      </c>
      <c r="K494" s="215">
        <v>0.91</v>
      </c>
      <c r="L494" s="323">
        <v>0.98</v>
      </c>
      <c r="M494" s="308">
        <v>7.1</v>
      </c>
      <c r="N494" s="308"/>
      <c r="O494" s="308">
        <v>0.55000000000000004</v>
      </c>
      <c r="P494" s="308">
        <v>9.799999999999999E-2</v>
      </c>
      <c r="Q494" s="374">
        <v>0.27600000000000002</v>
      </c>
      <c r="R494" s="654">
        <v>2.9009218666666667</v>
      </c>
      <c r="S494" s="159">
        <v>0.91041015555555538</v>
      </c>
      <c r="T494" s="700">
        <v>10.924921866666665</v>
      </c>
      <c r="U494" s="160">
        <v>4.1015555555534711E-4</v>
      </c>
      <c r="V494" s="240"/>
      <c r="W494" s="427" t="s">
        <v>9654</v>
      </c>
      <c r="X494" s="250"/>
      <c r="Y494" s="250"/>
      <c r="Z494" s="250"/>
      <c r="AA494" s="250"/>
      <c r="AB494" s="250"/>
      <c r="AC494" s="250"/>
      <c r="AD494" s="250"/>
      <c r="AE494" s="250"/>
      <c r="AF494" s="250"/>
      <c r="AG494" s="250"/>
      <c r="AH494" s="251"/>
      <c r="AI494" s="412"/>
      <c r="AJ494" s="57" t="s">
        <v>12633</v>
      </c>
      <c r="AK494" s="58" t="s">
        <v>12634</v>
      </c>
      <c r="AL494" s="109"/>
      <c r="AM494" s="100" t="s">
        <v>9911</v>
      </c>
      <c r="AN494" s="527" t="s">
        <v>9907</v>
      </c>
      <c r="AO494" s="371" t="s">
        <v>9770</v>
      </c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511" t="s">
        <v>12209</v>
      </c>
      <c r="BA494" s="107" t="s">
        <v>11688</v>
      </c>
      <c r="BB494" s="628">
        <v>0.59166666666666667</v>
      </c>
      <c r="BC494" s="628">
        <v>4.5833333333333337E-2</v>
      </c>
      <c r="BD494" s="620">
        <v>0.27291015555555559</v>
      </c>
      <c r="BE494" s="619">
        <v>0.91041015555555549</v>
      </c>
      <c r="BF494" s="86"/>
      <c r="BG494" s="511" t="s">
        <v>12209</v>
      </c>
      <c r="BH494" s="107" t="s">
        <v>11688</v>
      </c>
      <c r="BI494" s="628">
        <v>0.59166666666666667</v>
      </c>
      <c r="BJ494" s="628">
        <v>0</v>
      </c>
      <c r="BK494" s="628" t="s">
        <v>9771</v>
      </c>
      <c r="BL494" s="628">
        <v>4.5833333333333337E-2</v>
      </c>
      <c r="BM494" s="620">
        <v>0.27291015555555559</v>
      </c>
      <c r="BN494" s="619">
        <v>0.91041015555555549</v>
      </c>
    </row>
    <row r="495" spans="1:66" ht="15.75" thickBot="1">
      <c r="A495" s="161" t="s">
        <v>12209</v>
      </c>
      <c r="B495" s="162" t="s">
        <v>11695</v>
      </c>
      <c r="C495" s="162" t="s">
        <v>10776</v>
      </c>
      <c r="D495" s="162" t="s">
        <v>9609</v>
      </c>
      <c r="E495" s="170">
        <v>120</v>
      </c>
      <c r="F495" s="228">
        <v>7.65</v>
      </c>
      <c r="G495" s="164">
        <v>0.59166666666666667</v>
      </c>
      <c r="H495" s="164">
        <v>0</v>
      </c>
      <c r="I495" s="164">
        <v>4.5833333333333337E-2</v>
      </c>
      <c r="J495" s="273">
        <v>0.27291015555555559</v>
      </c>
      <c r="K495" s="125">
        <v>0.91</v>
      </c>
      <c r="L495" s="324">
        <v>0.98</v>
      </c>
      <c r="M495" s="309">
        <v>7.1</v>
      </c>
      <c r="N495" s="309"/>
      <c r="O495" s="309">
        <v>0.55000000000000004</v>
      </c>
      <c r="P495" s="309">
        <v>9.799999999999999E-2</v>
      </c>
      <c r="Q495" s="376">
        <v>0.27600000000000002</v>
      </c>
      <c r="R495" s="655">
        <v>2.9009218666666667</v>
      </c>
      <c r="S495" s="165">
        <v>0.91041015555555538</v>
      </c>
      <c r="T495" s="701">
        <v>10.924921866666665</v>
      </c>
      <c r="U495" s="166">
        <v>4.1015555555534711E-4</v>
      </c>
      <c r="V495" s="126"/>
      <c r="W495" s="423" t="s">
        <v>9654</v>
      </c>
      <c r="X495" s="128"/>
      <c r="Y495" s="127"/>
      <c r="Z495" s="129"/>
      <c r="AA495" s="127"/>
      <c r="AB495" s="127"/>
      <c r="AC495" s="127"/>
      <c r="AD495" s="127"/>
      <c r="AE495" s="127"/>
      <c r="AF495" s="127"/>
      <c r="AG495" s="127"/>
      <c r="AH495" s="167"/>
      <c r="AI495" s="131"/>
      <c r="AJ495" s="57" t="s">
        <v>12635</v>
      </c>
      <c r="AK495" s="58" t="s">
        <v>12636</v>
      </c>
      <c r="AL495" s="109"/>
      <c r="AM495" s="100" t="s">
        <v>12286</v>
      </c>
      <c r="AN495" s="371" t="s">
        <v>12287</v>
      </c>
      <c r="AO495" s="371" t="s">
        <v>11857</v>
      </c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126" t="s">
        <v>12209</v>
      </c>
      <c r="BA495" s="127" t="s">
        <v>11695</v>
      </c>
      <c r="BB495" s="629">
        <v>0.59166666666666667</v>
      </c>
      <c r="BC495" s="629">
        <v>4.5833333333333337E-2</v>
      </c>
      <c r="BD495" s="618">
        <v>0.27291015555555559</v>
      </c>
      <c r="BE495" s="617">
        <v>0.91041015555555549</v>
      </c>
      <c r="BF495" s="86"/>
      <c r="BG495" s="126" t="s">
        <v>12209</v>
      </c>
      <c r="BH495" s="127" t="s">
        <v>11695</v>
      </c>
      <c r="BI495" s="629">
        <v>0.59166666666666667</v>
      </c>
      <c r="BJ495" s="629">
        <v>0</v>
      </c>
      <c r="BK495" s="629" t="s">
        <v>9771</v>
      </c>
      <c r="BL495" s="629">
        <v>4.5833333333333337E-2</v>
      </c>
      <c r="BM495" s="618">
        <v>0.27291015555555559</v>
      </c>
      <c r="BN495" s="617">
        <v>0.91041015555555549</v>
      </c>
    </row>
    <row r="496" spans="1:66">
      <c r="A496" s="306" t="s">
        <v>10109</v>
      </c>
      <c r="B496" s="146" t="s">
        <v>10777</v>
      </c>
      <c r="C496" s="146" t="s">
        <v>10778</v>
      </c>
      <c r="D496" s="146" t="s">
        <v>9614</v>
      </c>
      <c r="E496" s="168">
        <v>12</v>
      </c>
      <c r="F496" s="226">
        <v>3.8</v>
      </c>
      <c r="G496" s="148">
        <v>0.29166666666666669</v>
      </c>
      <c r="H496" s="148">
        <v>0</v>
      </c>
      <c r="I496" s="148">
        <v>2.4999999999999998E-2</v>
      </c>
      <c r="J496" s="271">
        <v>0.51549999999999996</v>
      </c>
      <c r="K496" s="118">
        <v>0.83199999999999996</v>
      </c>
      <c r="L496" s="322">
        <v>1.1000000000000001</v>
      </c>
      <c r="M496" s="307">
        <v>3.5</v>
      </c>
      <c r="N496" s="307"/>
      <c r="O496" s="307">
        <v>0.3</v>
      </c>
      <c r="P496" s="307">
        <v>1.1000000000000001</v>
      </c>
      <c r="Q496" s="373">
        <v>9.6000000000000002E-2</v>
      </c>
      <c r="R496" s="653">
        <v>4.99</v>
      </c>
      <c r="S496" s="149">
        <v>0.83216666666666672</v>
      </c>
      <c r="T496" s="699">
        <v>9.9860000000000007</v>
      </c>
      <c r="U496" s="150">
        <v>1.6666666666675933E-4</v>
      </c>
      <c r="V496" s="135"/>
      <c r="W496" s="420" t="s">
        <v>10779</v>
      </c>
      <c r="X496" s="429"/>
      <c r="Y496" s="429"/>
      <c r="Z496" s="429"/>
      <c r="AA496" s="429"/>
      <c r="AB496" s="429"/>
      <c r="AC496" s="429"/>
      <c r="AD496" s="429"/>
      <c r="AE496" s="429"/>
      <c r="AF496" s="429"/>
      <c r="AG496" s="429"/>
      <c r="AH496" s="430"/>
      <c r="AI496" s="469"/>
      <c r="AJ496" s="57" t="s">
        <v>12637</v>
      </c>
      <c r="AK496" s="58" t="s">
        <v>12638</v>
      </c>
      <c r="AL496" s="109"/>
      <c r="AM496" s="100" t="s">
        <v>12290</v>
      </c>
      <c r="AN496" s="371" t="s">
        <v>12291</v>
      </c>
      <c r="AO496" s="371" t="s">
        <v>12071</v>
      </c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630" t="s">
        <v>10109</v>
      </c>
      <c r="BA496" s="492" t="s">
        <v>10777</v>
      </c>
      <c r="BB496" s="627">
        <v>0.29166666666666669</v>
      </c>
      <c r="BC496" s="627">
        <v>2.4999999999999998E-2</v>
      </c>
      <c r="BD496" s="622">
        <v>0.51549999999999996</v>
      </c>
      <c r="BE496" s="621">
        <v>0.83216666666666672</v>
      </c>
      <c r="BF496" s="86"/>
      <c r="BG496" s="630" t="s">
        <v>10109</v>
      </c>
      <c r="BH496" s="492" t="s">
        <v>10777</v>
      </c>
      <c r="BI496" s="627">
        <v>0.29166666666666669</v>
      </c>
      <c r="BJ496" s="627">
        <v>0</v>
      </c>
      <c r="BK496" s="627" t="s">
        <v>9771</v>
      </c>
      <c r="BL496" s="627">
        <v>2.4999999999999998E-2</v>
      </c>
      <c r="BM496" s="622">
        <v>0.51549999999999996</v>
      </c>
      <c r="BN496" s="621">
        <v>0.83216666666666672</v>
      </c>
    </row>
    <row r="497" spans="1:66">
      <c r="A497" s="155"/>
      <c r="B497" s="156"/>
      <c r="C497" s="156"/>
      <c r="D497" s="156"/>
      <c r="E497" s="169"/>
      <c r="F497" s="227"/>
      <c r="G497" s="158"/>
      <c r="H497" s="158"/>
      <c r="I497" s="158"/>
      <c r="J497" s="272"/>
      <c r="K497" s="215"/>
      <c r="L497" s="323"/>
      <c r="M497" s="308"/>
      <c r="N497" s="308"/>
      <c r="O497" s="308"/>
      <c r="P497" s="308"/>
      <c r="Q497" s="374"/>
      <c r="R497" s="654"/>
      <c r="S497" s="159"/>
      <c r="T497" s="700">
        <v>0</v>
      </c>
      <c r="U497" s="160"/>
      <c r="V497" s="135"/>
      <c r="W497" s="420"/>
      <c r="X497" s="429"/>
      <c r="Y497" s="429"/>
      <c r="Z497" s="429"/>
      <c r="AA497" s="429"/>
      <c r="AB497" s="429"/>
      <c r="AC497" s="429"/>
      <c r="AD497" s="429"/>
      <c r="AE497" s="429"/>
      <c r="AF497" s="429"/>
      <c r="AG497" s="429"/>
      <c r="AH497" s="430"/>
      <c r="AI497" s="453"/>
      <c r="AJ497" s="57" t="s">
        <v>12639</v>
      </c>
      <c r="AK497" s="58" t="s">
        <v>12618</v>
      </c>
      <c r="AL497" s="109"/>
      <c r="AM497" s="100" t="s">
        <v>11634</v>
      </c>
      <c r="AN497" s="527" t="s">
        <v>9907</v>
      </c>
      <c r="AO497" s="371" t="s">
        <v>9770</v>
      </c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511">
        <v>0</v>
      </c>
      <c r="BA497" s="107">
        <v>0</v>
      </c>
      <c r="BB497" s="628">
        <v>0</v>
      </c>
      <c r="BC497" s="628">
        <v>0</v>
      </c>
      <c r="BD497" s="620">
        <v>0</v>
      </c>
      <c r="BE497" s="619">
        <v>0</v>
      </c>
      <c r="BF497" s="86"/>
      <c r="BG497" s="511">
        <v>0</v>
      </c>
      <c r="BH497" s="107">
        <v>0</v>
      </c>
      <c r="BI497" s="628">
        <v>0</v>
      </c>
      <c r="BJ497" s="628">
        <v>0</v>
      </c>
      <c r="BK497" s="628" t="s">
        <v>9771</v>
      </c>
      <c r="BL497" s="628">
        <v>0</v>
      </c>
      <c r="BM497" s="620">
        <v>0</v>
      </c>
      <c r="BN497" s="619">
        <v>0</v>
      </c>
    </row>
    <row r="498" spans="1:66">
      <c r="A498" s="258"/>
      <c r="B498" s="156"/>
      <c r="C498" s="156"/>
      <c r="D498" s="156"/>
      <c r="E498" s="169"/>
      <c r="F498" s="227"/>
      <c r="G498" s="158"/>
      <c r="H498" s="158"/>
      <c r="I498" s="158"/>
      <c r="J498" s="272"/>
      <c r="K498" s="215"/>
      <c r="L498" s="323"/>
      <c r="M498" s="308"/>
      <c r="N498" s="308"/>
      <c r="O498" s="308"/>
      <c r="P498" s="308"/>
      <c r="Q498" s="374"/>
      <c r="R498" s="654"/>
      <c r="S498" s="159"/>
      <c r="T498" s="700">
        <v>0</v>
      </c>
      <c r="U498" s="160"/>
      <c r="V498" s="135"/>
      <c r="W498" s="420"/>
      <c r="X498" s="429"/>
      <c r="Y498" s="429"/>
      <c r="Z498" s="429"/>
      <c r="AA498" s="429"/>
      <c r="AB498" s="429"/>
      <c r="AC498" s="429"/>
      <c r="AD498" s="429"/>
      <c r="AE498" s="429"/>
      <c r="AF498" s="429"/>
      <c r="AG498" s="429"/>
      <c r="AH498" s="430"/>
      <c r="AI498" s="453"/>
      <c r="AJ498" s="57" t="s">
        <v>12640</v>
      </c>
      <c r="AK498" s="58" t="s">
        <v>12641</v>
      </c>
      <c r="AL498" s="109"/>
      <c r="AM498" s="100" t="s">
        <v>11635</v>
      </c>
      <c r="AN498" s="527" t="s">
        <v>9907</v>
      </c>
      <c r="AO498" s="371" t="s">
        <v>9770</v>
      </c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631">
        <v>0</v>
      </c>
      <c r="BA498" s="107">
        <v>0</v>
      </c>
      <c r="BB498" s="628">
        <v>0</v>
      </c>
      <c r="BC498" s="628">
        <v>0</v>
      </c>
      <c r="BD498" s="620">
        <v>0</v>
      </c>
      <c r="BE498" s="619">
        <v>0</v>
      </c>
      <c r="BF498" s="86"/>
      <c r="BG498" s="631">
        <v>0</v>
      </c>
      <c r="BH498" s="107">
        <v>0</v>
      </c>
      <c r="BI498" s="628">
        <v>0</v>
      </c>
      <c r="BJ498" s="628">
        <v>0</v>
      </c>
      <c r="BK498" s="628" t="s">
        <v>9771</v>
      </c>
      <c r="BL498" s="628">
        <v>0</v>
      </c>
      <c r="BM498" s="620">
        <v>0</v>
      </c>
      <c r="BN498" s="619">
        <v>0</v>
      </c>
    </row>
    <row r="499" spans="1:66" ht="15.75" thickBot="1">
      <c r="A499" s="161"/>
      <c r="B499" s="162"/>
      <c r="C499" s="162"/>
      <c r="D499" s="162"/>
      <c r="E499" s="170"/>
      <c r="F499" s="228"/>
      <c r="G499" s="164"/>
      <c r="H499" s="164"/>
      <c r="I499" s="164"/>
      <c r="J499" s="273"/>
      <c r="K499" s="125"/>
      <c r="L499" s="324"/>
      <c r="M499" s="309"/>
      <c r="N499" s="309"/>
      <c r="O499" s="309"/>
      <c r="P499" s="309"/>
      <c r="Q499" s="376"/>
      <c r="R499" s="655"/>
      <c r="S499" s="165"/>
      <c r="T499" s="701">
        <v>0</v>
      </c>
      <c r="U499" s="166"/>
      <c r="V499" s="203"/>
      <c r="W499" s="416"/>
      <c r="X499" s="434"/>
      <c r="Y499" s="435"/>
      <c r="Z499" s="436"/>
      <c r="AA499" s="433"/>
      <c r="AB499" s="433"/>
      <c r="AC499" s="433"/>
      <c r="AD499" s="433"/>
      <c r="AE499" s="433"/>
      <c r="AF499" s="433"/>
      <c r="AG499" s="433"/>
      <c r="AH499" s="437"/>
      <c r="AI499" s="456"/>
      <c r="AJ499" s="57" t="s">
        <v>12642</v>
      </c>
      <c r="AK499" s="58" t="s">
        <v>12643</v>
      </c>
      <c r="AL499" s="109"/>
      <c r="AM499" s="100" t="s">
        <v>11566</v>
      </c>
      <c r="AN499" s="371" t="s">
        <v>9929</v>
      </c>
      <c r="AO499" s="371" t="s">
        <v>11979</v>
      </c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126">
        <v>0</v>
      </c>
      <c r="BA499" s="127">
        <v>0</v>
      </c>
      <c r="BB499" s="629">
        <v>0</v>
      </c>
      <c r="BC499" s="629">
        <v>0</v>
      </c>
      <c r="BD499" s="618">
        <v>0</v>
      </c>
      <c r="BE499" s="617">
        <v>0</v>
      </c>
      <c r="BF499" s="86"/>
      <c r="BG499" s="126">
        <v>0</v>
      </c>
      <c r="BH499" s="127">
        <v>0</v>
      </c>
      <c r="BI499" s="629">
        <v>0</v>
      </c>
      <c r="BJ499" s="629">
        <v>0</v>
      </c>
      <c r="BK499" s="629" t="s">
        <v>9771</v>
      </c>
      <c r="BL499" s="629">
        <v>0</v>
      </c>
      <c r="BM499" s="618">
        <v>0</v>
      </c>
      <c r="BN499" s="617">
        <v>0</v>
      </c>
    </row>
    <row r="500" spans="1:66">
      <c r="A500" s="306"/>
      <c r="B500" s="146"/>
      <c r="C500" s="146"/>
      <c r="D500" s="146"/>
      <c r="E500" s="168"/>
      <c r="F500" s="226"/>
      <c r="G500" s="148"/>
      <c r="H500" s="148"/>
      <c r="I500" s="148"/>
      <c r="J500" s="271"/>
      <c r="K500" s="118"/>
      <c r="L500" s="322"/>
      <c r="M500" s="307"/>
      <c r="N500" s="307"/>
      <c r="O500" s="307"/>
      <c r="P500" s="307"/>
      <c r="Q500" s="373"/>
      <c r="R500" s="653"/>
      <c r="S500" s="149"/>
      <c r="T500" s="699">
        <v>0</v>
      </c>
      <c r="U500" s="150"/>
      <c r="V500" s="545"/>
      <c r="W500" s="554" t="s">
        <v>10779</v>
      </c>
      <c r="X500" s="547"/>
      <c r="Y500" s="548"/>
      <c r="Z500" s="549"/>
      <c r="AA500" s="546"/>
      <c r="AB500" s="546"/>
      <c r="AC500" s="546"/>
      <c r="AD500" s="546"/>
      <c r="AE500" s="546"/>
      <c r="AF500" s="546"/>
      <c r="AG500" s="546"/>
      <c r="AH500" s="550"/>
      <c r="AI500" s="516"/>
      <c r="AJ500" s="57" t="s">
        <v>12644</v>
      </c>
      <c r="AK500" s="58" t="s">
        <v>12645</v>
      </c>
      <c r="AL500" s="109"/>
      <c r="AM500" s="100" t="s">
        <v>12343</v>
      </c>
      <c r="AN500" s="371" t="s">
        <v>12344</v>
      </c>
      <c r="AO500" s="371" t="s">
        <v>11857</v>
      </c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630">
        <v>0</v>
      </c>
      <c r="BA500" s="492">
        <v>0</v>
      </c>
      <c r="BB500" s="627">
        <v>0</v>
      </c>
      <c r="BC500" s="627">
        <v>0</v>
      </c>
      <c r="BD500" s="622">
        <v>0</v>
      </c>
      <c r="BE500" s="621">
        <v>0</v>
      </c>
      <c r="BF500" s="86"/>
      <c r="BG500" s="630">
        <v>0</v>
      </c>
      <c r="BH500" s="492">
        <v>0</v>
      </c>
      <c r="BI500" s="627">
        <v>0</v>
      </c>
      <c r="BJ500" s="627">
        <v>0</v>
      </c>
      <c r="BK500" s="627" t="s">
        <v>9771</v>
      </c>
      <c r="BL500" s="627">
        <v>0</v>
      </c>
      <c r="BM500" s="622">
        <v>0</v>
      </c>
      <c r="BN500" s="621">
        <v>0</v>
      </c>
    </row>
    <row r="501" spans="1:66">
      <c r="A501" s="155"/>
      <c r="B501" s="156"/>
      <c r="C501" s="156"/>
      <c r="D501" s="156"/>
      <c r="E501" s="169"/>
      <c r="F501" s="227"/>
      <c r="G501" s="158"/>
      <c r="H501" s="158"/>
      <c r="I501" s="158"/>
      <c r="J501" s="272"/>
      <c r="K501" s="215"/>
      <c r="L501" s="323"/>
      <c r="M501" s="308"/>
      <c r="N501" s="308"/>
      <c r="O501" s="308"/>
      <c r="P501" s="308"/>
      <c r="Q501" s="374"/>
      <c r="R501" s="654"/>
      <c r="S501" s="159"/>
      <c r="T501" s="700">
        <v>0</v>
      </c>
      <c r="U501" s="160"/>
      <c r="V501" s="498"/>
      <c r="W501" s="420" t="s">
        <v>10779</v>
      </c>
      <c r="X501" s="440"/>
      <c r="Y501" s="441"/>
      <c r="Z501" s="442"/>
      <c r="AA501" s="439"/>
      <c r="AB501" s="439"/>
      <c r="AC501" s="439"/>
      <c r="AD501" s="439"/>
      <c r="AE501" s="439"/>
      <c r="AF501" s="439"/>
      <c r="AG501" s="439"/>
      <c r="AH501" s="443"/>
      <c r="AI501" s="551"/>
      <c r="AJ501" s="57" t="s">
        <v>11827</v>
      </c>
      <c r="AK501" s="58" t="s">
        <v>10780</v>
      </c>
      <c r="AL501" s="109"/>
      <c r="AM501" s="100" t="s">
        <v>9936</v>
      </c>
      <c r="AN501" s="371" t="s">
        <v>9937</v>
      </c>
      <c r="AO501" s="371" t="s">
        <v>11857</v>
      </c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511">
        <v>0</v>
      </c>
      <c r="BA501" s="107">
        <v>0</v>
      </c>
      <c r="BB501" s="628">
        <v>0</v>
      </c>
      <c r="BC501" s="628">
        <v>0</v>
      </c>
      <c r="BD501" s="620">
        <v>0</v>
      </c>
      <c r="BE501" s="619">
        <v>0</v>
      </c>
      <c r="BF501" s="86"/>
      <c r="BG501" s="511">
        <v>0</v>
      </c>
      <c r="BH501" s="107">
        <v>0</v>
      </c>
      <c r="BI501" s="628">
        <v>0</v>
      </c>
      <c r="BJ501" s="628">
        <v>0</v>
      </c>
      <c r="BK501" s="628" t="s">
        <v>9771</v>
      </c>
      <c r="BL501" s="628">
        <v>0</v>
      </c>
      <c r="BM501" s="620">
        <v>0</v>
      </c>
      <c r="BN501" s="619">
        <v>0</v>
      </c>
    </row>
    <row r="502" spans="1:66">
      <c r="A502" s="258"/>
      <c r="B502" s="156"/>
      <c r="C502" s="156"/>
      <c r="D502" s="156"/>
      <c r="E502" s="169"/>
      <c r="F502" s="227"/>
      <c r="G502" s="158"/>
      <c r="H502" s="158"/>
      <c r="I502" s="158"/>
      <c r="J502" s="272"/>
      <c r="K502" s="215"/>
      <c r="L502" s="323"/>
      <c r="M502" s="308"/>
      <c r="N502" s="308"/>
      <c r="O502" s="308"/>
      <c r="P502" s="308"/>
      <c r="Q502" s="374"/>
      <c r="R502" s="654"/>
      <c r="S502" s="159"/>
      <c r="T502" s="700">
        <v>0</v>
      </c>
      <c r="U502" s="160"/>
      <c r="V502" s="204"/>
      <c r="W502" s="415" t="s">
        <v>10779</v>
      </c>
      <c r="X502" s="460"/>
      <c r="Y502" s="471"/>
      <c r="Z502" s="472"/>
      <c r="AA502" s="459"/>
      <c r="AB502" s="459"/>
      <c r="AC502" s="459"/>
      <c r="AD502" s="459"/>
      <c r="AE502" s="459"/>
      <c r="AF502" s="459"/>
      <c r="AG502" s="459"/>
      <c r="AH502" s="462"/>
      <c r="AI502" s="453"/>
      <c r="AJ502" s="57" t="s">
        <v>12647</v>
      </c>
      <c r="AK502" s="58" t="s">
        <v>10781</v>
      </c>
      <c r="AL502" s="109"/>
      <c r="AM502" s="100" t="s">
        <v>12347</v>
      </c>
      <c r="AN502" s="371" t="s">
        <v>11969</v>
      </c>
      <c r="AO502" s="371" t="s">
        <v>11857</v>
      </c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631">
        <v>0</v>
      </c>
      <c r="BA502" s="107">
        <v>0</v>
      </c>
      <c r="BB502" s="628">
        <v>0</v>
      </c>
      <c r="BC502" s="628">
        <v>0</v>
      </c>
      <c r="BD502" s="620">
        <v>0</v>
      </c>
      <c r="BE502" s="619">
        <v>0</v>
      </c>
      <c r="BF502" s="86"/>
      <c r="BG502" s="631">
        <v>0</v>
      </c>
      <c r="BH502" s="107">
        <v>0</v>
      </c>
      <c r="BI502" s="628">
        <v>0</v>
      </c>
      <c r="BJ502" s="628">
        <v>0</v>
      </c>
      <c r="BK502" s="628" t="s">
        <v>9771</v>
      </c>
      <c r="BL502" s="628">
        <v>0</v>
      </c>
      <c r="BM502" s="620">
        <v>0</v>
      </c>
      <c r="BN502" s="619">
        <v>0</v>
      </c>
    </row>
    <row r="503" spans="1:66" ht="15.75" thickBot="1">
      <c r="A503" s="161"/>
      <c r="B503" s="162"/>
      <c r="C503" s="162"/>
      <c r="D503" s="162"/>
      <c r="E503" s="170"/>
      <c r="F503" s="228"/>
      <c r="G503" s="164"/>
      <c r="H503" s="164"/>
      <c r="I503" s="164"/>
      <c r="J503" s="273"/>
      <c r="K503" s="125"/>
      <c r="L503" s="324"/>
      <c r="M503" s="309"/>
      <c r="N503" s="309"/>
      <c r="O503" s="309"/>
      <c r="P503" s="309"/>
      <c r="Q503" s="376"/>
      <c r="R503" s="655"/>
      <c r="S503" s="165"/>
      <c r="T503" s="701">
        <v>0</v>
      </c>
      <c r="U503" s="166"/>
      <c r="V503" s="203"/>
      <c r="W503" s="416" t="s">
        <v>10779</v>
      </c>
      <c r="X503" s="434"/>
      <c r="Y503" s="435"/>
      <c r="Z503" s="436"/>
      <c r="AA503" s="433"/>
      <c r="AB503" s="433"/>
      <c r="AC503" s="433"/>
      <c r="AD503" s="433"/>
      <c r="AE503" s="433"/>
      <c r="AF503" s="433"/>
      <c r="AG503" s="433"/>
      <c r="AH503" s="466"/>
      <c r="AI503" s="456"/>
      <c r="AJ503" s="57" t="s">
        <v>12649</v>
      </c>
      <c r="AK503" s="58" t="s">
        <v>12650</v>
      </c>
      <c r="AL503" s="109"/>
      <c r="AM503" s="100">
        <v>7041</v>
      </c>
      <c r="AN503" s="371" t="s">
        <v>12372</v>
      </c>
      <c r="AO503" s="371" t="s">
        <v>12373</v>
      </c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126">
        <v>0</v>
      </c>
      <c r="BA503" s="127">
        <v>0</v>
      </c>
      <c r="BB503" s="629">
        <v>0</v>
      </c>
      <c r="BC503" s="629">
        <v>0</v>
      </c>
      <c r="BD503" s="618">
        <v>0</v>
      </c>
      <c r="BE503" s="617">
        <v>0</v>
      </c>
      <c r="BF503" s="86"/>
      <c r="BG503" s="126">
        <v>0</v>
      </c>
      <c r="BH503" s="127">
        <v>0</v>
      </c>
      <c r="BI503" s="629">
        <v>0</v>
      </c>
      <c r="BJ503" s="629">
        <v>0</v>
      </c>
      <c r="BK503" s="629" t="s">
        <v>9771</v>
      </c>
      <c r="BL503" s="629">
        <v>0</v>
      </c>
      <c r="BM503" s="618">
        <v>0</v>
      </c>
      <c r="BN503" s="617">
        <v>0</v>
      </c>
    </row>
    <row r="504" spans="1:66">
      <c r="A504" s="306" t="s">
        <v>9714</v>
      </c>
      <c r="B504" s="146" t="s">
        <v>11709</v>
      </c>
      <c r="C504" s="146" t="s">
        <v>10782</v>
      </c>
      <c r="D504" s="146" t="s">
        <v>9614</v>
      </c>
      <c r="E504" s="168">
        <v>72</v>
      </c>
      <c r="F504" s="226">
        <v>3.43</v>
      </c>
      <c r="G504" s="148">
        <v>0.2558333333333333</v>
      </c>
      <c r="H504" s="148">
        <v>0</v>
      </c>
      <c r="I504" s="148">
        <v>0.03</v>
      </c>
      <c r="J504" s="271">
        <v>0.37811651977777777</v>
      </c>
      <c r="K504" s="118">
        <v>0.66400000000000003</v>
      </c>
      <c r="L504" s="322">
        <v>1.1000000000000001</v>
      </c>
      <c r="M504" s="308">
        <v>3.07</v>
      </c>
      <c r="N504" s="308"/>
      <c r="O504" s="308">
        <v>0.36</v>
      </c>
      <c r="P504" s="308">
        <v>0.18333333333333335</v>
      </c>
      <c r="Q504" s="374">
        <v>0.26400000000000001</v>
      </c>
      <c r="R504" s="653">
        <v>4.0900649040000001</v>
      </c>
      <c r="S504" s="149">
        <v>0.6639498531111111</v>
      </c>
      <c r="T504" s="699">
        <v>7.9673982373333327</v>
      </c>
      <c r="U504" s="150">
        <v>-5.0146888888935592E-5</v>
      </c>
      <c r="V504" s="498"/>
      <c r="W504" s="420" t="s">
        <v>10779</v>
      </c>
      <c r="X504" s="440"/>
      <c r="Y504" s="441"/>
      <c r="Z504" s="442"/>
      <c r="AA504" s="439"/>
      <c r="AB504" s="439"/>
      <c r="AC504" s="439"/>
      <c r="AD504" s="439"/>
      <c r="AE504" s="439"/>
      <c r="AF504" s="439"/>
      <c r="AG504" s="439"/>
      <c r="AH504" s="443"/>
      <c r="AI504" s="551"/>
      <c r="AJ504" s="57" t="s">
        <v>11743</v>
      </c>
      <c r="AK504" s="58" t="s">
        <v>11689</v>
      </c>
      <c r="AL504" s="109"/>
      <c r="AM504" s="100" t="s">
        <v>11557</v>
      </c>
      <c r="AN504" s="371" t="s">
        <v>12401</v>
      </c>
      <c r="AO504" s="371" t="s">
        <v>12230</v>
      </c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630" t="s">
        <v>9714</v>
      </c>
      <c r="BA504" s="492" t="s">
        <v>11709</v>
      </c>
      <c r="BB504" s="627">
        <v>0.2558333333333333</v>
      </c>
      <c r="BC504" s="627">
        <v>0.03</v>
      </c>
      <c r="BD504" s="622">
        <v>0.37811651977777777</v>
      </c>
      <c r="BE504" s="621">
        <v>0.66394985311111099</v>
      </c>
      <c r="BF504" s="394"/>
      <c r="BG504" s="630" t="s">
        <v>9714</v>
      </c>
      <c r="BH504" s="492" t="s">
        <v>11709</v>
      </c>
      <c r="BI504" s="627">
        <v>0.2558333333333333</v>
      </c>
      <c r="BJ504" s="627">
        <v>0</v>
      </c>
      <c r="BK504" s="627" t="s">
        <v>9771</v>
      </c>
      <c r="BL504" s="627">
        <v>0.03</v>
      </c>
      <c r="BM504" s="622">
        <v>0.37811651977777777</v>
      </c>
      <c r="BN504" s="621">
        <v>0.66394985311111099</v>
      </c>
    </row>
    <row r="505" spans="1:66">
      <c r="A505" s="155" t="s">
        <v>9714</v>
      </c>
      <c r="B505" s="156" t="s">
        <v>11690</v>
      </c>
      <c r="C505" s="156" t="s">
        <v>10783</v>
      </c>
      <c r="D505" s="156" t="s">
        <v>9614</v>
      </c>
      <c r="E505" s="169">
        <v>72</v>
      </c>
      <c r="F505" s="227">
        <v>3.43</v>
      </c>
      <c r="G505" s="158">
        <v>0.2558333333333333</v>
      </c>
      <c r="H505" s="158">
        <v>0</v>
      </c>
      <c r="I505" s="158">
        <v>0.03</v>
      </c>
      <c r="J505" s="272">
        <v>0.37811651977777777</v>
      </c>
      <c r="K505" s="215">
        <v>0.66400000000000003</v>
      </c>
      <c r="L505" s="323">
        <v>1.1000000000000001</v>
      </c>
      <c r="M505" s="308">
        <v>3.07</v>
      </c>
      <c r="N505" s="308"/>
      <c r="O505" s="308">
        <v>0.36</v>
      </c>
      <c r="P505" s="308">
        <v>0.18333333333333335</v>
      </c>
      <c r="Q505" s="374">
        <v>0.26400000000000001</v>
      </c>
      <c r="R505" s="654">
        <v>4.0900649040000001</v>
      </c>
      <c r="S505" s="159">
        <v>0.6639498531111111</v>
      </c>
      <c r="T505" s="700">
        <v>7.9673982373333327</v>
      </c>
      <c r="U505" s="160">
        <v>-5.0146888888935592E-5</v>
      </c>
      <c r="V505" s="204"/>
      <c r="W505" s="415" t="s">
        <v>10779</v>
      </c>
      <c r="X505" s="460"/>
      <c r="Y505" s="471"/>
      <c r="Z505" s="472"/>
      <c r="AA505" s="459"/>
      <c r="AB505" s="459"/>
      <c r="AC505" s="459"/>
      <c r="AD505" s="459"/>
      <c r="AE505" s="459"/>
      <c r="AF505" s="459"/>
      <c r="AG505" s="459"/>
      <c r="AH505" s="462"/>
      <c r="AI505" s="453"/>
      <c r="AJ505" s="57" t="s">
        <v>12651</v>
      </c>
      <c r="AK505" s="58" t="s">
        <v>10784</v>
      </c>
      <c r="AL505" s="109"/>
      <c r="AM505" s="100" t="s">
        <v>9950</v>
      </c>
      <c r="AN505" s="371" t="s">
        <v>12401</v>
      </c>
      <c r="AO505" s="371" t="s">
        <v>12230</v>
      </c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511" t="s">
        <v>9714</v>
      </c>
      <c r="BA505" s="107" t="s">
        <v>11690</v>
      </c>
      <c r="BB505" s="628">
        <v>0.2558333333333333</v>
      </c>
      <c r="BC505" s="628">
        <v>0.03</v>
      </c>
      <c r="BD505" s="620">
        <v>0.37811651977777777</v>
      </c>
      <c r="BE505" s="619">
        <v>0.66394985311111099</v>
      </c>
      <c r="BF505" s="394"/>
      <c r="BG505" s="511" t="s">
        <v>9714</v>
      </c>
      <c r="BH505" s="107" t="s">
        <v>11690</v>
      </c>
      <c r="BI505" s="628">
        <v>0.2558333333333333</v>
      </c>
      <c r="BJ505" s="628">
        <v>0</v>
      </c>
      <c r="BK505" s="628" t="s">
        <v>9771</v>
      </c>
      <c r="BL505" s="628">
        <v>0.03</v>
      </c>
      <c r="BM505" s="620">
        <v>0.37811651977777777</v>
      </c>
      <c r="BN505" s="619">
        <v>0.66394985311111099</v>
      </c>
    </row>
    <row r="506" spans="1:66">
      <c r="A506" s="258" t="s">
        <v>9714</v>
      </c>
      <c r="B506" s="156" t="s">
        <v>11688</v>
      </c>
      <c r="C506" s="156" t="s">
        <v>10785</v>
      </c>
      <c r="D506" s="156" t="s">
        <v>9614</v>
      </c>
      <c r="E506" s="169">
        <v>72</v>
      </c>
      <c r="F506" s="227">
        <v>3.43</v>
      </c>
      <c r="G506" s="158">
        <v>0.2558333333333333</v>
      </c>
      <c r="H506" s="158">
        <v>0</v>
      </c>
      <c r="I506" s="158">
        <v>0.03</v>
      </c>
      <c r="J506" s="272">
        <v>0.37811651977777777</v>
      </c>
      <c r="K506" s="215">
        <v>0.66400000000000003</v>
      </c>
      <c r="L506" s="323">
        <v>1.1000000000000001</v>
      </c>
      <c r="M506" s="308">
        <v>3.07</v>
      </c>
      <c r="N506" s="308"/>
      <c r="O506" s="308">
        <v>0.36</v>
      </c>
      <c r="P506" s="308">
        <v>0.18333333333333335</v>
      </c>
      <c r="Q506" s="374">
        <v>0.26400000000000001</v>
      </c>
      <c r="R506" s="654">
        <v>4.0900649040000001</v>
      </c>
      <c r="S506" s="159">
        <v>0.6639498531111111</v>
      </c>
      <c r="T506" s="700">
        <v>7.9673982373333327</v>
      </c>
      <c r="U506" s="160">
        <v>-5.0146888888935592E-5</v>
      </c>
      <c r="V506" s="204"/>
      <c r="W506" s="415" t="s">
        <v>10779</v>
      </c>
      <c r="X506" s="460"/>
      <c r="Y506" s="471"/>
      <c r="Z506" s="472"/>
      <c r="AA506" s="459"/>
      <c r="AB506" s="459"/>
      <c r="AC506" s="459"/>
      <c r="AD506" s="459"/>
      <c r="AE506" s="459"/>
      <c r="AF506" s="459"/>
      <c r="AG506" s="459"/>
      <c r="AH506" s="462"/>
      <c r="AI506" s="453"/>
      <c r="AJ506" s="57" t="s">
        <v>12653</v>
      </c>
      <c r="AK506" s="58" t="s">
        <v>12654</v>
      </c>
      <c r="AL506" s="109"/>
      <c r="AM506" s="100" t="s">
        <v>11555</v>
      </c>
      <c r="AN506" s="371" t="s">
        <v>9954</v>
      </c>
      <c r="AO506" s="371" t="s">
        <v>12230</v>
      </c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631" t="s">
        <v>9714</v>
      </c>
      <c r="BA506" s="107" t="s">
        <v>11688</v>
      </c>
      <c r="BB506" s="628">
        <v>0.2558333333333333</v>
      </c>
      <c r="BC506" s="628">
        <v>0.03</v>
      </c>
      <c r="BD506" s="620">
        <v>0.37811651977777777</v>
      </c>
      <c r="BE506" s="619">
        <v>0.66394985311111099</v>
      </c>
      <c r="BF506" s="394"/>
      <c r="BG506" s="631" t="s">
        <v>9714</v>
      </c>
      <c r="BH506" s="107" t="s">
        <v>11688</v>
      </c>
      <c r="BI506" s="628">
        <v>0.2558333333333333</v>
      </c>
      <c r="BJ506" s="628">
        <v>0</v>
      </c>
      <c r="BK506" s="628" t="s">
        <v>9771</v>
      </c>
      <c r="BL506" s="628">
        <v>0.03</v>
      </c>
      <c r="BM506" s="620">
        <v>0.37811651977777777</v>
      </c>
      <c r="BN506" s="619">
        <v>0.66394985311111099</v>
      </c>
    </row>
    <row r="507" spans="1:66" ht="15.75" thickBot="1">
      <c r="A507" s="161" t="s">
        <v>9714</v>
      </c>
      <c r="B507" s="162" t="s">
        <v>11695</v>
      </c>
      <c r="C507" s="162" t="s">
        <v>10786</v>
      </c>
      <c r="D507" s="162" t="s">
        <v>9614</v>
      </c>
      <c r="E507" s="170">
        <v>72</v>
      </c>
      <c r="F507" s="228">
        <v>3.43</v>
      </c>
      <c r="G507" s="164">
        <v>0.2558333333333333</v>
      </c>
      <c r="H507" s="164">
        <v>0</v>
      </c>
      <c r="I507" s="164">
        <v>0.03</v>
      </c>
      <c r="J507" s="273">
        <v>0.37811651977777777</v>
      </c>
      <c r="K507" s="125">
        <v>0.66400000000000003</v>
      </c>
      <c r="L507" s="324">
        <v>1.1000000000000001</v>
      </c>
      <c r="M507" s="308">
        <v>3.07</v>
      </c>
      <c r="N507" s="308"/>
      <c r="O507" s="308">
        <v>0.36</v>
      </c>
      <c r="P507" s="308">
        <v>0.18333333333333335</v>
      </c>
      <c r="Q507" s="374">
        <v>0.26400000000000001</v>
      </c>
      <c r="R507" s="655">
        <v>4.0900649040000001</v>
      </c>
      <c r="S507" s="165">
        <v>0.6639498531111111</v>
      </c>
      <c r="T507" s="701">
        <v>7.9673982373333327</v>
      </c>
      <c r="U507" s="166">
        <v>-5.0146888888935592E-5</v>
      </c>
      <c r="V507" s="552"/>
      <c r="W507" s="555" t="s">
        <v>10779</v>
      </c>
      <c r="X507" s="512"/>
      <c r="Y507" s="514"/>
      <c r="Z507" s="515"/>
      <c r="AA507" s="506"/>
      <c r="AB507" s="506"/>
      <c r="AC507" s="506"/>
      <c r="AD507" s="506"/>
      <c r="AE507" s="506"/>
      <c r="AF507" s="506"/>
      <c r="AG507" s="506"/>
      <c r="AH507" s="513"/>
      <c r="AI507" s="553"/>
      <c r="AJ507" s="57" t="s">
        <v>12655</v>
      </c>
      <c r="AK507" s="58" t="s">
        <v>12656</v>
      </c>
      <c r="AL507" s="109"/>
      <c r="AM507" s="100" t="s">
        <v>9959</v>
      </c>
      <c r="AN507" s="371" t="s">
        <v>9960</v>
      </c>
      <c r="AO507" s="371" t="s">
        <v>12018</v>
      </c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126" t="s">
        <v>9714</v>
      </c>
      <c r="BA507" s="127" t="s">
        <v>11695</v>
      </c>
      <c r="BB507" s="629">
        <v>0.2558333333333333</v>
      </c>
      <c r="BC507" s="629">
        <v>0.03</v>
      </c>
      <c r="BD507" s="618">
        <v>0.37811651977777777</v>
      </c>
      <c r="BE507" s="617">
        <v>0.66394985311111099</v>
      </c>
      <c r="BF507" s="394"/>
      <c r="BG507" s="126" t="s">
        <v>9714</v>
      </c>
      <c r="BH507" s="127" t="s">
        <v>11695</v>
      </c>
      <c r="BI507" s="629">
        <v>0.2558333333333333</v>
      </c>
      <c r="BJ507" s="629">
        <v>0</v>
      </c>
      <c r="BK507" s="629" t="s">
        <v>9771</v>
      </c>
      <c r="BL507" s="629">
        <v>0.03</v>
      </c>
      <c r="BM507" s="618">
        <v>0.37811651977777777</v>
      </c>
      <c r="BN507" s="617">
        <v>0.66394985311111099</v>
      </c>
    </row>
    <row r="508" spans="1:66" ht="15.75" thickBot="1">
      <c r="A508" s="145" t="s">
        <v>11596</v>
      </c>
      <c r="B508" s="146" t="s">
        <v>11709</v>
      </c>
      <c r="C508" s="146" t="s">
        <v>10787</v>
      </c>
      <c r="D508" s="146" t="s">
        <v>9614</v>
      </c>
      <c r="E508" s="168">
        <v>36</v>
      </c>
      <c r="F508" s="226">
        <v>7.2</v>
      </c>
      <c r="G508" s="148">
        <v>0.54166666666666663</v>
      </c>
      <c r="H508" s="148">
        <v>0</v>
      </c>
      <c r="I508" s="148">
        <v>8.3333333333333329E-2</v>
      </c>
      <c r="J508" s="271">
        <v>0.4458333333333333</v>
      </c>
      <c r="K508" s="118">
        <v>1.071</v>
      </c>
      <c r="L508" s="322">
        <v>1.1000000000000001</v>
      </c>
      <c r="M508" s="307">
        <v>6.5</v>
      </c>
      <c r="N508" s="307"/>
      <c r="O508" s="307">
        <v>1</v>
      </c>
      <c r="P508" s="307"/>
      <c r="Q508" s="373"/>
      <c r="R508" s="653">
        <v>5.35</v>
      </c>
      <c r="S508" s="149">
        <v>1.0708333333333333</v>
      </c>
      <c r="T508" s="699">
        <v>12.85</v>
      </c>
      <c r="U508" s="150">
        <v>-1.6666666666664831E-4</v>
      </c>
      <c r="V508" s="556" t="s">
        <v>11596</v>
      </c>
      <c r="W508" s="517" t="s">
        <v>10788</v>
      </c>
      <c r="X508" s="507"/>
      <c r="Y508" s="508"/>
      <c r="Z508" s="509"/>
      <c r="AA508" s="508"/>
      <c r="AB508" s="508"/>
      <c r="AC508" s="508"/>
      <c r="AD508" s="508"/>
      <c r="AE508" s="508"/>
      <c r="AF508" s="508"/>
      <c r="AG508" s="508"/>
      <c r="AH508" s="510"/>
      <c r="AI508" s="458"/>
      <c r="AJ508" s="57" t="s">
        <v>12657</v>
      </c>
      <c r="AK508" s="58" t="s">
        <v>10789</v>
      </c>
      <c r="AL508" s="109"/>
      <c r="AM508" s="100" t="s">
        <v>9964</v>
      </c>
      <c r="AN508" s="371" t="s">
        <v>9965</v>
      </c>
      <c r="AO508" s="371" t="s">
        <v>9966</v>
      </c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626" t="s">
        <v>11596</v>
      </c>
      <c r="BA508" s="492" t="s">
        <v>11709</v>
      </c>
      <c r="BB508" s="627">
        <v>0.54166666666666663</v>
      </c>
      <c r="BC508" s="627">
        <v>8.3333333333333329E-2</v>
      </c>
      <c r="BD508" s="622">
        <v>0.4458333333333333</v>
      </c>
      <c r="BE508" s="621">
        <v>1.0708333333333333</v>
      </c>
      <c r="BF508" s="394"/>
      <c r="BG508" s="626" t="s">
        <v>11596</v>
      </c>
      <c r="BH508" s="492" t="s">
        <v>11709</v>
      </c>
      <c r="BI508" s="627">
        <v>0.54166666666666663</v>
      </c>
      <c r="BJ508" s="627">
        <v>0</v>
      </c>
      <c r="BK508" s="627" t="s">
        <v>9771</v>
      </c>
      <c r="BL508" s="627">
        <v>8.3333333333333329E-2</v>
      </c>
      <c r="BM508" s="622">
        <v>0.4458333333333333</v>
      </c>
      <c r="BN508" s="621">
        <v>1.0708333333333333</v>
      </c>
    </row>
    <row r="509" spans="1:66">
      <c r="A509" s="155" t="s">
        <v>11596</v>
      </c>
      <c r="B509" s="156" t="s">
        <v>11690</v>
      </c>
      <c r="C509" s="156" t="s">
        <v>10790</v>
      </c>
      <c r="D509" s="156" t="s">
        <v>9614</v>
      </c>
      <c r="E509" s="169">
        <v>36</v>
      </c>
      <c r="F509" s="227">
        <v>7.2</v>
      </c>
      <c r="G509" s="158">
        <v>0.54166666666666663</v>
      </c>
      <c r="H509" s="158">
        <v>0</v>
      </c>
      <c r="I509" s="158">
        <v>8.3333333333333329E-2</v>
      </c>
      <c r="J509" s="272">
        <v>0.4458333333333333</v>
      </c>
      <c r="K509" s="215">
        <v>1.071</v>
      </c>
      <c r="L509" s="323">
        <v>1.1000000000000001</v>
      </c>
      <c r="M509" s="308">
        <v>6.5</v>
      </c>
      <c r="N509" s="308"/>
      <c r="O509" s="308">
        <v>1</v>
      </c>
      <c r="P509" s="308"/>
      <c r="Q509" s="374"/>
      <c r="R509" s="654">
        <v>5.35</v>
      </c>
      <c r="S509" s="159">
        <v>1.0708333333333333</v>
      </c>
      <c r="T509" s="700">
        <v>12.85</v>
      </c>
      <c r="U509" s="160">
        <v>-1.6666666666664831E-4</v>
      </c>
      <c r="V509" s="173"/>
      <c r="W509" s="518" t="s">
        <v>10788</v>
      </c>
      <c r="X509" s="460"/>
      <c r="Y509" s="459"/>
      <c r="Z509" s="461"/>
      <c r="AA509" s="459"/>
      <c r="AB509" s="459"/>
      <c r="AC509" s="459"/>
      <c r="AD509" s="459"/>
      <c r="AE509" s="459"/>
      <c r="AF509" s="459"/>
      <c r="AG509" s="459"/>
      <c r="AH509" s="462"/>
      <c r="AI509" s="463"/>
      <c r="AJ509" s="57" t="s">
        <v>12659</v>
      </c>
      <c r="AK509" s="58" t="s">
        <v>12660</v>
      </c>
      <c r="AL509" s="109"/>
      <c r="AM509" s="100" t="s">
        <v>9970</v>
      </c>
      <c r="AN509" s="371" t="s">
        <v>9965</v>
      </c>
      <c r="AO509" s="371" t="s">
        <v>9966</v>
      </c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511" t="s">
        <v>11596</v>
      </c>
      <c r="BA509" s="107" t="s">
        <v>11690</v>
      </c>
      <c r="BB509" s="628">
        <v>0.54166666666666663</v>
      </c>
      <c r="BC509" s="628">
        <v>8.3333333333333329E-2</v>
      </c>
      <c r="BD509" s="620">
        <v>0.4458333333333333</v>
      </c>
      <c r="BE509" s="619">
        <v>1.0708333333333333</v>
      </c>
      <c r="BF509" s="394"/>
      <c r="BG509" s="511" t="s">
        <v>11596</v>
      </c>
      <c r="BH509" s="107" t="s">
        <v>11690</v>
      </c>
      <c r="BI509" s="628">
        <v>0.54166666666666663</v>
      </c>
      <c r="BJ509" s="628">
        <v>0</v>
      </c>
      <c r="BK509" s="628" t="s">
        <v>9771</v>
      </c>
      <c r="BL509" s="628">
        <v>8.3333333333333329E-2</v>
      </c>
      <c r="BM509" s="620">
        <v>0.4458333333333333</v>
      </c>
      <c r="BN509" s="619">
        <v>1.0708333333333333</v>
      </c>
    </row>
    <row r="510" spans="1:66">
      <c r="A510" s="155" t="s">
        <v>11596</v>
      </c>
      <c r="B510" s="156" t="s">
        <v>11688</v>
      </c>
      <c r="C510" s="156" t="s">
        <v>10791</v>
      </c>
      <c r="D510" s="156" t="s">
        <v>9614</v>
      </c>
      <c r="E510" s="169">
        <v>30</v>
      </c>
      <c r="F510" s="227">
        <v>7.2</v>
      </c>
      <c r="G510" s="158">
        <v>0.54166666666666663</v>
      </c>
      <c r="H510" s="158">
        <v>0</v>
      </c>
      <c r="I510" s="158">
        <v>8.3333333333333329E-2</v>
      </c>
      <c r="J510" s="272">
        <v>0.4458333333333333</v>
      </c>
      <c r="K510" s="215">
        <v>1.071</v>
      </c>
      <c r="L510" s="323">
        <v>1.1000000000000001</v>
      </c>
      <c r="M510" s="308">
        <v>6.5</v>
      </c>
      <c r="N510" s="308"/>
      <c r="O510" s="308">
        <v>1</v>
      </c>
      <c r="P510" s="308"/>
      <c r="Q510" s="374"/>
      <c r="R510" s="654">
        <v>5.35</v>
      </c>
      <c r="S510" s="159">
        <v>1.0708333333333333</v>
      </c>
      <c r="T510" s="700">
        <v>12.85</v>
      </c>
      <c r="U510" s="160">
        <v>-1.6666666666664831E-4</v>
      </c>
      <c r="V510" s="120"/>
      <c r="W510" s="519" t="s">
        <v>10788</v>
      </c>
      <c r="X510" s="460"/>
      <c r="Y510" s="459"/>
      <c r="Z510" s="461"/>
      <c r="AA510" s="459"/>
      <c r="AB510" s="459"/>
      <c r="AC510" s="459"/>
      <c r="AD510" s="459"/>
      <c r="AE510" s="459"/>
      <c r="AF510" s="459"/>
      <c r="AG510" s="459"/>
      <c r="AH510" s="462"/>
      <c r="AI510" s="463"/>
      <c r="AJ510" s="57" t="s">
        <v>11753</v>
      </c>
      <c r="AK510" s="58" t="s">
        <v>11721</v>
      </c>
      <c r="AL510" s="109"/>
      <c r="AM510" s="100" t="s">
        <v>9974</v>
      </c>
      <c r="AN510" s="371" t="s">
        <v>9965</v>
      </c>
      <c r="AO510" s="371" t="s">
        <v>9966</v>
      </c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511" t="s">
        <v>11596</v>
      </c>
      <c r="BA510" s="107" t="s">
        <v>11688</v>
      </c>
      <c r="BB510" s="628">
        <v>0.54166666666666663</v>
      </c>
      <c r="BC510" s="628">
        <v>8.3333333333333329E-2</v>
      </c>
      <c r="BD510" s="620">
        <v>0.4458333333333333</v>
      </c>
      <c r="BE510" s="619">
        <v>1.0708333333333333</v>
      </c>
      <c r="BF510" s="394"/>
      <c r="BG510" s="511" t="s">
        <v>11596</v>
      </c>
      <c r="BH510" s="107" t="s">
        <v>11688</v>
      </c>
      <c r="BI510" s="628">
        <v>0.54166666666666663</v>
      </c>
      <c r="BJ510" s="628">
        <v>0</v>
      </c>
      <c r="BK510" s="628" t="s">
        <v>9771</v>
      </c>
      <c r="BL510" s="628">
        <v>8.3333333333333329E-2</v>
      </c>
      <c r="BM510" s="620">
        <v>0.4458333333333333</v>
      </c>
      <c r="BN510" s="619">
        <v>1.0708333333333333</v>
      </c>
    </row>
    <row r="511" spans="1:66">
      <c r="A511" s="155" t="s">
        <v>11596</v>
      </c>
      <c r="B511" s="156" t="s">
        <v>11695</v>
      </c>
      <c r="C511" s="156" t="s">
        <v>10792</v>
      </c>
      <c r="D511" s="156" t="s">
        <v>9614</v>
      </c>
      <c r="E511" s="169">
        <v>30</v>
      </c>
      <c r="F511" s="227">
        <v>7.2</v>
      </c>
      <c r="G511" s="158">
        <v>0.54166666666666663</v>
      </c>
      <c r="H511" s="158">
        <v>0</v>
      </c>
      <c r="I511" s="158">
        <v>8.3333333333333329E-2</v>
      </c>
      <c r="J511" s="272">
        <v>0.4458333333333333</v>
      </c>
      <c r="K511" s="215">
        <v>1.071</v>
      </c>
      <c r="L511" s="323">
        <v>1.1000000000000001</v>
      </c>
      <c r="M511" s="308">
        <v>6.5</v>
      </c>
      <c r="N511" s="308"/>
      <c r="O511" s="308">
        <v>1</v>
      </c>
      <c r="P511" s="308"/>
      <c r="Q511" s="374"/>
      <c r="R511" s="654">
        <v>5.35</v>
      </c>
      <c r="S511" s="159">
        <v>1.0708333333333333</v>
      </c>
      <c r="T511" s="700">
        <v>12.85</v>
      </c>
      <c r="U511" s="160">
        <v>-1.6666666666664831E-4</v>
      </c>
      <c r="V511" s="120"/>
      <c r="W511" s="519" t="s">
        <v>10788</v>
      </c>
      <c r="X511" s="460"/>
      <c r="Y511" s="459"/>
      <c r="Z511" s="461"/>
      <c r="AA511" s="459"/>
      <c r="AB511" s="459"/>
      <c r="AC511" s="459"/>
      <c r="AD511" s="459"/>
      <c r="AE511" s="459"/>
      <c r="AF511" s="459"/>
      <c r="AG511" s="459"/>
      <c r="AH511" s="462"/>
      <c r="AI511" s="463"/>
      <c r="AJ511" s="57" t="s">
        <v>12661</v>
      </c>
      <c r="AK511" s="58" t="s">
        <v>10793</v>
      </c>
      <c r="AL511" s="109"/>
      <c r="AM511" s="100" t="s">
        <v>11664</v>
      </c>
      <c r="AN511" s="371" t="s">
        <v>9979</v>
      </c>
      <c r="AO511" s="371" t="s">
        <v>9980</v>
      </c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511" t="s">
        <v>11596</v>
      </c>
      <c r="BA511" s="107" t="s">
        <v>11695</v>
      </c>
      <c r="BB511" s="628">
        <v>0.54166666666666663</v>
      </c>
      <c r="BC511" s="628">
        <v>8.3333333333333329E-2</v>
      </c>
      <c r="BD511" s="620">
        <v>0.4458333333333333</v>
      </c>
      <c r="BE511" s="619">
        <v>1.0708333333333333</v>
      </c>
      <c r="BF511" s="394"/>
      <c r="BG511" s="511" t="s">
        <v>11596</v>
      </c>
      <c r="BH511" s="107" t="s">
        <v>11695</v>
      </c>
      <c r="BI511" s="628">
        <v>0.54166666666666663</v>
      </c>
      <c r="BJ511" s="628">
        <v>0</v>
      </c>
      <c r="BK511" s="628" t="s">
        <v>9771</v>
      </c>
      <c r="BL511" s="628">
        <v>8.3333333333333329E-2</v>
      </c>
      <c r="BM511" s="620">
        <v>0.4458333333333333</v>
      </c>
      <c r="BN511" s="619">
        <v>1.0708333333333333</v>
      </c>
    </row>
    <row r="512" spans="1:66">
      <c r="A512" s="155" t="s">
        <v>11596</v>
      </c>
      <c r="B512" s="156" t="s">
        <v>9666</v>
      </c>
      <c r="C512" s="156" t="s">
        <v>10794</v>
      </c>
      <c r="D512" s="156" t="s">
        <v>9614</v>
      </c>
      <c r="E512" s="169">
        <v>12</v>
      </c>
      <c r="F512" s="227">
        <v>7.2</v>
      </c>
      <c r="G512" s="158">
        <v>0.54166666666666663</v>
      </c>
      <c r="H512" s="158">
        <v>0</v>
      </c>
      <c r="I512" s="158">
        <v>8.3333333333333329E-2</v>
      </c>
      <c r="J512" s="272">
        <v>0.4458333333333333</v>
      </c>
      <c r="K512" s="215">
        <v>1.071</v>
      </c>
      <c r="L512" s="323">
        <v>1.1000000000000001</v>
      </c>
      <c r="M512" s="308">
        <v>6.5</v>
      </c>
      <c r="N512" s="308"/>
      <c r="O512" s="308">
        <v>1</v>
      </c>
      <c r="P512" s="308"/>
      <c r="Q512" s="374"/>
      <c r="R512" s="654">
        <v>5.35</v>
      </c>
      <c r="S512" s="159">
        <v>1.0708333333333333</v>
      </c>
      <c r="T512" s="700">
        <v>12.85</v>
      </c>
      <c r="U512" s="160">
        <v>-1.6666666666664831E-4</v>
      </c>
      <c r="V512" s="120"/>
      <c r="W512" s="519" t="s">
        <v>10788</v>
      </c>
      <c r="X512" s="460"/>
      <c r="Y512" s="459"/>
      <c r="Z512" s="461"/>
      <c r="AA512" s="459"/>
      <c r="AB512" s="459"/>
      <c r="AC512" s="459"/>
      <c r="AD512" s="459"/>
      <c r="AE512" s="459"/>
      <c r="AF512" s="459"/>
      <c r="AG512" s="459"/>
      <c r="AH512" s="462"/>
      <c r="AI512" s="463"/>
      <c r="AJ512" s="57" t="s">
        <v>12663</v>
      </c>
      <c r="AK512" s="58" t="s">
        <v>10795</v>
      </c>
      <c r="AL512" s="109"/>
      <c r="AM512" s="100" t="s">
        <v>9984</v>
      </c>
      <c r="AN512" s="371" t="s">
        <v>9965</v>
      </c>
      <c r="AO512" s="371" t="s">
        <v>9966</v>
      </c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511" t="s">
        <v>11596</v>
      </c>
      <c r="BA512" s="107" t="s">
        <v>9666</v>
      </c>
      <c r="BB512" s="628">
        <v>0.54166666666666663</v>
      </c>
      <c r="BC512" s="628">
        <v>8.3333333333333329E-2</v>
      </c>
      <c r="BD512" s="620">
        <v>0.4458333333333333</v>
      </c>
      <c r="BE512" s="619">
        <v>1.0708333333333333</v>
      </c>
      <c r="BF512" s="394"/>
      <c r="BG512" s="511" t="s">
        <v>11596</v>
      </c>
      <c r="BH512" s="107" t="s">
        <v>9666</v>
      </c>
      <c r="BI512" s="628">
        <v>0.54166666666666663</v>
      </c>
      <c r="BJ512" s="628">
        <v>0</v>
      </c>
      <c r="BK512" s="628" t="s">
        <v>9771</v>
      </c>
      <c r="BL512" s="628">
        <v>8.3333333333333329E-2</v>
      </c>
      <c r="BM512" s="620">
        <v>0.4458333333333333</v>
      </c>
      <c r="BN512" s="619">
        <v>1.0708333333333333</v>
      </c>
    </row>
    <row r="513" spans="1:66">
      <c r="A513" s="155" t="s">
        <v>11596</v>
      </c>
      <c r="B513" s="156" t="s">
        <v>10796</v>
      </c>
      <c r="C513" s="156" t="s">
        <v>10797</v>
      </c>
      <c r="D513" s="156" t="s">
        <v>9614</v>
      </c>
      <c r="E513" s="169">
        <v>12</v>
      </c>
      <c r="F513" s="227">
        <v>7.2</v>
      </c>
      <c r="G513" s="158">
        <v>0.54166666666666663</v>
      </c>
      <c r="H513" s="158">
        <v>0</v>
      </c>
      <c r="I513" s="158">
        <v>8.3333333333333329E-2</v>
      </c>
      <c r="J513" s="272">
        <v>0.4458333333333333</v>
      </c>
      <c r="K513" s="215">
        <v>1.071</v>
      </c>
      <c r="L513" s="323">
        <v>1.1000000000000001</v>
      </c>
      <c r="M513" s="308">
        <v>6.5</v>
      </c>
      <c r="N513" s="308"/>
      <c r="O513" s="308">
        <v>1</v>
      </c>
      <c r="P513" s="308"/>
      <c r="Q513" s="374"/>
      <c r="R513" s="654">
        <v>5.35</v>
      </c>
      <c r="S513" s="159">
        <v>1.0708333333333333</v>
      </c>
      <c r="T513" s="700">
        <v>12.85</v>
      </c>
      <c r="U513" s="160">
        <v>-1.6666666666664831E-4</v>
      </c>
      <c r="V513" s="120"/>
      <c r="W513" s="519" t="s">
        <v>10788</v>
      </c>
      <c r="X513" s="460"/>
      <c r="Y513" s="459"/>
      <c r="Z513" s="461"/>
      <c r="AA513" s="459"/>
      <c r="AB513" s="459"/>
      <c r="AC513" s="459"/>
      <c r="AD513" s="459"/>
      <c r="AE513" s="459"/>
      <c r="AF513" s="459"/>
      <c r="AG513" s="459"/>
      <c r="AH513" s="462"/>
      <c r="AI513" s="463"/>
      <c r="AJ513" s="57" t="s">
        <v>12665</v>
      </c>
      <c r="AK513" s="58" t="s">
        <v>12666</v>
      </c>
      <c r="AL513" s="109"/>
      <c r="AM513" s="100" t="s">
        <v>9988</v>
      </c>
      <c r="AN513" s="371" t="s">
        <v>9965</v>
      </c>
      <c r="AO513" s="371" t="s">
        <v>9966</v>
      </c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511" t="s">
        <v>11596</v>
      </c>
      <c r="BA513" s="107" t="s">
        <v>10796</v>
      </c>
      <c r="BB513" s="628">
        <v>0.54166666666666663</v>
      </c>
      <c r="BC513" s="628">
        <v>8.3333333333333329E-2</v>
      </c>
      <c r="BD513" s="620">
        <v>0.4458333333333333</v>
      </c>
      <c r="BE513" s="619">
        <v>1.0708333333333333</v>
      </c>
      <c r="BF513" s="394"/>
      <c r="BG513" s="511" t="s">
        <v>11596</v>
      </c>
      <c r="BH513" s="107" t="s">
        <v>10796</v>
      </c>
      <c r="BI513" s="628">
        <v>0.54166666666666663</v>
      </c>
      <c r="BJ513" s="628">
        <v>0</v>
      </c>
      <c r="BK513" s="628" t="s">
        <v>9771</v>
      </c>
      <c r="BL513" s="628">
        <v>8.3333333333333329E-2</v>
      </c>
      <c r="BM513" s="620">
        <v>0.4458333333333333</v>
      </c>
      <c r="BN513" s="619">
        <v>1.0708333333333333</v>
      </c>
    </row>
    <row r="514" spans="1:66">
      <c r="A514" s="155" t="s">
        <v>11596</v>
      </c>
      <c r="B514" s="156" t="s">
        <v>11740</v>
      </c>
      <c r="C514" s="156" t="s">
        <v>10798</v>
      </c>
      <c r="D514" s="156" t="s">
        <v>9614</v>
      </c>
      <c r="E514" s="169">
        <v>12</v>
      </c>
      <c r="F514" s="227">
        <v>7.2</v>
      </c>
      <c r="G514" s="158">
        <v>0.54166666666666663</v>
      </c>
      <c r="H514" s="158">
        <v>0</v>
      </c>
      <c r="I514" s="158">
        <v>8.3333333333333329E-2</v>
      </c>
      <c r="J514" s="272">
        <v>0.4458333333333333</v>
      </c>
      <c r="K514" s="215">
        <v>1.071</v>
      </c>
      <c r="L514" s="323">
        <v>1.1000000000000001</v>
      </c>
      <c r="M514" s="308">
        <v>6.5</v>
      </c>
      <c r="N514" s="308"/>
      <c r="O514" s="308">
        <v>1</v>
      </c>
      <c r="P514" s="308"/>
      <c r="Q514" s="374"/>
      <c r="R514" s="654">
        <v>5.35</v>
      </c>
      <c r="S514" s="159">
        <v>1.0708333333333333</v>
      </c>
      <c r="T514" s="700">
        <v>12.85</v>
      </c>
      <c r="U514" s="160">
        <v>-1.6666666666664831E-4</v>
      </c>
      <c r="V514" s="511"/>
      <c r="W514" s="519" t="s">
        <v>10788</v>
      </c>
      <c r="X514" s="460"/>
      <c r="Y514" s="459"/>
      <c r="Z514" s="461"/>
      <c r="AA514" s="459"/>
      <c r="AB514" s="459"/>
      <c r="AC514" s="459"/>
      <c r="AD514" s="459"/>
      <c r="AE514" s="459"/>
      <c r="AF514" s="459"/>
      <c r="AG514" s="459"/>
      <c r="AH514" s="462"/>
      <c r="AI514" s="463"/>
      <c r="AJ514" s="57" t="s">
        <v>12667</v>
      </c>
      <c r="AK514" s="58" t="s">
        <v>12668</v>
      </c>
      <c r="AL514" s="109"/>
      <c r="AM514" s="100" t="s">
        <v>11558</v>
      </c>
      <c r="AN514" s="371" t="s">
        <v>9965</v>
      </c>
      <c r="AO514" s="371" t="s">
        <v>9966</v>
      </c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511" t="s">
        <v>11596</v>
      </c>
      <c r="BA514" s="107" t="s">
        <v>11740</v>
      </c>
      <c r="BB514" s="628">
        <v>0.54166666666666663</v>
      </c>
      <c r="BC514" s="628">
        <v>8.3333333333333329E-2</v>
      </c>
      <c r="BD514" s="620">
        <v>0.4458333333333333</v>
      </c>
      <c r="BE514" s="619">
        <v>1.0708333333333333</v>
      </c>
      <c r="BF514" s="394"/>
      <c r="BG514" s="511" t="s">
        <v>11596</v>
      </c>
      <c r="BH514" s="107" t="s">
        <v>11740</v>
      </c>
      <c r="BI514" s="628">
        <v>0.54166666666666663</v>
      </c>
      <c r="BJ514" s="628">
        <v>0</v>
      </c>
      <c r="BK514" s="628" t="s">
        <v>9771</v>
      </c>
      <c r="BL514" s="628">
        <v>8.3333333333333329E-2</v>
      </c>
      <c r="BM514" s="620">
        <v>0.4458333333333333</v>
      </c>
      <c r="BN514" s="619">
        <v>1.0708333333333333</v>
      </c>
    </row>
    <row r="515" spans="1:66">
      <c r="A515" s="155" t="s">
        <v>11596</v>
      </c>
      <c r="B515" s="156" t="s">
        <v>11704</v>
      </c>
      <c r="C515" s="156" t="s">
        <v>10799</v>
      </c>
      <c r="D515" s="156" t="s">
        <v>9614</v>
      </c>
      <c r="E515" s="169">
        <v>12</v>
      </c>
      <c r="F515" s="227">
        <v>7.2</v>
      </c>
      <c r="G515" s="158">
        <v>0.54166666666666663</v>
      </c>
      <c r="H515" s="158">
        <v>0</v>
      </c>
      <c r="I515" s="158">
        <v>8.3333333333333329E-2</v>
      </c>
      <c r="J515" s="272">
        <v>0.4458333333333333</v>
      </c>
      <c r="K515" s="215">
        <v>1.071</v>
      </c>
      <c r="L515" s="323">
        <v>1.1000000000000001</v>
      </c>
      <c r="M515" s="308">
        <v>6.5</v>
      </c>
      <c r="N515" s="308"/>
      <c r="O515" s="308">
        <v>1</v>
      </c>
      <c r="P515" s="308"/>
      <c r="Q515" s="374"/>
      <c r="R515" s="654">
        <v>5.35</v>
      </c>
      <c r="S515" s="159">
        <v>1.0708333333333333</v>
      </c>
      <c r="T515" s="700">
        <v>12.85</v>
      </c>
      <c r="U515" s="160">
        <v>-1.6666666666664831E-4</v>
      </c>
      <c r="V515" s="511"/>
      <c r="W515" s="519" t="s">
        <v>10788</v>
      </c>
      <c r="X515" s="460"/>
      <c r="Y515" s="459"/>
      <c r="Z515" s="461"/>
      <c r="AA515" s="459"/>
      <c r="AB515" s="459"/>
      <c r="AC515" s="459"/>
      <c r="AD515" s="459"/>
      <c r="AE515" s="459"/>
      <c r="AF515" s="459"/>
      <c r="AG515" s="459"/>
      <c r="AH515" s="462"/>
      <c r="AI515" s="463"/>
      <c r="AJ515" s="57" t="s">
        <v>11747</v>
      </c>
      <c r="AK515" s="58" t="s">
        <v>10800</v>
      </c>
      <c r="AL515" s="109"/>
      <c r="AM515" s="100" t="s">
        <v>11667</v>
      </c>
      <c r="AN515" s="371" t="s">
        <v>9965</v>
      </c>
      <c r="AO515" s="371" t="s">
        <v>9966</v>
      </c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511" t="s">
        <v>11596</v>
      </c>
      <c r="BA515" s="107" t="s">
        <v>11704</v>
      </c>
      <c r="BB515" s="628">
        <v>0.54166666666666663</v>
      </c>
      <c r="BC515" s="628">
        <v>8.3333333333333329E-2</v>
      </c>
      <c r="BD515" s="620">
        <v>0.4458333333333333</v>
      </c>
      <c r="BE515" s="619">
        <v>1.0708333333333333</v>
      </c>
      <c r="BF515" s="394"/>
      <c r="BG515" s="511" t="s">
        <v>11596</v>
      </c>
      <c r="BH515" s="107" t="s">
        <v>11704</v>
      </c>
      <c r="BI515" s="628">
        <v>0.54166666666666663</v>
      </c>
      <c r="BJ515" s="628">
        <v>0</v>
      </c>
      <c r="BK515" s="628" t="s">
        <v>9771</v>
      </c>
      <c r="BL515" s="628">
        <v>8.3333333333333329E-2</v>
      </c>
      <c r="BM515" s="620">
        <v>0.4458333333333333</v>
      </c>
      <c r="BN515" s="619">
        <v>1.0708333333333333</v>
      </c>
    </row>
    <row r="516" spans="1:66" ht="15.75" thickBot="1">
      <c r="A516" s="161" t="s">
        <v>11596</v>
      </c>
      <c r="B516" s="162" t="s">
        <v>10801</v>
      </c>
      <c r="C516" s="162" t="s">
        <v>10802</v>
      </c>
      <c r="D516" s="162" t="s">
        <v>9614</v>
      </c>
      <c r="E516" s="170">
        <v>12</v>
      </c>
      <c r="F516" s="228">
        <v>7.2</v>
      </c>
      <c r="G516" s="164">
        <v>0.54166666666666663</v>
      </c>
      <c r="H516" s="164">
        <v>0</v>
      </c>
      <c r="I516" s="164">
        <v>8.3333333333333329E-2</v>
      </c>
      <c r="J516" s="273">
        <v>0.4458333333333333</v>
      </c>
      <c r="K516" s="125">
        <v>1.071</v>
      </c>
      <c r="L516" s="324">
        <v>1.1000000000000001</v>
      </c>
      <c r="M516" s="309">
        <v>6.5</v>
      </c>
      <c r="N516" s="309"/>
      <c r="O516" s="309">
        <v>1</v>
      </c>
      <c r="P516" s="309"/>
      <c r="Q516" s="376"/>
      <c r="R516" s="655">
        <v>5.35</v>
      </c>
      <c r="S516" s="165">
        <v>1.0708333333333333</v>
      </c>
      <c r="T516" s="701">
        <v>12.85</v>
      </c>
      <c r="U516" s="166">
        <v>-1.6666666666664831E-4</v>
      </c>
      <c r="V516" s="126"/>
      <c r="W516" s="520" t="s">
        <v>10788</v>
      </c>
      <c r="X516" s="434"/>
      <c r="Y516" s="433"/>
      <c r="Z516" s="464"/>
      <c r="AA516" s="433"/>
      <c r="AB516" s="433"/>
      <c r="AC516" s="433"/>
      <c r="AD516" s="433"/>
      <c r="AE516" s="433"/>
      <c r="AF516" s="433"/>
      <c r="AG516" s="433"/>
      <c r="AH516" s="466"/>
      <c r="AI516" s="465"/>
      <c r="AJ516" s="57" t="s">
        <v>12670</v>
      </c>
      <c r="AK516" s="58" t="s">
        <v>10803</v>
      </c>
      <c r="AL516" s="109"/>
      <c r="AM516" s="100" t="s">
        <v>11561</v>
      </c>
      <c r="AN516" s="371" t="s">
        <v>10000</v>
      </c>
      <c r="AO516" s="371" t="s">
        <v>12428</v>
      </c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126" t="s">
        <v>11596</v>
      </c>
      <c r="BA516" s="127" t="s">
        <v>10801</v>
      </c>
      <c r="BB516" s="629">
        <v>0.54166666666666663</v>
      </c>
      <c r="BC516" s="629">
        <v>8.3333333333333329E-2</v>
      </c>
      <c r="BD516" s="618">
        <v>0.4458333333333333</v>
      </c>
      <c r="BE516" s="617">
        <v>1.0708333333333333</v>
      </c>
      <c r="BF516" s="394"/>
      <c r="BG516" s="126" t="s">
        <v>11596</v>
      </c>
      <c r="BH516" s="127" t="s">
        <v>10801</v>
      </c>
      <c r="BI516" s="629">
        <v>0.54166666666666663</v>
      </c>
      <c r="BJ516" s="629">
        <v>0</v>
      </c>
      <c r="BK516" s="629" t="s">
        <v>9771</v>
      </c>
      <c r="BL516" s="629">
        <v>8.3333333333333329E-2</v>
      </c>
      <c r="BM516" s="618">
        <v>0.4458333333333333</v>
      </c>
      <c r="BN516" s="617">
        <v>1.0708333333333333</v>
      </c>
    </row>
    <row r="517" spans="1:66">
      <c r="A517" s="145" t="s">
        <v>11589</v>
      </c>
      <c r="B517" s="146" t="s">
        <v>11709</v>
      </c>
      <c r="C517" s="146" t="s">
        <v>10804</v>
      </c>
      <c r="D517" s="146" t="s">
        <v>9614</v>
      </c>
      <c r="E517" s="168">
        <v>36</v>
      </c>
      <c r="F517" s="226">
        <v>7.2</v>
      </c>
      <c r="G517" s="148">
        <v>0.54166666666666663</v>
      </c>
      <c r="H517" s="148">
        <v>0</v>
      </c>
      <c r="I517" s="148">
        <v>8.3333333333333329E-2</v>
      </c>
      <c r="J517" s="271">
        <v>0.4458333333333333</v>
      </c>
      <c r="K517" s="118">
        <v>1.071</v>
      </c>
      <c r="L517" s="322">
        <v>1.1000000000000001</v>
      </c>
      <c r="M517" s="307">
        <v>6.5</v>
      </c>
      <c r="N517" s="307"/>
      <c r="O517" s="307">
        <v>1</v>
      </c>
      <c r="P517" s="307"/>
      <c r="Q517" s="373"/>
      <c r="R517" s="653">
        <v>5.35</v>
      </c>
      <c r="S517" s="149">
        <v>1.0708333333333333</v>
      </c>
      <c r="T517" s="699">
        <v>12.85</v>
      </c>
      <c r="U517" s="150">
        <v>-1.6666666666664831E-4</v>
      </c>
      <c r="V517" s="173" t="s">
        <v>11589</v>
      </c>
      <c r="W517" s="521" t="s">
        <v>10788</v>
      </c>
      <c r="X517" s="440" t="s">
        <v>9652</v>
      </c>
      <c r="Y517" s="440" t="s">
        <v>10805</v>
      </c>
      <c r="Z517" s="440" t="s">
        <v>10806</v>
      </c>
      <c r="AA517" s="441" t="s">
        <v>10807</v>
      </c>
      <c r="AB517" s="442"/>
      <c r="AC517" s="442" t="s">
        <v>10808</v>
      </c>
      <c r="AD517" s="439"/>
      <c r="AE517" s="439" t="s">
        <v>10809</v>
      </c>
      <c r="AF517" s="439" t="s">
        <v>10810</v>
      </c>
      <c r="AG517" s="439" t="s">
        <v>10811</v>
      </c>
      <c r="AH517" s="443" t="s">
        <v>10812</v>
      </c>
      <c r="AI517" s="444" t="s">
        <v>9997</v>
      </c>
      <c r="AJ517" s="57" t="s">
        <v>11758</v>
      </c>
      <c r="AK517" s="58" t="s">
        <v>10813</v>
      </c>
      <c r="AL517" s="109"/>
      <c r="AM517" s="100" t="s">
        <v>11560</v>
      </c>
      <c r="AN517" s="371" t="s">
        <v>10000</v>
      </c>
      <c r="AO517" s="371" t="s">
        <v>12428</v>
      </c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626" t="s">
        <v>11589</v>
      </c>
      <c r="BA517" s="492" t="s">
        <v>11709</v>
      </c>
      <c r="BB517" s="627">
        <v>0.54166666666666663</v>
      </c>
      <c r="BC517" s="627">
        <v>8.3333333333333329E-2</v>
      </c>
      <c r="BD517" s="622">
        <v>0.4458333333333333</v>
      </c>
      <c r="BE517" s="621">
        <v>1.0708333333333333</v>
      </c>
      <c r="BF517" s="394"/>
      <c r="BG517" s="626" t="s">
        <v>11589</v>
      </c>
      <c r="BH517" s="492" t="s">
        <v>11709</v>
      </c>
      <c r="BI517" s="627">
        <v>0.54166666666666663</v>
      </c>
      <c r="BJ517" s="627">
        <v>0</v>
      </c>
      <c r="BK517" s="627" t="s">
        <v>9771</v>
      </c>
      <c r="BL517" s="627">
        <v>8.3333333333333329E-2</v>
      </c>
      <c r="BM517" s="622">
        <v>0.4458333333333333</v>
      </c>
      <c r="BN517" s="621">
        <v>1.0708333333333333</v>
      </c>
    </row>
    <row r="518" spans="1:66">
      <c r="A518" s="155" t="s">
        <v>11589</v>
      </c>
      <c r="B518" s="156" t="s">
        <v>11690</v>
      </c>
      <c r="C518" s="156" t="s">
        <v>10814</v>
      </c>
      <c r="D518" s="156" t="s">
        <v>9614</v>
      </c>
      <c r="E518" s="169">
        <v>36</v>
      </c>
      <c r="F518" s="227">
        <v>7.2</v>
      </c>
      <c r="G518" s="158">
        <v>0.54166666666666663</v>
      </c>
      <c r="H518" s="158">
        <v>0</v>
      </c>
      <c r="I518" s="158">
        <v>8.3333333333333329E-2</v>
      </c>
      <c r="J518" s="272">
        <v>0.4458333333333333</v>
      </c>
      <c r="K518" s="215">
        <v>1.071</v>
      </c>
      <c r="L518" s="323">
        <v>1.1000000000000001</v>
      </c>
      <c r="M518" s="308">
        <v>6.5</v>
      </c>
      <c r="N518" s="308"/>
      <c r="O518" s="308">
        <v>1</v>
      </c>
      <c r="P518" s="308"/>
      <c r="Q518" s="374"/>
      <c r="R518" s="654">
        <v>5.35</v>
      </c>
      <c r="S518" s="159">
        <v>1.0708333333333333</v>
      </c>
      <c r="T518" s="700">
        <v>12.85</v>
      </c>
      <c r="U518" s="160">
        <v>-1.6666666666664831E-4</v>
      </c>
      <c r="V518" s="176"/>
      <c r="W518" s="518" t="s">
        <v>10788</v>
      </c>
      <c r="X518" s="445"/>
      <c r="Y518" s="445">
        <v>6.4999999999999997E-3</v>
      </c>
      <c r="Z518" s="445">
        <v>0.10299999999999999</v>
      </c>
      <c r="AA518" s="446">
        <v>0.02</v>
      </c>
      <c r="AB518" s="447"/>
      <c r="AC518" s="447"/>
      <c r="AD518" s="448"/>
      <c r="AE518" s="448">
        <v>5.0000000000000001E-3</v>
      </c>
      <c r="AF518" s="449">
        <v>0.13450000000000001</v>
      </c>
      <c r="AG518" s="450">
        <v>4.0350000000000004E-3</v>
      </c>
      <c r="AH518" s="451">
        <v>2.6900000000000001E-3</v>
      </c>
      <c r="AI518" s="452">
        <v>0.14122500000000002</v>
      </c>
      <c r="AJ518" s="57" t="s">
        <v>12673</v>
      </c>
      <c r="AK518" s="58" t="s">
        <v>118</v>
      </c>
      <c r="AL518" s="109"/>
      <c r="AM518" s="100" t="s">
        <v>12404</v>
      </c>
      <c r="AN518" s="371" t="s">
        <v>11845</v>
      </c>
      <c r="AO518" s="371" t="s">
        <v>11846</v>
      </c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511" t="s">
        <v>11589</v>
      </c>
      <c r="BA518" s="107" t="s">
        <v>11690</v>
      </c>
      <c r="BB518" s="628">
        <v>0.54166666666666663</v>
      </c>
      <c r="BC518" s="628">
        <v>8.3333333333333329E-2</v>
      </c>
      <c r="BD518" s="620">
        <v>0.4458333333333333</v>
      </c>
      <c r="BE518" s="619">
        <v>1.0708333333333333</v>
      </c>
      <c r="BF518" s="394"/>
      <c r="BG518" s="511" t="s">
        <v>11589</v>
      </c>
      <c r="BH518" s="107" t="s">
        <v>11690</v>
      </c>
      <c r="BI518" s="628">
        <v>0.54166666666666663</v>
      </c>
      <c r="BJ518" s="628">
        <v>0</v>
      </c>
      <c r="BK518" s="628" t="s">
        <v>9771</v>
      </c>
      <c r="BL518" s="628">
        <v>8.3333333333333329E-2</v>
      </c>
      <c r="BM518" s="620">
        <v>0.4458333333333333</v>
      </c>
      <c r="BN518" s="619">
        <v>1.0708333333333333</v>
      </c>
    </row>
    <row r="519" spans="1:66">
      <c r="A519" s="155" t="s">
        <v>11589</v>
      </c>
      <c r="B519" s="156" t="s">
        <v>11688</v>
      </c>
      <c r="C519" s="156" t="s">
        <v>10815</v>
      </c>
      <c r="D519" s="156" t="s">
        <v>9614</v>
      </c>
      <c r="E519" s="169">
        <v>30</v>
      </c>
      <c r="F519" s="227">
        <v>7.2</v>
      </c>
      <c r="G519" s="158">
        <v>0.54166666666666663</v>
      </c>
      <c r="H519" s="158">
        <v>0</v>
      </c>
      <c r="I519" s="158">
        <v>8.3333333333333329E-2</v>
      </c>
      <c r="J519" s="272">
        <v>0.4458333333333333</v>
      </c>
      <c r="K519" s="215">
        <v>1.071</v>
      </c>
      <c r="L519" s="323">
        <v>1.1000000000000001</v>
      </c>
      <c r="M519" s="308">
        <v>6.5</v>
      </c>
      <c r="N519" s="308"/>
      <c r="O519" s="308">
        <v>1</v>
      </c>
      <c r="P519" s="308"/>
      <c r="Q519" s="374"/>
      <c r="R519" s="654">
        <v>5.35</v>
      </c>
      <c r="S519" s="159">
        <v>1.0708333333333333</v>
      </c>
      <c r="T519" s="700">
        <v>12.85</v>
      </c>
      <c r="U519" s="160">
        <v>-1.6666666666664831E-4</v>
      </c>
      <c r="V519" s="120"/>
      <c r="W519" s="519" t="s">
        <v>10788</v>
      </c>
      <c r="X519" s="460"/>
      <c r="Y519" s="459"/>
      <c r="Z519" s="461"/>
      <c r="AA519" s="459"/>
      <c r="AB519" s="459"/>
      <c r="AC519" s="459"/>
      <c r="AD519" s="459"/>
      <c r="AE519" s="459"/>
      <c r="AF519" s="459"/>
      <c r="AG519" s="459"/>
      <c r="AH519" s="462"/>
      <c r="AI519" s="463"/>
      <c r="AJ519" s="57" t="s">
        <v>11762</v>
      </c>
      <c r="AK519" s="58" t="s">
        <v>11784</v>
      </c>
      <c r="AL519" s="109"/>
      <c r="AM519" s="100" t="s">
        <v>11562</v>
      </c>
      <c r="AN519" s="371" t="s">
        <v>12229</v>
      </c>
      <c r="AO519" s="371" t="s">
        <v>12230</v>
      </c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511" t="s">
        <v>11589</v>
      </c>
      <c r="BA519" s="107" t="s">
        <v>11688</v>
      </c>
      <c r="BB519" s="628">
        <v>0.54166666666666663</v>
      </c>
      <c r="BC519" s="628">
        <v>8.3333333333333329E-2</v>
      </c>
      <c r="BD519" s="620">
        <v>0.4458333333333333</v>
      </c>
      <c r="BE519" s="619">
        <v>1.0708333333333333</v>
      </c>
      <c r="BF519" s="394"/>
      <c r="BG519" s="511" t="s">
        <v>11589</v>
      </c>
      <c r="BH519" s="107" t="s">
        <v>11688</v>
      </c>
      <c r="BI519" s="628">
        <v>0.54166666666666663</v>
      </c>
      <c r="BJ519" s="628">
        <v>0</v>
      </c>
      <c r="BK519" s="628" t="s">
        <v>9771</v>
      </c>
      <c r="BL519" s="628">
        <v>8.3333333333333329E-2</v>
      </c>
      <c r="BM519" s="620">
        <v>0.4458333333333333</v>
      </c>
      <c r="BN519" s="619">
        <v>1.0708333333333333</v>
      </c>
    </row>
    <row r="520" spans="1:66">
      <c r="A520" s="155" t="s">
        <v>11589</v>
      </c>
      <c r="B520" s="156" t="s">
        <v>11695</v>
      </c>
      <c r="C520" s="156" t="s">
        <v>10816</v>
      </c>
      <c r="D520" s="156" t="s">
        <v>9614</v>
      </c>
      <c r="E520" s="169">
        <v>30</v>
      </c>
      <c r="F520" s="227">
        <v>7.2</v>
      </c>
      <c r="G520" s="158">
        <v>0.54166666666666663</v>
      </c>
      <c r="H520" s="158">
        <v>0</v>
      </c>
      <c r="I520" s="158">
        <v>8.3333333333333329E-2</v>
      </c>
      <c r="J520" s="272">
        <v>0.4458333333333333</v>
      </c>
      <c r="K520" s="215">
        <v>1.071</v>
      </c>
      <c r="L520" s="323">
        <v>1.1000000000000001</v>
      </c>
      <c r="M520" s="308">
        <v>6.5</v>
      </c>
      <c r="N520" s="308"/>
      <c r="O520" s="308">
        <v>1</v>
      </c>
      <c r="P520" s="308"/>
      <c r="Q520" s="374"/>
      <c r="R520" s="654">
        <v>5.35</v>
      </c>
      <c r="S520" s="159">
        <v>1.0708333333333333</v>
      </c>
      <c r="T520" s="700">
        <v>12.85</v>
      </c>
      <c r="U520" s="160">
        <v>-1.6666666666664831E-4</v>
      </c>
      <c r="V520" s="120"/>
      <c r="W520" s="519" t="s">
        <v>10788</v>
      </c>
      <c r="X520" s="460"/>
      <c r="Y520" s="459"/>
      <c r="Z520" s="461"/>
      <c r="AA520" s="459"/>
      <c r="AB520" s="459"/>
      <c r="AC520" s="459"/>
      <c r="AD520" s="459"/>
      <c r="AE520" s="459"/>
      <c r="AF520" s="459"/>
      <c r="AG520" s="459"/>
      <c r="AH520" s="462"/>
      <c r="AI520" s="463"/>
      <c r="AJ520" s="57" t="s">
        <v>12674</v>
      </c>
      <c r="AK520" s="58" t="s">
        <v>12675</v>
      </c>
      <c r="AL520" s="109"/>
      <c r="AM520" s="100" t="s">
        <v>11563</v>
      </c>
      <c r="AN520" s="371" t="s">
        <v>12229</v>
      </c>
      <c r="AO520" s="371" t="s">
        <v>12230</v>
      </c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511" t="s">
        <v>11589</v>
      </c>
      <c r="BA520" s="107" t="s">
        <v>11695</v>
      </c>
      <c r="BB520" s="628">
        <v>0.54166666666666663</v>
      </c>
      <c r="BC520" s="628">
        <v>8.3333333333333329E-2</v>
      </c>
      <c r="BD520" s="620">
        <v>0.4458333333333333</v>
      </c>
      <c r="BE520" s="619">
        <v>1.0708333333333333</v>
      </c>
      <c r="BF520" s="394"/>
      <c r="BG520" s="511" t="s">
        <v>11589</v>
      </c>
      <c r="BH520" s="107" t="s">
        <v>11695</v>
      </c>
      <c r="BI520" s="628">
        <v>0.54166666666666663</v>
      </c>
      <c r="BJ520" s="628">
        <v>0</v>
      </c>
      <c r="BK520" s="628" t="s">
        <v>9771</v>
      </c>
      <c r="BL520" s="628">
        <v>8.3333333333333329E-2</v>
      </c>
      <c r="BM520" s="620">
        <v>0.4458333333333333</v>
      </c>
      <c r="BN520" s="619">
        <v>1.0708333333333333</v>
      </c>
    </row>
    <row r="521" spans="1:66">
      <c r="A521" s="155" t="s">
        <v>11589</v>
      </c>
      <c r="B521" s="156" t="s">
        <v>9666</v>
      </c>
      <c r="C521" s="156" t="s">
        <v>10817</v>
      </c>
      <c r="D521" s="156" t="s">
        <v>9614</v>
      </c>
      <c r="E521" s="169">
        <v>12</v>
      </c>
      <c r="F521" s="227">
        <v>7.2</v>
      </c>
      <c r="G521" s="158">
        <v>0.54166666666666663</v>
      </c>
      <c r="H521" s="158">
        <v>0</v>
      </c>
      <c r="I521" s="158">
        <v>8.3333333333333329E-2</v>
      </c>
      <c r="J521" s="272">
        <v>0.4458333333333333</v>
      </c>
      <c r="K521" s="215">
        <v>1.071</v>
      </c>
      <c r="L521" s="323">
        <v>1.1000000000000001</v>
      </c>
      <c r="M521" s="308">
        <v>6.5</v>
      </c>
      <c r="N521" s="308"/>
      <c r="O521" s="308">
        <v>1</v>
      </c>
      <c r="P521" s="308"/>
      <c r="Q521" s="374"/>
      <c r="R521" s="654">
        <v>5.35</v>
      </c>
      <c r="S521" s="159">
        <v>1.0708333333333333</v>
      </c>
      <c r="T521" s="700">
        <v>12.85</v>
      </c>
      <c r="U521" s="160">
        <v>-1.6666666666664831E-4</v>
      </c>
      <c r="V521" s="120"/>
      <c r="W521" s="519" t="s">
        <v>10788</v>
      </c>
      <c r="X521" s="460"/>
      <c r="Y521" s="459"/>
      <c r="Z521" s="461"/>
      <c r="AA521" s="459"/>
      <c r="AB521" s="459"/>
      <c r="AC521" s="459"/>
      <c r="AD521" s="459"/>
      <c r="AE521" s="459"/>
      <c r="AF521" s="459"/>
      <c r="AG521" s="459"/>
      <c r="AH521" s="462"/>
      <c r="AI521" s="463"/>
      <c r="AJ521" s="57" t="s">
        <v>12676</v>
      </c>
      <c r="AK521" s="58" t="s">
        <v>12677</v>
      </c>
      <c r="AL521" s="109"/>
      <c r="AM521" s="100" t="s">
        <v>10016</v>
      </c>
      <c r="AN521" s="371" t="s">
        <v>12229</v>
      </c>
      <c r="AO521" s="371" t="s">
        <v>12230</v>
      </c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511" t="s">
        <v>11589</v>
      </c>
      <c r="BA521" s="107" t="s">
        <v>9666</v>
      </c>
      <c r="BB521" s="628">
        <v>0.54166666666666663</v>
      </c>
      <c r="BC521" s="628">
        <v>8.3333333333333329E-2</v>
      </c>
      <c r="BD521" s="620">
        <v>0.4458333333333333</v>
      </c>
      <c r="BE521" s="619">
        <v>1.0708333333333333</v>
      </c>
      <c r="BF521" s="394"/>
      <c r="BG521" s="511" t="s">
        <v>11589</v>
      </c>
      <c r="BH521" s="107" t="s">
        <v>9666</v>
      </c>
      <c r="BI521" s="628">
        <v>0.54166666666666663</v>
      </c>
      <c r="BJ521" s="628">
        <v>0</v>
      </c>
      <c r="BK521" s="628" t="s">
        <v>9771</v>
      </c>
      <c r="BL521" s="628">
        <v>8.3333333333333329E-2</v>
      </c>
      <c r="BM521" s="620">
        <v>0.4458333333333333</v>
      </c>
      <c r="BN521" s="619">
        <v>1.0708333333333333</v>
      </c>
    </row>
    <row r="522" spans="1:66">
      <c r="A522" s="155" t="s">
        <v>11589</v>
      </c>
      <c r="B522" s="156" t="s">
        <v>10796</v>
      </c>
      <c r="C522" s="156" t="s">
        <v>10818</v>
      </c>
      <c r="D522" s="156" t="s">
        <v>9614</v>
      </c>
      <c r="E522" s="169">
        <v>12</v>
      </c>
      <c r="F522" s="227">
        <v>7.2</v>
      </c>
      <c r="G522" s="158">
        <v>0.54166666666666663</v>
      </c>
      <c r="H522" s="158">
        <v>0</v>
      </c>
      <c r="I522" s="158">
        <v>8.3333333333333329E-2</v>
      </c>
      <c r="J522" s="272">
        <v>0.4458333333333333</v>
      </c>
      <c r="K522" s="215">
        <v>1.071</v>
      </c>
      <c r="L522" s="323">
        <v>1.1000000000000001</v>
      </c>
      <c r="M522" s="308">
        <v>6.5</v>
      </c>
      <c r="N522" s="308"/>
      <c r="O522" s="308">
        <v>1</v>
      </c>
      <c r="P522" s="308"/>
      <c r="Q522" s="374"/>
      <c r="R522" s="654">
        <v>5.35</v>
      </c>
      <c r="S522" s="159">
        <v>1.0708333333333333</v>
      </c>
      <c r="T522" s="700">
        <v>12.85</v>
      </c>
      <c r="U522" s="160">
        <v>-1.6666666666664831E-4</v>
      </c>
      <c r="V522" s="120"/>
      <c r="W522" s="519" t="s">
        <v>10788</v>
      </c>
      <c r="X522" s="460"/>
      <c r="Y522" s="459"/>
      <c r="Z522" s="461"/>
      <c r="AA522" s="459"/>
      <c r="AB522" s="459"/>
      <c r="AC522" s="459"/>
      <c r="AD522" s="459"/>
      <c r="AE522" s="459"/>
      <c r="AF522" s="459"/>
      <c r="AG522" s="459"/>
      <c r="AH522" s="462"/>
      <c r="AI522" s="463"/>
      <c r="AJ522" s="57" t="s">
        <v>12678</v>
      </c>
      <c r="AK522" s="58" t="s">
        <v>12679</v>
      </c>
      <c r="AL522" s="109"/>
      <c r="AM522" s="100" t="s">
        <v>11666</v>
      </c>
      <c r="AN522" s="371" t="s">
        <v>10020</v>
      </c>
      <c r="AO522" s="371" t="s">
        <v>12018</v>
      </c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511" t="s">
        <v>11589</v>
      </c>
      <c r="BA522" s="107" t="s">
        <v>10796</v>
      </c>
      <c r="BB522" s="628">
        <v>0.54166666666666663</v>
      </c>
      <c r="BC522" s="628">
        <v>8.3333333333333329E-2</v>
      </c>
      <c r="BD522" s="620">
        <v>0.4458333333333333</v>
      </c>
      <c r="BE522" s="619">
        <v>1.0708333333333333</v>
      </c>
      <c r="BF522" s="394"/>
      <c r="BG522" s="511" t="s">
        <v>11589</v>
      </c>
      <c r="BH522" s="107" t="s">
        <v>10796</v>
      </c>
      <c r="BI522" s="628">
        <v>0.54166666666666663</v>
      </c>
      <c r="BJ522" s="628">
        <v>0</v>
      </c>
      <c r="BK522" s="628" t="s">
        <v>9771</v>
      </c>
      <c r="BL522" s="628">
        <v>8.3333333333333329E-2</v>
      </c>
      <c r="BM522" s="620">
        <v>0.4458333333333333</v>
      </c>
      <c r="BN522" s="619">
        <v>1.0708333333333333</v>
      </c>
    </row>
    <row r="523" spans="1:66">
      <c r="A523" s="155" t="s">
        <v>11589</v>
      </c>
      <c r="B523" s="156" t="s">
        <v>11740</v>
      </c>
      <c r="C523" s="156" t="s">
        <v>10819</v>
      </c>
      <c r="D523" s="156" t="s">
        <v>9614</v>
      </c>
      <c r="E523" s="169">
        <v>12</v>
      </c>
      <c r="F523" s="227">
        <v>7.2</v>
      </c>
      <c r="G523" s="158">
        <v>0.54166666666666663</v>
      </c>
      <c r="H523" s="158">
        <v>0</v>
      </c>
      <c r="I523" s="158">
        <v>8.3333333333333329E-2</v>
      </c>
      <c r="J523" s="272">
        <v>0.4458333333333333</v>
      </c>
      <c r="K523" s="215">
        <v>1.071</v>
      </c>
      <c r="L523" s="323">
        <v>1.1000000000000001</v>
      </c>
      <c r="M523" s="308">
        <v>6.5</v>
      </c>
      <c r="N523" s="308"/>
      <c r="O523" s="308">
        <v>1</v>
      </c>
      <c r="P523" s="308"/>
      <c r="Q523" s="374"/>
      <c r="R523" s="654">
        <v>5.35</v>
      </c>
      <c r="S523" s="159">
        <v>1.0708333333333333</v>
      </c>
      <c r="T523" s="700">
        <v>12.85</v>
      </c>
      <c r="U523" s="160">
        <v>-1.6666666666664831E-4</v>
      </c>
      <c r="V523" s="120"/>
      <c r="W523" s="519" t="s">
        <v>10788</v>
      </c>
      <c r="X523" s="460"/>
      <c r="Y523" s="459"/>
      <c r="Z523" s="461"/>
      <c r="AA523" s="459"/>
      <c r="AB523" s="459"/>
      <c r="AC523" s="459"/>
      <c r="AD523" s="459"/>
      <c r="AE523" s="459"/>
      <c r="AF523" s="459"/>
      <c r="AG523" s="459"/>
      <c r="AH523" s="462"/>
      <c r="AI523" s="463"/>
      <c r="AJ523" s="57" t="s">
        <v>11820</v>
      </c>
      <c r="AK523" s="58" t="s">
        <v>10820</v>
      </c>
      <c r="AL523" s="109"/>
      <c r="AM523" s="100" t="s">
        <v>11665</v>
      </c>
      <c r="AN523" s="371" t="s">
        <v>10020</v>
      </c>
      <c r="AO523" s="371" t="s">
        <v>12018</v>
      </c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511" t="s">
        <v>11589</v>
      </c>
      <c r="BA523" s="107" t="s">
        <v>11740</v>
      </c>
      <c r="BB523" s="628">
        <v>0.54166666666666663</v>
      </c>
      <c r="BC523" s="628">
        <v>8.3333333333333329E-2</v>
      </c>
      <c r="BD523" s="620">
        <v>0.4458333333333333</v>
      </c>
      <c r="BE523" s="619">
        <v>1.0708333333333333</v>
      </c>
      <c r="BF523" s="394"/>
      <c r="BG523" s="511" t="s">
        <v>11589</v>
      </c>
      <c r="BH523" s="107" t="s">
        <v>11740</v>
      </c>
      <c r="BI523" s="628">
        <v>0.54166666666666663</v>
      </c>
      <c r="BJ523" s="628">
        <v>0</v>
      </c>
      <c r="BK523" s="628" t="s">
        <v>9771</v>
      </c>
      <c r="BL523" s="628">
        <v>8.3333333333333329E-2</v>
      </c>
      <c r="BM523" s="620">
        <v>0.4458333333333333</v>
      </c>
      <c r="BN523" s="619">
        <v>1.0708333333333333</v>
      </c>
    </row>
    <row r="524" spans="1:66">
      <c r="A524" s="155" t="s">
        <v>11589</v>
      </c>
      <c r="B524" s="156" t="s">
        <v>11704</v>
      </c>
      <c r="C524" s="156" t="s">
        <v>10821</v>
      </c>
      <c r="D524" s="156" t="s">
        <v>9614</v>
      </c>
      <c r="E524" s="169">
        <v>12</v>
      </c>
      <c r="F524" s="227">
        <v>7.2</v>
      </c>
      <c r="G524" s="158">
        <v>0.54166666666666663</v>
      </c>
      <c r="H524" s="158">
        <v>0</v>
      </c>
      <c r="I524" s="158">
        <v>8.3333333333333329E-2</v>
      </c>
      <c r="J524" s="272">
        <v>0.4458333333333333</v>
      </c>
      <c r="K524" s="215">
        <v>1.071</v>
      </c>
      <c r="L524" s="323">
        <v>1.1000000000000001</v>
      </c>
      <c r="M524" s="308">
        <v>6.5</v>
      </c>
      <c r="N524" s="308"/>
      <c r="O524" s="308">
        <v>1</v>
      </c>
      <c r="P524" s="308"/>
      <c r="Q524" s="374"/>
      <c r="R524" s="654">
        <v>5.35</v>
      </c>
      <c r="S524" s="159">
        <v>1.0708333333333333</v>
      </c>
      <c r="T524" s="700">
        <v>12.85</v>
      </c>
      <c r="U524" s="160">
        <v>-1.6666666666664831E-4</v>
      </c>
      <c r="V524" s="120"/>
      <c r="W524" s="519" t="s">
        <v>10788</v>
      </c>
      <c r="X524" s="460"/>
      <c r="Y524" s="459"/>
      <c r="Z524" s="461"/>
      <c r="AA524" s="459"/>
      <c r="AB524" s="459"/>
      <c r="AC524" s="459"/>
      <c r="AD524" s="459"/>
      <c r="AE524" s="459"/>
      <c r="AF524" s="459"/>
      <c r="AG524" s="459"/>
      <c r="AH524" s="462"/>
      <c r="AI524" s="463"/>
      <c r="AJ524" s="57" t="s">
        <v>11686</v>
      </c>
      <c r="AK524" s="58" t="s">
        <v>11687</v>
      </c>
      <c r="AL524" s="109"/>
      <c r="AM524" s="100" t="s">
        <v>10028</v>
      </c>
      <c r="AN524" s="371" t="s">
        <v>12229</v>
      </c>
      <c r="AO524" s="371" t="s">
        <v>12230</v>
      </c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511" t="s">
        <v>11589</v>
      </c>
      <c r="BA524" s="107" t="s">
        <v>11704</v>
      </c>
      <c r="BB524" s="628">
        <v>0.54166666666666663</v>
      </c>
      <c r="BC524" s="628">
        <v>8.3333333333333329E-2</v>
      </c>
      <c r="BD524" s="620">
        <v>0.4458333333333333</v>
      </c>
      <c r="BE524" s="619">
        <v>1.0708333333333333</v>
      </c>
      <c r="BF524" s="394"/>
      <c r="BG524" s="511" t="s">
        <v>11589</v>
      </c>
      <c r="BH524" s="107" t="s">
        <v>11704</v>
      </c>
      <c r="BI524" s="628">
        <v>0.54166666666666663</v>
      </c>
      <c r="BJ524" s="628">
        <v>0</v>
      </c>
      <c r="BK524" s="628" t="s">
        <v>9771</v>
      </c>
      <c r="BL524" s="628">
        <v>8.3333333333333329E-2</v>
      </c>
      <c r="BM524" s="620">
        <v>0.4458333333333333</v>
      </c>
      <c r="BN524" s="619">
        <v>1.0708333333333333</v>
      </c>
    </row>
    <row r="525" spans="1:66" ht="15.75" thickBot="1">
      <c r="A525" s="161" t="s">
        <v>11589</v>
      </c>
      <c r="B525" s="162" t="s">
        <v>10801</v>
      </c>
      <c r="C525" s="162" t="s">
        <v>10822</v>
      </c>
      <c r="D525" s="162" t="s">
        <v>9614</v>
      </c>
      <c r="E525" s="170">
        <v>12</v>
      </c>
      <c r="F525" s="228">
        <v>7.2</v>
      </c>
      <c r="G525" s="164">
        <v>0.54166666666666663</v>
      </c>
      <c r="H525" s="164">
        <v>0</v>
      </c>
      <c r="I525" s="164">
        <v>8.3333333333333329E-2</v>
      </c>
      <c r="J525" s="273">
        <v>0.4458333333333333</v>
      </c>
      <c r="K525" s="125">
        <v>1.071</v>
      </c>
      <c r="L525" s="324">
        <v>1.1000000000000001</v>
      </c>
      <c r="M525" s="309">
        <v>6.5</v>
      </c>
      <c r="N525" s="309"/>
      <c r="O525" s="309">
        <v>1</v>
      </c>
      <c r="P525" s="309"/>
      <c r="Q525" s="376"/>
      <c r="R525" s="655">
        <v>5.35</v>
      </c>
      <c r="S525" s="165">
        <v>1.0708333333333333</v>
      </c>
      <c r="T525" s="701">
        <v>12.85</v>
      </c>
      <c r="U525" s="166">
        <v>-1.6666666666664831E-4</v>
      </c>
      <c r="V525" s="126"/>
      <c r="W525" s="520" t="s">
        <v>10788</v>
      </c>
      <c r="X525" s="434"/>
      <c r="Y525" s="433"/>
      <c r="Z525" s="464"/>
      <c r="AA525" s="433"/>
      <c r="AB525" s="433"/>
      <c r="AC525" s="433"/>
      <c r="AD525" s="433"/>
      <c r="AE525" s="433"/>
      <c r="AF525" s="433"/>
      <c r="AG525" s="433"/>
      <c r="AH525" s="437"/>
      <c r="AI525" s="465"/>
      <c r="AJ525" s="57" t="s">
        <v>12681</v>
      </c>
      <c r="AK525" s="58" t="s">
        <v>12682</v>
      </c>
      <c r="AL525" s="109"/>
      <c r="AM525" s="100" t="s">
        <v>10032</v>
      </c>
      <c r="AN525" s="371" t="s">
        <v>12229</v>
      </c>
      <c r="AO525" s="371" t="s">
        <v>12230</v>
      </c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126" t="s">
        <v>11589</v>
      </c>
      <c r="BA525" s="127" t="s">
        <v>10801</v>
      </c>
      <c r="BB525" s="629">
        <v>0.54166666666666663</v>
      </c>
      <c r="BC525" s="629">
        <v>8.3333333333333329E-2</v>
      </c>
      <c r="BD525" s="618">
        <v>0.4458333333333333</v>
      </c>
      <c r="BE525" s="617">
        <v>1.0708333333333333</v>
      </c>
      <c r="BF525" s="394"/>
      <c r="BG525" s="126" t="s">
        <v>11589</v>
      </c>
      <c r="BH525" s="127" t="s">
        <v>10801</v>
      </c>
      <c r="BI525" s="629">
        <v>0.54166666666666663</v>
      </c>
      <c r="BJ525" s="629">
        <v>0</v>
      </c>
      <c r="BK525" s="629" t="s">
        <v>9771</v>
      </c>
      <c r="BL525" s="629">
        <v>8.3333333333333329E-2</v>
      </c>
      <c r="BM525" s="618">
        <v>0.4458333333333333</v>
      </c>
      <c r="BN525" s="617">
        <v>1.0708333333333333</v>
      </c>
    </row>
    <row r="526" spans="1:66">
      <c r="A526" s="306">
        <v>7042</v>
      </c>
      <c r="B526" s="146" t="s">
        <v>11709</v>
      </c>
      <c r="C526" s="146" t="s">
        <v>10823</v>
      </c>
      <c r="D526" s="146"/>
      <c r="E526" s="168"/>
      <c r="F526" s="226">
        <v>7.9</v>
      </c>
      <c r="G526" s="148">
        <v>0.57500000000000007</v>
      </c>
      <c r="H526" s="148">
        <v>0</v>
      </c>
      <c r="I526" s="148">
        <v>8.3333333333333329E-2</v>
      </c>
      <c r="J526" s="271">
        <v>0.35416666666666669</v>
      </c>
      <c r="K526" s="118">
        <v>1.0129999999999999</v>
      </c>
      <c r="L526" s="322" t="e">
        <v>#N/A</v>
      </c>
      <c r="M526" s="307">
        <v>6.9</v>
      </c>
      <c r="N526" s="307"/>
      <c r="O526" s="307">
        <v>1</v>
      </c>
      <c r="P526" s="307"/>
      <c r="Q526" s="373"/>
      <c r="R526" s="653">
        <v>4.25</v>
      </c>
      <c r="S526" s="149">
        <v>1.0125</v>
      </c>
      <c r="T526" s="699">
        <v>12.149999999999999</v>
      </c>
      <c r="U526" s="150">
        <v>-4.9999999999994493E-4</v>
      </c>
      <c r="V526" s="135"/>
      <c r="W526" s="521" t="s">
        <v>10788</v>
      </c>
      <c r="X526" s="429"/>
      <c r="Y526" s="429"/>
      <c r="Z526" s="429"/>
      <c r="AA526" s="429"/>
      <c r="AB526" s="429"/>
      <c r="AC526" s="429"/>
      <c r="AD526" s="429"/>
      <c r="AE526" s="429"/>
      <c r="AF526" s="429"/>
      <c r="AG526" s="429"/>
      <c r="AH526" s="430"/>
      <c r="AI526" s="469"/>
      <c r="AJ526" s="57" t="s">
        <v>12683</v>
      </c>
      <c r="AK526" s="58" t="s">
        <v>10824</v>
      </c>
      <c r="AL526" s="109"/>
      <c r="AM526" s="100" t="s">
        <v>11587</v>
      </c>
      <c r="AN526" s="371" t="s">
        <v>12467</v>
      </c>
      <c r="AO526" s="371" t="s">
        <v>12411</v>
      </c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630">
        <v>7042</v>
      </c>
      <c r="BA526" s="492" t="s">
        <v>11709</v>
      </c>
      <c r="BB526" s="627">
        <v>0.57500000000000007</v>
      </c>
      <c r="BC526" s="627">
        <v>8.3333333333333329E-2</v>
      </c>
      <c r="BD526" s="622">
        <v>0.35416666666666669</v>
      </c>
      <c r="BE526" s="621">
        <v>1.0125000000000002</v>
      </c>
      <c r="BF526" s="394"/>
      <c r="BG526" s="630">
        <v>7042</v>
      </c>
      <c r="BH526" s="492" t="s">
        <v>11709</v>
      </c>
      <c r="BI526" s="627">
        <v>0.57500000000000007</v>
      </c>
      <c r="BJ526" s="627">
        <v>0</v>
      </c>
      <c r="BK526" s="627" t="s">
        <v>9771</v>
      </c>
      <c r="BL526" s="627">
        <v>8.3333333333333329E-2</v>
      </c>
      <c r="BM526" s="622">
        <v>0.35416666666666669</v>
      </c>
      <c r="BN526" s="621">
        <v>1.0125000000000002</v>
      </c>
    </row>
    <row r="527" spans="1:66">
      <c r="A527" s="155">
        <v>7042</v>
      </c>
      <c r="B527" s="156" t="s">
        <v>11690</v>
      </c>
      <c r="C527" s="156" t="s">
        <v>10825</v>
      </c>
      <c r="D527" s="156"/>
      <c r="E527" s="169"/>
      <c r="F527" s="227">
        <v>7.9</v>
      </c>
      <c r="G527" s="158">
        <v>0.57500000000000007</v>
      </c>
      <c r="H527" s="158">
        <v>0</v>
      </c>
      <c r="I527" s="158">
        <v>8.3333333333333329E-2</v>
      </c>
      <c r="J527" s="272">
        <v>0.35416666666666669</v>
      </c>
      <c r="K527" s="215">
        <v>1.0129999999999999</v>
      </c>
      <c r="L527" s="323" t="e">
        <v>#N/A</v>
      </c>
      <c r="M527" s="308">
        <v>6.9</v>
      </c>
      <c r="N527" s="308"/>
      <c r="O527" s="308">
        <v>1</v>
      </c>
      <c r="P527" s="308"/>
      <c r="Q527" s="374"/>
      <c r="R527" s="654">
        <v>4.25</v>
      </c>
      <c r="S527" s="159">
        <v>1.0125</v>
      </c>
      <c r="T527" s="700">
        <v>12.149999999999999</v>
      </c>
      <c r="U527" s="160">
        <v>-4.9999999999994493E-4</v>
      </c>
      <c r="V527" s="135"/>
      <c r="W527" s="522" t="s">
        <v>10788</v>
      </c>
      <c r="X527" s="429"/>
      <c r="Y527" s="429"/>
      <c r="Z527" s="429"/>
      <c r="AA527" s="429"/>
      <c r="AB527" s="429"/>
      <c r="AC527" s="429"/>
      <c r="AD527" s="429"/>
      <c r="AE527" s="429"/>
      <c r="AF527" s="429"/>
      <c r="AG527" s="429"/>
      <c r="AH527" s="430"/>
      <c r="AI527" s="453"/>
      <c r="AJ527" s="57" t="s">
        <v>12685</v>
      </c>
      <c r="AK527" s="58" t="s">
        <v>12686</v>
      </c>
      <c r="AL527" s="109"/>
      <c r="AM527" s="100">
        <v>9040</v>
      </c>
      <c r="AN527" s="371" t="s">
        <v>12372</v>
      </c>
      <c r="AO527" s="371" t="s">
        <v>12373</v>
      </c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511">
        <v>7042</v>
      </c>
      <c r="BA527" s="107" t="s">
        <v>11690</v>
      </c>
      <c r="BB527" s="628">
        <v>0.57500000000000007</v>
      </c>
      <c r="BC527" s="628">
        <v>8.3333333333333329E-2</v>
      </c>
      <c r="BD527" s="620">
        <v>0.35416666666666669</v>
      </c>
      <c r="BE527" s="619">
        <v>1.0125000000000002</v>
      </c>
      <c r="BF527" s="394"/>
      <c r="BG527" s="511">
        <v>7042</v>
      </c>
      <c r="BH527" s="107" t="s">
        <v>11690</v>
      </c>
      <c r="BI527" s="628">
        <v>0.57500000000000007</v>
      </c>
      <c r="BJ527" s="628">
        <v>0</v>
      </c>
      <c r="BK527" s="628" t="s">
        <v>9771</v>
      </c>
      <c r="BL527" s="628">
        <v>8.3333333333333329E-2</v>
      </c>
      <c r="BM527" s="620">
        <v>0.35416666666666669</v>
      </c>
      <c r="BN527" s="619">
        <v>1.0125000000000002</v>
      </c>
    </row>
    <row r="528" spans="1:66">
      <c r="A528" s="258">
        <v>7042</v>
      </c>
      <c r="B528" s="156" t="s">
        <v>11688</v>
      </c>
      <c r="C528" s="156" t="s">
        <v>10826</v>
      </c>
      <c r="D528" s="156"/>
      <c r="E528" s="169"/>
      <c r="F528" s="227">
        <v>7.9</v>
      </c>
      <c r="G528" s="158">
        <v>0.57500000000000007</v>
      </c>
      <c r="H528" s="158">
        <v>0</v>
      </c>
      <c r="I528" s="158">
        <v>8.3333333333333329E-2</v>
      </c>
      <c r="J528" s="272">
        <v>0.35416666666666669</v>
      </c>
      <c r="K528" s="215">
        <v>1.0129999999999999</v>
      </c>
      <c r="L528" s="323" t="e">
        <v>#N/A</v>
      </c>
      <c r="M528" s="308">
        <v>6.9</v>
      </c>
      <c r="N528" s="308"/>
      <c r="O528" s="308">
        <v>1</v>
      </c>
      <c r="P528" s="308"/>
      <c r="Q528" s="374"/>
      <c r="R528" s="654">
        <v>4.25</v>
      </c>
      <c r="S528" s="159">
        <v>1.0125</v>
      </c>
      <c r="T528" s="700">
        <v>12.149999999999999</v>
      </c>
      <c r="U528" s="160">
        <v>-4.9999999999994493E-4</v>
      </c>
      <c r="V528" s="135"/>
      <c r="W528" s="522" t="s">
        <v>10788</v>
      </c>
      <c r="X528" s="429"/>
      <c r="Y528" s="429"/>
      <c r="Z528" s="429"/>
      <c r="AA528" s="429"/>
      <c r="AB528" s="429"/>
      <c r="AC528" s="429"/>
      <c r="AD528" s="429"/>
      <c r="AE528" s="429"/>
      <c r="AF528" s="429"/>
      <c r="AG528" s="429"/>
      <c r="AH528" s="430"/>
      <c r="AI528" s="453"/>
      <c r="AJ528" s="57" t="s">
        <v>12687</v>
      </c>
      <c r="AK528" s="58" t="s">
        <v>12688</v>
      </c>
      <c r="AL528" s="109"/>
      <c r="AM528" s="100">
        <v>9041</v>
      </c>
      <c r="AN528" s="371" t="s">
        <v>12372</v>
      </c>
      <c r="AO528" s="371" t="s">
        <v>12373</v>
      </c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631">
        <v>7042</v>
      </c>
      <c r="BA528" s="107" t="s">
        <v>11688</v>
      </c>
      <c r="BB528" s="628">
        <v>0.57500000000000007</v>
      </c>
      <c r="BC528" s="628">
        <v>8.3333333333333329E-2</v>
      </c>
      <c r="BD528" s="620">
        <v>0.35416666666666669</v>
      </c>
      <c r="BE528" s="619">
        <v>1.0125000000000002</v>
      </c>
      <c r="BF528" s="394"/>
      <c r="BG528" s="631">
        <v>7042</v>
      </c>
      <c r="BH528" s="107" t="s">
        <v>11688</v>
      </c>
      <c r="BI528" s="628">
        <v>0.57500000000000007</v>
      </c>
      <c r="BJ528" s="628">
        <v>0</v>
      </c>
      <c r="BK528" s="628" t="s">
        <v>9771</v>
      </c>
      <c r="BL528" s="628">
        <v>8.3333333333333329E-2</v>
      </c>
      <c r="BM528" s="620">
        <v>0.35416666666666669</v>
      </c>
      <c r="BN528" s="619">
        <v>1.0125000000000002</v>
      </c>
    </row>
    <row r="529" spans="1:66" ht="15.75" thickBot="1">
      <c r="A529" s="161">
        <v>7042</v>
      </c>
      <c r="B529" s="162" t="s">
        <v>11695</v>
      </c>
      <c r="C529" s="162" t="s">
        <v>10827</v>
      </c>
      <c r="D529" s="162"/>
      <c r="E529" s="170"/>
      <c r="F529" s="228">
        <v>7.9</v>
      </c>
      <c r="G529" s="164">
        <v>0.57500000000000007</v>
      </c>
      <c r="H529" s="164">
        <v>0</v>
      </c>
      <c r="I529" s="164">
        <v>8.3333333333333329E-2</v>
      </c>
      <c r="J529" s="273">
        <v>0.35416666666666669</v>
      </c>
      <c r="K529" s="125">
        <v>1.0129999999999999</v>
      </c>
      <c r="L529" s="324" t="e">
        <v>#N/A</v>
      </c>
      <c r="M529" s="309">
        <v>6.9</v>
      </c>
      <c r="N529" s="309"/>
      <c r="O529" s="309">
        <v>1</v>
      </c>
      <c r="P529" s="309"/>
      <c r="Q529" s="376"/>
      <c r="R529" s="655">
        <v>4.25</v>
      </c>
      <c r="S529" s="165">
        <v>1.0125</v>
      </c>
      <c r="T529" s="701">
        <v>12.149999999999999</v>
      </c>
      <c r="U529" s="166">
        <v>-4.9999999999994493E-4</v>
      </c>
      <c r="V529" s="203"/>
      <c r="W529" s="520" t="s">
        <v>10788</v>
      </c>
      <c r="X529" s="434"/>
      <c r="Y529" s="435"/>
      <c r="Z529" s="436"/>
      <c r="AA529" s="433"/>
      <c r="AB529" s="433"/>
      <c r="AC529" s="433"/>
      <c r="AD529" s="433"/>
      <c r="AE529" s="433"/>
      <c r="AF529" s="433"/>
      <c r="AG529" s="433"/>
      <c r="AH529" s="437"/>
      <c r="AI529" s="456"/>
      <c r="AJ529" s="57" t="s">
        <v>12689</v>
      </c>
      <c r="AK529" s="58" t="s">
        <v>10828</v>
      </c>
      <c r="AL529" s="109"/>
      <c r="AM529" s="100" t="s">
        <v>11589</v>
      </c>
      <c r="AN529" s="371" t="s">
        <v>12467</v>
      </c>
      <c r="AO529" s="371" t="s">
        <v>12411</v>
      </c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126">
        <v>7042</v>
      </c>
      <c r="BA529" s="127" t="s">
        <v>11695</v>
      </c>
      <c r="BB529" s="629">
        <v>0.57500000000000007</v>
      </c>
      <c r="BC529" s="629">
        <v>8.3333333333333329E-2</v>
      </c>
      <c r="BD529" s="618">
        <v>0.35416666666666669</v>
      </c>
      <c r="BE529" s="617">
        <v>1.0125000000000002</v>
      </c>
      <c r="BF529" s="394"/>
      <c r="BG529" s="126">
        <v>7042</v>
      </c>
      <c r="BH529" s="127" t="s">
        <v>11695</v>
      </c>
      <c r="BI529" s="629">
        <v>0.57500000000000007</v>
      </c>
      <c r="BJ529" s="629">
        <v>0</v>
      </c>
      <c r="BK529" s="629" t="s">
        <v>9771</v>
      </c>
      <c r="BL529" s="629">
        <v>8.3333333333333329E-2</v>
      </c>
      <c r="BM529" s="618">
        <v>0.35416666666666669</v>
      </c>
      <c r="BN529" s="617">
        <v>1.0125000000000002</v>
      </c>
    </row>
    <row r="530" spans="1:66">
      <c r="A530" s="306" t="s">
        <v>10829</v>
      </c>
      <c r="B530" s="146" t="s">
        <v>11709</v>
      </c>
      <c r="C530" s="146" t="s">
        <v>10830</v>
      </c>
      <c r="D530" s="146"/>
      <c r="E530" s="168"/>
      <c r="F530" s="226">
        <v>7.9</v>
      </c>
      <c r="G530" s="148">
        <v>0.59166666666666667</v>
      </c>
      <c r="H530" s="148">
        <v>0</v>
      </c>
      <c r="I530" s="148">
        <v>8.3333333333333329E-2</v>
      </c>
      <c r="J530" s="271">
        <v>0.3666666666666667</v>
      </c>
      <c r="K530" s="118">
        <v>1.042</v>
      </c>
      <c r="L530" s="322" t="e">
        <v>#N/A</v>
      </c>
      <c r="M530" s="307">
        <v>7.1</v>
      </c>
      <c r="N530" s="307"/>
      <c r="O530" s="307">
        <v>1</v>
      </c>
      <c r="P530" s="307"/>
      <c r="Q530" s="373"/>
      <c r="R530" s="653">
        <v>4.4000000000000004</v>
      </c>
      <c r="S530" s="149">
        <v>1.0416666666666667</v>
      </c>
      <c r="T530" s="699">
        <v>12.5</v>
      </c>
      <c r="U530" s="150">
        <v>-3.3333333333329662E-4</v>
      </c>
      <c r="V530" s="135"/>
      <c r="W530" s="521" t="s">
        <v>10788</v>
      </c>
      <c r="X530" s="512"/>
      <c r="Y530" s="514"/>
      <c r="Z530" s="515"/>
      <c r="AA530" s="506"/>
      <c r="AB530" s="506"/>
      <c r="AC530" s="506"/>
      <c r="AD530" s="506"/>
      <c r="AE530" s="506"/>
      <c r="AF530" s="506"/>
      <c r="AG530" s="506"/>
      <c r="AH530" s="513"/>
      <c r="AI530" s="516"/>
      <c r="AJ530" s="57" t="s">
        <v>12691</v>
      </c>
      <c r="AK530" s="58" t="s">
        <v>10831</v>
      </c>
      <c r="AL530" s="109"/>
      <c r="AM530" s="100" t="s">
        <v>11596</v>
      </c>
      <c r="AN530" s="371" t="s">
        <v>12467</v>
      </c>
      <c r="AO530" s="371" t="s">
        <v>12411</v>
      </c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630" t="s">
        <v>10829</v>
      </c>
      <c r="BA530" s="492" t="s">
        <v>11709</v>
      </c>
      <c r="BB530" s="627">
        <v>0.59166666666666667</v>
      </c>
      <c r="BC530" s="627">
        <v>8.3333333333333329E-2</v>
      </c>
      <c r="BD530" s="622">
        <v>0.3666666666666667</v>
      </c>
      <c r="BE530" s="621">
        <v>1.0416666666666667</v>
      </c>
      <c r="BF530" s="394"/>
      <c r="BG530" s="630" t="s">
        <v>10829</v>
      </c>
      <c r="BH530" s="492" t="s">
        <v>11709</v>
      </c>
      <c r="BI530" s="627">
        <v>0.59166666666666667</v>
      </c>
      <c r="BJ530" s="627">
        <v>0</v>
      </c>
      <c r="BK530" s="627" t="s">
        <v>9771</v>
      </c>
      <c r="BL530" s="627">
        <v>8.3333333333333329E-2</v>
      </c>
      <c r="BM530" s="622">
        <v>0.3666666666666667</v>
      </c>
      <c r="BN530" s="621">
        <v>1.0416666666666667</v>
      </c>
    </row>
    <row r="531" spans="1:66">
      <c r="A531" s="155" t="s">
        <v>10829</v>
      </c>
      <c r="B531" s="156" t="s">
        <v>11690</v>
      </c>
      <c r="C531" s="156" t="s">
        <v>10832</v>
      </c>
      <c r="D531" s="156"/>
      <c r="E531" s="169"/>
      <c r="F531" s="227">
        <v>7.9</v>
      </c>
      <c r="G531" s="158">
        <v>0.59166666666666667</v>
      </c>
      <c r="H531" s="158">
        <v>0</v>
      </c>
      <c r="I531" s="158">
        <v>8.3333333333333329E-2</v>
      </c>
      <c r="J531" s="272">
        <v>0.3666666666666667</v>
      </c>
      <c r="K531" s="215">
        <v>1.042</v>
      </c>
      <c r="L531" s="323" t="e">
        <v>#N/A</v>
      </c>
      <c r="M531" s="308">
        <v>7.1</v>
      </c>
      <c r="N531" s="308"/>
      <c r="O531" s="308">
        <v>1</v>
      </c>
      <c r="P531" s="308"/>
      <c r="Q531" s="374"/>
      <c r="R531" s="654">
        <v>4.4000000000000004</v>
      </c>
      <c r="S531" s="159">
        <v>1.0416666666666667</v>
      </c>
      <c r="T531" s="700">
        <v>12.5</v>
      </c>
      <c r="U531" s="160">
        <v>-3.3333333333329662E-4</v>
      </c>
      <c r="V531" s="135"/>
      <c r="W531" s="522" t="s">
        <v>10788</v>
      </c>
      <c r="X531" s="512"/>
      <c r="Y531" s="514"/>
      <c r="Z531" s="515"/>
      <c r="AA531" s="506"/>
      <c r="AB531" s="506"/>
      <c r="AC531" s="506"/>
      <c r="AD531" s="506"/>
      <c r="AE531" s="506"/>
      <c r="AF531" s="506"/>
      <c r="AG531" s="506"/>
      <c r="AH531" s="513"/>
      <c r="AI531" s="516"/>
      <c r="AJ531" s="57" t="s">
        <v>12693</v>
      </c>
      <c r="AK531" s="58" t="s">
        <v>12694</v>
      </c>
      <c r="AL531" s="109"/>
      <c r="AM531" s="100" t="s">
        <v>12475</v>
      </c>
      <c r="AN531" s="371" t="s">
        <v>12372</v>
      </c>
      <c r="AO531" s="371" t="s">
        <v>12373</v>
      </c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511" t="s">
        <v>10829</v>
      </c>
      <c r="BA531" s="107" t="s">
        <v>11690</v>
      </c>
      <c r="BB531" s="628">
        <v>0.59166666666666667</v>
      </c>
      <c r="BC531" s="628">
        <v>8.3333333333333329E-2</v>
      </c>
      <c r="BD531" s="620">
        <v>0.3666666666666667</v>
      </c>
      <c r="BE531" s="619">
        <v>1.0416666666666667</v>
      </c>
      <c r="BF531" s="394"/>
      <c r="BG531" s="511" t="s">
        <v>10829</v>
      </c>
      <c r="BH531" s="107" t="s">
        <v>11690</v>
      </c>
      <c r="BI531" s="628">
        <v>0.59166666666666667</v>
      </c>
      <c r="BJ531" s="628">
        <v>0</v>
      </c>
      <c r="BK531" s="628" t="s">
        <v>9771</v>
      </c>
      <c r="BL531" s="628">
        <v>8.3333333333333329E-2</v>
      </c>
      <c r="BM531" s="620">
        <v>0.3666666666666667</v>
      </c>
      <c r="BN531" s="619">
        <v>1.0416666666666667</v>
      </c>
    </row>
    <row r="532" spans="1:66">
      <c r="A532" s="258" t="s">
        <v>10829</v>
      </c>
      <c r="B532" s="156" t="s">
        <v>11688</v>
      </c>
      <c r="C532" s="156" t="s">
        <v>10833</v>
      </c>
      <c r="D532" s="156"/>
      <c r="E532" s="169"/>
      <c r="F532" s="227">
        <v>7.9</v>
      </c>
      <c r="G532" s="158">
        <v>0.59166666666666667</v>
      </c>
      <c r="H532" s="158">
        <v>0</v>
      </c>
      <c r="I532" s="158">
        <v>8.3333333333333329E-2</v>
      </c>
      <c r="J532" s="272">
        <v>0.3666666666666667</v>
      </c>
      <c r="K532" s="215">
        <v>1.042</v>
      </c>
      <c r="L532" s="323" t="e">
        <v>#N/A</v>
      </c>
      <c r="M532" s="308">
        <v>7.1</v>
      </c>
      <c r="N532" s="308"/>
      <c r="O532" s="308">
        <v>1</v>
      </c>
      <c r="P532" s="308"/>
      <c r="Q532" s="374"/>
      <c r="R532" s="654">
        <v>4.4000000000000004</v>
      </c>
      <c r="S532" s="159">
        <v>1.0416666666666667</v>
      </c>
      <c r="T532" s="700">
        <v>12.5</v>
      </c>
      <c r="U532" s="160">
        <v>-3.3333333333329662E-4</v>
      </c>
      <c r="V532" s="135"/>
      <c r="W532" s="522" t="s">
        <v>10788</v>
      </c>
      <c r="X532" s="512"/>
      <c r="Y532" s="514"/>
      <c r="Z532" s="515"/>
      <c r="AA532" s="506"/>
      <c r="AB532" s="506"/>
      <c r="AC532" s="506"/>
      <c r="AD532" s="506"/>
      <c r="AE532" s="506"/>
      <c r="AF532" s="506"/>
      <c r="AG532" s="506"/>
      <c r="AH532" s="513"/>
      <c r="AI532" s="516"/>
      <c r="AJ532" s="57" t="s">
        <v>12695</v>
      </c>
      <c r="AK532" s="58" t="s">
        <v>10834</v>
      </c>
      <c r="AL532" s="109"/>
      <c r="AM532" s="100" t="s">
        <v>12477</v>
      </c>
      <c r="AN532" s="371" t="s">
        <v>12372</v>
      </c>
      <c r="AO532" s="371" t="s">
        <v>12373</v>
      </c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631" t="s">
        <v>10829</v>
      </c>
      <c r="BA532" s="107" t="s">
        <v>11688</v>
      </c>
      <c r="BB532" s="628">
        <v>0.59166666666666667</v>
      </c>
      <c r="BC532" s="628">
        <v>8.3333333333333329E-2</v>
      </c>
      <c r="BD532" s="620">
        <v>0.3666666666666667</v>
      </c>
      <c r="BE532" s="619">
        <v>1.0416666666666667</v>
      </c>
      <c r="BF532" s="394"/>
      <c r="BG532" s="631" t="s">
        <v>10829</v>
      </c>
      <c r="BH532" s="107" t="s">
        <v>11688</v>
      </c>
      <c r="BI532" s="628">
        <v>0.59166666666666667</v>
      </c>
      <c r="BJ532" s="628">
        <v>0</v>
      </c>
      <c r="BK532" s="628" t="s">
        <v>9771</v>
      </c>
      <c r="BL532" s="628">
        <v>8.3333333333333329E-2</v>
      </c>
      <c r="BM532" s="620">
        <v>0.3666666666666667</v>
      </c>
      <c r="BN532" s="619">
        <v>1.0416666666666667</v>
      </c>
    </row>
    <row r="533" spans="1:66" ht="15.75" thickBot="1">
      <c r="A533" s="161" t="s">
        <v>10829</v>
      </c>
      <c r="B533" s="162" t="s">
        <v>11695</v>
      </c>
      <c r="C533" s="162" t="s">
        <v>10835</v>
      </c>
      <c r="D533" s="162"/>
      <c r="E533" s="170"/>
      <c r="F533" s="228">
        <v>7.9</v>
      </c>
      <c r="G533" s="164">
        <v>0.59166666666666667</v>
      </c>
      <c r="H533" s="164">
        <v>0</v>
      </c>
      <c r="I533" s="164">
        <v>8.3333333333333329E-2</v>
      </c>
      <c r="J533" s="273">
        <v>0.3666666666666667</v>
      </c>
      <c r="K533" s="125">
        <v>1.042</v>
      </c>
      <c r="L533" s="324" t="e">
        <v>#N/A</v>
      </c>
      <c r="M533" s="309">
        <v>7.1</v>
      </c>
      <c r="N533" s="309"/>
      <c r="O533" s="309">
        <v>1</v>
      </c>
      <c r="P533" s="309"/>
      <c r="Q533" s="376"/>
      <c r="R533" s="655">
        <v>4.4000000000000004</v>
      </c>
      <c r="S533" s="165">
        <v>1.0416666666666667</v>
      </c>
      <c r="T533" s="701">
        <v>12.5</v>
      </c>
      <c r="U533" s="166">
        <v>-3.3333333333329662E-4</v>
      </c>
      <c r="V533" s="203"/>
      <c r="W533" s="520" t="s">
        <v>10788</v>
      </c>
      <c r="X533" s="512"/>
      <c r="Y533" s="514"/>
      <c r="Z533" s="515"/>
      <c r="AA533" s="506"/>
      <c r="AB533" s="506"/>
      <c r="AC533" s="506"/>
      <c r="AD533" s="506"/>
      <c r="AE533" s="506"/>
      <c r="AF533" s="506"/>
      <c r="AG533" s="506"/>
      <c r="AH533" s="513"/>
      <c r="AI533" s="516"/>
      <c r="AJ533" s="57" t="s">
        <v>12697</v>
      </c>
      <c r="AK533" s="58" t="s">
        <v>12698</v>
      </c>
      <c r="AL533" s="109"/>
      <c r="AM533" s="100">
        <v>9051</v>
      </c>
      <c r="AN533" s="371" t="s">
        <v>11889</v>
      </c>
      <c r="AO533" s="371" t="s">
        <v>11857</v>
      </c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126" t="s">
        <v>10829</v>
      </c>
      <c r="BA533" s="127" t="s">
        <v>11695</v>
      </c>
      <c r="BB533" s="629">
        <v>0.59166666666666667</v>
      </c>
      <c r="BC533" s="629">
        <v>8.3333333333333329E-2</v>
      </c>
      <c r="BD533" s="618">
        <v>0.3666666666666667</v>
      </c>
      <c r="BE533" s="617">
        <v>1.0416666666666667</v>
      </c>
      <c r="BF533" s="394"/>
      <c r="BG533" s="126" t="s">
        <v>10829</v>
      </c>
      <c r="BH533" s="127" t="s">
        <v>11695</v>
      </c>
      <c r="BI533" s="629">
        <v>0.59166666666666667</v>
      </c>
      <c r="BJ533" s="629">
        <v>0</v>
      </c>
      <c r="BK533" s="629" t="s">
        <v>9771</v>
      </c>
      <c r="BL533" s="629">
        <v>8.3333333333333329E-2</v>
      </c>
      <c r="BM533" s="618">
        <v>0.3666666666666667</v>
      </c>
      <c r="BN533" s="617">
        <v>1.0416666666666667</v>
      </c>
    </row>
    <row r="534" spans="1:66">
      <c r="A534" s="258" t="s">
        <v>12371</v>
      </c>
      <c r="B534" s="259" t="s">
        <v>11709</v>
      </c>
      <c r="C534" s="259" t="s">
        <v>10836</v>
      </c>
      <c r="D534" s="267" t="s">
        <v>9614</v>
      </c>
      <c r="E534" s="268">
        <v>30</v>
      </c>
      <c r="F534" s="260">
        <v>7.2</v>
      </c>
      <c r="G534" s="261">
        <v>0.51666666666666672</v>
      </c>
      <c r="H534" s="261">
        <v>0</v>
      </c>
      <c r="I534" s="261">
        <v>8.3333333333333329E-2</v>
      </c>
      <c r="J534" s="275">
        <v>0.21506666666666666</v>
      </c>
      <c r="K534" s="262">
        <v>0.81499999999999995</v>
      </c>
      <c r="L534" s="326">
        <v>1.1000000000000001</v>
      </c>
      <c r="M534" s="311">
        <v>6.2</v>
      </c>
      <c r="N534" s="311"/>
      <c r="O534" s="311">
        <v>1</v>
      </c>
      <c r="P534" s="311">
        <v>0.44</v>
      </c>
      <c r="Q534" s="378">
        <v>0.27600000000000002</v>
      </c>
      <c r="R534" s="657">
        <v>1.8647999999999998</v>
      </c>
      <c r="S534" s="263">
        <v>0.81506666666666661</v>
      </c>
      <c r="T534" s="703">
        <v>9.7807999999999993</v>
      </c>
      <c r="U534" s="213">
        <v>6.6666666666659324E-5</v>
      </c>
      <c r="V534" s="173">
        <v>7041</v>
      </c>
      <c r="W534" s="439" t="s">
        <v>9652</v>
      </c>
      <c r="X534" s="440" t="s">
        <v>9652</v>
      </c>
      <c r="Y534" s="440" t="s">
        <v>10805</v>
      </c>
      <c r="Z534" s="440" t="s">
        <v>10806</v>
      </c>
      <c r="AA534" s="441" t="s">
        <v>10807</v>
      </c>
      <c r="AB534" s="442"/>
      <c r="AC534" s="442" t="s">
        <v>10808</v>
      </c>
      <c r="AD534" s="439" t="s">
        <v>10837</v>
      </c>
      <c r="AE534" s="439" t="s">
        <v>10809</v>
      </c>
      <c r="AF534" s="439" t="s">
        <v>10810</v>
      </c>
      <c r="AG534" s="439" t="s">
        <v>10811</v>
      </c>
      <c r="AH534" s="443" t="s">
        <v>10812</v>
      </c>
      <c r="AI534" s="444" t="s">
        <v>9997</v>
      </c>
      <c r="AJ534" s="57" t="s">
        <v>11787</v>
      </c>
      <c r="AK534" s="58" t="s">
        <v>11719</v>
      </c>
      <c r="AL534" s="109"/>
      <c r="AM534" s="100">
        <v>9053</v>
      </c>
      <c r="AN534" s="371" t="s">
        <v>12372</v>
      </c>
      <c r="AO534" s="371" t="s">
        <v>12373</v>
      </c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631" t="s">
        <v>12371</v>
      </c>
      <c r="BA534" s="152" t="s">
        <v>11709</v>
      </c>
      <c r="BB534" s="635">
        <v>0.51666666666666672</v>
      </c>
      <c r="BC534" s="635">
        <v>8.3333333333333329E-2</v>
      </c>
      <c r="BD534" s="615">
        <v>0.21506666666666666</v>
      </c>
      <c r="BE534" s="614">
        <v>0.81506666666666672</v>
      </c>
      <c r="BF534" s="394"/>
      <c r="BG534" s="631" t="s">
        <v>12371</v>
      </c>
      <c r="BH534" s="152" t="s">
        <v>11709</v>
      </c>
      <c r="BI534" s="635">
        <v>0.51666666666666672</v>
      </c>
      <c r="BJ534" s="635">
        <v>0</v>
      </c>
      <c r="BK534" s="635" t="s">
        <v>9771</v>
      </c>
      <c r="BL534" s="635">
        <v>8.3333333333333329E-2</v>
      </c>
      <c r="BM534" s="615">
        <v>0.21506666666666666</v>
      </c>
      <c r="BN534" s="614">
        <v>0.81506666666666672</v>
      </c>
    </row>
    <row r="535" spans="1:66">
      <c r="A535" s="155" t="s">
        <v>12371</v>
      </c>
      <c r="B535" s="156" t="s">
        <v>11690</v>
      </c>
      <c r="C535" s="156" t="s">
        <v>10838</v>
      </c>
      <c r="D535" s="214" t="s">
        <v>9614</v>
      </c>
      <c r="E535" s="239">
        <v>30</v>
      </c>
      <c r="F535" s="227">
        <v>7.2</v>
      </c>
      <c r="G535" s="158">
        <v>0.51666666666666672</v>
      </c>
      <c r="H535" s="158">
        <v>0</v>
      </c>
      <c r="I535" s="158">
        <v>8.3333333333333329E-2</v>
      </c>
      <c r="J535" s="272">
        <v>0.21506666666666666</v>
      </c>
      <c r="K535" s="215">
        <v>0.81499999999999995</v>
      </c>
      <c r="L535" s="323">
        <v>1.1000000000000001</v>
      </c>
      <c r="M535" s="308">
        <v>6.2</v>
      </c>
      <c r="N535" s="308"/>
      <c r="O535" s="308">
        <v>1</v>
      </c>
      <c r="P535" s="308">
        <v>0.44</v>
      </c>
      <c r="Q535" s="374">
        <v>0.27600000000000002</v>
      </c>
      <c r="R535" s="654">
        <v>1.8647999999999998</v>
      </c>
      <c r="S535" s="159">
        <v>0.81506666666666661</v>
      </c>
      <c r="T535" s="700">
        <v>9.7807999999999993</v>
      </c>
      <c r="U535" s="160">
        <v>6.6666666666659324E-5</v>
      </c>
      <c r="V535" s="176"/>
      <c r="W535" s="445">
        <v>1.35E-2</v>
      </c>
      <c r="X535" s="445"/>
      <c r="Y535" s="445">
        <v>6.4999999999999997E-3</v>
      </c>
      <c r="Z535" s="445">
        <v>0.10299999999999999</v>
      </c>
      <c r="AA535" s="446">
        <v>0.02</v>
      </c>
      <c r="AB535" s="447"/>
      <c r="AC535" s="447"/>
      <c r="AD535" s="448"/>
      <c r="AE535" s="448">
        <v>5.0000000000000001E-3</v>
      </c>
      <c r="AF535" s="449">
        <v>0.14799999999999999</v>
      </c>
      <c r="AG535" s="450">
        <v>4.4399999999999995E-3</v>
      </c>
      <c r="AH535" s="451">
        <v>2.96E-3</v>
      </c>
      <c r="AI535" s="452">
        <v>0.15539999999999998</v>
      </c>
      <c r="AJ535" s="57" t="s">
        <v>12699</v>
      </c>
      <c r="AK535" s="58" t="s">
        <v>12700</v>
      </c>
      <c r="AL535" s="109"/>
      <c r="AM535" s="100">
        <v>7042</v>
      </c>
      <c r="AN535" s="371" t="s">
        <v>12375</v>
      </c>
      <c r="AO535" s="371" t="s">
        <v>12373</v>
      </c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511" t="s">
        <v>12371</v>
      </c>
      <c r="BA535" s="107" t="s">
        <v>11690</v>
      </c>
      <c r="BB535" s="628">
        <v>0.51666666666666672</v>
      </c>
      <c r="BC535" s="628">
        <v>8.3333333333333329E-2</v>
      </c>
      <c r="BD535" s="620">
        <v>0.21506666666666666</v>
      </c>
      <c r="BE535" s="619">
        <v>0.81506666666666672</v>
      </c>
      <c r="BF535" s="394"/>
      <c r="BG535" s="511" t="s">
        <v>12371</v>
      </c>
      <c r="BH535" s="107" t="s">
        <v>11690</v>
      </c>
      <c r="BI535" s="628">
        <v>0.51666666666666672</v>
      </c>
      <c r="BJ535" s="628">
        <v>0</v>
      </c>
      <c r="BK535" s="628" t="s">
        <v>9771</v>
      </c>
      <c r="BL535" s="628">
        <v>8.3333333333333329E-2</v>
      </c>
      <c r="BM535" s="620">
        <v>0.21506666666666666</v>
      </c>
      <c r="BN535" s="619">
        <v>0.81506666666666672</v>
      </c>
    </row>
    <row r="536" spans="1:66">
      <c r="A536" s="155" t="s">
        <v>12371</v>
      </c>
      <c r="B536" s="156" t="s">
        <v>11688</v>
      </c>
      <c r="C536" s="156" t="s">
        <v>10839</v>
      </c>
      <c r="D536" s="214" t="s">
        <v>9614</v>
      </c>
      <c r="E536" s="239">
        <v>24</v>
      </c>
      <c r="F536" s="227">
        <v>7.2</v>
      </c>
      <c r="G536" s="158">
        <v>0.51666666666666672</v>
      </c>
      <c r="H536" s="158">
        <v>0</v>
      </c>
      <c r="I536" s="158">
        <v>8.3333333333333329E-2</v>
      </c>
      <c r="J536" s="272">
        <v>0.22423333333333331</v>
      </c>
      <c r="K536" s="215">
        <v>0.82399999999999995</v>
      </c>
      <c r="L536" s="323">
        <v>1.1000000000000001</v>
      </c>
      <c r="M536" s="308">
        <v>6.2</v>
      </c>
      <c r="N536" s="308"/>
      <c r="O536" s="308">
        <v>1</v>
      </c>
      <c r="P536" s="308">
        <v>0.55000000000000004</v>
      </c>
      <c r="Q536" s="374">
        <v>0.27600000000000002</v>
      </c>
      <c r="R536" s="654">
        <v>1.8647999999999998</v>
      </c>
      <c r="S536" s="159">
        <v>0.82423333333333326</v>
      </c>
      <c r="T536" s="700">
        <v>9.8907999999999987</v>
      </c>
      <c r="U536" s="160">
        <v>2.3333333333330764E-4</v>
      </c>
      <c r="V536" s="135"/>
      <c r="W536" s="429"/>
      <c r="X536" s="429"/>
      <c r="Y536" s="429"/>
      <c r="Z536" s="429"/>
      <c r="AA536" s="429"/>
      <c r="AB536" s="429"/>
      <c r="AC536" s="429"/>
      <c r="AD536" s="429"/>
      <c r="AE536" s="429"/>
      <c r="AF536" s="429"/>
      <c r="AG536" s="429"/>
      <c r="AH536" s="429"/>
      <c r="AI536" s="489"/>
      <c r="AJ536" s="57" t="s">
        <v>12701</v>
      </c>
      <c r="AK536" s="58" t="s">
        <v>12702</v>
      </c>
      <c r="AL536" s="109"/>
      <c r="AM536" s="100">
        <v>7066</v>
      </c>
      <c r="AN536" s="371" t="s">
        <v>12378</v>
      </c>
      <c r="AO536" s="371" t="s">
        <v>12379</v>
      </c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511" t="s">
        <v>12371</v>
      </c>
      <c r="BA536" s="107" t="s">
        <v>11688</v>
      </c>
      <c r="BB536" s="628">
        <v>0.51666666666666672</v>
      </c>
      <c r="BC536" s="628">
        <v>8.3333333333333329E-2</v>
      </c>
      <c r="BD536" s="620">
        <v>0.22423333333333331</v>
      </c>
      <c r="BE536" s="619">
        <v>0.82423333333333337</v>
      </c>
      <c r="BF536" s="394"/>
      <c r="BG536" s="511" t="s">
        <v>12371</v>
      </c>
      <c r="BH536" s="107" t="s">
        <v>11688</v>
      </c>
      <c r="BI536" s="628">
        <v>0.51666666666666672</v>
      </c>
      <c r="BJ536" s="628">
        <v>0</v>
      </c>
      <c r="BK536" s="628" t="s">
        <v>9771</v>
      </c>
      <c r="BL536" s="628">
        <v>8.3333333333333329E-2</v>
      </c>
      <c r="BM536" s="620">
        <v>0.22423333333333331</v>
      </c>
      <c r="BN536" s="619">
        <v>0.82423333333333337</v>
      </c>
    </row>
    <row r="537" spans="1:66" ht="15.75" thickBot="1">
      <c r="A537" s="265" t="s">
        <v>12371</v>
      </c>
      <c r="B537" s="216" t="s">
        <v>11695</v>
      </c>
      <c r="C537" s="216" t="s">
        <v>10840</v>
      </c>
      <c r="D537" s="269" t="s">
        <v>9614</v>
      </c>
      <c r="E537" s="270">
        <v>24</v>
      </c>
      <c r="F537" s="266">
        <v>7.2</v>
      </c>
      <c r="G537" s="217">
        <v>0.51666666666666672</v>
      </c>
      <c r="H537" s="217">
        <v>0</v>
      </c>
      <c r="I537" s="217">
        <v>8.3333333333333329E-2</v>
      </c>
      <c r="J537" s="276">
        <v>0.22423333333333331</v>
      </c>
      <c r="K537" s="218">
        <v>0.82399999999999995</v>
      </c>
      <c r="L537" s="332">
        <v>1.1000000000000001</v>
      </c>
      <c r="M537" s="319">
        <v>6.2</v>
      </c>
      <c r="N537" s="319"/>
      <c r="O537" s="319">
        <v>1</v>
      </c>
      <c r="P537" s="319">
        <v>0.55000000000000004</v>
      </c>
      <c r="Q537" s="375">
        <v>0.27600000000000002</v>
      </c>
      <c r="R537" s="658">
        <v>1.8647999999999998</v>
      </c>
      <c r="S537" s="219">
        <v>0.82423333333333326</v>
      </c>
      <c r="T537" s="704">
        <v>9.8907999999999987</v>
      </c>
      <c r="U537" s="166">
        <v>2.3333333333330764E-4</v>
      </c>
      <c r="V537" s="212"/>
      <c r="W537" s="433"/>
      <c r="X537" s="434"/>
      <c r="Y537" s="435"/>
      <c r="Z537" s="436"/>
      <c r="AA537" s="433"/>
      <c r="AB537" s="433"/>
      <c r="AC537" s="433"/>
      <c r="AD537" s="433"/>
      <c r="AE537" s="433"/>
      <c r="AF537" s="433"/>
      <c r="AG537" s="433"/>
      <c r="AH537" s="437"/>
      <c r="AI537" s="465"/>
      <c r="AJ537" s="57" t="s">
        <v>12703</v>
      </c>
      <c r="AK537" s="58" t="s">
        <v>10841</v>
      </c>
      <c r="AL537" s="109"/>
      <c r="AM537" s="100">
        <v>7289</v>
      </c>
      <c r="AN537" s="371" t="s">
        <v>12378</v>
      </c>
      <c r="AO537" s="371" t="s">
        <v>12379</v>
      </c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636" t="s">
        <v>12371</v>
      </c>
      <c r="BA537" s="637" t="s">
        <v>11695</v>
      </c>
      <c r="BB537" s="638">
        <v>0.51666666666666672</v>
      </c>
      <c r="BC537" s="638">
        <v>8.3333333333333329E-2</v>
      </c>
      <c r="BD537" s="613">
        <v>0.22423333333333331</v>
      </c>
      <c r="BE537" s="612">
        <v>0.82423333333333337</v>
      </c>
      <c r="BF537" s="394"/>
      <c r="BG537" s="636" t="s">
        <v>12371</v>
      </c>
      <c r="BH537" s="637" t="s">
        <v>11695</v>
      </c>
      <c r="BI537" s="638">
        <v>0.51666666666666672</v>
      </c>
      <c r="BJ537" s="638">
        <v>0</v>
      </c>
      <c r="BK537" s="638" t="s">
        <v>9771</v>
      </c>
      <c r="BL537" s="638">
        <v>8.3333333333333329E-2</v>
      </c>
      <c r="BM537" s="613">
        <v>0.22423333333333331</v>
      </c>
      <c r="BN537" s="612">
        <v>0.82423333333333337</v>
      </c>
    </row>
    <row r="538" spans="1:66">
      <c r="A538" s="306">
        <v>9300</v>
      </c>
      <c r="B538" s="146" t="s">
        <v>11709</v>
      </c>
      <c r="C538" s="146" t="s">
        <v>10842</v>
      </c>
      <c r="D538" s="146"/>
      <c r="E538" s="168"/>
      <c r="F538" s="226">
        <v>7.9</v>
      </c>
      <c r="G538" s="148">
        <v>0.68333333333333324</v>
      </c>
      <c r="H538" s="148">
        <v>0</v>
      </c>
      <c r="I538" s="148">
        <v>8.3333333333333329E-2</v>
      </c>
      <c r="J538" s="271">
        <v>0.14583333333333334</v>
      </c>
      <c r="K538" s="118">
        <v>0.91300000000000003</v>
      </c>
      <c r="L538" s="322" t="e">
        <v>#N/A</v>
      </c>
      <c r="M538" s="307">
        <v>8.1999999999999993</v>
      </c>
      <c r="N538" s="307"/>
      <c r="O538" s="307">
        <v>1</v>
      </c>
      <c r="P538" s="307"/>
      <c r="Q538" s="373"/>
      <c r="R538" s="653">
        <v>1.75</v>
      </c>
      <c r="S538" s="149">
        <v>0.91249999999999998</v>
      </c>
      <c r="T538" s="699">
        <v>10.95</v>
      </c>
      <c r="U538" s="150">
        <v>-5.0000000000005596E-4</v>
      </c>
      <c r="V538" s="135"/>
      <c r="W538" s="521" t="s">
        <v>10788</v>
      </c>
      <c r="X538" s="512"/>
      <c r="Y538" s="514"/>
      <c r="Z538" s="515"/>
      <c r="AA538" s="506"/>
      <c r="AB538" s="506"/>
      <c r="AC538" s="506"/>
      <c r="AD538" s="506"/>
      <c r="AE538" s="506"/>
      <c r="AF538" s="506"/>
      <c r="AG538" s="506"/>
      <c r="AH538" s="513"/>
      <c r="AI538" s="516"/>
      <c r="AJ538" s="57" t="s">
        <v>12705</v>
      </c>
      <c r="AK538" s="58" t="s">
        <v>10843</v>
      </c>
      <c r="AL538" s="109"/>
      <c r="AM538" s="100">
        <v>9288</v>
      </c>
      <c r="AN538" s="371" t="s">
        <v>12378</v>
      </c>
      <c r="AO538" s="371" t="s">
        <v>12379</v>
      </c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630">
        <v>9300</v>
      </c>
      <c r="BA538" s="492" t="s">
        <v>11709</v>
      </c>
      <c r="BB538" s="627">
        <v>0.68333333333333324</v>
      </c>
      <c r="BC538" s="627">
        <v>8.3333333333333329E-2</v>
      </c>
      <c r="BD538" s="622">
        <v>0.14583333333333334</v>
      </c>
      <c r="BE538" s="621">
        <v>0.91249999999999998</v>
      </c>
      <c r="BF538" s="394"/>
      <c r="BG538" s="630">
        <v>9300</v>
      </c>
      <c r="BH538" s="492" t="s">
        <v>11709</v>
      </c>
      <c r="BI538" s="627">
        <v>0.68333333333333324</v>
      </c>
      <c r="BJ538" s="627">
        <v>0</v>
      </c>
      <c r="BK538" s="627" t="s">
        <v>9771</v>
      </c>
      <c r="BL538" s="627">
        <v>8.3333333333333329E-2</v>
      </c>
      <c r="BM538" s="622">
        <v>0.14583333333333334</v>
      </c>
      <c r="BN538" s="621">
        <v>0.91249999999999998</v>
      </c>
    </row>
    <row r="539" spans="1:66">
      <c r="A539" s="155">
        <v>9300</v>
      </c>
      <c r="B539" s="156" t="s">
        <v>11690</v>
      </c>
      <c r="C539" s="156" t="s">
        <v>10844</v>
      </c>
      <c r="D539" s="156"/>
      <c r="E539" s="169"/>
      <c r="F539" s="227">
        <v>7.9</v>
      </c>
      <c r="G539" s="158">
        <v>0.68333333333333324</v>
      </c>
      <c r="H539" s="158">
        <v>0</v>
      </c>
      <c r="I539" s="158">
        <v>8.3333333333333329E-2</v>
      </c>
      <c r="J539" s="272">
        <v>0.14583333333333334</v>
      </c>
      <c r="K539" s="215">
        <v>0.91300000000000003</v>
      </c>
      <c r="L539" s="323" t="e">
        <v>#N/A</v>
      </c>
      <c r="M539" s="308">
        <v>8.1999999999999993</v>
      </c>
      <c r="N539" s="308"/>
      <c r="O539" s="308">
        <v>1</v>
      </c>
      <c r="P539" s="308"/>
      <c r="Q539" s="374"/>
      <c r="R539" s="654">
        <v>1.75</v>
      </c>
      <c r="S539" s="159">
        <v>0.91249999999999998</v>
      </c>
      <c r="T539" s="700">
        <v>10.95</v>
      </c>
      <c r="U539" s="160">
        <v>-5.0000000000005596E-4</v>
      </c>
      <c r="V539" s="135"/>
      <c r="W539" s="522" t="s">
        <v>10788</v>
      </c>
      <c r="X539" s="512"/>
      <c r="Y539" s="514"/>
      <c r="Z539" s="515"/>
      <c r="AA539" s="506"/>
      <c r="AB539" s="506"/>
      <c r="AC539" s="506"/>
      <c r="AD539" s="506"/>
      <c r="AE539" s="506"/>
      <c r="AF539" s="506"/>
      <c r="AG539" s="506"/>
      <c r="AH539" s="513"/>
      <c r="AI539" s="516"/>
      <c r="AJ539" s="57" t="s">
        <v>12707</v>
      </c>
      <c r="AK539" s="58" t="s">
        <v>10845</v>
      </c>
      <c r="AL539" s="109"/>
      <c r="AM539" s="100">
        <v>9388</v>
      </c>
      <c r="AN539" s="371" t="s">
        <v>12378</v>
      </c>
      <c r="AO539" s="371" t="s">
        <v>12379</v>
      </c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511">
        <v>9300</v>
      </c>
      <c r="BA539" s="107" t="s">
        <v>11690</v>
      </c>
      <c r="BB539" s="628">
        <v>0.68333333333333324</v>
      </c>
      <c r="BC539" s="628">
        <v>8.3333333333333329E-2</v>
      </c>
      <c r="BD539" s="620">
        <v>0.14583333333333334</v>
      </c>
      <c r="BE539" s="619">
        <v>0.91249999999999998</v>
      </c>
      <c r="BF539" s="394"/>
      <c r="BG539" s="511">
        <v>9300</v>
      </c>
      <c r="BH539" s="107" t="s">
        <v>11690</v>
      </c>
      <c r="BI539" s="628">
        <v>0.68333333333333324</v>
      </c>
      <c r="BJ539" s="628">
        <v>0</v>
      </c>
      <c r="BK539" s="628" t="s">
        <v>9771</v>
      </c>
      <c r="BL539" s="628">
        <v>8.3333333333333329E-2</v>
      </c>
      <c r="BM539" s="620">
        <v>0.14583333333333334</v>
      </c>
      <c r="BN539" s="619">
        <v>0.91249999999999998</v>
      </c>
    </row>
    <row r="540" spans="1:66">
      <c r="A540" s="258">
        <v>9300</v>
      </c>
      <c r="B540" s="156" t="s">
        <v>11688</v>
      </c>
      <c r="C540" s="156" t="s">
        <v>10846</v>
      </c>
      <c r="D540" s="156"/>
      <c r="E540" s="169"/>
      <c r="F540" s="227">
        <v>7.9</v>
      </c>
      <c r="G540" s="158">
        <v>0.68333333333333324</v>
      </c>
      <c r="H540" s="158">
        <v>0</v>
      </c>
      <c r="I540" s="158">
        <v>8.3333333333333329E-2</v>
      </c>
      <c r="J540" s="272">
        <v>0.14583333333333334</v>
      </c>
      <c r="K540" s="215">
        <v>0.91300000000000003</v>
      </c>
      <c r="L540" s="323" t="e">
        <v>#N/A</v>
      </c>
      <c r="M540" s="308">
        <v>8.1999999999999993</v>
      </c>
      <c r="N540" s="308"/>
      <c r="O540" s="308">
        <v>1</v>
      </c>
      <c r="P540" s="308"/>
      <c r="Q540" s="374"/>
      <c r="R540" s="654">
        <v>1.75</v>
      </c>
      <c r="S540" s="159">
        <v>0.91249999999999998</v>
      </c>
      <c r="T540" s="700">
        <v>10.95</v>
      </c>
      <c r="U540" s="160">
        <v>-5.0000000000005596E-4</v>
      </c>
      <c r="V540" s="135"/>
      <c r="W540" s="522" t="s">
        <v>10788</v>
      </c>
      <c r="X540" s="512"/>
      <c r="Y540" s="514"/>
      <c r="Z540" s="515"/>
      <c r="AA540" s="506"/>
      <c r="AB540" s="506"/>
      <c r="AC540" s="506"/>
      <c r="AD540" s="506"/>
      <c r="AE540" s="506"/>
      <c r="AF540" s="506"/>
      <c r="AG540" s="506"/>
      <c r="AH540" s="513"/>
      <c r="AI540" s="516"/>
      <c r="AJ540" s="57" t="s">
        <v>12709</v>
      </c>
      <c r="AK540" s="58" t="s">
        <v>10847</v>
      </c>
      <c r="AL540" s="109"/>
      <c r="AM540" s="100" t="s">
        <v>12424</v>
      </c>
      <c r="AN540" s="371" t="s">
        <v>10058</v>
      </c>
      <c r="AO540" s="371" t="s">
        <v>10059</v>
      </c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631">
        <v>9300</v>
      </c>
      <c r="BA540" s="107" t="s">
        <v>11688</v>
      </c>
      <c r="BB540" s="628">
        <v>0.68333333333333324</v>
      </c>
      <c r="BC540" s="628">
        <v>8.3333333333333329E-2</v>
      </c>
      <c r="BD540" s="620">
        <v>0.14583333333333334</v>
      </c>
      <c r="BE540" s="619">
        <v>0.91249999999999998</v>
      </c>
      <c r="BF540" s="394"/>
      <c r="BG540" s="631">
        <v>9300</v>
      </c>
      <c r="BH540" s="107" t="s">
        <v>11688</v>
      </c>
      <c r="BI540" s="628">
        <v>0.68333333333333324</v>
      </c>
      <c r="BJ540" s="628">
        <v>0</v>
      </c>
      <c r="BK540" s="628" t="s">
        <v>9771</v>
      </c>
      <c r="BL540" s="628">
        <v>8.3333333333333329E-2</v>
      </c>
      <c r="BM540" s="620">
        <v>0.14583333333333334</v>
      </c>
      <c r="BN540" s="619">
        <v>0.91249999999999998</v>
      </c>
    </row>
    <row r="541" spans="1:66" ht="15.75" thickBot="1">
      <c r="A541" s="161">
        <v>9300</v>
      </c>
      <c r="B541" s="162" t="s">
        <v>11695</v>
      </c>
      <c r="C541" s="162" t="s">
        <v>10848</v>
      </c>
      <c r="D541" s="162"/>
      <c r="E541" s="170"/>
      <c r="F541" s="228">
        <v>7.9</v>
      </c>
      <c r="G541" s="164">
        <v>0.68333333333333324</v>
      </c>
      <c r="H541" s="164">
        <v>0</v>
      </c>
      <c r="I541" s="164">
        <v>8.3333333333333329E-2</v>
      </c>
      <c r="J541" s="273">
        <v>0.14583333333333334</v>
      </c>
      <c r="K541" s="125">
        <v>0.91300000000000003</v>
      </c>
      <c r="L541" s="324" t="e">
        <v>#N/A</v>
      </c>
      <c r="M541" s="309">
        <v>8.1999999999999993</v>
      </c>
      <c r="N541" s="309"/>
      <c r="O541" s="309">
        <v>1</v>
      </c>
      <c r="P541" s="309"/>
      <c r="Q541" s="376"/>
      <c r="R541" s="655">
        <v>1.75</v>
      </c>
      <c r="S541" s="165">
        <v>0.91249999999999998</v>
      </c>
      <c r="T541" s="701">
        <v>10.95</v>
      </c>
      <c r="U541" s="166">
        <v>-5.0000000000005596E-4</v>
      </c>
      <c r="V541" s="203"/>
      <c r="W541" s="520" t="s">
        <v>10788</v>
      </c>
      <c r="X541" s="512"/>
      <c r="Y541" s="514"/>
      <c r="Z541" s="515"/>
      <c r="AA541" s="506"/>
      <c r="AB541" s="506"/>
      <c r="AC541" s="506"/>
      <c r="AD541" s="506"/>
      <c r="AE541" s="506"/>
      <c r="AF541" s="506"/>
      <c r="AG541" s="506"/>
      <c r="AH541" s="513"/>
      <c r="AI541" s="516"/>
      <c r="AJ541" s="57"/>
      <c r="AK541" s="58"/>
      <c r="AL541" s="109"/>
      <c r="AM541" s="100" t="s">
        <v>11585</v>
      </c>
      <c r="AN541" s="371" t="s">
        <v>12460</v>
      </c>
      <c r="AO541" s="371" t="s">
        <v>12379</v>
      </c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126">
        <v>9300</v>
      </c>
      <c r="BA541" s="127" t="s">
        <v>11695</v>
      </c>
      <c r="BB541" s="629">
        <v>0.68333333333333324</v>
      </c>
      <c r="BC541" s="629">
        <v>8.3333333333333329E-2</v>
      </c>
      <c r="BD541" s="618">
        <v>0.14583333333333334</v>
      </c>
      <c r="BE541" s="617">
        <v>0.91249999999999998</v>
      </c>
      <c r="BF541" s="394"/>
      <c r="BG541" s="126">
        <v>9300</v>
      </c>
      <c r="BH541" s="127" t="s">
        <v>11695</v>
      </c>
      <c r="BI541" s="629">
        <v>0.68333333333333324</v>
      </c>
      <c r="BJ541" s="629">
        <v>0</v>
      </c>
      <c r="BK541" s="629" t="s">
        <v>9771</v>
      </c>
      <c r="BL541" s="629">
        <v>8.3333333333333329E-2</v>
      </c>
      <c r="BM541" s="618">
        <v>0.14583333333333334</v>
      </c>
      <c r="BN541" s="617">
        <v>0.91249999999999998</v>
      </c>
    </row>
    <row r="542" spans="1:66">
      <c r="A542" s="145" t="s">
        <v>11585</v>
      </c>
      <c r="B542" s="146" t="s">
        <v>11709</v>
      </c>
      <c r="C542" s="146" t="s">
        <v>10849</v>
      </c>
      <c r="D542" s="146"/>
      <c r="E542" s="168"/>
      <c r="F542" s="226">
        <v>8.1999999999999993</v>
      </c>
      <c r="G542" s="148">
        <v>0.68333333333333324</v>
      </c>
      <c r="H542" s="148">
        <v>0</v>
      </c>
      <c r="I542" s="148">
        <v>8.3333333333333329E-2</v>
      </c>
      <c r="J542" s="271">
        <v>0.13749999999999998</v>
      </c>
      <c r="K542" s="118">
        <v>0.90400000000000003</v>
      </c>
      <c r="L542" s="322" t="e">
        <v>#N/A</v>
      </c>
      <c r="M542" s="307">
        <v>8.1999999999999993</v>
      </c>
      <c r="N542" s="307"/>
      <c r="O542" s="307">
        <v>1</v>
      </c>
      <c r="P542" s="307"/>
      <c r="Q542" s="373"/>
      <c r="R542" s="653">
        <v>1.65</v>
      </c>
      <c r="S542" s="149">
        <v>0.90416666666666667</v>
      </c>
      <c r="T542" s="699">
        <v>10.85</v>
      </c>
      <c r="U542" s="150">
        <v>1.6666666666664831E-4</v>
      </c>
      <c r="V542" s="135"/>
      <c r="W542" s="521" t="s">
        <v>10788</v>
      </c>
      <c r="X542" s="429"/>
      <c r="Y542" s="429"/>
      <c r="Z542" s="429"/>
      <c r="AA542" s="429"/>
      <c r="AB542" s="429"/>
      <c r="AC542" s="429"/>
      <c r="AD542" s="429"/>
      <c r="AE542" s="429"/>
      <c r="AF542" s="429"/>
      <c r="AG542" s="429"/>
      <c r="AH542" s="430"/>
      <c r="AI542" s="469"/>
      <c r="AJ542" s="57" t="s">
        <v>12711</v>
      </c>
      <c r="AK542" s="58" t="s">
        <v>10850</v>
      </c>
      <c r="AL542" s="109"/>
      <c r="AM542" s="100">
        <v>9377</v>
      </c>
      <c r="AN542" s="371" t="s">
        <v>10062</v>
      </c>
      <c r="AO542" s="371" t="s">
        <v>12385</v>
      </c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626" t="s">
        <v>11585</v>
      </c>
      <c r="BA542" s="492" t="s">
        <v>11709</v>
      </c>
      <c r="BB542" s="627">
        <v>0.68333333333333324</v>
      </c>
      <c r="BC542" s="627">
        <v>8.3333333333333329E-2</v>
      </c>
      <c r="BD542" s="622">
        <v>0.13749999999999998</v>
      </c>
      <c r="BE542" s="621">
        <v>0.90416666666666656</v>
      </c>
      <c r="BF542" s="394"/>
      <c r="BG542" s="626" t="s">
        <v>11585</v>
      </c>
      <c r="BH542" s="492" t="s">
        <v>11709</v>
      </c>
      <c r="BI542" s="627">
        <v>0.68333333333333324</v>
      </c>
      <c r="BJ542" s="627">
        <v>0</v>
      </c>
      <c r="BK542" s="627" t="s">
        <v>9771</v>
      </c>
      <c r="BL542" s="627">
        <v>8.3333333333333329E-2</v>
      </c>
      <c r="BM542" s="622">
        <v>0.13749999999999998</v>
      </c>
      <c r="BN542" s="621">
        <v>0.90416666666666656</v>
      </c>
    </row>
    <row r="543" spans="1:66">
      <c r="A543" s="155" t="s">
        <v>11585</v>
      </c>
      <c r="B543" s="156" t="s">
        <v>11690</v>
      </c>
      <c r="C543" s="156" t="s">
        <v>10851</v>
      </c>
      <c r="D543" s="156"/>
      <c r="E543" s="169"/>
      <c r="F543" s="227">
        <v>8.1999999999999993</v>
      </c>
      <c r="G543" s="158">
        <v>0.68333333333333324</v>
      </c>
      <c r="H543" s="158">
        <v>0</v>
      </c>
      <c r="I543" s="158">
        <v>8.3333333333333329E-2</v>
      </c>
      <c r="J543" s="272">
        <v>0.13749999999999998</v>
      </c>
      <c r="K543" s="215">
        <v>0.90400000000000003</v>
      </c>
      <c r="L543" s="323" t="e">
        <v>#N/A</v>
      </c>
      <c r="M543" s="308">
        <v>8.1999999999999993</v>
      </c>
      <c r="N543" s="308"/>
      <c r="O543" s="308">
        <v>1</v>
      </c>
      <c r="P543" s="308"/>
      <c r="Q543" s="374"/>
      <c r="R543" s="654">
        <v>1.65</v>
      </c>
      <c r="S543" s="159">
        <v>0.90416666666666667</v>
      </c>
      <c r="T543" s="700">
        <v>10.85</v>
      </c>
      <c r="U543" s="160">
        <v>1.6666666666664831E-4</v>
      </c>
      <c r="V543" s="135"/>
      <c r="W543" s="522" t="s">
        <v>10788</v>
      </c>
      <c r="X543" s="429"/>
      <c r="Y543" s="429"/>
      <c r="Z543" s="429"/>
      <c r="AA543" s="429"/>
      <c r="AB543" s="429"/>
      <c r="AC543" s="429"/>
      <c r="AD543" s="429"/>
      <c r="AE543" s="429"/>
      <c r="AF543" s="429"/>
      <c r="AG543" s="429"/>
      <c r="AH543" s="430"/>
      <c r="AI543" s="453"/>
      <c r="AJ543" s="57" t="s">
        <v>12713</v>
      </c>
      <c r="AK543" s="58" t="s">
        <v>13787</v>
      </c>
      <c r="AL543" s="109"/>
      <c r="AM543" s="100">
        <v>7077</v>
      </c>
      <c r="AN543" s="372" t="s">
        <v>10064</v>
      </c>
      <c r="AO543" s="371" t="s">
        <v>12385</v>
      </c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511" t="s">
        <v>11585</v>
      </c>
      <c r="BA543" s="107" t="s">
        <v>11690</v>
      </c>
      <c r="BB543" s="628">
        <v>0.68333333333333324</v>
      </c>
      <c r="BC543" s="628">
        <v>8.3333333333333329E-2</v>
      </c>
      <c r="BD543" s="620">
        <v>0.13749999999999998</v>
      </c>
      <c r="BE543" s="619">
        <v>0.90416666666666656</v>
      </c>
      <c r="BF543" s="394"/>
      <c r="BG543" s="511" t="s">
        <v>11585</v>
      </c>
      <c r="BH543" s="107" t="s">
        <v>11690</v>
      </c>
      <c r="BI543" s="628">
        <v>0.68333333333333324</v>
      </c>
      <c r="BJ543" s="628">
        <v>0</v>
      </c>
      <c r="BK543" s="628" t="s">
        <v>9771</v>
      </c>
      <c r="BL543" s="628">
        <v>8.3333333333333329E-2</v>
      </c>
      <c r="BM543" s="620">
        <v>0.13749999999999998</v>
      </c>
      <c r="BN543" s="619">
        <v>0.90416666666666656</v>
      </c>
    </row>
    <row r="544" spans="1:66">
      <c r="A544" s="155" t="s">
        <v>11585</v>
      </c>
      <c r="B544" s="156" t="s">
        <v>11688</v>
      </c>
      <c r="C544" s="156" t="s">
        <v>10852</v>
      </c>
      <c r="D544" s="156"/>
      <c r="E544" s="169"/>
      <c r="F544" s="227">
        <v>8.1999999999999993</v>
      </c>
      <c r="G544" s="158">
        <v>0.68333333333333324</v>
      </c>
      <c r="H544" s="158">
        <v>0</v>
      </c>
      <c r="I544" s="158">
        <v>8.3333333333333329E-2</v>
      </c>
      <c r="J544" s="272">
        <v>0.13749999999999998</v>
      </c>
      <c r="K544" s="215">
        <v>0.90400000000000003</v>
      </c>
      <c r="L544" s="323" t="e">
        <v>#N/A</v>
      </c>
      <c r="M544" s="308">
        <v>8.1999999999999993</v>
      </c>
      <c r="N544" s="308"/>
      <c r="O544" s="308">
        <v>1</v>
      </c>
      <c r="P544" s="308"/>
      <c r="Q544" s="374"/>
      <c r="R544" s="654">
        <v>1.65</v>
      </c>
      <c r="S544" s="159">
        <v>0.90416666666666667</v>
      </c>
      <c r="T544" s="700">
        <v>10.85</v>
      </c>
      <c r="U544" s="160">
        <v>1.6666666666664831E-4</v>
      </c>
      <c r="V544" s="135"/>
      <c r="W544" s="522" t="s">
        <v>10788</v>
      </c>
      <c r="X544" s="429"/>
      <c r="Y544" s="429"/>
      <c r="Z544" s="429"/>
      <c r="AA544" s="429"/>
      <c r="AB544" s="429"/>
      <c r="AC544" s="429"/>
      <c r="AD544" s="429"/>
      <c r="AE544" s="429"/>
      <c r="AF544" s="429"/>
      <c r="AG544" s="429"/>
      <c r="AH544" s="430"/>
      <c r="AI544" s="453"/>
      <c r="AJ544" s="57" t="s">
        <v>12715</v>
      </c>
      <c r="AK544" s="58" t="s">
        <v>12716</v>
      </c>
      <c r="AL544" s="109"/>
      <c r="AM544" s="100">
        <v>9077</v>
      </c>
      <c r="AN544" s="371" t="s">
        <v>10062</v>
      </c>
      <c r="AO544" s="371" t="s">
        <v>12385</v>
      </c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511" t="s">
        <v>11585</v>
      </c>
      <c r="BA544" s="107" t="s">
        <v>11688</v>
      </c>
      <c r="BB544" s="628">
        <v>0.68333333333333324</v>
      </c>
      <c r="BC544" s="628">
        <v>8.3333333333333329E-2</v>
      </c>
      <c r="BD544" s="620">
        <v>0.13749999999999998</v>
      </c>
      <c r="BE544" s="619">
        <v>0.90416666666666656</v>
      </c>
      <c r="BF544" s="394"/>
      <c r="BG544" s="511" t="s">
        <v>11585</v>
      </c>
      <c r="BH544" s="107" t="s">
        <v>11688</v>
      </c>
      <c r="BI544" s="628">
        <v>0.68333333333333324</v>
      </c>
      <c r="BJ544" s="628">
        <v>0</v>
      </c>
      <c r="BK544" s="628" t="s">
        <v>9771</v>
      </c>
      <c r="BL544" s="628">
        <v>8.3333333333333329E-2</v>
      </c>
      <c r="BM544" s="620">
        <v>0.13749999999999998</v>
      </c>
      <c r="BN544" s="619">
        <v>0.90416666666666656</v>
      </c>
    </row>
    <row r="545" spans="1:66" ht="15.75" thickBot="1">
      <c r="A545" s="161" t="s">
        <v>11585</v>
      </c>
      <c r="B545" s="162" t="s">
        <v>11695</v>
      </c>
      <c r="C545" s="162" t="s">
        <v>10853</v>
      </c>
      <c r="D545" s="162"/>
      <c r="E545" s="170"/>
      <c r="F545" s="228">
        <v>8.1999999999999993</v>
      </c>
      <c r="G545" s="164">
        <v>0.68333333333333324</v>
      </c>
      <c r="H545" s="164">
        <v>0</v>
      </c>
      <c r="I545" s="164">
        <v>8.3333333333333329E-2</v>
      </c>
      <c r="J545" s="273">
        <v>0.13749999999999998</v>
      </c>
      <c r="K545" s="125">
        <v>0.90400000000000003</v>
      </c>
      <c r="L545" s="324" t="e">
        <v>#N/A</v>
      </c>
      <c r="M545" s="309">
        <v>8.1999999999999993</v>
      </c>
      <c r="N545" s="309"/>
      <c r="O545" s="309">
        <v>1</v>
      </c>
      <c r="P545" s="309"/>
      <c r="Q545" s="376"/>
      <c r="R545" s="655">
        <v>1.65</v>
      </c>
      <c r="S545" s="165">
        <v>0.90416666666666667</v>
      </c>
      <c r="T545" s="701">
        <v>10.85</v>
      </c>
      <c r="U545" s="166">
        <v>1.6666666666664831E-4</v>
      </c>
      <c r="V545" s="203"/>
      <c r="W545" s="520" t="s">
        <v>10788</v>
      </c>
      <c r="X545" s="434"/>
      <c r="Y545" s="435"/>
      <c r="Z545" s="436"/>
      <c r="AA545" s="433"/>
      <c r="AB545" s="433"/>
      <c r="AC545" s="433"/>
      <c r="AD545" s="433"/>
      <c r="AE545" s="433"/>
      <c r="AF545" s="433"/>
      <c r="AG545" s="433"/>
      <c r="AH545" s="437"/>
      <c r="AI545" s="456"/>
      <c r="AJ545" s="57" t="s">
        <v>11739</v>
      </c>
      <c r="AK545" s="58" t="s">
        <v>11697</v>
      </c>
      <c r="AL545" s="109"/>
      <c r="AM545" s="100" t="s">
        <v>11592</v>
      </c>
      <c r="AN545" s="371" t="s">
        <v>12460</v>
      </c>
      <c r="AO545" s="371" t="s">
        <v>12379</v>
      </c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126" t="s">
        <v>11585</v>
      </c>
      <c r="BA545" s="127" t="s">
        <v>11695</v>
      </c>
      <c r="BB545" s="629">
        <v>0.68333333333333324</v>
      </c>
      <c r="BC545" s="629">
        <v>8.3333333333333329E-2</v>
      </c>
      <c r="BD545" s="618">
        <v>0.13749999999999998</v>
      </c>
      <c r="BE545" s="617">
        <v>0.90416666666666656</v>
      </c>
      <c r="BF545" s="394"/>
      <c r="BG545" s="126" t="s">
        <v>11585</v>
      </c>
      <c r="BH545" s="127" t="s">
        <v>11695</v>
      </c>
      <c r="BI545" s="629">
        <v>0.68333333333333324</v>
      </c>
      <c r="BJ545" s="629">
        <v>0</v>
      </c>
      <c r="BK545" s="629" t="s">
        <v>9771</v>
      </c>
      <c r="BL545" s="629">
        <v>8.3333333333333329E-2</v>
      </c>
      <c r="BM545" s="618">
        <v>0.13749999999999998</v>
      </c>
      <c r="BN545" s="617">
        <v>0.90416666666666656</v>
      </c>
    </row>
    <row r="546" spans="1:66">
      <c r="A546" s="306" t="s">
        <v>10854</v>
      </c>
      <c r="B546" s="146" t="s">
        <v>11709</v>
      </c>
      <c r="C546" s="146" t="s">
        <v>10855</v>
      </c>
      <c r="D546" s="146"/>
      <c r="E546" s="168"/>
      <c r="F546" s="226">
        <v>9.5500000000000007</v>
      </c>
      <c r="G546" s="148">
        <v>0.79166666666666663</v>
      </c>
      <c r="H546" s="148">
        <v>0</v>
      </c>
      <c r="I546" s="148">
        <v>8.3333333333333329E-2</v>
      </c>
      <c r="J546" s="271">
        <v>0.22916666666666666</v>
      </c>
      <c r="K546" s="118">
        <v>1.1040000000000001</v>
      </c>
      <c r="L546" s="322" t="e">
        <v>#N/A</v>
      </c>
      <c r="M546" s="307">
        <v>9.5</v>
      </c>
      <c r="N546" s="307"/>
      <c r="O546" s="307">
        <v>1</v>
      </c>
      <c r="P546" s="307"/>
      <c r="Q546" s="373"/>
      <c r="R546" s="653">
        <v>2.75</v>
      </c>
      <c r="S546" s="149">
        <v>1.1041666666666667</v>
      </c>
      <c r="T546" s="699">
        <v>13.25</v>
      </c>
      <c r="U546" s="150">
        <v>1.6666666666664831E-4</v>
      </c>
      <c r="V546" s="135"/>
      <c r="W546" s="521" t="s">
        <v>10788</v>
      </c>
      <c r="X546" s="429"/>
      <c r="Y546" s="429"/>
      <c r="Z546" s="429"/>
      <c r="AA546" s="429"/>
      <c r="AB546" s="429"/>
      <c r="AC546" s="429"/>
      <c r="AD546" s="429"/>
      <c r="AE546" s="429"/>
      <c r="AF546" s="429"/>
      <c r="AG546" s="429"/>
      <c r="AH546" s="430"/>
      <c r="AI546" s="469"/>
      <c r="AJ546" s="57" t="s">
        <v>11810</v>
      </c>
      <c r="AK546" s="58" t="s">
        <v>12717</v>
      </c>
      <c r="AL546" s="109"/>
      <c r="AM546" s="100" t="s">
        <v>11653</v>
      </c>
      <c r="AN546" s="371" t="s">
        <v>12460</v>
      </c>
      <c r="AO546" s="371" t="s">
        <v>12379</v>
      </c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630" t="s">
        <v>10854</v>
      </c>
      <c r="BA546" s="492" t="s">
        <v>11709</v>
      </c>
      <c r="BB546" s="627">
        <v>0.79166666666666663</v>
      </c>
      <c r="BC546" s="627">
        <v>8.3333333333333329E-2</v>
      </c>
      <c r="BD546" s="622">
        <v>0.22916666666666666</v>
      </c>
      <c r="BE546" s="621">
        <v>1.1041666666666667</v>
      </c>
      <c r="BF546" s="394"/>
      <c r="BG546" s="630" t="s">
        <v>10854</v>
      </c>
      <c r="BH546" s="492" t="s">
        <v>11709</v>
      </c>
      <c r="BI546" s="627">
        <v>0.79166666666666663</v>
      </c>
      <c r="BJ546" s="627">
        <v>0</v>
      </c>
      <c r="BK546" s="627" t="s">
        <v>9771</v>
      </c>
      <c r="BL546" s="627">
        <v>8.3333333333333329E-2</v>
      </c>
      <c r="BM546" s="622">
        <v>0.22916666666666666</v>
      </c>
      <c r="BN546" s="621">
        <v>1.1041666666666667</v>
      </c>
    </row>
    <row r="547" spans="1:66">
      <c r="A547" s="258" t="s">
        <v>10854</v>
      </c>
      <c r="B547" s="156" t="s">
        <v>11690</v>
      </c>
      <c r="C547" s="156" t="s">
        <v>10856</v>
      </c>
      <c r="D547" s="156"/>
      <c r="E547" s="169"/>
      <c r="F547" s="227">
        <v>9.5500000000000007</v>
      </c>
      <c r="G547" s="158">
        <v>0.79166666666666663</v>
      </c>
      <c r="H547" s="158">
        <v>0</v>
      </c>
      <c r="I547" s="158">
        <v>8.3333333333333329E-2</v>
      </c>
      <c r="J547" s="272">
        <v>0.22916666666666666</v>
      </c>
      <c r="K547" s="215">
        <v>1.1040000000000001</v>
      </c>
      <c r="L547" s="323" t="e">
        <v>#N/A</v>
      </c>
      <c r="M547" s="308">
        <v>9.5</v>
      </c>
      <c r="N547" s="308"/>
      <c r="O547" s="308">
        <v>1</v>
      </c>
      <c r="P547" s="308"/>
      <c r="Q547" s="374"/>
      <c r="R547" s="654">
        <v>2.75</v>
      </c>
      <c r="S547" s="159">
        <v>1.1041666666666667</v>
      </c>
      <c r="T547" s="700">
        <v>13.25</v>
      </c>
      <c r="U547" s="160">
        <v>1.6666666666664831E-4</v>
      </c>
      <c r="V547" s="135"/>
      <c r="W547" s="522" t="s">
        <v>10788</v>
      </c>
      <c r="X547" s="429"/>
      <c r="Y547" s="429"/>
      <c r="Z547" s="429"/>
      <c r="AA547" s="429"/>
      <c r="AB547" s="429"/>
      <c r="AC547" s="429"/>
      <c r="AD547" s="429"/>
      <c r="AE547" s="429"/>
      <c r="AF547" s="429"/>
      <c r="AG547" s="429"/>
      <c r="AH547" s="430"/>
      <c r="AI547" s="453"/>
      <c r="AJ547" s="57" t="s">
        <v>12718</v>
      </c>
      <c r="AK547" s="58" t="s">
        <v>12719</v>
      </c>
      <c r="AL547" s="109"/>
      <c r="AM547" s="100" t="s">
        <v>11650</v>
      </c>
      <c r="AN547" s="371" t="s">
        <v>12460</v>
      </c>
      <c r="AO547" s="371" t="s">
        <v>12379</v>
      </c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631" t="s">
        <v>10854</v>
      </c>
      <c r="BA547" s="107" t="s">
        <v>11690</v>
      </c>
      <c r="BB547" s="628">
        <v>0.79166666666666663</v>
      </c>
      <c r="BC547" s="628">
        <v>8.3333333333333329E-2</v>
      </c>
      <c r="BD547" s="620">
        <v>0.22916666666666666</v>
      </c>
      <c r="BE547" s="619">
        <v>1.1041666666666667</v>
      </c>
      <c r="BF547" s="394"/>
      <c r="BG547" s="631" t="s">
        <v>10854</v>
      </c>
      <c r="BH547" s="107" t="s">
        <v>11690</v>
      </c>
      <c r="BI547" s="628">
        <v>0.79166666666666663</v>
      </c>
      <c r="BJ547" s="628">
        <v>0</v>
      </c>
      <c r="BK547" s="628" t="s">
        <v>9771</v>
      </c>
      <c r="BL547" s="628">
        <v>8.3333333333333329E-2</v>
      </c>
      <c r="BM547" s="620">
        <v>0.22916666666666666</v>
      </c>
      <c r="BN547" s="619">
        <v>1.1041666666666667</v>
      </c>
    </row>
    <row r="548" spans="1:66">
      <c r="A548" s="258" t="s">
        <v>10854</v>
      </c>
      <c r="B548" s="156" t="s">
        <v>11688</v>
      </c>
      <c r="C548" s="156" t="s">
        <v>10857</v>
      </c>
      <c r="D548" s="156"/>
      <c r="E548" s="169"/>
      <c r="F548" s="227">
        <v>9.5500000000000007</v>
      </c>
      <c r="G548" s="158">
        <v>0.79166666666666663</v>
      </c>
      <c r="H548" s="158">
        <v>0</v>
      </c>
      <c r="I548" s="158">
        <v>8.3333333333333329E-2</v>
      </c>
      <c r="J548" s="272">
        <v>0.22916666666666666</v>
      </c>
      <c r="K548" s="215">
        <v>1.1040000000000001</v>
      </c>
      <c r="L548" s="323" t="e">
        <v>#N/A</v>
      </c>
      <c r="M548" s="308">
        <v>9.5</v>
      </c>
      <c r="N548" s="308"/>
      <c r="O548" s="308">
        <v>1</v>
      </c>
      <c r="P548" s="308"/>
      <c r="Q548" s="374"/>
      <c r="R548" s="654">
        <v>2.75</v>
      </c>
      <c r="S548" s="159">
        <v>1.1041666666666667</v>
      </c>
      <c r="T548" s="700">
        <v>13.25</v>
      </c>
      <c r="U548" s="160">
        <v>1.6666666666664831E-4</v>
      </c>
      <c r="V548" s="135"/>
      <c r="W548" s="522" t="s">
        <v>10788</v>
      </c>
      <c r="X548" s="429"/>
      <c r="Y548" s="429"/>
      <c r="Z548" s="429"/>
      <c r="AA548" s="429"/>
      <c r="AB548" s="429"/>
      <c r="AC548" s="429"/>
      <c r="AD548" s="429"/>
      <c r="AE548" s="429"/>
      <c r="AF548" s="429"/>
      <c r="AG548" s="429"/>
      <c r="AH548" s="430"/>
      <c r="AI548" s="453"/>
      <c r="AJ548" s="57" t="s">
        <v>12720</v>
      </c>
      <c r="AK548" s="58" t="s">
        <v>12721</v>
      </c>
      <c r="AL548" s="109"/>
      <c r="AM548" s="100" t="s">
        <v>11545</v>
      </c>
      <c r="AN548" s="371" t="s">
        <v>9746</v>
      </c>
      <c r="AO548" s="371" t="s">
        <v>12531</v>
      </c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631" t="s">
        <v>10854</v>
      </c>
      <c r="BA548" s="107" t="s">
        <v>11688</v>
      </c>
      <c r="BB548" s="628">
        <v>0.79166666666666663</v>
      </c>
      <c r="BC548" s="628">
        <v>8.3333333333333329E-2</v>
      </c>
      <c r="BD548" s="620">
        <v>0.22916666666666666</v>
      </c>
      <c r="BE548" s="619">
        <v>1.1041666666666667</v>
      </c>
      <c r="BF548" s="394"/>
      <c r="BG548" s="631" t="s">
        <v>10854</v>
      </c>
      <c r="BH548" s="107" t="s">
        <v>11688</v>
      </c>
      <c r="BI548" s="628">
        <v>0.79166666666666663</v>
      </c>
      <c r="BJ548" s="628">
        <v>0</v>
      </c>
      <c r="BK548" s="628" t="s">
        <v>9771</v>
      </c>
      <c r="BL548" s="628">
        <v>8.3333333333333329E-2</v>
      </c>
      <c r="BM548" s="620">
        <v>0.22916666666666666</v>
      </c>
      <c r="BN548" s="619">
        <v>1.1041666666666667</v>
      </c>
    </row>
    <row r="549" spans="1:66" ht="15.75" thickBot="1">
      <c r="A549" s="161" t="s">
        <v>10854</v>
      </c>
      <c r="B549" s="162" t="s">
        <v>11695</v>
      </c>
      <c r="C549" s="162" t="s">
        <v>10858</v>
      </c>
      <c r="D549" s="162"/>
      <c r="E549" s="170"/>
      <c r="F549" s="228">
        <v>9.5500000000000007</v>
      </c>
      <c r="G549" s="164">
        <v>0.79166666666666663</v>
      </c>
      <c r="H549" s="164">
        <v>0</v>
      </c>
      <c r="I549" s="164">
        <v>8.3333333333333329E-2</v>
      </c>
      <c r="J549" s="273">
        <v>0.22916666666666666</v>
      </c>
      <c r="K549" s="125">
        <v>1.1040000000000001</v>
      </c>
      <c r="L549" s="324" t="e">
        <v>#N/A</v>
      </c>
      <c r="M549" s="309">
        <v>9.5</v>
      </c>
      <c r="N549" s="309"/>
      <c r="O549" s="309">
        <v>1</v>
      </c>
      <c r="P549" s="309"/>
      <c r="Q549" s="376"/>
      <c r="R549" s="655">
        <v>2.75</v>
      </c>
      <c r="S549" s="165">
        <v>1.1041666666666667</v>
      </c>
      <c r="T549" s="701">
        <v>13.25</v>
      </c>
      <c r="U549" s="166">
        <v>1.6666666666664831E-4</v>
      </c>
      <c r="V549" s="203"/>
      <c r="W549" s="520" t="s">
        <v>10788</v>
      </c>
      <c r="X549" s="434"/>
      <c r="Y549" s="435"/>
      <c r="Z549" s="436"/>
      <c r="AA549" s="433"/>
      <c r="AB549" s="433"/>
      <c r="AC549" s="433"/>
      <c r="AD549" s="433"/>
      <c r="AE549" s="433"/>
      <c r="AF549" s="433"/>
      <c r="AG549" s="433"/>
      <c r="AH549" s="437"/>
      <c r="AI549" s="456"/>
      <c r="AJ549" s="57" t="s">
        <v>12722</v>
      </c>
      <c r="AK549" s="58" t="s">
        <v>11723</v>
      </c>
      <c r="AL549" s="109"/>
      <c r="AM549" s="100" t="s">
        <v>11547</v>
      </c>
      <c r="AN549" s="371" t="s">
        <v>10071</v>
      </c>
      <c r="AO549" s="371" t="s">
        <v>9752</v>
      </c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126" t="s">
        <v>10854</v>
      </c>
      <c r="BA549" s="127" t="s">
        <v>11695</v>
      </c>
      <c r="BB549" s="629">
        <v>0.79166666666666663</v>
      </c>
      <c r="BC549" s="629">
        <v>8.3333333333333329E-2</v>
      </c>
      <c r="BD549" s="618">
        <v>0.22916666666666666</v>
      </c>
      <c r="BE549" s="617">
        <v>1.1041666666666667</v>
      </c>
      <c r="BF549" s="394"/>
      <c r="BG549" s="126" t="s">
        <v>10854</v>
      </c>
      <c r="BH549" s="127" t="s">
        <v>11695</v>
      </c>
      <c r="BI549" s="629">
        <v>0.79166666666666663</v>
      </c>
      <c r="BJ549" s="629">
        <v>0</v>
      </c>
      <c r="BK549" s="629" t="s">
        <v>9771</v>
      </c>
      <c r="BL549" s="629">
        <v>8.3333333333333329E-2</v>
      </c>
      <c r="BM549" s="618">
        <v>0.22916666666666666</v>
      </c>
      <c r="BN549" s="617">
        <v>1.1041666666666667</v>
      </c>
    </row>
    <row r="550" spans="1:66">
      <c r="A550" s="145">
        <v>7066</v>
      </c>
      <c r="B550" s="146" t="s">
        <v>11709</v>
      </c>
      <c r="C550" s="146" t="s">
        <v>10859</v>
      </c>
      <c r="D550" s="146"/>
      <c r="E550" s="168"/>
      <c r="F550" s="226">
        <v>9.1999999999999993</v>
      </c>
      <c r="G550" s="148">
        <v>0.68333333333333324</v>
      </c>
      <c r="H550" s="148">
        <v>0</v>
      </c>
      <c r="I550" s="148">
        <v>8.3333333333333329E-2</v>
      </c>
      <c r="J550" s="271">
        <v>0.15416666666666667</v>
      </c>
      <c r="K550" s="118">
        <v>0.92100000000000004</v>
      </c>
      <c r="L550" s="322" t="e">
        <v>#N/A</v>
      </c>
      <c r="M550" s="307">
        <v>8.1999999999999993</v>
      </c>
      <c r="N550" s="307"/>
      <c r="O550" s="307">
        <v>1</v>
      </c>
      <c r="P550" s="307"/>
      <c r="Q550" s="373"/>
      <c r="R550" s="653">
        <v>1.85</v>
      </c>
      <c r="S550" s="149">
        <v>0.92083333333333328</v>
      </c>
      <c r="T550" s="699">
        <v>11.049999999999999</v>
      </c>
      <c r="U550" s="150">
        <v>-1.6666666666675933E-4</v>
      </c>
      <c r="V550" s="135"/>
      <c r="W550" s="521" t="s">
        <v>10788</v>
      </c>
      <c r="X550" s="429"/>
      <c r="Y550" s="429"/>
      <c r="Z550" s="429"/>
      <c r="AA550" s="429"/>
      <c r="AB550" s="429"/>
      <c r="AC550" s="429"/>
      <c r="AD550" s="429"/>
      <c r="AE550" s="429"/>
      <c r="AF550" s="429"/>
      <c r="AG550" s="429"/>
      <c r="AH550" s="430"/>
      <c r="AI550" s="469"/>
      <c r="AJ550" s="57" t="s">
        <v>11768</v>
      </c>
      <c r="AK550" s="58" t="s">
        <v>12723</v>
      </c>
      <c r="AL550" s="109"/>
      <c r="AM550" s="100">
        <v>9043</v>
      </c>
      <c r="AN550" s="371" t="s">
        <v>12372</v>
      </c>
      <c r="AO550" s="371" t="s">
        <v>12373</v>
      </c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626">
        <v>7066</v>
      </c>
      <c r="BA550" s="492" t="s">
        <v>11709</v>
      </c>
      <c r="BB550" s="627">
        <v>0.68333333333333324</v>
      </c>
      <c r="BC550" s="627">
        <v>8.3333333333333329E-2</v>
      </c>
      <c r="BD550" s="622">
        <v>0.15416666666666667</v>
      </c>
      <c r="BE550" s="621">
        <v>0.92083333333333328</v>
      </c>
      <c r="BF550" s="394"/>
      <c r="BG550" s="626">
        <v>7066</v>
      </c>
      <c r="BH550" s="492" t="s">
        <v>11709</v>
      </c>
      <c r="BI550" s="627">
        <v>0.68333333333333324</v>
      </c>
      <c r="BJ550" s="627">
        <v>0</v>
      </c>
      <c r="BK550" s="627" t="s">
        <v>9771</v>
      </c>
      <c r="BL550" s="627">
        <v>8.3333333333333329E-2</v>
      </c>
      <c r="BM550" s="622">
        <v>0.15416666666666667</v>
      </c>
      <c r="BN550" s="621">
        <v>0.92083333333333328</v>
      </c>
    </row>
    <row r="551" spans="1:66">
      <c r="A551" s="155">
        <v>7066</v>
      </c>
      <c r="B551" s="156" t="s">
        <v>11690</v>
      </c>
      <c r="C551" s="156" t="s">
        <v>10860</v>
      </c>
      <c r="D551" s="156"/>
      <c r="E551" s="169"/>
      <c r="F551" s="227">
        <v>9.1999999999999993</v>
      </c>
      <c r="G551" s="158">
        <v>0.68333333333333324</v>
      </c>
      <c r="H551" s="158">
        <v>0</v>
      </c>
      <c r="I551" s="158">
        <v>8.3333333333333329E-2</v>
      </c>
      <c r="J551" s="272">
        <v>0.15416666666666667</v>
      </c>
      <c r="K551" s="215">
        <v>0.92100000000000004</v>
      </c>
      <c r="L551" s="323" t="e">
        <v>#N/A</v>
      </c>
      <c r="M551" s="308">
        <v>8.1999999999999993</v>
      </c>
      <c r="N551" s="308"/>
      <c r="O551" s="308">
        <v>1</v>
      </c>
      <c r="P551" s="308"/>
      <c r="Q551" s="374"/>
      <c r="R551" s="654">
        <v>1.85</v>
      </c>
      <c r="S551" s="159">
        <v>0.92083333333333328</v>
      </c>
      <c r="T551" s="700">
        <v>11.049999999999999</v>
      </c>
      <c r="U551" s="160">
        <v>-1.6666666666675933E-4</v>
      </c>
      <c r="V551" s="135"/>
      <c r="W551" s="522" t="s">
        <v>10788</v>
      </c>
      <c r="X551" s="429"/>
      <c r="Y551" s="429"/>
      <c r="Z551" s="429"/>
      <c r="AA551" s="429"/>
      <c r="AB551" s="429"/>
      <c r="AC551" s="429"/>
      <c r="AD551" s="429"/>
      <c r="AE551" s="429"/>
      <c r="AF551" s="429"/>
      <c r="AG551" s="429"/>
      <c r="AH551" s="430"/>
      <c r="AI551" s="453"/>
      <c r="AJ551" s="57" t="s">
        <v>11778</v>
      </c>
      <c r="AK551" s="58" t="s">
        <v>10861</v>
      </c>
      <c r="AL551" s="109"/>
      <c r="AM551" s="100" t="s">
        <v>11652</v>
      </c>
      <c r="AN551" s="371" t="s">
        <v>12467</v>
      </c>
      <c r="AO551" s="371" t="s">
        <v>12411</v>
      </c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511">
        <v>7066</v>
      </c>
      <c r="BA551" s="107" t="s">
        <v>11690</v>
      </c>
      <c r="BB551" s="628">
        <v>0.68333333333333324</v>
      </c>
      <c r="BC551" s="628">
        <v>8.3333333333333329E-2</v>
      </c>
      <c r="BD551" s="620">
        <v>0.15416666666666667</v>
      </c>
      <c r="BE551" s="619">
        <v>0.92083333333333328</v>
      </c>
      <c r="BF551" s="394"/>
      <c r="BG551" s="511">
        <v>7066</v>
      </c>
      <c r="BH551" s="107" t="s">
        <v>11690</v>
      </c>
      <c r="BI551" s="628">
        <v>0.68333333333333324</v>
      </c>
      <c r="BJ551" s="628">
        <v>0</v>
      </c>
      <c r="BK551" s="628" t="s">
        <v>9771</v>
      </c>
      <c r="BL551" s="628">
        <v>8.3333333333333329E-2</v>
      </c>
      <c r="BM551" s="620">
        <v>0.15416666666666667</v>
      </c>
      <c r="BN551" s="619">
        <v>0.92083333333333328</v>
      </c>
    </row>
    <row r="552" spans="1:66">
      <c r="A552" s="155">
        <v>7066</v>
      </c>
      <c r="B552" s="156" t="s">
        <v>11688</v>
      </c>
      <c r="C552" s="156" t="s">
        <v>10862</v>
      </c>
      <c r="D552" s="156"/>
      <c r="E552" s="169"/>
      <c r="F552" s="227">
        <v>9.1999999999999993</v>
      </c>
      <c r="G552" s="158">
        <v>0.68333333333333324</v>
      </c>
      <c r="H552" s="158">
        <v>0</v>
      </c>
      <c r="I552" s="158">
        <v>8.3333333333333329E-2</v>
      </c>
      <c r="J552" s="272">
        <v>0.15416666666666667</v>
      </c>
      <c r="K552" s="215">
        <v>0.92100000000000004</v>
      </c>
      <c r="L552" s="323" t="e">
        <v>#N/A</v>
      </c>
      <c r="M552" s="308">
        <v>8.1999999999999993</v>
      </c>
      <c r="N552" s="308"/>
      <c r="O552" s="308">
        <v>1</v>
      </c>
      <c r="P552" s="308"/>
      <c r="Q552" s="374"/>
      <c r="R552" s="654">
        <v>1.85</v>
      </c>
      <c r="S552" s="159">
        <v>0.92083333333333328</v>
      </c>
      <c r="T552" s="700">
        <v>11.049999999999999</v>
      </c>
      <c r="U552" s="160">
        <v>-1.6666666666675933E-4</v>
      </c>
      <c r="V552" s="135"/>
      <c r="W552" s="522" t="s">
        <v>10788</v>
      </c>
      <c r="X552" s="429"/>
      <c r="Y552" s="429"/>
      <c r="Z552" s="429"/>
      <c r="AA552" s="429"/>
      <c r="AB552" s="429"/>
      <c r="AC552" s="429"/>
      <c r="AD552" s="429"/>
      <c r="AE552" s="429"/>
      <c r="AF552" s="429"/>
      <c r="AG552" s="429"/>
      <c r="AH552" s="430"/>
      <c r="AI552" s="453"/>
      <c r="AJ552" s="57" t="s">
        <v>12725</v>
      </c>
      <c r="AK552" s="58" t="s">
        <v>12726</v>
      </c>
      <c r="AL552" s="109"/>
      <c r="AM552" s="100" t="s">
        <v>11540</v>
      </c>
      <c r="AN552" s="527" t="s">
        <v>10075</v>
      </c>
      <c r="AO552" s="527" t="s">
        <v>11846</v>
      </c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511">
        <v>7066</v>
      </c>
      <c r="BA552" s="107" t="s">
        <v>11688</v>
      </c>
      <c r="BB552" s="628">
        <v>0.68333333333333324</v>
      </c>
      <c r="BC552" s="628">
        <v>8.3333333333333329E-2</v>
      </c>
      <c r="BD552" s="620">
        <v>0.15416666666666667</v>
      </c>
      <c r="BE552" s="619">
        <v>0.92083333333333328</v>
      </c>
      <c r="BF552" s="394"/>
      <c r="BG552" s="511">
        <v>7066</v>
      </c>
      <c r="BH552" s="107" t="s">
        <v>11688</v>
      </c>
      <c r="BI552" s="628">
        <v>0.68333333333333324</v>
      </c>
      <c r="BJ552" s="628">
        <v>0</v>
      </c>
      <c r="BK552" s="628" t="s">
        <v>9771</v>
      </c>
      <c r="BL552" s="628">
        <v>8.3333333333333329E-2</v>
      </c>
      <c r="BM552" s="620">
        <v>0.15416666666666667</v>
      </c>
      <c r="BN552" s="619">
        <v>0.92083333333333328</v>
      </c>
    </row>
    <row r="553" spans="1:66">
      <c r="A553" s="265">
        <v>7066</v>
      </c>
      <c r="B553" s="216" t="s">
        <v>11695</v>
      </c>
      <c r="C553" s="216" t="s">
        <v>10863</v>
      </c>
      <c r="D553" s="216"/>
      <c r="E553" s="201"/>
      <c r="F553" s="227">
        <v>9.1999999999999993</v>
      </c>
      <c r="G553" s="158">
        <v>0.68333333333333324</v>
      </c>
      <c r="H553" s="158">
        <v>0</v>
      </c>
      <c r="I553" s="158">
        <v>8.3333333333333329E-2</v>
      </c>
      <c r="J553" s="272">
        <v>0.15416666666666667</v>
      </c>
      <c r="K553" s="215">
        <v>0.92100000000000004</v>
      </c>
      <c r="L553" s="323" t="e">
        <v>#N/A</v>
      </c>
      <c r="M553" s="308">
        <v>8.1999999999999993</v>
      </c>
      <c r="N553" s="308"/>
      <c r="O553" s="308">
        <v>1</v>
      </c>
      <c r="P553" s="308"/>
      <c r="Q553" s="374"/>
      <c r="R553" s="654">
        <v>1.85</v>
      </c>
      <c r="S553" s="159">
        <v>0.92083333333333328</v>
      </c>
      <c r="T553" s="700">
        <v>11.049999999999999</v>
      </c>
      <c r="U553" s="160">
        <v>-1.6666666666675933E-4</v>
      </c>
      <c r="V553" s="135"/>
      <c r="W553" s="522" t="s">
        <v>10788</v>
      </c>
      <c r="X553" s="429"/>
      <c r="Y553" s="601"/>
      <c r="Z553" s="601"/>
      <c r="AA553" s="601"/>
      <c r="AB553" s="601"/>
      <c r="AC553" s="601"/>
      <c r="AD553" s="601"/>
      <c r="AE553" s="601"/>
      <c r="AF553" s="601"/>
      <c r="AG553" s="601"/>
      <c r="AH553" s="602"/>
      <c r="AI553" s="553"/>
      <c r="AJ553" s="57" t="s">
        <v>12727</v>
      </c>
      <c r="AK553" s="58" t="s">
        <v>12728</v>
      </c>
      <c r="AL553" s="109"/>
      <c r="AM553" s="100" t="s">
        <v>11539</v>
      </c>
      <c r="AN553" s="527" t="s">
        <v>10075</v>
      </c>
      <c r="AO553" s="527" t="s">
        <v>11846</v>
      </c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636">
        <v>7066</v>
      </c>
      <c r="BA553" s="637" t="s">
        <v>11695</v>
      </c>
      <c r="BB553" s="628">
        <v>0.68333333333333324</v>
      </c>
      <c r="BC553" s="628">
        <v>8.3333333333333329E-2</v>
      </c>
      <c r="BD553" s="620">
        <v>0.15416666666666667</v>
      </c>
      <c r="BE553" s="619">
        <v>0.92083333333333328</v>
      </c>
      <c r="BF553" s="394"/>
      <c r="BG553" s="636">
        <v>7066</v>
      </c>
      <c r="BH553" s="637" t="s">
        <v>11695</v>
      </c>
      <c r="BI553" s="628">
        <v>0.68333333333333324</v>
      </c>
      <c r="BJ553" s="628">
        <v>0</v>
      </c>
      <c r="BK553" s="628" t="s">
        <v>9771</v>
      </c>
      <c r="BL553" s="628">
        <v>8.3333333333333329E-2</v>
      </c>
      <c r="BM553" s="620">
        <v>0.15416666666666667</v>
      </c>
      <c r="BN553" s="619">
        <v>0.92083333333333328</v>
      </c>
    </row>
    <row r="554" spans="1:66" ht="15.75" thickBot="1">
      <c r="A554" s="161">
        <v>7066</v>
      </c>
      <c r="B554" s="162" t="s">
        <v>11704</v>
      </c>
      <c r="C554" s="162" t="s">
        <v>10864</v>
      </c>
      <c r="D554" s="162"/>
      <c r="E554" s="170"/>
      <c r="F554" s="228">
        <v>9.1999999999999993</v>
      </c>
      <c r="G554" s="164">
        <v>0.68333333333333324</v>
      </c>
      <c r="H554" s="164">
        <v>0</v>
      </c>
      <c r="I554" s="164">
        <v>8.3333333333333329E-2</v>
      </c>
      <c r="J554" s="273">
        <v>0.15416666666666667</v>
      </c>
      <c r="K554" s="125">
        <v>0.92100000000000004</v>
      </c>
      <c r="L554" s="324" t="e">
        <v>#N/A</v>
      </c>
      <c r="M554" s="309">
        <v>8.1999999999999993</v>
      </c>
      <c r="N554" s="309"/>
      <c r="O554" s="309">
        <v>1</v>
      </c>
      <c r="P554" s="309"/>
      <c r="Q554" s="376"/>
      <c r="R554" s="655">
        <v>1.85</v>
      </c>
      <c r="S554" s="165">
        <v>0.92083333333333328</v>
      </c>
      <c r="T554" s="701">
        <v>11.049999999999999</v>
      </c>
      <c r="U554" s="166">
        <v>-1.6666666666675933E-4</v>
      </c>
      <c r="V554" s="203"/>
      <c r="W554" s="520" t="s">
        <v>10788</v>
      </c>
      <c r="X554" s="434"/>
      <c r="Y554" s="435"/>
      <c r="Z554" s="436"/>
      <c r="AA554" s="433"/>
      <c r="AB554" s="433"/>
      <c r="AC554" s="433"/>
      <c r="AD554" s="433"/>
      <c r="AE554" s="433"/>
      <c r="AF554" s="433"/>
      <c r="AG554" s="433"/>
      <c r="AH554" s="437"/>
      <c r="AI554" s="456"/>
      <c r="AJ554" s="57" t="s">
        <v>12729</v>
      </c>
      <c r="AK554" s="58" t="s">
        <v>12730</v>
      </c>
      <c r="AL554" s="109"/>
      <c r="AM554" s="100" t="s">
        <v>10078</v>
      </c>
      <c r="AN554" s="372" t="s">
        <v>10079</v>
      </c>
      <c r="AO554" s="372" t="s">
        <v>9966</v>
      </c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126">
        <v>7066</v>
      </c>
      <c r="BA554" s="127" t="s">
        <v>11704</v>
      </c>
      <c r="BB554" s="629">
        <v>0.68333333333333324</v>
      </c>
      <c r="BC554" s="629">
        <v>8.3333333333333329E-2</v>
      </c>
      <c r="BD554" s="618">
        <v>0.15416666666666667</v>
      </c>
      <c r="BE554" s="617">
        <v>0.92083333333333328</v>
      </c>
      <c r="BF554" s="394"/>
      <c r="BG554" s="126">
        <v>7066</v>
      </c>
      <c r="BH554" s="127" t="s">
        <v>11704</v>
      </c>
      <c r="BI554" s="629">
        <v>0.68333333333333324</v>
      </c>
      <c r="BJ554" s="629">
        <v>0</v>
      </c>
      <c r="BK554" s="629" t="s">
        <v>9771</v>
      </c>
      <c r="BL554" s="629">
        <v>8.3333333333333329E-2</v>
      </c>
      <c r="BM554" s="618">
        <v>0.15416666666666667</v>
      </c>
      <c r="BN554" s="617">
        <v>0.92083333333333328</v>
      </c>
    </row>
    <row r="555" spans="1:66">
      <c r="A555" s="145">
        <v>9041</v>
      </c>
      <c r="B555" s="146" t="s">
        <v>11709</v>
      </c>
      <c r="C555" s="146" t="s">
        <v>10865</v>
      </c>
      <c r="D555" s="117" t="s">
        <v>9614</v>
      </c>
      <c r="E555" s="132">
        <v>24</v>
      </c>
      <c r="F555" s="226">
        <v>7.2</v>
      </c>
      <c r="G555" s="148">
        <v>0.54166666666666663</v>
      </c>
      <c r="H555" s="148">
        <v>0</v>
      </c>
      <c r="I555" s="148">
        <v>8.3333333333333329E-2</v>
      </c>
      <c r="J555" s="271">
        <v>0.4458333333333333</v>
      </c>
      <c r="K555" s="118">
        <v>1.071</v>
      </c>
      <c r="L555" s="322">
        <v>1.1000000000000001</v>
      </c>
      <c r="M555" s="308">
        <v>6.5</v>
      </c>
      <c r="N555" s="308"/>
      <c r="O555" s="308">
        <v>1</v>
      </c>
      <c r="P555" s="308"/>
      <c r="Q555" s="374"/>
      <c r="R555" s="654">
        <v>5.35</v>
      </c>
      <c r="S555" s="149">
        <v>1.0708333333333333</v>
      </c>
      <c r="T555" s="699">
        <v>12.85</v>
      </c>
      <c r="U555" s="150">
        <v>-1.6666666666664831E-4</v>
      </c>
      <c r="V555" s="173">
        <v>9041</v>
      </c>
      <c r="W555" s="521" t="s">
        <v>10788</v>
      </c>
      <c r="X555" s="440" t="s">
        <v>9652</v>
      </c>
      <c r="Y555" s="440" t="s">
        <v>10805</v>
      </c>
      <c r="Z555" s="440" t="s">
        <v>10806</v>
      </c>
      <c r="AA555" s="441" t="s">
        <v>10807</v>
      </c>
      <c r="AB555" s="442"/>
      <c r="AC555" s="442" t="s">
        <v>10808</v>
      </c>
      <c r="AD555" s="439" t="s">
        <v>10837</v>
      </c>
      <c r="AE555" s="439" t="s">
        <v>10809</v>
      </c>
      <c r="AF555" s="439" t="s">
        <v>10810</v>
      </c>
      <c r="AG555" s="439" t="s">
        <v>10811</v>
      </c>
      <c r="AH555" s="443" t="s">
        <v>10812</v>
      </c>
      <c r="AI555" s="444" t="s">
        <v>9997</v>
      </c>
      <c r="AJ555" s="57" t="s">
        <v>12731</v>
      </c>
      <c r="AK555" s="58" t="s">
        <v>10866</v>
      </c>
      <c r="AL555" s="109"/>
      <c r="AM555" s="100" t="s">
        <v>11648</v>
      </c>
      <c r="AN555" s="371" t="s">
        <v>10081</v>
      </c>
      <c r="AO555" s="371" t="s">
        <v>12496</v>
      </c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626">
        <v>9041</v>
      </c>
      <c r="BA555" s="492" t="s">
        <v>11709</v>
      </c>
      <c r="BB555" s="627">
        <v>0.54166666666666663</v>
      </c>
      <c r="BC555" s="627">
        <v>8.3333333333333329E-2</v>
      </c>
      <c r="BD555" s="622">
        <v>0.4458333333333333</v>
      </c>
      <c r="BE555" s="621">
        <v>1.0708333333333333</v>
      </c>
      <c r="BF555" s="394"/>
      <c r="BG555" s="626">
        <v>9041</v>
      </c>
      <c r="BH555" s="492" t="s">
        <v>11709</v>
      </c>
      <c r="BI555" s="627">
        <v>0.54166666666666663</v>
      </c>
      <c r="BJ555" s="627">
        <v>0</v>
      </c>
      <c r="BK555" s="627" t="s">
        <v>9771</v>
      </c>
      <c r="BL555" s="627">
        <v>8.3333333333333329E-2</v>
      </c>
      <c r="BM555" s="622">
        <v>0.4458333333333333</v>
      </c>
      <c r="BN555" s="621">
        <v>1.0708333333333333</v>
      </c>
    </row>
    <row r="556" spans="1:66">
      <c r="A556" s="155">
        <v>9041</v>
      </c>
      <c r="B556" s="156" t="s">
        <v>11690</v>
      </c>
      <c r="C556" s="156" t="s">
        <v>10867</v>
      </c>
      <c r="D556" s="214" t="s">
        <v>9614</v>
      </c>
      <c r="E556" s="134">
        <v>24</v>
      </c>
      <c r="F556" s="227">
        <v>7.2</v>
      </c>
      <c r="G556" s="158">
        <v>0.54166666666666663</v>
      </c>
      <c r="H556" s="158">
        <v>0</v>
      </c>
      <c r="I556" s="158">
        <v>8.3333333333333329E-2</v>
      </c>
      <c r="J556" s="272">
        <v>0.4458333333333333</v>
      </c>
      <c r="K556" s="215">
        <v>1.071</v>
      </c>
      <c r="L556" s="323">
        <v>1.1000000000000001</v>
      </c>
      <c r="M556" s="308">
        <v>6.5</v>
      </c>
      <c r="N556" s="308"/>
      <c r="O556" s="308">
        <v>1</v>
      </c>
      <c r="P556" s="308"/>
      <c r="Q556" s="374"/>
      <c r="R556" s="654">
        <v>5.35</v>
      </c>
      <c r="S556" s="159">
        <v>1.0708333333333333</v>
      </c>
      <c r="T556" s="700">
        <v>12.85</v>
      </c>
      <c r="U556" s="160">
        <v>-1.6666666666664831E-4</v>
      </c>
      <c r="V556" s="176"/>
      <c r="W556" s="521" t="s">
        <v>10788</v>
      </c>
      <c r="X556" s="445"/>
      <c r="Y556" s="445">
        <v>6.4999999999999997E-3</v>
      </c>
      <c r="Z556" s="445">
        <v>0.10299999999999999</v>
      </c>
      <c r="AA556" s="446">
        <v>0.02</v>
      </c>
      <c r="AB556" s="447"/>
      <c r="AC556" s="447"/>
      <c r="AD556" s="448"/>
      <c r="AE556" s="448">
        <v>5.0000000000000001E-3</v>
      </c>
      <c r="AF556" s="449">
        <v>0.13450000000000001</v>
      </c>
      <c r="AG556" s="450">
        <v>4.0350000000000004E-3</v>
      </c>
      <c r="AH556" s="451">
        <v>2.6900000000000001E-3</v>
      </c>
      <c r="AI556" s="452">
        <v>0.14122500000000002</v>
      </c>
      <c r="AJ556" s="57" t="s">
        <v>12733</v>
      </c>
      <c r="AK556" s="58" t="s">
        <v>12734</v>
      </c>
      <c r="AL556" s="109"/>
      <c r="AM556" s="100" t="s">
        <v>11564</v>
      </c>
      <c r="AN556" s="371" t="s">
        <v>12378</v>
      </c>
      <c r="AO556" s="371" t="s">
        <v>12379</v>
      </c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511">
        <v>9041</v>
      </c>
      <c r="BA556" s="107" t="s">
        <v>11690</v>
      </c>
      <c r="BB556" s="628">
        <v>0.54166666666666663</v>
      </c>
      <c r="BC556" s="628">
        <v>8.3333333333333329E-2</v>
      </c>
      <c r="BD556" s="620">
        <v>0.4458333333333333</v>
      </c>
      <c r="BE556" s="619">
        <v>1.0708333333333333</v>
      </c>
      <c r="BF556" s="394"/>
      <c r="BG556" s="511">
        <v>9041</v>
      </c>
      <c r="BH556" s="107" t="s">
        <v>11690</v>
      </c>
      <c r="BI556" s="628">
        <v>0.54166666666666663</v>
      </c>
      <c r="BJ556" s="628">
        <v>0</v>
      </c>
      <c r="BK556" s="628" t="s">
        <v>9771</v>
      </c>
      <c r="BL556" s="628">
        <v>8.3333333333333329E-2</v>
      </c>
      <c r="BM556" s="620">
        <v>0.4458333333333333</v>
      </c>
      <c r="BN556" s="619">
        <v>1.0708333333333333</v>
      </c>
    </row>
    <row r="557" spans="1:66">
      <c r="A557" s="155">
        <v>9041</v>
      </c>
      <c r="B557" s="156" t="s">
        <v>11688</v>
      </c>
      <c r="C557" s="156" t="s">
        <v>10868</v>
      </c>
      <c r="D557" s="214" t="s">
        <v>9614</v>
      </c>
      <c r="E557" s="134">
        <v>24</v>
      </c>
      <c r="F557" s="227">
        <v>7.2</v>
      </c>
      <c r="G557" s="158">
        <v>0.54166666666666663</v>
      </c>
      <c r="H557" s="158">
        <v>0</v>
      </c>
      <c r="I557" s="158">
        <v>8.3333333333333329E-2</v>
      </c>
      <c r="J557" s="272">
        <v>0.4458333333333333</v>
      </c>
      <c r="K557" s="215">
        <v>1.071</v>
      </c>
      <c r="L557" s="323">
        <v>1.1000000000000001</v>
      </c>
      <c r="M557" s="308">
        <v>6.5</v>
      </c>
      <c r="N557" s="308"/>
      <c r="O557" s="308">
        <v>1</v>
      </c>
      <c r="P557" s="308"/>
      <c r="Q557" s="374"/>
      <c r="R557" s="654">
        <v>5.35</v>
      </c>
      <c r="S557" s="159">
        <v>1.0708333333333333</v>
      </c>
      <c r="T557" s="700">
        <v>12.85</v>
      </c>
      <c r="U557" s="160">
        <v>-1.6666666666664831E-4</v>
      </c>
      <c r="V557" s="135"/>
      <c r="W557" s="521" t="s">
        <v>10788</v>
      </c>
      <c r="X557" s="429"/>
      <c r="Y557" s="429"/>
      <c r="Z557" s="429"/>
      <c r="AA557" s="429"/>
      <c r="AB557" s="429"/>
      <c r="AC557" s="429"/>
      <c r="AD557" s="429"/>
      <c r="AE557" s="429"/>
      <c r="AF557" s="429"/>
      <c r="AG557" s="429"/>
      <c r="AH557" s="430"/>
      <c r="AI557" s="453"/>
      <c r="AJ557" s="57" t="s">
        <v>12735</v>
      </c>
      <c r="AK557" s="58" t="s">
        <v>10869</v>
      </c>
      <c r="AL557" s="109"/>
      <c r="AM557" s="100" t="s">
        <v>10084</v>
      </c>
      <c r="AN557" s="371"/>
      <c r="AO557" s="371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511">
        <v>9041</v>
      </c>
      <c r="BA557" s="107" t="s">
        <v>11688</v>
      </c>
      <c r="BB557" s="628">
        <v>0.54166666666666663</v>
      </c>
      <c r="BC557" s="628">
        <v>8.3333333333333329E-2</v>
      </c>
      <c r="BD557" s="620">
        <v>0.4458333333333333</v>
      </c>
      <c r="BE557" s="619">
        <v>1.0708333333333333</v>
      </c>
      <c r="BF557" s="394"/>
      <c r="BG557" s="511">
        <v>9041</v>
      </c>
      <c r="BH557" s="107" t="s">
        <v>11688</v>
      </c>
      <c r="BI557" s="628">
        <v>0.54166666666666663</v>
      </c>
      <c r="BJ557" s="628">
        <v>0</v>
      </c>
      <c r="BK557" s="628" t="s">
        <v>9771</v>
      </c>
      <c r="BL557" s="628">
        <v>8.3333333333333329E-2</v>
      </c>
      <c r="BM557" s="620">
        <v>0.4458333333333333</v>
      </c>
      <c r="BN557" s="619">
        <v>1.0708333333333333</v>
      </c>
    </row>
    <row r="558" spans="1:66">
      <c r="A558" s="155">
        <v>9041</v>
      </c>
      <c r="B558" s="156" t="s">
        <v>11695</v>
      </c>
      <c r="C558" s="156" t="s">
        <v>10870</v>
      </c>
      <c r="D558" s="214" t="s">
        <v>9614</v>
      </c>
      <c r="E558" s="134">
        <v>18</v>
      </c>
      <c r="F558" s="227">
        <v>7.2</v>
      </c>
      <c r="G558" s="158">
        <v>0.54166666666666663</v>
      </c>
      <c r="H558" s="158">
        <v>0</v>
      </c>
      <c r="I558" s="158">
        <v>8.3333333333333329E-2</v>
      </c>
      <c r="J558" s="272">
        <v>0.4458333333333333</v>
      </c>
      <c r="K558" s="215">
        <v>1.071</v>
      </c>
      <c r="L558" s="323">
        <v>1.1000000000000001</v>
      </c>
      <c r="M558" s="308">
        <v>6.5</v>
      </c>
      <c r="N558" s="308"/>
      <c r="O558" s="308">
        <v>1</v>
      </c>
      <c r="P558" s="308"/>
      <c r="Q558" s="374"/>
      <c r="R558" s="654">
        <v>5.35</v>
      </c>
      <c r="S558" s="159">
        <v>1.0708333333333333</v>
      </c>
      <c r="T558" s="700">
        <v>12.85</v>
      </c>
      <c r="U558" s="160">
        <v>-1.6666666666664831E-4</v>
      </c>
      <c r="V558" s="135"/>
      <c r="W558" s="521" t="s">
        <v>10788</v>
      </c>
      <c r="X558" s="429"/>
      <c r="Y558" s="429"/>
      <c r="Z558" s="429"/>
      <c r="AA558" s="429"/>
      <c r="AB558" s="429"/>
      <c r="AC558" s="429"/>
      <c r="AD558" s="429"/>
      <c r="AE558" s="429"/>
      <c r="AF558" s="429"/>
      <c r="AG558" s="429"/>
      <c r="AH558" s="430"/>
      <c r="AI558" s="453"/>
      <c r="AJ558" s="57" t="s">
        <v>12737</v>
      </c>
      <c r="AK558" s="58" t="s">
        <v>12738</v>
      </c>
      <c r="AL558" s="109"/>
      <c r="AM558" s="100" t="s">
        <v>10086</v>
      </c>
      <c r="AN558" s="371"/>
      <c r="AO558" s="371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511">
        <v>9041</v>
      </c>
      <c r="BA558" s="107" t="s">
        <v>11695</v>
      </c>
      <c r="BB558" s="628">
        <v>0.54166666666666663</v>
      </c>
      <c r="BC558" s="628">
        <v>8.3333333333333329E-2</v>
      </c>
      <c r="BD558" s="620">
        <v>0.4458333333333333</v>
      </c>
      <c r="BE558" s="619">
        <v>1.0708333333333333</v>
      </c>
      <c r="BF558" s="394"/>
      <c r="BG558" s="511">
        <v>9041</v>
      </c>
      <c r="BH558" s="107" t="s">
        <v>11695</v>
      </c>
      <c r="BI558" s="628">
        <v>0.54166666666666663</v>
      </c>
      <c r="BJ558" s="628">
        <v>0</v>
      </c>
      <c r="BK558" s="628" t="s">
        <v>9771</v>
      </c>
      <c r="BL558" s="628">
        <v>8.3333333333333329E-2</v>
      </c>
      <c r="BM558" s="620">
        <v>0.4458333333333333</v>
      </c>
      <c r="BN558" s="619">
        <v>1.0708333333333333</v>
      </c>
    </row>
    <row r="559" spans="1:66">
      <c r="A559" s="155">
        <v>9041</v>
      </c>
      <c r="B559" s="156" t="s">
        <v>11704</v>
      </c>
      <c r="C559" s="156" t="s">
        <v>10871</v>
      </c>
      <c r="D559" s="214" t="s">
        <v>9614</v>
      </c>
      <c r="E559" s="134">
        <v>18</v>
      </c>
      <c r="F559" s="227">
        <v>7.2</v>
      </c>
      <c r="G559" s="158">
        <v>0.54166666666666663</v>
      </c>
      <c r="H559" s="158">
        <v>0</v>
      </c>
      <c r="I559" s="158">
        <v>8.3333333333333329E-2</v>
      </c>
      <c r="J559" s="272">
        <v>0.4458333333333333</v>
      </c>
      <c r="K559" s="215">
        <v>1.071</v>
      </c>
      <c r="L559" s="323">
        <v>1.1000000000000001</v>
      </c>
      <c r="M559" s="308">
        <v>6.5</v>
      </c>
      <c r="N559" s="308"/>
      <c r="O559" s="308">
        <v>1</v>
      </c>
      <c r="P559" s="308"/>
      <c r="Q559" s="374"/>
      <c r="R559" s="654">
        <v>5.35</v>
      </c>
      <c r="S559" s="159">
        <v>1.0708333333333333</v>
      </c>
      <c r="T559" s="700">
        <v>12.85</v>
      </c>
      <c r="U559" s="160">
        <v>-1.6666666666664831E-4</v>
      </c>
      <c r="V559" s="135"/>
      <c r="W559" s="521" t="s">
        <v>10788</v>
      </c>
      <c r="X559" s="429"/>
      <c r="Y559" s="429"/>
      <c r="Z559" s="429"/>
      <c r="AA559" s="429"/>
      <c r="AB559" s="429"/>
      <c r="AC559" s="429"/>
      <c r="AD559" s="429"/>
      <c r="AE559" s="429"/>
      <c r="AF559" s="429"/>
      <c r="AG559" s="429"/>
      <c r="AH559" s="430"/>
      <c r="AI559" s="453"/>
      <c r="AJ559" s="57" t="s">
        <v>12739</v>
      </c>
      <c r="AK559" s="58" t="s">
        <v>10872</v>
      </c>
      <c r="AL559" s="109"/>
      <c r="AM559" s="100" t="s">
        <v>10088</v>
      </c>
      <c r="AN559" s="371" t="s">
        <v>10089</v>
      </c>
      <c r="AO559" s="371" t="s">
        <v>10090</v>
      </c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511">
        <v>9041</v>
      </c>
      <c r="BA559" s="107" t="s">
        <v>11704</v>
      </c>
      <c r="BB559" s="628">
        <v>0.54166666666666663</v>
      </c>
      <c r="BC559" s="628">
        <v>8.3333333333333329E-2</v>
      </c>
      <c r="BD559" s="620">
        <v>0.4458333333333333</v>
      </c>
      <c r="BE559" s="619">
        <v>1.0708333333333333</v>
      </c>
      <c r="BF559" s="394"/>
      <c r="BG559" s="511">
        <v>9041</v>
      </c>
      <c r="BH559" s="107" t="s">
        <v>11704</v>
      </c>
      <c r="BI559" s="628">
        <v>0.54166666666666663</v>
      </c>
      <c r="BJ559" s="628">
        <v>0</v>
      </c>
      <c r="BK559" s="628" t="s">
        <v>9771</v>
      </c>
      <c r="BL559" s="628">
        <v>8.3333333333333329E-2</v>
      </c>
      <c r="BM559" s="620">
        <v>0.4458333333333333</v>
      </c>
      <c r="BN559" s="619">
        <v>1.0708333333333333</v>
      </c>
    </row>
    <row r="560" spans="1:66" ht="15.75" thickBot="1">
      <c r="A560" s="161">
        <v>9041</v>
      </c>
      <c r="B560" s="162" t="s">
        <v>11740</v>
      </c>
      <c r="C560" s="162" t="s">
        <v>10873</v>
      </c>
      <c r="D560" s="124" t="s">
        <v>9614</v>
      </c>
      <c r="E560" s="139">
        <v>12</v>
      </c>
      <c r="F560" s="228">
        <v>7.2</v>
      </c>
      <c r="G560" s="164">
        <v>0.54166666666666663</v>
      </c>
      <c r="H560" s="164">
        <v>0</v>
      </c>
      <c r="I560" s="164">
        <v>8.3333333333333329E-2</v>
      </c>
      <c r="J560" s="273">
        <v>0.4458333333333333</v>
      </c>
      <c r="K560" s="125">
        <v>1.071</v>
      </c>
      <c r="L560" s="324">
        <v>1.1000000000000001</v>
      </c>
      <c r="M560" s="309">
        <v>6.5</v>
      </c>
      <c r="N560" s="309"/>
      <c r="O560" s="309">
        <v>1</v>
      </c>
      <c r="P560" s="309"/>
      <c r="Q560" s="376"/>
      <c r="R560" s="655">
        <v>5.35</v>
      </c>
      <c r="S560" s="165">
        <v>1.0708333333333333</v>
      </c>
      <c r="T560" s="701">
        <v>12.85</v>
      </c>
      <c r="U560" s="166">
        <v>-1.6666666666664831E-4</v>
      </c>
      <c r="V560" s="140"/>
      <c r="W560" s="523" t="s">
        <v>10788</v>
      </c>
      <c r="X560" s="454"/>
      <c r="Y560" s="454"/>
      <c r="Z560" s="454"/>
      <c r="AA560" s="454"/>
      <c r="AB560" s="454"/>
      <c r="AC560" s="454"/>
      <c r="AD560" s="454"/>
      <c r="AE560" s="454"/>
      <c r="AF560" s="454"/>
      <c r="AG560" s="454"/>
      <c r="AH560" s="455"/>
      <c r="AI560" s="456"/>
      <c r="AJ560" s="57" t="s">
        <v>11783</v>
      </c>
      <c r="AK560" s="58" t="s">
        <v>12741</v>
      </c>
      <c r="AL560" s="109"/>
      <c r="AM560" s="100" t="s">
        <v>10092</v>
      </c>
      <c r="AN560" s="371" t="s">
        <v>12022</v>
      </c>
      <c r="AO560" s="371" t="s">
        <v>12023</v>
      </c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126">
        <v>9041</v>
      </c>
      <c r="BA560" s="127" t="s">
        <v>11740</v>
      </c>
      <c r="BB560" s="629">
        <v>0.54166666666666663</v>
      </c>
      <c r="BC560" s="629">
        <v>8.3333333333333329E-2</v>
      </c>
      <c r="BD560" s="618">
        <v>0.4458333333333333</v>
      </c>
      <c r="BE560" s="617">
        <v>1.0708333333333333</v>
      </c>
      <c r="BF560" s="394"/>
      <c r="BG560" s="126">
        <v>9041</v>
      </c>
      <c r="BH560" s="127" t="s">
        <v>11740</v>
      </c>
      <c r="BI560" s="629">
        <v>0.54166666666666663</v>
      </c>
      <c r="BJ560" s="629">
        <v>0</v>
      </c>
      <c r="BK560" s="629" t="s">
        <v>9771</v>
      </c>
      <c r="BL560" s="629">
        <v>8.3333333333333329E-2</v>
      </c>
      <c r="BM560" s="618">
        <v>0.4458333333333333</v>
      </c>
      <c r="BN560" s="617">
        <v>1.0708333333333333</v>
      </c>
    </row>
    <row r="561" spans="1:66">
      <c r="A561" s="145" t="s">
        <v>11651</v>
      </c>
      <c r="B561" s="146" t="s">
        <v>11709</v>
      </c>
      <c r="C561" s="146" t="s">
        <v>10874</v>
      </c>
      <c r="D561" s="117" t="s">
        <v>9614</v>
      </c>
      <c r="E561" s="231">
        <v>24</v>
      </c>
      <c r="F561" s="226">
        <v>7.2</v>
      </c>
      <c r="G561" s="148">
        <v>0.54166666666666663</v>
      </c>
      <c r="H561" s="148">
        <v>0</v>
      </c>
      <c r="I561" s="148">
        <v>8.3333333333333329E-2</v>
      </c>
      <c r="J561" s="271">
        <v>0.4458333333333333</v>
      </c>
      <c r="K561" s="118">
        <v>1.071</v>
      </c>
      <c r="L561" s="322">
        <v>1.1000000000000001</v>
      </c>
      <c r="M561" s="307">
        <v>6.5</v>
      </c>
      <c r="N561" s="307"/>
      <c r="O561" s="307">
        <v>1</v>
      </c>
      <c r="P561" s="307"/>
      <c r="Q561" s="373"/>
      <c r="R561" s="653">
        <v>5.35</v>
      </c>
      <c r="S561" s="149">
        <v>1.0708333333333333</v>
      </c>
      <c r="T561" s="699">
        <v>12.85</v>
      </c>
      <c r="U561" s="150">
        <v>-1.6666666666664831E-4</v>
      </c>
      <c r="V561" s="173" t="s">
        <v>11651</v>
      </c>
      <c r="W561" s="521" t="s">
        <v>10788</v>
      </c>
      <c r="X561" s="440" t="s">
        <v>9652</v>
      </c>
      <c r="Y561" s="440" t="s">
        <v>10805</v>
      </c>
      <c r="Z561" s="440" t="s">
        <v>10806</v>
      </c>
      <c r="AA561" s="441" t="s">
        <v>10807</v>
      </c>
      <c r="AB561" s="442"/>
      <c r="AC561" s="442" t="s">
        <v>10808</v>
      </c>
      <c r="AD561" s="439" t="s">
        <v>10837</v>
      </c>
      <c r="AE561" s="439" t="s">
        <v>10809</v>
      </c>
      <c r="AF561" s="439" t="s">
        <v>10810</v>
      </c>
      <c r="AG561" s="439" t="s">
        <v>10811</v>
      </c>
      <c r="AH561" s="443" t="s">
        <v>10812</v>
      </c>
      <c r="AI561" s="444" t="s">
        <v>9997</v>
      </c>
      <c r="AJ561" s="57" t="s">
        <v>12742</v>
      </c>
      <c r="AK561" s="58" t="s">
        <v>12743</v>
      </c>
      <c r="AL561" s="109"/>
      <c r="AM561" s="100" t="s">
        <v>11590</v>
      </c>
      <c r="AN561" s="371" t="s">
        <v>10081</v>
      </c>
      <c r="AO561" s="371" t="s">
        <v>12496</v>
      </c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626" t="s">
        <v>11651</v>
      </c>
      <c r="BA561" s="492" t="s">
        <v>11709</v>
      </c>
      <c r="BB561" s="627">
        <v>0.54166666666666663</v>
      </c>
      <c r="BC561" s="627">
        <v>8.3333333333333329E-2</v>
      </c>
      <c r="BD561" s="622">
        <v>0.4458333333333333</v>
      </c>
      <c r="BE561" s="621">
        <v>1.0708333333333333</v>
      </c>
      <c r="BF561" s="394"/>
      <c r="BG561" s="626" t="s">
        <v>11651</v>
      </c>
      <c r="BH561" s="492" t="s">
        <v>11709</v>
      </c>
      <c r="BI561" s="627">
        <v>0.54166666666666663</v>
      </c>
      <c r="BJ561" s="627">
        <v>0</v>
      </c>
      <c r="BK561" s="627" t="s">
        <v>9771</v>
      </c>
      <c r="BL561" s="627">
        <v>8.3333333333333329E-2</v>
      </c>
      <c r="BM561" s="622">
        <v>0.4458333333333333</v>
      </c>
      <c r="BN561" s="621">
        <v>1.0708333333333333</v>
      </c>
    </row>
    <row r="562" spans="1:66">
      <c r="A562" s="155" t="s">
        <v>11651</v>
      </c>
      <c r="B562" s="156" t="s">
        <v>11690</v>
      </c>
      <c r="C562" s="156" t="s">
        <v>10875</v>
      </c>
      <c r="D562" s="214" t="s">
        <v>9614</v>
      </c>
      <c r="E562" s="239">
        <v>24</v>
      </c>
      <c r="F562" s="227">
        <v>7.2</v>
      </c>
      <c r="G562" s="158">
        <v>0.54166666666666663</v>
      </c>
      <c r="H562" s="158">
        <v>0</v>
      </c>
      <c r="I562" s="158">
        <v>8.3333333333333329E-2</v>
      </c>
      <c r="J562" s="272">
        <v>0.4458333333333333</v>
      </c>
      <c r="K562" s="215">
        <v>1.071</v>
      </c>
      <c r="L562" s="323">
        <v>1.1000000000000001</v>
      </c>
      <c r="M562" s="308">
        <v>6.5</v>
      </c>
      <c r="N562" s="308"/>
      <c r="O562" s="308">
        <v>1</v>
      </c>
      <c r="P562" s="308"/>
      <c r="Q562" s="374"/>
      <c r="R562" s="654">
        <v>5.35</v>
      </c>
      <c r="S562" s="159">
        <v>1.0708333333333333</v>
      </c>
      <c r="T562" s="700">
        <v>12.85</v>
      </c>
      <c r="U562" s="160">
        <v>-1.6666666666664831E-4</v>
      </c>
      <c r="V562" s="176"/>
      <c r="W562" s="521" t="s">
        <v>10788</v>
      </c>
      <c r="X562" s="445"/>
      <c r="Y562" s="445">
        <v>6.4999999999999997E-3</v>
      </c>
      <c r="Z562" s="445">
        <v>0.10299999999999999</v>
      </c>
      <c r="AA562" s="446">
        <v>0.02</v>
      </c>
      <c r="AB562" s="447"/>
      <c r="AC562" s="447"/>
      <c r="AD562" s="448"/>
      <c r="AE562" s="448">
        <v>5.0000000000000001E-3</v>
      </c>
      <c r="AF562" s="449">
        <v>0.13450000000000001</v>
      </c>
      <c r="AG562" s="450">
        <v>4.0350000000000004E-3</v>
      </c>
      <c r="AH562" s="451">
        <v>2.6900000000000001E-3</v>
      </c>
      <c r="AI562" s="452">
        <v>0.14122500000000002</v>
      </c>
      <c r="AJ562" s="57" t="s">
        <v>12744</v>
      </c>
      <c r="AK562" s="58" t="s">
        <v>12745</v>
      </c>
      <c r="AL562" s="109"/>
      <c r="AM562" s="100" t="s">
        <v>10096</v>
      </c>
      <c r="AN562" s="371" t="s">
        <v>10058</v>
      </c>
      <c r="AO562" s="371" t="s">
        <v>10059</v>
      </c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511" t="s">
        <v>11651</v>
      </c>
      <c r="BA562" s="107" t="s">
        <v>11690</v>
      </c>
      <c r="BB562" s="628">
        <v>0.54166666666666663</v>
      </c>
      <c r="BC562" s="628">
        <v>8.3333333333333329E-2</v>
      </c>
      <c r="BD562" s="620">
        <v>0.4458333333333333</v>
      </c>
      <c r="BE562" s="619">
        <v>1.0708333333333333</v>
      </c>
      <c r="BF562" s="394"/>
      <c r="BG562" s="511" t="s">
        <v>11651</v>
      </c>
      <c r="BH562" s="107" t="s">
        <v>11690</v>
      </c>
      <c r="BI562" s="628">
        <v>0.54166666666666663</v>
      </c>
      <c r="BJ562" s="628">
        <v>0</v>
      </c>
      <c r="BK562" s="628" t="s">
        <v>9771</v>
      </c>
      <c r="BL562" s="628">
        <v>8.3333333333333329E-2</v>
      </c>
      <c r="BM562" s="620">
        <v>0.4458333333333333</v>
      </c>
      <c r="BN562" s="619">
        <v>1.0708333333333333</v>
      </c>
    </row>
    <row r="563" spans="1:66">
      <c r="A563" s="155" t="s">
        <v>11651</v>
      </c>
      <c r="B563" s="156" t="s">
        <v>11688</v>
      </c>
      <c r="C563" s="156" t="s">
        <v>10876</v>
      </c>
      <c r="D563" s="214" t="s">
        <v>9614</v>
      </c>
      <c r="E563" s="239">
        <v>24</v>
      </c>
      <c r="F563" s="227">
        <v>7.2</v>
      </c>
      <c r="G563" s="158">
        <v>0.54166666666666663</v>
      </c>
      <c r="H563" s="158">
        <v>0</v>
      </c>
      <c r="I563" s="158">
        <v>8.3333333333333329E-2</v>
      </c>
      <c r="J563" s="272">
        <v>0.4458333333333333</v>
      </c>
      <c r="K563" s="215">
        <v>1.071</v>
      </c>
      <c r="L563" s="323">
        <v>1.1000000000000001</v>
      </c>
      <c r="M563" s="308">
        <v>6.5</v>
      </c>
      <c r="N563" s="308"/>
      <c r="O563" s="308">
        <v>1</v>
      </c>
      <c r="P563" s="308"/>
      <c r="Q563" s="374"/>
      <c r="R563" s="654">
        <v>5.35</v>
      </c>
      <c r="S563" s="159">
        <v>1.0708333333333333</v>
      </c>
      <c r="T563" s="700">
        <v>12.85</v>
      </c>
      <c r="U563" s="160">
        <v>-1.6666666666664831E-4</v>
      </c>
      <c r="V563" s="135"/>
      <c r="W563" s="521" t="s">
        <v>10788</v>
      </c>
      <c r="X563" s="490"/>
      <c r="Y563" s="429"/>
      <c r="Z563" s="429"/>
      <c r="AA563" s="429"/>
      <c r="AB563" s="429"/>
      <c r="AC563" s="429"/>
      <c r="AD563" s="429"/>
      <c r="AE563" s="429"/>
      <c r="AF563" s="429"/>
      <c r="AG563" s="429"/>
      <c r="AH563" s="430"/>
      <c r="AI563" s="453"/>
      <c r="AJ563" s="57" t="s">
        <v>12746</v>
      </c>
      <c r="AK563" s="58" t="s">
        <v>12747</v>
      </c>
      <c r="AL563" s="109"/>
      <c r="AM563" s="100" t="s">
        <v>10098</v>
      </c>
      <c r="AN563" s="371" t="s">
        <v>10058</v>
      </c>
      <c r="AO563" s="371" t="s">
        <v>10059</v>
      </c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511" t="s">
        <v>11651</v>
      </c>
      <c r="BA563" s="107" t="s">
        <v>11688</v>
      </c>
      <c r="BB563" s="628">
        <v>0.54166666666666663</v>
      </c>
      <c r="BC563" s="628">
        <v>8.3333333333333329E-2</v>
      </c>
      <c r="BD563" s="620">
        <v>0.4458333333333333</v>
      </c>
      <c r="BE563" s="619">
        <v>1.0708333333333333</v>
      </c>
      <c r="BF563" s="394"/>
      <c r="BG563" s="511" t="s">
        <v>11651</v>
      </c>
      <c r="BH563" s="107" t="s">
        <v>11688</v>
      </c>
      <c r="BI563" s="628">
        <v>0.54166666666666663</v>
      </c>
      <c r="BJ563" s="628">
        <v>0</v>
      </c>
      <c r="BK563" s="628" t="s">
        <v>9771</v>
      </c>
      <c r="BL563" s="628">
        <v>8.3333333333333329E-2</v>
      </c>
      <c r="BM563" s="620">
        <v>0.4458333333333333</v>
      </c>
      <c r="BN563" s="619">
        <v>1.0708333333333333</v>
      </c>
    </row>
    <row r="564" spans="1:66">
      <c r="A564" s="155" t="s">
        <v>11651</v>
      </c>
      <c r="B564" s="156" t="s">
        <v>11695</v>
      </c>
      <c r="C564" s="156" t="s">
        <v>10877</v>
      </c>
      <c r="D564" s="214" t="s">
        <v>9614</v>
      </c>
      <c r="E564" s="239">
        <v>24</v>
      </c>
      <c r="F564" s="227">
        <v>7.2</v>
      </c>
      <c r="G564" s="158">
        <v>0.54166666666666663</v>
      </c>
      <c r="H564" s="158">
        <v>0</v>
      </c>
      <c r="I564" s="158">
        <v>8.3333333333333329E-2</v>
      </c>
      <c r="J564" s="272">
        <v>0.4458333333333333</v>
      </c>
      <c r="K564" s="215">
        <v>1.071</v>
      </c>
      <c r="L564" s="323">
        <v>1.1000000000000001</v>
      </c>
      <c r="M564" s="308">
        <v>6.5</v>
      </c>
      <c r="N564" s="308"/>
      <c r="O564" s="308">
        <v>1</v>
      </c>
      <c r="P564" s="308"/>
      <c r="Q564" s="374"/>
      <c r="R564" s="654">
        <v>5.35</v>
      </c>
      <c r="S564" s="159">
        <v>1.0708333333333333</v>
      </c>
      <c r="T564" s="700">
        <v>12.85</v>
      </c>
      <c r="U564" s="160">
        <v>-1.6666666666664831E-4</v>
      </c>
      <c r="V564" s="135"/>
      <c r="W564" s="521" t="s">
        <v>10788</v>
      </c>
      <c r="X564" s="429"/>
      <c r="Y564" s="429"/>
      <c r="Z564" s="429"/>
      <c r="AA564" s="429"/>
      <c r="AB564" s="429"/>
      <c r="AC564" s="429"/>
      <c r="AD564" s="429"/>
      <c r="AE564" s="429"/>
      <c r="AF564" s="429"/>
      <c r="AG564" s="429"/>
      <c r="AH564" s="430"/>
      <c r="AI564" s="453"/>
      <c r="AJ564" s="57" t="s">
        <v>12748</v>
      </c>
      <c r="AK564" s="58" t="s">
        <v>10878</v>
      </c>
      <c r="AL564" s="109"/>
      <c r="AM564" s="100">
        <v>9343</v>
      </c>
      <c r="AN564" s="371" t="s">
        <v>12372</v>
      </c>
      <c r="AO564" s="371" t="s">
        <v>12373</v>
      </c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511" t="s">
        <v>11651</v>
      </c>
      <c r="BA564" s="107" t="s">
        <v>11695</v>
      </c>
      <c r="BB564" s="628">
        <v>0.54166666666666663</v>
      </c>
      <c r="BC564" s="628">
        <v>8.3333333333333329E-2</v>
      </c>
      <c r="BD564" s="620">
        <v>0.4458333333333333</v>
      </c>
      <c r="BE564" s="619">
        <v>1.0708333333333333</v>
      </c>
      <c r="BF564" s="394"/>
      <c r="BG564" s="511" t="s">
        <v>11651</v>
      </c>
      <c r="BH564" s="107" t="s">
        <v>11695</v>
      </c>
      <c r="BI564" s="628">
        <v>0.54166666666666663</v>
      </c>
      <c r="BJ564" s="628">
        <v>0</v>
      </c>
      <c r="BK564" s="628" t="s">
        <v>9771</v>
      </c>
      <c r="BL564" s="628">
        <v>8.3333333333333329E-2</v>
      </c>
      <c r="BM564" s="620">
        <v>0.4458333333333333</v>
      </c>
      <c r="BN564" s="619">
        <v>1.0708333333333333</v>
      </c>
    </row>
    <row r="565" spans="1:66">
      <c r="A565" s="155" t="s">
        <v>11651</v>
      </c>
      <c r="B565" s="156" t="s">
        <v>11704</v>
      </c>
      <c r="C565" s="156" t="s">
        <v>10879</v>
      </c>
      <c r="D565" s="214" t="s">
        <v>9614</v>
      </c>
      <c r="E565" s="239">
        <v>18</v>
      </c>
      <c r="F565" s="227">
        <v>7.2</v>
      </c>
      <c r="G565" s="158">
        <v>0.54166666666666663</v>
      </c>
      <c r="H565" s="158">
        <v>0</v>
      </c>
      <c r="I565" s="158">
        <v>8.3333333333333329E-2</v>
      </c>
      <c r="J565" s="272">
        <v>0.4458333333333333</v>
      </c>
      <c r="K565" s="215">
        <v>1.071</v>
      </c>
      <c r="L565" s="323">
        <v>1.1000000000000001</v>
      </c>
      <c r="M565" s="308">
        <v>6.5</v>
      </c>
      <c r="N565" s="308"/>
      <c r="O565" s="308">
        <v>1</v>
      </c>
      <c r="P565" s="308"/>
      <c r="Q565" s="374"/>
      <c r="R565" s="654">
        <v>5.35</v>
      </c>
      <c r="S565" s="159">
        <v>1.0708333333333333</v>
      </c>
      <c r="T565" s="700">
        <v>12.85</v>
      </c>
      <c r="U565" s="160">
        <v>-1.6666666666664831E-4</v>
      </c>
      <c r="V565" s="135"/>
      <c r="W565" s="521" t="s">
        <v>10788</v>
      </c>
      <c r="X565" s="429"/>
      <c r="Y565" s="429"/>
      <c r="Z565" s="429"/>
      <c r="AA565" s="429"/>
      <c r="AB565" s="429"/>
      <c r="AC565" s="429"/>
      <c r="AD565" s="429"/>
      <c r="AE565" s="429"/>
      <c r="AF565" s="429"/>
      <c r="AG565" s="429"/>
      <c r="AH565" s="430"/>
      <c r="AI565" s="453"/>
      <c r="AJ565" s="57" t="s">
        <v>12750</v>
      </c>
      <c r="AK565" s="58" t="s">
        <v>12751</v>
      </c>
      <c r="AL565" s="109"/>
      <c r="AM565" s="100">
        <v>9341</v>
      </c>
      <c r="AN565" s="371" t="s">
        <v>12372</v>
      </c>
      <c r="AO565" s="371" t="s">
        <v>12373</v>
      </c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511" t="s">
        <v>11651</v>
      </c>
      <c r="BA565" s="107" t="s">
        <v>11704</v>
      </c>
      <c r="BB565" s="628">
        <v>0.54166666666666663</v>
      </c>
      <c r="BC565" s="628">
        <v>8.3333333333333329E-2</v>
      </c>
      <c r="BD565" s="620">
        <v>0.4458333333333333</v>
      </c>
      <c r="BE565" s="619">
        <v>1.0708333333333333</v>
      </c>
      <c r="BF565" s="394"/>
      <c r="BG565" s="511" t="s">
        <v>11651</v>
      </c>
      <c r="BH565" s="107" t="s">
        <v>11704</v>
      </c>
      <c r="BI565" s="628">
        <v>0.54166666666666663</v>
      </c>
      <c r="BJ565" s="628">
        <v>0</v>
      </c>
      <c r="BK565" s="628" t="s">
        <v>9771</v>
      </c>
      <c r="BL565" s="628">
        <v>8.3333333333333329E-2</v>
      </c>
      <c r="BM565" s="620">
        <v>0.4458333333333333</v>
      </c>
      <c r="BN565" s="619">
        <v>1.0708333333333333</v>
      </c>
    </row>
    <row r="566" spans="1:66" ht="15.75" thickBot="1">
      <c r="A566" s="161" t="s">
        <v>11651</v>
      </c>
      <c r="B566" s="162" t="s">
        <v>11740</v>
      </c>
      <c r="C566" s="162" t="s">
        <v>10880</v>
      </c>
      <c r="D566" s="124" t="s">
        <v>9614</v>
      </c>
      <c r="E566" s="253">
        <v>12</v>
      </c>
      <c r="F566" s="228">
        <v>7.2</v>
      </c>
      <c r="G566" s="164">
        <v>0.54166666666666663</v>
      </c>
      <c r="H566" s="164">
        <v>0</v>
      </c>
      <c r="I566" s="164">
        <v>8.3333333333333329E-2</v>
      </c>
      <c r="J566" s="273">
        <v>0.4458333333333333</v>
      </c>
      <c r="K566" s="125">
        <v>1.071</v>
      </c>
      <c r="L566" s="324">
        <v>1.1000000000000001</v>
      </c>
      <c r="M566" s="309">
        <v>6.5</v>
      </c>
      <c r="N566" s="309"/>
      <c r="O566" s="309">
        <v>1</v>
      </c>
      <c r="P566" s="309"/>
      <c r="Q566" s="376"/>
      <c r="R566" s="655">
        <v>5.35</v>
      </c>
      <c r="S566" s="165">
        <v>1.0708333333333333</v>
      </c>
      <c r="T566" s="701">
        <v>12.85</v>
      </c>
      <c r="U566" s="166">
        <v>-1.6666666666664831E-4</v>
      </c>
      <c r="V566" s="203"/>
      <c r="W566" s="523" t="s">
        <v>10788</v>
      </c>
      <c r="X566" s="434"/>
      <c r="Y566" s="435"/>
      <c r="Z566" s="436"/>
      <c r="AA566" s="433"/>
      <c r="AB566" s="433"/>
      <c r="AC566" s="433"/>
      <c r="AD566" s="433"/>
      <c r="AE566" s="433"/>
      <c r="AF566" s="433"/>
      <c r="AG566" s="433"/>
      <c r="AH566" s="437"/>
      <c r="AI566" s="456"/>
      <c r="AJ566" s="57" t="s">
        <v>12752</v>
      </c>
      <c r="AK566" s="58" t="s">
        <v>12753</v>
      </c>
      <c r="AL566" s="109"/>
      <c r="AM566" s="100" t="s">
        <v>10102</v>
      </c>
      <c r="AN566" s="372" t="s">
        <v>10103</v>
      </c>
      <c r="AO566" s="372" t="s">
        <v>12096</v>
      </c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126" t="s">
        <v>11651</v>
      </c>
      <c r="BA566" s="127" t="s">
        <v>11740</v>
      </c>
      <c r="BB566" s="629">
        <v>0.54166666666666663</v>
      </c>
      <c r="BC566" s="629">
        <v>8.3333333333333329E-2</v>
      </c>
      <c r="BD566" s="618">
        <v>0.4458333333333333</v>
      </c>
      <c r="BE566" s="617">
        <v>1.0708333333333333</v>
      </c>
      <c r="BF566" s="394"/>
      <c r="BG566" s="126" t="s">
        <v>11651</v>
      </c>
      <c r="BH566" s="127" t="s">
        <v>11740</v>
      </c>
      <c r="BI566" s="629">
        <v>0.54166666666666663</v>
      </c>
      <c r="BJ566" s="629">
        <v>0</v>
      </c>
      <c r="BK566" s="629" t="s">
        <v>9771</v>
      </c>
      <c r="BL566" s="629">
        <v>8.3333333333333329E-2</v>
      </c>
      <c r="BM566" s="618">
        <v>0.4458333333333333</v>
      </c>
      <c r="BN566" s="617">
        <v>1.0708333333333333</v>
      </c>
    </row>
    <row r="567" spans="1:66">
      <c r="A567" s="306" t="s">
        <v>10881</v>
      </c>
      <c r="B567" s="146" t="s">
        <v>11709</v>
      </c>
      <c r="C567" s="146" t="s">
        <v>10882</v>
      </c>
      <c r="D567" s="146"/>
      <c r="E567" s="168"/>
      <c r="F567" s="226">
        <v>11.5</v>
      </c>
      <c r="G567" s="148">
        <v>0.91666666666666663</v>
      </c>
      <c r="H567" s="148">
        <v>0</v>
      </c>
      <c r="I567" s="148">
        <v>5.8333333333333327E-2</v>
      </c>
      <c r="J567" s="271">
        <v>0.4916666666666667</v>
      </c>
      <c r="K567" s="118">
        <v>1.4670000000000001</v>
      </c>
      <c r="L567" s="322" t="e">
        <v>#N/A</v>
      </c>
      <c r="M567" s="307">
        <v>11</v>
      </c>
      <c r="N567" s="307"/>
      <c r="O567" s="307">
        <v>0.7</v>
      </c>
      <c r="P567" s="307"/>
      <c r="Q567" s="373" t="s">
        <v>9771</v>
      </c>
      <c r="R567" s="653">
        <v>5.9</v>
      </c>
      <c r="S567" s="149">
        <v>1.4666666666666668</v>
      </c>
      <c r="T567" s="699">
        <v>17.600000000000001</v>
      </c>
      <c r="U567" s="150">
        <v>-3.3333333333329662E-4</v>
      </c>
      <c r="V567" s="135"/>
      <c r="W567" s="467"/>
      <c r="X567" s="429"/>
      <c r="Y567" s="429"/>
      <c r="Z567" s="429"/>
      <c r="AA567" s="429"/>
      <c r="AB567" s="429"/>
      <c r="AC567" s="429"/>
      <c r="AD567" s="429"/>
      <c r="AE567" s="429"/>
      <c r="AF567" s="429"/>
      <c r="AG567" s="429"/>
      <c r="AH567" s="430"/>
      <c r="AI567" s="431"/>
      <c r="AJ567" s="57" t="s">
        <v>12754</v>
      </c>
      <c r="AK567" s="58" t="s">
        <v>12755</v>
      </c>
      <c r="AL567" s="109"/>
      <c r="AM567" s="100">
        <v>9300</v>
      </c>
      <c r="AN567" s="371" t="s">
        <v>12378</v>
      </c>
      <c r="AO567" s="371" t="s">
        <v>12379</v>
      </c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630" t="s">
        <v>10881</v>
      </c>
      <c r="BA567" s="492" t="s">
        <v>11709</v>
      </c>
      <c r="BB567" s="627">
        <v>0.91666666666666663</v>
      </c>
      <c r="BC567" s="627">
        <v>5.8333333333333327E-2</v>
      </c>
      <c r="BD567" s="622">
        <v>0.4916666666666667</v>
      </c>
      <c r="BE567" s="621">
        <v>1.4666666666666668</v>
      </c>
      <c r="BF567" s="394"/>
      <c r="BG567" s="630" t="s">
        <v>10881</v>
      </c>
      <c r="BH567" s="492" t="s">
        <v>11709</v>
      </c>
      <c r="BI567" s="627">
        <v>0.91666666666666663</v>
      </c>
      <c r="BJ567" s="627">
        <v>0</v>
      </c>
      <c r="BK567" s="627" t="s">
        <v>9771</v>
      </c>
      <c r="BL567" s="627">
        <v>5.8333333333333327E-2</v>
      </c>
      <c r="BM567" s="622">
        <v>0.4916666666666667</v>
      </c>
      <c r="BN567" s="621">
        <v>1.4666666666666668</v>
      </c>
    </row>
    <row r="568" spans="1:66">
      <c r="A568" s="155" t="s">
        <v>10881</v>
      </c>
      <c r="B568" s="156" t="s">
        <v>11690</v>
      </c>
      <c r="C568" s="156" t="s">
        <v>10883</v>
      </c>
      <c r="D568" s="156"/>
      <c r="E568" s="169"/>
      <c r="F568" s="227">
        <v>11.5</v>
      </c>
      <c r="G568" s="158">
        <v>0.91666666666666663</v>
      </c>
      <c r="H568" s="158">
        <v>0</v>
      </c>
      <c r="I568" s="158">
        <v>5.8333333333333327E-2</v>
      </c>
      <c r="J568" s="272">
        <v>0.4916666666666667</v>
      </c>
      <c r="K568" s="215">
        <v>1.4670000000000001</v>
      </c>
      <c r="L568" s="323" t="e">
        <v>#N/A</v>
      </c>
      <c r="M568" s="308">
        <v>11</v>
      </c>
      <c r="N568" s="308"/>
      <c r="O568" s="308">
        <v>0.7</v>
      </c>
      <c r="P568" s="308"/>
      <c r="Q568" s="374" t="s">
        <v>9771</v>
      </c>
      <c r="R568" s="654">
        <v>5.9</v>
      </c>
      <c r="S568" s="159">
        <v>1.4666666666666668</v>
      </c>
      <c r="T568" s="700">
        <v>17.600000000000001</v>
      </c>
      <c r="U568" s="160">
        <v>-3.3333333333329662E-4</v>
      </c>
      <c r="V568" s="135"/>
      <c r="W568" s="429"/>
      <c r="X568" s="429"/>
      <c r="Y568" s="429"/>
      <c r="Z568" s="429"/>
      <c r="AA568" s="429"/>
      <c r="AB568" s="429"/>
      <c r="AC568" s="429"/>
      <c r="AD568" s="429"/>
      <c r="AE568" s="429"/>
      <c r="AF568" s="429"/>
      <c r="AG568" s="429"/>
      <c r="AH568" s="430"/>
      <c r="AI568" s="432"/>
      <c r="AJ568" s="57" t="s">
        <v>12756</v>
      </c>
      <c r="AK568" s="58" t="s">
        <v>12757</v>
      </c>
      <c r="AL568" s="109"/>
      <c r="AM568" s="100" t="s">
        <v>11594</v>
      </c>
      <c r="AN568" s="371" t="s">
        <v>10106</v>
      </c>
      <c r="AO568" s="371" t="s">
        <v>10107</v>
      </c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511" t="s">
        <v>10881</v>
      </c>
      <c r="BA568" s="107" t="s">
        <v>11690</v>
      </c>
      <c r="BB568" s="628">
        <v>0.91666666666666663</v>
      </c>
      <c r="BC568" s="628">
        <v>5.8333333333333327E-2</v>
      </c>
      <c r="BD568" s="620">
        <v>0.4916666666666667</v>
      </c>
      <c r="BE568" s="619">
        <v>1.4666666666666668</v>
      </c>
      <c r="BF568" s="394"/>
      <c r="BG568" s="511" t="s">
        <v>10881</v>
      </c>
      <c r="BH568" s="107" t="s">
        <v>11690</v>
      </c>
      <c r="BI568" s="628">
        <v>0.91666666666666663</v>
      </c>
      <c r="BJ568" s="628">
        <v>0</v>
      </c>
      <c r="BK568" s="628" t="s">
        <v>9771</v>
      </c>
      <c r="BL568" s="628">
        <v>5.8333333333333327E-2</v>
      </c>
      <c r="BM568" s="620">
        <v>0.4916666666666667</v>
      </c>
      <c r="BN568" s="619">
        <v>1.4666666666666668</v>
      </c>
    </row>
    <row r="569" spans="1:66">
      <c r="A569" s="258" t="s">
        <v>10881</v>
      </c>
      <c r="B569" s="156" t="s">
        <v>11688</v>
      </c>
      <c r="C569" s="156" t="s">
        <v>10884</v>
      </c>
      <c r="D569" s="156"/>
      <c r="E569" s="169"/>
      <c r="F569" s="227">
        <v>11.5</v>
      </c>
      <c r="G569" s="158">
        <v>0.91666666666666663</v>
      </c>
      <c r="H569" s="158">
        <v>0</v>
      </c>
      <c r="I569" s="158">
        <v>5.8333333333333327E-2</v>
      </c>
      <c r="J569" s="272">
        <v>0.4916666666666667</v>
      </c>
      <c r="K569" s="215">
        <v>1.4670000000000001</v>
      </c>
      <c r="L569" s="323" t="e">
        <v>#N/A</v>
      </c>
      <c r="M569" s="308">
        <v>11</v>
      </c>
      <c r="N569" s="308"/>
      <c r="O569" s="308">
        <v>0.7</v>
      </c>
      <c r="P569" s="308"/>
      <c r="Q569" s="374" t="s">
        <v>9771</v>
      </c>
      <c r="R569" s="654">
        <v>5.9</v>
      </c>
      <c r="S569" s="159">
        <v>1.4666666666666668</v>
      </c>
      <c r="T569" s="700">
        <v>17.600000000000001</v>
      </c>
      <c r="U569" s="160">
        <v>-3.3333333333329662E-4</v>
      </c>
      <c r="V569" s="135"/>
      <c r="W569" s="429"/>
      <c r="X569" s="429"/>
      <c r="Y569" s="429"/>
      <c r="Z569" s="429"/>
      <c r="AA569" s="429"/>
      <c r="AB569" s="429"/>
      <c r="AC569" s="429"/>
      <c r="AD569" s="429"/>
      <c r="AE569" s="429"/>
      <c r="AF569" s="429"/>
      <c r="AG569" s="429"/>
      <c r="AH569" s="430"/>
      <c r="AI569" s="432"/>
      <c r="AJ569" s="57" t="s">
        <v>12758</v>
      </c>
      <c r="AK569" s="58" t="s">
        <v>12759</v>
      </c>
      <c r="AL569" s="109"/>
      <c r="AM569" s="100" t="s">
        <v>10109</v>
      </c>
      <c r="AN569" s="371" t="s">
        <v>10106</v>
      </c>
      <c r="AO569" s="371" t="s">
        <v>10107</v>
      </c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631" t="s">
        <v>10881</v>
      </c>
      <c r="BA569" s="107" t="s">
        <v>11688</v>
      </c>
      <c r="BB569" s="628">
        <v>0.91666666666666663</v>
      </c>
      <c r="BC569" s="628">
        <v>5.8333333333333327E-2</v>
      </c>
      <c r="BD569" s="620">
        <v>0.4916666666666667</v>
      </c>
      <c r="BE569" s="619">
        <v>1.4666666666666668</v>
      </c>
      <c r="BF569" s="394"/>
      <c r="BG569" s="631" t="s">
        <v>10881</v>
      </c>
      <c r="BH569" s="107" t="s">
        <v>11688</v>
      </c>
      <c r="BI569" s="628">
        <v>0.91666666666666663</v>
      </c>
      <c r="BJ569" s="628">
        <v>0</v>
      </c>
      <c r="BK569" s="628" t="s">
        <v>9771</v>
      </c>
      <c r="BL569" s="628">
        <v>5.8333333333333327E-2</v>
      </c>
      <c r="BM569" s="620">
        <v>0.4916666666666667</v>
      </c>
      <c r="BN569" s="619">
        <v>1.4666666666666668</v>
      </c>
    </row>
    <row r="570" spans="1:66" ht="15.75" thickBot="1">
      <c r="A570" s="161" t="s">
        <v>10881</v>
      </c>
      <c r="B570" s="162" t="s">
        <v>11695</v>
      </c>
      <c r="C570" s="162" t="s">
        <v>10885</v>
      </c>
      <c r="D570" s="162"/>
      <c r="E570" s="170"/>
      <c r="F570" s="228">
        <v>11.5</v>
      </c>
      <c r="G570" s="164">
        <v>0.91666666666666663</v>
      </c>
      <c r="H570" s="164">
        <v>0</v>
      </c>
      <c r="I570" s="164">
        <v>5.8333333333333327E-2</v>
      </c>
      <c r="J570" s="273">
        <v>0.4916666666666667</v>
      </c>
      <c r="K570" s="125">
        <v>1.4670000000000001</v>
      </c>
      <c r="L570" s="324" t="e">
        <v>#N/A</v>
      </c>
      <c r="M570" s="309">
        <v>11</v>
      </c>
      <c r="N570" s="309"/>
      <c r="O570" s="309">
        <v>0.7</v>
      </c>
      <c r="P570" s="309"/>
      <c r="Q570" s="376" t="s">
        <v>9771</v>
      </c>
      <c r="R570" s="655">
        <v>5.9</v>
      </c>
      <c r="S570" s="165">
        <v>1.4666666666666668</v>
      </c>
      <c r="T570" s="701">
        <v>17.600000000000001</v>
      </c>
      <c r="U570" s="166">
        <v>-3.3333333333329662E-4</v>
      </c>
      <c r="V570" s="203"/>
      <c r="W570" s="433"/>
      <c r="X570" s="434"/>
      <c r="Y570" s="435"/>
      <c r="Z570" s="436"/>
      <c r="AA570" s="433"/>
      <c r="AB570" s="433"/>
      <c r="AC570" s="433"/>
      <c r="AD570" s="433"/>
      <c r="AE570" s="433"/>
      <c r="AF570" s="433"/>
      <c r="AG570" s="433"/>
      <c r="AH570" s="437"/>
      <c r="AI570" s="438"/>
      <c r="AJ570" s="57" t="s">
        <v>12760</v>
      </c>
      <c r="AK570" s="58" t="s">
        <v>10886</v>
      </c>
      <c r="AL570" s="109"/>
      <c r="AM570" s="100" t="s">
        <v>10111</v>
      </c>
      <c r="AN570" s="371" t="s">
        <v>10112</v>
      </c>
      <c r="AO570" s="371" t="s">
        <v>11886</v>
      </c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126" t="s">
        <v>10881</v>
      </c>
      <c r="BA570" s="127" t="s">
        <v>11695</v>
      </c>
      <c r="BB570" s="629">
        <v>0.91666666666666663</v>
      </c>
      <c r="BC570" s="629">
        <v>5.8333333333333327E-2</v>
      </c>
      <c r="BD570" s="618">
        <v>0.4916666666666667</v>
      </c>
      <c r="BE570" s="617">
        <v>1.4666666666666668</v>
      </c>
      <c r="BF570" s="394"/>
      <c r="BG570" s="126" t="s">
        <v>10881</v>
      </c>
      <c r="BH570" s="127" t="s">
        <v>11695</v>
      </c>
      <c r="BI570" s="629">
        <v>0.91666666666666663</v>
      </c>
      <c r="BJ570" s="629">
        <v>0</v>
      </c>
      <c r="BK570" s="629" t="s">
        <v>9771</v>
      </c>
      <c r="BL570" s="629">
        <v>5.8333333333333327E-2</v>
      </c>
      <c r="BM570" s="618">
        <v>0.4916666666666667</v>
      </c>
      <c r="BN570" s="617">
        <v>1.4666666666666668</v>
      </c>
    </row>
    <row r="571" spans="1:66">
      <c r="A571" s="306" t="s">
        <v>10887</v>
      </c>
      <c r="B571" s="146" t="s">
        <v>11709</v>
      </c>
      <c r="C571" s="146" t="s">
        <v>10888</v>
      </c>
      <c r="D571" s="146"/>
      <c r="E571" s="168"/>
      <c r="F571" s="226">
        <v>11.5</v>
      </c>
      <c r="G571" s="148">
        <v>0.91666666666666663</v>
      </c>
      <c r="H571" s="148">
        <v>0</v>
      </c>
      <c r="I571" s="148">
        <v>5.8333333333333327E-2</v>
      </c>
      <c r="J571" s="271">
        <v>0.4916666666666667</v>
      </c>
      <c r="K571" s="118">
        <v>1.4670000000000001</v>
      </c>
      <c r="L571" s="322" t="e">
        <v>#N/A</v>
      </c>
      <c r="M571" s="307">
        <v>11</v>
      </c>
      <c r="N571" s="307"/>
      <c r="O571" s="307">
        <v>0.7</v>
      </c>
      <c r="P571" s="307"/>
      <c r="Q571" s="373" t="s">
        <v>9771</v>
      </c>
      <c r="R571" s="653">
        <v>5.9</v>
      </c>
      <c r="S571" s="149">
        <v>1.4666666666666668</v>
      </c>
      <c r="T571" s="699">
        <v>17.600000000000001</v>
      </c>
      <c r="U571" s="150">
        <v>-3.3333333333329662E-4</v>
      </c>
      <c r="V571" s="135"/>
      <c r="W571" s="429"/>
      <c r="X571" s="429"/>
      <c r="Y571" s="429"/>
      <c r="Z571" s="429"/>
      <c r="AA571" s="429"/>
      <c r="AB571" s="429"/>
      <c r="AC571" s="429"/>
      <c r="AD571" s="429"/>
      <c r="AE571" s="429"/>
      <c r="AF571" s="429"/>
      <c r="AG571" s="429"/>
      <c r="AH571" s="430"/>
      <c r="AI571" s="431"/>
      <c r="AJ571" s="57" t="s">
        <v>12762</v>
      </c>
      <c r="AK571" s="58" t="s">
        <v>10889</v>
      </c>
      <c r="AL571" s="109"/>
      <c r="AM571" s="100">
        <v>9042</v>
      </c>
      <c r="AN571" s="371" t="s">
        <v>12482</v>
      </c>
      <c r="AO571" s="371" t="s">
        <v>10114</v>
      </c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630" t="s">
        <v>10887</v>
      </c>
      <c r="BA571" s="492" t="s">
        <v>11709</v>
      </c>
      <c r="BB571" s="627">
        <v>0.91666666666666663</v>
      </c>
      <c r="BC571" s="627">
        <v>5.8333333333333327E-2</v>
      </c>
      <c r="BD571" s="622">
        <v>0.4916666666666667</v>
      </c>
      <c r="BE571" s="621">
        <v>1.4666666666666668</v>
      </c>
      <c r="BF571" s="394"/>
      <c r="BG571" s="630" t="s">
        <v>10887</v>
      </c>
      <c r="BH571" s="492" t="s">
        <v>11709</v>
      </c>
      <c r="BI571" s="627">
        <v>0.91666666666666663</v>
      </c>
      <c r="BJ571" s="627">
        <v>0</v>
      </c>
      <c r="BK571" s="627" t="s">
        <v>9771</v>
      </c>
      <c r="BL571" s="627">
        <v>5.8333333333333327E-2</v>
      </c>
      <c r="BM571" s="622">
        <v>0.4916666666666667</v>
      </c>
      <c r="BN571" s="621">
        <v>1.4666666666666668</v>
      </c>
    </row>
    <row r="572" spans="1:66">
      <c r="A572" s="155" t="s">
        <v>10887</v>
      </c>
      <c r="B572" s="156" t="s">
        <v>11690</v>
      </c>
      <c r="C572" s="156" t="s">
        <v>10890</v>
      </c>
      <c r="D572" s="156"/>
      <c r="E572" s="169"/>
      <c r="F572" s="227">
        <v>11.5</v>
      </c>
      <c r="G572" s="158">
        <v>0.91666666666666663</v>
      </c>
      <c r="H572" s="158">
        <v>0</v>
      </c>
      <c r="I572" s="158">
        <v>5.8333333333333327E-2</v>
      </c>
      <c r="J572" s="272">
        <v>0.4916666666666667</v>
      </c>
      <c r="K572" s="215">
        <v>1.4670000000000001</v>
      </c>
      <c r="L572" s="323" t="e">
        <v>#N/A</v>
      </c>
      <c r="M572" s="308">
        <v>11</v>
      </c>
      <c r="N572" s="308"/>
      <c r="O572" s="308">
        <v>0.7</v>
      </c>
      <c r="P572" s="308"/>
      <c r="Q572" s="374" t="s">
        <v>9771</v>
      </c>
      <c r="R572" s="654">
        <v>5.9</v>
      </c>
      <c r="S572" s="159">
        <v>1.4666666666666668</v>
      </c>
      <c r="T572" s="700">
        <v>17.600000000000001</v>
      </c>
      <c r="U572" s="160">
        <v>-3.3333333333329662E-4</v>
      </c>
      <c r="V572" s="135"/>
      <c r="W572" s="429"/>
      <c r="X572" s="429"/>
      <c r="Y572" s="429"/>
      <c r="Z572" s="429"/>
      <c r="AA572" s="429"/>
      <c r="AB572" s="429"/>
      <c r="AC572" s="429"/>
      <c r="AD572" s="429"/>
      <c r="AE572" s="429"/>
      <c r="AF572" s="429"/>
      <c r="AG572" s="429"/>
      <c r="AH572" s="430"/>
      <c r="AI572" s="432"/>
      <c r="AJ572" s="57" t="s">
        <v>12764</v>
      </c>
      <c r="AK572" s="58" t="s">
        <v>12765</v>
      </c>
      <c r="AL572" s="109"/>
      <c r="AM572" s="100" t="s">
        <v>11654</v>
      </c>
      <c r="AN572" s="371" t="s">
        <v>10116</v>
      </c>
      <c r="AO572" s="371" t="s">
        <v>12244</v>
      </c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511" t="s">
        <v>10887</v>
      </c>
      <c r="BA572" s="107" t="s">
        <v>11690</v>
      </c>
      <c r="BB572" s="628">
        <v>0.91666666666666663</v>
      </c>
      <c r="BC572" s="628">
        <v>5.8333333333333327E-2</v>
      </c>
      <c r="BD572" s="620">
        <v>0.4916666666666667</v>
      </c>
      <c r="BE572" s="619">
        <v>1.4666666666666668</v>
      </c>
      <c r="BF572" s="394"/>
      <c r="BG572" s="511" t="s">
        <v>10887</v>
      </c>
      <c r="BH572" s="107" t="s">
        <v>11690</v>
      </c>
      <c r="BI572" s="628">
        <v>0.91666666666666663</v>
      </c>
      <c r="BJ572" s="628">
        <v>0</v>
      </c>
      <c r="BK572" s="628" t="s">
        <v>9771</v>
      </c>
      <c r="BL572" s="628">
        <v>5.8333333333333327E-2</v>
      </c>
      <c r="BM572" s="620">
        <v>0.4916666666666667</v>
      </c>
      <c r="BN572" s="619">
        <v>1.4666666666666668</v>
      </c>
    </row>
    <row r="573" spans="1:66">
      <c r="A573" s="258" t="s">
        <v>10887</v>
      </c>
      <c r="B573" s="156" t="s">
        <v>11688</v>
      </c>
      <c r="C573" s="156" t="s">
        <v>10891</v>
      </c>
      <c r="D573" s="156"/>
      <c r="E573" s="169"/>
      <c r="F573" s="227">
        <v>11.5</v>
      </c>
      <c r="G573" s="158">
        <v>0.91666666666666663</v>
      </c>
      <c r="H573" s="158">
        <v>0</v>
      </c>
      <c r="I573" s="158">
        <v>5.8333333333333327E-2</v>
      </c>
      <c r="J573" s="272">
        <v>0.4916666666666667</v>
      </c>
      <c r="K573" s="215">
        <v>1.4670000000000001</v>
      </c>
      <c r="L573" s="323" t="e">
        <v>#N/A</v>
      </c>
      <c r="M573" s="308">
        <v>11</v>
      </c>
      <c r="N573" s="308"/>
      <c r="O573" s="308">
        <v>0.7</v>
      </c>
      <c r="P573" s="308"/>
      <c r="Q573" s="374" t="s">
        <v>9771</v>
      </c>
      <c r="R573" s="654">
        <v>5.9</v>
      </c>
      <c r="S573" s="159">
        <v>1.4666666666666668</v>
      </c>
      <c r="T573" s="700">
        <v>17.600000000000001</v>
      </c>
      <c r="U573" s="160">
        <v>-3.3333333333329662E-4</v>
      </c>
      <c r="V573" s="135"/>
      <c r="W573" s="429"/>
      <c r="X573" s="429"/>
      <c r="Y573" s="429"/>
      <c r="Z573" s="429"/>
      <c r="AA573" s="429"/>
      <c r="AB573" s="429"/>
      <c r="AC573" s="429"/>
      <c r="AD573" s="429"/>
      <c r="AE573" s="429"/>
      <c r="AF573" s="429"/>
      <c r="AG573" s="429"/>
      <c r="AH573" s="430"/>
      <c r="AI573" s="432"/>
      <c r="AJ573" s="57" t="s">
        <v>12766</v>
      </c>
      <c r="AK573" s="58" t="s">
        <v>12767</v>
      </c>
      <c r="AL573" s="109"/>
      <c r="AM573" s="100" t="s">
        <v>11659</v>
      </c>
      <c r="AN573" s="371" t="s">
        <v>10118</v>
      </c>
      <c r="AO573" s="371" t="s">
        <v>11877</v>
      </c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631" t="s">
        <v>10887</v>
      </c>
      <c r="BA573" s="107" t="s">
        <v>11688</v>
      </c>
      <c r="BB573" s="628">
        <v>0.91666666666666663</v>
      </c>
      <c r="BC573" s="628">
        <v>5.8333333333333327E-2</v>
      </c>
      <c r="BD573" s="620">
        <v>0.4916666666666667</v>
      </c>
      <c r="BE573" s="619">
        <v>1.4666666666666668</v>
      </c>
      <c r="BF573" s="394"/>
      <c r="BG573" s="631" t="s">
        <v>10887</v>
      </c>
      <c r="BH573" s="107" t="s">
        <v>11688</v>
      </c>
      <c r="BI573" s="628">
        <v>0.91666666666666663</v>
      </c>
      <c r="BJ573" s="628">
        <v>0</v>
      </c>
      <c r="BK573" s="628" t="s">
        <v>9771</v>
      </c>
      <c r="BL573" s="628">
        <v>5.8333333333333327E-2</v>
      </c>
      <c r="BM573" s="620">
        <v>0.4916666666666667</v>
      </c>
      <c r="BN573" s="619">
        <v>1.4666666666666668</v>
      </c>
    </row>
    <row r="574" spans="1:66" ht="15.75" thickBot="1">
      <c r="A574" s="161" t="s">
        <v>10887</v>
      </c>
      <c r="B574" s="162" t="s">
        <v>11695</v>
      </c>
      <c r="C574" s="162" t="s">
        <v>10892</v>
      </c>
      <c r="D574" s="162"/>
      <c r="E574" s="170"/>
      <c r="F574" s="228">
        <v>11.5</v>
      </c>
      <c r="G574" s="164">
        <v>0.91666666666666663</v>
      </c>
      <c r="H574" s="164">
        <v>0</v>
      </c>
      <c r="I574" s="164">
        <v>5.8333333333333327E-2</v>
      </c>
      <c r="J574" s="273">
        <v>0.4916666666666667</v>
      </c>
      <c r="K574" s="125">
        <v>1.4670000000000001</v>
      </c>
      <c r="L574" s="324" t="e">
        <v>#N/A</v>
      </c>
      <c r="M574" s="309">
        <v>11</v>
      </c>
      <c r="N574" s="309"/>
      <c r="O574" s="309">
        <v>0.7</v>
      </c>
      <c r="P574" s="309"/>
      <c r="Q574" s="376" t="s">
        <v>9771</v>
      </c>
      <c r="R574" s="655">
        <v>5.9</v>
      </c>
      <c r="S574" s="165">
        <v>1.4666666666666668</v>
      </c>
      <c r="T574" s="701">
        <v>17.600000000000001</v>
      </c>
      <c r="U574" s="166">
        <v>-3.3333333333329662E-4</v>
      </c>
      <c r="V574" s="203"/>
      <c r="W574" s="433"/>
      <c r="X574" s="434"/>
      <c r="Y574" s="435"/>
      <c r="Z574" s="436"/>
      <c r="AA574" s="433"/>
      <c r="AB574" s="433"/>
      <c r="AC574" s="433"/>
      <c r="AD574" s="433"/>
      <c r="AE574" s="433"/>
      <c r="AF574" s="433"/>
      <c r="AG574" s="433"/>
      <c r="AH574" s="437"/>
      <c r="AI574" s="438"/>
      <c r="AJ574" s="57" t="s">
        <v>12768</v>
      </c>
      <c r="AK574" s="58" t="s">
        <v>12769</v>
      </c>
      <c r="AL574" s="109"/>
      <c r="AM574" s="100" t="s">
        <v>11656</v>
      </c>
      <c r="AN574" s="371" t="s">
        <v>10118</v>
      </c>
      <c r="AO574" s="371" t="s">
        <v>11877</v>
      </c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126" t="s">
        <v>10887</v>
      </c>
      <c r="BA574" s="127" t="s">
        <v>11695</v>
      </c>
      <c r="BB574" s="629">
        <v>0.91666666666666663</v>
      </c>
      <c r="BC574" s="629">
        <v>5.8333333333333327E-2</v>
      </c>
      <c r="BD574" s="618">
        <v>0.4916666666666667</v>
      </c>
      <c r="BE574" s="617">
        <v>1.4666666666666668</v>
      </c>
      <c r="BF574" s="394"/>
      <c r="BG574" s="126" t="s">
        <v>10887</v>
      </c>
      <c r="BH574" s="127" t="s">
        <v>11695</v>
      </c>
      <c r="BI574" s="629">
        <v>0.91666666666666663</v>
      </c>
      <c r="BJ574" s="629">
        <v>0</v>
      </c>
      <c r="BK574" s="629" t="s">
        <v>9771</v>
      </c>
      <c r="BL574" s="629">
        <v>5.8333333333333327E-2</v>
      </c>
      <c r="BM574" s="618">
        <v>0.4916666666666667</v>
      </c>
      <c r="BN574" s="617">
        <v>1.4666666666666668</v>
      </c>
    </row>
    <row r="575" spans="1:66">
      <c r="A575" s="306" t="s">
        <v>10893</v>
      </c>
      <c r="B575" s="146" t="s">
        <v>11709</v>
      </c>
      <c r="C575" s="146" t="s">
        <v>10894</v>
      </c>
      <c r="D575" s="146"/>
      <c r="E575" s="168"/>
      <c r="F575" s="226">
        <v>9.5500000000000007</v>
      </c>
      <c r="G575" s="148">
        <v>0.74583333333333324</v>
      </c>
      <c r="H575" s="148">
        <v>0</v>
      </c>
      <c r="I575" s="148">
        <v>4.9999999999999996E-2</v>
      </c>
      <c r="J575" s="271">
        <v>0.30833333333333335</v>
      </c>
      <c r="K575" s="118">
        <v>1.1040000000000001</v>
      </c>
      <c r="L575" s="322" t="e">
        <v>#N/A</v>
      </c>
      <c r="M575" s="307">
        <v>8.9499999999999993</v>
      </c>
      <c r="N575" s="307"/>
      <c r="O575" s="307">
        <v>0.6</v>
      </c>
      <c r="P575" s="307"/>
      <c r="Q575" s="373" t="s">
        <v>9771</v>
      </c>
      <c r="R575" s="653">
        <v>3.7</v>
      </c>
      <c r="S575" s="149">
        <v>1.1041666666666667</v>
      </c>
      <c r="T575" s="699">
        <v>13.25</v>
      </c>
      <c r="U575" s="150">
        <v>1.6666666666664831E-4</v>
      </c>
      <c r="V575" s="135"/>
      <c r="W575" s="429"/>
      <c r="X575" s="429"/>
      <c r="Y575" s="429"/>
      <c r="Z575" s="429"/>
      <c r="AA575" s="429"/>
      <c r="AB575" s="429"/>
      <c r="AC575" s="429"/>
      <c r="AD575" s="429"/>
      <c r="AE575" s="429"/>
      <c r="AF575" s="429"/>
      <c r="AG575" s="429"/>
      <c r="AH575" s="430"/>
      <c r="AI575" s="431"/>
      <c r="AJ575" s="57" t="s">
        <v>12770</v>
      </c>
      <c r="AK575" s="58" t="s">
        <v>12771</v>
      </c>
      <c r="AL575" s="109"/>
      <c r="AM575" s="100" t="s">
        <v>10121</v>
      </c>
      <c r="AN575" s="372" t="s">
        <v>10122</v>
      </c>
      <c r="AO575" s="372" t="s">
        <v>10123</v>
      </c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630" t="s">
        <v>10893</v>
      </c>
      <c r="BA575" s="492" t="s">
        <v>11709</v>
      </c>
      <c r="BB575" s="627">
        <v>0.74583333333333324</v>
      </c>
      <c r="BC575" s="627">
        <v>4.9999999999999996E-2</v>
      </c>
      <c r="BD575" s="622">
        <v>0.30833333333333335</v>
      </c>
      <c r="BE575" s="621">
        <v>1.1041666666666665</v>
      </c>
      <c r="BF575" s="394"/>
      <c r="BG575" s="630" t="s">
        <v>10893</v>
      </c>
      <c r="BH575" s="492" t="s">
        <v>11709</v>
      </c>
      <c r="BI575" s="627">
        <v>0.74583333333333324</v>
      </c>
      <c r="BJ575" s="627">
        <v>0</v>
      </c>
      <c r="BK575" s="627" t="s">
        <v>9771</v>
      </c>
      <c r="BL575" s="627">
        <v>4.9999999999999996E-2</v>
      </c>
      <c r="BM575" s="622">
        <v>0.30833333333333335</v>
      </c>
      <c r="BN575" s="621">
        <v>1.1041666666666665</v>
      </c>
    </row>
    <row r="576" spans="1:66">
      <c r="A576" s="155" t="s">
        <v>10893</v>
      </c>
      <c r="B576" s="156" t="s">
        <v>11690</v>
      </c>
      <c r="C576" s="156" t="s">
        <v>10895</v>
      </c>
      <c r="D576" s="156"/>
      <c r="E576" s="169"/>
      <c r="F576" s="227">
        <v>9.5500000000000007</v>
      </c>
      <c r="G576" s="158">
        <v>0.74583333333333324</v>
      </c>
      <c r="H576" s="158">
        <v>0</v>
      </c>
      <c r="I576" s="158">
        <v>4.9999999999999996E-2</v>
      </c>
      <c r="J576" s="272">
        <v>0.30833333333333335</v>
      </c>
      <c r="K576" s="215">
        <v>1.1040000000000001</v>
      </c>
      <c r="L576" s="323" t="e">
        <v>#N/A</v>
      </c>
      <c r="M576" s="308">
        <v>8.9499999999999993</v>
      </c>
      <c r="N576" s="308"/>
      <c r="O576" s="308">
        <v>0.6</v>
      </c>
      <c r="P576" s="308"/>
      <c r="Q576" s="374" t="s">
        <v>9771</v>
      </c>
      <c r="R576" s="654">
        <v>3.7</v>
      </c>
      <c r="S576" s="159">
        <v>1.1041666666666667</v>
      </c>
      <c r="T576" s="700">
        <v>13.25</v>
      </c>
      <c r="U576" s="160">
        <v>1.6666666666664831E-4</v>
      </c>
      <c r="V576" s="135"/>
      <c r="W576" s="429"/>
      <c r="X576" s="429"/>
      <c r="Y576" s="429"/>
      <c r="Z576" s="429"/>
      <c r="AA576" s="429"/>
      <c r="AB576" s="429"/>
      <c r="AC576" s="429"/>
      <c r="AD576" s="429"/>
      <c r="AE576" s="429"/>
      <c r="AF576" s="429"/>
      <c r="AG576" s="429"/>
      <c r="AH576" s="430"/>
      <c r="AI576" s="432"/>
      <c r="AJ576" s="57" t="s">
        <v>12772</v>
      </c>
      <c r="AK576" s="58" t="s">
        <v>12773</v>
      </c>
      <c r="AL576" s="109"/>
      <c r="AM576" s="100" t="s">
        <v>10125</v>
      </c>
      <c r="AN576" s="372" t="s">
        <v>10122</v>
      </c>
      <c r="AO576" s="372" t="s">
        <v>10123</v>
      </c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511" t="s">
        <v>10893</v>
      </c>
      <c r="BA576" s="107" t="s">
        <v>11690</v>
      </c>
      <c r="BB576" s="628">
        <v>0.74583333333333324</v>
      </c>
      <c r="BC576" s="628">
        <v>4.9999999999999996E-2</v>
      </c>
      <c r="BD576" s="620">
        <v>0.30833333333333335</v>
      </c>
      <c r="BE576" s="619">
        <v>1.1041666666666665</v>
      </c>
      <c r="BF576" s="394"/>
      <c r="BG576" s="511" t="s">
        <v>10893</v>
      </c>
      <c r="BH576" s="107" t="s">
        <v>11690</v>
      </c>
      <c r="BI576" s="628">
        <v>0.74583333333333324</v>
      </c>
      <c r="BJ576" s="628">
        <v>0</v>
      </c>
      <c r="BK576" s="628" t="s">
        <v>9771</v>
      </c>
      <c r="BL576" s="628">
        <v>4.9999999999999996E-2</v>
      </c>
      <c r="BM576" s="620">
        <v>0.30833333333333335</v>
      </c>
      <c r="BN576" s="619">
        <v>1.1041666666666665</v>
      </c>
    </row>
    <row r="577" spans="1:66">
      <c r="A577" s="258" t="s">
        <v>10893</v>
      </c>
      <c r="B577" s="156" t="s">
        <v>11688</v>
      </c>
      <c r="C577" s="156" t="s">
        <v>10896</v>
      </c>
      <c r="D577" s="156"/>
      <c r="E577" s="169"/>
      <c r="F577" s="227">
        <v>9.5500000000000007</v>
      </c>
      <c r="G577" s="158">
        <v>0.74583333333333324</v>
      </c>
      <c r="H577" s="158">
        <v>0</v>
      </c>
      <c r="I577" s="158">
        <v>4.9999999999999996E-2</v>
      </c>
      <c r="J577" s="272">
        <v>0.30833333333333335</v>
      </c>
      <c r="K577" s="215">
        <v>1.1040000000000001</v>
      </c>
      <c r="L577" s="323" t="e">
        <v>#N/A</v>
      </c>
      <c r="M577" s="308">
        <v>8.9499999999999993</v>
      </c>
      <c r="N577" s="308"/>
      <c r="O577" s="308">
        <v>0.6</v>
      </c>
      <c r="P577" s="308"/>
      <c r="Q577" s="374" t="s">
        <v>9771</v>
      </c>
      <c r="R577" s="654">
        <v>3.7</v>
      </c>
      <c r="S577" s="159">
        <v>1.1041666666666667</v>
      </c>
      <c r="T577" s="700">
        <v>13.25</v>
      </c>
      <c r="U577" s="160">
        <v>1.6666666666664831E-4</v>
      </c>
      <c r="V577" s="135"/>
      <c r="W577" s="429"/>
      <c r="X577" s="429"/>
      <c r="Y577" s="429"/>
      <c r="Z577" s="429"/>
      <c r="AA577" s="429"/>
      <c r="AB577" s="429"/>
      <c r="AC577" s="429"/>
      <c r="AD577" s="429"/>
      <c r="AE577" s="429"/>
      <c r="AF577" s="429"/>
      <c r="AG577" s="429"/>
      <c r="AH577" s="430"/>
      <c r="AI577" s="432"/>
      <c r="AJ577" s="57" t="s">
        <v>12774</v>
      </c>
      <c r="AK577" s="58" t="s">
        <v>12775</v>
      </c>
      <c r="AL577" s="109"/>
      <c r="AM577" s="100" t="s">
        <v>10127</v>
      </c>
      <c r="AN577" s="372" t="s">
        <v>10128</v>
      </c>
      <c r="AO577" s="372" t="s">
        <v>11846</v>
      </c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631" t="s">
        <v>10893</v>
      </c>
      <c r="BA577" s="107" t="s">
        <v>11688</v>
      </c>
      <c r="BB577" s="628">
        <v>0.74583333333333324</v>
      </c>
      <c r="BC577" s="628">
        <v>4.9999999999999996E-2</v>
      </c>
      <c r="BD577" s="620">
        <v>0.30833333333333335</v>
      </c>
      <c r="BE577" s="619">
        <v>1.1041666666666665</v>
      </c>
      <c r="BF577" s="394"/>
      <c r="BG577" s="631" t="s">
        <v>10893</v>
      </c>
      <c r="BH577" s="107" t="s">
        <v>11688</v>
      </c>
      <c r="BI577" s="628">
        <v>0.74583333333333324</v>
      </c>
      <c r="BJ577" s="628">
        <v>0</v>
      </c>
      <c r="BK577" s="628" t="s">
        <v>9771</v>
      </c>
      <c r="BL577" s="628">
        <v>4.9999999999999996E-2</v>
      </c>
      <c r="BM577" s="620">
        <v>0.30833333333333335</v>
      </c>
      <c r="BN577" s="619">
        <v>1.1041666666666665</v>
      </c>
    </row>
    <row r="578" spans="1:66" ht="15.75" thickBot="1">
      <c r="A578" s="161" t="s">
        <v>10893</v>
      </c>
      <c r="B578" s="162" t="s">
        <v>11695</v>
      </c>
      <c r="C578" s="162" t="s">
        <v>10897</v>
      </c>
      <c r="D578" s="162"/>
      <c r="E578" s="170"/>
      <c r="F578" s="228">
        <v>9.5500000000000007</v>
      </c>
      <c r="G578" s="164">
        <v>0.74583333333333324</v>
      </c>
      <c r="H578" s="164">
        <v>0</v>
      </c>
      <c r="I578" s="164">
        <v>4.9999999999999996E-2</v>
      </c>
      <c r="J578" s="273">
        <v>0.30833333333333335</v>
      </c>
      <c r="K578" s="125">
        <v>1.1040000000000001</v>
      </c>
      <c r="L578" s="324" t="e">
        <v>#N/A</v>
      </c>
      <c r="M578" s="309">
        <v>8.9499999999999993</v>
      </c>
      <c r="N578" s="309"/>
      <c r="O578" s="309">
        <v>0.6</v>
      </c>
      <c r="P578" s="309"/>
      <c r="Q578" s="376" t="s">
        <v>9771</v>
      </c>
      <c r="R578" s="655">
        <v>3.7</v>
      </c>
      <c r="S578" s="165">
        <v>1.1041666666666667</v>
      </c>
      <c r="T578" s="701">
        <v>13.25</v>
      </c>
      <c r="U578" s="166">
        <v>1.6666666666664831E-4</v>
      </c>
      <c r="V578" s="203"/>
      <c r="W578" s="433"/>
      <c r="X578" s="434"/>
      <c r="Y578" s="435"/>
      <c r="Z578" s="436"/>
      <c r="AA578" s="433"/>
      <c r="AB578" s="433"/>
      <c r="AC578" s="433"/>
      <c r="AD578" s="433"/>
      <c r="AE578" s="433"/>
      <c r="AF578" s="433"/>
      <c r="AG578" s="433"/>
      <c r="AH578" s="437"/>
      <c r="AI578" s="438"/>
      <c r="AJ578" s="57" t="s">
        <v>12776</v>
      </c>
      <c r="AK578" s="58" t="s">
        <v>12777</v>
      </c>
      <c r="AL578" s="109"/>
      <c r="AM578" s="372">
        <v>9463</v>
      </c>
      <c r="AN578" s="372" t="s">
        <v>10130</v>
      </c>
      <c r="AO578" s="372" t="s">
        <v>12373</v>
      </c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126" t="s">
        <v>10893</v>
      </c>
      <c r="BA578" s="127" t="s">
        <v>11695</v>
      </c>
      <c r="BB578" s="629">
        <v>0.74583333333333324</v>
      </c>
      <c r="BC578" s="629">
        <v>4.9999999999999996E-2</v>
      </c>
      <c r="BD578" s="618">
        <v>0.30833333333333335</v>
      </c>
      <c r="BE578" s="617">
        <v>1.1041666666666665</v>
      </c>
      <c r="BF578" s="394"/>
      <c r="BG578" s="126" t="s">
        <v>10893</v>
      </c>
      <c r="BH578" s="127" t="s">
        <v>11695</v>
      </c>
      <c r="BI578" s="629">
        <v>0.74583333333333324</v>
      </c>
      <c r="BJ578" s="629">
        <v>0</v>
      </c>
      <c r="BK578" s="629" t="s">
        <v>9771</v>
      </c>
      <c r="BL578" s="629">
        <v>4.9999999999999996E-2</v>
      </c>
      <c r="BM578" s="618">
        <v>0.30833333333333335</v>
      </c>
      <c r="BN578" s="617">
        <v>1.1041666666666665</v>
      </c>
    </row>
    <row r="579" spans="1:66">
      <c r="A579" s="306" t="s">
        <v>10898</v>
      </c>
      <c r="B579" s="146" t="s">
        <v>11709</v>
      </c>
      <c r="C579" s="146" t="s">
        <v>10899</v>
      </c>
      <c r="D579" s="146"/>
      <c r="E579" s="168"/>
      <c r="F579" s="226">
        <v>9.5500000000000007</v>
      </c>
      <c r="G579" s="148">
        <v>0.74583333333333324</v>
      </c>
      <c r="H579" s="148">
        <v>0</v>
      </c>
      <c r="I579" s="148">
        <v>4.9999999999999996E-2</v>
      </c>
      <c r="J579" s="271">
        <v>0.30833333333333335</v>
      </c>
      <c r="K579" s="118">
        <v>1.1040000000000001</v>
      </c>
      <c r="L579" s="322" t="e">
        <v>#N/A</v>
      </c>
      <c r="M579" s="307">
        <v>8.9499999999999993</v>
      </c>
      <c r="N579" s="307"/>
      <c r="O579" s="307">
        <v>0.6</v>
      </c>
      <c r="P579" s="307"/>
      <c r="Q579" s="373" t="s">
        <v>9771</v>
      </c>
      <c r="R579" s="653">
        <v>3.7</v>
      </c>
      <c r="S579" s="149">
        <v>1.1041666666666667</v>
      </c>
      <c r="T579" s="699">
        <v>13.25</v>
      </c>
      <c r="U579" s="150">
        <v>1.6666666666664831E-4</v>
      </c>
      <c r="V579" s="135"/>
      <c r="W579" s="429"/>
      <c r="X579" s="429"/>
      <c r="Y579" s="429"/>
      <c r="Z579" s="429"/>
      <c r="AA579" s="429"/>
      <c r="AB579" s="429"/>
      <c r="AC579" s="429"/>
      <c r="AD579" s="429"/>
      <c r="AE579" s="429"/>
      <c r="AF579" s="429"/>
      <c r="AG579" s="429"/>
      <c r="AH579" s="430"/>
      <c r="AI579" s="431"/>
      <c r="AJ579" s="57" t="s">
        <v>12778</v>
      </c>
      <c r="AK579" s="58" t="s">
        <v>12779</v>
      </c>
      <c r="AL579" s="109"/>
      <c r="AM579" s="372">
        <v>9475</v>
      </c>
      <c r="AN579" s="372" t="s">
        <v>10132</v>
      </c>
      <c r="AO579" s="372" t="s">
        <v>12379</v>
      </c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630" t="s">
        <v>10898</v>
      </c>
      <c r="BA579" s="492" t="s">
        <v>11709</v>
      </c>
      <c r="BB579" s="627">
        <v>0.74583333333333324</v>
      </c>
      <c r="BC579" s="627">
        <v>4.9999999999999996E-2</v>
      </c>
      <c r="BD579" s="622">
        <v>0.30833333333333335</v>
      </c>
      <c r="BE579" s="621">
        <v>1.1041666666666665</v>
      </c>
      <c r="BF579" s="394"/>
      <c r="BG579" s="630" t="s">
        <v>10898</v>
      </c>
      <c r="BH579" s="492" t="s">
        <v>11709</v>
      </c>
      <c r="BI579" s="627">
        <v>0.74583333333333324</v>
      </c>
      <c r="BJ579" s="627">
        <v>0</v>
      </c>
      <c r="BK579" s="627" t="s">
        <v>9771</v>
      </c>
      <c r="BL579" s="627">
        <v>4.9999999999999996E-2</v>
      </c>
      <c r="BM579" s="622">
        <v>0.30833333333333335</v>
      </c>
      <c r="BN579" s="621">
        <v>1.1041666666666665</v>
      </c>
    </row>
    <row r="580" spans="1:66">
      <c r="A580" s="155" t="s">
        <v>10898</v>
      </c>
      <c r="B580" s="156" t="s">
        <v>11690</v>
      </c>
      <c r="C580" s="156" t="s">
        <v>10900</v>
      </c>
      <c r="D580" s="156"/>
      <c r="E580" s="169"/>
      <c r="F580" s="227">
        <v>9.5500000000000007</v>
      </c>
      <c r="G580" s="158">
        <v>0.74583333333333324</v>
      </c>
      <c r="H580" s="158">
        <v>0</v>
      </c>
      <c r="I580" s="158">
        <v>4.9999999999999996E-2</v>
      </c>
      <c r="J580" s="272">
        <v>0.30833333333333335</v>
      </c>
      <c r="K580" s="215">
        <v>1.1040000000000001</v>
      </c>
      <c r="L580" s="323" t="e">
        <v>#N/A</v>
      </c>
      <c r="M580" s="308">
        <v>8.9499999999999993</v>
      </c>
      <c r="N580" s="308"/>
      <c r="O580" s="308">
        <v>0.6</v>
      </c>
      <c r="P580" s="308"/>
      <c r="Q580" s="374" t="s">
        <v>9771</v>
      </c>
      <c r="R580" s="654">
        <v>3.7</v>
      </c>
      <c r="S580" s="159">
        <v>1.1041666666666667</v>
      </c>
      <c r="T580" s="700">
        <v>13.25</v>
      </c>
      <c r="U580" s="160">
        <v>1.6666666666664831E-4</v>
      </c>
      <c r="V580" s="135"/>
      <c r="W580" s="429"/>
      <c r="X580" s="429"/>
      <c r="Y580" s="429"/>
      <c r="Z580" s="429"/>
      <c r="AA580" s="429"/>
      <c r="AB580" s="429"/>
      <c r="AC580" s="429"/>
      <c r="AD580" s="429"/>
      <c r="AE580" s="429"/>
      <c r="AF580" s="429"/>
      <c r="AG580" s="429"/>
      <c r="AH580" s="430"/>
      <c r="AI580" s="432"/>
      <c r="AJ580" s="57" t="s">
        <v>12780</v>
      </c>
      <c r="AK580" s="58" t="s">
        <v>12781</v>
      </c>
      <c r="AL580" s="109"/>
      <c r="AM580" s="372">
        <v>9479</v>
      </c>
      <c r="AN580" s="372" t="s">
        <v>10134</v>
      </c>
      <c r="AO580" s="372" t="s">
        <v>12379</v>
      </c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511" t="s">
        <v>10898</v>
      </c>
      <c r="BA580" s="107" t="s">
        <v>11690</v>
      </c>
      <c r="BB580" s="628">
        <v>0.74583333333333324</v>
      </c>
      <c r="BC580" s="628">
        <v>4.9999999999999996E-2</v>
      </c>
      <c r="BD580" s="620">
        <v>0.30833333333333335</v>
      </c>
      <c r="BE580" s="619">
        <v>1.1041666666666665</v>
      </c>
      <c r="BF580" s="394"/>
      <c r="BG580" s="511" t="s">
        <v>10898</v>
      </c>
      <c r="BH580" s="107" t="s">
        <v>11690</v>
      </c>
      <c r="BI580" s="628">
        <v>0.74583333333333324</v>
      </c>
      <c r="BJ580" s="628">
        <v>0</v>
      </c>
      <c r="BK580" s="628" t="s">
        <v>9771</v>
      </c>
      <c r="BL580" s="628">
        <v>4.9999999999999996E-2</v>
      </c>
      <c r="BM580" s="620">
        <v>0.30833333333333335</v>
      </c>
      <c r="BN580" s="619">
        <v>1.1041666666666665</v>
      </c>
    </row>
    <row r="581" spans="1:66">
      <c r="A581" s="258" t="s">
        <v>10898</v>
      </c>
      <c r="B581" s="156" t="s">
        <v>11688</v>
      </c>
      <c r="C581" s="156" t="s">
        <v>10901</v>
      </c>
      <c r="D581" s="156"/>
      <c r="E581" s="169"/>
      <c r="F581" s="227">
        <v>9.5500000000000007</v>
      </c>
      <c r="G581" s="158">
        <v>0.74583333333333324</v>
      </c>
      <c r="H581" s="158">
        <v>0</v>
      </c>
      <c r="I581" s="158">
        <v>4.9999999999999996E-2</v>
      </c>
      <c r="J581" s="272">
        <v>0.30833333333333335</v>
      </c>
      <c r="K581" s="215">
        <v>1.1040000000000001</v>
      </c>
      <c r="L581" s="323" t="e">
        <v>#N/A</v>
      </c>
      <c r="M581" s="308">
        <v>8.9499999999999993</v>
      </c>
      <c r="N581" s="308"/>
      <c r="O581" s="308">
        <v>0.6</v>
      </c>
      <c r="P581" s="308"/>
      <c r="Q581" s="374" t="s">
        <v>9771</v>
      </c>
      <c r="R581" s="654">
        <v>3.7</v>
      </c>
      <c r="S581" s="159">
        <v>1.1041666666666667</v>
      </c>
      <c r="T581" s="700">
        <v>13.25</v>
      </c>
      <c r="U581" s="160">
        <v>1.6666666666664831E-4</v>
      </c>
      <c r="V581" s="135"/>
      <c r="W581" s="429"/>
      <c r="X581" s="429"/>
      <c r="Y581" s="429"/>
      <c r="Z581" s="429"/>
      <c r="AA581" s="429"/>
      <c r="AB581" s="429"/>
      <c r="AC581" s="429"/>
      <c r="AD581" s="429"/>
      <c r="AE581" s="429"/>
      <c r="AF581" s="429"/>
      <c r="AG581" s="429"/>
      <c r="AH581" s="430"/>
      <c r="AI581" s="432"/>
      <c r="AJ581" s="57" t="s">
        <v>12782</v>
      </c>
      <c r="AK581" s="58" t="s">
        <v>12783</v>
      </c>
      <c r="AL581" s="109"/>
      <c r="AM581" s="100" t="s">
        <v>11672</v>
      </c>
      <c r="AN581" s="372" t="s">
        <v>9828</v>
      </c>
      <c r="AO581" s="372" t="s">
        <v>12071</v>
      </c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631" t="s">
        <v>10898</v>
      </c>
      <c r="BA581" s="107" t="s">
        <v>11688</v>
      </c>
      <c r="BB581" s="628">
        <v>0.74583333333333324</v>
      </c>
      <c r="BC581" s="628">
        <v>4.9999999999999996E-2</v>
      </c>
      <c r="BD581" s="620">
        <v>0.30833333333333335</v>
      </c>
      <c r="BE581" s="619">
        <v>1.1041666666666665</v>
      </c>
      <c r="BF581" s="394"/>
      <c r="BG581" s="631" t="s">
        <v>10898</v>
      </c>
      <c r="BH581" s="107" t="s">
        <v>11688</v>
      </c>
      <c r="BI581" s="628">
        <v>0.74583333333333324</v>
      </c>
      <c r="BJ581" s="628">
        <v>0</v>
      </c>
      <c r="BK581" s="628" t="s">
        <v>9771</v>
      </c>
      <c r="BL581" s="628">
        <v>4.9999999999999996E-2</v>
      </c>
      <c r="BM581" s="620">
        <v>0.30833333333333335</v>
      </c>
      <c r="BN581" s="619">
        <v>1.1041666666666665</v>
      </c>
    </row>
    <row r="582" spans="1:66" ht="15.75" thickBot="1">
      <c r="A582" s="161" t="s">
        <v>10898</v>
      </c>
      <c r="B582" s="162" t="s">
        <v>11695</v>
      </c>
      <c r="C582" s="162" t="s">
        <v>10902</v>
      </c>
      <c r="D582" s="162"/>
      <c r="E582" s="170"/>
      <c r="F582" s="228">
        <v>9.5500000000000007</v>
      </c>
      <c r="G582" s="164">
        <v>0.74583333333333324</v>
      </c>
      <c r="H582" s="164">
        <v>0</v>
      </c>
      <c r="I582" s="164">
        <v>4.9999999999999996E-2</v>
      </c>
      <c r="J582" s="273">
        <v>0.30833333333333335</v>
      </c>
      <c r="K582" s="125">
        <v>1.1040000000000001</v>
      </c>
      <c r="L582" s="324" t="e">
        <v>#N/A</v>
      </c>
      <c r="M582" s="309">
        <v>8.9499999999999993</v>
      </c>
      <c r="N582" s="309"/>
      <c r="O582" s="309">
        <v>0.6</v>
      </c>
      <c r="P582" s="309"/>
      <c r="Q582" s="376" t="s">
        <v>9771</v>
      </c>
      <c r="R582" s="655">
        <v>3.7</v>
      </c>
      <c r="S582" s="165">
        <v>1.1041666666666667</v>
      </c>
      <c r="T582" s="701">
        <v>13.25</v>
      </c>
      <c r="U582" s="166">
        <v>1.6666666666664831E-4</v>
      </c>
      <c r="V582" s="203"/>
      <c r="W582" s="433"/>
      <c r="X582" s="434"/>
      <c r="Y582" s="435"/>
      <c r="Z582" s="436"/>
      <c r="AA582" s="433"/>
      <c r="AB582" s="433"/>
      <c r="AC582" s="433"/>
      <c r="AD582" s="433"/>
      <c r="AE582" s="433"/>
      <c r="AF582" s="433"/>
      <c r="AG582" s="433"/>
      <c r="AH582" s="437"/>
      <c r="AI582" s="438"/>
      <c r="AJ582" s="57" t="s">
        <v>12784</v>
      </c>
      <c r="AK582" s="58" t="s">
        <v>12785</v>
      </c>
      <c r="AL582" s="109"/>
      <c r="AM582" s="100" t="s">
        <v>11674</v>
      </c>
      <c r="AN582" s="372" t="s">
        <v>11845</v>
      </c>
      <c r="AO582" s="372" t="s">
        <v>11846</v>
      </c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126" t="s">
        <v>10898</v>
      </c>
      <c r="BA582" s="127" t="s">
        <v>11695</v>
      </c>
      <c r="BB582" s="629">
        <v>0.74583333333333324</v>
      </c>
      <c r="BC582" s="629">
        <v>4.9999999999999996E-2</v>
      </c>
      <c r="BD582" s="618">
        <v>0.30833333333333335</v>
      </c>
      <c r="BE582" s="617">
        <v>1.1041666666666665</v>
      </c>
      <c r="BF582" s="394"/>
      <c r="BG582" s="126" t="s">
        <v>10898</v>
      </c>
      <c r="BH582" s="127" t="s">
        <v>11695</v>
      </c>
      <c r="BI582" s="629">
        <v>0.74583333333333324</v>
      </c>
      <c r="BJ582" s="629">
        <v>0</v>
      </c>
      <c r="BK582" s="629" t="s">
        <v>9771</v>
      </c>
      <c r="BL582" s="629">
        <v>4.9999999999999996E-2</v>
      </c>
      <c r="BM582" s="618">
        <v>0.30833333333333335</v>
      </c>
      <c r="BN582" s="617">
        <v>1.1041666666666665</v>
      </c>
    </row>
    <row r="583" spans="1:66">
      <c r="A583" s="306" t="s">
        <v>11594</v>
      </c>
      <c r="B583" s="146" t="s">
        <v>11709</v>
      </c>
      <c r="C583" s="146" t="s">
        <v>10903</v>
      </c>
      <c r="D583" s="146"/>
      <c r="E583" s="168"/>
      <c r="F583" s="226">
        <v>3.8</v>
      </c>
      <c r="G583" s="148">
        <v>0.29166666666666669</v>
      </c>
      <c r="H583" s="148">
        <v>0</v>
      </c>
      <c r="I583" s="148">
        <v>2.4999999999999998E-2</v>
      </c>
      <c r="J583" s="271">
        <v>0.40456173333333334</v>
      </c>
      <c r="K583" s="118">
        <v>0.72099999999999997</v>
      </c>
      <c r="L583" s="322" t="e">
        <v>#N/A</v>
      </c>
      <c r="M583" s="307">
        <v>3.5</v>
      </c>
      <c r="N583" s="307"/>
      <c r="O583" s="307">
        <v>0.3</v>
      </c>
      <c r="P583" s="307"/>
      <c r="Q583" s="373" t="s">
        <v>9771</v>
      </c>
      <c r="R583" s="653">
        <v>4.8547408000000001</v>
      </c>
      <c r="S583" s="149">
        <v>0.72122839999999988</v>
      </c>
      <c r="T583" s="699">
        <v>8.654740799999999</v>
      </c>
      <c r="U583" s="150">
        <v>2.2839999999990646E-4</v>
      </c>
      <c r="V583" s="135"/>
      <c r="W583" s="429"/>
      <c r="X583" s="429"/>
      <c r="Y583" s="429"/>
      <c r="Z583" s="429"/>
      <c r="AA583" s="429"/>
      <c r="AB583" s="429"/>
      <c r="AC583" s="429"/>
      <c r="AD583" s="429"/>
      <c r="AE583" s="429"/>
      <c r="AF583" s="429"/>
      <c r="AG583" s="429"/>
      <c r="AH583" s="430"/>
      <c r="AI583" s="431"/>
      <c r="AJ583" s="57" t="s">
        <v>12786</v>
      </c>
      <c r="AK583" s="58" t="s">
        <v>12787</v>
      </c>
      <c r="AL583" s="109"/>
      <c r="AM583" s="100" t="s">
        <v>11673</v>
      </c>
      <c r="AN583" s="372" t="s">
        <v>11845</v>
      </c>
      <c r="AO583" s="372" t="s">
        <v>11846</v>
      </c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630" t="s">
        <v>11594</v>
      </c>
      <c r="BA583" s="492" t="s">
        <v>11709</v>
      </c>
      <c r="BB583" s="627">
        <v>0.29166666666666669</v>
      </c>
      <c r="BC583" s="627">
        <v>2.4999999999999998E-2</v>
      </c>
      <c r="BD583" s="622">
        <v>0.40456173333333334</v>
      </c>
      <c r="BE583" s="621">
        <v>0.72122839999999999</v>
      </c>
      <c r="BF583" s="394"/>
      <c r="BG583" s="630" t="s">
        <v>11594</v>
      </c>
      <c r="BH583" s="492" t="s">
        <v>11709</v>
      </c>
      <c r="BI583" s="627">
        <v>0.29166666666666669</v>
      </c>
      <c r="BJ583" s="627">
        <v>0</v>
      </c>
      <c r="BK583" s="627" t="s">
        <v>9771</v>
      </c>
      <c r="BL583" s="627">
        <v>2.4999999999999998E-2</v>
      </c>
      <c r="BM583" s="622">
        <v>0.40456173333333334</v>
      </c>
      <c r="BN583" s="621">
        <v>0.72122839999999999</v>
      </c>
    </row>
    <row r="584" spans="1:66">
      <c r="A584" s="155" t="s">
        <v>11594</v>
      </c>
      <c r="B584" s="156" t="s">
        <v>11690</v>
      </c>
      <c r="C584" s="156" t="s">
        <v>10904</v>
      </c>
      <c r="D584" s="156"/>
      <c r="E584" s="169"/>
      <c r="F584" s="227">
        <v>3.8</v>
      </c>
      <c r="G584" s="158">
        <v>0.29166666666666669</v>
      </c>
      <c r="H584" s="158">
        <v>0</v>
      </c>
      <c r="I584" s="158">
        <v>2.4999999999999998E-2</v>
      </c>
      <c r="J584" s="272">
        <v>0.40456173333333334</v>
      </c>
      <c r="K584" s="215">
        <v>0.72099999999999997</v>
      </c>
      <c r="L584" s="323" t="e">
        <v>#N/A</v>
      </c>
      <c r="M584" s="308">
        <v>3.5</v>
      </c>
      <c r="N584" s="308"/>
      <c r="O584" s="308">
        <v>0.3</v>
      </c>
      <c r="P584" s="308"/>
      <c r="Q584" s="374" t="s">
        <v>9771</v>
      </c>
      <c r="R584" s="654">
        <v>4.8547408000000001</v>
      </c>
      <c r="S584" s="159">
        <v>0.72122839999999988</v>
      </c>
      <c r="T584" s="700">
        <v>8.654740799999999</v>
      </c>
      <c r="U584" s="160">
        <v>2.2839999999990646E-4</v>
      </c>
      <c r="V584" s="135"/>
      <c r="W584" s="429"/>
      <c r="X584" s="429"/>
      <c r="Y584" s="429"/>
      <c r="Z584" s="429"/>
      <c r="AA584" s="429"/>
      <c r="AB584" s="429"/>
      <c r="AC584" s="429"/>
      <c r="AD584" s="429"/>
      <c r="AE584" s="429"/>
      <c r="AF584" s="429"/>
      <c r="AG584" s="429"/>
      <c r="AH584" s="430"/>
      <c r="AI584" s="432"/>
      <c r="AJ584" s="57" t="s">
        <v>12788</v>
      </c>
      <c r="AK584" s="58" t="s">
        <v>12789</v>
      </c>
      <c r="AL584" s="109"/>
      <c r="AM584" s="100" t="s">
        <v>10143</v>
      </c>
      <c r="AN584" s="372" t="s">
        <v>11845</v>
      </c>
      <c r="AO584" s="372" t="s">
        <v>11846</v>
      </c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511" t="s">
        <v>11594</v>
      </c>
      <c r="BA584" s="107" t="s">
        <v>11690</v>
      </c>
      <c r="BB584" s="628">
        <v>0.29166666666666669</v>
      </c>
      <c r="BC584" s="628">
        <v>2.4999999999999998E-2</v>
      </c>
      <c r="BD584" s="620">
        <v>0.40456173333333334</v>
      </c>
      <c r="BE584" s="619">
        <v>0.72122839999999999</v>
      </c>
      <c r="BF584" s="394"/>
      <c r="BG584" s="511" t="s">
        <v>11594</v>
      </c>
      <c r="BH584" s="107" t="s">
        <v>11690</v>
      </c>
      <c r="BI584" s="628">
        <v>0.29166666666666669</v>
      </c>
      <c r="BJ584" s="628">
        <v>0</v>
      </c>
      <c r="BK584" s="628" t="s">
        <v>9771</v>
      </c>
      <c r="BL584" s="628">
        <v>2.4999999999999998E-2</v>
      </c>
      <c r="BM584" s="620">
        <v>0.40456173333333334</v>
      </c>
      <c r="BN584" s="619">
        <v>0.72122839999999999</v>
      </c>
    </row>
    <row r="585" spans="1:66">
      <c r="A585" s="258" t="s">
        <v>11594</v>
      </c>
      <c r="B585" s="156" t="s">
        <v>11688</v>
      </c>
      <c r="C585" s="156" t="s">
        <v>10905</v>
      </c>
      <c r="D585" s="156"/>
      <c r="E585" s="169"/>
      <c r="F585" s="227">
        <v>3.8</v>
      </c>
      <c r="G585" s="158">
        <v>0.29166666666666669</v>
      </c>
      <c r="H585" s="158">
        <v>0</v>
      </c>
      <c r="I585" s="158">
        <v>2.4999999999999998E-2</v>
      </c>
      <c r="J585" s="272">
        <v>0.40456173333333334</v>
      </c>
      <c r="K585" s="215">
        <v>0.72099999999999997</v>
      </c>
      <c r="L585" s="323" t="e">
        <v>#N/A</v>
      </c>
      <c r="M585" s="308">
        <v>3.5</v>
      </c>
      <c r="N585" s="308"/>
      <c r="O585" s="308">
        <v>0.3</v>
      </c>
      <c r="P585" s="308"/>
      <c r="Q585" s="374" t="s">
        <v>9771</v>
      </c>
      <c r="R585" s="654">
        <v>4.8547408000000001</v>
      </c>
      <c r="S585" s="159">
        <v>0.72122839999999988</v>
      </c>
      <c r="T585" s="700">
        <v>8.654740799999999</v>
      </c>
      <c r="U585" s="160">
        <v>2.2839999999990646E-4</v>
      </c>
      <c r="V585" s="135"/>
      <c r="W585" s="429"/>
      <c r="X585" s="429"/>
      <c r="Y585" s="429"/>
      <c r="Z585" s="429"/>
      <c r="AA585" s="429"/>
      <c r="AB585" s="429"/>
      <c r="AC585" s="429"/>
      <c r="AD585" s="429"/>
      <c r="AE585" s="429"/>
      <c r="AF585" s="429"/>
      <c r="AG585" s="429"/>
      <c r="AH585" s="430"/>
      <c r="AI585" s="432"/>
      <c r="AJ585" s="57" t="s">
        <v>12790</v>
      </c>
      <c r="AK585" s="58" t="s">
        <v>12791</v>
      </c>
      <c r="AL585" s="109"/>
      <c r="AM585" s="100" t="s">
        <v>10145</v>
      </c>
      <c r="AN585" s="372" t="s">
        <v>11845</v>
      </c>
      <c r="AO585" s="372" t="s">
        <v>11846</v>
      </c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631" t="s">
        <v>11594</v>
      </c>
      <c r="BA585" s="107" t="s">
        <v>11688</v>
      </c>
      <c r="BB585" s="628">
        <v>0.29166666666666669</v>
      </c>
      <c r="BC585" s="628">
        <v>2.4999999999999998E-2</v>
      </c>
      <c r="BD585" s="620">
        <v>0.40456173333333334</v>
      </c>
      <c r="BE585" s="619">
        <v>0.72122839999999999</v>
      </c>
      <c r="BF585" s="394"/>
      <c r="BG585" s="631" t="s">
        <v>11594</v>
      </c>
      <c r="BH585" s="107" t="s">
        <v>11688</v>
      </c>
      <c r="BI585" s="628">
        <v>0.29166666666666669</v>
      </c>
      <c r="BJ585" s="628">
        <v>0</v>
      </c>
      <c r="BK585" s="628" t="s">
        <v>9771</v>
      </c>
      <c r="BL585" s="628">
        <v>2.4999999999999998E-2</v>
      </c>
      <c r="BM585" s="620">
        <v>0.40456173333333334</v>
      </c>
      <c r="BN585" s="619">
        <v>0.72122839999999999</v>
      </c>
    </row>
    <row r="586" spans="1:66" ht="15.75" thickBot="1">
      <c r="A586" s="161" t="s">
        <v>11594</v>
      </c>
      <c r="B586" s="162" t="s">
        <v>11695</v>
      </c>
      <c r="C586" s="162" t="s">
        <v>10906</v>
      </c>
      <c r="D586" s="162"/>
      <c r="E586" s="170"/>
      <c r="F586" s="228">
        <v>3.8</v>
      </c>
      <c r="G586" s="164">
        <v>0.29166666666666669</v>
      </c>
      <c r="H586" s="164">
        <v>0</v>
      </c>
      <c r="I586" s="164">
        <v>2.4999999999999998E-2</v>
      </c>
      <c r="J586" s="273">
        <v>0.40456173333333334</v>
      </c>
      <c r="K586" s="125">
        <v>0.72099999999999997</v>
      </c>
      <c r="L586" s="324" t="e">
        <v>#N/A</v>
      </c>
      <c r="M586" s="309">
        <v>3.5</v>
      </c>
      <c r="N586" s="309"/>
      <c r="O586" s="309">
        <v>0.3</v>
      </c>
      <c r="P586" s="309"/>
      <c r="Q586" s="376" t="s">
        <v>9771</v>
      </c>
      <c r="R586" s="655">
        <v>4.8547408000000001</v>
      </c>
      <c r="S586" s="165">
        <v>0.72122839999999988</v>
      </c>
      <c r="T586" s="701">
        <v>8.654740799999999</v>
      </c>
      <c r="U586" s="166">
        <v>2.2839999999990646E-4</v>
      </c>
      <c r="V586" s="203"/>
      <c r="W586" s="433"/>
      <c r="X586" s="434"/>
      <c r="Y586" s="435"/>
      <c r="Z586" s="436"/>
      <c r="AA586" s="433"/>
      <c r="AB586" s="433"/>
      <c r="AC586" s="433"/>
      <c r="AD586" s="433"/>
      <c r="AE586" s="433"/>
      <c r="AF586" s="433"/>
      <c r="AG586" s="433"/>
      <c r="AH586" s="437"/>
      <c r="AI586" s="438"/>
      <c r="AJ586" s="57" t="s">
        <v>12792</v>
      </c>
      <c r="AK586" s="58" t="s">
        <v>10907</v>
      </c>
      <c r="AL586" s="109"/>
      <c r="AM586" s="100" t="s">
        <v>10147</v>
      </c>
      <c r="AN586" s="372" t="s">
        <v>11845</v>
      </c>
      <c r="AO586" s="372" t="s">
        <v>11846</v>
      </c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126" t="s">
        <v>11594</v>
      </c>
      <c r="BA586" s="127" t="s">
        <v>11695</v>
      </c>
      <c r="BB586" s="629">
        <v>0.29166666666666669</v>
      </c>
      <c r="BC586" s="629">
        <v>2.4999999999999998E-2</v>
      </c>
      <c r="BD586" s="618">
        <v>0.40456173333333334</v>
      </c>
      <c r="BE586" s="617">
        <v>0.72122839999999999</v>
      </c>
      <c r="BF586" s="394"/>
      <c r="BG586" s="126" t="s">
        <v>11594</v>
      </c>
      <c r="BH586" s="127" t="s">
        <v>11695</v>
      </c>
      <c r="BI586" s="629">
        <v>0.29166666666666669</v>
      </c>
      <c r="BJ586" s="629">
        <v>0</v>
      </c>
      <c r="BK586" s="629" t="s">
        <v>9771</v>
      </c>
      <c r="BL586" s="629">
        <v>2.4999999999999998E-2</v>
      </c>
      <c r="BM586" s="618">
        <v>0.40456173333333334</v>
      </c>
      <c r="BN586" s="617">
        <v>0.72122839999999999</v>
      </c>
    </row>
    <row r="587" spans="1:66">
      <c r="A587" s="145">
        <v>9051</v>
      </c>
      <c r="B587" s="146" t="s">
        <v>11709</v>
      </c>
      <c r="C587" s="146" t="s">
        <v>10908</v>
      </c>
      <c r="D587" s="146"/>
      <c r="E587" s="147"/>
      <c r="F587" s="226">
        <v>8.1999999999999993</v>
      </c>
      <c r="G587" s="148">
        <v>0.62916666666666665</v>
      </c>
      <c r="H587" s="148">
        <v>0</v>
      </c>
      <c r="I587" s="148">
        <v>5.4166666666666669E-2</v>
      </c>
      <c r="J587" s="271">
        <v>0.63</v>
      </c>
      <c r="K587" s="118">
        <v>1.3129999999999999</v>
      </c>
      <c r="L587" s="322"/>
      <c r="M587" s="307">
        <v>7.55</v>
      </c>
      <c r="N587" s="307"/>
      <c r="O587" s="307">
        <v>0.65</v>
      </c>
      <c r="P587" s="307"/>
      <c r="Q587" s="373" t="s">
        <v>9771</v>
      </c>
      <c r="R587" s="653">
        <v>7.5600000000000005</v>
      </c>
      <c r="S587" s="149">
        <v>1.3133333333333332</v>
      </c>
      <c r="T587" s="699">
        <v>15.759999999999998</v>
      </c>
      <c r="U587" s="150">
        <v>3.3333333333329662E-4</v>
      </c>
      <c r="V587" s="151"/>
      <c r="W587" s="439"/>
      <c r="X587" s="440"/>
      <c r="Y587" s="439"/>
      <c r="Z587" s="457"/>
      <c r="AA587" s="439"/>
      <c r="AB587" s="439"/>
      <c r="AC587" s="439"/>
      <c r="AD587" s="439"/>
      <c r="AE587" s="439"/>
      <c r="AF587" s="439"/>
      <c r="AG587" s="439"/>
      <c r="AH587" s="443"/>
      <c r="AI587" s="458"/>
      <c r="AJ587" s="57" t="s">
        <v>12794</v>
      </c>
      <c r="AK587" s="58" t="s">
        <v>10909</v>
      </c>
      <c r="AL587" s="109"/>
      <c r="AM587" s="100" t="s">
        <v>10151</v>
      </c>
      <c r="AN587" s="372" t="s">
        <v>11845</v>
      </c>
      <c r="AO587" s="372" t="s">
        <v>11846</v>
      </c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626">
        <v>9051</v>
      </c>
      <c r="BA587" s="492" t="s">
        <v>11709</v>
      </c>
      <c r="BB587" s="627">
        <v>0.62916666666666665</v>
      </c>
      <c r="BC587" s="627">
        <v>5.4166666666666669E-2</v>
      </c>
      <c r="BD587" s="622">
        <v>0.63</v>
      </c>
      <c r="BE587" s="621">
        <v>1.3133333333333335</v>
      </c>
      <c r="BF587" s="394"/>
      <c r="BG587" s="626">
        <v>9051</v>
      </c>
      <c r="BH587" s="492" t="s">
        <v>11709</v>
      </c>
      <c r="BI587" s="627">
        <v>0.62916666666666665</v>
      </c>
      <c r="BJ587" s="627">
        <v>0</v>
      </c>
      <c r="BK587" s="627" t="s">
        <v>9771</v>
      </c>
      <c r="BL587" s="627">
        <v>5.4166666666666669E-2</v>
      </c>
      <c r="BM587" s="622">
        <v>0.63</v>
      </c>
      <c r="BN587" s="621">
        <v>1.3133333333333335</v>
      </c>
    </row>
    <row r="588" spans="1:66">
      <c r="A588" s="155">
        <v>9051</v>
      </c>
      <c r="B588" s="156" t="s">
        <v>11690</v>
      </c>
      <c r="C588" s="156" t="s">
        <v>10910</v>
      </c>
      <c r="D588" s="156"/>
      <c r="E588" s="157"/>
      <c r="F588" s="227">
        <v>8.1999999999999993</v>
      </c>
      <c r="G588" s="158">
        <v>0.62916666666666665</v>
      </c>
      <c r="H588" s="158">
        <v>0</v>
      </c>
      <c r="I588" s="158">
        <v>5.4166666666666669E-2</v>
      </c>
      <c r="J588" s="272">
        <v>0.63</v>
      </c>
      <c r="K588" s="215">
        <v>1.3129999999999999</v>
      </c>
      <c r="L588" s="323"/>
      <c r="M588" s="308">
        <v>7.55</v>
      </c>
      <c r="N588" s="308"/>
      <c r="O588" s="308">
        <v>0.65</v>
      </c>
      <c r="P588" s="308"/>
      <c r="Q588" s="374" t="s">
        <v>9771</v>
      </c>
      <c r="R588" s="654">
        <v>7.5600000000000005</v>
      </c>
      <c r="S588" s="159">
        <v>1.3133333333333332</v>
      </c>
      <c r="T588" s="700">
        <v>15.759999999999998</v>
      </c>
      <c r="U588" s="160">
        <v>3.3333333333329662E-4</v>
      </c>
      <c r="V588" s="120"/>
      <c r="W588" s="459"/>
      <c r="X588" s="460"/>
      <c r="Y588" s="459"/>
      <c r="Z588" s="461"/>
      <c r="AA588" s="459"/>
      <c r="AB588" s="459"/>
      <c r="AC588" s="459"/>
      <c r="AD588" s="459"/>
      <c r="AE588" s="459"/>
      <c r="AF588" s="459"/>
      <c r="AG588" s="459"/>
      <c r="AH588" s="462"/>
      <c r="AI588" s="463"/>
      <c r="AJ588" s="57" t="s">
        <v>12796</v>
      </c>
      <c r="AK588" s="58" t="s">
        <v>12797</v>
      </c>
      <c r="AL588" s="109"/>
      <c r="AM588" s="100" t="s">
        <v>10153</v>
      </c>
      <c r="AN588" s="372" t="s">
        <v>11845</v>
      </c>
      <c r="AO588" s="372" t="s">
        <v>11846</v>
      </c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511">
        <v>9051</v>
      </c>
      <c r="BA588" s="107" t="s">
        <v>11690</v>
      </c>
      <c r="BB588" s="628">
        <v>0.62916666666666665</v>
      </c>
      <c r="BC588" s="628">
        <v>5.4166666666666669E-2</v>
      </c>
      <c r="BD588" s="620">
        <v>0.63</v>
      </c>
      <c r="BE588" s="619">
        <v>1.3133333333333335</v>
      </c>
      <c r="BF588" s="394"/>
      <c r="BG588" s="511">
        <v>9051</v>
      </c>
      <c r="BH588" s="107" t="s">
        <v>11690</v>
      </c>
      <c r="BI588" s="628">
        <v>0.62916666666666665</v>
      </c>
      <c r="BJ588" s="628">
        <v>0</v>
      </c>
      <c r="BK588" s="628" t="s">
        <v>9771</v>
      </c>
      <c r="BL588" s="628">
        <v>5.4166666666666669E-2</v>
      </c>
      <c r="BM588" s="620">
        <v>0.63</v>
      </c>
      <c r="BN588" s="619">
        <v>1.3133333333333335</v>
      </c>
    </row>
    <row r="589" spans="1:66" ht="15.75" thickBot="1">
      <c r="A589" s="155">
        <v>9051</v>
      </c>
      <c r="B589" s="156" t="s">
        <v>11688</v>
      </c>
      <c r="C589" s="156" t="s">
        <v>10911</v>
      </c>
      <c r="D589" s="156"/>
      <c r="E589" s="157"/>
      <c r="F589" s="227">
        <v>8.1999999999999993</v>
      </c>
      <c r="G589" s="158">
        <v>0.62916666666666665</v>
      </c>
      <c r="H589" s="158">
        <v>0</v>
      </c>
      <c r="I589" s="158">
        <v>5.4166666666666669E-2</v>
      </c>
      <c r="J589" s="272">
        <v>0.63</v>
      </c>
      <c r="K589" s="215">
        <v>1.3129999999999999</v>
      </c>
      <c r="L589" s="323"/>
      <c r="M589" s="308">
        <v>7.55</v>
      </c>
      <c r="N589" s="308"/>
      <c r="O589" s="308">
        <v>0.65</v>
      </c>
      <c r="P589" s="308"/>
      <c r="Q589" s="374" t="s">
        <v>9771</v>
      </c>
      <c r="R589" s="654">
        <v>7.5600000000000005</v>
      </c>
      <c r="S589" s="159">
        <v>1.3133333333333332</v>
      </c>
      <c r="T589" s="700">
        <v>15.759999999999998</v>
      </c>
      <c r="U589" s="160">
        <v>3.3333333333329662E-4</v>
      </c>
      <c r="V589" s="120"/>
      <c r="W589" s="459"/>
      <c r="X589" s="460"/>
      <c r="Y589" s="459"/>
      <c r="Z589" s="461"/>
      <c r="AA589" s="459"/>
      <c r="AB589" s="459"/>
      <c r="AC589" s="459"/>
      <c r="AD589" s="459"/>
      <c r="AE589" s="459"/>
      <c r="AF589" s="459"/>
      <c r="AG589" s="459"/>
      <c r="AH589" s="462"/>
      <c r="AI589" s="463"/>
      <c r="AJ589" s="57" t="s">
        <v>12798</v>
      </c>
      <c r="AK589" s="58" t="s">
        <v>10912</v>
      </c>
      <c r="AL589" s="109"/>
      <c r="AM589" s="100" t="s">
        <v>10157</v>
      </c>
      <c r="AN589" s="372" t="s">
        <v>10128</v>
      </c>
      <c r="AO589" s="372" t="s">
        <v>11846</v>
      </c>
      <c r="AP589" s="84"/>
      <c r="AQ589" s="84"/>
      <c r="AR589" s="396" t="s">
        <v>9664</v>
      </c>
      <c r="AS589" s="396"/>
      <c r="AT589" s="394"/>
      <c r="AU589" s="397" t="s">
        <v>9665</v>
      </c>
      <c r="AV589" s="397"/>
      <c r="AW589" s="395"/>
      <c r="AX589" s="394"/>
      <c r="AY589" s="84"/>
      <c r="AZ589" s="511">
        <v>9051</v>
      </c>
      <c r="BA589" s="107" t="s">
        <v>11688</v>
      </c>
      <c r="BB589" s="628">
        <v>0.62916666666666665</v>
      </c>
      <c r="BC589" s="628">
        <v>5.4166666666666669E-2</v>
      </c>
      <c r="BD589" s="620">
        <v>0.63</v>
      </c>
      <c r="BE589" s="619">
        <v>1.3133333333333335</v>
      </c>
      <c r="BF589" s="394"/>
      <c r="BG589" s="511">
        <v>9051</v>
      </c>
      <c r="BH589" s="107" t="s">
        <v>11688</v>
      </c>
      <c r="BI589" s="628">
        <v>0.62916666666666665</v>
      </c>
      <c r="BJ589" s="628">
        <v>0</v>
      </c>
      <c r="BK589" s="628" t="s">
        <v>9771</v>
      </c>
      <c r="BL589" s="628">
        <v>5.4166666666666669E-2</v>
      </c>
      <c r="BM589" s="620">
        <v>0.63</v>
      </c>
      <c r="BN589" s="619">
        <v>1.3133333333333335</v>
      </c>
    </row>
    <row r="590" spans="1:66">
      <c r="A590" s="155">
        <v>9051</v>
      </c>
      <c r="B590" s="156" t="s">
        <v>11695</v>
      </c>
      <c r="C590" s="156" t="s">
        <v>10913</v>
      </c>
      <c r="D590" s="156"/>
      <c r="E590" s="157"/>
      <c r="F590" s="227">
        <v>8.1999999999999993</v>
      </c>
      <c r="G590" s="158">
        <v>0.62916666666666665</v>
      </c>
      <c r="H590" s="158">
        <v>0</v>
      </c>
      <c r="I590" s="158">
        <v>5.4166666666666669E-2</v>
      </c>
      <c r="J590" s="272">
        <v>0.63</v>
      </c>
      <c r="K590" s="215">
        <v>1.3129999999999999</v>
      </c>
      <c r="L590" s="323"/>
      <c r="M590" s="308">
        <v>7.55</v>
      </c>
      <c r="N590" s="308"/>
      <c r="O590" s="308">
        <v>0.65</v>
      </c>
      <c r="P590" s="308"/>
      <c r="Q590" s="374" t="s">
        <v>9771</v>
      </c>
      <c r="R590" s="654">
        <v>7.5600000000000005</v>
      </c>
      <c r="S590" s="159">
        <v>1.3133333333333332</v>
      </c>
      <c r="T590" s="700">
        <v>15.759999999999998</v>
      </c>
      <c r="U590" s="160">
        <v>3.3333333333329662E-4</v>
      </c>
      <c r="V590" s="120"/>
      <c r="W590" s="459"/>
      <c r="X590" s="460"/>
      <c r="Y590" s="459"/>
      <c r="Z590" s="461"/>
      <c r="AA590" s="459"/>
      <c r="AB590" s="459"/>
      <c r="AC590" s="459"/>
      <c r="AD590" s="459"/>
      <c r="AE590" s="459"/>
      <c r="AF590" s="459"/>
      <c r="AG590" s="459"/>
      <c r="AH590" s="462"/>
      <c r="AI590" s="463"/>
      <c r="AJ590" s="57" t="s">
        <v>12800</v>
      </c>
      <c r="AK590" s="58" t="s">
        <v>12801</v>
      </c>
      <c r="AL590" s="109"/>
      <c r="AM590" s="100"/>
      <c r="AN590" s="372"/>
      <c r="AO590" s="372"/>
      <c r="AP590" s="84"/>
      <c r="AQ590" s="84"/>
      <c r="AR590" s="398" t="s">
        <v>9668</v>
      </c>
      <c r="AS590" s="394"/>
      <c r="AT590" s="394"/>
      <c r="AU590" s="405" t="s">
        <v>9669</v>
      </c>
      <c r="AV590" s="395"/>
      <c r="AW590" s="395"/>
      <c r="AX590" s="394"/>
      <c r="AY590" s="84"/>
      <c r="AZ590" s="511">
        <v>9051</v>
      </c>
      <c r="BA590" s="107" t="s">
        <v>11695</v>
      </c>
      <c r="BB590" s="628">
        <v>0.62916666666666665</v>
      </c>
      <c r="BC590" s="628">
        <v>5.4166666666666669E-2</v>
      </c>
      <c r="BD590" s="620">
        <v>0.63</v>
      </c>
      <c r="BE590" s="619">
        <v>1.3133333333333335</v>
      </c>
      <c r="BF590" s="394"/>
      <c r="BG590" s="511">
        <v>9051</v>
      </c>
      <c r="BH590" s="107" t="s">
        <v>11695</v>
      </c>
      <c r="BI590" s="628">
        <v>0.62916666666666665</v>
      </c>
      <c r="BJ590" s="628">
        <v>0</v>
      </c>
      <c r="BK590" s="628" t="s">
        <v>9771</v>
      </c>
      <c r="BL590" s="628">
        <v>5.4166666666666669E-2</v>
      </c>
      <c r="BM590" s="620">
        <v>0.63</v>
      </c>
      <c r="BN590" s="619">
        <v>1.3133333333333335</v>
      </c>
    </row>
    <row r="591" spans="1:66" ht="15.75" thickBot="1">
      <c r="A591" s="161">
        <v>9051</v>
      </c>
      <c r="B591" s="162" t="s">
        <v>11704</v>
      </c>
      <c r="C591" s="162" t="s">
        <v>10914</v>
      </c>
      <c r="D591" s="162"/>
      <c r="E591" s="163"/>
      <c r="F591" s="228">
        <v>8.1999999999999993</v>
      </c>
      <c r="G591" s="164">
        <v>0.62916666666666665</v>
      </c>
      <c r="H591" s="164">
        <v>0</v>
      </c>
      <c r="I591" s="164">
        <v>5.4166666666666669E-2</v>
      </c>
      <c r="J591" s="273">
        <v>0.63</v>
      </c>
      <c r="K591" s="125">
        <v>1.3129999999999999</v>
      </c>
      <c r="L591" s="324"/>
      <c r="M591" s="309">
        <v>7.55</v>
      </c>
      <c r="N591" s="309"/>
      <c r="O591" s="309">
        <v>0.65</v>
      </c>
      <c r="P591" s="309"/>
      <c r="Q591" s="376" t="s">
        <v>9771</v>
      </c>
      <c r="R591" s="655">
        <v>7.5600000000000005</v>
      </c>
      <c r="S591" s="165">
        <v>1.3133333333333332</v>
      </c>
      <c r="T591" s="701">
        <v>15.759999999999998</v>
      </c>
      <c r="U591" s="166">
        <v>3.3333333333329662E-4</v>
      </c>
      <c r="V591" s="126"/>
      <c r="W591" s="433"/>
      <c r="X591" s="434"/>
      <c r="Y591" s="433"/>
      <c r="Z591" s="464"/>
      <c r="AA591" s="433"/>
      <c r="AB591" s="433"/>
      <c r="AC591" s="433"/>
      <c r="AD591" s="433"/>
      <c r="AE591" s="433"/>
      <c r="AF591" s="433"/>
      <c r="AG591" s="433"/>
      <c r="AH591" s="437"/>
      <c r="AI591" s="465"/>
      <c r="AJ591" s="57" t="s">
        <v>12802</v>
      </c>
      <c r="AK591" s="58" t="s">
        <v>12803</v>
      </c>
      <c r="AL591" s="109"/>
      <c r="AM591" s="100"/>
      <c r="AN591" s="372"/>
      <c r="AO591" s="372"/>
      <c r="AP591" s="84"/>
      <c r="AQ591" s="84"/>
      <c r="AR591" s="394"/>
      <c r="AS591" s="394"/>
      <c r="AT591" s="394"/>
      <c r="AU591" s="399"/>
      <c r="AV591" s="395"/>
      <c r="AW591" s="395"/>
      <c r="AX591" s="394"/>
      <c r="AY591" s="84"/>
      <c r="AZ591" s="126">
        <v>9051</v>
      </c>
      <c r="BA591" s="127" t="s">
        <v>11704</v>
      </c>
      <c r="BB591" s="629">
        <v>0.62916666666666665</v>
      </c>
      <c r="BC591" s="629">
        <v>5.4166666666666669E-2</v>
      </c>
      <c r="BD591" s="618">
        <v>0.63</v>
      </c>
      <c r="BE591" s="617">
        <v>1.3133333333333335</v>
      </c>
      <c r="BF591" s="394"/>
      <c r="BG591" s="126">
        <v>9051</v>
      </c>
      <c r="BH591" s="127" t="s">
        <v>11704</v>
      </c>
      <c r="BI591" s="629">
        <v>0.62916666666666665</v>
      </c>
      <c r="BJ591" s="629">
        <v>0</v>
      </c>
      <c r="BK591" s="629" t="s">
        <v>9771</v>
      </c>
      <c r="BL591" s="629">
        <v>5.4166666666666669E-2</v>
      </c>
      <c r="BM591" s="618">
        <v>0.63</v>
      </c>
      <c r="BN591" s="617">
        <v>1.3133333333333335</v>
      </c>
    </row>
    <row r="592" spans="1:66">
      <c r="A592" s="145">
        <v>9053</v>
      </c>
      <c r="B592" s="146" t="s">
        <v>11709</v>
      </c>
      <c r="C592" s="146" t="s">
        <v>10915</v>
      </c>
      <c r="D592" s="146"/>
      <c r="E592" s="168"/>
      <c r="F592" s="226">
        <v>8.65</v>
      </c>
      <c r="G592" s="148">
        <v>0.72083333333333333</v>
      </c>
      <c r="H592" s="148">
        <v>0</v>
      </c>
      <c r="I592" s="148">
        <v>8.3333333333333329E-2</v>
      </c>
      <c r="J592" s="271">
        <v>0.65800000000000003</v>
      </c>
      <c r="K592" s="118">
        <v>1.462</v>
      </c>
      <c r="L592" s="322"/>
      <c r="M592" s="307">
        <v>8.65</v>
      </c>
      <c r="N592" s="307"/>
      <c r="O592" s="307">
        <v>1</v>
      </c>
      <c r="P592" s="307"/>
      <c r="Q592" s="373" t="s">
        <v>9771</v>
      </c>
      <c r="R592" s="653">
        <v>7.8960000000000008</v>
      </c>
      <c r="S592" s="149">
        <v>1.4621666666666666</v>
      </c>
      <c r="T592" s="699">
        <v>17.545999999999999</v>
      </c>
      <c r="U592" s="150">
        <v>1.6666666666664831E-4</v>
      </c>
      <c r="V592" s="151"/>
      <c r="W592" s="439"/>
      <c r="X592" s="440"/>
      <c r="Y592" s="439"/>
      <c r="Z592" s="457"/>
      <c r="AA592" s="439"/>
      <c r="AB592" s="439"/>
      <c r="AC592" s="439"/>
      <c r="AD592" s="439"/>
      <c r="AE592" s="439"/>
      <c r="AF592" s="439"/>
      <c r="AG592" s="439"/>
      <c r="AH592" s="443"/>
      <c r="AI592" s="458"/>
      <c r="AJ592" s="57" t="s">
        <v>12804</v>
      </c>
      <c r="AK592" s="58" t="s">
        <v>12805</v>
      </c>
      <c r="AL592" s="109"/>
      <c r="AM592" s="100"/>
      <c r="AN592" s="100"/>
      <c r="AO592" s="668"/>
      <c r="AP592" s="84"/>
      <c r="AQ592" s="84"/>
      <c r="AR592" s="394" t="s">
        <v>9674</v>
      </c>
      <c r="AS592" s="394"/>
      <c r="AT592" s="394"/>
      <c r="AU592" s="399" t="s">
        <v>9675</v>
      </c>
      <c r="AV592" s="395"/>
      <c r="AW592" s="395"/>
      <c r="AX592" s="394"/>
      <c r="AY592" s="84"/>
      <c r="AZ592" s="626">
        <v>9053</v>
      </c>
      <c r="BA592" s="492" t="s">
        <v>11709</v>
      </c>
      <c r="BB592" s="627">
        <v>0.72083333333333333</v>
      </c>
      <c r="BC592" s="627">
        <v>8.3333333333333329E-2</v>
      </c>
      <c r="BD592" s="622">
        <v>0.65800000000000003</v>
      </c>
      <c r="BE592" s="621">
        <v>1.4621666666666666</v>
      </c>
      <c r="BF592" s="394"/>
      <c r="BG592" s="626">
        <v>9053</v>
      </c>
      <c r="BH592" s="492" t="s">
        <v>11709</v>
      </c>
      <c r="BI592" s="627">
        <v>0.72083333333333333</v>
      </c>
      <c r="BJ592" s="627">
        <v>0</v>
      </c>
      <c r="BK592" s="627" t="s">
        <v>9771</v>
      </c>
      <c r="BL592" s="627">
        <v>8.3333333333333329E-2</v>
      </c>
      <c r="BM592" s="622">
        <v>0.65800000000000003</v>
      </c>
      <c r="BN592" s="621">
        <v>1.4621666666666666</v>
      </c>
    </row>
    <row r="593" spans="1:66">
      <c r="A593" s="155">
        <v>9053</v>
      </c>
      <c r="B593" s="156" t="s">
        <v>11690</v>
      </c>
      <c r="C593" s="156" t="s">
        <v>10916</v>
      </c>
      <c r="D593" s="156"/>
      <c r="E593" s="169"/>
      <c r="F593" s="227">
        <v>8.65</v>
      </c>
      <c r="G593" s="158">
        <v>0.72083333333333333</v>
      </c>
      <c r="H593" s="158">
        <v>0</v>
      </c>
      <c r="I593" s="158">
        <v>8.3333333333333329E-2</v>
      </c>
      <c r="J593" s="272">
        <v>0.65800000000000003</v>
      </c>
      <c r="K593" s="215">
        <v>1.462</v>
      </c>
      <c r="L593" s="323"/>
      <c r="M593" s="308">
        <v>8.65</v>
      </c>
      <c r="N593" s="308"/>
      <c r="O593" s="308">
        <v>1</v>
      </c>
      <c r="P593" s="308"/>
      <c r="Q593" s="374" t="s">
        <v>9771</v>
      </c>
      <c r="R593" s="654">
        <v>7.8960000000000008</v>
      </c>
      <c r="S593" s="159">
        <v>1.4621666666666666</v>
      </c>
      <c r="T593" s="700">
        <v>17.545999999999999</v>
      </c>
      <c r="U593" s="160">
        <v>1.6666666666664831E-4</v>
      </c>
      <c r="V593" s="120"/>
      <c r="W593" s="459"/>
      <c r="X593" s="460"/>
      <c r="Y593" s="459"/>
      <c r="Z593" s="461"/>
      <c r="AA593" s="459"/>
      <c r="AB593" s="459"/>
      <c r="AC593" s="459"/>
      <c r="AD593" s="459"/>
      <c r="AE593" s="459"/>
      <c r="AF593" s="459"/>
      <c r="AG593" s="459"/>
      <c r="AH593" s="462"/>
      <c r="AI593" s="463"/>
      <c r="AJ593" s="57" t="s">
        <v>12806</v>
      </c>
      <c r="AK593" s="58" t="s">
        <v>12807</v>
      </c>
      <c r="AL593" s="109"/>
      <c r="AM593" s="100"/>
      <c r="AN593" s="100"/>
      <c r="AO593" s="668"/>
      <c r="AP593" s="84"/>
      <c r="AQ593" s="84"/>
      <c r="AR593" s="394" t="s">
        <v>9677</v>
      </c>
      <c r="AS593" s="394"/>
      <c r="AT593" s="394"/>
      <c r="AU593" s="395"/>
      <c r="AV593" s="395"/>
      <c r="AW593" s="395"/>
      <c r="AX593" s="394"/>
      <c r="AY593" s="84"/>
      <c r="AZ593" s="511">
        <v>9053</v>
      </c>
      <c r="BA593" s="107" t="s">
        <v>11690</v>
      </c>
      <c r="BB593" s="628">
        <v>0.72083333333333333</v>
      </c>
      <c r="BC593" s="628">
        <v>8.3333333333333329E-2</v>
      </c>
      <c r="BD593" s="620">
        <v>0.65800000000000003</v>
      </c>
      <c r="BE593" s="619">
        <v>1.4621666666666666</v>
      </c>
      <c r="BF593" s="394"/>
      <c r="BG593" s="511">
        <v>9053</v>
      </c>
      <c r="BH593" s="107" t="s">
        <v>11690</v>
      </c>
      <c r="BI593" s="628">
        <v>0.72083333333333333</v>
      </c>
      <c r="BJ593" s="628">
        <v>0</v>
      </c>
      <c r="BK593" s="628" t="s">
        <v>9771</v>
      </c>
      <c r="BL593" s="628">
        <v>8.3333333333333329E-2</v>
      </c>
      <c r="BM593" s="620">
        <v>0.65800000000000003</v>
      </c>
      <c r="BN593" s="619">
        <v>1.4621666666666666</v>
      </c>
    </row>
    <row r="594" spans="1:66" ht="15.75">
      <c r="A594" s="155">
        <v>9053</v>
      </c>
      <c r="B594" s="156" t="s">
        <v>11688</v>
      </c>
      <c r="C594" s="156" t="s">
        <v>10917</v>
      </c>
      <c r="D594" s="156"/>
      <c r="E594" s="169"/>
      <c r="F594" s="227">
        <v>8.65</v>
      </c>
      <c r="G594" s="158">
        <v>0.72083333333333333</v>
      </c>
      <c r="H594" s="158">
        <v>0</v>
      </c>
      <c r="I594" s="158">
        <v>8.3333333333333329E-2</v>
      </c>
      <c r="J594" s="272">
        <v>0.65800000000000003</v>
      </c>
      <c r="K594" s="215">
        <v>1.462</v>
      </c>
      <c r="L594" s="323"/>
      <c r="M594" s="308">
        <v>8.65</v>
      </c>
      <c r="N594" s="308"/>
      <c r="O594" s="308">
        <v>1</v>
      </c>
      <c r="P594" s="308"/>
      <c r="Q594" s="374" t="s">
        <v>9771</v>
      </c>
      <c r="R594" s="654">
        <v>7.8960000000000008</v>
      </c>
      <c r="S594" s="159">
        <v>1.4621666666666666</v>
      </c>
      <c r="T594" s="700">
        <v>17.545999999999999</v>
      </c>
      <c r="U594" s="160">
        <v>1.6666666666664831E-4</v>
      </c>
      <c r="V594" s="120"/>
      <c r="W594" s="459"/>
      <c r="X594" s="460"/>
      <c r="Y594" s="459"/>
      <c r="Z594" s="461"/>
      <c r="AA594" s="459"/>
      <c r="AB594" s="459"/>
      <c r="AC594" s="459"/>
      <c r="AD594" s="459"/>
      <c r="AE594" s="459"/>
      <c r="AF594" s="459"/>
      <c r="AG594" s="459"/>
      <c r="AH594" s="462"/>
      <c r="AI594" s="463"/>
      <c r="AJ594" s="57" t="s">
        <v>12808</v>
      </c>
      <c r="AK594" s="58" t="s">
        <v>10918</v>
      </c>
      <c r="AL594" s="109"/>
      <c r="AM594" s="371"/>
      <c r="AN594" s="669" t="s">
        <v>10171</v>
      </c>
      <c r="AO594" s="371"/>
      <c r="AP594" s="84"/>
      <c r="AQ594" s="84"/>
      <c r="AR594" s="400" t="s">
        <v>9677</v>
      </c>
      <c r="AS594" s="394"/>
      <c r="AT594" s="394"/>
      <c r="AU594" s="395"/>
      <c r="AV594" s="395"/>
      <c r="AW594" s="395"/>
      <c r="AX594" s="394"/>
      <c r="AY594" s="84"/>
      <c r="AZ594" s="511">
        <v>9053</v>
      </c>
      <c r="BA594" s="107" t="s">
        <v>11688</v>
      </c>
      <c r="BB594" s="628">
        <v>0.72083333333333333</v>
      </c>
      <c r="BC594" s="628">
        <v>8.3333333333333329E-2</v>
      </c>
      <c r="BD594" s="620">
        <v>0.65800000000000003</v>
      </c>
      <c r="BE594" s="619">
        <v>1.4621666666666666</v>
      </c>
      <c r="BF594" s="394"/>
      <c r="BG594" s="511">
        <v>9053</v>
      </c>
      <c r="BH594" s="107" t="s">
        <v>11688</v>
      </c>
      <c r="BI594" s="628">
        <v>0.72083333333333333</v>
      </c>
      <c r="BJ594" s="628">
        <v>0</v>
      </c>
      <c r="BK594" s="628" t="s">
        <v>9771</v>
      </c>
      <c r="BL594" s="628">
        <v>8.3333333333333329E-2</v>
      </c>
      <c r="BM594" s="620">
        <v>0.65800000000000003</v>
      </c>
      <c r="BN594" s="619">
        <v>1.4621666666666666</v>
      </c>
    </row>
    <row r="595" spans="1:66" ht="15.75">
      <c r="A595" s="155">
        <v>9053</v>
      </c>
      <c r="B595" s="156" t="s">
        <v>11695</v>
      </c>
      <c r="C595" s="156" t="s">
        <v>10919</v>
      </c>
      <c r="D595" s="156"/>
      <c r="E595" s="169"/>
      <c r="F595" s="227">
        <v>8.65</v>
      </c>
      <c r="G595" s="158">
        <v>0.72083333333333333</v>
      </c>
      <c r="H595" s="158">
        <v>0</v>
      </c>
      <c r="I595" s="158">
        <v>8.3333333333333329E-2</v>
      </c>
      <c r="J595" s="272">
        <v>0.65800000000000003</v>
      </c>
      <c r="K595" s="215">
        <v>1.462</v>
      </c>
      <c r="L595" s="323"/>
      <c r="M595" s="308">
        <v>8.65</v>
      </c>
      <c r="N595" s="308"/>
      <c r="O595" s="308">
        <v>1</v>
      </c>
      <c r="P595" s="308"/>
      <c r="Q595" s="374" t="s">
        <v>9771</v>
      </c>
      <c r="R595" s="654">
        <v>7.8960000000000008</v>
      </c>
      <c r="S595" s="159">
        <v>1.4621666666666666</v>
      </c>
      <c r="T595" s="700">
        <v>17.545999999999999</v>
      </c>
      <c r="U595" s="160">
        <v>1.6666666666664831E-4</v>
      </c>
      <c r="V595" s="120"/>
      <c r="W595" s="459"/>
      <c r="X595" s="460"/>
      <c r="Y595" s="459"/>
      <c r="Z595" s="461"/>
      <c r="AA595" s="459"/>
      <c r="AB595" s="459"/>
      <c r="AC595" s="459"/>
      <c r="AD595" s="459"/>
      <c r="AE595" s="459"/>
      <c r="AF595" s="459"/>
      <c r="AG595" s="459"/>
      <c r="AH595" s="462"/>
      <c r="AI595" s="463"/>
      <c r="AJ595" s="57" t="s">
        <v>10920</v>
      </c>
      <c r="AK595" s="58" t="s">
        <v>10921</v>
      </c>
      <c r="AL595" s="109"/>
      <c r="AM595" s="371"/>
      <c r="AN595" s="669" t="s">
        <v>10175</v>
      </c>
      <c r="AO595" s="371"/>
      <c r="AP595" s="84"/>
      <c r="AQ595" s="84"/>
      <c r="AR595" s="394"/>
      <c r="AS595" s="394"/>
      <c r="AT595" s="395"/>
      <c r="AU595" s="395"/>
      <c r="AV595" s="395"/>
      <c r="AW595" s="395"/>
      <c r="AX595" s="394"/>
      <c r="AY595" s="84"/>
      <c r="AZ595" s="511">
        <v>9053</v>
      </c>
      <c r="BA595" s="107" t="s">
        <v>11695</v>
      </c>
      <c r="BB595" s="628">
        <v>0.72083333333333333</v>
      </c>
      <c r="BC595" s="628">
        <v>8.3333333333333329E-2</v>
      </c>
      <c r="BD595" s="620">
        <v>0.65800000000000003</v>
      </c>
      <c r="BE595" s="619">
        <v>1.4621666666666666</v>
      </c>
      <c r="BF595" s="394"/>
      <c r="BG595" s="511">
        <v>9053</v>
      </c>
      <c r="BH595" s="107" t="s">
        <v>11695</v>
      </c>
      <c r="BI595" s="628">
        <v>0.72083333333333333</v>
      </c>
      <c r="BJ595" s="628">
        <v>0</v>
      </c>
      <c r="BK595" s="628" t="s">
        <v>9771</v>
      </c>
      <c r="BL595" s="628">
        <v>8.3333333333333329E-2</v>
      </c>
      <c r="BM595" s="620">
        <v>0.65800000000000003</v>
      </c>
      <c r="BN595" s="619">
        <v>1.4621666666666666</v>
      </c>
    </row>
    <row r="596" spans="1:66" ht="15.75" thickBot="1">
      <c r="A596" s="161">
        <v>9053</v>
      </c>
      <c r="B596" s="162" t="s">
        <v>11704</v>
      </c>
      <c r="C596" s="162" t="s">
        <v>10922</v>
      </c>
      <c r="D596" s="162"/>
      <c r="E596" s="170"/>
      <c r="F596" s="228">
        <v>8.65</v>
      </c>
      <c r="G596" s="164">
        <v>0.72083333333333333</v>
      </c>
      <c r="H596" s="164">
        <v>0</v>
      </c>
      <c r="I596" s="164">
        <v>8.3333333333333329E-2</v>
      </c>
      <c r="J596" s="273">
        <v>0.65800000000000003</v>
      </c>
      <c r="K596" s="125">
        <v>1.462</v>
      </c>
      <c r="L596" s="324"/>
      <c r="M596" s="309">
        <v>8.65</v>
      </c>
      <c r="N596" s="309"/>
      <c r="O596" s="309">
        <v>1</v>
      </c>
      <c r="P596" s="309"/>
      <c r="Q596" s="376" t="s">
        <v>9771</v>
      </c>
      <c r="R596" s="655">
        <v>7.8960000000000008</v>
      </c>
      <c r="S596" s="165">
        <v>1.4621666666666666</v>
      </c>
      <c r="T596" s="701">
        <v>17.545999999999999</v>
      </c>
      <c r="U596" s="166">
        <v>1.6666666666664831E-4</v>
      </c>
      <c r="V596" s="126"/>
      <c r="W596" s="433"/>
      <c r="X596" s="434"/>
      <c r="Y596" s="433"/>
      <c r="Z596" s="464"/>
      <c r="AA596" s="433"/>
      <c r="AB596" s="433"/>
      <c r="AC596" s="433"/>
      <c r="AD596" s="433"/>
      <c r="AE596" s="433"/>
      <c r="AF596" s="433"/>
      <c r="AG596" s="433"/>
      <c r="AH596" s="466"/>
      <c r="AI596" s="465"/>
      <c r="AJ596" s="57" t="s">
        <v>10923</v>
      </c>
      <c r="AK596" s="58" t="s">
        <v>10924</v>
      </c>
      <c r="AL596" s="109"/>
      <c r="AM596" s="100" t="s">
        <v>10179</v>
      </c>
      <c r="AN596" s="372" t="s">
        <v>10180</v>
      </c>
      <c r="AO596" s="372" t="s">
        <v>12516</v>
      </c>
      <c r="AP596" s="84"/>
      <c r="AQ596" s="84"/>
      <c r="AR596" s="394" t="s">
        <v>9682</v>
      </c>
      <c r="AS596" s="394"/>
      <c r="AT596" s="395"/>
      <c r="AU596" s="395" t="s">
        <v>9683</v>
      </c>
      <c r="AV596" s="395"/>
      <c r="AW596" s="395"/>
      <c r="AX596" s="394"/>
      <c r="AY596" s="84"/>
      <c r="AZ596" s="126">
        <v>9053</v>
      </c>
      <c r="BA596" s="127" t="s">
        <v>11704</v>
      </c>
      <c r="BB596" s="629">
        <v>0.72083333333333333</v>
      </c>
      <c r="BC596" s="629">
        <v>8.3333333333333329E-2</v>
      </c>
      <c r="BD596" s="618">
        <v>0.65800000000000003</v>
      </c>
      <c r="BE596" s="617">
        <v>1.4621666666666666</v>
      </c>
      <c r="BF596" s="394"/>
      <c r="BG596" s="126">
        <v>9053</v>
      </c>
      <c r="BH596" s="127" t="s">
        <v>11704</v>
      </c>
      <c r="BI596" s="629">
        <v>0.72083333333333333</v>
      </c>
      <c r="BJ596" s="629">
        <v>0</v>
      </c>
      <c r="BK596" s="629" t="s">
        <v>9771</v>
      </c>
      <c r="BL596" s="629">
        <v>8.3333333333333329E-2</v>
      </c>
      <c r="BM596" s="618">
        <v>0.65800000000000003</v>
      </c>
      <c r="BN596" s="617">
        <v>1.4621666666666666</v>
      </c>
    </row>
    <row r="597" spans="1:66">
      <c r="A597" s="145" t="s">
        <v>11950</v>
      </c>
      <c r="B597" s="146" t="s">
        <v>11709</v>
      </c>
      <c r="C597" s="146" t="s">
        <v>10925</v>
      </c>
      <c r="D597" s="117" t="s">
        <v>9609</v>
      </c>
      <c r="E597" s="168">
        <v>60</v>
      </c>
      <c r="F597" s="226">
        <v>8.5</v>
      </c>
      <c r="G597" s="148">
        <v>0.65</v>
      </c>
      <c r="H597" s="148">
        <v>0</v>
      </c>
      <c r="I597" s="148">
        <v>5.8333333333333327E-2</v>
      </c>
      <c r="J597" s="271">
        <v>1.6333333333333332E-2</v>
      </c>
      <c r="K597" s="118">
        <v>0.72499999999999998</v>
      </c>
      <c r="L597" s="322">
        <v>0.98</v>
      </c>
      <c r="M597" s="307">
        <v>7.8</v>
      </c>
      <c r="N597" s="307"/>
      <c r="O597" s="307">
        <v>0.7</v>
      </c>
      <c r="P597" s="307">
        <v>0.19599999999999998</v>
      </c>
      <c r="Q597" s="373" t="s">
        <v>9771</v>
      </c>
      <c r="R597" s="653"/>
      <c r="S597" s="149">
        <v>0.72466666666666668</v>
      </c>
      <c r="T597" s="699">
        <v>8.6959999999999997</v>
      </c>
      <c r="U597" s="150">
        <v>-3.3333333333329662E-4</v>
      </c>
      <c r="V597" s="133"/>
      <c r="W597" s="467"/>
      <c r="X597" s="467"/>
      <c r="Y597" s="467"/>
      <c r="Z597" s="467"/>
      <c r="AA597" s="467"/>
      <c r="AB597" s="467"/>
      <c r="AC597" s="467"/>
      <c r="AD597" s="467"/>
      <c r="AE597" s="467"/>
      <c r="AF597" s="467"/>
      <c r="AG597" s="467"/>
      <c r="AH597" s="468"/>
      <c r="AI597" s="469"/>
      <c r="AJ597" s="57" t="s">
        <v>10926</v>
      </c>
      <c r="AK597" s="58" t="s">
        <v>10927</v>
      </c>
      <c r="AL597" s="109"/>
      <c r="AM597" s="100" t="s">
        <v>10186</v>
      </c>
      <c r="AN597" s="372" t="s">
        <v>10180</v>
      </c>
      <c r="AO597" s="372" t="s">
        <v>12516</v>
      </c>
      <c r="AP597" s="84"/>
      <c r="AQ597" s="84"/>
      <c r="AR597" s="395"/>
      <c r="AS597" s="395"/>
      <c r="AT597" s="395"/>
      <c r="AU597" s="395"/>
      <c r="AV597" s="395"/>
      <c r="AW597" s="395"/>
      <c r="AX597" s="394"/>
      <c r="AY597" s="84"/>
      <c r="AZ597" s="626" t="s">
        <v>11950</v>
      </c>
      <c r="BA597" s="492" t="s">
        <v>11709</v>
      </c>
      <c r="BB597" s="627">
        <v>0.65</v>
      </c>
      <c r="BC597" s="627">
        <v>5.8333333333333327E-2</v>
      </c>
      <c r="BD597" s="622">
        <v>1.6333333333333332E-2</v>
      </c>
      <c r="BE597" s="621">
        <v>0.72466666666666668</v>
      </c>
      <c r="BF597" s="394"/>
      <c r="BG597" s="626" t="s">
        <v>11950</v>
      </c>
      <c r="BH597" s="492" t="s">
        <v>11709</v>
      </c>
      <c r="BI597" s="627">
        <v>0.65</v>
      </c>
      <c r="BJ597" s="627">
        <v>0</v>
      </c>
      <c r="BK597" s="627" t="s">
        <v>9771</v>
      </c>
      <c r="BL597" s="627">
        <v>5.8333333333333327E-2</v>
      </c>
      <c r="BM597" s="622">
        <v>1.6333333333333332E-2</v>
      </c>
      <c r="BN597" s="621">
        <v>0.72466666666666668</v>
      </c>
    </row>
    <row r="598" spans="1:66">
      <c r="A598" s="155" t="s">
        <v>11950</v>
      </c>
      <c r="B598" s="156" t="s">
        <v>11690</v>
      </c>
      <c r="C598" s="156" t="s">
        <v>10928</v>
      </c>
      <c r="D598" s="214" t="s">
        <v>9609</v>
      </c>
      <c r="E598" s="169">
        <v>60</v>
      </c>
      <c r="F598" s="227">
        <v>8.5</v>
      </c>
      <c r="G598" s="158">
        <v>0.65</v>
      </c>
      <c r="H598" s="158">
        <v>0</v>
      </c>
      <c r="I598" s="158">
        <v>5.8333333333333327E-2</v>
      </c>
      <c r="J598" s="272">
        <v>1.6333333333333332E-2</v>
      </c>
      <c r="K598" s="215">
        <v>0.72499999999999998</v>
      </c>
      <c r="L598" s="323">
        <v>0.98</v>
      </c>
      <c r="M598" s="308">
        <v>7.8</v>
      </c>
      <c r="N598" s="308"/>
      <c r="O598" s="308">
        <v>0.7</v>
      </c>
      <c r="P598" s="308">
        <v>0.19599999999999998</v>
      </c>
      <c r="Q598" s="374" t="s">
        <v>9771</v>
      </c>
      <c r="R598" s="654"/>
      <c r="S598" s="159">
        <v>0.72466666666666668</v>
      </c>
      <c r="T598" s="700">
        <v>8.6959999999999997</v>
      </c>
      <c r="U598" s="160">
        <v>-3.3333333333329662E-4</v>
      </c>
      <c r="V598" s="135"/>
      <c r="W598" s="429"/>
      <c r="X598" s="429"/>
      <c r="Y598" s="429"/>
      <c r="Z598" s="429"/>
      <c r="AA598" s="429"/>
      <c r="AB598" s="429"/>
      <c r="AC598" s="429"/>
      <c r="AD598" s="429"/>
      <c r="AE598" s="429"/>
      <c r="AF598" s="429"/>
      <c r="AG598" s="429"/>
      <c r="AH598" s="430"/>
      <c r="AI598" s="453"/>
      <c r="AJ598" s="57" t="s">
        <v>10929</v>
      </c>
      <c r="AK598" s="58" t="s">
        <v>10930</v>
      </c>
      <c r="AL598" s="109"/>
      <c r="AM598" s="100" t="s">
        <v>10189</v>
      </c>
      <c r="AN598" s="372" t="s">
        <v>10180</v>
      </c>
      <c r="AO598" s="372" t="s">
        <v>12516</v>
      </c>
      <c r="AP598" s="84"/>
      <c r="AQ598" s="84"/>
      <c r="AR598" s="395"/>
      <c r="AS598" s="395"/>
      <c r="AT598" s="401" t="s">
        <v>9686</v>
      </c>
      <c r="AU598" s="395"/>
      <c r="AV598" s="395"/>
      <c r="AW598" s="395"/>
      <c r="AX598" s="394"/>
      <c r="AY598" s="84"/>
      <c r="AZ598" s="511" t="s">
        <v>11950</v>
      </c>
      <c r="BA598" s="107" t="s">
        <v>11690</v>
      </c>
      <c r="BB598" s="628">
        <v>0.65</v>
      </c>
      <c r="BC598" s="628">
        <v>5.8333333333333327E-2</v>
      </c>
      <c r="BD598" s="620">
        <v>1.6333333333333332E-2</v>
      </c>
      <c r="BE598" s="619">
        <v>0.72466666666666668</v>
      </c>
      <c r="BF598" s="394"/>
      <c r="BG598" s="511" t="s">
        <v>11950</v>
      </c>
      <c r="BH598" s="107" t="s">
        <v>11690</v>
      </c>
      <c r="BI598" s="628">
        <v>0.65</v>
      </c>
      <c r="BJ598" s="628">
        <v>0</v>
      </c>
      <c r="BK598" s="628" t="s">
        <v>9771</v>
      </c>
      <c r="BL598" s="628">
        <v>5.8333333333333327E-2</v>
      </c>
      <c r="BM598" s="620">
        <v>1.6333333333333332E-2</v>
      </c>
      <c r="BN598" s="619">
        <v>0.72466666666666668</v>
      </c>
    </row>
    <row r="599" spans="1:66">
      <c r="A599" s="155" t="s">
        <v>11950</v>
      </c>
      <c r="B599" s="156" t="s">
        <v>11688</v>
      </c>
      <c r="C599" s="156" t="s">
        <v>10931</v>
      </c>
      <c r="D599" s="214" t="s">
        <v>9609</v>
      </c>
      <c r="E599" s="169">
        <v>60</v>
      </c>
      <c r="F599" s="227">
        <v>8.5</v>
      </c>
      <c r="G599" s="158">
        <v>0.65</v>
      </c>
      <c r="H599" s="158">
        <v>0</v>
      </c>
      <c r="I599" s="158">
        <v>5.8333333333333327E-2</v>
      </c>
      <c r="J599" s="272">
        <v>1.6333333333333332E-2</v>
      </c>
      <c r="K599" s="215">
        <v>0.72499999999999998</v>
      </c>
      <c r="L599" s="323">
        <v>0.98</v>
      </c>
      <c r="M599" s="308">
        <v>7.8</v>
      </c>
      <c r="N599" s="308"/>
      <c r="O599" s="308">
        <v>0.7</v>
      </c>
      <c r="P599" s="308">
        <v>0.19599999999999998</v>
      </c>
      <c r="Q599" s="374" t="s">
        <v>9771</v>
      </c>
      <c r="R599" s="654"/>
      <c r="S599" s="159">
        <v>0.72466666666666668</v>
      </c>
      <c r="T599" s="700">
        <v>8.6959999999999997</v>
      </c>
      <c r="U599" s="160">
        <v>-3.3333333333329662E-4</v>
      </c>
      <c r="V599" s="135"/>
      <c r="W599" s="429"/>
      <c r="X599" s="429"/>
      <c r="Y599" s="429"/>
      <c r="Z599" s="429"/>
      <c r="AA599" s="429"/>
      <c r="AB599" s="429"/>
      <c r="AC599" s="429"/>
      <c r="AD599" s="429"/>
      <c r="AE599" s="429"/>
      <c r="AF599" s="429"/>
      <c r="AG599" s="429"/>
      <c r="AH599" s="430"/>
      <c r="AI599" s="453"/>
      <c r="AJ599" s="57" t="s">
        <v>10932</v>
      </c>
      <c r="AK599" s="58" t="s">
        <v>10933</v>
      </c>
      <c r="AL599" s="109"/>
      <c r="AM599" s="100" t="s">
        <v>12525</v>
      </c>
      <c r="AN599" s="372" t="s">
        <v>9766</v>
      </c>
      <c r="AO599" s="667" t="s">
        <v>11994</v>
      </c>
      <c r="AP599" s="84"/>
      <c r="AQ599" s="84"/>
      <c r="AR599" s="395"/>
      <c r="AS599" s="395"/>
      <c r="AT599" s="395"/>
      <c r="AU599" s="402" t="s">
        <v>9688</v>
      </c>
      <c r="AV599" s="395"/>
      <c r="AW599" s="395"/>
      <c r="AX599" s="394"/>
      <c r="AY599" s="84"/>
      <c r="AZ599" s="511" t="s">
        <v>11950</v>
      </c>
      <c r="BA599" s="107" t="s">
        <v>11688</v>
      </c>
      <c r="BB599" s="628">
        <v>0.65</v>
      </c>
      <c r="BC599" s="628">
        <v>5.8333333333333327E-2</v>
      </c>
      <c r="BD599" s="620">
        <v>1.6333333333333332E-2</v>
      </c>
      <c r="BE599" s="619">
        <v>0.72466666666666668</v>
      </c>
      <c r="BF599" s="394"/>
      <c r="BG599" s="511" t="s">
        <v>11950</v>
      </c>
      <c r="BH599" s="107" t="s">
        <v>11688</v>
      </c>
      <c r="BI599" s="628">
        <v>0.65</v>
      </c>
      <c r="BJ599" s="628">
        <v>0</v>
      </c>
      <c r="BK599" s="628" t="s">
        <v>9771</v>
      </c>
      <c r="BL599" s="628">
        <v>5.8333333333333327E-2</v>
      </c>
      <c r="BM599" s="620">
        <v>1.6333333333333332E-2</v>
      </c>
      <c r="BN599" s="619">
        <v>0.72466666666666668</v>
      </c>
    </row>
    <row r="600" spans="1:66" ht="15.75" thickBot="1">
      <c r="A600" s="161" t="s">
        <v>11950</v>
      </c>
      <c r="B600" s="162" t="s">
        <v>11695</v>
      </c>
      <c r="C600" s="162" t="s">
        <v>10934</v>
      </c>
      <c r="D600" s="124" t="s">
        <v>9609</v>
      </c>
      <c r="E600" s="170">
        <v>60</v>
      </c>
      <c r="F600" s="228">
        <v>8.5</v>
      </c>
      <c r="G600" s="164">
        <v>0.65</v>
      </c>
      <c r="H600" s="164">
        <v>0</v>
      </c>
      <c r="I600" s="164">
        <v>5.8333333333333327E-2</v>
      </c>
      <c r="J600" s="273">
        <v>1.6333333333333332E-2</v>
      </c>
      <c r="K600" s="125">
        <v>0.72499999999999998</v>
      </c>
      <c r="L600" s="324">
        <v>0.98</v>
      </c>
      <c r="M600" s="309">
        <v>7.8</v>
      </c>
      <c r="N600" s="309"/>
      <c r="O600" s="309">
        <v>0.7</v>
      </c>
      <c r="P600" s="309">
        <v>0.19599999999999998</v>
      </c>
      <c r="Q600" s="376" t="s">
        <v>9771</v>
      </c>
      <c r="R600" s="655"/>
      <c r="S600" s="165">
        <v>0.72466666666666668</v>
      </c>
      <c r="T600" s="701">
        <v>8.6959999999999997</v>
      </c>
      <c r="U600" s="166">
        <v>-3.3333333333329662E-4</v>
      </c>
      <c r="V600" s="140"/>
      <c r="W600" s="454"/>
      <c r="X600" s="454"/>
      <c r="Y600" s="454"/>
      <c r="Z600" s="454"/>
      <c r="AA600" s="454"/>
      <c r="AB600" s="454"/>
      <c r="AC600" s="454"/>
      <c r="AD600" s="454"/>
      <c r="AE600" s="454"/>
      <c r="AF600" s="454"/>
      <c r="AG600" s="454"/>
      <c r="AH600" s="470"/>
      <c r="AI600" s="456"/>
      <c r="AJ600" s="57" t="s">
        <v>10935</v>
      </c>
      <c r="AK600" s="58" t="s">
        <v>10936</v>
      </c>
      <c r="AL600" s="109"/>
      <c r="AM600" s="100" t="s">
        <v>10192</v>
      </c>
      <c r="AN600" s="372" t="s">
        <v>9766</v>
      </c>
      <c r="AO600" s="667" t="s">
        <v>11994</v>
      </c>
      <c r="AP600" s="84"/>
      <c r="AQ600" s="84"/>
      <c r="AR600" s="395" t="s">
        <v>9677</v>
      </c>
      <c r="AS600" s="395"/>
      <c r="AT600" s="395"/>
      <c r="AU600" s="402" t="s">
        <v>9690</v>
      </c>
      <c r="AV600" s="395"/>
      <c r="AW600" s="395"/>
      <c r="AX600" s="394"/>
      <c r="AY600" s="84"/>
      <c r="AZ600" s="126" t="s">
        <v>11950</v>
      </c>
      <c r="BA600" s="127" t="s">
        <v>11695</v>
      </c>
      <c r="BB600" s="629">
        <v>0.65</v>
      </c>
      <c r="BC600" s="629">
        <v>5.8333333333333327E-2</v>
      </c>
      <c r="BD600" s="618">
        <v>1.6333333333333332E-2</v>
      </c>
      <c r="BE600" s="617">
        <v>0.72466666666666668</v>
      </c>
      <c r="BF600" s="394"/>
      <c r="BG600" s="126" t="s">
        <v>11950</v>
      </c>
      <c r="BH600" s="127" t="s">
        <v>11695</v>
      </c>
      <c r="BI600" s="629">
        <v>0.65</v>
      </c>
      <c r="BJ600" s="629">
        <v>0</v>
      </c>
      <c r="BK600" s="629" t="s">
        <v>9771</v>
      </c>
      <c r="BL600" s="629">
        <v>5.8333333333333327E-2</v>
      </c>
      <c r="BM600" s="618">
        <v>1.6333333333333332E-2</v>
      </c>
      <c r="BN600" s="617">
        <v>0.72466666666666668</v>
      </c>
    </row>
    <row r="601" spans="1:66">
      <c r="A601" s="145" t="s">
        <v>11954</v>
      </c>
      <c r="B601" s="146" t="s">
        <v>11769</v>
      </c>
      <c r="C601" s="146" t="s">
        <v>10937</v>
      </c>
      <c r="D601" s="146" t="s">
        <v>9609</v>
      </c>
      <c r="E601" s="168">
        <v>72</v>
      </c>
      <c r="F601" s="226">
        <v>6.8</v>
      </c>
      <c r="G601" s="148">
        <v>0.5083333333333333</v>
      </c>
      <c r="H601" s="148">
        <v>0</v>
      </c>
      <c r="I601" s="148">
        <v>5.8333333333333327E-2</v>
      </c>
      <c r="J601" s="271">
        <v>1.361111111111111E-2</v>
      </c>
      <c r="K601" s="118">
        <v>0.57999999999999996</v>
      </c>
      <c r="L601" s="322">
        <v>0.98</v>
      </c>
      <c r="M601" s="307">
        <v>6.1</v>
      </c>
      <c r="N601" s="307"/>
      <c r="O601" s="307">
        <v>0.7</v>
      </c>
      <c r="P601" s="307">
        <v>0.16333333333333333</v>
      </c>
      <c r="Q601" s="373" t="s">
        <v>9771</v>
      </c>
      <c r="R601" s="653"/>
      <c r="S601" s="149">
        <v>0.58027777777777778</v>
      </c>
      <c r="T601" s="699">
        <v>6.9633333333333329</v>
      </c>
      <c r="U601" s="150">
        <v>2.777777777778212E-4</v>
      </c>
      <c r="V601" s="151"/>
      <c r="W601" s="439"/>
      <c r="X601" s="440"/>
      <c r="Y601" s="439"/>
      <c r="Z601" s="457"/>
      <c r="AA601" s="439"/>
      <c r="AB601" s="439"/>
      <c r="AC601" s="439"/>
      <c r="AD601" s="439"/>
      <c r="AE601" s="439"/>
      <c r="AF601" s="439"/>
      <c r="AG601" s="439"/>
      <c r="AH601" s="443"/>
      <c r="AI601" s="444"/>
      <c r="AJ601" s="57" t="s">
        <v>10938</v>
      </c>
      <c r="AK601" s="58" t="s">
        <v>10939</v>
      </c>
      <c r="AL601" s="109"/>
      <c r="AM601" s="100" t="s">
        <v>10194</v>
      </c>
      <c r="AN601" s="372" t="s">
        <v>9766</v>
      </c>
      <c r="AO601" s="667" t="s">
        <v>11994</v>
      </c>
      <c r="AP601" s="84"/>
      <c r="AQ601" s="84"/>
      <c r="AR601" s="395"/>
      <c r="AS601" s="395"/>
      <c r="AT601" s="395"/>
      <c r="AU601" s="402" t="s">
        <v>9693</v>
      </c>
      <c r="AV601" s="395"/>
      <c r="AW601" s="395"/>
      <c r="AX601" s="394"/>
      <c r="AY601" s="84"/>
      <c r="AZ601" s="626" t="s">
        <v>11954</v>
      </c>
      <c r="BA601" s="492" t="s">
        <v>11769</v>
      </c>
      <c r="BB601" s="627">
        <v>0.5083333333333333</v>
      </c>
      <c r="BC601" s="627">
        <v>5.8333333333333327E-2</v>
      </c>
      <c r="BD601" s="622">
        <v>1.361111111111111E-2</v>
      </c>
      <c r="BE601" s="621">
        <v>0.58027777777777778</v>
      </c>
      <c r="BF601" s="394"/>
      <c r="BG601" s="626" t="s">
        <v>11954</v>
      </c>
      <c r="BH601" s="492" t="s">
        <v>11769</v>
      </c>
      <c r="BI601" s="627">
        <v>0.5083333333333333</v>
      </c>
      <c r="BJ601" s="627">
        <v>0</v>
      </c>
      <c r="BK601" s="627" t="s">
        <v>9771</v>
      </c>
      <c r="BL601" s="627">
        <v>5.8333333333333327E-2</v>
      </c>
      <c r="BM601" s="622">
        <v>1.361111111111111E-2</v>
      </c>
      <c r="BN601" s="621">
        <v>0.58027777777777778</v>
      </c>
    </row>
    <row r="602" spans="1:66">
      <c r="A602" s="155" t="s">
        <v>11954</v>
      </c>
      <c r="B602" s="156" t="s">
        <v>11709</v>
      </c>
      <c r="C602" s="156" t="s">
        <v>10940</v>
      </c>
      <c r="D602" s="156" t="s">
        <v>9609</v>
      </c>
      <c r="E602" s="169">
        <v>72</v>
      </c>
      <c r="F602" s="227">
        <v>6.8</v>
      </c>
      <c r="G602" s="158">
        <v>0.5083333333333333</v>
      </c>
      <c r="H602" s="158">
        <v>0</v>
      </c>
      <c r="I602" s="158">
        <v>5.8333333333333327E-2</v>
      </c>
      <c r="J602" s="272">
        <v>1.361111111111111E-2</v>
      </c>
      <c r="K602" s="215">
        <v>0.57999999999999996</v>
      </c>
      <c r="L602" s="323">
        <v>0.98</v>
      </c>
      <c r="M602" s="308">
        <v>6.1</v>
      </c>
      <c r="N602" s="308"/>
      <c r="O602" s="308">
        <v>0.7</v>
      </c>
      <c r="P602" s="308">
        <v>0.16333333333333333</v>
      </c>
      <c r="Q602" s="374" t="s">
        <v>9771</v>
      </c>
      <c r="R602" s="654"/>
      <c r="S602" s="159">
        <v>0.58027777777777778</v>
      </c>
      <c r="T602" s="700">
        <v>6.9633333333333329</v>
      </c>
      <c r="U602" s="160">
        <v>2.777777777778212E-4</v>
      </c>
      <c r="V602" s="120"/>
      <c r="W602" s="459"/>
      <c r="X602" s="460"/>
      <c r="Y602" s="459"/>
      <c r="Z602" s="461"/>
      <c r="AA602" s="459"/>
      <c r="AB602" s="459"/>
      <c r="AC602" s="459"/>
      <c r="AD602" s="459"/>
      <c r="AE602" s="459"/>
      <c r="AF602" s="459"/>
      <c r="AG602" s="459"/>
      <c r="AH602" s="462"/>
      <c r="AI602" s="463"/>
      <c r="AJ602" s="57" t="s">
        <v>10941</v>
      </c>
      <c r="AK602" s="58" t="s">
        <v>10942</v>
      </c>
      <c r="AL602" s="109"/>
      <c r="AM602" s="100" t="s">
        <v>10198</v>
      </c>
      <c r="AN602" s="372" t="s">
        <v>10199</v>
      </c>
      <c r="AO602" s="372" t="s">
        <v>12026</v>
      </c>
      <c r="AP602" s="84"/>
      <c r="AQ602" s="84"/>
      <c r="AR602" s="395"/>
      <c r="AS602" s="395"/>
      <c r="AT602" s="395"/>
      <c r="AU602" s="395"/>
      <c r="AV602" s="395"/>
      <c r="AW602" s="395"/>
      <c r="AX602" s="394"/>
      <c r="AY602" s="84"/>
      <c r="AZ602" s="511" t="s">
        <v>11954</v>
      </c>
      <c r="BA602" s="107" t="s">
        <v>11709</v>
      </c>
      <c r="BB602" s="628">
        <v>0.5083333333333333</v>
      </c>
      <c r="BC602" s="628">
        <v>5.8333333333333327E-2</v>
      </c>
      <c r="BD602" s="620">
        <v>1.361111111111111E-2</v>
      </c>
      <c r="BE602" s="619">
        <v>0.58027777777777778</v>
      </c>
      <c r="BF602" s="394"/>
      <c r="BG602" s="511" t="s">
        <v>11954</v>
      </c>
      <c r="BH602" s="107" t="s">
        <v>11709</v>
      </c>
      <c r="BI602" s="628">
        <v>0.5083333333333333</v>
      </c>
      <c r="BJ602" s="628">
        <v>0</v>
      </c>
      <c r="BK602" s="628" t="s">
        <v>9771</v>
      </c>
      <c r="BL602" s="628">
        <v>5.8333333333333327E-2</v>
      </c>
      <c r="BM602" s="620">
        <v>1.361111111111111E-2</v>
      </c>
      <c r="BN602" s="619">
        <v>0.58027777777777778</v>
      </c>
    </row>
    <row r="603" spans="1:66">
      <c r="A603" s="155" t="s">
        <v>11954</v>
      </c>
      <c r="B603" s="156" t="s">
        <v>11690</v>
      </c>
      <c r="C603" s="156" t="s">
        <v>10943</v>
      </c>
      <c r="D603" s="156" t="s">
        <v>9609</v>
      </c>
      <c r="E603" s="169">
        <v>72</v>
      </c>
      <c r="F603" s="227">
        <v>6.8</v>
      </c>
      <c r="G603" s="158">
        <v>0.5083333333333333</v>
      </c>
      <c r="H603" s="158">
        <v>0</v>
      </c>
      <c r="I603" s="158">
        <v>5.8333333333333327E-2</v>
      </c>
      <c r="J603" s="272">
        <v>1.361111111111111E-2</v>
      </c>
      <c r="K603" s="215">
        <v>0.57999999999999996</v>
      </c>
      <c r="L603" s="323">
        <v>0.98</v>
      </c>
      <c r="M603" s="308">
        <v>6.1</v>
      </c>
      <c r="N603" s="308"/>
      <c r="O603" s="308">
        <v>0.7</v>
      </c>
      <c r="P603" s="308">
        <v>0.16333333333333333</v>
      </c>
      <c r="Q603" s="374" t="s">
        <v>9771</v>
      </c>
      <c r="R603" s="654"/>
      <c r="S603" s="159">
        <v>0.58027777777777778</v>
      </c>
      <c r="T603" s="700">
        <v>6.9633333333333329</v>
      </c>
      <c r="U603" s="160">
        <v>2.777777777778212E-4</v>
      </c>
      <c r="V603" s="120"/>
      <c r="W603" s="459"/>
      <c r="X603" s="460"/>
      <c r="Y603" s="459"/>
      <c r="Z603" s="461"/>
      <c r="AA603" s="459"/>
      <c r="AB603" s="459"/>
      <c r="AC603" s="459"/>
      <c r="AD603" s="459"/>
      <c r="AE603" s="459"/>
      <c r="AF603" s="459"/>
      <c r="AG603" s="459"/>
      <c r="AH603" s="462"/>
      <c r="AI603" s="463"/>
      <c r="AJ603" s="57" t="s">
        <v>10944</v>
      </c>
      <c r="AK603" s="58" t="s">
        <v>10945</v>
      </c>
      <c r="AL603" s="109"/>
      <c r="AM603" s="100" t="s">
        <v>10203</v>
      </c>
      <c r="AN603" s="372" t="s">
        <v>10204</v>
      </c>
      <c r="AO603" s="372" t="s">
        <v>12096</v>
      </c>
      <c r="AP603" s="84"/>
      <c r="AQ603" s="84"/>
      <c r="AR603" s="404" t="s">
        <v>9674</v>
      </c>
      <c r="AS603" s="395"/>
      <c r="AT603" s="395"/>
      <c r="AU603" s="395" t="s">
        <v>9697</v>
      </c>
      <c r="AV603" s="395"/>
      <c r="AW603" s="395"/>
      <c r="AX603" s="394"/>
      <c r="AY603" s="84"/>
      <c r="AZ603" s="511" t="s">
        <v>11954</v>
      </c>
      <c r="BA603" s="107" t="s">
        <v>11690</v>
      </c>
      <c r="BB603" s="628">
        <v>0.5083333333333333</v>
      </c>
      <c r="BC603" s="628">
        <v>5.8333333333333327E-2</v>
      </c>
      <c r="BD603" s="620">
        <v>1.361111111111111E-2</v>
      </c>
      <c r="BE603" s="619">
        <v>0.58027777777777778</v>
      </c>
      <c r="BF603" s="394"/>
      <c r="BG603" s="511" t="s">
        <v>11954</v>
      </c>
      <c r="BH603" s="107" t="s">
        <v>11690</v>
      </c>
      <c r="BI603" s="628">
        <v>0.5083333333333333</v>
      </c>
      <c r="BJ603" s="628">
        <v>0</v>
      </c>
      <c r="BK603" s="628" t="s">
        <v>9771</v>
      </c>
      <c r="BL603" s="628">
        <v>5.8333333333333327E-2</v>
      </c>
      <c r="BM603" s="620">
        <v>1.361111111111111E-2</v>
      </c>
      <c r="BN603" s="619">
        <v>0.58027777777777778</v>
      </c>
    </row>
    <row r="604" spans="1:66">
      <c r="A604" s="155" t="s">
        <v>11954</v>
      </c>
      <c r="B604" s="156" t="s">
        <v>11688</v>
      </c>
      <c r="C604" s="156" t="s">
        <v>10946</v>
      </c>
      <c r="D604" s="156" t="s">
        <v>9609</v>
      </c>
      <c r="E604" s="169">
        <v>72</v>
      </c>
      <c r="F604" s="227">
        <v>6.8</v>
      </c>
      <c r="G604" s="158">
        <v>0.5083333333333333</v>
      </c>
      <c r="H604" s="158">
        <v>0</v>
      </c>
      <c r="I604" s="158">
        <v>5.8333333333333327E-2</v>
      </c>
      <c r="J604" s="272">
        <v>1.361111111111111E-2</v>
      </c>
      <c r="K604" s="215">
        <v>0.57999999999999996</v>
      </c>
      <c r="L604" s="323">
        <v>0.98</v>
      </c>
      <c r="M604" s="308">
        <v>6.1</v>
      </c>
      <c r="N604" s="308"/>
      <c r="O604" s="308">
        <v>0.7</v>
      </c>
      <c r="P604" s="308">
        <v>0.16333333333333333</v>
      </c>
      <c r="Q604" s="374" t="s">
        <v>9771</v>
      </c>
      <c r="R604" s="654"/>
      <c r="S604" s="159">
        <v>0.58027777777777778</v>
      </c>
      <c r="T604" s="700">
        <v>6.9633333333333329</v>
      </c>
      <c r="U604" s="160">
        <v>2.777777777778212E-4</v>
      </c>
      <c r="V604" s="120"/>
      <c r="W604" s="459"/>
      <c r="X604" s="460"/>
      <c r="Y604" s="459"/>
      <c r="Z604" s="461"/>
      <c r="AA604" s="459"/>
      <c r="AB604" s="459"/>
      <c r="AC604" s="459"/>
      <c r="AD604" s="459"/>
      <c r="AE604" s="459"/>
      <c r="AF604" s="459"/>
      <c r="AG604" s="459"/>
      <c r="AH604" s="462"/>
      <c r="AI604" s="463"/>
      <c r="AJ604" s="57" t="s">
        <v>10947</v>
      </c>
      <c r="AK604" s="58" t="s">
        <v>10948</v>
      </c>
      <c r="AL604" s="109"/>
      <c r="AM604" s="100" t="s">
        <v>10206</v>
      </c>
      <c r="AN604" s="372" t="s">
        <v>10207</v>
      </c>
      <c r="AO604" s="372" t="s">
        <v>11994</v>
      </c>
      <c r="AP604" s="84"/>
      <c r="AQ604" s="84"/>
      <c r="AR604" s="404" t="s">
        <v>9699</v>
      </c>
      <c r="AS604" s="395"/>
      <c r="AT604" s="395"/>
      <c r="AU604" s="395"/>
      <c r="AV604" s="395"/>
      <c r="AW604" s="395"/>
      <c r="AX604" s="394"/>
      <c r="AY604" s="84"/>
      <c r="AZ604" s="511" t="s">
        <v>11954</v>
      </c>
      <c r="BA604" s="107" t="s">
        <v>11688</v>
      </c>
      <c r="BB604" s="628">
        <v>0.5083333333333333</v>
      </c>
      <c r="BC604" s="628">
        <v>5.8333333333333327E-2</v>
      </c>
      <c r="BD604" s="620">
        <v>1.361111111111111E-2</v>
      </c>
      <c r="BE604" s="619">
        <v>0.58027777777777778</v>
      </c>
      <c r="BF604" s="394"/>
      <c r="BG604" s="511" t="s">
        <v>11954</v>
      </c>
      <c r="BH604" s="107" t="s">
        <v>11688</v>
      </c>
      <c r="BI604" s="628">
        <v>0.5083333333333333</v>
      </c>
      <c r="BJ604" s="628">
        <v>0</v>
      </c>
      <c r="BK604" s="628" t="s">
        <v>9771</v>
      </c>
      <c r="BL604" s="628">
        <v>5.8333333333333327E-2</v>
      </c>
      <c r="BM604" s="620">
        <v>1.361111111111111E-2</v>
      </c>
      <c r="BN604" s="619">
        <v>0.58027777777777778</v>
      </c>
    </row>
    <row r="605" spans="1:66" ht="15.75" thickBot="1">
      <c r="A605" s="161" t="s">
        <v>11954</v>
      </c>
      <c r="B605" s="162" t="s">
        <v>11695</v>
      </c>
      <c r="C605" s="162" t="s">
        <v>10949</v>
      </c>
      <c r="D605" s="162" t="s">
        <v>9609</v>
      </c>
      <c r="E605" s="170">
        <v>72</v>
      </c>
      <c r="F605" s="228">
        <v>6.8</v>
      </c>
      <c r="G605" s="164">
        <v>0.5083333333333333</v>
      </c>
      <c r="H605" s="164">
        <v>0</v>
      </c>
      <c r="I605" s="164">
        <v>5.8333333333333327E-2</v>
      </c>
      <c r="J605" s="273">
        <v>1.361111111111111E-2</v>
      </c>
      <c r="K605" s="125">
        <v>0.57999999999999996</v>
      </c>
      <c r="L605" s="324">
        <v>0.98</v>
      </c>
      <c r="M605" s="309">
        <v>6.1</v>
      </c>
      <c r="N605" s="309"/>
      <c r="O605" s="309">
        <v>0.7</v>
      </c>
      <c r="P605" s="309">
        <v>0.16333333333333333</v>
      </c>
      <c r="Q605" s="376" t="s">
        <v>9771</v>
      </c>
      <c r="R605" s="655"/>
      <c r="S605" s="165">
        <v>0.58027777777777778</v>
      </c>
      <c r="T605" s="701">
        <v>6.9633333333333329</v>
      </c>
      <c r="U605" s="166">
        <v>2.777777777778212E-4</v>
      </c>
      <c r="V605" s="126"/>
      <c r="W605" s="433"/>
      <c r="X605" s="434"/>
      <c r="Y605" s="433"/>
      <c r="Z605" s="464"/>
      <c r="AA605" s="433"/>
      <c r="AB605" s="433"/>
      <c r="AC605" s="433"/>
      <c r="AD605" s="433"/>
      <c r="AE605" s="433"/>
      <c r="AF605" s="433"/>
      <c r="AG605" s="433"/>
      <c r="AH605" s="437"/>
      <c r="AI605" s="465"/>
      <c r="AJ605" s="57" t="s">
        <v>10950</v>
      </c>
      <c r="AK605" s="58" t="s">
        <v>10951</v>
      </c>
      <c r="AL605" s="109"/>
      <c r="AM605" s="100" t="s">
        <v>10211</v>
      </c>
      <c r="AN605" s="372" t="s">
        <v>10207</v>
      </c>
      <c r="AO605" s="372" t="s">
        <v>11994</v>
      </c>
      <c r="AP605" s="84"/>
      <c r="AQ605" s="84"/>
      <c r="AR605" s="394"/>
      <c r="AS605" s="394"/>
      <c r="AT605" s="394"/>
      <c r="AU605" s="394"/>
      <c r="AV605" s="394"/>
      <c r="AW605" s="394"/>
      <c r="AX605" s="394"/>
      <c r="AY605" s="84"/>
      <c r="AZ605" s="126" t="s">
        <v>11954</v>
      </c>
      <c r="BA605" s="127" t="s">
        <v>11695</v>
      </c>
      <c r="BB605" s="629">
        <v>0.5083333333333333</v>
      </c>
      <c r="BC605" s="629">
        <v>5.8333333333333327E-2</v>
      </c>
      <c r="BD605" s="618">
        <v>1.361111111111111E-2</v>
      </c>
      <c r="BE605" s="617">
        <v>0.58027777777777778</v>
      </c>
      <c r="BF605" s="394"/>
      <c r="BG605" s="126" t="s">
        <v>11954</v>
      </c>
      <c r="BH605" s="127" t="s">
        <v>11695</v>
      </c>
      <c r="BI605" s="629">
        <v>0.5083333333333333</v>
      </c>
      <c r="BJ605" s="629">
        <v>0</v>
      </c>
      <c r="BK605" s="629" t="s">
        <v>9771</v>
      </c>
      <c r="BL605" s="629">
        <v>5.8333333333333327E-2</v>
      </c>
      <c r="BM605" s="618">
        <v>1.361111111111111E-2</v>
      </c>
      <c r="BN605" s="617">
        <v>0.58027777777777778</v>
      </c>
    </row>
    <row r="606" spans="1:66">
      <c r="A606" s="145" t="s">
        <v>11993</v>
      </c>
      <c r="B606" s="146" t="s">
        <v>11709</v>
      </c>
      <c r="C606" s="146" t="s">
        <v>10952</v>
      </c>
      <c r="D606" s="146" t="s">
        <v>9609</v>
      </c>
      <c r="E606" s="168">
        <v>96</v>
      </c>
      <c r="F606" s="226">
        <v>7</v>
      </c>
      <c r="G606" s="148">
        <v>0.54166666666666663</v>
      </c>
      <c r="H606" s="148">
        <v>0</v>
      </c>
      <c r="I606" s="148">
        <v>4.1666666666666664E-2</v>
      </c>
      <c r="J606" s="271">
        <v>1.0208333333333333E-2</v>
      </c>
      <c r="K606" s="118">
        <v>0.59399999999999997</v>
      </c>
      <c r="L606" s="322">
        <v>0.98</v>
      </c>
      <c r="M606" s="307">
        <v>6.5</v>
      </c>
      <c r="N606" s="307"/>
      <c r="O606" s="307">
        <v>0.5</v>
      </c>
      <c r="P606" s="307">
        <v>0.1225</v>
      </c>
      <c r="Q606" s="373" t="s">
        <v>9771</v>
      </c>
      <c r="R606" s="653"/>
      <c r="S606" s="149">
        <v>0.59354166666666663</v>
      </c>
      <c r="T606" s="699">
        <v>7.1224999999999996</v>
      </c>
      <c r="U606" s="150">
        <v>-4.5833333333333837E-4</v>
      </c>
      <c r="V606" s="173" t="s">
        <v>10953</v>
      </c>
      <c r="W606" s="439"/>
      <c r="X606" s="440"/>
      <c r="Y606" s="441"/>
      <c r="Z606" s="442"/>
      <c r="AA606" s="439"/>
      <c r="AB606" s="439"/>
      <c r="AC606" s="439"/>
      <c r="AD606" s="439"/>
      <c r="AE606" s="439"/>
      <c r="AF606" s="439"/>
      <c r="AG606" s="439"/>
      <c r="AH606" s="443"/>
      <c r="AI606" s="458"/>
      <c r="AJ606" s="57" t="s">
        <v>10954</v>
      </c>
      <c r="AK606" s="58" t="s">
        <v>10955</v>
      </c>
      <c r="AL606" s="109"/>
      <c r="AM606" s="100" t="s">
        <v>10215</v>
      </c>
      <c r="AN606" s="372" t="s">
        <v>10216</v>
      </c>
      <c r="AO606" s="371" t="s">
        <v>9980</v>
      </c>
      <c r="AP606" s="84"/>
      <c r="AQ606" s="84"/>
      <c r="AR606" s="84" t="s">
        <v>9702</v>
      </c>
      <c r="AS606" s="84"/>
      <c r="AT606" s="84"/>
      <c r="AU606" s="406" t="s">
        <v>9703</v>
      </c>
      <c r="AV606" s="84"/>
      <c r="AW606" s="84"/>
      <c r="AX606" s="84"/>
      <c r="AY606" s="84"/>
      <c r="AZ606" s="626" t="s">
        <v>11993</v>
      </c>
      <c r="BA606" s="492" t="s">
        <v>11709</v>
      </c>
      <c r="BB606" s="627">
        <v>0.54166666666666663</v>
      </c>
      <c r="BC606" s="627">
        <v>4.1666666666666664E-2</v>
      </c>
      <c r="BD606" s="622">
        <v>1.0208333333333333E-2</v>
      </c>
      <c r="BE606" s="621">
        <v>0.59354166666666663</v>
      </c>
      <c r="BF606" s="394"/>
      <c r="BG606" s="626" t="s">
        <v>11993</v>
      </c>
      <c r="BH606" s="492" t="s">
        <v>11709</v>
      </c>
      <c r="BI606" s="627">
        <v>0.54166666666666663</v>
      </c>
      <c r="BJ606" s="627">
        <v>0</v>
      </c>
      <c r="BK606" s="627" t="s">
        <v>9771</v>
      </c>
      <c r="BL606" s="627">
        <v>4.1666666666666664E-2</v>
      </c>
      <c r="BM606" s="622">
        <v>1.0208333333333333E-2</v>
      </c>
      <c r="BN606" s="621">
        <v>0.59354166666666663</v>
      </c>
    </row>
    <row r="607" spans="1:66">
      <c r="A607" s="155" t="s">
        <v>11993</v>
      </c>
      <c r="B607" s="156" t="s">
        <v>11690</v>
      </c>
      <c r="C607" s="156" t="s">
        <v>10956</v>
      </c>
      <c r="D607" s="156" t="s">
        <v>9609</v>
      </c>
      <c r="E607" s="169">
        <v>96</v>
      </c>
      <c r="F607" s="227">
        <v>7</v>
      </c>
      <c r="G607" s="158">
        <v>0.54166666666666663</v>
      </c>
      <c r="H607" s="158">
        <v>0</v>
      </c>
      <c r="I607" s="158">
        <v>4.1666666666666664E-2</v>
      </c>
      <c r="J607" s="272">
        <v>1.0208333333333333E-2</v>
      </c>
      <c r="K607" s="215">
        <v>0.59399999999999997</v>
      </c>
      <c r="L607" s="323">
        <v>0.98</v>
      </c>
      <c r="M607" s="308">
        <v>6.5</v>
      </c>
      <c r="N607" s="308"/>
      <c r="O607" s="308">
        <v>0.5</v>
      </c>
      <c r="P607" s="308">
        <v>0.1225</v>
      </c>
      <c r="Q607" s="374" t="s">
        <v>9771</v>
      </c>
      <c r="R607" s="654"/>
      <c r="S607" s="159">
        <v>0.59354166666666663</v>
      </c>
      <c r="T607" s="700">
        <v>7.1224999999999996</v>
      </c>
      <c r="U607" s="160">
        <v>-4.5833333333333837E-4</v>
      </c>
      <c r="V607" s="176"/>
      <c r="W607" s="459"/>
      <c r="X607" s="460"/>
      <c r="Y607" s="471"/>
      <c r="Z607" s="472"/>
      <c r="AA607" s="459"/>
      <c r="AB607" s="459"/>
      <c r="AC607" s="459"/>
      <c r="AD607" s="459"/>
      <c r="AE607" s="459"/>
      <c r="AF607" s="459"/>
      <c r="AG607" s="459"/>
      <c r="AH607" s="462"/>
      <c r="AI607" s="463"/>
      <c r="AJ607" s="57" t="s">
        <v>10957</v>
      </c>
      <c r="AK607" s="58" t="s">
        <v>10958</v>
      </c>
      <c r="AL607" s="109"/>
      <c r="AM607" s="100" t="s">
        <v>10220</v>
      </c>
      <c r="AN607" s="372" t="s">
        <v>10216</v>
      </c>
      <c r="AO607" s="371" t="s">
        <v>9980</v>
      </c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511" t="s">
        <v>11993</v>
      </c>
      <c r="BA607" s="107" t="s">
        <v>11690</v>
      </c>
      <c r="BB607" s="628">
        <v>0.54166666666666663</v>
      </c>
      <c r="BC607" s="628">
        <v>4.1666666666666664E-2</v>
      </c>
      <c r="BD607" s="620">
        <v>1.0208333333333333E-2</v>
      </c>
      <c r="BE607" s="619">
        <v>0.59354166666666663</v>
      </c>
      <c r="BF607" s="394"/>
      <c r="BG607" s="511" t="s">
        <v>11993</v>
      </c>
      <c r="BH607" s="107" t="s">
        <v>11690</v>
      </c>
      <c r="BI607" s="628">
        <v>0.54166666666666663</v>
      </c>
      <c r="BJ607" s="628">
        <v>0</v>
      </c>
      <c r="BK607" s="628" t="s">
        <v>9771</v>
      </c>
      <c r="BL607" s="628">
        <v>4.1666666666666664E-2</v>
      </c>
      <c r="BM607" s="620">
        <v>1.0208333333333333E-2</v>
      </c>
      <c r="BN607" s="619">
        <v>0.59354166666666663</v>
      </c>
    </row>
    <row r="608" spans="1:66">
      <c r="A608" s="155" t="s">
        <v>11993</v>
      </c>
      <c r="B608" s="156" t="s">
        <v>11688</v>
      </c>
      <c r="C608" s="156" t="s">
        <v>10959</v>
      </c>
      <c r="D608" s="156" t="s">
        <v>9609</v>
      </c>
      <c r="E608" s="169">
        <v>96</v>
      </c>
      <c r="F608" s="227">
        <v>7</v>
      </c>
      <c r="G608" s="158">
        <v>0.54166666666666663</v>
      </c>
      <c r="H608" s="158">
        <v>0</v>
      </c>
      <c r="I608" s="158">
        <v>4.1666666666666664E-2</v>
      </c>
      <c r="J608" s="272">
        <v>1.0208333333333333E-2</v>
      </c>
      <c r="K608" s="215">
        <v>0.59399999999999997</v>
      </c>
      <c r="L608" s="323">
        <v>0.98</v>
      </c>
      <c r="M608" s="308">
        <v>6.5</v>
      </c>
      <c r="N608" s="308"/>
      <c r="O608" s="308">
        <v>0.5</v>
      </c>
      <c r="P608" s="308">
        <v>0.1225</v>
      </c>
      <c r="Q608" s="374" t="s">
        <v>9771</v>
      </c>
      <c r="R608" s="654"/>
      <c r="S608" s="159">
        <v>0.59354166666666663</v>
      </c>
      <c r="T608" s="700">
        <v>7.1224999999999996</v>
      </c>
      <c r="U608" s="160">
        <v>-4.5833333333333837E-4</v>
      </c>
      <c r="V608" s="176"/>
      <c r="W608" s="459"/>
      <c r="X608" s="460"/>
      <c r="Y608" s="471"/>
      <c r="Z608" s="472"/>
      <c r="AA608" s="459"/>
      <c r="AB608" s="459"/>
      <c r="AC608" s="459"/>
      <c r="AD608" s="459"/>
      <c r="AE608" s="459"/>
      <c r="AF608" s="459"/>
      <c r="AG608" s="459"/>
      <c r="AH608" s="462"/>
      <c r="AI608" s="463"/>
      <c r="AJ608" s="57" t="s">
        <v>10960</v>
      </c>
      <c r="AK608" s="58" t="s">
        <v>12684</v>
      </c>
      <c r="AL608" s="109"/>
      <c r="AM608" s="100" t="s">
        <v>10222</v>
      </c>
      <c r="AN608" s="372" t="s">
        <v>9766</v>
      </c>
      <c r="AO608" s="667" t="s">
        <v>11994</v>
      </c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511" t="s">
        <v>11993</v>
      </c>
      <c r="BA608" s="107" t="s">
        <v>11688</v>
      </c>
      <c r="BB608" s="628">
        <v>0.54166666666666663</v>
      </c>
      <c r="BC608" s="628">
        <v>4.1666666666666664E-2</v>
      </c>
      <c r="BD608" s="620">
        <v>1.0208333333333333E-2</v>
      </c>
      <c r="BE608" s="619">
        <v>0.59354166666666663</v>
      </c>
      <c r="BF608" s="394"/>
      <c r="BG608" s="511" t="s">
        <v>11993</v>
      </c>
      <c r="BH608" s="107" t="s">
        <v>11688</v>
      </c>
      <c r="BI608" s="628">
        <v>0.54166666666666663</v>
      </c>
      <c r="BJ608" s="628">
        <v>0</v>
      </c>
      <c r="BK608" s="628" t="s">
        <v>9771</v>
      </c>
      <c r="BL608" s="628">
        <v>4.1666666666666664E-2</v>
      </c>
      <c r="BM608" s="620">
        <v>1.0208333333333333E-2</v>
      </c>
      <c r="BN608" s="619">
        <v>0.59354166666666663</v>
      </c>
    </row>
    <row r="609" spans="1:66" ht="15.75" thickBot="1">
      <c r="A609" s="161" t="s">
        <v>11993</v>
      </c>
      <c r="B609" s="162" t="s">
        <v>11695</v>
      </c>
      <c r="C609" s="162" t="s">
        <v>10961</v>
      </c>
      <c r="D609" s="162" t="s">
        <v>9609</v>
      </c>
      <c r="E609" s="170">
        <v>96</v>
      </c>
      <c r="F609" s="228">
        <v>7</v>
      </c>
      <c r="G609" s="164">
        <v>0.54166666666666663</v>
      </c>
      <c r="H609" s="164">
        <v>0</v>
      </c>
      <c r="I609" s="164">
        <v>4.1666666666666664E-2</v>
      </c>
      <c r="J609" s="273">
        <v>1.0208333333333333E-2</v>
      </c>
      <c r="K609" s="125">
        <v>0.59399999999999997</v>
      </c>
      <c r="L609" s="324">
        <v>0.98</v>
      </c>
      <c r="M609" s="309">
        <v>6.5</v>
      </c>
      <c r="N609" s="309"/>
      <c r="O609" s="309">
        <v>0.5</v>
      </c>
      <c r="P609" s="309">
        <v>0.1225</v>
      </c>
      <c r="Q609" s="376" t="s">
        <v>9771</v>
      </c>
      <c r="R609" s="655"/>
      <c r="S609" s="165">
        <v>0.59354166666666663</v>
      </c>
      <c r="T609" s="701">
        <v>7.1224999999999996</v>
      </c>
      <c r="U609" s="166">
        <v>-4.5833333333333837E-4</v>
      </c>
      <c r="V609" s="179"/>
      <c r="W609" s="433"/>
      <c r="X609" s="434"/>
      <c r="Y609" s="435"/>
      <c r="Z609" s="436"/>
      <c r="AA609" s="433"/>
      <c r="AB609" s="433"/>
      <c r="AC609" s="433"/>
      <c r="AD609" s="433"/>
      <c r="AE609" s="433"/>
      <c r="AF609" s="433"/>
      <c r="AG609" s="433"/>
      <c r="AH609" s="437"/>
      <c r="AI609" s="465"/>
      <c r="AJ609" s="57" t="s">
        <v>10962</v>
      </c>
      <c r="AK609" s="58" t="s">
        <v>10963</v>
      </c>
      <c r="AL609" s="109"/>
      <c r="AM609" s="100" t="s">
        <v>10224</v>
      </c>
      <c r="AN609" s="372" t="s">
        <v>10225</v>
      </c>
      <c r="AO609" s="667" t="s">
        <v>11994</v>
      </c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126" t="s">
        <v>11993</v>
      </c>
      <c r="BA609" s="127" t="s">
        <v>11695</v>
      </c>
      <c r="BB609" s="629">
        <v>0.54166666666666663</v>
      </c>
      <c r="BC609" s="629">
        <v>4.1666666666666664E-2</v>
      </c>
      <c r="BD609" s="618">
        <v>1.0208333333333333E-2</v>
      </c>
      <c r="BE609" s="617">
        <v>0.59354166666666663</v>
      </c>
      <c r="BF609" s="394"/>
      <c r="BG609" s="126" t="s">
        <v>11993</v>
      </c>
      <c r="BH609" s="127" t="s">
        <v>11695</v>
      </c>
      <c r="BI609" s="629">
        <v>0.54166666666666663</v>
      </c>
      <c r="BJ609" s="629">
        <v>0</v>
      </c>
      <c r="BK609" s="629" t="s">
        <v>9771</v>
      </c>
      <c r="BL609" s="629">
        <v>4.1666666666666664E-2</v>
      </c>
      <c r="BM609" s="618">
        <v>1.0208333333333333E-2</v>
      </c>
      <c r="BN609" s="617">
        <v>0.59354166666666663</v>
      </c>
    </row>
    <row r="610" spans="1:66">
      <c r="A610" s="145" t="s">
        <v>11997</v>
      </c>
      <c r="B610" s="146" t="s">
        <v>11709</v>
      </c>
      <c r="C610" s="146" t="s">
        <v>10964</v>
      </c>
      <c r="D610" s="146" t="s">
        <v>9609</v>
      </c>
      <c r="E610" s="168">
        <v>120</v>
      </c>
      <c r="F610" s="226">
        <v>3.8</v>
      </c>
      <c r="G610" s="148">
        <v>0.27499999999999997</v>
      </c>
      <c r="H610" s="148">
        <v>0</v>
      </c>
      <c r="I610" s="148">
        <v>4.1666666666666664E-2</v>
      </c>
      <c r="J610" s="271">
        <v>8.1666666666666658E-3</v>
      </c>
      <c r="K610" s="118">
        <v>0.32500000000000001</v>
      </c>
      <c r="L610" s="322">
        <v>0.98</v>
      </c>
      <c r="M610" s="307">
        <v>3.3</v>
      </c>
      <c r="N610" s="307"/>
      <c r="O610" s="307">
        <v>0.5</v>
      </c>
      <c r="P610" s="307">
        <v>9.799999999999999E-2</v>
      </c>
      <c r="Q610" s="373" t="s">
        <v>9771</v>
      </c>
      <c r="R610" s="653"/>
      <c r="S610" s="149">
        <v>0.32483333333333331</v>
      </c>
      <c r="T610" s="699">
        <v>3.8979999999999997</v>
      </c>
      <c r="U610" s="150">
        <v>-1.6666666666670382E-4</v>
      </c>
      <c r="V610" s="173"/>
      <c r="W610" s="439"/>
      <c r="X610" s="440"/>
      <c r="Y610" s="441"/>
      <c r="Z610" s="442"/>
      <c r="AA610" s="439"/>
      <c r="AB610" s="439"/>
      <c r="AC610" s="439"/>
      <c r="AD610" s="439"/>
      <c r="AE610" s="439"/>
      <c r="AF610" s="439"/>
      <c r="AG610" s="439"/>
      <c r="AH610" s="443"/>
      <c r="AI610" s="458"/>
      <c r="AJ610" s="57" t="s">
        <v>10965</v>
      </c>
      <c r="AK610" s="58" t="s">
        <v>10966</v>
      </c>
      <c r="AL610" s="109"/>
      <c r="AM610" s="100" t="s">
        <v>10227</v>
      </c>
      <c r="AN610" s="372" t="s">
        <v>9766</v>
      </c>
      <c r="AO610" s="667" t="s">
        <v>11994</v>
      </c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626" t="s">
        <v>11997</v>
      </c>
      <c r="BA610" s="492" t="s">
        <v>11709</v>
      </c>
      <c r="BB610" s="627">
        <v>0.27499999999999997</v>
      </c>
      <c r="BC610" s="627">
        <v>4.1666666666666664E-2</v>
      </c>
      <c r="BD610" s="622">
        <v>8.1666666666666658E-3</v>
      </c>
      <c r="BE610" s="621">
        <v>0.32483333333333331</v>
      </c>
      <c r="BF610" s="394"/>
      <c r="BG610" s="626" t="s">
        <v>11997</v>
      </c>
      <c r="BH610" s="492" t="s">
        <v>11709</v>
      </c>
      <c r="BI610" s="627">
        <v>0.27499999999999997</v>
      </c>
      <c r="BJ610" s="627">
        <v>0</v>
      </c>
      <c r="BK610" s="627" t="s">
        <v>9771</v>
      </c>
      <c r="BL610" s="627">
        <v>4.1666666666666664E-2</v>
      </c>
      <c r="BM610" s="622">
        <v>8.1666666666666658E-3</v>
      </c>
      <c r="BN610" s="621">
        <v>0.32483333333333331</v>
      </c>
    </row>
    <row r="611" spans="1:66">
      <c r="A611" s="155" t="s">
        <v>11997</v>
      </c>
      <c r="B611" s="156" t="s">
        <v>11690</v>
      </c>
      <c r="C611" s="156" t="s">
        <v>10967</v>
      </c>
      <c r="D611" s="156" t="s">
        <v>9609</v>
      </c>
      <c r="E611" s="169">
        <v>120</v>
      </c>
      <c r="F611" s="227">
        <v>3.8</v>
      </c>
      <c r="G611" s="158">
        <v>0.27499999999999997</v>
      </c>
      <c r="H611" s="158">
        <v>0</v>
      </c>
      <c r="I611" s="158">
        <v>4.1666666666666664E-2</v>
      </c>
      <c r="J611" s="272">
        <v>8.1666666666666658E-3</v>
      </c>
      <c r="K611" s="215">
        <v>0.32500000000000001</v>
      </c>
      <c r="L611" s="323">
        <v>0.98</v>
      </c>
      <c r="M611" s="308">
        <v>3.3</v>
      </c>
      <c r="N611" s="308"/>
      <c r="O611" s="308">
        <v>0.5</v>
      </c>
      <c r="P611" s="308">
        <v>9.799999999999999E-2</v>
      </c>
      <c r="Q611" s="374" t="s">
        <v>9771</v>
      </c>
      <c r="R611" s="654"/>
      <c r="S611" s="159">
        <v>0.32483333333333331</v>
      </c>
      <c r="T611" s="700">
        <v>3.8979999999999997</v>
      </c>
      <c r="U611" s="160">
        <v>-1.6666666666670382E-4</v>
      </c>
      <c r="V611" s="176"/>
      <c r="W611" s="459"/>
      <c r="X611" s="460"/>
      <c r="Y611" s="471"/>
      <c r="Z611" s="472"/>
      <c r="AA611" s="459"/>
      <c r="AB611" s="459"/>
      <c r="AC611" s="459"/>
      <c r="AD611" s="459"/>
      <c r="AE611" s="459"/>
      <c r="AF611" s="459"/>
      <c r="AG611" s="459"/>
      <c r="AH611" s="462"/>
      <c r="AI611" s="463"/>
      <c r="AJ611" s="57" t="s">
        <v>10968</v>
      </c>
      <c r="AK611" s="58" t="s">
        <v>10969</v>
      </c>
      <c r="AL611" s="109"/>
      <c r="AM611" s="100" t="s">
        <v>10229</v>
      </c>
      <c r="AN611" s="372" t="s">
        <v>10230</v>
      </c>
      <c r="AO611" s="667" t="s">
        <v>10231</v>
      </c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511" t="s">
        <v>11997</v>
      </c>
      <c r="BA611" s="107" t="s">
        <v>11690</v>
      </c>
      <c r="BB611" s="628">
        <v>0.27499999999999997</v>
      </c>
      <c r="BC611" s="628">
        <v>4.1666666666666664E-2</v>
      </c>
      <c r="BD611" s="620">
        <v>8.1666666666666658E-3</v>
      </c>
      <c r="BE611" s="619">
        <v>0.32483333333333331</v>
      </c>
      <c r="BF611" s="394"/>
      <c r="BG611" s="511" t="s">
        <v>11997</v>
      </c>
      <c r="BH611" s="107" t="s">
        <v>11690</v>
      </c>
      <c r="BI611" s="628">
        <v>0.27499999999999997</v>
      </c>
      <c r="BJ611" s="628">
        <v>0</v>
      </c>
      <c r="BK611" s="628" t="s">
        <v>9771</v>
      </c>
      <c r="BL611" s="628">
        <v>4.1666666666666664E-2</v>
      </c>
      <c r="BM611" s="620">
        <v>8.1666666666666658E-3</v>
      </c>
      <c r="BN611" s="619">
        <v>0.32483333333333331</v>
      </c>
    </row>
    <row r="612" spans="1:66">
      <c r="A612" s="155" t="s">
        <v>11997</v>
      </c>
      <c r="B612" s="156" t="s">
        <v>11688</v>
      </c>
      <c r="C612" s="156" t="s">
        <v>10970</v>
      </c>
      <c r="D612" s="156" t="s">
        <v>9609</v>
      </c>
      <c r="E612" s="169">
        <v>120</v>
      </c>
      <c r="F612" s="227">
        <v>3.8</v>
      </c>
      <c r="G612" s="158">
        <v>0.27499999999999997</v>
      </c>
      <c r="H612" s="158">
        <v>0</v>
      </c>
      <c r="I612" s="158">
        <v>4.1666666666666664E-2</v>
      </c>
      <c r="J612" s="272">
        <v>8.1666666666666658E-3</v>
      </c>
      <c r="K612" s="215">
        <v>0.32500000000000001</v>
      </c>
      <c r="L612" s="323">
        <v>0.98</v>
      </c>
      <c r="M612" s="308">
        <v>3.3</v>
      </c>
      <c r="N612" s="308"/>
      <c r="O612" s="308">
        <v>0.5</v>
      </c>
      <c r="P612" s="308">
        <v>9.799999999999999E-2</v>
      </c>
      <c r="Q612" s="374" t="s">
        <v>9771</v>
      </c>
      <c r="R612" s="654"/>
      <c r="S612" s="159">
        <v>0.32483333333333331</v>
      </c>
      <c r="T612" s="700">
        <v>3.8979999999999997</v>
      </c>
      <c r="U612" s="160">
        <v>-1.6666666666670382E-4</v>
      </c>
      <c r="V612" s="176"/>
      <c r="W612" s="459"/>
      <c r="X612" s="460"/>
      <c r="Y612" s="471"/>
      <c r="Z612" s="472"/>
      <c r="AA612" s="459"/>
      <c r="AB612" s="459"/>
      <c r="AC612" s="459"/>
      <c r="AD612" s="459"/>
      <c r="AE612" s="459"/>
      <c r="AF612" s="459"/>
      <c r="AG612" s="459"/>
      <c r="AH612" s="462"/>
      <c r="AI612" s="463"/>
      <c r="AJ612" s="57" t="s">
        <v>10971</v>
      </c>
      <c r="AK612" s="58" t="s">
        <v>10972</v>
      </c>
      <c r="AL612" s="109"/>
      <c r="AM612" s="100" t="s">
        <v>10016</v>
      </c>
      <c r="AN612" s="371" t="s">
        <v>12229</v>
      </c>
      <c r="AO612" s="371" t="s">
        <v>12230</v>
      </c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511" t="s">
        <v>11997</v>
      </c>
      <c r="BA612" s="107" t="s">
        <v>11688</v>
      </c>
      <c r="BB612" s="628">
        <v>0.27499999999999997</v>
      </c>
      <c r="BC612" s="628">
        <v>4.1666666666666664E-2</v>
      </c>
      <c r="BD612" s="620">
        <v>8.1666666666666658E-3</v>
      </c>
      <c r="BE612" s="619">
        <v>0.32483333333333331</v>
      </c>
      <c r="BF612" s="394"/>
      <c r="BG612" s="511" t="s">
        <v>11997</v>
      </c>
      <c r="BH612" s="107" t="s">
        <v>11688</v>
      </c>
      <c r="BI612" s="628">
        <v>0.27499999999999997</v>
      </c>
      <c r="BJ612" s="628">
        <v>0</v>
      </c>
      <c r="BK612" s="628" t="s">
        <v>9771</v>
      </c>
      <c r="BL612" s="628">
        <v>4.1666666666666664E-2</v>
      </c>
      <c r="BM612" s="620">
        <v>8.1666666666666658E-3</v>
      </c>
      <c r="BN612" s="619">
        <v>0.32483333333333331</v>
      </c>
    </row>
    <row r="613" spans="1:66" ht="15.75" thickBot="1">
      <c r="A613" s="161" t="s">
        <v>11997</v>
      </c>
      <c r="B613" s="162" t="s">
        <v>11695</v>
      </c>
      <c r="C613" s="162" t="s">
        <v>10973</v>
      </c>
      <c r="D613" s="162" t="s">
        <v>9609</v>
      </c>
      <c r="E613" s="170">
        <v>120</v>
      </c>
      <c r="F613" s="228">
        <v>3.8</v>
      </c>
      <c r="G613" s="164">
        <v>0.27499999999999997</v>
      </c>
      <c r="H613" s="164">
        <v>0</v>
      </c>
      <c r="I613" s="164">
        <v>4.1666666666666664E-2</v>
      </c>
      <c r="J613" s="273">
        <v>8.1666666666666658E-3</v>
      </c>
      <c r="K613" s="125">
        <v>0.32500000000000001</v>
      </c>
      <c r="L613" s="324">
        <v>0.98</v>
      </c>
      <c r="M613" s="309">
        <v>3.3</v>
      </c>
      <c r="N613" s="309"/>
      <c r="O613" s="309">
        <v>0.5</v>
      </c>
      <c r="P613" s="309">
        <v>9.799999999999999E-2</v>
      </c>
      <c r="Q613" s="376" t="s">
        <v>9771</v>
      </c>
      <c r="R613" s="655"/>
      <c r="S613" s="165">
        <v>0.32483333333333331</v>
      </c>
      <c r="T613" s="701">
        <v>3.8979999999999997</v>
      </c>
      <c r="U613" s="166">
        <v>-1.6666666666670382E-4</v>
      </c>
      <c r="V613" s="126"/>
      <c r="W613" s="433"/>
      <c r="X613" s="434"/>
      <c r="Y613" s="433"/>
      <c r="Z613" s="464"/>
      <c r="AA613" s="433"/>
      <c r="AB613" s="433"/>
      <c r="AC613" s="433"/>
      <c r="AD613" s="433"/>
      <c r="AE613" s="433"/>
      <c r="AF613" s="433"/>
      <c r="AG613" s="433"/>
      <c r="AH613" s="437"/>
      <c r="AI613" s="465"/>
      <c r="AJ613" s="57" t="s">
        <v>10974</v>
      </c>
      <c r="AK613" s="58" t="s">
        <v>10975</v>
      </c>
      <c r="AL613" s="109"/>
      <c r="AM613" s="100" t="s">
        <v>10235</v>
      </c>
      <c r="AN613" s="372" t="s">
        <v>10230</v>
      </c>
      <c r="AO613" s="667" t="s">
        <v>10231</v>
      </c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126" t="s">
        <v>11997</v>
      </c>
      <c r="BA613" s="127" t="s">
        <v>11695</v>
      </c>
      <c r="BB613" s="629">
        <v>0.27499999999999997</v>
      </c>
      <c r="BC613" s="629">
        <v>4.1666666666666664E-2</v>
      </c>
      <c r="BD613" s="618">
        <v>8.1666666666666658E-3</v>
      </c>
      <c r="BE613" s="617">
        <v>0.32483333333333331</v>
      </c>
      <c r="BF613" s="394"/>
      <c r="BG613" s="126" t="s">
        <v>11997</v>
      </c>
      <c r="BH613" s="127" t="s">
        <v>11695</v>
      </c>
      <c r="BI613" s="629">
        <v>0.27499999999999997</v>
      </c>
      <c r="BJ613" s="629">
        <v>0</v>
      </c>
      <c r="BK613" s="629" t="s">
        <v>9771</v>
      </c>
      <c r="BL613" s="629">
        <v>4.1666666666666664E-2</v>
      </c>
      <c r="BM613" s="618">
        <v>8.1666666666666658E-3</v>
      </c>
      <c r="BN613" s="617">
        <v>0.32483333333333331</v>
      </c>
    </row>
    <row r="614" spans="1:66">
      <c r="A614" s="145" t="s">
        <v>12000</v>
      </c>
      <c r="B614" s="146" t="s">
        <v>11709</v>
      </c>
      <c r="C614" s="146" t="s">
        <v>10976</v>
      </c>
      <c r="D614" s="146" t="s">
        <v>9609</v>
      </c>
      <c r="E614" s="168">
        <v>96</v>
      </c>
      <c r="F614" s="226">
        <v>3.8</v>
      </c>
      <c r="G614" s="148">
        <v>0.27499999999999997</v>
      </c>
      <c r="H614" s="148">
        <v>0</v>
      </c>
      <c r="I614" s="148">
        <v>4.1666666666666664E-2</v>
      </c>
      <c r="J614" s="271">
        <v>1.0208333333333333E-2</v>
      </c>
      <c r="K614" s="118">
        <v>0.32700000000000001</v>
      </c>
      <c r="L614" s="322">
        <v>0.98</v>
      </c>
      <c r="M614" s="307">
        <v>3.3</v>
      </c>
      <c r="N614" s="307"/>
      <c r="O614" s="307">
        <v>0.5</v>
      </c>
      <c r="P614" s="307">
        <v>0.1225</v>
      </c>
      <c r="Q614" s="373" t="s">
        <v>9771</v>
      </c>
      <c r="R614" s="653"/>
      <c r="S614" s="149">
        <v>0.32687499999999997</v>
      </c>
      <c r="T614" s="699">
        <v>3.9224999999999994</v>
      </c>
      <c r="U614" s="150">
        <v>-1.2500000000004174E-4</v>
      </c>
      <c r="V614" s="176"/>
      <c r="W614" s="459"/>
      <c r="X614" s="460"/>
      <c r="Y614" s="471"/>
      <c r="Z614" s="472"/>
      <c r="AA614" s="459"/>
      <c r="AB614" s="459"/>
      <c r="AC614" s="459"/>
      <c r="AD614" s="459"/>
      <c r="AE614" s="459"/>
      <c r="AF614" s="459"/>
      <c r="AG614" s="459"/>
      <c r="AH614" s="462"/>
      <c r="AI614" s="458"/>
      <c r="AJ614" s="57" t="s">
        <v>12810</v>
      </c>
      <c r="AK614" s="58" t="s">
        <v>12811</v>
      </c>
      <c r="AL614" s="109"/>
      <c r="AM614" s="100" t="s">
        <v>12528</v>
      </c>
      <c r="AN614" s="372" t="s">
        <v>10230</v>
      </c>
      <c r="AO614" s="667" t="s">
        <v>10231</v>
      </c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626" t="s">
        <v>12000</v>
      </c>
      <c r="BA614" s="492" t="s">
        <v>11709</v>
      </c>
      <c r="BB614" s="627">
        <v>0.27499999999999997</v>
      </c>
      <c r="BC614" s="627">
        <v>4.1666666666666664E-2</v>
      </c>
      <c r="BD614" s="622">
        <v>1.0208333333333333E-2</v>
      </c>
      <c r="BE614" s="621">
        <v>0.32687499999999997</v>
      </c>
      <c r="BF614" s="394"/>
      <c r="BG614" s="626" t="s">
        <v>12000</v>
      </c>
      <c r="BH614" s="492" t="s">
        <v>11709</v>
      </c>
      <c r="BI614" s="627">
        <v>0.27499999999999997</v>
      </c>
      <c r="BJ614" s="627">
        <v>0</v>
      </c>
      <c r="BK614" s="627" t="s">
        <v>9771</v>
      </c>
      <c r="BL614" s="627">
        <v>4.1666666666666664E-2</v>
      </c>
      <c r="BM614" s="622">
        <v>1.0208333333333333E-2</v>
      </c>
      <c r="BN614" s="621">
        <v>0.32687499999999997</v>
      </c>
    </row>
    <row r="615" spans="1:66">
      <c r="A615" s="155" t="s">
        <v>12000</v>
      </c>
      <c r="B615" s="156" t="s">
        <v>11690</v>
      </c>
      <c r="C615" s="156" t="s">
        <v>10977</v>
      </c>
      <c r="D615" s="156" t="s">
        <v>9609</v>
      </c>
      <c r="E615" s="169">
        <v>84</v>
      </c>
      <c r="F615" s="227">
        <v>3.8</v>
      </c>
      <c r="G615" s="158">
        <v>0.27499999999999997</v>
      </c>
      <c r="H615" s="158">
        <v>0</v>
      </c>
      <c r="I615" s="158">
        <v>4.1666666666666664E-2</v>
      </c>
      <c r="J615" s="272">
        <v>1.1666666666666667E-2</v>
      </c>
      <c r="K615" s="215">
        <v>0.32800000000000001</v>
      </c>
      <c r="L615" s="323">
        <v>0.98</v>
      </c>
      <c r="M615" s="308">
        <v>3.3</v>
      </c>
      <c r="N615" s="308"/>
      <c r="O615" s="308">
        <v>0.5</v>
      </c>
      <c r="P615" s="308">
        <v>0.14000000000000001</v>
      </c>
      <c r="Q615" s="374" t="s">
        <v>9771</v>
      </c>
      <c r="R615" s="654"/>
      <c r="S615" s="159">
        <v>0.32833333333333331</v>
      </c>
      <c r="T615" s="700">
        <v>3.9399999999999995</v>
      </c>
      <c r="U615" s="160">
        <v>3.3333333333329662E-4</v>
      </c>
      <c r="V615" s="176"/>
      <c r="W615" s="459"/>
      <c r="X615" s="460"/>
      <c r="Y615" s="471"/>
      <c r="Z615" s="472"/>
      <c r="AA615" s="459"/>
      <c r="AB615" s="459"/>
      <c r="AC615" s="459"/>
      <c r="AD615" s="459"/>
      <c r="AE615" s="459"/>
      <c r="AF615" s="459"/>
      <c r="AG615" s="459"/>
      <c r="AH615" s="462"/>
      <c r="AI615" s="463"/>
      <c r="AJ615" s="57" t="s">
        <v>11831</v>
      </c>
      <c r="AK615" s="58" t="s">
        <v>12812</v>
      </c>
      <c r="AL615" s="109"/>
      <c r="AM615" s="100" t="s">
        <v>10238</v>
      </c>
      <c r="AN615" s="372" t="s">
        <v>10230</v>
      </c>
      <c r="AO615" s="667" t="s">
        <v>10231</v>
      </c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511" t="s">
        <v>12000</v>
      </c>
      <c r="BA615" s="107" t="s">
        <v>11690</v>
      </c>
      <c r="BB615" s="628">
        <v>0.27499999999999997</v>
      </c>
      <c r="BC615" s="628">
        <v>4.1666666666666664E-2</v>
      </c>
      <c r="BD615" s="620">
        <v>1.1666666666666667E-2</v>
      </c>
      <c r="BE615" s="619">
        <v>0.32833333333333331</v>
      </c>
      <c r="BF615" s="394"/>
      <c r="BG615" s="511" t="s">
        <v>12000</v>
      </c>
      <c r="BH615" s="107" t="s">
        <v>11690</v>
      </c>
      <c r="BI615" s="628">
        <v>0.27499999999999997</v>
      </c>
      <c r="BJ615" s="628">
        <v>0</v>
      </c>
      <c r="BK615" s="628" t="s">
        <v>9771</v>
      </c>
      <c r="BL615" s="628">
        <v>4.1666666666666664E-2</v>
      </c>
      <c r="BM615" s="620">
        <v>1.1666666666666667E-2</v>
      </c>
      <c r="BN615" s="619">
        <v>0.32833333333333331</v>
      </c>
    </row>
    <row r="616" spans="1:66">
      <c r="A616" s="155" t="s">
        <v>12000</v>
      </c>
      <c r="B616" s="156" t="s">
        <v>11688</v>
      </c>
      <c r="C616" s="156" t="s">
        <v>10978</v>
      </c>
      <c r="D616" s="156" t="s">
        <v>9609</v>
      </c>
      <c r="E616" s="169">
        <v>84</v>
      </c>
      <c r="F616" s="227">
        <v>3.8</v>
      </c>
      <c r="G616" s="158">
        <v>0.27499999999999997</v>
      </c>
      <c r="H616" s="158">
        <v>0</v>
      </c>
      <c r="I616" s="158">
        <v>4.1666666666666664E-2</v>
      </c>
      <c r="J616" s="272">
        <v>1.1666666666666667E-2</v>
      </c>
      <c r="K616" s="215">
        <v>0.32800000000000001</v>
      </c>
      <c r="L616" s="323">
        <v>0.98</v>
      </c>
      <c r="M616" s="308">
        <v>3.3</v>
      </c>
      <c r="N616" s="308"/>
      <c r="O616" s="308">
        <v>0.5</v>
      </c>
      <c r="P616" s="308">
        <v>0.14000000000000001</v>
      </c>
      <c r="Q616" s="374" t="s">
        <v>9771</v>
      </c>
      <c r="R616" s="654"/>
      <c r="S616" s="159">
        <v>0.32833333333333331</v>
      </c>
      <c r="T616" s="700">
        <v>3.9399999999999995</v>
      </c>
      <c r="U616" s="160">
        <v>3.3333333333329662E-4</v>
      </c>
      <c r="V616" s="176"/>
      <c r="W616" s="459"/>
      <c r="X616" s="460"/>
      <c r="Y616" s="471"/>
      <c r="Z616" s="472"/>
      <c r="AA616" s="459"/>
      <c r="AB616" s="459"/>
      <c r="AC616" s="459"/>
      <c r="AD616" s="459"/>
      <c r="AE616" s="459"/>
      <c r="AF616" s="459"/>
      <c r="AG616" s="459"/>
      <c r="AH616" s="462"/>
      <c r="AI616" s="463"/>
      <c r="AJ616" s="57" t="s">
        <v>12813</v>
      </c>
      <c r="AK616" s="58" t="s">
        <v>12814</v>
      </c>
      <c r="AL616" s="109"/>
      <c r="AM616" s="100" t="s">
        <v>10240</v>
      </c>
      <c r="AN616" s="372" t="s">
        <v>10241</v>
      </c>
      <c r="AO616" s="667" t="s">
        <v>10242</v>
      </c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511" t="s">
        <v>12000</v>
      </c>
      <c r="BA616" s="107" t="s">
        <v>11688</v>
      </c>
      <c r="BB616" s="628">
        <v>0.27499999999999997</v>
      </c>
      <c r="BC616" s="628">
        <v>4.1666666666666664E-2</v>
      </c>
      <c r="BD616" s="620">
        <v>1.1666666666666667E-2</v>
      </c>
      <c r="BE616" s="619">
        <v>0.32833333333333331</v>
      </c>
      <c r="BF616" s="394"/>
      <c r="BG616" s="511" t="s">
        <v>12000</v>
      </c>
      <c r="BH616" s="107" t="s">
        <v>11688</v>
      </c>
      <c r="BI616" s="628">
        <v>0.27499999999999997</v>
      </c>
      <c r="BJ616" s="628">
        <v>0</v>
      </c>
      <c r="BK616" s="628" t="s">
        <v>9771</v>
      </c>
      <c r="BL616" s="628">
        <v>4.1666666666666664E-2</v>
      </c>
      <c r="BM616" s="620">
        <v>1.1666666666666667E-2</v>
      </c>
      <c r="BN616" s="619">
        <v>0.32833333333333331</v>
      </c>
    </row>
    <row r="617" spans="1:66" ht="15.75" thickBot="1">
      <c r="A617" s="161" t="s">
        <v>12000</v>
      </c>
      <c r="B617" s="162" t="s">
        <v>11695</v>
      </c>
      <c r="C617" s="162" t="s">
        <v>10979</v>
      </c>
      <c r="D617" s="162" t="s">
        <v>9609</v>
      </c>
      <c r="E617" s="170">
        <v>72</v>
      </c>
      <c r="F617" s="228">
        <v>3.8</v>
      </c>
      <c r="G617" s="164">
        <v>0.27499999999999997</v>
      </c>
      <c r="H617" s="164">
        <v>0</v>
      </c>
      <c r="I617" s="164">
        <v>4.1666666666666664E-2</v>
      </c>
      <c r="J617" s="273">
        <v>1.361111111111111E-2</v>
      </c>
      <c r="K617" s="125">
        <v>0.33</v>
      </c>
      <c r="L617" s="324">
        <v>0.98</v>
      </c>
      <c r="M617" s="309">
        <v>3.3</v>
      </c>
      <c r="N617" s="309"/>
      <c r="O617" s="309">
        <v>0.5</v>
      </c>
      <c r="P617" s="309">
        <v>0.16333333333333333</v>
      </c>
      <c r="Q617" s="376" t="s">
        <v>9771</v>
      </c>
      <c r="R617" s="655"/>
      <c r="S617" s="165">
        <v>0.33027777777777773</v>
      </c>
      <c r="T617" s="701">
        <v>3.9633333333333329</v>
      </c>
      <c r="U617" s="166">
        <v>2.7777777777771018E-4</v>
      </c>
      <c r="V617" s="126"/>
      <c r="W617" s="433"/>
      <c r="X617" s="434"/>
      <c r="Y617" s="433"/>
      <c r="Z617" s="464"/>
      <c r="AA617" s="433"/>
      <c r="AB617" s="433"/>
      <c r="AC617" s="433"/>
      <c r="AD617" s="433"/>
      <c r="AE617" s="433"/>
      <c r="AF617" s="433"/>
      <c r="AG617" s="433"/>
      <c r="AH617" s="437"/>
      <c r="AI617" s="465"/>
      <c r="AJ617" s="57" t="s">
        <v>12815</v>
      </c>
      <c r="AK617" s="58" t="s">
        <v>12816</v>
      </c>
      <c r="AL617" s="109"/>
      <c r="AM617" s="100" t="s">
        <v>10245</v>
      </c>
      <c r="AN617" s="372" t="s">
        <v>10246</v>
      </c>
      <c r="AO617" s="667" t="s">
        <v>10231</v>
      </c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126" t="s">
        <v>12000</v>
      </c>
      <c r="BA617" s="127" t="s">
        <v>11695</v>
      </c>
      <c r="BB617" s="629">
        <v>0.27499999999999997</v>
      </c>
      <c r="BC617" s="629">
        <v>4.1666666666666664E-2</v>
      </c>
      <c r="BD617" s="618">
        <v>1.361111111111111E-2</v>
      </c>
      <c r="BE617" s="617">
        <v>0.33027777777777778</v>
      </c>
      <c r="BF617" s="394"/>
      <c r="BG617" s="126" t="s">
        <v>12000</v>
      </c>
      <c r="BH617" s="127" t="s">
        <v>11695</v>
      </c>
      <c r="BI617" s="629">
        <v>0.27499999999999997</v>
      </c>
      <c r="BJ617" s="629">
        <v>0</v>
      </c>
      <c r="BK617" s="629" t="s">
        <v>9771</v>
      </c>
      <c r="BL617" s="629">
        <v>4.1666666666666664E-2</v>
      </c>
      <c r="BM617" s="618">
        <v>1.361111111111111E-2</v>
      </c>
      <c r="BN617" s="617">
        <v>0.33027777777777778</v>
      </c>
    </row>
    <row r="618" spans="1:66">
      <c r="A618" s="145" t="s">
        <v>12003</v>
      </c>
      <c r="B618" s="146" t="s">
        <v>11709</v>
      </c>
      <c r="C618" s="146" t="s">
        <v>10980</v>
      </c>
      <c r="D618" s="146" t="s">
        <v>9609</v>
      </c>
      <c r="E618" s="168">
        <v>72</v>
      </c>
      <c r="F618" s="226">
        <v>7.55</v>
      </c>
      <c r="G618" s="148">
        <v>0.58333333333333337</v>
      </c>
      <c r="H618" s="148">
        <v>0</v>
      </c>
      <c r="I618" s="148">
        <v>4.5833333333333337E-2</v>
      </c>
      <c r="J618" s="271">
        <v>1.361111111111111E-2</v>
      </c>
      <c r="K618" s="118">
        <v>0.64300000000000002</v>
      </c>
      <c r="L618" s="322">
        <v>0.98</v>
      </c>
      <c r="M618" s="307">
        <v>7</v>
      </c>
      <c r="N618" s="307"/>
      <c r="O618" s="307">
        <v>0.55000000000000004</v>
      </c>
      <c r="P618" s="307">
        <v>0.16333333333333333</v>
      </c>
      <c r="Q618" s="373" t="s">
        <v>9771</v>
      </c>
      <c r="R618" s="653"/>
      <c r="S618" s="149">
        <v>0.64277777777777778</v>
      </c>
      <c r="T618" s="699">
        <v>7.7133333333333329</v>
      </c>
      <c r="U618" s="150">
        <v>-2.2222222222223476E-4</v>
      </c>
      <c r="V618" s="176" t="s">
        <v>10953</v>
      </c>
      <c r="W618" s="459"/>
      <c r="X618" s="460"/>
      <c r="Y618" s="471"/>
      <c r="Z618" s="472"/>
      <c r="AA618" s="459"/>
      <c r="AB618" s="459"/>
      <c r="AC618" s="459"/>
      <c r="AD618" s="459"/>
      <c r="AE618" s="459"/>
      <c r="AF618" s="459"/>
      <c r="AG618" s="459"/>
      <c r="AH618" s="462"/>
      <c r="AI618" s="458"/>
      <c r="AJ618" s="57" t="s">
        <v>12817</v>
      </c>
      <c r="AK618" s="58" t="s">
        <v>12818</v>
      </c>
      <c r="AL618" s="109"/>
      <c r="AM618" s="100" t="s">
        <v>10250</v>
      </c>
      <c r="AN618" s="372" t="s">
        <v>10225</v>
      </c>
      <c r="AO618" s="667" t="s">
        <v>11994</v>
      </c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626" t="s">
        <v>12003</v>
      </c>
      <c r="BA618" s="492" t="s">
        <v>11709</v>
      </c>
      <c r="BB618" s="627">
        <v>0.58333333333333337</v>
      </c>
      <c r="BC618" s="627">
        <v>4.5833333333333337E-2</v>
      </c>
      <c r="BD618" s="622">
        <v>1.361111111111111E-2</v>
      </c>
      <c r="BE618" s="621">
        <v>0.64277777777777778</v>
      </c>
      <c r="BF618" s="394"/>
      <c r="BG618" s="626" t="s">
        <v>12003</v>
      </c>
      <c r="BH618" s="492" t="s">
        <v>11709</v>
      </c>
      <c r="BI618" s="627">
        <v>0.58333333333333337</v>
      </c>
      <c r="BJ618" s="627">
        <v>0</v>
      </c>
      <c r="BK618" s="627" t="s">
        <v>9771</v>
      </c>
      <c r="BL618" s="627">
        <v>4.5833333333333337E-2</v>
      </c>
      <c r="BM618" s="622">
        <v>1.361111111111111E-2</v>
      </c>
      <c r="BN618" s="621">
        <v>0.64277777777777778</v>
      </c>
    </row>
    <row r="619" spans="1:66">
      <c r="A619" s="155" t="s">
        <v>12003</v>
      </c>
      <c r="B619" s="156" t="s">
        <v>11690</v>
      </c>
      <c r="C619" s="156" t="s">
        <v>10981</v>
      </c>
      <c r="D619" s="156" t="s">
        <v>9609</v>
      </c>
      <c r="E619" s="169">
        <v>72</v>
      </c>
      <c r="F619" s="227">
        <v>7.55</v>
      </c>
      <c r="G619" s="158">
        <v>0.58333333333333337</v>
      </c>
      <c r="H619" s="158">
        <v>0</v>
      </c>
      <c r="I619" s="158">
        <v>4.5833333333333337E-2</v>
      </c>
      <c r="J619" s="272">
        <v>1.361111111111111E-2</v>
      </c>
      <c r="K619" s="215">
        <v>0.64300000000000002</v>
      </c>
      <c r="L619" s="323">
        <v>0.98</v>
      </c>
      <c r="M619" s="308">
        <v>7</v>
      </c>
      <c r="N619" s="308"/>
      <c r="O619" s="308">
        <v>0.55000000000000004</v>
      </c>
      <c r="P619" s="308">
        <v>0.16333333333333333</v>
      </c>
      <c r="Q619" s="374" t="s">
        <v>9771</v>
      </c>
      <c r="R619" s="654"/>
      <c r="S619" s="159">
        <v>0.64277777777777778</v>
      </c>
      <c r="T619" s="700">
        <v>7.7133333333333329</v>
      </c>
      <c r="U619" s="160">
        <v>-2.2222222222223476E-4</v>
      </c>
      <c r="V619" s="176"/>
      <c r="W619" s="459"/>
      <c r="X619" s="460"/>
      <c r="Y619" s="471"/>
      <c r="Z619" s="472"/>
      <c r="AA619" s="459"/>
      <c r="AB619" s="459"/>
      <c r="AC619" s="459"/>
      <c r="AD619" s="459"/>
      <c r="AE619" s="459"/>
      <c r="AF619" s="459"/>
      <c r="AG619" s="459"/>
      <c r="AH619" s="462"/>
      <c r="AI619" s="463"/>
      <c r="AJ619" s="57" t="s">
        <v>12819</v>
      </c>
      <c r="AK619" s="58" t="s">
        <v>12820</v>
      </c>
      <c r="AL619" s="109"/>
      <c r="AM619" s="100" t="s">
        <v>10254</v>
      </c>
      <c r="AN619" s="372" t="s">
        <v>10246</v>
      </c>
      <c r="AO619" s="667" t="s">
        <v>10231</v>
      </c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511" t="s">
        <v>12003</v>
      </c>
      <c r="BA619" s="107" t="s">
        <v>11690</v>
      </c>
      <c r="BB619" s="628">
        <v>0.58333333333333337</v>
      </c>
      <c r="BC619" s="628">
        <v>4.5833333333333337E-2</v>
      </c>
      <c r="BD619" s="620">
        <v>1.361111111111111E-2</v>
      </c>
      <c r="BE619" s="619">
        <v>0.64277777777777778</v>
      </c>
      <c r="BF619" s="394"/>
      <c r="BG619" s="511" t="s">
        <v>12003</v>
      </c>
      <c r="BH619" s="107" t="s">
        <v>11690</v>
      </c>
      <c r="BI619" s="628">
        <v>0.58333333333333337</v>
      </c>
      <c r="BJ619" s="628">
        <v>0</v>
      </c>
      <c r="BK619" s="628" t="s">
        <v>9771</v>
      </c>
      <c r="BL619" s="628">
        <v>4.5833333333333337E-2</v>
      </c>
      <c r="BM619" s="620">
        <v>1.361111111111111E-2</v>
      </c>
      <c r="BN619" s="619">
        <v>0.64277777777777778</v>
      </c>
    </row>
    <row r="620" spans="1:66">
      <c r="A620" s="155" t="s">
        <v>12003</v>
      </c>
      <c r="B620" s="156" t="s">
        <v>11688</v>
      </c>
      <c r="C620" s="156" t="s">
        <v>10982</v>
      </c>
      <c r="D620" s="156" t="s">
        <v>9609</v>
      </c>
      <c r="E620" s="169">
        <v>72</v>
      </c>
      <c r="F620" s="227">
        <v>7.55</v>
      </c>
      <c r="G620" s="158">
        <v>0.58333333333333337</v>
      </c>
      <c r="H620" s="158">
        <v>0</v>
      </c>
      <c r="I620" s="158">
        <v>4.5833333333333337E-2</v>
      </c>
      <c r="J620" s="272">
        <v>1.361111111111111E-2</v>
      </c>
      <c r="K620" s="215">
        <v>0.64300000000000002</v>
      </c>
      <c r="L620" s="323">
        <v>0.98</v>
      </c>
      <c r="M620" s="308">
        <v>7</v>
      </c>
      <c r="N620" s="308"/>
      <c r="O620" s="308">
        <v>0.55000000000000004</v>
      </c>
      <c r="P620" s="308">
        <v>0.16333333333333333</v>
      </c>
      <c r="Q620" s="374" t="s">
        <v>9771</v>
      </c>
      <c r="R620" s="654"/>
      <c r="S620" s="159">
        <v>0.64277777777777778</v>
      </c>
      <c r="T620" s="700">
        <v>7.7133333333333329</v>
      </c>
      <c r="U620" s="160">
        <v>-2.2222222222223476E-4</v>
      </c>
      <c r="V620" s="176"/>
      <c r="W620" s="459"/>
      <c r="X620" s="460"/>
      <c r="Y620" s="471"/>
      <c r="Z620" s="472"/>
      <c r="AA620" s="459"/>
      <c r="AB620" s="459"/>
      <c r="AC620" s="459"/>
      <c r="AD620" s="459"/>
      <c r="AE620" s="459"/>
      <c r="AF620" s="459"/>
      <c r="AG620" s="459"/>
      <c r="AH620" s="462"/>
      <c r="AI620" s="463"/>
      <c r="AJ620" s="57" t="s">
        <v>12821</v>
      </c>
      <c r="AK620" s="58" t="s">
        <v>12822</v>
      </c>
      <c r="AL620" s="109"/>
      <c r="AM620" s="100" t="s">
        <v>10256</v>
      </c>
      <c r="AN620" s="372" t="s">
        <v>10257</v>
      </c>
      <c r="AO620" s="667" t="s">
        <v>10231</v>
      </c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511" t="s">
        <v>12003</v>
      </c>
      <c r="BA620" s="107" t="s">
        <v>11688</v>
      </c>
      <c r="BB620" s="628">
        <v>0.58333333333333337</v>
      </c>
      <c r="BC620" s="628">
        <v>4.5833333333333337E-2</v>
      </c>
      <c r="BD620" s="620">
        <v>1.361111111111111E-2</v>
      </c>
      <c r="BE620" s="619">
        <v>0.64277777777777778</v>
      </c>
      <c r="BF620" s="394"/>
      <c r="BG620" s="511" t="s">
        <v>12003</v>
      </c>
      <c r="BH620" s="107" t="s">
        <v>11688</v>
      </c>
      <c r="BI620" s="628">
        <v>0.58333333333333337</v>
      </c>
      <c r="BJ620" s="628">
        <v>0</v>
      </c>
      <c r="BK620" s="628" t="s">
        <v>9771</v>
      </c>
      <c r="BL620" s="628">
        <v>4.5833333333333337E-2</v>
      </c>
      <c r="BM620" s="620">
        <v>1.361111111111111E-2</v>
      </c>
      <c r="BN620" s="619">
        <v>0.64277777777777778</v>
      </c>
    </row>
    <row r="621" spans="1:66" ht="15.75" thickBot="1">
      <c r="A621" s="161" t="s">
        <v>12003</v>
      </c>
      <c r="B621" s="162" t="s">
        <v>11695</v>
      </c>
      <c r="C621" s="162" t="s">
        <v>10983</v>
      </c>
      <c r="D621" s="162" t="s">
        <v>9609</v>
      </c>
      <c r="E621" s="170">
        <v>72</v>
      </c>
      <c r="F621" s="228">
        <v>7.55</v>
      </c>
      <c r="G621" s="164">
        <v>0.58333333333333337</v>
      </c>
      <c r="H621" s="164">
        <v>0</v>
      </c>
      <c r="I621" s="164">
        <v>4.5833333333333337E-2</v>
      </c>
      <c r="J621" s="273">
        <v>1.361111111111111E-2</v>
      </c>
      <c r="K621" s="125">
        <v>0.64300000000000002</v>
      </c>
      <c r="L621" s="324">
        <v>0.98</v>
      </c>
      <c r="M621" s="309">
        <v>7</v>
      </c>
      <c r="N621" s="309"/>
      <c r="O621" s="309">
        <v>0.55000000000000004</v>
      </c>
      <c r="P621" s="309">
        <v>0.16333333333333333</v>
      </c>
      <c r="Q621" s="376" t="s">
        <v>9771</v>
      </c>
      <c r="R621" s="655"/>
      <c r="S621" s="165">
        <v>0.64277777777777778</v>
      </c>
      <c r="T621" s="701">
        <v>7.7133333333333329</v>
      </c>
      <c r="U621" s="166">
        <v>-2.2222222222223476E-4</v>
      </c>
      <c r="V621" s="126"/>
      <c r="W621" s="433"/>
      <c r="X621" s="434"/>
      <c r="Y621" s="433"/>
      <c r="Z621" s="464"/>
      <c r="AA621" s="433"/>
      <c r="AB621" s="433"/>
      <c r="AC621" s="433"/>
      <c r="AD621" s="433"/>
      <c r="AE621" s="433"/>
      <c r="AF621" s="433"/>
      <c r="AG621" s="433"/>
      <c r="AH621" s="437"/>
      <c r="AI621" s="465"/>
      <c r="AJ621" s="57" t="s">
        <v>12823</v>
      </c>
      <c r="AK621" s="58" t="s">
        <v>12824</v>
      </c>
      <c r="AL621" s="109"/>
      <c r="AM621" s="100" t="s">
        <v>10261</v>
      </c>
      <c r="AN621" s="372" t="s">
        <v>9766</v>
      </c>
      <c r="AO621" s="667" t="s">
        <v>11994</v>
      </c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126" t="s">
        <v>12003</v>
      </c>
      <c r="BA621" s="127" t="s">
        <v>11695</v>
      </c>
      <c r="BB621" s="629">
        <v>0.58333333333333337</v>
      </c>
      <c r="BC621" s="629">
        <v>4.5833333333333337E-2</v>
      </c>
      <c r="BD621" s="618">
        <v>1.361111111111111E-2</v>
      </c>
      <c r="BE621" s="617">
        <v>0.64277777777777778</v>
      </c>
      <c r="BF621" s="394"/>
      <c r="BG621" s="126" t="s">
        <v>12003</v>
      </c>
      <c r="BH621" s="127" t="s">
        <v>11695</v>
      </c>
      <c r="BI621" s="629">
        <v>0.58333333333333337</v>
      </c>
      <c r="BJ621" s="629">
        <v>0</v>
      </c>
      <c r="BK621" s="629" t="s">
        <v>9771</v>
      </c>
      <c r="BL621" s="629">
        <v>4.5833333333333337E-2</v>
      </c>
      <c r="BM621" s="618">
        <v>1.361111111111111E-2</v>
      </c>
      <c r="BN621" s="617">
        <v>0.64277777777777778</v>
      </c>
    </row>
    <row r="622" spans="1:66">
      <c r="A622" s="145" t="s">
        <v>12015</v>
      </c>
      <c r="B622" s="146" t="s">
        <v>11709</v>
      </c>
      <c r="C622" s="146" t="s">
        <v>10984</v>
      </c>
      <c r="D622" s="146" t="s">
        <v>9609</v>
      </c>
      <c r="E622" s="168">
        <v>84</v>
      </c>
      <c r="F622" s="226">
        <v>4.55</v>
      </c>
      <c r="G622" s="148">
        <v>0.29583333333333334</v>
      </c>
      <c r="H622" s="148">
        <v>4.1666666666666664E-2</v>
      </c>
      <c r="I622" s="148">
        <v>4.1666666666666664E-2</v>
      </c>
      <c r="J622" s="271">
        <v>1.1666666666666667E-2</v>
      </c>
      <c r="K622" s="118">
        <v>0.39100000000000001</v>
      </c>
      <c r="L622" s="322">
        <v>0.98</v>
      </c>
      <c r="M622" s="307">
        <v>3.55</v>
      </c>
      <c r="N622" s="307">
        <v>0.5</v>
      </c>
      <c r="O622" s="307">
        <v>0.5</v>
      </c>
      <c r="P622" s="307">
        <v>0.14000000000000001</v>
      </c>
      <c r="Q622" s="373" t="s">
        <v>9771</v>
      </c>
      <c r="R622" s="653"/>
      <c r="S622" s="149">
        <v>0.39083333333333331</v>
      </c>
      <c r="T622" s="699">
        <v>4.6899999999999995</v>
      </c>
      <c r="U622" s="150">
        <v>-1.6666666666670382E-4</v>
      </c>
      <c r="V622" s="182"/>
      <c r="W622" s="459"/>
      <c r="X622" s="460"/>
      <c r="Y622" s="471"/>
      <c r="Z622" s="472"/>
      <c r="AA622" s="459"/>
      <c r="AB622" s="459"/>
      <c r="AC622" s="459"/>
      <c r="AD622" s="459"/>
      <c r="AE622" s="459"/>
      <c r="AF622" s="459"/>
      <c r="AG622" s="459"/>
      <c r="AH622" s="462"/>
      <c r="AI622" s="458"/>
      <c r="AJ622" s="57" t="s">
        <v>12825</v>
      </c>
      <c r="AK622" s="58" t="s">
        <v>10985</v>
      </c>
      <c r="AL622" s="109"/>
      <c r="AM622" s="100" t="s">
        <v>10266</v>
      </c>
      <c r="AN622" s="372" t="s">
        <v>10199</v>
      </c>
      <c r="AO622" s="372" t="s">
        <v>12026</v>
      </c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626" t="s">
        <v>12015</v>
      </c>
      <c r="BA622" s="492" t="s">
        <v>11709</v>
      </c>
      <c r="BB622" s="627">
        <v>0.29583333333333334</v>
      </c>
      <c r="BC622" s="627">
        <v>4.1666666666666664E-2</v>
      </c>
      <c r="BD622" s="622">
        <v>1.1666666666666667E-2</v>
      </c>
      <c r="BE622" s="621">
        <v>0.34916666666666668</v>
      </c>
      <c r="BF622" s="394"/>
      <c r="BG622" s="626" t="s">
        <v>12015</v>
      </c>
      <c r="BH622" s="492" t="s">
        <v>11709</v>
      </c>
      <c r="BI622" s="627">
        <v>0.29583333333333334</v>
      </c>
      <c r="BJ622" s="627">
        <v>4.1666666666666664E-2</v>
      </c>
      <c r="BK622" s="627" t="s">
        <v>9655</v>
      </c>
      <c r="BL622" s="627">
        <v>4.1666666666666664E-2</v>
      </c>
      <c r="BM622" s="622">
        <v>1.1666666666666667E-2</v>
      </c>
      <c r="BN622" s="621">
        <v>0.39083333333333337</v>
      </c>
    </row>
    <row r="623" spans="1:66">
      <c r="A623" s="155" t="s">
        <v>12015</v>
      </c>
      <c r="B623" s="156" t="s">
        <v>11690</v>
      </c>
      <c r="C623" s="156" t="s">
        <v>10986</v>
      </c>
      <c r="D623" s="156" t="s">
        <v>9609</v>
      </c>
      <c r="E623" s="169">
        <v>84</v>
      </c>
      <c r="F623" s="227">
        <v>4.55</v>
      </c>
      <c r="G623" s="158">
        <v>0.29583333333333334</v>
      </c>
      <c r="H623" s="158">
        <v>4.1666666666666664E-2</v>
      </c>
      <c r="I623" s="158">
        <v>4.1666666666666664E-2</v>
      </c>
      <c r="J623" s="272">
        <v>1.1666666666666667E-2</v>
      </c>
      <c r="K623" s="215">
        <v>0.39100000000000001</v>
      </c>
      <c r="L623" s="323">
        <v>0.98</v>
      </c>
      <c r="M623" s="308">
        <v>3.55</v>
      </c>
      <c r="N623" s="308">
        <v>0.5</v>
      </c>
      <c r="O623" s="308">
        <v>0.5</v>
      </c>
      <c r="P623" s="308">
        <v>0.14000000000000001</v>
      </c>
      <c r="Q623" s="374" t="s">
        <v>9771</v>
      </c>
      <c r="R623" s="654"/>
      <c r="S623" s="159">
        <v>0.39083333333333331</v>
      </c>
      <c r="T623" s="700">
        <v>4.6899999999999995</v>
      </c>
      <c r="U623" s="160">
        <v>-1.6666666666670382E-4</v>
      </c>
      <c r="V623" s="182"/>
      <c r="W623" s="459"/>
      <c r="X623" s="460"/>
      <c r="Y623" s="471"/>
      <c r="Z623" s="472"/>
      <c r="AA623" s="459"/>
      <c r="AB623" s="459"/>
      <c r="AC623" s="459"/>
      <c r="AD623" s="459"/>
      <c r="AE623" s="459"/>
      <c r="AF623" s="459"/>
      <c r="AG623" s="459"/>
      <c r="AH623" s="462"/>
      <c r="AI623" s="463"/>
      <c r="AJ623" s="57" t="s">
        <v>12827</v>
      </c>
      <c r="AK623" s="58" t="s">
        <v>12828</v>
      </c>
      <c r="AL623" s="109"/>
      <c r="AM623" s="100" t="s">
        <v>10270</v>
      </c>
      <c r="AN623" s="372" t="s">
        <v>10199</v>
      </c>
      <c r="AO623" s="372" t="s">
        <v>12026</v>
      </c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511" t="s">
        <v>12015</v>
      </c>
      <c r="BA623" s="107" t="s">
        <v>11690</v>
      </c>
      <c r="BB623" s="628">
        <v>0.29583333333333334</v>
      </c>
      <c r="BC623" s="628">
        <v>4.1666666666666664E-2</v>
      </c>
      <c r="BD623" s="620">
        <v>1.1666666666666667E-2</v>
      </c>
      <c r="BE623" s="619">
        <v>0.34916666666666668</v>
      </c>
      <c r="BF623" s="394"/>
      <c r="BG623" s="511" t="s">
        <v>12015</v>
      </c>
      <c r="BH623" s="107" t="s">
        <v>11690</v>
      </c>
      <c r="BI623" s="628">
        <v>0.29583333333333334</v>
      </c>
      <c r="BJ623" s="628">
        <v>4.1666666666666664E-2</v>
      </c>
      <c r="BK623" s="628" t="s">
        <v>9655</v>
      </c>
      <c r="BL623" s="628">
        <v>4.1666666666666664E-2</v>
      </c>
      <c r="BM623" s="620">
        <v>1.1666666666666667E-2</v>
      </c>
      <c r="BN623" s="619">
        <v>0.39083333333333337</v>
      </c>
    </row>
    <row r="624" spans="1:66">
      <c r="A624" s="155" t="s">
        <v>12015</v>
      </c>
      <c r="B624" s="156" t="s">
        <v>11688</v>
      </c>
      <c r="C624" s="156" t="s">
        <v>10987</v>
      </c>
      <c r="D624" s="156" t="s">
        <v>9609</v>
      </c>
      <c r="E624" s="169">
        <v>84</v>
      </c>
      <c r="F624" s="227">
        <v>4.55</v>
      </c>
      <c r="G624" s="158">
        <v>0.29583333333333334</v>
      </c>
      <c r="H624" s="158">
        <v>4.1666666666666664E-2</v>
      </c>
      <c r="I624" s="158">
        <v>4.1666666666666664E-2</v>
      </c>
      <c r="J624" s="272">
        <v>1.1666666666666667E-2</v>
      </c>
      <c r="K624" s="215">
        <v>0.39100000000000001</v>
      </c>
      <c r="L624" s="323">
        <v>0.98</v>
      </c>
      <c r="M624" s="308">
        <v>3.55</v>
      </c>
      <c r="N624" s="308">
        <v>0.5</v>
      </c>
      <c r="O624" s="308">
        <v>0.5</v>
      </c>
      <c r="P624" s="308">
        <v>0.14000000000000001</v>
      </c>
      <c r="Q624" s="374" t="s">
        <v>9771</v>
      </c>
      <c r="R624" s="654"/>
      <c r="S624" s="159">
        <v>0.39083333333333331</v>
      </c>
      <c r="T624" s="700">
        <v>4.6899999999999995</v>
      </c>
      <c r="U624" s="160">
        <v>-1.6666666666670382E-4</v>
      </c>
      <c r="V624" s="182"/>
      <c r="W624" s="459"/>
      <c r="X624" s="460"/>
      <c r="Y624" s="471"/>
      <c r="Z624" s="472"/>
      <c r="AA624" s="459"/>
      <c r="AB624" s="459"/>
      <c r="AC624" s="459"/>
      <c r="AD624" s="459"/>
      <c r="AE624" s="459"/>
      <c r="AF624" s="459"/>
      <c r="AG624" s="459"/>
      <c r="AH624" s="462"/>
      <c r="AI624" s="463"/>
      <c r="AJ624" s="57" t="s">
        <v>11761</v>
      </c>
      <c r="AK624" s="58" t="s">
        <v>11707</v>
      </c>
      <c r="AL624" s="109"/>
      <c r="AM624" s="100" t="s">
        <v>10274</v>
      </c>
      <c r="AN624" s="372" t="s">
        <v>10199</v>
      </c>
      <c r="AO624" s="372" t="s">
        <v>12026</v>
      </c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511" t="s">
        <v>12015</v>
      </c>
      <c r="BA624" s="107" t="s">
        <v>11688</v>
      </c>
      <c r="BB624" s="628">
        <v>0.29583333333333334</v>
      </c>
      <c r="BC624" s="628">
        <v>4.1666666666666664E-2</v>
      </c>
      <c r="BD624" s="620">
        <v>1.1666666666666667E-2</v>
      </c>
      <c r="BE624" s="619">
        <v>0.34916666666666668</v>
      </c>
      <c r="BF624" s="394"/>
      <c r="BG624" s="511" t="s">
        <v>12015</v>
      </c>
      <c r="BH624" s="107" t="s">
        <v>11688</v>
      </c>
      <c r="BI624" s="628">
        <v>0.29583333333333334</v>
      </c>
      <c r="BJ624" s="628">
        <v>4.1666666666666664E-2</v>
      </c>
      <c r="BK624" s="628" t="s">
        <v>9655</v>
      </c>
      <c r="BL624" s="628">
        <v>4.1666666666666664E-2</v>
      </c>
      <c r="BM624" s="620">
        <v>1.1666666666666667E-2</v>
      </c>
      <c r="BN624" s="619">
        <v>0.39083333333333337</v>
      </c>
    </row>
    <row r="625" spans="1:66" ht="15.75" thickBot="1">
      <c r="A625" s="161" t="s">
        <v>12015</v>
      </c>
      <c r="B625" s="162" t="s">
        <v>11695</v>
      </c>
      <c r="C625" s="162" t="s">
        <v>10988</v>
      </c>
      <c r="D625" s="162" t="s">
        <v>9609</v>
      </c>
      <c r="E625" s="170">
        <v>72</v>
      </c>
      <c r="F625" s="228">
        <v>4.55</v>
      </c>
      <c r="G625" s="164">
        <v>0.29583333333333334</v>
      </c>
      <c r="H625" s="164">
        <v>4.1666666666666664E-2</v>
      </c>
      <c r="I625" s="164">
        <v>4.1666666666666664E-2</v>
      </c>
      <c r="J625" s="273">
        <v>1.361111111111111E-2</v>
      </c>
      <c r="K625" s="125">
        <v>0.39300000000000002</v>
      </c>
      <c r="L625" s="324">
        <v>0.98</v>
      </c>
      <c r="M625" s="309">
        <v>3.55</v>
      </c>
      <c r="N625" s="309">
        <v>0.5</v>
      </c>
      <c r="O625" s="309">
        <v>0.5</v>
      </c>
      <c r="P625" s="309">
        <v>0.16333333333333333</v>
      </c>
      <c r="Q625" s="376" t="s">
        <v>9771</v>
      </c>
      <c r="R625" s="655"/>
      <c r="S625" s="165">
        <v>0.39277777777777773</v>
      </c>
      <c r="T625" s="701">
        <v>4.7133333333333329</v>
      </c>
      <c r="U625" s="166">
        <v>-2.2222222222229027E-4</v>
      </c>
      <c r="V625" s="126"/>
      <c r="W625" s="433"/>
      <c r="X625" s="434"/>
      <c r="Y625" s="433"/>
      <c r="Z625" s="464"/>
      <c r="AA625" s="433"/>
      <c r="AB625" s="433"/>
      <c r="AC625" s="433"/>
      <c r="AD625" s="433"/>
      <c r="AE625" s="433"/>
      <c r="AF625" s="433"/>
      <c r="AG625" s="433"/>
      <c r="AH625" s="437"/>
      <c r="AI625" s="465"/>
      <c r="AJ625" s="57" t="s">
        <v>12829</v>
      </c>
      <c r="AK625" s="58" t="s">
        <v>12830</v>
      </c>
      <c r="AL625" s="109"/>
      <c r="AM625" s="100" t="s">
        <v>10278</v>
      </c>
      <c r="AN625" s="372" t="s">
        <v>10199</v>
      </c>
      <c r="AO625" s="372" t="s">
        <v>12026</v>
      </c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126" t="s">
        <v>12015</v>
      </c>
      <c r="BA625" s="127" t="s">
        <v>11695</v>
      </c>
      <c r="BB625" s="629">
        <v>0.29583333333333334</v>
      </c>
      <c r="BC625" s="629">
        <v>4.1666666666666664E-2</v>
      </c>
      <c r="BD625" s="618">
        <v>1.361111111111111E-2</v>
      </c>
      <c r="BE625" s="617">
        <v>0.35111111111111115</v>
      </c>
      <c r="BF625" s="394"/>
      <c r="BG625" s="126" t="s">
        <v>12015</v>
      </c>
      <c r="BH625" s="127" t="s">
        <v>11695</v>
      </c>
      <c r="BI625" s="629">
        <v>0.29583333333333334</v>
      </c>
      <c r="BJ625" s="629">
        <v>4.1666666666666664E-2</v>
      </c>
      <c r="BK625" s="629" t="s">
        <v>9655</v>
      </c>
      <c r="BL625" s="629">
        <v>4.1666666666666664E-2</v>
      </c>
      <c r="BM625" s="618">
        <v>1.361111111111111E-2</v>
      </c>
      <c r="BN625" s="617">
        <v>0.39277777777777784</v>
      </c>
    </row>
    <row r="626" spans="1:66">
      <c r="A626" s="145" t="s">
        <v>12016</v>
      </c>
      <c r="B626" s="146" t="s">
        <v>11769</v>
      </c>
      <c r="C626" s="146" t="s">
        <v>10989</v>
      </c>
      <c r="D626" s="146" t="s">
        <v>9609</v>
      </c>
      <c r="E626" s="168">
        <v>36</v>
      </c>
      <c r="F626" s="226">
        <v>7.6</v>
      </c>
      <c r="G626" s="148">
        <v>0.54583333333333328</v>
      </c>
      <c r="H626" s="148">
        <v>2.6666666666666668E-2</v>
      </c>
      <c r="I626" s="148">
        <v>6.083333333333333E-2</v>
      </c>
      <c r="J626" s="271">
        <v>2.7222222222222221E-2</v>
      </c>
      <c r="K626" s="118">
        <v>0.66100000000000003</v>
      </c>
      <c r="L626" s="322">
        <v>0.98</v>
      </c>
      <c r="M626" s="307">
        <v>6.55</v>
      </c>
      <c r="N626" s="307">
        <v>0.32</v>
      </c>
      <c r="O626" s="307">
        <v>0.73</v>
      </c>
      <c r="P626" s="307">
        <v>0.32666666666666666</v>
      </c>
      <c r="Q626" s="373" t="s">
        <v>9771</v>
      </c>
      <c r="R626" s="653"/>
      <c r="S626" s="149">
        <v>0.66055555555555545</v>
      </c>
      <c r="T626" s="699">
        <v>7.9266666666666659</v>
      </c>
      <c r="U626" s="150">
        <v>-4.4444444444458053E-4</v>
      </c>
      <c r="V626" s="176" t="s">
        <v>10990</v>
      </c>
      <c r="W626" s="459"/>
      <c r="X626" s="460"/>
      <c r="Y626" s="471"/>
      <c r="Z626" s="472"/>
      <c r="AA626" s="459"/>
      <c r="AB626" s="459"/>
      <c r="AC626" s="459"/>
      <c r="AD626" s="459"/>
      <c r="AE626" s="459"/>
      <c r="AF626" s="459"/>
      <c r="AG626" s="459"/>
      <c r="AH626" s="462"/>
      <c r="AI626" s="458"/>
      <c r="AJ626" s="57" t="s">
        <v>11802</v>
      </c>
      <c r="AK626" s="58" t="s">
        <v>10991</v>
      </c>
      <c r="AL626" s="109"/>
      <c r="AM626" s="100" t="s">
        <v>10282</v>
      </c>
      <c r="AN626" s="372" t="s">
        <v>10199</v>
      </c>
      <c r="AO626" s="372" t="s">
        <v>12026</v>
      </c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626" t="s">
        <v>12016</v>
      </c>
      <c r="BA626" s="492" t="s">
        <v>11769</v>
      </c>
      <c r="BB626" s="627">
        <v>0.54583333333333328</v>
      </c>
      <c r="BC626" s="627">
        <v>6.083333333333333E-2</v>
      </c>
      <c r="BD626" s="622">
        <v>2.7222222222222221E-2</v>
      </c>
      <c r="BE626" s="621">
        <v>0.63388888888888884</v>
      </c>
      <c r="BF626" s="394"/>
      <c r="BG626" s="626" t="s">
        <v>12016</v>
      </c>
      <c r="BH626" s="492" t="s">
        <v>11769</v>
      </c>
      <c r="BI626" s="627">
        <v>0.54583333333333328</v>
      </c>
      <c r="BJ626" s="627">
        <v>2.6666666666666668E-2</v>
      </c>
      <c r="BK626" s="627" t="s">
        <v>9655</v>
      </c>
      <c r="BL626" s="627">
        <v>6.083333333333333E-2</v>
      </c>
      <c r="BM626" s="622">
        <v>2.7222222222222221E-2</v>
      </c>
      <c r="BN626" s="621">
        <v>0.66055555555555545</v>
      </c>
    </row>
    <row r="627" spans="1:66">
      <c r="A627" s="155" t="s">
        <v>12016</v>
      </c>
      <c r="B627" s="156" t="s">
        <v>11709</v>
      </c>
      <c r="C627" s="156" t="s">
        <v>10992</v>
      </c>
      <c r="D627" s="156" t="s">
        <v>9609</v>
      </c>
      <c r="E627" s="169">
        <v>36</v>
      </c>
      <c r="F627" s="227">
        <v>7.6</v>
      </c>
      <c r="G627" s="158">
        <v>0.54583333333333328</v>
      </c>
      <c r="H627" s="158">
        <v>2.6666666666666668E-2</v>
      </c>
      <c r="I627" s="158">
        <v>6.083333333333333E-2</v>
      </c>
      <c r="J627" s="272">
        <v>2.7222222222222221E-2</v>
      </c>
      <c r="K627" s="215">
        <v>0.66100000000000003</v>
      </c>
      <c r="L627" s="323">
        <v>0.98</v>
      </c>
      <c r="M627" s="308">
        <v>6.55</v>
      </c>
      <c r="N627" s="308">
        <v>0.32</v>
      </c>
      <c r="O627" s="308">
        <v>0.73</v>
      </c>
      <c r="P627" s="308">
        <v>0.32666666666666666</v>
      </c>
      <c r="Q627" s="374" t="s">
        <v>9771</v>
      </c>
      <c r="R627" s="654"/>
      <c r="S627" s="159">
        <v>0.66055555555555545</v>
      </c>
      <c r="T627" s="700">
        <v>7.9266666666666659</v>
      </c>
      <c r="U627" s="160">
        <v>-4.4444444444458053E-4</v>
      </c>
      <c r="V627" s="182"/>
      <c r="W627" s="459"/>
      <c r="X627" s="460"/>
      <c r="Y627" s="471"/>
      <c r="Z627" s="472"/>
      <c r="AA627" s="459"/>
      <c r="AB627" s="459"/>
      <c r="AC627" s="459"/>
      <c r="AD627" s="459"/>
      <c r="AE627" s="459"/>
      <c r="AF627" s="459"/>
      <c r="AG627" s="459"/>
      <c r="AH627" s="462"/>
      <c r="AI627" s="463"/>
      <c r="AJ627" s="57" t="s">
        <v>12832</v>
      </c>
      <c r="AK627" s="58" t="s">
        <v>12833</v>
      </c>
      <c r="AL627" s="109"/>
      <c r="AM627" s="100" t="s">
        <v>10287</v>
      </c>
      <c r="AN627" s="372" t="s">
        <v>10199</v>
      </c>
      <c r="AO627" s="372" t="s">
        <v>12026</v>
      </c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511" t="s">
        <v>12016</v>
      </c>
      <c r="BA627" s="107" t="s">
        <v>11709</v>
      </c>
      <c r="BB627" s="628">
        <v>0.54583333333333328</v>
      </c>
      <c r="BC627" s="628">
        <v>6.083333333333333E-2</v>
      </c>
      <c r="BD627" s="620">
        <v>2.7222222222222221E-2</v>
      </c>
      <c r="BE627" s="619">
        <v>0.63388888888888884</v>
      </c>
      <c r="BF627" s="394"/>
      <c r="BG627" s="511" t="s">
        <v>12016</v>
      </c>
      <c r="BH627" s="107" t="s">
        <v>11709</v>
      </c>
      <c r="BI627" s="628">
        <v>0.54583333333333328</v>
      </c>
      <c r="BJ627" s="628">
        <v>2.6666666666666668E-2</v>
      </c>
      <c r="BK627" s="628" t="s">
        <v>9655</v>
      </c>
      <c r="BL627" s="628">
        <v>6.083333333333333E-2</v>
      </c>
      <c r="BM627" s="620">
        <v>2.7222222222222221E-2</v>
      </c>
      <c r="BN627" s="619">
        <v>0.66055555555555545</v>
      </c>
    </row>
    <row r="628" spans="1:66">
      <c r="A628" s="155" t="s">
        <v>12016</v>
      </c>
      <c r="B628" s="156" t="s">
        <v>11690</v>
      </c>
      <c r="C628" s="156" t="s">
        <v>10993</v>
      </c>
      <c r="D628" s="156" t="s">
        <v>9609</v>
      </c>
      <c r="E628" s="169">
        <v>36</v>
      </c>
      <c r="F628" s="227">
        <v>7.6</v>
      </c>
      <c r="G628" s="158">
        <v>0.54583333333333328</v>
      </c>
      <c r="H628" s="158">
        <v>2.6666666666666668E-2</v>
      </c>
      <c r="I628" s="158">
        <v>6.083333333333333E-2</v>
      </c>
      <c r="J628" s="272">
        <v>2.7222222222222221E-2</v>
      </c>
      <c r="K628" s="215">
        <v>0.66100000000000003</v>
      </c>
      <c r="L628" s="323">
        <v>0.98</v>
      </c>
      <c r="M628" s="308">
        <v>6.55</v>
      </c>
      <c r="N628" s="308">
        <v>0.32</v>
      </c>
      <c r="O628" s="308">
        <v>0.73</v>
      </c>
      <c r="P628" s="308">
        <v>0.32666666666666666</v>
      </c>
      <c r="Q628" s="374" t="s">
        <v>9771</v>
      </c>
      <c r="R628" s="654"/>
      <c r="S628" s="159">
        <v>0.66055555555555545</v>
      </c>
      <c r="T628" s="700">
        <v>7.9266666666666659</v>
      </c>
      <c r="U628" s="160">
        <v>-4.4444444444458053E-4</v>
      </c>
      <c r="V628" s="182"/>
      <c r="W628" s="459"/>
      <c r="X628" s="460"/>
      <c r="Y628" s="471"/>
      <c r="Z628" s="472"/>
      <c r="AA628" s="459"/>
      <c r="AB628" s="459"/>
      <c r="AC628" s="459"/>
      <c r="AD628" s="459"/>
      <c r="AE628" s="459"/>
      <c r="AF628" s="459"/>
      <c r="AG628" s="459"/>
      <c r="AH628" s="462"/>
      <c r="AI628" s="463"/>
      <c r="AJ628" s="57" t="s">
        <v>12834</v>
      </c>
      <c r="AK628" s="58" t="s">
        <v>12835</v>
      </c>
      <c r="AL628" s="109"/>
      <c r="AM628" s="100" t="s">
        <v>10292</v>
      </c>
      <c r="AN628" s="372" t="s">
        <v>10293</v>
      </c>
      <c r="AO628" s="372" t="s">
        <v>12026</v>
      </c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511" t="s">
        <v>12016</v>
      </c>
      <c r="BA628" s="107" t="s">
        <v>11690</v>
      </c>
      <c r="BB628" s="628">
        <v>0.54583333333333328</v>
      </c>
      <c r="BC628" s="628">
        <v>6.083333333333333E-2</v>
      </c>
      <c r="BD628" s="620">
        <v>2.7222222222222221E-2</v>
      </c>
      <c r="BE628" s="619">
        <v>0.63388888888888884</v>
      </c>
      <c r="BF628" s="394"/>
      <c r="BG628" s="511" t="s">
        <v>12016</v>
      </c>
      <c r="BH628" s="107" t="s">
        <v>11690</v>
      </c>
      <c r="BI628" s="628">
        <v>0.54583333333333328</v>
      </c>
      <c r="BJ628" s="628">
        <v>2.6666666666666668E-2</v>
      </c>
      <c r="BK628" s="628" t="s">
        <v>9655</v>
      </c>
      <c r="BL628" s="628">
        <v>6.083333333333333E-2</v>
      </c>
      <c r="BM628" s="620">
        <v>2.7222222222222221E-2</v>
      </c>
      <c r="BN628" s="619">
        <v>0.66055555555555545</v>
      </c>
    </row>
    <row r="629" spans="1:66">
      <c r="A629" s="155" t="s">
        <v>12016</v>
      </c>
      <c r="B629" s="156" t="s">
        <v>11688</v>
      </c>
      <c r="C629" s="156" t="s">
        <v>10994</v>
      </c>
      <c r="D629" s="156" t="s">
        <v>9609</v>
      </c>
      <c r="E629" s="169">
        <v>30</v>
      </c>
      <c r="F629" s="227">
        <v>7.6</v>
      </c>
      <c r="G629" s="158">
        <v>0.54583333333333328</v>
      </c>
      <c r="H629" s="158">
        <v>2.6666666666666668E-2</v>
      </c>
      <c r="I629" s="158">
        <v>6.083333333333333E-2</v>
      </c>
      <c r="J629" s="272">
        <v>3.2666666666666663E-2</v>
      </c>
      <c r="K629" s="215">
        <v>0.66600000000000004</v>
      </c>
      <c r="L629" s="323">
        <v>0.98</v>
      </c>
      <c r="M629" s="308">
        <v>6.55</v>
      </c>
      <c r="N629" s="308">
        <v>0.32</v>
      </c>
      <c r="O629" s="308">
        <v>0.73</v>
      </c>
      <c r="P629" s="308">
        <v>0.39199999999999996</v>
      </c>
      <c r="Q629" s="374" t="s">
        <v>9771</v>
      </c>
      <c r="R629" s="654"/>
      <c r="S629" s="159">
        <v>0.66600000000000004</v>
      </c>
      <c r="T629" s="700">
        <v>7.9920000000000009</v>
      </c>
      <c r="U629" s="160">
        <v>0</v>
      </c>
      <c r="V629" s="182"/>
      <c r="W629" s="459"/>
      <c r="X629" s="460"/>
      <c r="Y629" s="471"/>
      <c r="Z629" s="472"/>
      <c r="AA629" s="459"/>
      <c r="AB629" s="459"/>
      <c r="AC629" s="459"/>
      <c r="AD629" s="459"/>
      <c r="AE629" s="459"/>
      <c r="AF629" s="459"/>
      <c r="AG629" s="459"/>
      <c r="AH629" s="462"/>
      <c r="AI629" s="463"/>
      <c r="AJ629" s="57" t="s">
        <v>12836</v>
      </c>
      <c r="AK629" s="58" t="s">
        <v>12837</v>
      </c>
      <c r="AL629" s="109"/>
      <c r="AM629" s="100" t="s">
        <v>10297</v>
      </c>
      <c r="AN629" s="372" t="s">
        <v>10199</v>
      </c>
      <c r="AO629" s="372" t="s">
        <v>12026</v>
      </c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511" t="s">
        <v>12016</v>
      </c>
      <c r="BA629" s="107" t="s">
        <v>11688</v>
      </c>
      <c r="BB629" s="628">
        <v>0.54583333333333328</v>
      </c>
      <c r="BC629" s="628">
        <v>6.083333333333333E-2</v>
      </c>
      <c r="BD629" s="620">
        <v>3.2666666666666663E-2</v>
      </c>
      <c r="BE629" s="619">
        <v>0.6393333333333332</v>
      </c>
      <c r="BF629" s="394"/>
      <c r="BG629" s="511" t="s">
        <v>12016</v>
      </c>
      <c r="BH629" s="107" t="s">
        <v>11688</v>
      </c>
      <c r="BI629" s="628">
        <v>0.54583333333333328</v>
      </c>
      <c r="BJ629" s="628">
        <v>2.6666666666666668E-2</v>
      </c>
      <c r="BK629" s="628" t="s">
        <v>9655</v>
      </c>
      <c r="BL629" s="628">
        <v>6.083333333333333E-2</v>
      </c>
      <c r="BM629" s="620">
        <v>3.2666666666666663E-2</v>
      </c>
      <c r="BN629" s="619">
        <v>0.66599999999999981</v>
      </c>
    </row>
    <row r="630" spans="1:66" ht="15.75" thickBot="1">
      <c r="A630" s="161" t="s">
        <v>12016</v>
      </c>
      <c r="B630" s="162" t="s">
        <v>11695</v>
      </c>
      <c r="C630" s="162" t="s">
        <v>10995</v>
      </c>
      <c r="D630" s="162" t="s">
        <v>9609</v>
      </c>
      <c r="E630" s="170">
        <v>30</v>
      </c>
      <c r="F630" s="228">
        <v>7.6</v>
      </c>
      <c r="G630" s="164">
        <v>0.54583333333333328</v>
      </c>
      <c r="H630" s="164">
        <v>2.6666666666666668E-2</v>
      </c>
      <c r="I630" s="164">
        <v>6.083333333333333E-2</v>
      </c>
      <c r="J630" s="273">
        <v>3.2666666666666663E-2</v>
      </c>
      <c r="K630" s="125">
        <v>0.66600000000000004</v>
      </c>
      <c r="L630" s="324">
        <v>0.98</v>
      </c>
      <c r="M630" s="309">
        <v>6.55</v>
      </c>
      <c r="N630" s="309">
        <v>0.32</v>
      </c>
      <c r="O630" s="309">
        <v>0.73</v>
      </c>
      <c r="P630" s="309">
        <v>0.39199999999999996</v>
      </c>
      <c r="Q630" s="376" t="s">
        <v>9771</v>
      </c>
      <c r="R630" s="655"/>
      <c r="S630" s="165">
        <v>0.66600000000000004</v>
      </c>
      <c r="T630" s="701">
        <v>7.9920000000000009</v>
      </c>
      <c r="U630" s="166">
        <v>0</v>
      </c>
      <c r="V630" s="126"/>
      <c r="W630" s="433"/>
      <c r="X630" s="434"/>
      <c r="Y630" s="433"/>
      <c r="Z630" s="464"/>
      <c r="AA630" s="433"/>
      <c r="AB630" s="433"/>
      <c r="AC630" s="433"/>
      <c r="AD630" s="433"/>
      <c r="AE630" s="433"/>
      <c r="AF630" s="433"/>
      <c r="AG630" s="433"/>
      <c r="AH630" s="437"/>
      <c r="AI630" s="465"/>
      <c r="AJ630" s="57" t="s">
        <v>12838</v>
      </c>
      <c r="AK630" s="58" t="s">
        <v>10996</v>
      </c>
      <c r="AL630" s="109"/>
      <c r="AM630" s="100" t="s">
        <v>10301</v>
      </c>
      <c r="AN630" s="372" t="s">
        <v>9766</v>
      </c>
      <c r="AO630" s="667" t="s">
        <v>11994</v>
      </c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126" t="s">
        <v>12016</v>
      </c>
      <c r="BA630" s="127" t="s">
        <v>11695</v>
      </c>
      <c r="BB630" s="629">
        <v>0.54583333333333328</v>
      </c>
      <c r="BC630" s="629">
        <v>6.083333333333333E-2</v>
      </c>
      <c r="BD630" s="618">
        <v>3.2666666666666663E-2</v>
      </c>
      <c r="BE630" s="617">
        <v>0.6393333333333332</v>
      </c>
      <c r="BF630" s="394"/>
      <c r="BG630" s="126" t="s">
        <v>12016</v>
      </c>
      <c r="BH630" s="127" t="s">
        <v>11695</v>
      </c>
      <c r="BI630" s="629">
        <v>0.54583333333333328</v>
      </c>
      <c r="BJ630" s="629">
        <v>2.6666666666666668E-2</v>
      </c>
      <c r="BK630" s="629" t="s">
        <v>9655</v>
      </c>
      <c r="BL630" s="629">
        <v>6.083333333333333E-2</v>
      </c>
      <c r="BM630" s="618">
        <v>3.2666666666666663E-2</v>
      </c>
      <c r="BN630" s="617">
        <v>0.66599999999999981</v>
      </c>
    </row>
    <row r="631" spans="1:66">
      <c r="A631" s="145" t="s">
        <v>10997</v>
      </c>
      <c r="B631" s="146" t="s">
        <v>11769</v>
      </c>
      <c r="C631" s="146" t="s">
        <v>10998</v>
      </c>
      <c r="D631" s="146" t="s">
        <v>9609</v>
      </c>
      <c r="E631" s="168">
        <v>36</v>
      </c>
      <c r="F631" s="226">
        <v>7.6</v>
      </c>
      <c r="G631" s="148">
        <v>0.54583333333333328</v>
      </c>
      <c r="H631" s="148">
        <v>2.6666666666666668E-2</v>
      </c>
      <c r="I631" s="148">
        <v>6.083333333333333E-2</v>
      </c>
      <c r="J631" s="271">
        <v>2.7222222222222221E-2</v>
      </c>
      <c r="K631" s="118">
        <v>0.66100000000000003</v>
      </c>
      <c r="L631" s="322">
        <v>0.98</v>
      </c>
      <c r="M631" s="307">
        <v>6.55</v>
      </c>
      <c r="N631" s="307">
        <v>0.32</v>
      </c>
      <c r="O631" s="307">
        <v>0.73</v>
      </c>
      <c r="P631" s="307">
        <v>0.32666666666666666</v>
      </c>
      <c r="Q631" s="373" t="s">
        <v>9771</v>
      </c>
      <c r="R631" s="653"/>
      <c r="S631" s="149">
        <v>0.66055555555555545</v>
      </c>
      <c r="T631" s="699">
        <v>7.9266666666666659</v>
      </c>
      <c r="U631" s="150">
        <v>-4.4444444444458053E-4</v>
      </c>
      <c r="V631" s="176" t="s">
        <v>10990</v>
      </c>
      <c r="W631" s="459"/>
      <c r="X631" s="460"/>
      <c r="Y631" s="471"/>
      <c r="Z631" s="472"/>
      <c r="AA631" s="459"/>
      <c r="AB631" s="459"/>
      <c r="AC631" s="459"/>
      <c r="AD631" s="459"/>
      <c r="AE631" s="459"/>
      <c r="AF631" s="459"/>
      <c r="AG631" s="459"/>
      <c r="AH631" s="462"/>
      <c r="AI631" s="458"/>
      <c r="AJ631" s="57" t="s">
        <v>12840</v>
      </c>
      <c r="AK631" s="58" t="s">
        <v>12841</v>
      </c>
      <c r="AL631" s="109"/>
      <c r="AM631" s="100" t="s">
        <v>10305</v>
      </c>
      <c r="AN631" s="372" t="s">
        <v>10306</v>
      </c>
      <c r="AO631" s="372" t="s">
        <v>10307</v>
      </c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626" t="s">
        <v>10997</v>
      </c>
      <c r="BA631" s="492" t="s">
        <v>11769</v>
      </c>
      <c r="BB631" s="627">
        <v>0.54583333333333328</v>
      </c>
      <c r="BC631" s="627">
        <v>6.083333333333333E-2</v>
      </c>
      <c r="BD631" s="622">
        <v>2.7222222222222221E-2</v>
      </c>
      <c r="BE631" s="621">
        <v>0.63388888888888884</v>
      </c>
      <c r="BF631" s="394"/>
      <c r="BG631" s="626" t="s">
        <v>10997</v>
      </c>
      <c r="BH631" s="492" t="s">
        <v>11769</v>
      </c>
      <c r="BI631" s="627">
        <v>0.54583333333333328</v>
      </c>
      <c r="BJ631" s="627">
        <v>2.6666666666666668E-2</v>
      </c>
      <c r="BK631" s="627" t="s">
        <v>9655</v>
      </c>
      <c r="BL631" s="627">
        <v>6.083333333333333E-2</v>
      </c>
      <c r="BM631" s="622">
        <v>2.7222222222222221E-2</v>
      </c>
      <c r="BN631" s="621">
        <v>0.66055555555555545</v>
      </c>
    </row>
    <row r="632" spans="1:66">
      <c r="A632" s="155" t="s">
        <v>10997</v>
      </c>
      <c r="B632" s="156" t="s">
        <v>11709</v>
      </c>
      <c r="C632" s="156" t="s">
        <v>10999</v>
      </c>
      <c r="D632" s="156" t="s">
        <v>9609</v>
      </c>
      <c r="E632" s="169">
        <v>36</v>
      </c>
      <c r="F632" s="227">
        <v>7.6</v>
      </c>
      <c r="G632" s="158">
        <v>0.54583333333333328</v>
      </c>
      <c r="H632" s="158">
        <v>2.6666666666666668E-2</v>
      </c>
      <c r="I632" s="158">
        <v>6.083333333333333E-2</v>
      </c>
      <c r="J632" s="272">
        <v>2.7222222222222221E-2</v>
      </c>
      <c r="K632" s="215">
        <v>0.66100000000000003</v>
      </c>
      <c r="L632" s="323">
        <v>0.98</v>
      </c>
      <c r="M632" s="308">
        <v>6.55</v>
      </c>
      <c r="N632" s="308">
        <v>0.32</v>
      </c>
      <c r="O632" s="308">
        <v>0.73</v>
      </c>
      <c r="P632" s="308">
        <v>0.32666666666666666</v>
      </c>
      <c r="Q632" s="374" t="s">
        <v>9771</v>
      </c>
      <c r="R632" s="654"/>
      <c r="S632" s="159">
        <v>0.66055555555555545</v>
      </c>
      <c r="T632" s="700">
        <v>7.9266666666666659</v>
      </c>
      <c r="U632" s="160">
        <v>-4.4444444444458053E-4</v>
      </c>
      <c r="V632" s="182"/>
      <c r="W632" s="459"/>
      <c r="X632" s="460"/>
      <c r="Y632" s="471"/>
      <c r="Z632" s="472"/>
      <c r="AA632" s="459"/>
      <c r="AB632" s="459"/>
      <c r="AC632" s="459"/>
      <c r="AD632" s="459"/>
      <c r="AE632" s="459"/>
      <c r="AF632" s="459"/>
      <c r="AG632" s="459"/>
      <c r="AH632" s="462"/>
      <c r="AI632" s="463"/>
      <c r="AJ632" s="57" t="s">
        <v>12842</v>
      </c>
      <c r="AK632" s="58" t="s">
        <v>12843</v>
      </c>
      <c r="AL632" s="109"/>
      <c r="AM632" s="100" t="s">
        <v>10309</v>
      </c>
      <c r="AN632" s="372" t="s">
        <v>10310</v>
      </c>
      <c r="AO632" s="372" t="s">
        <v>11994</v>
      </c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511" t="s">
        <v>10997</v>
      </c>
      <c r="BA632" s="107" t="s">
        <v>11709</v>
      </c>
      <c r="BB632" s="628">
        <v>0.54583333333333328</v>
      </c>
      <c r="BC632" s="628">
        <v>6.083333333333333E-2</v>
      </c>
      <c r="BD632" s="620">
        <v>2.7222222222222221E-2</v>
      </c>
      <c r="BE632" s="619">
        <v>0.63388888888888884</v>
      </c>
      <c r="BF632" s="394"/>
      <c r="BG632" s="511" t="s">
        <v>10997</v>
      </c>
      <c r="BH632" s="107" t="s">
        <v>11709</v>
      </c>
      <c r="BI632" s="628">
        <v>0.54583333333333328</v>
      </c>
      <c r="BJ632" s="628">
        <v>2.6666666666666668E-2</v>
      </c>
      <c r="BK632" s="628" t="s">
        <v>9655</v>
      </c>
      <c r="BL632" s="628">
        <v>6.083333333333333E-2</v>
      </c>
      <c r="BM632" s="620">
        <v>2.7222222222222221E-2</v>
      </c>
      <c r="BN632" s="619">
        <v>0.66055555555555545</v>
      </c>
    </row>
    <row r="633" spans="1:66" ht="64.5">
      <c r="A633" s="155" t="s">
        <v>10997</v>
      </c>
      <c r="B633" s="156" t="s">
        <v>11690</v>
      </c>
      <c r="C633" s="156" t="s">
        <v>11000</v>
      </c>
      <c r="D633" s="156" t="s">
        <v>9609</v>
      </c>
      <c r="E633" s="169">
        <v>36</v>
      </c>
      <c r="F633" s="227">
        <v>7.6</v>
      </c>
      <c r="G633" s="158">
        <v>0.54583333333333328</v>
      </c>
      <c r="H633" s="158">
        <v>2.6666666666666668E-2</v>
      </c>
      <c r="I633" s="158">
        <v>6.083333333333333E-2</v>
      </c>
      <c r="J633" s="272">
        <v>2.7222222222222221E-2</v>
      </c>
      <c r="K633" s="215">
        <v>0.66100000000000003</v>
      </c>
      <c r="L633" s="323">
        <v>0.98</v>
      </c>
      <c r="M633" s="308">
        <v>6.55</v>
      </c>
      <c r="N633" s="308">
        <v>0.32</v>
      </c>
      <c r="O633" s="308">
        <v>0.73</v>
      </c>
      <c r="P633" s="308">
        <v>0.32666666666666666</v>
      </c>
      <c r="Q633" s="374" t="s">
        <v>9771</v>
      </c>
      <c r="R633" s="654"/>
      <c r="S633" s="159">
        <v>0.66055555555555545</v>
      </c>
      <c r="T633" s="700">
        <v>7.9266666666666659</v>
      </c>
      <c r="U633" s="160">
        <v>-4.4444444444458053E-4</v>
      </c>
      <c r="V633" s="182"/>
      <c r="W633" s="459"/>
      <c r="X633" s="460"/>
      <c r="Y633" s="471"/>
      <c r="Z633" s="472"/>
      <c r="AA633" s="459"/>
      <c r="AB633" s="459"/>
      <c r="AC633" s="459"/>
      <c r="AD633" s="459"/>
      <c r="AE633" s="459"/>
      <c r="AF633" s="459"/>
      <c r="AG633" s="459"/>
      <c r="AH633" s="462"/>
      <c r="AI633" s="463"/>
      <c r="AJ633" s="57" t="s">
        <v>12844</v>
      </c>
      <c r="AK633" s="58" t="s">
        <v>12845</v>
      </c>
      <c r="AL633" s="109"/>
      <c r="AM633" s="100" t="s">
        <v>10315</v>
      </c>
      <c r="AN633" s="670" t="s">
        <v>10316</v>
      </c>
      <c r="AO633" s="371" t="s">
        <v>11994</v>
      </c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511" t="s">
        <v>10997</v>
      </c>
      <c r="BA633" s="107" t="s">
        <v>11690</v>
      </c>
      <c r="BB633" s="628">
        <v>0.54583333333333328</v>
      </c>
      <c r="BC633" s="628">
        <v>6.083333333333333E-2</v>
      </c>
      <c r="BD633" s="620">
        <v>2.7222222222222221E-2</v>
      </c>
      <c r="BE633" s="619">
        <v>0.63388888888888884</v>
      </c>
      <c r="BF633" s="394"/>
      <c r="BG633" s="511" t="s">
        <v>10997</v>
      </c>
      <c r="BH633" s="107" t="s">
        <v>11690</v>
      </c>
      <c r="BI633" s="628">
        <v>0.54583333333333328</v>
      </c>
      <c r="BJ633" s="628">
        <v>2.6666666666666668E-2</v>
      </c>
      <c r="BK633" s="628" t="s">
        <v>9655</v>
      </c>
      <c r="BL633" s="628">
        <v>6.083333333333333E-2</v>
      </c>
      <c r="BM633" s="620">
        <v>2.7222222222222221E-2</v>
      </c>
      <c r="BN633" s="619">
        <v>0.66055555555555545</v>
      </c>
    </row>
    <row r="634" spans="1:66">
      <c r="A634" s="155" t="s">
        <v>10997</v>
      </c>
      <c r="B634" s="156" t="s">
        <v>11688</v>
      </c>
      <c r="C634" s="156" t="s">
        <v>11001</v>
      </c>
      <c r="D634" s="156" t="s">
        <v>9609</v>
      </c>
      <c r="E634" s="169">
        <v>30</v>
      </c>
      <c r="F634" s="227">
        <v>7.6</v>
      </c>
      <c r="G634" s="158">
        <v>0.54583333333333328</v>
      </c>
      <c r="H634" s="158">
        <v>2.6666666666666668E-2</v>
      </c>
      <c r="I634" s="158">
        <v>6.083333333333333E-2</v>
      </c>
      <c r="J634" s="272">
        <v>3.2666666666666663E-2</v>
      </c>
      <c r="K634" s="215">
        <v>0.66600000000000004</v>
      </c>
      <c r="L634" s="323">
        <v>0.98</v>
      </c>
      <c r="M634" s="308">
        <v>6.55</v>
      </c>
      <c r="N634" s="308">
        <v>0.32</v>
      </c>
      <c r="O634" s="308">
        <v>0.73</v>
      </c>
      <c r="P634" s="308">
        <v>0.39199999999999996</v>
      </c>
      <c r="Q634" s="374" t="s">
        <v>9771</v>
      </c>
      <c r="R634" s="654"/>
      <c r="S634" s="159">
        <v>0.66600000000000004</v>
      </c>
      <c r="T634" s="700">
        <v>7.9920000000000009</v>
      </c>
      <c r="U634" s="160">
        <v>0</v>
      </c>
      <c r="V634" s="182"/>
      <c r="W634" s="459"/>
      <c r="X634" s="460"/>
      <c r="Y634" s="471"/>
      <c r="Z634" s="472"/>
      <c r="AA634" s="459"/>
      <c r="AB634" s="459"/>
      <c r="AC634" s="459"/>
      <c r="AD634" s="459"/>
      <c r="AE634" s="459"/>
      <c r="AF634" s="459"/>
      <c r="AG634" s="459"/>
      <c r="AH634" s="462"/>
      <c r="AI634" s="463"/>
      <c r="AJ634" s="57" t="s">
        <v>11809</v>
      </c>
      <c r="AK634" s="58" t="s">
        <v>12846</v>
      </c>
      <c r="AL634" s="109"/>
      <c r="AM634" s="100" t="s">
        <v>10320</v>
      </c>
      <c r="AN634" s="372" t="s">
        <v>10321</v>
      </c>
      <c r="AO634" s="371" t="s">
        <v>11994</v>
      </c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511" t="s">
        <v>10997</v>
      </c>
      <c r="BA634" s="107" t="s">
        <v>11688</v>
      </c>
      <c r="BB634" s="628">
        <v>0.54583333333333328</v>
      </c>
      <c r="BC634" s="628">
        <v>6.083333333333333E-2</v>
      </c>
      <c r="BD634" s="620">
        <v>3.2666666666666663E-2</v>
      </c>
      <c r="BE634" s="619">
        <v>0.6393333333333332</v>
      </c>
      <c r="BF634" s="394"/>
      <c r="BG634" s="511" t="s">
        <v>10997</v>
      </c>
      <c r="BH634" s="107" t="s">
        <v>11688</v>
      </c>
      <c r="BI634" s="628">
        <v>0.54583333333333328</v>
      </c>
      <c r="BJ634" s="628">
        <v>2.6666666666666668E-2</v>
      </c>
      <c r="BK634" s="628" t="s">
        <v>9655</v>
      </c>
      <c r="BL634" s="628">
        <v>6.083333333333333E-2</v>
      </c>
      <c r="BM634" s="620">
        <v>3.2666666666666663E-2</v>
      </c>
      <c r="BN634" s="619">
        <v>0.66599999999999981</v>
      </c>
    </row>
    <row r="635" spans="1:66" ht="15.75" thickBot="1">
      <c r="A635" s="161" t="s">
        <v>10997</v>
      </c>
      <c r="B635" s="162" t="s">
        <v>11695</v>
      </c>
      <c r="C635" s="162" t="s">
        <v>11002</v>
      </c>
      <c r="D635" s="162" t="s">
        <v>9609</v>
      </c>
      <c r="E635" s="170">
        <v>30</v>
      </c>
      <c r="F635" s="228">
        <v>7.6</v>
      </c>
      <c r="G635" s="164">
        <v>0.54583333333333328</v>
      </c>
      <c r="H635" s="164">
        <v>2.6666666666666668E-2</v>
      </c>
      <c r="I635" s="164">
        <v>6.083333333333333E-2</v>
      </c>
      <c r="J635" s="273">
        <v>3.2666666666666663E-2</v>
      </c>
      <c r="K635" s="125">
        <v>0.66600000000000004</v>
      </c>
      <c r="L635" s="324">
        <v>0.98</v>
      </c>
      <c r="M635" s="309">
        <v>6.55</v>
      </c>
      <c r="N635" s="309">
        <v>0.32</v>
      </c>
      <c r="O635" s="309">
        <v>0.73</v>
      </c>
      <c r="P635" s="309">
        <v>0.39199999999999996</v>
      </c>
      <c r="Q635" s="376" t="s">
        <v>9771</v>
      </c>
      <c r="R635" s="655"/>
      <c r="S635" s="165">
        <v>0.66600000000000004</v>
      </c>
      <c r="T635" s="701">
        <v>7.9920000000000009</v>
      </c>
      <c r="U635" s="166">
        <v>0</v>
      </c>
      <c r="V635" s="126"/>
      <c r="W635" s="433"/>
      <c r="X635" s="434"/>
      <c r="Y635" s="433"/>
      <c r="Z635" s="464"/>
      <c r="AA635" s="433"/>
      <c r="AB635" s="433"/>
      <c r="AC635" s="433"/>
      <c r="AD635" s="433"/>
      <c r="AE635" s="433"/>
      <c r="AF635" s="433"/>
      <c r="AG635" s="433"/>
      <c r="AH635" s="437"/>
      <c r="AI635" s="465"/>
      <c r="AJ635" s="57" t="s">
        <v>12847</v>
      </c>
      <c r="AK635" s="58" t="s">
        <v>12848</v>
      </c>
      <c r="AL635" s="109"/>
      <c r="AM635" s="100" t="s">
        <v>10157</v>
      </c>
      <c r="AN635" s="372" t="s">
        <v>10128</v>
      </c>
      <c r="AO635" s="372" t="s">
        <v>11846</v>
      </c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126" t="s">
        <v>10997</v>
      </c>
      <c r="BA635" s="127" t="s">
        <v>11695</v>
      </c>
      <c r="BB635" s="629">
        <v>0.54583333333333328</v>
      </c>
      <c r="BC635" s="629">
        <v>6.083333333333333E-2</v>
      </c>
      <c r="BD635" s="618">
        <v>3.2666666666666663E-2</v>
      </c>
      <c r="BE635" s="617">
        <v>0.6393333333333332</v>
      </c>
      <c r="BF635" s="394"/>
      <c r="BG635" s="126" t="s">
        <v>10997</v>
      </c>
      <c r="BH635" s="127" t="s">
        <v>11695</v>
      </c>
      <c r="BI635" s="629">
        <v>0.54583333333333328</v>
      </c>
      <c r="BJ635" s="629">
        <v>2.6666666666666668E-2</v>
      </c>
      <c r="BK635" s="629" t="s">
        <v>9655</v>
      </c>
      <c r="BL635" s="629">
        <v>6.083333333333333E-2</v>
      </c>
      <c r="BM635" s="618">
        <v>3.2666666666666663E-2</v>
      </c>
      <c r="BN635" s="617">
        <v>0.66599999999999981</v>
      </c>
    </row>
    <row r="636" spans="1:66">
      <c r="A636" s="145" t="s">
        <v>9762</v>
      </c>
      <c r="B636" s="146" t="s">
        <v>11769</v>
      </c>
      <c r="C636" s="146" t="s">
        <v>11003</v>
      </c>
      <c r="D636" s="146" t="s">
        <v>9609</v>
      </c>
      <c r="E636" s="168">
        <v>36</v>
      </c>
      <c r="F636" s="226">
        <v>7.6</v>
      </c>
      <c r="G636" s="148">
        <v>0.54583333333333328</v>
      </c>
      <c r="H636" s="148">
        <v>2.6666666666666668E-2</v>
      </c>
      <c r="I636" s="148">
        <v>6.083333333333333E-2</v>
      </c>
      <c r="J636" s="271">
        <v>2.7222222222222221E-2</v>
      </c>
      <c r="K636" s="118">
        <v>0.66100000000000003</v>
      </c>
      <c r="L636" s="322">
        <v>0.98</v>
      </c>
      <c r="M636" s="307">
        <v>6.55</v>
      </c>
      <c r="N636" s="307">
        <v>0.32</v>
      </c>
      <c r="O636" s="307">
        <v>0.73</v>
      </c>
      <c r="P636" s="307">
        <v>0.32666666666666666</v>
      </c>
      <c r="Q636" s="373" t="s">
        <v>9771</v>
      </c>
      <c r="R636" s="653"/>
      <c r="S636" s="149">
        <v>0.66055555555555545</v>
      </c>
      <c r="T636" s="699">
        <v>7.9266666666666659</v>
      </c>
      <c r="U636" s="150">
        <v>-4.4444444444458053E-4</v>
      </c>
      <c r="V636" s="176" t="s">
        <v>10990</v>
      </c>
      <c r="W636" s="459"/>
      <c r="X636" s="460"/>
      <c r="Y636" s="471"/>
      <c r="Z636" s="472"/>
      <c r="AA636" s="459"/>
      <c r="AB636" s="459"/>
      <c r="AC636" s="459"/>
      <c r="AD636" s="459"/>
      <c r="AE636" s="459"/>
      <c r="AF636" s="459"/>
      <c r="AG636" s="459"/>
      <c r="AH636" s="462"/>
      <c r="AI636" s="458"/>
      <c r="AJ636" s="57" t="s">
        <v>12849</v>
      </c>
      <c r="AK636" s="58" t="s">
        <v>12850</v>
      </c>
      <c r="AL636" s="109"/>
      <c r="AM636" s="100" t="s">
        <v>10127</v>
      </c>
      <c r="AN636" s="372" t="s">
        <v>10128</v>
      </c>
      <c r="AO636" s="372" t="s">
        <v>11846</v>
      </c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626" t="s">
        <v>9762</v>
      </c>
      <c r="BA636" s="492" t="s">
        <v>11769</v>
      </c>
      <c r="BB636" s="627">
        <v>0.54583333333333328</v>
      </c>
      <c r="BC636" s="627">
        <v>6.083333333333333E-2</v>
      </c>
      <c r="BD636" s="622">
        <v>2.7222222222222221E-2</v>
      </c>
      <c r="BE636" s="621">
        <v>0.63388888888888884</v>
      </c>
      <c r="BF636" s="394"/>
      <c r="BG636" s="626" t="s">
        <v>9762</v>
      </c>
      <c r="BH636" s="492" t="s">
        <v>11769</v>
      </c>
      <c r="BI636" s="627">
        <v>0.54583333333333328</v>
      </c>
      <c r="BJ636" s="627">
        <v>2.6666666666666668E-2</v>
      </c>
      <c r="BK636" s="627" t="s">
        <v>9655</v>
      </c>
      <c r="BL636" s="627">
        <v>6.083333333333333E-2</v>
      </c>
      <c r="BM636" s="622">
        <v>2.7222222222222221E-2</v>
      </c>
      <c r="BN636" s="621">
        <v>0.66055555555555545</v>
      </c>
    </row>
    <row r="637" spans="1:66">
      <c r="A637" s="155" t="s">
        <v>9762</v>
      </c>
      <c r="B637" s="156" t="s">
        <v>11709</v>
      </c>
      <c r="C637" s="156" t="s">
        <v>11004</v>
      </c>
      <c r="D637" s="156" t="s">
        <v>9609</v>
      </c>
      <c r="E637" s="169">
        <v>36</v>
      </c>
      <c r="F637" s="227">
        <v>7.6</v>
      </c>
      <c r="G637" s="158">
        <v>0.54583333333333328</v>
      </c>
      <c r="H637" s="158">
        <v>2.6666666666666668E-2</v>
      </c>
      <c r="I637" s="158">
        <v>6.083333333333333E-2</v>
      </c>
      <c r="J637" s="272">
        <v>2.7222222222222221E-2</v>
      </c>
      <c r="K637" s="215">
        <v>0.66100000000000003</v>
      </c>
      <c r="L637" s="323">
        <v>0.98</v>
      </c>
      <c r="M637" s="308">
        <v>6.55</v>
      </c>
      <c r="N637" s="308">
        <v>0.32</v>
      </c>
      <c r="O637" s="308">
        <v>0.73</v>
      </c>
      <c r="P637" s="308">
        <v>0.32666666666666666</v>
      </c>
      <c r="Q637" s="374" t="s">
        <v>9771</v>
      </c>
      <c r="R637" s="654"/>
      <c r="S637" s="159">
        <v>0.66055555555555545</v>
      </c>
      <c r="T637" s="700">
        <v>7.9266666666666659</v>
      </c>
      <c r="U637" s="160">
        <v>-4.4444444444458053E-4</v>
      </c>
      <c r="V637" s="182"/>
      <c r="W637" s="459"/>
      <c r="X637" s="460"/>
      <c r="Y637" s="471"/>
      <c r="Z637" s="472"/>
      <c r="AA637" s="459"/>
      <c r="AB637" s="459"/>
      <c r="AC637" s="459"/>
      <c r="AD637" s="459"/>
      <c r="AE637" s="459"/>
      <c r="AF637" s="459"/>
      <c r="AG637" s="459"/>
      <c r="AH637" s="462"/>
      <c r="AI637" s="463"/>
      <c r="AJ637" s="57" t="s">
        <v>12851</v>
      </c>
      <c r="AK637" s="58" t="s">
        <v>12852</v>
      </c>
      <c r="AL637" s="109"/>
      <c r="AM637" s="100" t="s">
        <v>10331</v>
      </c>
      <c r="AN637" s="372" t="s">
        <v>10332</v>
      </c>
      <c r="AO637" s="372" t="s">
        <v>11909</v>
      </c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511" t="s">
        <v>9762</v>
      </c>
      <c r="BA637" s="107" t="s">
        <v>11709</v>
      </c>
      <c r="BB637" s="628">
        <v>0.54583333333333328</v>
      </c>
      <c r="BC637" s="628">
        <v>6.083333333333333E-2</v>
      </c>
      <c r="BD637" s="620">
        <v>2.7222222222222221E-2</v>
      </c>
      <c r="BE637" s="619">
        <v>0.63388888888888884</v>
      </c>
      <c r="BF637" s="394"/>
      <c r="BG637" s="511" t="s">
        <v>9762</v>
      </c>
      <c r="BH637" s="107" t="s">
        <v>11709</v>
      </c>
      <c r="BI637" s="628">
        <v>0.54583333333333328</v>
      </c>
      <c r="BJ637" s="628">
        <v>2.6666666666666668E-2</v>
      </c>
      <c r="BK637" s="628" t="s">
        <v>9655</v>
      </c>
      <c r="BL637" s="628">
        <v>6.083333333333333E-2</v>
      </c>
      <c r="BM637" s="620">
        <v>2.7222222222222221E-2</v>
      </c>
      <c r="BN637" s="619">
        <v>0.66055555555555545</v>
      </c>
    </row>
    <row r="638" spans="1:66">
      <c r="A638" s="155" t="s">
        <v>9762</v>
      </c>
      <c r="B638" s="156" t="s">
        <v>11690</v>
      </c>
      <c r="C638" s="156" t="s">
        <v>11005</v>
      </c>
      <c r="D638" s="156" t="s">
        <v>9609</v>
      </c>
      <c r="E638" s="169">
        <v>36</v>
      </c>
      <c r="F638" s="227">
        <v>7.6</v>
      </c>
      <c r="G638" s="158">
        <v>0.54583333333333328</v>
      </c>
      <c r="H638" s="158">
        <v>2.6666666666666668E-2</v>
      </c>
      <c r="I638" s="158">
        <v>6.083333333333333E-2</v>
      </c>
      <c r="J638" s="272">
        <v>2.7222222222222221E-2</v>
      </c>
      <c r="K638" s="215">
        <v>0.66100000000000003</v>
      </c>
      <c r="L638" s="323">
        <v>0.98</v>
      </c>
      <c r="M638" s="308">
        <v>6.55</v>
      </c>
      <c r="N638" s="308">
        <v>0.32</v>
      </c>
      <c r="O638" s="308">
        <v>0.73</v>
      </c>
      <c r="P638" s="308">
        <v>0.32666666666666666</v>
      </c>
      <c r="Q638" s="374" t="s">
        <v>9771</v>
      </c>
      <c r="R638" s="654"/>
      <c r="S638" s="159">
        <v>0.66055555555555545</v>
      </c>
      <c r="T638" s="700">
        <v>7.9266666666666659</v>
      </c>
      <c r="U638" s="160">
        <v>-4.4444444444458053E-4</v>
      </c>
      <c r="V638" s="182"/>
      <c r="W638" s="459"/>
      <c r="X638" s="460"/>
      <c r="Y638" s="471"/>
      <c r="Z638" s="472"/>
      <c r="AA638" s="459"/>
      <c r="AB638" s="459"/>
      <c r="AC638" s="459"/>
      <c r="AD638" s="459"/>
      <c r="AE638" s="459"/>
      <c r="AF638" s="459"/>
      <c r="AG638" s="459"/>
      <c r="AH638" s="462"/>
      <c r="AI638" s="463"/>
      <c r="AJ638" s="57" t="s">
        <v>11006</v>
      </c>
      <c r="AK638" s="58" t="s">
        <v>11007</v>
      </c>
      <c r="AL638" s="109"/>
      <c r="AM638" s="100" t="s">
        <v>10337</v>
      </c>
      <c r="AN638" s="372" t="s">
        <v>10332</v>
      </c>
      <c r="AO638" s="372" t="s">
        <v>11909</v>
      </c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511" t="s">
        <v>9762</v>
      </c>
      <c r="BA638" s="107" t="s">
        <v>11690</v>
      </c>
      <c r="BB638" s="628">
        <v>0.54583333333333328</v>
      </c>
      <c r="BC638" s="628">
        <v>6.083333333333333E-2</v>
      </c>
      <c r="BD638" s="620">
        <v>2.7222222222222221E-2</v>
      </c>
      <c r="BE638" s="619">
        <v>0.63388888888888884</v>
      </c>
      <c r="BF638" s="394"/>
      <c r="BG638" s="511" t="s">
        <v>9762</v>
      </c>
      <c r="BH638" s="107" t="s">
        <v>11690</v>
      </c>
      <c r="BI638" s="628">
        <v>0.54583333333333328</v>
      </c>
      <c r="BJ638" s="628">
        <v>2.6666666666666668E-2</v>
      </c>
      <c r="BK638" s="628" t="s">
        <v>9655</v>
      </c>
      <c r="BL638" s="628">
        <v>6.083333333333333E-2</v>
      </c>
      <c r="BM638" s="620">
        <v>2.7222222222222221E-2</v>
      </c>
      <c r="BN638" s="619">
        <v>0.66055555555555545</v>
      </c>
    </row>
    <row r="639" spans="1:66">
      <c r="A639" s="155" t="s">
        <v>9762</v>
      </c>
      <c r="B639" s="156" t="s">
        <v>11688</v>
      </c>
      <c r="C639" s="156" t="s">
        <v>11008</v>
      </c>
      <c r="D639" s="156" t="s">
        <v>9609</v>
      </c>
      <c r="E639" s="169">
        <v>30</v>
      </c>
      <c r="F639" s="227">
        <v>7.6</v>
      </c>
      <c r="G639" s="158">
        <v>0.54583333333333328</v>
      </c>
      <c r="H639" s="158">
        <v>2.6666666666666668E-2</v>
      </c>
      <c r="I639" s="158">
        <v>6.083333333333333E-2</v>
      </c>
      <c r="J639" s="272">
        <v>3.2666666666666663E-2</v>
      </c>
      <c r="K639" s="215">
        <v>0.66600000000000004</v>
      </c>
      <c r="L639" s="323">
        <v>0.98</v>
      </c>
      <c r="M639" s="308">
        <v>6.55</v>
      </c>
      <c r="N639" s="308">
        <v>0.32</v>
      </c>
      <c r="O639" s="308">
        <v>0.73</v>
      </c>
      <c r="P639" s="308">
        <v>0.39199999999999996</v>
      </c>
      <c r="Q639" s="374" t="s">
        <v>9771</v>
      </c>
      <c r="R639" s="654"/>
      <c r="S639" s="159">
        <v>0.66600000000000004</v>
      </c>
      <c r="T639" s="700">
        <v>7.9920000000000009</v>
      </c>
      <c r="U639" s="160">
        <v>0</v>
      </c>
      <c r="V639" s="182"/>
      <c r="W639" s="459"/>
      <c r="X639" s="460"/>
      <c r="Y639" s="471"/>
      <c r="Z639" s="472"/>
      <c r="AA639" s="459"/>
      <c r="AB639" s="459"/>
      <c r="AC639" s="459"/>
      <c r="AD639" s="459"/>
      <c r="AE639" s="459"/>
      <c r="AF639" s="459"/>
      <c r="AG639" s="459"/>
      <c r="AH639" s="462"/>
      <c r="AI639" s="463"/>
      <c r="AJ639" s="57" t="s">
        <v>12853</v>
      </c>
      <c r="AK639" s="58" t="s">
        <v>12854</v>
      </c>
      <c r="AL639" s="109"/>
      <c r="AM639" s="100" t="s">
        <v>10341</v>
      </c>
      <c r="AN639" s="372" t="s">
        <v>10332</v>
      </c>
      <c r="AO639" s="372" t="s">
        <v>11909</v>
      </c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511" t="s">
        <v>9762</v>
      </c>
      <c r="BA639" s="107" t="s">
        <v>11688</v>
      </c>
      <c r="BB639" s="628">
        <v>0.54583333333333328</v>
      </c>
      <c r="BC639" s="628">
        <v>6.083333333333333E-2</v>
      </c>
      <c r="BD639" s="620">
        <v>3.2666666666666663E-2</v>
      </c>
      <c r="BE639" s="619">
        <v>0.6393333333333332</v>
      </c>
      <c r="BF639" s="394"/>
      <c r="BG639" s="511" t="s">
        <v>9762</v>
      </c>
      <c r="BH639" s="107" t="s">
        <v>11688</v>
      </c>
      <c r="BI639" s="628">
        <v>0.54583333333333328</v>
      </c>
      <c r="BJ639" s="628">
        <v>2.6666666666666668E-2</v>
      </c>
      <c r="BK639" s="628" t="s">
        <v>9655</v>
      </c>
      <c r="BL639" s="628">
        <v>6.083333333333333E-2</v>
      </c>
      <c r="BM639" s="620">
        <v>3.2666666666666663E-2</v>
      </c>
      <c r="BN639" s="619">
        <v>0.66599999999999981</v>
      </c>
    </row>
    <row r="640" spans="1:66" ht="15.75" thickBot="1">
      <c r="A640" s="161" t="s">
        <v>9762</v>
      </c>
      <c r="B640" s="162" t="s">
        <v>11695</v>
      </c>
      <c r="C640" s="162" t="s">
        <v>11009</v>
      </c>
      <c r="D640" s="162" t="s">
        <v>9609</v>
      </c>
      <c r="E640" s="170">
        <v>30</v>
      </c>
      <c r="F640" s="228">
        <v>7.6</v>
      </c>
      <c r="G640" s="164">
        <v>0.54583333333333328</v>
      </c>
      <c r="H640" s="164">
        <v>2.6666666666666668E-2</v>
      </c>
      <c r="I640" s="164">
        <v>6.083333333333333E-2</v>
      </c>
      <c r="J640" s="273">
        <v>3.2666666666666663E-2</v>
      </c>
      <c r="K640" s="125">
        <v>0.66600000000000004</v>
      </c>
      <c r="L640" s="324">
        <v>0.98</v>
      </c>
      <c r="M640" s="309">
        <v>6.55</v>
      </c>
      <c r="N640" s="309">
        <v>0.32</v>
      </c>
      <c r="O640" s="309">
        <v>0.73</v>
      </c>
      <c r="P640" s="309">
        <v>0.39199999999999996</v>
      </c>
      <c r="Q640" s="376" t="s">
        <v>9771</v>
      </c>
      <c r="R640" s="655"/>
      <c r="S640" s="165">
        <v>0.66600000000000004</v>
      </c>
      <c r="T640" s="701">
        <v>7.9920000000000009</v>
      </c>
      <c r="U640" s="166">
        <v>0</v>
      </c>
      <c r="V640" s="126"/>
      <c r="W640" s="433"/>
      <c r="X640" s="434"/>
      <c r="Y640" s="433"/>
      <c r="Z640" s="464"/>
      <c r="AA640" s="433"/>
      <c r="AB640" s="433"/>
      <c r="AC640" s="433"/>
      <c r="AD640" s="433"/>
      <c r="AE640" s="433"/>
      <c r="AF640" s="433"/>
      <c r="AG640" s="433"/>
      <c r="AH640" s="437"/>
      <c r="AI640" s="465"/>
      <c r="AJ640" s="57" t="s">
        <v>12855</v>
      </c>
      <c r="AK640" s="58" t="s">
        <v>12856</v>
      </c>
      <c r="AL640" s="109"/>
      <c r="AM640" s="100" t="s">
        <v>10345</v>
      </c>
      <c r="AN640" s="372" t="s">
        <v>10332</v>
      </c>
      <c r="AO640" s="372" t="s">
        <v>11909</v>
      </c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126" t="s">
        <v>9762</v>
      </c>
      <c r="BA640" s="127" t="s">
        <v>11695</v>
      </c>
      <c r="BB640" s="629">
        <v>0.54583333333333328</v>
      </c>
      <c r="BC640" s="629">
        <v>6.083333333333333E-2</v>
      </c>
      <c r="BD640" s="618">
        <v>3.2666666666666663E-2</v>
      </c>
      <c r="BE640" s="617">
        <v>0.6393333333333332</v>
      </c>
      <c r="BF640" s="394"/>
      <c r="BG640" s="126" t="s">
        <v>9762</v>
      </c>
      <c r="BH640" s="127" t="s">
        <v>11695</v>
      </c>
      <c r="BI640" s="629">
        <v>0.54583333333333328</v>
      </c>
      <c r="BJ640" s="629">
        <v>2.6666666666666668E-2</v>
      </c>
      <c r="BK640" s="629" t="s">
        <v>9655</v>
      </c>
      <c r="BL640" s="629">
        <v>6.083333333333333E-2</v>
      </c>
      <c r="BM640" s="618">
        <v>3.2666666666666663E-2</v>
      </c>
      <c r="BN640" s="617">
        <v>0.66599999999999981</v>
      </c>
    </row>
    <row r="641" spans="1:66">
      <c r="A641" s="145" t="s">
        <v>12032</v>
      </c>
      <c r="B641" s="146" t="s">
        <v>11709</v>
      </c>
      <c r="C641" s="146" t="s">
        <v>11010</v>
      </c>
      <c r="D641" s="146" t="s">
        <v>9609</v>
      </c>
      <c r="E641" s="168">
        <v>120</v>
      </c>
      <c r="F641" s="226">
        <v>3.82</v>
      </c>
      <c r="G641" s="148">
        <v>0.27666666666666667</v>
      </c>
      <c r="H641" s="148">
        <v>0</v>
      </c>
      <c r="I641" s="148">
        <v>4.1666666666666664E-2</v>
      </c>
      <c r="J641" s="271">
        <v>8.1666666666666658E-3</v>
      </c>
      <c r="K641" s="118">
        <v>0.32699999999999996</v>
      </c>
      <c r="L641" s="322">
        <v>0.98</v>
      </c>
      <c r="M641" s="307">
        <v>3.32</v>
      </c>
      <c r="N641" s="307"/>
      <c r="O641" s="307">
        <v>0.5</v>
      </c>
      <c r="P641" s="307">
        <v>9.799999999999999E-2</v>
      </c>
      <c r="Q641" s="373" t="s">
        <v>9771</v>
      </c>
      <c r="R641" s="653"/>
      <c r="S641" s="149">
        <v>0.32649999999999996</v>
      </c>
      <c r="T641" s="699">
        <v>3.9179999999999993</v>
      </c>
      <c r="U641" s="150">
        <v>-5.0000000000000044E-4</v>
      </c>
      <c r="V641" s="182"/>
      <c r="W641" s="459"/>
      <c r="X641" s="460"/>
      <c r="Y641" s="471"/>
      <c r="Z641" s="472"/>
      <c r="AA641" s="459"/>
      <c r="AB641" s="459"/>
      <c r="AC641" s="459"/>
      <c r="AD641" s="459"/>
      <c r="AE641" s="459"/>
      <c r="AF641" s="459"/>
      <c r="AG641" s="459"/>
      <c r="AH641" s="462"/>
      <c r="AI641" s="458"/>
      <c r="AJ641" s="57" t="s">
        <v>12857</v>
      </c>
      <c r="AK641" s="58" t="s">
        <v>12858</v>
      </c>
      <c r="AL641" s="109"/>
      <c r="AM641" s="100" t="s">
        <v>10349</v>
      </c>
      <c r="AN641" s="372" t="s">
        <v>10332</v>
      </c>
      <c r="AO641" s="372" t="s">
        <v>11909</v>
      </c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626" t="s">
        <v>12032</v>
      </c>
      <c r="BA641" s="492" t="s">
        <v>11709</v>
      </c>
      <c r="BB641" s="627">
        <v>0.27666666666666667</v>
      </c>
      <c r="BC641" s="627">
        <v>4.1666666666666664E-2</v>
      </c>
      <c r="BD641" s="622">
        <v>8.1666666666666658E-3</v>
      </c>
      <c r="BE641" s="621">
        <v>0.32650000000000001</v>
      </c>
      <c r="BF641" s="394"/>
      <c r="BG641" s="626" t="s">
        <v>12032</v>
      </c>
      <c r="BH641" s="492" t="s">
        <v>11709</v>
      </c>
      <c r="BI641" s="627">
        <v>0.27666666666666667</v>
      </c>
      <c r="BJ641" s="627">
        <v>0</v>
      </c>
      <c r="BK641" s="627" t="s">
        <v>9771</v>
      </c>
      <c r="BL641" s="627">
        <v>4.1666666666666664E-2</v>
      </c>
      <c r="BM641" s="622">
        <v>8.1666666666666658E-3</v>
      </c>
      <c r="BN641" s="621">
        <v>0.32650000000000001</v>
      </c>
    </row>
    <row r="642" spans="1:66">
      <c r="A642" s="155" t="s">
        <v>12032</v>
      </c>
      <c r="B642" s="156" t="s">
        <v>11690</v>
      </c>
      <c r="C642" s="156" t="s">
        <v>11011</v>
      </c>
      <c r="D642" s="156" t="s">
        <v>9609</v>
      </c>
      <c r="E642" s="169">
        <v>120</v>
      </c>
      <c r="F642" s="227">
        <v>3.82</v>
      </c>
      <c r="G642" s="158">
        <v>0.27666666666666667</v>
      </c>
      <c r="H642" s="158">
        <v>0</v>
      </c>
      <c r="I642" s="158">
        <v>4.1666666666666664E-2</v>
      </c>
      <c r="J642" s="272">
        <v>8.1666666666666658E-3</v>
      </c>
      <c r="K642" s="215">
        <v>0.32699999999999996</v>
      </c>
      <c r="L642" s="323">
        <v>0.98</v>
      </c>
      <c r="M642" s="308">
        <v>3.32</v>
      </c>
      <c r="N642" s="308"/>
      <c r="O642" s="308">
        <v>0.5</v>
      </c>
      <c r="P642" s="308">
        <v>9.799999999999999E-2</v>
      </c>
      <c r="Q642" s="374" t="s">
        <v>9771</v>
      </c>
      <c r="R642" s="654"/>
      <c r="S642" s="159">
        <v>0.32649999999999996</v>
      </c>
      <c r="T642" s="700">
        <v>3.9179999999999993</v>
      </c>
      <c r="U642" s="160">
        <v>-5.0000000000000044E-4</v>
      </c>
      <c r="V642" s="182"/>
      <c r="W642" s="459"/>
      <c r="X642" s="460"/>
      <c r="Y642" s="471"/>
      <c r="Z642" s="472"/>
      <c r="AA642" s="459"/>
      <c r="AB642" s="459"/>
      <c r="AC642" s="459"/>
      <c r="AD642" s="459"/>
      <c r="AE642" s="459"/>
      <c r="AF642" s="459"/>
      <c r="AG642" s="459"/>
      <c r="AH642" s="462"/>
      <c r="AI642" s="463"/>
      <c r="AJ642" s="57" t="s">
        <v>12859</v>
      </c>
      <c r="AK642" s="58" t="s">
        <v>12860</v>
      </c>
      <c r="AL642" s="109"/>
      <c r="AM642" s="100" t="s">
        <v>11927</v>
      </c>
      <c r="AN642" s="372" t="s">
        <v>10332</v>
      </c>
      <c r="AO642" s="372" t="s">
        <v>11909</v>
      </c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511" t="s">
        <v>12032</v>
      </c>
      <c r="BA642" s="107" t="s">
        <v>11690</v>
      </c>
      <c r="BB642" s="628">
        <v>0.27666666666666667</v>
      </c>
      <c r="BC642" s="628">
        <v>4.1666666666666664E-2</v>
      </c>
      <c r="BD642" s="620">
        <v>8.1666666666666658E-3</v>
      </c>
      <c r="BE642" s="619">
        <v>0.32650000000000001</v>
      </c>
      <c r="BF642" s="394"/>
      <c r="BG642" s="511" t="s">
        <v>12032</v>
      </c>
      <c r="BH642" s="107" t="s">
        <v>11690</v>
      </c>
      <c r="BI642" s="628">
        <v>0.27666666666666667</v>
      </c>
      <c r="BJ642" s="628">
        <v>0</v>
      </c>
      <c r="BK642" s="628" t="s">
        <v>9771</v>
      </c>
      <c r="BL642" s="628">
        <v>4.1666666666666664E-2</v>
      </c>
      <c r="BM642" s="620">
        <v>8.1666666666666658E-3</v>
      </c>
      <c r="BN642" s="619">
        <v>0.32650000000000001</v>
      </c>
    </row>
    <row r="643" spans="1:66">
      <c r="A643" s="155" t="s">
        <v>12032</v>
      </c>
      <c r="B643" s="156" t="s">
        <v>11688</v>
      </c>
      <c r="C643" s="156" t="s">
        <v>11012</v>
      </c>
      <c r="D643" s="156" t="s">
        <v>9609</v>
      </c>
      <c r="E643" s="169">
        <v>96</v>
      </c>
      <c r="F643" s="227">
        <v>3.82</v>
      </c>
      <c r="G643" s="158">
        <v>0.27666666666666667</v>
      </c>
      <c r="H643" s="158">
        <v>0</v>
      </c>
      <c r="I643" s="158">
        <v>4.1666666666666664E-2</v>
      </c>
      <c r="J643" s="272">
        <v>1.0208333333333333E-2</v>
      </c>
      <c r="K643" s="215">
        <v>0.32899999999999996</v>
      </c>
      <c r="L643" s="323">
        <v>0.98</v>
      </c>
      <c r="M643" s="308">
        <v>3.32</v>
      </c>
      <c r="N643" s="308"/>
      <c r="O643" s="308">
        <v>0.5</v>
      </c>
      <c r="P643" s="308">
        <v>0.1225</v>
      </c>
      <c r="Q643" s="374" t="s">
        <v>9771</v>
      </c>
      <c r="R643" s="654"/>
      <c r="S643" s="159">
        <v>0.32854166666666668</v>
      </c>
      <c r="T643" s="700">
        <v>3.9424999999999999</v>
      </c>
      <c r="U643" s="160">
        <v>-4.5833333333328286E-4</v>
      </c>
      <c r="V643" s="182"/>
      <c r="W643" s="459"/>
      <c r="X643" s="460"/>
      <c r="Y643" s="471"/>
      <c r="Z643" s="472"/>
      <c r="AA643" s="459"/>
      <c r="AB643" s="459"/>
      <c r="AC643" s="459"/>
      <c r="AD643" s="459"/>
      <c r="AE643" s="459"/>
      <c r="AF643" s="459"/>
      <c r="AG643" s="459"/>
      <c r="AH643" s="462"/>
      <c r="AI643" s="463"/>
      <c r="AJ643" s="57" t="s">
        <v>12861</v>
      </c>
      <c r="AK643" s="58" t="s">
        <v>12862</v>
      </c>
      <c r="AL643" s="109"/>
      <c r="AM643" s="100" t="s">
        <v>10356</v>
      </c>
      <c r="AN643" s="372" t="s">
        <v>9766</v>
      </c>
      <c r="AO643" s="372" t="s">
        <v>11994</v>
      </c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511" t="s">
        <v>12032</v>
      </c>
      <c r="BA643" s="107" t="s">
        <v>11688</v>
      </c>
      <c r="BB643" s="628">
        <v>0.27666666666666667</v>
      </c>
      <c r="BC643" s="628">
        <v>4.1666666666666664E-2</v>
      </c>
      <c r="BD643" s="620">
        <v>1.0208333333333333E-2</v>
      </c>
      <c r="BE643" s="619">
        <v>0.32854166666666668</v>
      </c>
      <c r="BF643" s="394"/>
      <c r="BG643" s="511" t="s">
        <v>12032</v>
      </c>
      <c r="BH643" s="107" t="s">
        <v>11688</v>
      </c>
      <c r="BI643" s="628">
        <v>0.27666666666666667</v>
      </c>
      <c r="BJ643" s="628">
        <v>0</v>
      </c>
      <c r="BK643" s="628" t="s">
        <v>9771</v>
      </c>
      <c r="BL643" s="628">
        <v>4.1666666666666664E-2</v>
      </c>
      <c r="BM643" s="620">
        <v>1.0208333333333333E-2</v>
      </c>
      <c r="BN643" s="619">
        <v>0.32854166666666668</v>
      </c>
    </row>
    <row r="644" spans="1:66" ht="15.75" thickBot="1">
      <c r="A644" s="161" t="s">
        <v>12032</v>
      </c>
      <c r="B644" s="162" t="s">
        <v>11695</v>
      </c>
      <c r="C644" s="162" t="s">
        <v>11013</v>
      </c>
      <c r="D644" s="162" t="s">
        <v>9609</v>
      </c>
      <c r="E644" s="170">
        <v>96</v>
      </c>
      <c r="F644" s="228">
        <v>3.82</v>
      </c>
      <c r="G644" s="164">
        <v>0.27666666666666667</v>
      </c>
      <c r="H644" s="164">
        <v>0</v>
      </c>
      <c r="I644" s="164">
        <v>4.1666666666666664E-2</v>
      </c>
      <c r="J644" s="273">
        <v>1.0208333333333333E-2</v>
      </c>
      <c r="K644" s="125">
        <v>0.32899999999999996</v>
      </c>
      <c r="L644" s="324">
        <v>0.98</v>
      </c>
      <c r="M644" s="309">
        <v>3.32</v>
      </c>
      <c r="N644" s="309"/>
      <c r="O644" s="309">
        <v>0.5</v>
      </c>
      <c r="P644" s="309">
        <v>0.1225</v>
      </c>
      <c r="Q644" s="376" t="s">
        <v>9771</v>
      </c>
      <c r="R644" s="655"/>
      <c r="S644" s="165">
        <v>0.32854166666666668</v>
      </c>
      <c r="T644" s="701">
        <v>3.9424999999999999</v>
      </c>
      <c r="U644" s="166">
        <v>-4.5833333333328286E-4</v>
      </c>
      <c r="V644" s="126"/>
      <c r="W644" s="433"/>
      <c r="X644" s="434"/>
      <c r="Y644" s="433"/>
      <c r="Z644" s="464"/>
      <c r="AA644" s="433"/>
      <c r="AB644" s="433"/>
      <c r="AC644" s="433"/>
      <c r="AD644" s="433"/>
      <c r="AE644" s="433"/>
      <c r="AF644" s="433"/>
      <c r="AG644" s="433"/>
      <c r="AH644" s="437"/>
      <c r="AI644" s="465"/>
      <c r="AJ644" s="57" t="s">
        <v>11777</v>
      </c>
      <c r="AK644" s="58" t="s">
        <v>12863</v>
      </c>
      <c r="AL644" s="109"/>
      <c r="AM644" s="100" t="s">
        <v>10360</v>
      </c>
      <c r="AN644" s="372" t="s">
        <v>9766</v>
      </c>
      <c r="AO644" s="372" t="s">
        <v>11994</v>
      </c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126" t="s">
        <v>12032</v>
      </c>
      <c r="BA644" s="127" t="s">
        <v>11695</v>
      </c>
      <c r="BB644" s="629">
        <v>0.27666666666666667</v>
      </c>
      <c r="BC644" s="629">
        <v>4.1666666666666664E-2</v>
      </c>
      <c r="BD644" s="618">
        <v>1.0208333333333333E-2</v>
      </c>
      <c r="BE644" s="617">
        <v>0.32854166666666668</v>
      </c>
      <c r="BF644" s="394"/>
      <c r="BG644" s="126" t="s">
        <v>12032</v>
      </c>
      <c r="BH644" s="127" t="s">
        <v>11695</v>
      </c>
      <c r="BI644" s="629">
        <v>0.27666666666666667</v>
      </c>
      <c r="BJ644" s="629">
        <v>0</v>
      </c>
      <c r="BK644" s="629" t="s">
        <v>9771</v>
      </c>
      <c r="BL644" s="629">
        <v>4.1666666666666664E-2</v>
      </c>
      <c r="BM644" s="618">
        <v>1.0208333333333333E-2</v>
      </c>
      <c r="BN644" s="617">
        <v>0.32854166666666668</v>
      </c>
    </row>
    <row r="645" spans="1:66">
      <c r="A645" s="145" t="s">
        <v>12029</v>
      </c>
      <c r="B645" s="146" t="s">
        <v>11709</v>
      </c>
      <c r="C645" s="146" t="s">
        <v>11014</v>
      </c>
      <c r="D645" s="146" t="s">
        <v>9609</v>
      </c>
      <c r="E645" s="168">
        <v>96</v>
      </c>
      <c r="F645" s="226">
        <v>3.82</v>
      </c>
      <c r="G645" s="148">
        <v>0.27666666666666667</v>
      </c>
      <c r="H645" s="148">
        <v>0</v>
      </c>
      <c r="I645" s="148">
        <v>4.1666666666666664E-2</v>
      </c>
      <c r="J645" s="271">
        <v>1.0208333333333333E-2</v>
      </c>
      <c r="K645" s="118">
        <v>0.32899999999999996</v>
      </c>
      <c r="L645" s="322">
        <v>0.98</v>
      </c>
      <c r="M645" s="307">
        <v>3.32</v>
      </c>
      <c r="N645" s="307"/>
      <c r="O645" s="307">
        <v>0.5</v>
      </c>
      <c r="P645" s="307">
        <v>0.1225</v>
      </c>
      <c r="Q645" s="373" t="s">
        <v>9771</v>
      </c>
      <c r="R645" s="653"/>
      <c r="S645" s="149">
        <v>0.32854166666666668</v>
      </c>
      <c r="T645" s="699">
        <v>3.9424999999999999</v>
      </c>
      <c r="U645" s="150">
        <v>-4.5833333333328286E-4</v>
      </c>
      <c r="V645" s="183"/>
      <c r="W645" s="459"/>
      <c r="X645" s="460"/>
      <c r="Y645" s="471"/>
      <c r="Z645" s="472"/>
      <c r="AA645" s="459"/>
      <c r="AB645" s="459"/>
      <c r="AC645" s="459"/>
      <c r="AD645" s="459"/>
      <c r="AE645" s="459"/>
      <c r="AF645" s="459"/>
      <c r="AG645" s="459"/>
      <c r="AH645" s="462"/>
      <c r="AI645" s="458"/>
      <c r="AJ645" s="57" t="s">
        <v>12864</v>
      </c>
      <c r="AK645" s="58" t="s">
        <v>12865</v>
      </c>
      <c r="AL645" s="109"/>
      <c r="AM645" s="100" t="s">
        <v>10364</v>
      </c>
      <c r="AN645" s="372" t="s">
        <v>9766</v>
      </c>
      <c r="AO645" s="372" t="s">
        <v>11994</v>
      </c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626" t="s">
        <v>12029</v>
      </c>
      <c r="BA645" s="492" t="s">
        <v>11709</v>
      </c>
      <c r="BB645" s="627">
        <v>0.27666666666666667</v>
      </c>
      <c r="BC645" s="627">
        <v>4.1666666666666664E-2</v>
      </c>
      <c r="BD645" s="622">
        <v>1.0208333333333333E-2</v>
      </c>
      <c r="BE645" s="621">
        <v>0.32854166666666668</v>
      </c>
      <c r="BF645" s="394"/>
      <c r="BG645" s="626" t="s">
        <v>12029</v>
      </c>
      <c r="BH645" s="492" t="s">
        <v>11709</v>
      </c>
      <c r="BI645" s="627">
        <v>0.27666666666666667</v>
      </c>
      <c r="BJ645" s="627">
        <v>0</v>
      </c>
      <c r="BK645" s="627" t="s">
        <v>9771</v>
      </c>
      <c r="BL645" s="627">
        <v>4.1666666666666664E-2</v>
      </c>
      <c r="BM645" s="622">
        <v>1.0208333333333333E-2</v>
      </c>
      <c r="BN645" s="621">
        <v>0.32854166666666668</v>
      </c>
    </row>
    <row r="646" spans="1:66">
      <c r="A646" s="155" t="s">
        <v>12029</v>
      </c>
      <c r="B646" s="156" t="s">
        <v>11690</v>
      </c>
      <c r="C646" s="156" t="s">
        <v>11015</v>
      </c>
      <c r="D646" s="156" t="s">
        <v>9609</v>
      </c>
      <c r="E646" s="169">
        <v>96</v>
      </c>
      <c r="F646" s="227">
        <v>3.82</v>
      </c>
      <c r="G646" s="158">
        <v>0.27666666666666667</v>
      </c>
      <c r="H646" s="158">
        <v>0</v>
      </c>
      <c r="I646" s="158">
        <v>4.1666666666666664E-2</v>
      </c>
      <c r="J646" s="272">
        <v>1.0208333333333333E-2</v>
      </c>
      <c r="K646" s="215">
        <v>0.32899999999999996</v>
      </c>
      <c r="L646" s="323">
        <v>0.98</v>
      </c>
      <c r="M646" s="308">
        <v>3.32</v>
      </c>
      <c r="N646" s="308"/>
      <c r="O646" s="308">
        <v>0.5</v>
      </c>
      <c r="P646" s="308">
        <v>0.1225</v>
      </c>
      <c r="Q646" s="374" t="s">
        <v>9771</v>
      </c>
      <c r="R646" s="654"/>
      <c r="S646" s="159">
        <v>0.32854166666666668</v>
      </c>
      <c r="T646" s="700">
        <v>3.9424999999999999</v>
      </c>
      <c r="U646" s="160">
        <v>-4.5833333333328286E-4</v>
      </c>
      <c r="V646" s="183"/>
      <c r="W646" s="459"/>
      <c r="X646" s="460"/>
      <c r="Y646" s="471"/>
      <c r="Z646" s="472"/>
      <c r="AA646" s="459"/>
      <c r="AB646" s="459"/>
      <c r="AC646" s="459"/>
      <c r="AD646" s="459"/>
      <c r="AE646" s="459"/>
      <c r="AF646" s="459"/>
      <c r="AG646" s="459"/>
      <c r="AH646" s="462"/>
      <c r="AI646" s="463"/>
      <c r="AJ646" s="57" t="s">
        <v>11800</v>
      </c>
      <c r="AK646" s="58" t="s">
        <v>12866</v>
      </c>
      <c r="AL646" s="109"/>
      <c r="AM646" s="100" t="s">
        <v>10368</v>
      </c>
      <c r="AN646" s="371" t="s">
        <v>12372</v>
      </c>
      <c r="AO646" s="371" t="s">
        <v>12373</v>
      </c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511" t="s">
        <v>12029</v>
      </c>
      <c r="BA646" s="107" t="s">
        <v>11690</v>
      </c>
      <c r="BB646" s="628">
        <v>0.27666666666666667</v>
      </c>
      <c r="BC646" s="628">
        <v>4.1666666666666664E-2</v>
      </c>
      <c r="BD646" s="620">
        <v>1.0208333333333333E-2</v>
      </c>
      <c r="BE646" s="619">
        <v>0.32854166666666668</v>
      </c>
      <c r="BF646" s="394"/>
      <c r="BG646" s="511" t="s">
        <v>12029</v>
      </c>
      <c r="BH646" s="107" t="s">
        <v>11690</v>
      </c>
      <c r="BI646" s="628">
        <v>0.27666666666666667</v>
      </c>
      <c r="BJ646" s="628">
        <v>0</v>
      </c>
      <c r="BK646" s="628" t="s">
        <v>9771</v>
      </c>
      <c r="BL646" s="628">
        <v>4.1666666666666664E-2</v>
      </c>
      <c r="BM646" s="620">
        <v>1.0208333333333333E-2</v>
      </c>
      <c r="BN646" s="619">
        <v>0.32854166666666668</v>
      </c>
    </row>
    <row r="647" spans="1:66">
      <c r="A647" s="155" t="s">
        <v>12029</v>
      </c>
      <c r="B647" s="156" t="s">
        <v>11688</v>
      </c>
      <c r="C647" s="156" t="s">
        <v>11016</v>
      </c>
      <c r="D647" s="156" t="s">
        <v>9609</v>
      </c>
      <c r="E647" s="169">
        <v>96</v>
      </c>
      <c r="F647" s="227">
        <v>3.82</v>
      </c>
      <c r="G647" s="158">
        <v>0.27666666666666667</v>
      </c>
      <c r="H647" s="158">
        <v>0</v>
      </c>
      <c r="I647" s="158">
        <v>4.1666666666666664E-2</v>
      </c>
      <c r="J647" s="272">
        <v>1.0208333333333333E-2</v>
      </c>
      <c r="K647" s="215">
        <v>0.32899999999999996</v>
      </c>
      <c r="L647" s="323">
        <v>0.98</v>
      </c>
      <c r="M647" s="308">
        <v>3.32</v>
      </c>
      <c r="N647" s="308"/>
      <c r="O647" s="308">
        <v>0.5</v>
      </c>
      <c r="P647" s="308">
        <v>0.1225</v>
      </c>
      <c r="Q647" s="374" t="s">
        <v>9771</v>
      </c>
      <c r="R647" s="654"/>
      <c r="S647" s="159">
        <v>0.32854166666666668</v>
      </c>
      <c r="T647" s="700">
        <v>3.9424999999999999</v>
      </c>
      <c r="U647" s="160">
        <v>-4.5833333333328286E-4</v>
      </c>
      <c r="V647" s="183"/>
      <c r="W647" s="459"/>
      <c r="X647" s="460"/>
      <c r="Y647" s="471"/>
      <c r="Z647" s="472"/>
      <c r="AA647" s="459"/>
      <c r="AB647" s="459"/>
      <c r="AC647" s="459"/>
      <c r="AD647" s="459"/>
      <c r="AE647" s="459"/>
      <c r="AF647" s="459"/>
      <c r="AG647" s="459"/>
      <c r="AH647" s="462"/>
      <c r="AI647" s="463"/>
      <c r="AJ647" s="57" t="s">
        <v>12867</v>
      </c>
      <c r="AK647" s="58" t="s">
        <v>12868</v>
      </c>
      <c r="AL647" s="109"/>
      <c r="AM647" s="100" t="s">
        <v>10372</v>
      </c>
      <c r="AN647" s="371" t="s">
        <v>12378</v>
      </c>
      <c r="AO647" s="371" t="s">
        <v>12379</v>
      </c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511" t="s">
        <v>12029</v>
      </c>
      <c r="BA647" s="107" t="s">
        <v>11688</v>
      </c>
      <c r="BB647" s="628">
        <v>0.27666666666666667</v>
      </c>
      <c r="BC647" s="628">
        <v>4.1666666666666664E-2</v>
      </c>
      <c r="BD647" s="620">
        <v>1.0208333333333333E-2</v>
      </c>
      <c r="BE647" s="619">
        <v>0.32854166666666668</v>
      </c>
      <c r="BF647" s="394"/>
      <c r="BG647" s="511" t="s">
        <v>12029</v>
      </c>
      <c r="BH647" s="107" t="s">
        <v>11688</v>
      </c>
      <c r="BI647" s="628">
        <v>0.27666666666666667</v>
      </c>
      <c r="BJ647" s="628">
        <v>0</v>
      </c>
      <c r="BK647" s="628" t="s">
        <v>9771</v>
      </c>
      <c r="BL647" s="628">
        <v>4.1666666666666664E-2</v>
      </c>
      <c r="BM647" s="620">
        <v>1.0208333333333333E-2</v>
      </c>
      <c r="BN647" s="619">
        <v>0.32854166666666668</v>
      </c>
    </row>
    <row r="648" spans="1:66" ht="15.75" thickBot="1">
      <c r="A648" s="161" t="s">
        <v>12029</v>
      </c>
      <c r="B648" s="162" t="s">
        <v>11695</v>
      </c>
      <c r="C648" s="162" t="s">
        <v>11017</v>
      </c>
      <c r="D648" s="162" t="s">
        <v>9609</v>
      </c>
      <c r="E648" s="170">
        <v>96</v>
      </c>
      <c r="F648" s="228">
        <v>3.82</v>
      </c>
      <c r="G648" s="164">
        <v>0.27666666666666667</v>
      </c>
      <c r="H648" s="164">
        <v>0</v>
      </c>
      <c r="I648" s="164">
        <v>4.1666666666666664E-2</v>
      </c>
      <c r="J648" s="273">
        <v>1.0208333333333333E-2</v>
      </c>
      <c r="K648" s="125">
        <v>0.32899999999999996</v>
      </c>
      <c r="L648" s="324">
        <v>0.98</v>
      </c>
      <c r="M648" s="309">
        <v>3.32</v>
      </c>
      <c r="N648" s="309"/>
      <c r="O648" s="309">
        <v>0.5</v>
      </c>
      <c r="P648" s="309">
        <v>0.1225</v>
      </c>
      <c r="Q648" s="376" t="s">
        <v>9771</v>
      </c>
      <c r="R648" s="655"/>
      <c r="S648" s="165">
        <v>0.32854166666666668</v>
      </c>
      <c r="T648" s="701">
        <v>3.9424999999999999</v>
      </c>
      <c r="U648" s="166">
        <v>-4.5833333333328286E-4</v>
      </c>
      <c r="V648" s="126"/>
      <c r="W648" s="433"/>
      <c r="X648" s="434"/>
      <c r="Y648" s="433"/>
      <c r="Z648" s="464"/>
      <c r="AA648" s="433"/>
      <c r="AB648" s="433"/>
      <c r="AC648" s="433"/>
      <c r="AD648" s="433"/>
      <c r="AE648" s="433"/>
      <c r="AF648" s="433"/>
      <c r="AG648" s="433"/>
      <c r="AH648" s="437"/>
      <c r="AI648" s="465"/>
      <c r="AJ648" s="57" t="s">
        <v>12869</v>
      </c>
      <c r="AK648" s="58" t="s">
        <v>12870</v>
      </c>
      <c r="AL648" s="109"/>
      <c r="AM648" s="100" t="s">
        <v>10374</v>
      </c>
      <c r="AN648" s="371" t="s">
        <v>10000</v>
      </c>
      <c r="AO648" s="371" t="s">
        <v>12428</v>
      </c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126" t="s">
        <v>12029</v>
      </c>
      <c r="BA648" s="127" t="s">
        <v>11695</v>
      </c>
      <c r="BB648" s="629">
        <v>0.27666666666666667</v>
      </c>
      <c r="BC648" s="629">
        <v>4.1666666666666664E-2</v>
      </c>
      <c r="BD648" s="618">
        <v>1.0208333333333333E-2</v>
      </c>
      <c r="BE648" s="617">
        <v>0.32854166666666668</v>
      </c>
      <c r="BF648" s="394"/>
      <c r="BG648" s="126" t="s">
        <v>12029</v>
      </c>
      <c r="BH648" s="127" t="s">
        <v>11695</v>
      </c>
      <c r="BI648" s="629">
        <v>0.27666666666666667</v>
      </c>
      <c r="BJ648" s="629">
        <v>0</v>
      </c>
      <c r="BK648" s="629" t="s">
        <v>9771</v>
      </c>
      <c r="BL648" s="629">
        <v>4.1666666666666664E-2</v>
      </c>
      <c r="BM648" s="618">
        <v>1.0208333333333333E-2</v>
      </c>
      <c r="BN648" s="617">
        <v>0.32854166666666668</v>
      </c>
    </row>
    <row r="649" spans="1:66">
      <c r="A649" s="145" t="s">
        <v>12037</v>
      </c>
      <c r="B649" s="146" t="s">
        <v>11709</v>
      </c>
      <c r="C649" s="146" t="s">
        <v>11018</v>
      </c>
      <c r="D649" s="146" t="s">
        <v>9609</v>
      </c>
      <c r="E649" s="168">
        <v>72</v>
      </c>
      <c r="F649" s="226">
        <v>13.8</v>
      </c>
      <c r="G649" s="148">
        <v>1.1083333333333334</v>
      </c>
      <c r="H649" s="148">
        <v>0</v>
      </c>
      <c r="I649" s="148">
        <v>4.1666666666666664E-2</v>
      </c>
      <c r="J649" s="271">
        <v>1.361111111111111E-2</v>
      </c>
      <c r="K649" s="118">
        <v>1.1639999999999999</v>
      </c>
      <c r="L649" s="322">
        <v>0.98</v>
      </c>
      <c r="M649" s="307">
        <v>13.3</v>
      </c>
      <c r="N649" s="307"/>
      <c r="O649" s="307">
        <v>0.5</v>
      </c>
      <c r="P649" s="307">
        <v>0.16333333333333333</v>
      </c>
      <c r="Q649" s="373" t="s">
        <v>9771</v>
      </c>
      <c r="R649" s="653"/>
      <c r="S649" s="149">
        <v>1.1636111111111112</v>
      </c>
      <c r="T649" s="699">
        <v>13.963333333333335</v>
      </c>
      <c r="U649" s="150">
        <v>-3.8888888888877204E-4</v>
      </c>
      <c r="V649" s="183"/>
      <c r="W649" s="459"/>
      <c r="X649" s="460"/>
      <c r="Y649" s="471"/>
      <c r="Z649" s="472"/>
      <c r="AA649" s="459"/>
      <c r="AB649" s="459"/>
      <c r="AC649" s="459"/>
      <c r="AD649" s="459"/>
      <c r="AE649" s="459"/>
      <c r="AF649" s="459"/>
      <c r="AG649" s="459"/>
      <c r="AH649" s="462"/>
      <c r="AI649" s="458"/>
      <c r="AJ649" s="57" t="s">
        <v>12871</v>
      </c>
      <c r="AK649" s="58" t="s">
        <v>12872</v>
      </c>
      <c r="AL649" s="109"/>
      <c r="AM649" s="100" t="s">
        <v>10376</v>
      </c>
      <c r="AN649" s="371" t="s">
        <v>9965</v>
      </c>
      <c r="AO649" s="371" t="s">
        <v>9966</v>
      </c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626" t="s">
        <v>12037</v>
      </c>
      <c r="BA649" s="492" t="s">
        <v>11709</v>
      </c>
      <c r="BB649" s="627">
        <v>1.1083333333333334</v>
      </c>
      <c r="BC649" s="627">
        <v>4.1666666666666664E-2</v>
      </c>
      <c r="BD649" s="622">
        <v>1.361111111111111E-2</v>
      </c>
      <c r="BE649" s="621">
        <v>1.1636111111111112</v>
      </c>
      <c r="BF649" s="394"/>
      <c r="BG649" s="626" t="s">
        <v>12037</v>
      </c>
      <c r="BH649" s="492" t="s">
        <v>11709</v>
      </c>
      <c r="BI649" s="627">
        <v>1.1083333333333334</v>
      </c>
      <c r="BJ649" s="627">
        <v>0</v>
      </c>
      <c r="BK649" s="627" t="s">
        <v>9771</v>
      </c>
      <c r="BL649" s="627">
        <v>4.1666666666666664E-2</v>
      </c>
      <c r="BM649" s="622">
        <v>1.361111111111111E-2</v>
      </c>
      <c r="BN649" s="621">
        <v>1.1636111111111112</v>
      </c>
    </row>
    <row r="650" spans="1:66">
      <c r="A650" s="155" t="s">
        <v>12037</v>
      </c>
      <c r="B650" s="156" t="s">
        <v>11690</v>
      </c>
      <c r="C650" s="156" t="s">
        <v>11019</v>
      </c>
      <c r="D650" s="156" t="s">
        <v>9609</v>
      </c>
      <c r="E650" s="169">
        <v>72</v>
      </c>
      <c r="F650" s="227">
        <v>13.8</v>
      </c>
      <c r="G650" s="158">
        <v>1.1083333333333334</v>
      </c>
      <c r="H650" s="158">
        <v>0</v>
      </c>
      <c r="I650" s="158">
        <v>4.1666666666666664E-2</v>
      </c>
      <c r="J650" s="272">
        <v>1.361111111111111E-2</v>
      </c>
      <c r="K650" s="215">
        <v>1.1639999999999999</v>
      </c>
      <c r="L650" s="323">
        <v>0.98</v>
      </c>
      <c r="M650" s="308">
        <v>13.3</v>
      </c>
      <c r="N650" s="308"/>
      <c r="O650" s="308">
        <v>0.5</v>
      </c>
      <c r="P650" s="308">
        <v>0.16333333333333333</v>
      </c>
      <c r="Q650" s="374" t="s">
        <v>9771</v>
      </c>
      <c r="R650" s="654"/>
      <c r="S650" s="159">
        <v>1.1636111111111112</v>
      </c>
      <c r="T650" s="700">
        <v>13.963333333333335</v>
      </c>
      <c r="U650" s="160">
        <v>-3.8888888888877204E-4</v>
      </c>
      <c r="V650" s="183"/>
      <c r="W650" s="459"/>
      <c r="X650" s="460"/>
      <c r="Y650" s="471"/>
      <c r="Z650" s="472"/>
      <c r="AA650" s="459"/>
      <c r="AB650" s="459"/>
      <c r="AC650" s="459"/>
      <c r="AD650" s="459"/>
      <c r="AE650" s="459"/>
      <c r="AF650" s="459"/>
      <c r="AG650" s="459"/>
      <c r="AH650" s="462"/>
      <c r="AI650" s="463"/>
      <c r="AJ650" s="57" t="s">
        <v>12873</v>
      </c>
      <c r="AK650" s="58" t="s">
        <v>12874</v>
      </c>
      <c r="AL650" s="109"/>
      <c r="AM650" s="100" t="s">
        <v>10378</v>
      </c>
      <c r="AN650" s="371" t="s">
        <v>9965</v>
      </c>
      <c r="AO650" s="371" t="s">
        <v>9966</v>
      </c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511" t="s">
        <v>12037</v>
      </c>
      <c r="BA650" s="107" t="s">
        <v>11690</v>
      </c>
      <c r="BB650" s="628">
        <v>1.1083333333333334</v>
      </c>
      <c r="BC650" s="628">
        <v>4.1666666666666664E-2</v>
      </c>
      <c r="BD650" s="620">
        <v>1.361111111111111E-2</v>
      </c>
      <c r="BE650" s="619">
        <v>1.1636111111111112</v>
      </c>
      <c r="BF650" s="394"/>
      <c r="BG650" s="511" t="s">
        <v>12037</v>
      </c>
      <c r="BH650" s="107" t="s">
        <v>11690</v>
      </c>
      <c r="BI650" s="628">
        <v>1.1083333333333334</v>
      </c>
      <c r="BJ650" s="628">
        <v>0</v>
      </c>
      <c r="BK650" s="628" t="s">
        <v>9771</v>
      </c>
      <c r="BL650" s="628">
        <v>4.1666666666666664E-2</v>
      </c>
      <c r="BM650" s="620">
        <v>1.361111111111111E-2</v>
      </c>
      <c r="BN650" s="619">
        <v>1.1636111111111112</v>
      </c>
    </row>
    <row r="651" spans="1:66">
      <c r="A651" s="155" t="s">
        <v>12037</v>
      </c>
      <c r="B651" s="156" t="s">
        <v>11688</v>
      </c>
      <c r="C651" s="156" t="s">
        <v>11020</v>
      </c>
      <c r="D651" s="156" t="s">
        <v>9609</v>
      </c>
      <c r="E651" s="169">
        <v>72</v>
      </c>
      <c r="F651" s="227">
        <v>13.8</v>
      </c>
      <c r="G651" s="158">
        <v>1.1083333333333334</v>
      </c>
      <c r="H651" s="158">
        <v>0</v>
      </c>
      <c r="I651" s="158">
        <v>4.1666666666666664E-2</v>
      </c>
      <c r="J651" s="272">
        <v>1.361111111111111E-2</v>
      </c>
      <c r="K651" s="215">
        <v>1.1639999999999999</v>
      </c>
      <c r="L651" s="323">
        <v>0.98</v>
      </c>
      <c r="M651" s="308">
        <v>13.3</v>
      </c>
      <c r="N651" s="308"/>
      <c r="O651" s="308">
        <v>0.5</v>
      </c>
      <c r="P651" s="308">
        <v>0.16333333333333333</v>
      </c>
      <c r="Q651" s="374" t="s">
        <v>9771</v>
      </c>
      <c r="R651" s="654"/>
      <c r="S651" s="159">
        <v>1.1636111111111112</v>
      </c>
      <c r="T651" s="700">
        <v>13.963333333333335</v>
      </c>
      <c r="U651" s="160">
        <v>-3.8888888888877204E-4</v>
      </c>
      <c r="V651" s="183"/>
      <c r="W651" s="459"/>
      <c r="X651" s="460"/>
      <c r="Y651" s="471"/>
      <c r="Z651" s="472"/>
      <c r="AA651" s="459"/>
      <c r="AB651" s="459"/>
      <c r="AC651" s="459"/>
      <c r="AD651" s="459"/>
      <c r="AE651" s="459"/>
      <c r="AF651" s="459"/>
      <c r="AG651" s="459"/>
      <c r="AH651" s="462"/>
      <c r="AI651" s="463"/>
      <c r="AJ651" s="57" t="s">
        <v>12875</v>
      </c>
      <c r="AK651" s="58" t="s">
        <v>12876</v>
      </c>
      <c r="AL651" s="109"/>
      <c r="AM651" s="100" t="s">
        <v>10380</v>
      </c>
      <c r="AN651" s="372" t="s">
        <v>10180</v>
      </c>
      <c r="AO651" s="372" t="s">
        <v>12516</v>
      </c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511" t="s">
        <v>12037</v>
      </c>
      <c r="BA651" s="107" t="s">
        <v>11688</v>
      </c>
      <c r="BB651" s="628">
        <v>1.1083333333333334</v>
      </c>
      <c r="BC651" s="628">
        <v>4.1666666666666664E-2</v>
      </c>
      <c r="BD651" s="620">
        <v>1.361111111111111E-2</v>
      </c>
      <c r="BE651" s="619">
        <v>1.1636111111111112</v>
      </c>
      <c r="BF651" s="394"/>
      <c r="BG651" s="511" t="s">
        <v>12037</v>
      </c>
      <c r="BH651" s="107" t="s">
        <v>11688</v>
      </c>
      <c r="BI651" s="628">
        <v>1.1083333333333334</v>
      </c>
      <c r="BJ651" s="628">
        <v>0</v>
      </c>
      <c r="BK651" s="628" t="s">
        <v>9771</v>
      </c>
      <c r="BL651" s="628">
        <v>4.1666666666666664E-2</v>
      </c>
      <c r="BM651" s="620">
        <v>1.361111111111111E-2</v>
      </c>
      <c r="BN651" s="619">
        <v>1.1636111111111112</v>
      </c>
    </row>
    <row r="652" spans="1:66" ht="15.75" thickBot="1">
      <c r="A652" s="161" t="s">
        <v>12037</v>
      </c>
      <c r="B652" s="162" t="s">
        <v>11695</v>
      </c>
      <c r="C652" s="162" t="s">
        <v>11021</v>
      </c>
      <c r="D652" s="162" t="s">
        <v>9609</v>
      </c>
      <c r="E652" s="170">
        <v>72</v>
      </c>
      <c r="F652" s="228">
        <v>13.8</v>
      </c>
      <c r="G652" s="164">
        <v>1.1083333333333334</v>
      </c>
      <c r="H652" s="164">
        <v>0</v>
      </c>
      <c r="I652" s="164">
        <v>4.1666666666666664E-2</v>
      </c>
      <c r="J652" s="273">
        <v>1.361111111111111E-2</v>
      </c>
      <c r="K652" s="125">
        <v>1.1639999999999999</v>
      </c>
      <c r="L652" s="324">
        <v>0.98</v>
      </c>
      <c r="M652" s="309">
        <v>13.3</v>
      </c>
      <c r="N652" s="309"/>
      <c r="O652" s="309">
        <v>0.5</v>
      </c>
      <c r="P652" s="309">
        <v>0.16333333333333333</v>
      </c>
      <c r="Q652" s="376" t="s">
        <v>9771</v>
      </c>
      <c r="R652" s="655"/>
      <c r="S652" s="165">
        <v>1.1636111111111112</v>
      </c>
      <c r="T652" s="701">
        <v>13.963333333333335</v>
      </c>
      <c r="U652" s="166">
        <v>-3.8888888888877204E-4</v>
      </c>
      <c r="V652" s="126"/>
      <c r="W652" s="433"/>
      <c r="X652" s="434"/>
      <c r="Y652" s="433"/>
      <c r="Z652" s="464"/>
      <c r="AA652" s="433"/>
      <c r="AB652" s="433"/>
      <c r="AC652" s="433"/>
      <c r="AD652" s="433"/>
      <c r="AE652" s="433"/>
      <c r="AF652" s="433"/>
      <c r="AG652" s="433"/>
      <c r="AH652" s="437"/>
      <c r="AI652" s="465"/>
      <c r="AJ652" s="57" t="s">
        <v>12877</v>
      </c>
      <c r="AK652" s="58" t="s">
        <v>12878</v>
      </c>
      <c r="AL652" s="109"/>
      <c r="AM652" s="100" t="s">
        <v>10385</v>
      </c>
      <c r="AN652" s="371" t="s">
        <v>12401</v>
      </c>
      <c r="AO652" s="371" t="s">
        <v>12230</v>
      </c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126" t="s">
        <v>12037</v>
      </c>
      <c r="BA652" s="127" t="s">
        <v>11695</v>
      </c>
      <c r="BB652" s="629">
        <v>1.1083333333333334</v>
      </c>
      <c r="BC652" s="629">
        <v>4.1666666666666664E-2</v>
      </c>
      <c r="BD652" s="618">
        <v>1.361111111111111E-2</v>
      </c>
      <c r="BE652" s="617">
        <v>1.1636111111111112</v>
      </c>
      <c r="BF652" s="394"/>
      <c r="BG652" s="126" t="s">
        <v>12037</v>
      </c>
      <c r="BH652" s="127" t="s">
        <v>11695</v>
      </c>
      <c r="BI652" s="629">
        <v>1.1083333333333334</v>
      </c>
      <c r="BJ652" s="629">
        <v>0</v>
      </c>
      <c r="BK652" s="629" t="s">
        <v>9771</v>
      </c>
      <c r="BL652" s="629">
        <v>4.1666666666666664E-2</v>
      </c>
      <c r="BM652" s="618">
        <v>1.361111111111111E-2</v>
      </c>
      <c r="BN652" s="617">
        <v>1.1636111111111112</v>
      </c>
    </row>
    <row r="653" spans="1:66">
      <c r="A653" s="145" t="s">
        <v>12040</v>
      </c>
      <c r="B653" s="146" t="s">
        <v>11709</v>
      </c>
      <c r="C653" s="146" t="s">
        <v>11022</v>
      </c>
      <c r="D653" s="146" t="s">
        <v>9609</v>
      </c>
      <c r="E653" s="168">
        <v>96</v>
      </c>
      <c r="F653" s="226">
        <v>4.1500000000000004</v>
      </c>
      <c r="G653" s="148">
        <v>0.30416666666666664</v>
      </c>
      <c r="H653" s="148">
        <v>0</v>
      </c>
      <c r="I653" s="148">
        <v>4.1666666666666664E-2</v>
      </c>
      <c r="J653" s="271">
        <v>1.0208333333333333E-2</v>
      </c>
      <c r="K653" s="118">
        <v>0.35599999999999998</v>
      </c>
      <c r="L653" s="322">
        <v>0.98</v>
      </c>
      <c r="M653" s="307">
        <v>3.65</v>
      </c>
      <c r="N653" s="307"/>
      <c r="O653" s="307">
        <v>0.5</v>
      </c>
      <c r="P653" s="307">
        <v>0.1225</v>
      </c>
      <c r="Q653" s="373" t="s">
        <v>9771</v>
      </c>
      <c r="R653" s="653"/>
      <c r="S653" s="149">
        <v>0.35604166666666665</v>
      </c>
      <c r="T653" s="699">
        <v>4.2725</v>
      </c>
      <c r="U653" s="150">
        <v>4.1666666666662078E-5</v>
      </c>
      <c r="V653" s="362"/>
      <c r="W653" s="459"/>
      <c r="X653" s="460"/>
      <c r="Y653" s="471"/>
      <c r="Z653" s="472"/>
      <c r="AA653" s="459"/>
      <c r="AB653" s="459"/>
      <c r="AC653" s="459"/>
      <c r="AD653" s="459"/>
      <c r="AE653" s="459"/>
      <c r="AF653" s="459"/>
      <c r="AG653" s="459"/>
      <c r="AH653" s="462"/>
      <c r="AI653" s="458"/>
      <c r="AJ653" s="57" t="s">
        <v>12879</v>
      </c>
      <c r="AK653" s="58" t="s">
        <v>12880</v>
      </c>
      <c r="AL653" s="109"/>
      <c r="AM653" s="100" t="s">
        <v>10387</v>
      </c>
      <c r="AN653" s="671" t="s">
        <v>10388</v>
      </c>
      <c r="AO653" s="671" t="s">
        <v>10389</v>
      </c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626" t="s">
        <v>12040</v>
      </c>
      <c r="BA653" s="492" t="s">
        <v>11709</v>
      </c>
      <c r="BB653" s="627">
        <v>0.30416666666666664</v>
      </c>
      <c r="BC653" s="627">
        <v>4.1666666666666664E-2</v>
      </c>
      <c r="BD653" s="622">
        <v>1.0208333333333333E-2</v>
      </c>
      <c r="BE653" s="621">
        <v>0.35604166666666665</v>
      </c>
      <c r="BF653" s="394"/>
      <c r="BG653" s="626" t="s">
        <v>12040</v>
      </c>
      <c r="BH653" s="492" t="s">
        <v>11709</v>
      </c>
      <c r="BI653" s="627">
        <v>0.30416666666666664</v>
      </c>
      <c r="BJ653" s="627">
        <v>0</v>
      </c>
      <c r="BK653" s="627" t="s">
        <v>9771</v>
      </c>
      <c r="BL653" s="627">
        <v>4.1666666666666664E-2</v>
      </c>
      <c r="BM653" s="622">
        <v>1.0208333333333333E-2</v>
      </c>
      <c r="BN653" s="621">
        <v>0.35604166666666665</v>
      </c>
    </row>
    <row r="654" spans="1:66">
      <c r="A654" s="155" t="s">
        <v>12040</v>
      </c>
      <c r="B654" s="156" t="s">
        <v>11690</v>
      </c>
      <c r="C654" s="156" t="s">
        <v>11023</v>
      </c>
      <c r="D654" s="156" t="s">
        <v>9609</v>
      </c>
      <c r="E654" s="169">
        <v>84</v>
      </c>
      <c r="F654" s="227">
        <v>4.1500000000000004</v>
      </c>
      <c r="G654" s="158">
        <v>0.30416666666666664</v>
      </c>
      <c r="H654" s="158">
        <v>0</v>
      </c>
      <c r="I654" s="158">
        <v>4.1666666666666664E-2</v>
      </c>
      <c r="J654" s="272">
        <v>1.1666666666666667E-2</v>
      </c>
      <c r="K654" s="215">
        <v>0.35799999999999998</v>
      </c>
      <c r="L654" s="323">
        <v>0.98</v>
      </c>
      <c r="M654" s="308">
        <v>3.65</v>
      </c>
      <c r="N654" s="308"/>
      <c r="O654" s="308">
        <v>0.5</v>
      </c>
      <c r="P654" s="308">
        <v>0.14000000000000001</v>
      </c>
      <c r="Q654" s="374" t="s">
        <v>9771</v>
      </c>
      <c r="R654" s="654"/>
      <c r="S654" s="159">
        <v>0.35749999999999998</v>
      </c>
      <c r="T654" s="700">
        <v>4.29</v>
      </c>
      <c r="U654" s="160">
        <v>-5.0000000000000044E-4</v>
      </c>
      <c r="V654" s="176"/>
      <c r="W654" s="459"/>
      <c r="X654" s="460"/>
      <c r="Y654" s="471"/>
      <c r="Z654" s="472"/>
      <c r="AA654" s="459"/>
      <c r="AB654" s="459"/>
      <c r="AC654" s="459"/>
      <c r="AD654" s="459"/>
      <c r="AE654" s="459"/>
      <c r="AF654" s="459"/>
      <c r="AG654" s="459"/>
      <c r="AH654" s="462"/>
      <c r="AI654" s="463"/>
      <c r="AJ654" s="57" t="s">
        <v>12881</v>
      </c>
      <c r="AK654" s="58" t="s">
        <v>12882</v>
      </c>
      <c r="AL654" s="109"/>
      <c r="AM654" s="100">
        <v>1300</v>
      </c>
      <c r="AN654" s="671" t="s">
        <v>9766</v>
      </c>
      <c r="AO654" s="671" t="s">
        <v>11994</v>
      </c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511" t="s">
        <v>12040</v>
      </c>
      <c r="BA654" s="107" t="s">
        <v>11690</v>
      </c>
      <c r="BB654" s="628">
        <v>0.30416666666666664</v>
      </c>
      <c r="BC654" s="628">
        <v>4.1666666666666664E-2</v>
      </c>
      <c r="BD654" s="620">
        <v>1.1666666666666667E-2</v>
      </c>
      <c r="BE654" s="619">
        <v>0.35749999999999998</v>
      </c>
      <c r="BF654" s="394"/>
      <c r="BG654" s="511" t="s">
        <v>12040</v>
      </c>
      <c r="BH654" s="107" t="s">
        <v>11690</v>
      </c>
      <c r="BI654" s="628">
        <v>0.30416666666666664</v>
      </c>
      <c r="BJ654" s="628">
        <v>0</v>
      </c>
      <c r="BK654" s="628" t="s">
        <v>9771</v>
      </c>
      <c r="BL654" s="628">
        <v>4.1666666666666664E-2</v>
      </c>
      <c r="BM654" s="620">
        <v>1.1666666666666667E-2</v>
      </c>
      <c r="BN654" s="619">
        <v>0.35749999999999998</v>
      </c>
    </row>
    <row r="655" spans="1:66">
      <c r="A655" s="155" t="s">
        <v>12040</v>
      </c>
      <c r="B655" s="156" t="s">
        <v>11688</v>
      </c>
      <c r="C655" s="156" t="s">
        <v>11024</v>
      </c>
      <c r="D655" s="156" t="s">
        <v>9609</v>
      </c>
      <c r="E655" s="169">
        <v>84</v>
      </c>
      <c r="F655" s="227">
        <v>4.1500000000000004</v>
      </c>
      <c r="G655" s="158">
        <v>0.30416666666666664</v>
      </c>
      <c r="H655" s="158">
        <v>0</v>
      </c>
      <c r="I655" s="158">
        <v>4.1666666666666664E-2</v>
      </c>
      <c r="J655" s="272">
        <v>1.1666666666666667E-2</v>
      </c>
      <c r="K655" s="215">
        <v>0.35799999999999998</v>
      </c>
      <c r="L655" s="323">
        <v>0.98</v>
      </c>
      <c r="M655" s="308">
        <v>3.65</v>
      </c>
      <c r="N655" s="308"/>
      <c r="O655" s="308">
        <v>0.5</v>
      </c>
      <c r="P655" s="308">
        <v>0.14000000000000001</v>
      </c>
      <c r="Q655" s="374" t="s">
        <v>9771</v>
      </c>
      <c r="R655" s="654"/>
      <c r="S655" s="159">
        <v>0.35749999999999998</v>
      </c>
      <c r="T655" s="700">
        <v>4.29</v>
      </c>
      <c r="U655" s="160">
        <v>-5.0000000000000044E-4</v>
      </c>
      <c r="V655" s="176"/>
      <c r="W655" s="459"/>
      <c r="X655" s="460"/>
      <c r="Y655" s="471"/>
      <c r="Z655" s="472"/>
      <c r="AA655" s="459"/>
      <c r="AB655" s="459"/>
      <c r="AC655" s="459"/>
      <c r="AD655" s="459"/>
      <c r="AE655" s="459"/>
      <c r="AF655" s="459"/>
      <c r="AG655" s="459"/>
      <c r="AH655" s="462"/>
      <c r="AI655" s="463"/>
      <c r="AJ655" s="57" t="s">
        <v>11025</v>
      </c>
      <c r="AK655" s="58" t="s">
        <v>11026</v>
      </c>
      <c r="AL655" s="109"/>
      <c r="AM655" s="100">
        <v>9189</v>
      </c>
      <c r="AN655" s="671" t="s">
        <v>10392</v>
      </c>
      <c r="AO655" s="671" t="s">
        <v>12026</v>
      </c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511" t="s">
        <v>12040</v>
      </c>
      <c r="BA655" s="107" t="s">
        <v>11688</v>
      </c>
      <c r="BB655" s="628">
        <v>0.30416666666666664</v>
      </c>
      <c r="BC655" s="628">
        <v>4.1666666666666664E-2</v>
      </c>
      <c r="BD655" s="620">
        <v>1.1666666666666667E-2</v>
      </c>
      <c r="BE655" s="619">
        <v>0.35749999999999998</v>
      </c>
      <c r="BF655" s="394"/>
      <c r="BG655" s="511" t="s">
        <v>12040</v>
      </c>
      <c r="BH655" s="107" t="s">
        <v>11688</v>
      </c>
      <c r="BI655" s="628">
        <v>0.30416666666666664</v>
      </c>
      <c r="BJ655" s="628">
        <v>0</v>
      </c>
      <c r="BK655" s="628" t="s">
        <v>9771</v>
      </c>
      <c r="BL655" s="628">
        <v>4.1666666666666664E-2</v>
      </c>
      <c r="BM655" s="620">
        <v>1.1666666666666667E-2</v>
      </c>
      <c r="BN655" s="619">
        <v>0.35749999999999998</v>
      </c>
    </row>
    <row r="656" spans="1:66" ht="15.75" thickBot="1">
      <c r="A656" s="161" t="s">
        <v>12040</v>
      </c>
      <c r="B656" s="162" t="s">
        <v>11695</v>
      </c>
      <c r="C656" s="162" t="s">
        <v>11027</v>
      </c>
      <c r="D656" s="162" t="s">
        <v>9609</v>
      </c>
      <c r="E656" s="170">
        <v>84</v>
      </c>
      <c r="F656" s="228">
        <v>4.1500000000000004</v>
      </c>
      <c r="G656" s="164">
        <v>0.30416666666666664</v>
      </c>
      <c r="H656" s="164">
        <v>0</v>
      </c>
      <c r="I656" s="164">
        <v>4.1666666666666664E-2</v>
      </c>
      <c r="J656" s="273">
        <v>1.1666666666666667E-2</v>
      </c>
      <c r="K656" s="125">
        <v>0.35799999999999998</v>
      </c>
      <c r="L656" s="324">
        <v>0.98</v>
      </c>
      <c r="M656" s="309">
        <v>3.65</v>
      </c>
      <c r="N656" s="309"/>
      <c r="O656" s="309">
        <v>0.5</v>
      </c>
      <c r="P656" s="309">
        <v>0.14000000000000001</v>
      </c>
      <c r="Q656" s="376" t="s">
        <v>9771</v>
      </c>
      <c r="R656" s="655"/>
      <c r="S656" s="165">
        <v>0.35749999999999998</v>
      </c>
      <c r="T656" s="701">
        <v>4.29</v>
      </c>
      <c r="U656" s="166">
        <v>-5.0000000000000044E-4</v>
      </c>
      <c r="V656" s="126"/>
      <c r="W656" s="433"/>
      <c r="X656" s="434"/>
      <c r="Y656" s="433"/>
      <c r="Z656" s="464"/>
      <c r="AA656" s="433"/>
      <c r="AB656" s="433"/>
      <c r="AC656" s="433"/>
      <c r="AD656" s="433"/>
      <c r="AE656" s="433"/>
      <c r="AF656" s="433"/>
      <c r="AG656" s="433"/>
      <c r="AH656" s="437"/>
      <c r="AI656" s="465"/>
      <c r="AJ656" s="57" t="s">
        <v>12883</v>
      </c>
      <c r="AK656" s="58" t="s">
        <v>12884</v>
      </c>
      <c r="AL656" s="109"/>
      <c r="AM656" s="100" t="s">
        <v>10394</v>
      </c>
      <c r="AN656" s="372" t="s">
        <v>10395</v>
      </c>
      <c r="AO656" s="372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126" t="s">
        <v>12040</v>
      </c>
      <c r="BA656" s="127" t="s">
        <v>11695</v>
      </c>
      <c r="BB656" s="629">
        <v>0.30416666666666664</v>
      </c>
      <c r="BC656" s="629">
        <v>4.1666666666666664E-2</v>
      </c>
      <c r="BD656" s="618">
        <v>1.1666666666666667E-2</v>
      </c>
      <c r="BE656" s="617">
        <v>0.35749999999999998</v>
      </c>
      <c r="BF656" s="394"/>
      <c r="BG656" s="126" t="s">
        <v>12040</v>
      </c>
      <c r="BH656" s="127" t="s">
        <v>11695</v>
      </c>
      <c r="BI656" s="629">
        <v>0.30416666666666664</v>
      </c>
      <c r="BJ656" s="629">
        <v>0</v>
      </c>
      <c r="BK656" s="629" t="s">
        <v>9771</v>
      </c>
      <c r="BL656" s="629">
        <v>4.1666666666666664E-2</v>
      </c>
      <c r="BM656" s="618">
        <v>1.1666666666666667E-2</v>
      </c>
      <c r="BN656" s="617">
        <v>0.35749999999999998</v>
      </c>
    </row>
    <row r="657" spans="1:66">
      <c r="A657" s="145" t="s">
        <v>12043</v>
      </c>
      <c r="B657" s="146" t="s">
        <v>11709</v>
      </c>
      <c r="C657" s="146" t="s">
        <v>11028</v>
      </c>
      <c r="D657" s="146" t="s">
        <v>9609</v>
      </c>
      <c r="E657" s="168">
        <v>96</v>
      </c>
      <c r="F657" s="226">
        <v>4.45</v>
      </c>
      <c r="G657" s="148">
        <v>0.33333333333333331</v>
      </c>
      <c r="H657" s="148">
        <v>0</v>
      </c>
      <c r="I657" s="148">
        <v>3.7499999999999999E-2</v>
      </c>
      <c r="J657" s="271">
        <v>1.0208333333333333E-2</v>
      </c>
      <c r="K657" s="118">
        <v>0.38100000000000001</v>
      </c>
      <c r="L657" s="322">
        <v>0.98</v>
      </c>
      <c r="M657" s="307">
        <v>4</v>
      </c>
      <c r="N657" s="307"/>
      <c r="O657" s="307">
        <v>0.45</v>
      </c>
      <c r="P657" s="307">
        <v>0.1225</v>
      </c>
      <c r="Q657" s="373" t="s">
        <v>9771</v>
      </c>
      <c r="R657" s="653"/>
      <c r="S657" s="149">
        <v>0.38104166666666667</v>
      </c>
      <c r="T657" s="699">
        <v>4.5724999999999998</v>
      </c>
      <c r="U657" s="150">
        <v>4.1666666666662078E-5</v>
      </c>
      <c r="V657" s="183"/>
      <c r="W657" s="459"/>
      <c r="X657" s="460"/>
      <c r="Y657" s="471"/>
      <c r="Z657" s="472"/>
      <c r="AA657" s="459"/>
      <c r="AB657" s="459"/>
      <c r="AC657" s="459"/>
      <c r="AD657" s="459"/>
      <c r="AE657" s="459"/>
      <c r="AF657" s="459"/>
      <c r="AG657" s="459"/>
      <c r="AH657" s="462"/>
      <c r="AI657" s="458"/>
      <c r="AJ657" s="57" t="s">
        <v>11029</v>
      </c>
      <c r="AK657" s="58" t="s">
        <v>11030</v>
      </c>
      <c r="AL657" s="109"/>
      <c r="AM657" s="100" t="s">
        <v>10397</v>
      </c>
      <c r="AN657" s="372" t="s">
        <v>10398</v>
      </c>
      <c r="AO657" s="667" t="s">
        <v>11726</v>
      </c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626" t="s">
        <v>12043</v>
      </c>
      <c r="BA657" s="492" t="s">
        <v>11709</v>
      </c>
      <c r="BB657" s="627">
        <v>0.33333333333333331</v>
      </c>
      <c r="BC657" s="627">
        <v>3.7499999999999999E-2</v>
      </c>
      <c r="BD657" s="622">
        <v>1.0208333333333333E-2</v>
      </c>
      <c r="BE657" s="621">
        <v>0.38104166666666661</v>
      </c>
      <c r="BF657" s="394"/>
      <c r="BG657" s="626" t="s">
        <v>12043</v>
      </c>
      <c r="BH657" s="492" t="s">
        <v>11709</v>
      </c>
      <c r="BI657" s="627">
        <v>0.33333333333333331</v>
      </c>
      <c r="BJ657" s="627">
        <v>0</v>
      </c>
      <c r="BK657" s="627" t="s">
        <v>9771</v>
      </c>
      <c r="BL657" s="627">
        <v>3.7499999999999999E-2</v>
      </c>
      <c r="BM657" s="622">
        <v>1.0208333333333333E-2</v>
      </c>
      <c r="BN657" s="621">
        <v>0.38104166666666661</v>
      </c>
    </row>
    <row r="658" spans="1:66">
      <c r="A658" s="155" t="s">
        <v>12043</v>
      </c>
      <c r="B658" s="156" t="s">
        <v>11690</v>
      </c>
      <c r="C658" s="156" t="s">
        <v>11031</v>
      </c>
      <c r="D658" s="156" t="s">
        <v>9609</v>
      </c>
      <c r="E658" s="169">
        <v>84</v>
      </c>
      <c r="F658" s="227">
        <v>4.45</v>
      </c>
      <c r="G658" s="158">
        <v>0.33333333333333331</v>
      </c>
      <c r="H658" s="158">
        <v>0</v>
      </c>
      <c r="I658" s="158">
        <v>3.7499999999999999E-2</v>
      </c>
      <c r="J658" s="272">
        <v>1.1666666666666667E-2</v>
      </c>
      <c r="K658" s="215">
        <v>0.38300000000000001</v>
      </c>
      <c r="L658" s="323">
        <v>0.98</v>
      </c>
      <c r="M658" s="308">
        <v>4</v>
      </c>
      <c r="N658" s="308"/>
      <c r="O658" s="308">
        <v>0.45</v>
      </c>
      <c r="P658" s="308">
        <v>0.14000000000000001</v>
      </c>
      <c r="Q658" s="374" t="s">
        <v>9771</v>
      </c>
      <c r="R658" s="654"/>
      <c r="S658" s="159">
        <v>0.38250000000000001</v>
      </c>
      <c r="T658" s="700">
        <v>4.59</v>
      </c>
      <c r="U658" s="160">
        <v>-5.0000000000000044E-4</v>
      </c>
      <c r="V658" s="229"/>
      <c r="W658" s="473"/>
      <c r="X658" s="460"/>
      <c r="Y658" s="471"/>
      <c r="Z658" s="472"/>
      <c r="AA658" s="459"/>
      <c r="AB658" s="459"/>
      <c r="AC658" s="459"/>
      <c r="AD658" s="459"/>
      <c r="AE658" s="459"/>
      <c r="AF658" s="459"/>
      <c r="AG658" s="459"/>
      <c r="AH658" s="462"/>
      <c r="AI658" s="463"/>
      <c r="AJ658" s="57" t="s">
        <v>12885</v>
      </c>
      <c r="AK658" s="58" t="s">
        <v>12886</v>
      </c>
      <c r="AL658" s="109"/>
      <c r="AM658" s="100" t="s">
        <v>10400</v>
      </c>
      <c r="AN658" s="372" t="s">
        <v>10230</v>
      </c>
      <c r="AO658" s="667" t="s">
        <v>10231</v>
      </c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511" t="s">
        <v>12043</v>
      </c>
      <c r="BA658" s="107" t="s">
        <v>11690</v>
      </c>
      <c r="BB658" s="628">
        <v>0.33333333333333331</v>
      </c>
      <c r="BC658" s="628">
        <v>3.7499999999999999E-2</v>
      </c>
      <c r="BD658" s="620">
        <v>1.1666666666666667E-2</v>
      </c>
      <c r="BE658" s="619">
        <v>0.38249999999999995</v>
      </c>
      <c r="BF658" s="394"/>
      <c r="BG658" s="511" t="s">
        <v>12043</v>
      </c>
      <c r="BH658" s="107" t="s">
        <v>11690</v>
      </c>
      <c r="BI658" s="628">
        <v>0.33333333333333331</v>
      </c>
      <c r="BJ658" s="628">
        <v>0</v>
      </c>
      <c r="BK658" s="628" t="s">
        <v>9771</v>
      </c>
      <c r="BL658" s="628">
        <v>3.7499999999999999E-2</v>
      </c>
      <c r="BM658" s="620">
        <v>1.1666666666666667E-2</v>
      </c>
      <c r="BN658" s="619">
        <v>0.38249999999999995</v>
      </c>
    </row>
    <row r="659" spans="1:66">
      <c r="A659" s="155" t="s">
        <v>12043</v>
      </c>
      <c r="B659" s="156" t="s">
        <v>11688</v>
      </c>
      <c r="C659" s="156" t="s">
        <v>11032</v>
      </c>
      <c r="D659" s="156" t="s">
        <v>9609</v>
      </c>
      <c r="E659" s="169">
        <v>84</v>
      </c>
      <c r="F659" s="227">
        <v>4.45</v>
      </c>
      <c r="G659" s="158">
        <v>0.33333333333333331</v>
      </c>
      <c r="H659" s="158">
        <v>0</v>
      </c>
      <c r="I659" s="158">
        <v>3.7499999999999999E-2</v>
      </c>
      <c r="J659" s="272">
        <v>1.1666666666666667E-2</v>
      </c>
      <c r="K659" s="215">
        <v>0.38300000000000001</v>
      </c>
      <c r="L659" s="323">
        <v>0.98</v>
      </c>
      <c r="M659" s="308">
        <v>4</v>
      </c>
      <c r="N659" s="308"/>
      <c r="O659" s="308">
        <v>0.45</v>
      </c>
      <c r="P659" s="308">
        <v>0.14000000000000001</v>
      </c>
      <c r="Q659" s="374" t="s">
        <v>9771</v>
      </c>
      <c r="R659" s="654"/>
      <c r="S659" s="159">
        <v>0.38250000000000001</v>
      </c>
      <c r="T659" s="700">
        <v>4.59</v>
      </c>
      <c r="U659" s="160">
        <v>-5.0000000000000044E-4</v>
      </c>
      <c r="V659" s="229"/>
      <c r="W659" s="473"/>
      <c r="X659" s="460"/>
      <c r="Y659" s="471"/>
      <c r="Z659" s="472"/>
      <c r="AA659" s="459"/>
      <c r="AB659" s="459"/>
      <c r="AC659" s="459"/>
      <c r="AD659" s="459"/>
      <c r="AE659" s="459"/>
      <c r="AF659" s="459"/>
      <c r="AG659" s="459"/>
      <c r="AH659" s="462"/>
      <c r="AI659" s="463"/>
      <c r="AJ659" s="57" t="s">
        <v>11033</v>
      </c>
      <c r="AK659" s="58" t="s">
        <v>11034</v>
      </c>
      <c r="AL659" s="109"/>
      <c r="AM659" s="100" t="s">
        <v>10403</v>
      </c>
      <c r="AN659" s="372" t="s">
        <v>10404</v>
      </c>
      <c r="AO659" s="371" t="s">
        <v>9980</v>
      </c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511" t="s">
        <v>12043</v>
      </c>
      <c r="BA659" s="107" t="s">
        <v>11688</v>
      </c>
      <c r="BB659" s="628">
        <v>0.33333333333333331</v>
      </c>
      <c r="BC659" s="628">
        <v>3.7499999999999999E-2</v>
      </c>
      <c r="BD659" s="620">
        <v>1.1666666666666667E-2</v>
      </c>
      <c r="BE659" s="619">
        <v>0.38249999999999995</v>
      </c>
      <c r="BF659" s="394"/>
      <c r="BG659" s="511" t="s">
        <v>12043</v>
      </c>
      <c r="BH659" s="107" t="s">
        <v>11688</v>
      </c>
      <c r="BI659" s="628">
        <v>0.33333333333333331</v>
      </c>
      <c r="BJ659" s="628">
        <v>0</v>
      </c>
      <c r="BK659" s="628" t="s">
        <v>9771</v>
      </c>
      <c r="BL659" s="628">
        <v>3.7499999999999999E-2</v>
      </c>
      <c r="BM659" s="620">
        <v>1.1666666666666667E-2</v>
      </c>
      <c r="BN659" s="619">
        <v>0.38249999999999995</v>
      </c>
    </row>
    <row r="660" spans="1:66" ht="15.75" thickBot="1">
      <c r="A660" s="161" t="s">
        <v>12043</v>
      </c>
      <c r="B660" s="162" t="s">
        <v>11695</v>
      </c>
      <c r="C660" s="162" t="s">
        <v>11035</v>
      </c>
      <c r="D660" s="162" t="s">
        <v>9609</v>
      </c>
      <c r="E660" s="170">
        <v>72</v>
      </c>
      <c r="F660" s="228">
        <v>4.45</v>
      </c>
      <c r="G660" s="164">
        <v>0.33333333333333331</v>
      </c>
      <c r="H660" s="164">
        <v>0</v>
      </c>
      <c r="I660" s="164">
        <v>3.7499999999999999E-2</v>
      </c>
      <c r="J660" s="273">
        <v>1.361111111111111E-2</v>
      </c>
      <c r="K660" s="125">
        <v>0.38400000000000001</v>
      </c>
      <c r="L660" s="324">
        <v>0.98</v>
      </c>
      <c r="M660" s="309">
        <v>4</v>
      </c>
      <c r="N660" s="309"/>
      <c r="O660" s="309">
        <v>0.45</v>
      </c>
      <c r="P660" s="309">
        <v>0.16333333333333333</v>
      </c>
      <c r="Q660" s="376" t="s">
        <v>9771</v>
      </c>
      <c r="R660" s="655"/>
      <c r="S660" s="165">
        <v>0.38444444444444442</v>
      </c>
      <c r="T660" s="701">
        <v>4.6133333333333333</v>
      </c>
      <c r="U660" s="166">
        <v>4.44444444444414E-4</v>
      </c>
      <c r="V660" s="126"/>
      <c r="W660" s="433"/>
      <c r="X660" s="434"/>
      <c r="Y660" s="433"/>
      <c r="Z660" s="464"/>
      <c r="AA660" s="433"/>
      <c r="AB660" s="433"/>
      <c r="AC660" s="433"/>
      <c r="AD660" s="433"/>
      <c r="AE660" s="433"/>
      <c r="AF660" s="433"/>
      <c r="AG660" s="433"/>
      <c r="AH660" s="437"/>
      <c r="AI660" s="465"/>
      <c r="AJ660" s="57" t="s">
        <v>12887</v>
      </c>
      <c r="AK660" s="58" t="s">
        <v>12888</v>
      </c>
      <c r="AL660" s="109"/>
      <c r="AM660" s="100" t="s">
        <v>10305</v>
      </c>
      <c r="AN660" s="372" t="s">
        <v>10306</v>
      </c>
      <c r="AO660" s="372" t="s">
        <v>10307</v>
      </c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126" t="s">
        <v>12043</v>
      </c>
      <c r="BA660" s="127" t="s">
        <v>11695</v>
      </c>
      <c r="BB660" s="629">
        <v>0.33333333333333331</v>
      </c>
      <c r="BC660" s="629">
        <v>3.7499999999999999E-2</v>
      </c>
      <c r="BD660" s="618">
        <v>1.361111111111111E-2</v>
      </c>
      <c r="BE660" s="617">
        <v>0.38444444444444442</v>
      </c>
      <c r="BF660" s="394"/>
      <c r="BG660" s="126" t="s">
        <v>12043</v>
      </c>
      <c r="BH660" s="127" t="s">
        <v>11695</v>
      </c>
      <c r="BI660" s="629">
        <v>0.33333333333333331</v>
      </c>
      <c r="BJ660" s="629">
        <v>0</v>
      </c>
      <c r="BK660" s="629" t="s">
        <v>9771</v>
      </c>
      <c r="BL660" s="629">
        <v>3.7499999999999999E-2</v>
      </c>
      <c r="BM660" s="618">
        <v>1.361111111111111E-2</v>
      </c>
      <c r="BN660" s="617">
        <v>0.38444444444444442</v>
      </c>
    </row>
    <row r="661" spans="1:66">
      <c r="A661" s="145" t="s">
        <v>12049</v>
      </c>
      <c r="B661" s="146" t="s">
        <v>11709</v>
      </c>
      <c r="C661" s="146" t="s">
        <v>11036</v>
      </c>
      <c r="D661" s="146" t="s">
        <v>9609</v>
      </c>
      <c r="E661" s="168">
        <v>120</v>
      </c>
      <c r="F661" s="226">
        <v>3.6500000000000004</v>
      </c>
      <c r="G661" s="148">
        <v>0.26666666666666666</v>
      </c>
      <c r="H661" s="148">
        <v>0</v>
      </c>
      <c r="I661" s="148">
        <v>3.7499999999999999E-2</v>
      </c>
      <c r="J661" s="271">
        <v>8.1666666666666658E-3</v>
      </c>
      <c r="K661" s="118">
        <v>0.312</v>
      </c>
      <c r="L661" s="322">
        <v>0.98</v>
      </c>
      <c r="M661" s="307">
        <v>3.2</v>
      </c>
      <c r="N661" s="307"/>
      <c r="O661" s="307">
        <v>0.45</v>
      </c>
      <c r="P661" s="307">
        <v>9.799999999999999E-2</v>
      </c>
      <c r="Q661" s="373" t="s">
        <v>9771</v>
      </c>
      <c r="R661" s="653"/>
      <c r="S661" s="149">
        <v>0.31233333333333335</v>
      </c>
      <c r="T661" s="699">
        <v>3.7480000000000002</v>
      </c>
      <c r="U661" s="150">
        <v>3.3333333333335213E-4</v>
      </c>
      <c r="V661" s="363"/>
      <c r="W661" s="473"/>
      <c r="X661" s="460"/>
      <c r="Y661" s="471"/>
      <c r="Z661" s="472"/>
      <c r="AA661" s="459"/>
      <c r="AB661" s="459"/>
      <c r="AC661" s="459"/>
      <c r="AD661" s="459"/>
      <c r="AE661" s="459"/>
      <c r="AF661" s="459"/>
      <c r="AG661" s="459"/>
      <c r="AH661" s="462"/>
      <c r="AI661" s="458"/>
      <c r="AJ661" s="57" t="s">
        <v>11037</v>
      </c>
      <c r="AK661" s="58" t="s">
        <v>11038</v>
      </c>
      <c r="AL661" s="109"/>
      <c r="AM661" s="100" t="s">
        <v>10407</v>
      </c>
      <c r="AN661" s="372" t="s">
        <v>10306</v>
      </c>
      <c r="AO661" s="372" t="s">
        <v>10307</v>
      </c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626" t="s">
        <v>12049</v>
      </c>
      <c r="BA661" s="492" t="s">
        <v>11709</v>
      </c>
      <c r="BB661" s="627">
        <v>0.26666666666666666</v>
      </c>
      <c r="BC661" s="627">
        <v>3.7499999999999999E-2</v>
      </c>
      <c r="BD661" s="622">
        <v>8.1666666666666658E-3</v>
      </c>
      <c r="BE661" s="621">
        <v>0.3123333333333333</v>
      </c>
      <c r="BF661" s="394"/>
      <c r="BG661" s="626" t="s">
        <v>12049</v>
      </c>
      <c r="BH661" s="492" t="s">
        <v>11709</v>
      </c>
      <c r="BI661" s="627">
        <v>0.26666666666666666</v>
      </c>
      <c r="BJ661" s="627">
        <v>0</v>
      </c>
      <c r="BK661" s="627" t="s">
        <v>9771</v>
      </c>
      <c r="BL661" s="627">
        <v>3.7499999999999999E-2</v>
      </c>
      <c r="BM661" s="622">
        <v>8.1666666666666658E-3</v>
      </c>
      <c r="BN661" s="621">
        <v>0.3123333333333333</v>
      </c>
    </row>
    <row r="662" spans="1:66">
      <c r="A662" s="155" t="s">
        <v>12049</v>
      </c>
      <c r="B662" s="156" t="s">
        <v>11690</v>
      </c>
      <c r="C662" s="156" t="s">
        <v>11039</v>
      </c>
      <c r="D662" s="156" t="s">
        <v>9609</v>
      </c>
      <c r="E662" s="169">
        <v>120</v>
      </c>
      <c r="F662" s="227">
        <v>3.6500000000000004</v>
      </c>
      <c r="G662" s="158">
        <v>0.26666666666666666</v>
      </c>
      <c r="H662" s="158">
        <v>0</v>
      </c>
      <c r="I662" s="158">
        <v>3.7499999999999999E-2</v>
      </c>
      <c r="J662" s="272">
        <v>8.1666666666666658E-3</v>
      </c>
      <c r="K662" s="215">
        <v>0.312</v>
      </c>
      <c r="L662" s="323">
        <v>0.98</v>
      </c>
      <c r="M662" s="308">
        <v>3.2</v>
      </c>
      <c r="N662" s="308"/>
      <c r="O662" s="308">
        <v>0.45</v>
      </c>
      <c r="P662" s="308">
        <v>9.799999999999999E-2</v>
      </c>
      <c r="Q662" s="374" t="s">
        <v>9771</v>
      </c>
      <c r="R662" s="654"/>
      <c r="S662" s="159">
        <v>0.31233333333333335</v>
      </c>
      <c r="T662" s="700">
        <v>3.7480000000000002</v>
      </c>
      <c r="U662" s="160">
        <v>3.3333333333335213E-4</v>
      </c>
      <c r="V662" s="232"/>
      <c r="W662" s="473"/>
      <c r="X662" s="460"/>
      <c r="Y662" s="471"/>
      <c r="Z662" s="472"/>
      <c r="AA662" s="459"/>
      <c r="AB662" s="459"/>
      <c r="AC662" s="459"/>
      <c r="AD662" s="459"/>
      <c r="AE662" s="459"/>
      <c r="AF662" s="459"/>
      <c r="AG662" s="459"/>
      <c r="AH662" s="462"/>
      <c r="AI662" s="463"/>
      <c r="AJ662" s="57" t="s">
        <v>12889</v>
      </c>
      <c r="AK662" s="58" t="s">
        <v>12890</v>
      </c>
      <c r="AL662" s="109"/>
      <c r="AM662" s="100" t="s">
        <v>10409</v>
      </c>
      <c r="AN662" s="371" t="s">
        <v>9739</v>
      </c>
      <c r="AO662" s="371" t="s">
        <v>11979</v>
      </c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511" t="s">
        <v>12049</v>
      </c>
      <c r="BA662" s="107" t="s">
        <v>11690</v>
      </c>
      <c r="BB662" s="628">
        <v>0.26666666666666666</v>
      </c>
      <c r="BC662" s="628">
        <v>3.7499999999999999E-2</v>
      </c>
      <c r="BD662" s="620">
        <v>8.1666666666666658E-3</v>
      </c>
      <c r="BE662" s="619">
        <v>0.3123333333333333</v>
      </c>
      <c r="BF662" s="394"/>
      <c r="BG662" s="511" t="s">
        <v>12049</v>
      </c>
      <c r="BH662" s="107" t="s">
        <v>11690</v>
      </c>
      <c r="BI662" s="628">
        <v>0.26666666666666666</v>
      </c>
      <c r="BJ662" s="628">
        <v>0</v>
      </c>
      <c r="BK662" s="628" t="s">
        <v>9771</v>
      </c>
      <c r="BL662" s="628">
        <v>3.7499999999999999E-2</v>
      </c>
      <c r="BM662" s="620">
        <v>8.1666666666666658E-3</v>
      </c>
      <c r="BN662" s="619">
        <v>0.3123333333333333</v>
      </c>
    </row>
    <row r="663" spans="1:66">
      <c r="A663" s="155" t="s">
        <v>12049</v>
      </c>
      <c r="B663" s="156" t="s">
        <v>11688</v>
      </c>
      <c r="C663" s="156" t="s">
        <v>11040</v>
      </c>
      <c r="D663" s="156" t="s">
        <v>9609</v>
      </c>
      <c r="E663" s="169">
        <v>120</v>
      </c>
      <c r="F663" s="227">
        <v>3.6500000000000004</v>
      </c>
      <c r="G663" s="158">
        <v>0.26666666666666666</v>
      </c>
      <c r="H663" s="158">
        <v>0</v>
      </c>
      <c r="I663" s="158">
        <v>3.7499999999999999E-2</v>
      </c>
      <c r="J663" s="272">
        <v>8.1666666666666658E-3</v>
      </c>
      <c r="K663" s="215">
        <v>0.312</v>
      </c>
      <c r="L663" s="323">
        <v>0.98</v>
      </c>
      <c r="M663" s="308">
        <v>3.2</v>
      </c>
      <c r="N663" s="308"/>
      <c r="O663" s="308">
        <v>0.45</v>
      </c>
      <c r="P663" s="308">
        <v>9.799999999999999E-2</v>
      </c>
      <c r="Q663" s="374" t="s">
        <v>9771</v>
      </c>
      <c r="R663" s="654"/>
      <c r="S663" s="159">
        <v>0.31233333333333335</v>
      </c>
      <c r="T663" s="700">
        <v>3.7480000000000002</v>
      </c>
      <c r="U663" s="160">
        <v>3.3333333333335213E-4</v>
      </c>
      <c r="V663" s="232"/>
      <c r="W663" s="473"/>
      <c r="X663" s="460"/>
      <c r="Y663" s="471"/>
      <c r="Z663" s="472"/>
      <c r="AA663" s="459"/>
      <c r="AB663" s="459"/>
      <c r="AC663" s="459"/>
      <c r="AD663" s="459"/>
      <c r="AE663" s="459"/>
      <c r="AF663" s="459"/>
      <c r="AG663" s="459"/>
      <c r="AH663" s="462"/>
      <c r="AI663" s="463"/>
      <c r="AJ663" s="57" t="s">
        <v>11041</v>
      </c>
      <c r="AK663" s="58" t="s">
        <v>11042</v>
      </c>
      <c r="AL663" s="109"/>
      <c r="AM663" s="100" t="s">
        <v>12059</v>
      </c>
      <c r="AN663" s="372" t="s">
        <v>10411</v>
      </c>
      <c r="AO663" s="372" t="s">
        <v>9980</v>
      </c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511" t="s">
        <v>12049</v>
      </c>
      <c r="BA663" s="107" t="s">
        <v>11688</v>
      </c>
      <c r="BB663" s="628">
        <v>0.26666666666666666</v>
      </c>
      <c r="BC663" s="628">
        <v>3.7499999999999999E-2</v>
      </c>
      <c r="BD663" s="620">
        <v>8.1666666666666658E-3</v>
      </c>
      <c r="BE663" s="619">
        <v>0.3123333333333333</v>
      </c>
      <c r="BF663" s="394"/>
      <c r="BG663" s="511" t="s">
        <v>12049</v>
      </c>
      <c r="BH663" s="107" t="s">
        <v>11688</v>
      </c>
      <c r="BI663" s="628">
        <v>0.26666666666666666</v>
      </c>
      <c r="BJ663" s="628">
        <v>0</v>
      </c>
      <c r="BK663" s="628" t="s">
        <v>9771</v>
      </c>
      <c r="BL663" s="628">
        <v>3.7499999999999999E-2</v>
      </c>
      <c r="BM663" s="620">
        <v>8.1666666666666658E-3</v>
      </c>
      <c r="BN663" s="619">
        <v>0.3123333333333333</v>
      </c>
    </row>
    <row r="664" spans="1:66" ht="15.75" thickBot="1">
      <c r="A664" s="161" t="s">
        <v>12049</v>
      </c>
      <c r="B664" s="162" t="s">
        <v>11695</v>
      </c>
      <c r="C664" s="162" t="s">
        <v>11043</v>
      </c>
      <c r="D664" s="162" t="s">
        <v>9609</v>
      </c>
      <c r="E664" s="170">
        <v>120</v>
      </c>
      <c r="F664" s="228">
        <v>3.6500000000000004</v>
      </c>
      <c r="G664" s="164">
        <v>0.26666666666666666</v>
      </c>
      <c r="H664" s="164">
        <v>0</v>
      </c>
      <c r="I664" s="164">
        <v>3.7499999999999999E-2</v>
      </c>
      <c r="J664" s="273">
        <v>8.1666666666666658E-3</v>
      </c>
      <c r="K664" s="125">
        <v>0.312</v>
      </c>
      <c r="L664" s="324">
        <v>0.98</v>
      </c>
      <c r="M664" s="309">
        <v>3.2</v>
      </c>
      <c r="N664" s="309"/>
      <c r="O664" s="309">
        <v>0.45</v>
      </c>
      <c r="P664" s="309">
        <v>9.799999999999999E-2</v>
      </c>
      <c r="Q664" s="376" t="s">
        <v>9771</v>
      </c>
      <c r="R664" s="655"/>
      <c r="S664" s="165">
        <v>0.31233333333333335</v>
      </c>
      <c r="T664" s="701">
        <v>3.7480000000000002</v>
      </c>
      <c r="U664" s="166">
        <v>3.3333333333335213E-4</v>
      </c>
      <c r="V664" s="126"/>
      <c r="W664" s="433"/>
      <c r="X664" s="434"/>
      <c r="Y664" s="433"/>
      <c r="Z664" s="464"/>
      <c r="AA664" s="433"/>
      <c r="AB664" s="433"/>
      <c r="AC664" s="433"/>
      <c r="AD664" s="433"/>
      <c r="AE664" s="433"/>
      <c r="AF664" s="433"/>
      <c r="AG664" s="433"/>
      <c r="AH664" s="437"/>
      <c r="AI664" s="465"/>
      <c r="AJ664" s="57" t="s">
        <v>12891</v>
      </c>
      <c r="AK664" s="58" t="s">
        <v>12892</v>
      </c>
      <c r="AL664" s="109"/>
      <c r="AM664" s="100" t="s">
        <v>12055</v>
      </c>
      <c r="AN664" s="372" t="s">
        <v>10413</v>
      </c>
      <c r="AO664" s="372" t="s">
        <v>9980</v>
      </c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126" t="s">
        <v>12049</v>
      </c>
      <c r="BA664" s="127" t="s">
        <v>11695</v>
      </c>
      <c r="BB664" s="629">
        <v>0.26666666666666666</v>
      </c>
      <c r="BC664" s="629">
        <v>3.7499999999999999E-2</v>
      </c>
      <c r="BD664" s="618">
        <v>8.1666666666666658E-3</v>
      </c>
      <c r="BE664" s="617">
        <v>0.3123333333333333</v>
      </c>
      <c r="BF664" s="394"/>
      <c r="BG664" s="126" t="s">
        <v>12049</v>
      </c>
      <c r="BH664" s="127" t="s">
        <v>11695</v>
      </c>
      <c r="BI664" s="629">
        <v>0.26666666666666666</v>
      </c>
      <c r="BJ664" s="629">
        <v>0</v>
      </c>
      <c r="BK664" s="629" t="s">
        <v>9771</v>
      </c>
      <c r="BL664" s="629">
        <v>3.7499999999999999E-2</v>
      </c>
      <c r="BM664" s="618">
        <v>8.1666666666666658E-3</v>
      </c>
      <c r="BN664" s="617">
        <v>0.3123333333333333</v>
      </c>
    </row>
    <row r="665" spans="1:66">
      <c r="A665" s="145" t="s">
        <v>12052</v>
      </c>
      <c r="B665" s="146" t="s">
        <v>11709</v>
      </c>
      <c r="C665" s="146" t="s">
        <v>11044</v>
      </c>
      <c r="D665" s="146" t="s">
        <v>9609</v>
      </c>
      <c r="E665" s="168">
        <v>96</v>
      </c>
      <c r="F665" s="226">
        <v>3.6500000000000004</v>
      </c>
      <c r="G665" s="148">
        <v>0.26666666666666666</v>
      </c>
      <c r="H665" s="148">
        <v>0</v>
      </c>
      <c r="I665" s="148">
        <v>3.7499999999999999E-2</v>
      </c>
      <c r="J665" s="271">
        <v>1.0208333333333333E-2</v>
      </c>
      <c r="K665" s="118">
        <v>0.314</v>
      </c>
      <c r="L665" s="322">
        <v>0.98</v>
      </c>
      <c r="M665" s="307">
        <v>3.2</v>
      </c>
      <c r="N665" s="307"/>
      <c r="O665" s="307">
        <v>0.45</v>
      </c>
      <c r="P665" s="307">
        <v>0.1225</v>
      </c>
      <c r="Q665" s="373" t="s">
        <v>9771</v>
      </c>
      <c r="R665" s="653"/>
      <c r="S665" s="149">
        <v>0.31437500000000002</v>
      </c>
      <c r="T665" s="699">
        <v>3.7725</v>
      </c>
      <c r="U665" s="150">
        <v>3.7500000000001421E-4</v>
      </c>
      <c r="V665" s="232"/>
      <c r="W665" s="473"/>
      <c r="X665" s="460"/>
      <c r="Y665" s="471"/>
      <c r="Z665" s="472"/>
      <c r="AA665" s="459"/>
      <c r="AB665" s="459"/>
      <c r="AC665" s="459"/>
      <c r="AD665" s="459"/>
      <c r="AE665" s="459"/>
      <c r="AF665" s="459"/>
      <c r="AG665" s="459"/>
      <c r="AH665" s="462"/>
      <c r="AI665" s="458"/>
      <c r="AJ665" s="57" t="s">
        <v>12893</v>
      </c>
      <c r="AK665" s="58" t="s">
        <v>12894</v>
      </c>
      <c r="AL665" s="109"/>
      <c r="AM665" s="100" t="s">
        <v>10415</v>
      </c>
      <c r="AN665" s="372" t="s">
        <v>10416</v>
      </c>
      <c r="AO665" s="372" t="s">
        <v>12071</v>
      </c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626" t="s">
        <v>12052</v>
      </c>
      <c r="BA665" s="492" t="s">
        <v>11709</v>
      </c>
      <c r="BB665" s="627">
        <v>0.26666666666666666</v>
      </c>
      <c r="BC665" s="627">
        <v>3.7499999999999999E-2</v>
      </c>
      <c r="BD665" s="622">
        <v>1.0208333333333333E-2</v>
      </c>
      <c r="BE665" s="621">
        <v>0.31437499999999996</v>
      </c>
      <c r="BF665" s="394"/>
      <c r="BG665" s="626" t="s">
        <v>12052</v>
      </c>
      <c r="BH665" s="492" t="s">
        <v>11709</v>
      </c>
      <c r="BI665" s="627">
        <v>0.26666666666666666</v>
      </c>
      <c r="BJ665" s="627">
        <v>0</v>
      </c>
      <c r="BK665" s="627" t="s">
        <v>9771</v>
      </c>
      <c r="BL665" s="627">
        <v>3.7499999999999999E-2</v>
      </c>
      <c r="BM665" s="622">
        <v>1.0208333333333333E-2</v>
      </c>
      <c r="BN665" s="621">
        <v>0.31437499999999996</v>
      </c>
    </row>
    <row r="666" spans="1:66">
      <c r="A666" s="155" t="s">
        <v>12052</v>
      </c>
      <c r="B666" s="156" t="s">
        <v>11690</v>
      </c>
      <c r="C666" s="156" t="s">
        <v>11045</v>
      </c>
      <c r="D666" s="156" t="s">
        <v>9609</v>
      </c>
      <c r="E666" s="169">
        <v>96</v>
      </c>
      <c r="F666" s="227">
        <v>3.6500000000000004</v>
      </c>
      <c r="G666" s="158">
        <v>0.26666666666666666</v>
      </c>
      <c r="H666" s="158">
        <v>0</v>
      </c>
      <c r="I666" s="158">
        <v>3.7499999999999999E-2</v>
      </c>
      <c r="J666" s="272">
        <v>1.0208333333333333E-2</v>
      </c>
      <c r="K666" s="215">
        <v>0.314</v>
      </c>
      <c r="L666" s="323">
        <v>0.98</v>
      </c>
      <c r="M666" s="308">
        <v>3.2</v>
      </c>
      <c r="N666" s="308"/>
      <c r="O666" s="308">
        <v>0.45</v>
      </c>
      <c r="P666" s="308">
        <v>0.1225</v>
      </c>
      <c r="Q666" s="374" t="s">
        <v>9771</v>
      </c>
      <c r="R666" s="654"/>
      <c r="S666" s="159">
        <v>0.31437500000000002</v>
      </c>
      <c r="T666" s="700">
        <v>3.7725</v>
      </c>
      <c r="U666" s="160">
        <v>3.7500000000001421E-4</v>
      </c>
      <c r="V666" s="232"/>
      <c r="W666" s="473"/>
      <c r="X666" s="460"/>
      <c r="Y666" s="471"/>
      <c r="Z666" s="472"/>
      <c r="AA666" s="459"/>
      <c r="AB666" s="459"/>
      <c r="AC666" s="459"/>
      <c r="AD666" s="459"/>
      <c r="AE666" s="459"/>
      <c r="AF666" s="459"/>
      <c r="AG666" s="459"/>
      <c r="AH666" s="462"/>
      <c r="AI666" s="463"/>
      <c r="AJ666" s="57" t="s">
        <v>12895</v>
      </c>
      <c r="AK666" s="58" t="s">
        <v>12896</v>
      </c>
      <c r="AL666" s="109"/>
      <c r="AM666" s="100" t="s">
        <v>10418</v>
      </c>
      <c r="AN666" s="372" t="s">
        <v>10103</v>
      </c>
      <c r="AO666" s="372" t="s">
        <v>12096</v>
      </c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511" t="s">
        <v>12052</v>
      </c>
      <c r="BA666" s="107" t="s">
        <v>11690</v>
      </c>
      <c r="BB666" s="628">
        <v>0.26666666666666666</v>
      </c>
      <c r="BC666" s="628">
        <v>3.7499999999999999E-2</v>
      </c>
      <c r="BD666" s="620">
        <v>1.0208333333333333E-2</v>
      </c>
      <c r="BE666" s="619">
        <v>0.31437499999999996</v>
      </c>
      <c r="BF666" s="394"/>
      <c r="BG666" s="511" t="s">
        <v>12052</v>
      </c>
      <c r="BH666" s="107" t="s">
        <v>11690</v>
      </c>
      <c r="BI666" s="628">
        <v>0.26666666666666666</v>
      </c>
      <c r="BJ666" s="628">
        <v>0</v>
      </c>
      <c r="BK666" s="628" t="s">
        <v>9771</v>
      </c>
      <c r="BL666" s="628">
        <v>3.7499999999999999E-2</v>
      </c>
      <c r="BM666" s="620">
        <v>1.0208333333333333E-2</v>
      </c>
      <c r="BN666" s="619">
        <v>0.31437499999999996</v>
      </c>
    </row>
    <row r="667" spans="1:66">
      <c r="A667" s="155" t="s">
        <v>12052</v>
      </c>
      <c r="B667" s="156" t="s">
        <v>11688</v>
      </c>
      <c r="C667" s="156" t="s">
        <v>11046</v>
      </c>
      <c r="D667" s="156" t="s">
        <v>9609</v>
      </c>
      <c r="E667" s="169">
        <v>96</v>
      </c>
      <c r="F667" s="227">
        <v>3.6500000000000004</v>
      </c>
      <c r="G667" s="158">
        <v>0.26666666666666666</v>
      </c>
      <c r="H667" s="158">
        <v>0</v>
      </c>
      <c r="I667" s="158">
        <v>3.7499999999999999E-2</v>
      </c>
      <c r="J667" s="272">
        <v>1.0208333333333333E-2</v>
      </c>
      <c r="K667" s="215">
        <v>0.314</v>
      </c>
      <c r="L667" s="323">
        <v>0.98</v>
      </c>
      <c r="M667" s="308">
        <v>3.2</v>
      </c>
      <c r="N667" s="308"/>
      <c r="O667" s="308">
        <v>0.45</v>
      </c>
      <c r="P667" s="308">
        <v>0.1225</v>
      </c>
      <c r="Q667" s="374" t="s">
        <v>9771</v>
      </c>
      <c r="R667" s="654"/>
      <c r="S667" s="159">
        <v>0.31437500000000002</v>
      </c>
      <c r="T667" s="700">
        <v>3.7725</v>
      </c>
      <c r="U667" s="160">
        <v>3.7500000000001421E-4</v>
      </c>
      <c r="V667" s="232"/>
      <c r="W667" s="473"/>
      <c r="X667" s="460"/>
      <c r="Y667" s="471"/>
      <c r="Z667" s="472"/>
      <c r="AA667" s="459"/>
      <c r="AB667" s="459"/>
      <c r="AC667" s="459"/>
      <c r="AD667" s="459"/>
      <c r="AE667" s="459"/>
      <c r="AF667" s="459"/>
      <c r="AG667" s="459"/>
      <c r="AH667" s="462"/>
      <c r="AI667" s="463"/>
      <c r="AJ667" s="57" t="s">
        <v>11047</v>
      </c>
      <c r="AK667" s="58" t="s">
        <v>11048</v>
      </c>
      <c r="AL667" s="109"/>
      <c r="AM667" s="100" t="s">
        <v>10102</v>
      </c>
      <c r="AN667" s="372" t="s">
        <v>10103</v>
      </c>
      <c r="AO667" s="372" t="s">
        <v>12096</v>
      </c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511" t="s">
        <v>12052</v>
      </c>
      <c r="BA667" s="107" t="s">
        <v>11688</v>
      </c>
      <c r="BB667" s="628">
        <v>0.26666666666666666</v>
      </c>
      <c r="BC667" s="628">
        <v>3.7499999999999999E-2</v>
      </c>
      <c r="BD667" s="620">
        <v>1.0208333333333333E-2</v>
      </c>
      <c r="BE667" s="619">
        <v>0.31437499999999996</v>
      </c>
      <c r="BF667" s="394"/>
      <c r="BG667" s="511" t="s">
        <v>12052</v>
      </c>
      <c r="BH667" s="107" t="s">
        <v>11688</v>
      </c>
      <c r="BI667" s="628">
        <v>0.26666666666666666</v>
      </c>
      <c r="BJ667" s="628">
        <v>0</v>
      </c>
      <c r="BK667" s="628" t="s">
        <v>9771</v>
      </c>
      <c r="BL667" s="628">
        <v>3.7499999999999999E-2</v>
      </c>
      <c r="BM667" s="620">
        <v>1.0208333333333333E-2</v>
      </c>
      <c r="BN667" s="619">
        <v>0.31437499999999996</v>
      </c>
    </row>
    <row r="668" spans="1:66" ht="15.75" thickBot="1">
      <c r="A668" s="161" t="s">
        <v>12052</v>
      </c>
      <c r="B668" s="162" t="s">
        <v>11695</v>
      </c>
      <c r="C668" s="162" t="s">
        <v>11049</v>
      </c>
      <c r="D668" s="162" t="s">
        <v>9609</v>
      </c>
      <c r="E668" s="170">
        <v>96</v>
      </c>
      <c r="F668" s="228">
        <v>3.6500000000000004</v>
      </c>
      <c r="G668" s="164">
        <v>0.26666666666666666</v>
      </c>
      <c r="H668" s="164">
        <v>0</v>
      </c>
      <c r="I668" s="164">
        <v>3.7499999999999999E-2</v>
      </c>
      <c r="J668" s="273">
        <v>1.0208333333333333E-2</v>
      </c>
      <c r="K668" s="125">
        <v>0.314</v>
      </c>
      <c r="L668" s="324">
        <v>0.98</v>
      </c>
      <c r="M668" s="309">
        <v>3.2</v>
      </c>
      <c r="N668" s="309"/>
      <c r="O668" s="309">
        <v>0.45</v>
      </c>
      <c r="P668" s="309">
        <v>0.1225</v>
      </c>
      <c r="Q668" s="376" t="s">
        <v>9771</v>
      </c>
      <c r="R668" s="655"/>
      <c r="S668" s="165">
        <v>0.31437500000000002</v>
      </c>
      <c r="T668" s="701">
        <v>3.7725</v>
      </c>
      <c r="U668" s="166">
        <v>3.7500000000001421E-4</v>
      </c>
      <c r="V668" s="126"/>
      <c r="W668" s="433"/>
      <c r="X668" s="434"/>
      <c r="Y668" s="433"/>
      <c r="Z668" s="464"/>
      <c r="AA668" s="433"/>
      <c r="AB668" s="433"/>
      <c r="AC668" s="433"/>
      <c r="AD668" s="433"/>
      <c r="AE668" s="433"/>
      <c r="AF668" s="433"/>
      <c r="AG668" s="433"/>
      <c r="AH668" s="437"/>
      <c r="AI668" s="465"/>
      <c r="AJ668" s="57" t="s">
        <v>11050</v>
      </c>
      <c r="AK668" s="58" t="s">
        <v>11051</v>
      </c>
      <c r="AL668" s="109"/>
      <c r="AM668" s="100" t="s">
        <v>10421</v>
      </c>
      <c r="AN668" s="372" t="s">
        <v>10416</v>
      </c>
      <c r="AO668" s="372" t="s">
        <v>12071</v>
      </c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126" t="s">
        <v>12052</v>
      </c>
      <c r="BA668" s="127" t="s">
        <v>11695</v>
      </c>
      <c r="BB668" s="629">
        <v>0.26666666666666666</v>
      </c>
      <c r="BC668" s="629">
        <v>3.7499999999999999E-2</v>
      </c>
      <c r="BD668" s="618">
        <v>1.0208333333333333E-2</v>
      </c>
      <c r="BE668" s="617">
        <v>0.31437499999999996</v>
      </c>
      <c r="BF668" s="394"/>
      <c r="BG668" s="126" t="s">
        <v>12052</v>
      </c>
      <c r="BH668" s="127" t="s">
        <v>11695</v>
      </c>
      <c r="BI668" s="629">
        <v>0.26666666666666666</v>
      </c>
      <c r="BJ668" s="629">
        <v>0</v>
      </c>
      <c r="BK668" s="629" t="s">
        <v>9771</v>
      </c>
      <c r="BL668" s="629">
        <v>3.7499999999999999E-2</v>
      </c>
      <c r="BM668" s="618">
        <v>1.0208333333333333E-2</v>
      </c>
      <c r="BN668" s="617">
        <v>0.31437499999999996</v>
      </c>
    </row>
    <row r="669" spans="1:66" ht="90">
      <c r="A669" s="145" t="s">
        <v>12055</v>
      </c>
      <c r="B669" s="146" t="s">
        <v>11709</v>
      </c>
      <c r="C669" s="146" t="s">
        <v>11052</v>
      </c>
      <c r="D669" s="146" t="s">
        <v>9609</v>
      </c>
      <c r="E669" s="168">
        <v>48</v>
      </c>
      <c r="F669" s="226">
        <v>13.55</v>
      </c>
      <c r="G669" s="148">
        <v>1.0791666666666666</v>
      </c>
      <c r="H669" s="148">
        <v>0</v>
      </c>
      <c r="I669" s="148">
        <v>4.9999999999999996E-2</v>
      </c>
      <c r="J669" s="271">
        <v>2.0416666666666666E-2</v>
      </c>
      <c r="K669" s="118">
        <v>1.1499999999999999</v>
      </c>
      <c r="L669" s="322">
        <v>0.98</v>
      </c>
      <c r="M669" s="307">
        <v>12.95</v>
      </c>
      <c r="N669" s="307"/>
      <c r="O669" s="307">
        <v>0.6</v>
      </c>
      <c r="P669" s="307">
        <v>0.245</v>
      </c>
      <c r="Q669" s="373" t="s">
        <v>9771</v>
      </c>
      <c r="R669" s="653"/>
      <c r="S669" s="149">
        <v>1.1495833333333332</v>
      </c>
      <c r="T669" s="699">
        <v>13.794999999999998</v>
      </c>
      <c r="U669" s="150">
        <v>-4.166666666667318E-4</v>
      </c>
      <c r="V669" s="183"/>
      <c r="W669" s="459"/>
      <c r="X669" s="460"/>
      <c r="Y669" s="471"/>
      <c r="Z669" s="472"/>
      <c r="AA669" s="459"/>
      <c r="AB669" s="459"/>
      <c r="AC669" s="459"/>
      <c r="AD669" s="459"/>
      <c r="AE669" s="459"/>
      <c r="AF669" s="459"/>
      <c r="AG669" s="459"/>
      <c r="AH669" s="462"/>
      <c r="AI669" s="458"/>
      <c r="AJ669" s="57" t="s">
        <v>12897</v>
      </c>
      <c r="AK669" s="58" t="s">
        <v>12898</v>
      </c>
      <c r="AL669" s="109"/>
      <c r="AM669" s="100" t="s">
        <v>10423</v>
      </c>
      <c r="AN669" s="672" t="s">
        <v>10424</v>
      </c>
      <c r="AO669" s="672" t="s">
        <v>11994</v>
      </c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626" t="s">
        <v>12055</v>
      </c>
      <c r="BA669" s="492" t="s">
        <v>11709</v>
      </c>
      <c r="BB669" s="627">
        <v>1.0791666666666666</v>
      </c>
      <c r="BC669" s="627">
        <v>4.9999999999999996E-2</v>
      </c>
      <c r="BD669" s="622">
        <v>2.0416666666666666E-2</v>
      </c>
      <c r="BE669" s="621">
        <v>1.1495833333333334</v>
      </c>
      <c r="BF669" s="394"/>
      <c r="BG669" s="626" t="s">
        <v>12055</v>
      </c>
      <c r="BH669" s="492" t="s">
        <v>11709</v>
      </c>
      <c r="BI669" s="627">
        <v>1.0791666666666666</v>
      </c>
      <c r="BJ669" s="627">
        <v>0</v>
      </c>
      <c r="BK669" s="627" t="s">
        <v>9771</v>
      </c>
      <c r="BL669" s="627">
        <v>4.9999999999999996E-2</v>
      </c>
      <c r="BM669" s="622">
        <v>2.0416666666666666E-2</v>
      </c>
      <c r="BN669" s="621">
        <v>1.1495833333333334</v>
      </c>
    </row>
    <row r="670" spans="1:66" ht="90">
      <c r="A670" s="155" t="s">
        <v>12055</v>
      </c>
      <c r="B670" s="156" t="s">
        <v>11690</v>
      </c>
      <c r="C670" s="156" t="s">
        <v>11053</v>
      </c>
      <c r="D670" s="156" t="s">
        <v>9609</v>
      </c>
      <c r="E670" s="169">
        <v>48</v>
      </c>
      <c r="F670" s="227">
        <v>13.55</v>
      </c>
      <c r="G670" s="158">
        <v>1.0791666666666666</v>
      </c>
      <c r="H670" s="158">
        <v>0</v>
      </c>
      <c r="I670" s="158">
        <v>4.9999999999999996E-2</v>
      </c>
      <c r="J670" s="272">
        <v>2.0416666666666666E-2</v>
      </c>
      <c r="K670" s="215">
        <v>1.1499999999999999</v>
      </c>
      <c r="L670" s="323">
        <v>0.98</v>
      </c>
      <c r="M670" s="308">
        <v>12.95</v>
      </c>
      <c r="N670" s="308"/>
      <c r="O670" s="308">
        <v>0.6</v>
      </c>
      <c r="P670" s="308">
        <v>0.245</v>
      </c>
      <c r="Q670" s="374" t="s">
        <v>9771</v>
      </c>
      <c r="R670" s="654"/>
      <c r="S670" s="159">
        <v>1.1495833333333332</v>
      </c>
      <c r="T670" s="700">
        <v>13.794999999999998</v>
      </c>
      <c r="U670" s="160">
        <v>-4.166666666667318E-4</v>
      </c>
      <c r="V670" s="183"/>
      <c r="W670" s="459"/>
      <c r="X670" s="460"/>
      <c r="Y670" s="471"/>
      <c r="Z670" s="472"/>
      <c r="AA670" s="459"/>
      <c r="AB670" s="459"/>
      <c r="AC670" s="459"/>
      <c r="AD670" s="459"/>
      <c r="AE670" s="459"/>
      <c r="AF670" s="459"/>
      <c r="AG670" s="459"/>
      <c r="AH670" s="462"/>
      <c r="AI670" s="463"/>
      <c r="AJ670" s="57" t="s">
        <v>12899</v>
      </c>
      <c r="AK670" s="58" t="s">
        <v>12900</v>
      </c>
      <c r="AL670" s="109"/>
      <c r="AM670" s="100" t="s">
        <v>10426</v>
      </c>
      <c r="AN670" s="672" t="s">
        <v>10424</v>
      </c>
      <c r="AO670" s="672" t="s">
        <v>11994</v>
      </c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511" t="s">
        <v>12055</v>
      </c>
      <c r="BA670" s="107" t="s">
        <v>11690</v>
      </c>
      <c r="BB670" s="628">
        <v>1.0791666666666666</v>
      </c>
      <c r="BC670" s="628">
        <v>4.9999999999999996E-2</v>
      </c>
      <c r="BD670" s="620">
        <v>2.0416666666666666E-2</v>
      </c>
      <c r="BE670" s="619">
        <v>1.1495833333333334</v>
      </c>
      <c r="BF670" s="394"/>
      <c r="BG670" s="511" t="s">
        <v>12055</v>
      </c>
      <c r="BH670" s="107" t="s">
        <v>11690</v>
      </c>
      <c r="BI670" s="628">
        <v>1.0791666666666666</v>
      </c>
      <c r="BJ670" s="628">
        <v>0</v>
      </c>
      <c r="BK670" s="628" t="s">
        <v>9771</v>
      </c>
      <c r="BL670" s="628">
        <v>4.9999999999999996E-2</v>
      </c>
      <c r="BM670" s="620">
        <v>2.0416666666666666E-2</v>
      </c>
      <c r="BN670" s="619">
        <v>1.1495833333333334</v>
      </c>
    </row>
    <row r="671" spans="1:66" ht="90">
      <c r="A671" s="155" t="s">
        <v>12055</v>
      </c>
      <c r="B671" s="156" t="s">
        <v>11688</v>
      </c>
      <c r="C671" s="156" t="s">
        <v>11054</v>
      </c>
      <c r="D671" s="156" t="s">
        <v>9609</v>
      </c>
      <c r="E671" s="169">
        <v>48</v>
      </c>
      <c r="F671" s="227">
        <v>13.55</v>
      </c>
      <c r="G671" s="158">
        <v>1.0791666666666666</v>
      </c>
      <c r="H671" s="158">
        <v>0</v>
      </c>
      <c r="I671" s="158">
        <v>4.9999999999999996E-2</v>
      </c>
      <c r="J671" s="272">
        <v>2.0416666666666666E-2</v>
      </c>
      <c r="K671" s="215">
        <v>1.1499999999999999</v>
      </c>
      <c r="L671" s="323">
        <v>0.98</v>
      </c>
      <c r="M671" s="308">
        <v>12.95</v>
      </c>
      <c r="N671" s="308"/>
      <c r="O671" s="308">
        <v>0.6</v>
      </c>
      <c r="P671" s="308">
        <v>0.245</v>
      </c>
      <c r="Q671" s="374" t="s">
        <v>9771</v>
      </c>
      <c r="R671" s="654"/>
      <c r="S671" s="159">
        <v>1.1495833333333332</v>
      </c>
      <c r="T671" s="700">
        <v>13.794999999999998</v>
      </c>
      <c r="U671" s="160">
        <v>-4.166666666667318E-4</v>
      </c>
      <c r="V671" s="183"/>
      <c r="W671" s="459"/>
      <c r="X671" s="460"/>
      <c r="Y671" s="471"/>
      <c r="Z671" s="472"/>
      <c r="AA671" s="459"/>
      <c r="AB671" s="459"/>
      <c r="AC671" s="459"/>
      <c r="AD671" s="459"/>
      <c r="AE671" s="459"/>
      <c r="AF671" s="459"/>
      <c r="AG671" s="459"/>
      <c r="AH671" s="462"/>
      <c r="AI671" s="463"/>
      <c r="AJ671" s="57" t="s">
        <v>12901</v>
      </c>
      <c r="AK671" s="58" t="s">
        <v>12902</v>
      </c>
      <c r="AL671" s="109"/>
      <c r="AM671" s="100" t="s">
        <v>10428</v>
      </c>
      <c r="AN671" s="672" t="s">
        <v>10424</v>
      </c>
      <c r="AO671" s="672" t="s">
        <v>11994</v>
      </c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511" t="s">
        <v>12055</v>
      </c>
      <c r="BA671" s="107" t="s">
        <v>11688</v>
      </c>
      <c r="BB671" s="628">
        <v>1.0791666666666666</v>
      </c>
      <c r="BC671" s="628">
        <v>4.9999999999999996E-2</v>
      </c>
      <c r="BD671" s="620">
        <v>2.0416666666666666E-2</v>
      </c>
      <c r="BE671" s="619">
        <v>1.1495833333333334</v>
      </c>
      <c r="BF671" s="394"/>
      <c r="BG671" s="511" t="s">
        <v>12055</v>
      </c>
      <c r="BH671" s="107" t="s">
        <v>11688</v>
      </c>
      <c r="BI671" s="628">
        <v>1.0791666666666666</v>
      </c>
      <c r="BJ671" s="628">
        <v>0</v>
      </c>
      <c r="BK671" s="628" t="s">
        <v>9771</v>
      </c>
      <c r="BL671" s="628">
        <v>4.9999999999999996E-2</v>
      </c>
      <c r="BM671" s="620">
        <v>2.0416666666666666E-2</v>
      </c>
      <c r="BN671" s="619">
        <v>1.1495833333333334</v>
      </c>
    </row>
    <row r="672" spans="1:66" ht="15.75" thickBot="1">
      <c r="A672" s="161" t="s">
        <v>12055</v>
      </c>
      <c r="B672" s="162" t="s">
        <v>11695</v>
      </c>
      <c r="C672" s="162" t="s">
        <v>11055</v>
      </c>
      <c r="D672" s="162" t="s">
        <v>9609</v>
      </c>
      <c r="E672" s="170">
        <v>48</v>
      </c>
      <c r="F672" s="228">
        <v>13.55</v>
      </c>
      <c r="G672" s="164">
        <v>1.0791666666666666</v>
      </c>
      <c r="H672" s="164">
        <v>0</v>
      </c>
      <c r="I672" s="164">
        <v>4.9999999999999996E-2</v>
      </c>
      <c r="J672" s="273">
        <v>2.0416666666666666E-2</v>
      </c>
      <c r="K672" s="125">
        <v>1.1499999999999999</v>
      </c>
      <c r="L672" s="324">
        <v>0.98</v>
      </c>
      <c r="M672" s="309">
        <v>12.95</v>
      </c>
      <c r="N672" s="309"/>
      <c r="O672" s="309">
        <v>0.6</v>
      </c>
      <c r="P672" s="309">
        <v>0.245</v>
      </c>
      <c r="Q672" s="376" t="s">
        <v>9771</v>
      </c>
      <c r="R672" s="655"/>
      <c r="S672" s="165">
        <v>1.1495833333333332</v>
      </c>
      <c r="T672" s="701">
        <v>13.794999999999998</v>
      </c>
      <c r="U672" s="166">
        <v>-4.166666666667318E-4</v>
      </c>
      <c r="V672" s="126"/>
      <c r="W672" s="433"/>
      <c r="X672" s="434"/>
      <c r="Y672" s="433"/>
      <c r="Z672" s="464"/>
      <c r="AA672" s="433"/>
      <c r="AB672" s="433"/>
      <c r="AC672" s="433"/>
      <c r="AD672" s="433"/>
      <c r="AE672" s="433"/>
      <c r="AF672" s="433"/>
      <c r="AG672" s="433"/>
      <c r="AH672" s="437"/>
      <c r="AI672" s="465"/>
      <c r="AJ672" s="57" t="s">
        <v>11056</v>
      </c>
      <c r="AK672" s="58" t="s">
        <v>11057</v>
      </c>
      <c r="AL672" s="109"/>
      <c r="AM672" s="100" t="s">
        <v>10430</v>
      </c>
      <c r="AN672" s="372" t="s">
        <v>10431</v>
      </c>
      <c r="AO672" s="372" t="s">
        <v>11852</v>
      </c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126" t="s">
        <v>12055</v>
      </c>
      <c r="BA672" s="127" t="s">
        <v>11695</v>
      </c>
      <c r="BB672" s="629">
        <v>1.0791666666666666</v>
      </c>
      <c r="BC672" s="629">
        <v>4.9999999999999996E-2</v>
      </c>
      <c r="BD672" s="618">
        <v>2.0416666666666666E-2</v>
      </c>
      <c r="BE672" s="617">
        <v>1.1495833333333334</v>
      </c>
      <c r="BF672" s="394"/>
      <c r="BG672" s="126" t="s">
        <v>12055</v>
      </c>
      <c r="BH672" s="127" t="s">
        <v>11695</v>
      </c>
      <c r="BI672" s="629">
        <v>1.0791666666666666</v>
      </c>
      <c r="BJ672" s="629">
        <v>0</v>
      </c>
      <c r="BK672" s="629" t="s">
        <v>9771</v>
      </c>
      <c r="BL672" s="629">
        <v>4.9999999999999996E-2</v>
      </c>
      <c r="BM672" s="618">
        <v>2.0416666666666666E-2</v>
      </c>
      <c r="BN672" s="617">
        <v>1.1495833333333334</v>
      </c>
    </row>
    <row r="673" spans="1:66">
      <c r="A673" s="145" t="s">
        <v>12062</v>
      </c>
      <c r="B673" s="146" t="s">
        <v>11709</v>
      </c>
      <c r="C673" s="146" t="s">
        <v>11058</v>
      </c>
      <c r="D673" s="146" t="s">
        <v>9609</v>
      </c>
      <c r="E673" s="168">
        <v>36</v>
      </c>
      <c r="F673" s="226">
        <v>13.55</v>
      </c>
      <c r="G673" s="148">
        <v>1.0791666666666666</v>
      </c>
      <c r="H673" s="148">
        <v>0</v>
      </c>
      <c r="I673" s="148">
        <v>4.9999999999999996E-2</v>
      </c>
      <c r="J673" s="271">
        <v>2.7222222222222221E-2</v>
      </c>
      <c r="K673" s="118">
        <v>1.1559999999999999</v>
      </c>
      <c r="L673" s="322">
        <v>0.98</v>
      </c>
      <c r="M673" s="307">
        <v>12.95</v>
      </c>
      <c r="N673" s="307"/>
      <c r="O673" s="307">
        <v>0.6</v>
      </c>
      <c r="P673" s="307">
        <v>0.32666666666666666</v>
      </c>
      <c r="Q673" s="373" t="s">
        <v>9771</v>
      </c>
      <c r="R673" s="653"/>
      <c r="S673" s="149">
        <v>1.1563888888888887</v>
      </c>
      <c r="T673" s="699">
        <v>13.876666666666665</v>
      </c>
      <c r="U673" s="150">
        <v>3.8888888888877204E-4</v>
      </c>
      <c r="V673" s="183"/>
      <c r="W673" s="459"/>
      <c r="X673" s="460"/>
      <c r="Y673" s="471"/>
      <c r="Z673" s="472"/>
      <c r="AA673" s="459"/>
      <c r="AB673" s="459"/>
      <c r="AC673" s="459"/>
      <c r="AD673" s="459"/>
      <c r="AE673" s="459"/>
      <c r="AF673" s="459"/>
      <c r="AG673" s="459"/>
      <c r="AH673" s="462"/>
      <c r="AI673" s="458"/>
      <c r="AJ673" s="57" t="s">
        <v>12903</v>
      </c>
      <c r="AK673" s="58" t="s">
        <v>12904</v>
      </c>
      <c r="AL673" s="109"/>
      <c r="AM673" s="100" t="s">
        <v>10433</v>
      </c>
      <c r="AN673" s="372" t="s">
        <v>9739</v>
      </c>
      <c r="AO673" s="372" t="s">
        <v>11979</v>
      </c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626" t="s">
        <v>12062</v>
      </c>
      <c r="BA673" s="492" t="s">
        <v>11709</v>
      </c>
      <c r="BB673" s="627">
        <v>1.0791666666666666</v>
      </c>
      <c r="BC673" s="627">
        <v>4.9999999999999996E-2</v>
      </c>
      <c r="BD673" s="622">
        <v>2.7222222222222221E-2</v>
      </c>
      <c r="BE673" s="621">
        <v>1.1563888888888889</v>
      </c>
      <c r="BF673" s="394"/>
      <c r="BG673" s="626" t="s">
        <v>12062</v>
      </c>
      <c r="BH673" s="492" t="s">
        <v>11709</v>
      </c>
      <c r="BI673" s="627">
        <v>1.0791666666666666</v>
      </c>
      <c r="BJ673" s="627">
        <v>0</v>
      </c>
      <c r="BK673" s="627" t="s">
        <v>9771</v>
      </c>
      <c r="BL673" s="627">
        <v>4.9999999999999996E-2</v>
      </c>
      <c r="BM673" s="622">
        <v>2.7222222222222221E-2</v>
      </c>
      <c r="BN673" s="621">
        <v>1.1563888888888889</v>
      </c>
    </row>
    <row r="674" spans="1:66">
      <c r="A674" s="155" t="s">
        <v>12062</v>
      </c>
      <c r="B674" s="156" t="s">
        <v>11690</v>
      </c>
      <c r="C674" s="156" t="s">
        <v>11059</v>
      </c>
      <c r="D674" s="156" t="s">
        <v>9609</v>
      </c>
      <c r="E674" s="169">
        <v>36</v>
      </c>
      <c r="F674" s="227">
        <v>13.55</v>
      </c>
      <c r="G674" s="158">
        <v>1.0791666666666666</v>
      </c>
      <c r="H674" s="158">
        <v>0</v>
      </c>
      <c r="I674" s="158">
        <v>4.9999999999999996E-2</v>
      </c>
      <c r="J674" s="272">
        <v>2.7222222222222221E-2</v>
      </c>
      <c r="K674" s="215">
        <v>1.1559999999999999</v>
      </c>
      <c r="L674" s="323">
        <v>0.98</v>
      </c>
      <c r="M674" s="308">
        <v>12.95</v>
      </c>
      <c r="N674" s="308"/>
      <c r="O674" s="308">
        <v>0.6</v>
      </c>
      <c r="P674" s="308">
        <v>0.32666666666666666</v>
      </c>
      <c r="Q674" s="374" t="s">
        <v>9771</v>
      </c>
      <c r="R674" s="654"/>
      <c r="S674" s="159">
        <v>1.1563888888888887</v>
      </c>
      <c r="T674" s="700">
        <v>13.876666666666665</v>
      </c>
      <c r="U674" s="160">
        <v>3.8888888888877204E-4</v>
      </c>
      <c r="V674" s="183"/>
      <c r="W674" s="459"/>
      <c r="X674" s="460"/>
      <c r="Y674" s="471"/>
      <c r="Z674" s="472"/>
      <c r="AA674" s="459"/>
      <c r="AB674" s="459"/>
      <c r="AC674" s="459"/>
      <c r="AD674" s="459"/>
      <c r="AE674" s="459"/>
      <c r="AF674" s="459"/>
      <c r="AG674" s="459"/>
      <c r="AH674" s="462"/>
      <c r="AI674" s="463"/>
      <c r="AJ674" s="57" t="s">
        <v>12905</v>
      </c>
      <c r="AK674" s="58" t="s">
        <v>12906</v>
      </c>
      <c r="AL674" s="109"/>
      <c r="AM674" s="100" t="s">
        <v>10435</v>
      </c>
      <c r="AN674" s="372" t="s">
        <v>9739</v>
      </c>
      <c r="AO674" s="372" t="s">
        <v>11979</v>
      </c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511" t="s">
        <v>12062</v>
      </c>
      <c r="BA674" s="107" t="s">
        <v>11690</v>
      </c>
      <c r="BB674" s="628">
        <v>1.0791666666666666</v>
      </c>
      <c r="BC674" s="628">
        <v>4.9999999999999996E-2</v>
      </c>
      <c r="BD674" s="620">
        <v>2.7222222222222221E-2</v>
      </c>
      <c r="BE674" s="619">
        <v>1.1563888888888889</v>
      </c>
      <c r="BF674" s="394"/>
      <c r="BG674" s="511" t="s">
        <v>12062</v>
      </c>
      <c r="BH674" s="107" t="s">
        <v>11690</v>
      </c>
      <c r="BI674" s="628">
        <v>1.0791666666666666</v>
      </c>
      <c r="BJ674" s="628">
        <v>0</v>
      </c>
      <c r="BK674" s="628" t="s">
        <v>9771</v>
      </c>
      <c r="BL674" s="628">
        <v>4.9999999999999996E-2</v>
      </c>
      <c r="BM674" s="620">
        <v>2.7222222222222221E-2</v>
      </c>
      <c r="BN674" s="619">
        <v>1.1563888888888889</v>
      </c>
    </row>
    <row r="675" spans="1:66">
      <c r="A675" s="155" t="s">
        <v>12062</v>
      </c>
      <c r="B675" s="156" t="s">
        <v>11688</v>
      </c>
      <c r="C675" s="156" t="s">
        <v>11060</v>
      </c>
      <c r="D675" s="156" t="s">
        <v>9609</v>
      </c>
      <c r="E675" s="169">
        <v>36</v>
      </c>
      <c r="F675" s="227">
        <v>13.55</v>
      </c>
      <c r="G675" s="158">
        <v>1.0791666666666666</v>
      </c>
      <c r="H675" s="158">
        <v>0</v>
      </c>
      <c r="I675" s="158">
        <v>4.9999999999999996E-2</v>
      </c>
      <c r="J675" s="272">
        <v>2.7222222222222221E-2</v>
      </c>
      <c r="K675" s="215">
        <v>1.1559999999999999</v>
      </c>
      <c r="L675" s="323">
        <v>0.98</v>
      </c>
      <c r="M675" s="308">
        <v>12.95</v>
      </c>
      <c r="N675" s="308"/>
      <c r="O675" s="308">
        <v>0.6</v>
      </c>
      <c r="P675" s="308">
        <v>0.32666666666666666</v>
      </c>
      <c r="Q675" s="374" t="s">
        <v>9771</v>
      </c>
      <c r="R675" s="654"/>
      <c r="S675" s="159">
        <v>1.1563888888888887</v>
      </c>
      <c r="T675" s="700">
        <v>13.876666666666665</v>
      </c>
      <c r="U675" s="160">
        <v>3.8888888888877204E-4</v>
      </c>
      <c r="V675" s="183"/>
      <c r="W675" s="459"/>
      <c r="X675" s="460"/>
      <c r="Y675" s="471"/>
      <c r="Z675" s="472"/>
      <c r="AA675" s="459"/>
      <c r="AB675" s="459"/>
      <c r="AC675" s="459"/>
      <c r="AD675" s="459"/>
      <c r="AE675" s="459"/>
      <c r="AF675" s="459"/>
      <c r="AG675" s="459"/>
      <c r="AH675" s="462"/>
      <c r="AI675" s="463"/>
      <c r="AJ675" s="57" t="s">
        <v>11061</v>
      </c>
      <c r="AK675" s="58" t="s">
        <v>11062</v>
      </c>
      <c r="AL675" s="109"/>
      <c r="AM675" s="100" t="s">
        <v>10437</v>
      </c>
      <c r="AN675" s="372" t="s">
        <v>9739</v>
      </c>
      <c r="AO675" s="372" t="s">
        <v>11979</v>
      </c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511" t="s">
        <v>12062</v>
      </c>
      <c r="BA675" s="107" t="s">
        <v>11688</v>
      </c>
      <c r="BB675" s="628">
        <v>1.0791666666666666</v>
      </c>
      <c r="BC675" s="628">
        <v>4.9999999999999996E-2</v>
      </c>
      <c r="BD675" s="620">
        <v>2.7222222222222221E-2</v>
      </c>
      <c r="BE675" s="619">
        <v>1.1563888888888889</v>
      </c>
      <c r="BF675" s="394"/>
      <c r="BG675" s="511" t="s">
        <v>12062</v>
      </c>
      <c r="BH675" s="107" t="s">
        <v>11688</v>
      </c>
      <c r="BI675" s="628">
        <v>1.0791666666666666</v>
      </c>
      <c r="BJ675" s="628">
        <v>0</v>
      </c>
      <c r="BK675" s="628" t="s">
        <v>9771</v>
      </c>
      <c r="BL675" s="628">
        <v>4.9999999999999996E-2</v>
      </c>
      <c r="BM675" s="620">
        <v>2.7222222222222221E-2</v>
      </c>
      <c r="BN675" s="619">
        <v>1.1563888888888889</v>
      </c>
    </row>
    <row r="676" spans="1:66" ht="15.75" thickBot="1">
      <c r="A676" s="161" t="s">
        <v>12062</v>
      </c>
      <c r="B676" s="162" t="s">
        <v>11695</v>
      </c>
      <c r="C676" s="162" t="s">
        <v>11063</v>
      </c>
      <c r="D676" s="162" t="s">
        <v>9609</v>
      </c>
      <c r="E676" s="170">
        <v>36</v>
      </c>
      <c r="F676" s="228">
        <v>13.55</v>
      </c>
      <c r="G676" s="164">
        <v>1.0791666666666666</v>
      </c>
      <c r="H676" s="164">
        <v>0</v>
      </c>
      <c r="I676" s="164">
        <v>4.9999999999999996E-2</v>
      </c>
      <c r="J676" s="273">
        <v>2.7222222222222221E-2</v>
      </c>
      <c r="K676" s="125">
        <v>1.1559999999999999</v>
      </c>
      <c r="L676" s="324">
        <v>0.98</v>
      </c>
      <c r="M676" s="309">
        <v>12.95</v>
      </c>
      <c r="N676" s="309"/>
      <c r="O676" s="309">
        <v>0.6</v>
      </c>
      <c r="P676" s="309">
        <v>0.32666666666666666</v>
      </c>
      <c r="Q676" s="376" t="s">
        <v>9771</v>
      </c>
      <c r="R676" s="655"/>
      <c r="S676" s="165">
        <v>1.1563888888888887</v>
      </c>
      <c r="T676" s="701">
        <v>13.876666666666665</v>
      </c>
      <c r="U676" s="166">
        <v>3.8888888888877204E-4</v>
      </c>
      <c r="V676" s="126"/>
      <c r="W676" s="433"/>
      <c r="X676" s="434"/>
      <c r="Y676" s="433"/>
      <c r="Z676" s="464"/>
      <c r="AA676" s="433"/>
      <c r="AB676" s="433"/>
      <c r="AC676" s="433"/>
      <c r="AD676" s="433"/>
      <c r="AE676" s="433"/>
      <c r="AF676" s="433"/>
      <c r="AG676" s="433"/>
      <c r="AH676" s="437"/>
      <c r="AI676" s="465"/>
      <c r="AJ676" s="57" t="s">
        <v>12907</v>
      </c>
      <c r="AK676" s="58" t="s">
        <v>11064</v>
      </c>
      <c r="AL676" s="109"/>
      <c r="AM676" s="100" t="s">
        <v>10439</v>
      </c>
      <c r="AN676" s="372" t="s">
        <v>9739</v>
      </c>
      <c r="AO676" s="372" t="s">
        <v>11979</v>
      </c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126" t="s">
        <v>12062</v>
      </c>
      <c r="BA676" s="127" t="s">
        <v>11695</v>
      </c>
      <c r="BB676" s="629">
        <v>1.0791666666666666</v>
      </c>
      <c r="BC676" s="629">
        <v>4.9999999999999996E-2</v>
      </c>
      <c r="BD676" s="618">
        <v>2.7222222222222221E-2</v>
      </c>
      <c r="BE676" s="617">
        <v>1.1563888888888889</v>
      </c>
      <c r="BF676" s="394"/>
      <c r="BG676" s="126" t="s">
        <v>12062</v>
      </c>
      <c r="BH676" s="127" t="s">
        <v>11695</v>
      </c>
      <c r="BI676" s="629">
        <v>1.0791666666666666</v>
      </c>
      <c r="BJ676" s="629">
        <v>0</v>
      </c>
      <c r="BK676" s="629" t="s">
        <v>9771</v>
      </c>
      <c r="BL676" s="629">
        <v>4.9999999999999996E-2</v>
      </c>
      <c r="BM676" s="618">
        <v>2.7222222222222221E-2</v>
      </c>
      <c r="BN676" s="617">
        <v>1.1563888888888889</v>
      </c>
    </row>
    <row r="677" spans="1:66" ht="15.75" thickBot="1">
      <c r="A677" s="254" t="s">
        <v>11065</v>
      </c>
      <c r="B677" s="184" t="s">
        <v>11066</v>
      </c>
      <c r="C677" s="184" t="s">
        <v>11067</v>
      </c>
      <c r="D677" s="184" t="s">
        <v>9609</v>
      </c>
      <c r="E677" s="185">
        <v>36</v>
      </c>
      <c r="F677" s="255">
        <v>2.25</v>
      </c>
      <c r="G677" s="186">
        <v>0.1875</v>
      </c>
      <c r="H677" s="186">
        <v>0</v>
      </c>
      <c r="I677" s="186">
        <v>0</v>
      </c>
      <c r="J677" s="274">
        <v>2.7222222222222221E-2</v>
      </c>
      <c r="K677" s="187">
        <v>0.215</v>
      </c>
      <c r="L677" s="325">
        <v>0.98</v>
      </c>
      <c r="M677" s="310">
        <v>2.25</v>
      </c>
      <c r="N677" s="310"/>
      <c r="O677" s="310"/>
      <c r="P677" s="310">
        <v>0.32666666666666666</v>
      </c>
      <c r="Q677" s="377" t="s">
        <v>9771</v>
      </c>
      <c r="R677" s="656"/>
      <c r="S677" s="188">
        <v>0.21472222222222223</v>
      </c>
      <c r="T677" s="702">
        <v>2.5766666666666667</v>
      </c>
      <c r="U677" s="189">
        <v>-2.7777777777776569E-4</v>
      </c>
      <c r="V677" s="126"/>
      <c r="W677" s="433"/>
      <c r="X677" s="434"/>
      <c r="Y677" s="433"/>
      <c r="Z677" s="464"/>
      <c r="AA677" s="433"/>
      <c r="AB677" s="433"/>
      <c r="AC677" s="433"/>
      <c r="AD677" s="433"/>
      <c r="AE677" s="433"/>
      <c r="AF677" s="433"/>
      <c r="AG677" s="433"/>
      <c r="AH677" s="437"/>
      <c r="AI677" s="465"/>
      <c r="AJ677" s="57" t="s">
        <v>12909</v>
      </c>
      <c r="AK677" s="58" t="s">
        <v>12910</v>
      </c>
      <c r="AL677" s="109"/>
      <c r="AM677" s="100" t="s">
        <v>10441</v>
      </c>
      <c r="AN677" s="372" t="s">
        <v>9739</v>
      </c>
      <c r="AO677" s="372" t="s">
        <v>11979</v>
      </c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632" t="s">
        <v>11065</v>
      </c>
      <c r="BA677" s="633" t="s">
        <v>11066</v>
      </c>
      <c r="BB677" s="634">
        <v>0.1875</v>
      </c>
      <c r="BC677" s="634">
        <v>0</v>
      </c>
      <c r="BD677" s="616">
        <v>2.7222222222222221E-2</v>
      </c>
      <c r="BE677" s="623">
        <v>0.21472222222222223</v>
      </c>
      <c r="BF677" s="394"/>
      <c r="BG677" s="632" t="s">
        <v>11065</v>
      </c>
      <c r="BH677" s="633" t="s">
        <v>11066</v>
      </c>
      <c r="BI677" s="634">
        <v>0.1875</v>
      </c>
      <c r="BJ677" s="634">
        <v>0</v>
      </c>
      <c r="BK677" s="634" t="s">
        <v>9771</v>
      </c>
      <c r="BL677" s="634">
        <v>0</v>
      </c>
      <c r="BM677" s="616">
        <v>2.7222222222222221E-2</v>
      </c>
      <c r="BN677" s="623">
        <v>0.21472222222222223</v>
      </c>
    </row>
    <row r="678" spans="1:66">
      <c r="A678" s="145" t="s">
        <v>12084</v>
      </c>
      <c r="B678" s="146" t="s">
        <v>11709</v>
      </c>
      <c r="C678" s="146" t="s">
        <v>11068</v>
      </c>
      <c r="D678" s="146" t="s">
        <v>9609</v>
      </c>
      <c r="E678" s="231">
        <v>72</v>
      </c>
      <c r="F678" s="226">
        <v>7.3</v>
      </c>
      <c r="G678" s="148">
        <v>0.56666666666666665</v>
      </c>
      <c r="H678" s="148">
        <v>0</v>
      </c>
      <c r="I678" s="148">
        <v>4.1666666666666664E-2</v>
      </c>
      <c r="J678" s="271">
        <v>0.50079911111111108</v>
      </c>
      <c r="K678" s="118">
        <v>1.109</v>
      </c>
      <c r="L678" s="322">
        <v>0.98</v>
      </c>
      <c r="M678" s="307">
        <v>6.8</v>
      </c>
      <c r="N678" s="307"/>
      <c r="O678" s="307">
        <v>0.5</v>
      </c>
      <c r="P678" s="307">
        <v>0.16333333333333333</v>
      </c>
      <c r="Q678" s="373" t="s">
        <v>9771</v>
      </c>
      <c r="R678" s="653">
        <v>5.8462560000000003</v>
      </c>
      <c r="S678" s="149">
        <v>1.1091324444444444</v>
      </c>
      <c r="T678" s="699">
        <v>13.309589333333331</v>
      </c>
      <c r="U678" s="150">
        <v>1.3244444444437953E-4</v>
      </c>
      <c r="V678" s="232" t="s">
        <v>11069</v>
      </c>
      <c r="W678" s="473" t="s">
        <v>9652</v>
      </c>
      <c r="X678" s="474" t="s">
        <v>9652</v>
      </c>
      <c r="Y678" s="474" t="s">
        <v>9652</v>
      </c>
      <c r="Z678" s="475" t="s">
        <v>11070</v>
      </c>
      <c r="AA678" s="476" t="s">
        <v>10807</v>
      </c>
      <c r="AB678" s="473" t="s">
        <v>11071</v>
      </c>
      <c r="AC678" s="473" t="s">
        <v>11072</v>
      </c>
      <c r="AD678" s="473"/>
      <c r="AE678" s="473" t="s">
        <v>11730</v>
      </c>
      <c r="AF678" s="473" t="s">
        <v>10810</v>
      </c>
      <c r="AG678" s="473" t="s">
        <v>10811</v>
      </c>
      <c r="AH678" s="477" t="s">
        <v>11073</v>
      </c>
      <c r="AI678" s="478" t="s">
        <v>9997</v>
      </c>
      <c r="AJ678" s="57" t="s">
        <v>12911</v>
      </c>
      <c r="AK678" s="58" t="s">
        <v>11074</v>
      </c>
      <c r="AL678" s="109"/>
      <c r="AM678" s="100" t="s">
        <v>10443</v>
      </c>
      <c r="AN678" s="372" t="s">
        <v>9739</v>
      </c>
      <c r="AO678" s="372" t="s">
        <v>11979</v>
      </c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626" t="s">
        <v>12084</v>
      </c>
      <c r="BA678" s="492" t="s">
        <v>11709</v>
      </c>
      <c r="BB678" s="627">
        <v>0.56666666666666665</v>
      </c>
      <c r="BC678" s="627">
        <v>4.1666666666666664E-2</v>
      </c>
      <c r="BD678" s="622">
        <v>0.50079911111111108</v>
      </c>
      <c r="BE678" s="621">
        <v>1.1091324444444444</v>
      </c>
      <c r="BF678" s="394"/>
      <c r="BG678" s="626" t="s">
        <v>12084</v>
      </c>
      <c r="BH678" s="492" t="s">
        <v>11709</v>
      </c>
      <c r="BI678" s="627">
        <v>0.56666666666666665</v>
      </c>
      <c r="BJ678" s="627">
        <v>0</v>
      </c>
      <c r="BK678" s="627" t="s">
        <v>9771</v>
      </c>
      <c r="BL678" s="627">
        <v>4.1666666666666664E-2</v>
      </c>
      <c r="BM678" s="622">
        <v>0.50079911111111108</v>
      </c>
      <c r="BN678" s="621">
        <v>1.1091324444444444</v>
      </c>
    </row>
    <row r="679" spans="1:66">
      <c r="A679" s="155" t="s">
        <v>12084</v>
      </c>
      <c r="B679" s="156" t="s">
        <v>11690</v>
      </c>
      <c r="C679" s="156" t="s">
        <v>11075</v>
      </c>
      <c r="D679" s="156" t="s">
        <v>9609</v>
      </c>
      <c r="E679" s="239">
        <v>72</v>
      </c>
      <c r="F679" s="227">
        <v>7.3</v>
      </c>
      <c r="G679" s="158">
        <v>0.56666666666666665</v>
      </c>
      <c r="H679" s="158">
        <v>0</v>
      </c>
      <c r="I679" s="158">
        <v>4.1666666666666664E-2</v>
      </c>
      <c r="J679" s="272">
        <v>0.50079911111111108</v>
      </c>
      <c r="K679" s="215">
        <v>1.109</v>
      </c>
      <c r="L679" s="323">
        <v>0.98</v>
      </c>
      <c r="M679" s="308">
        <v>6.8</v>
      </c>
      <c r="N679" s="308"/>
      <c r="O679" s="308">
        <v>0.5</v>
      </c>
      <c r="P679" s="308">
        <v>0.16333333333333333</v>
      </c>
      <c r="Q679" s="374" t="s">
        <v>9771</v>
      </c>
      <c r="R679" s="654">
        <v>5.8462560000000003</v>
      </c>
      <c r="S679" s="159">
        <v>1.1091324444444444</v>
      </c>
      <c r="T679" s="700">
        <v>13.309589333333331</v>
      </c>
      <c r="U679" s="160">
        <v>1.3244444444437953E-4</v>
      </c>
      <c r="V679" s="240"/>
      <c r="W679" s="479">
        <v>0.05</v>
      </c>
      <c r="X679" s="479">
        <v>0.01</v>
      </c>
      <c r="Y679" s="479">
        <v>1.2E-2</v>
      </c>
      <c r="Z679" s="480">
        <v>0.14599999999999999</v>
      </c>
      <c r="AA679" s="481">
        <v>6.8000000000000005E-2</v>
      </c>
      <c r="AB679" s="482">
        <v>0.15</v>
      </c>
      <c r="AC679" s="482">
        <v>1.5E-3</v>
      </c>
      <c r="AD679" s="482"/>
      <c r="AE679" s="482">
        <v>1.3599999999999999E-2</v>
      </c>
      <c r="AF679" s="483">
        <v>0.45110000000000006</v>
      </c>
      <c r="AG679" s="484">
        <v>1.3533000000000002E-2</v>
      </c>
      <c r="AH679" s="485">
        <v>2.2555000000000006E-2</v>
      </c>
      <c r="AI679" s="486">
        <v>0.48718800000000007</v>
      </c>
      <c r="AJ679" s="57" t="s">
        <v>12913</v>
      </c>
      <c r="AK679" s="58" t="s">
        <v>12914</v>
      </c>
      <c r="AL679" s="109"/>
      <c r="AM679" s="100" t="s">
        <v>12522</v>
      </c>
      <c r="AN679" s="372" t="s">
        <v>9766</v>
      </c>
      <c r="AO679" s="667" t="s">
        <v>11994</v>
      </c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511" t="s">
        <v>12084</v>
      </c>
      <c r="BA679" s="107" t="s">
        <v>11690</v>
      </c>
      <c r="BB679" s="628">
        <v>0.56666666666666665</v>
      </c>
      <c r="BC679" s="628">
        <v>4.1666666666666664E-2</v>
      </c>
      <c r="BD679" s="620">
        <v>0.50079911111111108</v>
      </c>
      <c r="BE679" s="619">
        <v>1.1091324444444444</v>
      </c>
      <c r="BF679" s="394"/>
      <c r="BG679" s="511" t="s">
        <v>12084</v>
      </c>
      <c r="BH679" s="107" t="s">
        <v>11690</v>
      </c>
      <c r="BI679" s="628">
        <v>0.56666666666666665</v>
      </c>
      <c r="BJ679" s="628">
        <v>0</v>
      </c>
      <c r="BK679" s="628" t="s">
        <v>9771</v>
      </c>
      <c r="BL679" s="628">
        <v>4.1666666666666664E-2</v>
      </c>
      <c r="BM679" s="620">
        <v>0.50079911111111108</v>
      </c>
      <c r="BN679" s="619">
        <v>1.1091324444444444</v>
      </c>
    </row>
    <row r="680" spans="1:66">
      <c r="A680" s="155" t="s">
        <v>12084</v>
      </c>
      <c r="B680" s="156" t="s">
        <v>11688</v>
      </c>
      <c r="C680" s="156" t="s">
        <v>11076</v>
      </c>
      <c r="D680" s="156" t="s">
        <v>9609</v>
      </c>
      <c r="E680" s="239">
        <v>72</v>
      </c>
      <c r="F680" s="227">
        <v>7.3</v>
      </c>
      <c r="G680" s="158">
        <v>0.56666666666666665</v>
      </c>
      <c r="H680" s="158">
        <v>0</v>
      </c>
      <c r="I680" s="158">
        <v>4.1666666666666664E-2</v>
      </c>
      <c r="J680" s="272">
        <v>0.50079911111111108</v>
      </c>
      <c r="K680" s="215">
        <v>1.109</v>
      </c>
      <c r="L680" s="323">
        <v>0.98</v>
      </c>
      <c r="M680" s="308">
        <v>6.8</v>
      </c>
      <c r="N680" s="308"/>
      <c r="O680" s="308">
        <v>0.5</v>
      </c>
      <c r="P680" s="308">
        <v>0.16333333333333333</v>
      </c>
      <c r="Q680" s="374" t="s">
        <v>9771</v>
      </c>
      <c r="R680" s="654">
        <v>5.8462560000000003</v>
      </c>
      <c r="S680" s="159">
        <v>1.1091324444444444</v>
      </c>
      <c r="T680" s="700">
        <v>13.309589333333331</v>
      </c>
      <c r="U680" s="160">
        <v>1.3244444444437953E-4</v>
      </c>
      <c r="V680" s="135"/>
      <c r="W680" s="429"/>
      <c r="X680" s="429"/>
      <c r="Y680" s="429"/>
      <c r="Z680" s="429"/>
      <c r="AA680" s="429"/>
      <c r="AB680" s="429"/>
      <c r="AC680" s="429"/>
      <c r="AD680" s="429"/>
      <c r="AE680" s="429"/>
      <c r="AF680" s="429"/>
      <c r="AG680" s="429"/>
      <c r="AH680" s="430"/>
      <c r="AI680" s="453"/>
      <c r="AJ680" s="57" t="s">
        <v>11077</v>
      </c>
      <c r="AK680" s="58" t="s">
        <v>11078</v>
      </c>
      <c r="AL680" s="109"/>
      <c r="AM680" s="100" t="s">
        <v>10227</v>
      </c>
      <c r="AN680" s="372" t="s">
        <v>9766</v>
      </c>
      <c r="AO680" s="667" t="s">
        <v>11994</v>
      </c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511" t="s">
        <v>12084</v>
      </c>
      <c r="BA680" s="107" t="s">
        <v>11688</v>
      </c>
      <c r="BB680" s="628">
        <v>0.56666666666666665</v>
      </c>
      <c r="BC680" s="628">
        <v>4.1666666666666664E-2</v>
      </c>
      <c r="BD680" s="620">
        <v>0.50079911111111108</v>
      </c>
      <c r="BE680" s="619">
        <v>1.1091324444444444</v>
      </c>
      <c r="BF680" s="394"/>
      <c r="BG680" s="511" t="s">
        <v>12084</v>
      </c>
      <c r="BH680" s="107" t="s">
        <v>11688</v>
      </c>
      <c r="BI680" s="628">
        <v>0.56666666666666665</v>
      </c>
      <c r="BJ680" s="628">
        <v>0</v>
      </c>
      <c r="BK680" s="628" t="s">
        <v>9771</v>
      </c>
      <c r="BL680" s="628">
        <v>4.1666666666666664E-2</v>
      </c>
      <c r="BM680" s="620">
        <v>0.50079911111111108</v>
      </c>
      <c r="BN680" s="619">
        <v>1.1091324444444444</v>
      </c>
    </row>
    <row r="681" spans="1:66" ht="15.75" thickBot="1">
      <c r="A681" s="161" t="s">
        <v>12084</v>
      </c>
      <c r="B681" s="162" t="s">
        <v>11695</v>
      </c>
      <c r="C681" s="162" t="s">
        <v>11079</v>
      </c>
      <c r="D681" s="162" t="s">
        <v>9609</v>
      </c>
      <c r="E681" s="253">
        <v>72</v>
      </c>
      <c r="F681" s="228">
        <v>7.3</v>
      </c>
      <c r="G681" s="164">
        <v>0.56666666666666665</v>
      </c>
      <c r="H681" s="164">
        <v>0</v>
      </c>
      <c r="I681" s="164">
        <v>4.1666666666666664E-2</v>
      </c>
      <c r="J681" s="273">
        <v>0.50079911111111108</v>
      </c>
      <c r="K681" s="125">
        <v>1.109</v>
      </c>
      <c r="L681" s="324">
        <v>0.98</v>
      </c>
      <c r="M681" s="309">
        <v>6.8</v>
      </c>
      <c r="N681" s="309"/>
      <c r="O681" s="309">
        <v>0.5</v>
      </c>
      <c r="P681" s="309">
        <v>0.16333333333333333</v>
      </c>
      <c r="Q681" s="376" t="s">
        <v>9771</v>
      </c>
      <c r="R681" s="655">
        <v>5.8462560000000003</v>
      </c>
      <c r="S681" s="165">
        <v>1.1091324444444444</v>
      </c>
      <c r="T681" s="701">
        <v>13.309589333333331</v>
      </c>
      <c r="U681" s="166">
        <v>1.3244444444437953E-4</v>
      </c>
      <c r="V681" s="126"/>
      <c r="W681" s="433"/>
      <c r="X681" s="434"/>
      <c r="Y681" s="433"/>
      <c r="Z681" s="464"/>
      <c r="AA681" s="433"/>
      <c r="AB681" s="433"/>
      <c r="AC681" s="433"/>
      <c r="AD681" s="433"/>
      <c r="AE681" s="433"/>
      <c r="AF681" s="433"/>
      <c r="AG681" s="433"/>
      <c r="AH681" s="437"/>
      <c r="AI681" s="465"/>
      <c r="AJ681" s="57" t="s">
        <v>11080</v>
      </c>
      <c r="AK681" s="58" t="s">
        <v>11081</v>
      </c>
      <c r="AL681" s="109"/>
      <c r="AM681" s="100" t="s">
        <v>10222</v>
      </c>
      <c r="AN681" s="372" t="s">
        <v>9766</v>
      </c>
      <c r="AO681" s="667" t="s">
        <v>11994</v>
      </c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126" t="s">
        <v>12084</v>
      </c>
      <c r="BA681" s="127" t="s">
        <v>11695</v>
      </c>
      <c r="BB681" s="629">
        <v>0.56666666666666665</v>
      </c>
      <c r="BC681" s="629">
        <v>4.1666666666666664E-2</v>
      </c>
      <c r="BD681" s="618">
        <v>0.50079911111111108</v>
      </c>
      <c r="BE681" s="617">
        <v>1.1091324444444444</v>
      </c>
      <c r="BF681" s="394"/>
      <c r="BG681" s="126" t="s">
        <v>12084</v>
      </c>
      <c r="BH681" s="127" t="s">
        <v>11695</v>
      </c>
      <c r="BI681" s="629">
        <v>0.56666666666666665</v>
      </c>
      <c r="BJ681" s="629">
        <v>0</v>
      </c>
      <c r="BK681" s="629" t="s">
        <v>9771</v>
      </c>
      <c r="BL681" s="629">
        <v>4.1666666666666664E-2</v>
      </c>
      <c r="BM681" s="618">
        <v>0.50079911111111108</v>
      </c>
      <c r="BN681" s="617">
        <v>1.1091324444444444</v>
      </c>
    </row>
    <row r="682" spans="1:66">
      <c r="A682" s="145" t="s">
        <v>11873</v>
      </c>
      <c r="B682" s="146" t="s">
        <v>11709</v>
      </c>
      <c r="C682" s="146" t="s">
        <v>11082</v>
      </c>
      <c r="D682" s="146" t="s">
        <v>9609</v>
      </c>
      <c r="E682" s="168">
        <v>72</v>
      </c>
      <c r="F682" s="226">
        <v>8.6999999999999993</v>
      </c>
      <c r="G682" s="148">
        <v>0.65</v>
      </c>
      <c r="H682" s="148">
        <v>0</v>
      </c>
      <c r="I682" s="148">
        <v>7.4999999999999997E-2</v>
      </c>
      <c r="J682" s="271">
        <v>5.1611111111111108E-2</v>
      </c>
      <c r="K682" s="118">
        <v>0.77700000000000002</v>
      </c>
      <c r="L682" s="322">
        <v>0.98</v>
      </c>
      <c r="M682" s="307">
        <v>7.8</v>
      </c>
      <c r="N682" s="307"/>
      <c r="O682" s="307">
        <v>0.9</v>
      </c>
      <c r="P682" s="307">
        <v>0.16333333333333333</v>
      </c>
      <c r="Q682" s="373">
        <v>0.45599999999999996</v>
      </c>
      <c r="R682" s="653"/>
      <c r="S682" s="149">
        <v>0.77661111111111103</v>
      </c>
      <c r="T682" s="699">
        <v>9.3193333333333328</v>
      </c>
      <c r="U682" s="150">
        <v>-3.8888888888899409E-4</v>
      </c>
      <c r="V682" s="135"/>
      <c r="W682" s="429"/>
      <c r="X682" s="429"/>
      <c r="Y682" s="429"/>
      <c r="Z682" s="429"/>
      <c r="AA682" s="429"/>
      <c r="AB682" s="429"/>
      <c r="AC682" s="429"/>
      <c r="AD682" s="429"/>
      <c r="AE682" s="429"/>
      <c r="AF682" s="429"/>
      <c r="AG682" s="429"/>
      <c r="AH682" s="430"/>
      <c r="AI682" s="469"/>
      <c r="AJ682" s="57" t="s">
        <v>12915</v>
      </c>
      <c r="AK682" s="58" t="s">
        <v>12916</v>
      </c>
      <c r="AL682" s="109"/>
      <c r="AM682" s="100" t="s">
        <v>10448</v>
      </c>
      <c r="AN682" s="372" t="s">
        <v>10449</v>
      </c>
      <c r="AO682" s="667" t="s">
        <v>10231</v>
      </c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626" t="s">
        <v>11873</v>
      </c>
      <c r="BA682" s="492" t="s">
        <v>11709</v>
      </c>
      <c r="BB682" s="627">
        <v>0.65</v>
      </c>
      <c r="BC682" s="627">
        <v>7.4999999999999997E-2</v>
      </c>
      <c r="BD682" s="622">
        <v>5.1611111111111108E-2</v>
      </c>
      <c r="BE682" s="621">
        <v>0.77661111111111114</v>
      </c>
      <c r="BF682" s="394"/>
      <c r="BG682" s="626" t="s">
        <v>11873</v>
      </c>
      <c r="BH682" s="492" t="s">
        <v>11709</v>
      </c>
      <c r="BI682" s="627">
        <v>0.65</v>
      </c>
      <c r="BJ682" s="627">
        <v>0</v>
      </c>
      <c r="BK682" s="627" t="s">
        <v>9771</v>
      </c>
      <c r="BL682" s="627">
        <v>7.4999999999999997E-2</v>
      </c>
      <c r="BM682" s="622">
        <v>5.1611111111111108E-2</v>
      </c>
      <c r="BN682" s="621">
        <v>0.77661111111111114</v>
      </c>
    </row>
    <row r="683" spans="1:66">
      <c r="A683" s="155" t="s">
        <v>11873</v>
      </c>
      <c r="B683" s="156" t="s">
        <v>11690</v>
      </c>
      <c r="C683" s="156" t="s">
        <v>11083</v>
      </c>
      <c r="D683" s="156" t="s">
        <v>9609</v>
      </c>
      <c r="E683" s="169">
        <v>72</v>
      </c>
      <c r="F683" s="227">
        <v>8.6999999999999993</v>
      </c>
      <c r="G683" s="158">
        <v>0.65</v>
      </c>
      <c r="H683" s="158">
        <v>0</v>
      </c>
      <c r="I683" s="158">
        <v>7.4999999999999997E-2</v>
      </c>
      <c r="J683" s="272">
        <v>5.1611111111111108E-2</v>
      </c>
      <c r="K683" s="215">
        <v>0.77700000000000002</v>
      </c>
      <c r="L683" s="323">
        <v>0.98</v>
      </c>
      <c r="M683" s="308">
        <v>7.8</v>
      </c>
      <c r="N683" s="308"/>
      <c r="O683" s="308">
        <v>0.9</v>
      </c>
      <c r="P683" s="308">
        <v>0.16333333333333333</v>
      </c>
      <c r="Q683" s="374">
        <v>0.45599999999999996</v>
      </c>
      <c r="R683" s="654"/>
      <c r="S683" s="159">
        <v>0.77661111111111103</v>
      </c>
      <c r="T683" s="700">
        <v>9.3193333333333328</v>
      </c>
      <c r="U683" s="160">
        <v>-3.8888888888899409E-4</v>
      </c>
      <c r="V683" s="135"/>
      <c r="W683" s="429"/>
      <c r="X683" s="429"/>
      <c r="Y683" s="429"/>
      <c r="Z683" s="429"/>
      <c r="AA683" s="429"/>
      <c r="AB683" s="429"/>
      <c r="AC683" s="429"/>
      <c r="AD683" s="429"/>
      <c r="AE683" s="429"/>
      <c r="AF683" s="429"/>
      <c r="AG683" s="429"/>
      <c r="AH683" s="430"/>
      <c r="AI683" s="453"/>
      <c r="AJ683" s="57" t="s">
        <v>12917</v>
      </c>
      <c r="AK683" s="58" t="s">
        <v>12918</v>
      </c>
      <c r="AL683" s="109"/>
      <c r="AM683" s="100" t="s">
        <v>10224</v>
      </c>
      <c r="AN683" s="372" t="s">
        <v>10310</v>
      </c>
      <c r="AO683" s="372" t="s">
        <v>11994</v>
      </c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511" t="s">
        <v>11873</v>
      </c>
      <c r="BA683" s="107" t="s">
        <v>11690</v>
      </c>
      <c r="BB683" s="628">
        <v>0.65</v>
      </c>
      <c r="BC683" s="628">
        <v>7.4999999999999997E-2</v>
      </c>
      <c r="BD683" s="620">
        <v>5.1611111111111108E-2</v>
      </c>
      <c r="BE683" s="619">
        <v>0.77661111111111114</v>
      </c>
      <c r="BF683" s="394"/>
      <c r="BG683" s="511" t="s">
        <v>11873</v>
      </c>
      <c r="BH683" s="107" t="s">
        <v>11690</v>
      </c>
      <c r="BI683" s="628">
        <v>0.65</v>
      </c>
      <c r="BJ683" s="628">
        <v>0</v>
      </c>
      <c r="BK683" s="628" t="s">
        <v>9771</v>
      </c>
      <c r="BL683" s="628">
        <v>7.4999999999999997E-2</v>
      </c>
      <c r="BM683" s="620">
        <v>5.1611111111111108E-2</v>
      </c>
      <c r="BN683" s="619">
        <v>0.77661111111111114</v>
      </c>
    </row>
    <row r="684" spans="1:66">
      <c r="A684" s="155" t="s">
        <v>11873</v>
      </c>
      <c r="B684" s="156" t="s">
        <v>11688</v>
      </c>
      <c r="C684" s="156" t="s">
        <v>11084</v>
      </c>
      <c r="D684" s="156" t="s">
        <v>9609</v>
      </c>
      <c r="E684" s="169">
        <v>60</v>
      </c>
      <c r="F684" s="227">
        <v>8.6999999999999993</v>
      </c>
      <c r="G684" s="158">
        <v>0.65</v>
      </c>
      <c r="H684" s="158">
        <v>0</v>
      </c>
      <c r="I684" s="158">
        <v>7.4999999999999997E-2</v>
      </c>
      <c r="J684" s="272">
        <v>5.4333333333333324E-2</v>
      </c>
      <c r="K684" s="215">
        <v>0.77900000000000003</v>
      </c>
      <c r="L684" s="323">
        <v>0.98</v>
      </c>
      <c r="M684" s="308">
        <v>7.8</v>
      </c>
      <c r="N684" s="308"/>
      <c r="O684" s="308">
        <v>0.9</v>
      </c>
      <c r="P684" s="308">
        <v>0.19600000000000001</v>
      </c>
      <c r="Q684" s="374">
        <v>0.45599999999999996</v>
      </c>
      <c r="R684" s="654"/>
      <c r="S684" s="159">
        <v>0.77933333333333321</v>
      </c>
      <c r="T684" s="700">
        <v>9.3519999999999985</v>
      </c>
      <c r="U684" s="160">
        <v>3.333333333331856E-4</v>
      </c>
      <c r="V684" s="135"/>
      <c r="W684" s="429"/>
      <c r="X684" s="429"/>
      <c r="Y684" s="429"/>
      <c r="Z684" s="429"/>
      <c r="AA684" s="429"/>
      <c r="AB684" s="429"/>
      <c r="AC684" s="429"/>
      <c r="AD684" s="429"/>
      <c r="AE684" s="429"/>
      <c r="AF684" s="429"/>
      <c r="AG684" s="429"/>
      <c r="AH684" s="430"/>
      <c r="AI684" s="453"/>
      <c r="AJ684" s="57" t="s">
        <v>12919</v>
      </c>
      <c r="AK684" s="58" t="s">
        <v>12920</v>
      </c>
      <c r="AL684" s="109"/>
      <c r="AM684" s="100" t="s">
        <v>10452</v>
      </c>
      <c r="AN684" s="371" t="s">
        <v>9739</v>
      </c>
      <c r="AO684" s="371" t="s">
        <v>11979</v>
      </c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511" t="s">
        <v>11873</v>
      </c>
      <c r="BA684" s="107" t="s">
        <v>11688</v>
      </c>
      <c r="BB684" s="628">
        <v>0.65</v>
      </c>
      <c r="BC684" s="628">
        <v>7.4999999999999997E-2</v>
      </c>
      <c r="BD684" s="620">
        <v>5.4333333333333324E-2</v>
      </c>
      <c r="BE684" s="619">
        <v>0.77933333333333332</v>
      </c>
      <c r="BF684" s="394"/>
      <c r="BG684" s="511" t="s">
        <v>11873</v>
      </c>
      <c r="BH684" s="107" t="s">
        <v>11688</v>
      </c>
      <c r="BI684" s="628">
        <v>0.65</v>
      </c>
      <c r="BJ684" s="628">
        <v>0</v>
      </c>
      <c r="BK684" s="628" t="s">
        <v>9771</v>
      </c>
      <c r="BL684" s="628">
        <v>7.4999999999999997E-2</v>
      </c>
      <c r="BM684" s="620">
        <v>5.4333333333333324E-2</v>
      </c>
      <c r="BN684" s="619">
        <v>0.77933333333333332</v>
      </c>
    </row>
    <row r="685" spans="1:66" ht="15.75" thickBot="1">
      <c r="A685" s="161" t="s">
        <v>11873</v>
      </c>
      <c r="B685" s="162" t="s">
        <v>11695</v>
      </c>
      <c r="C685" s="162" t="s">
        <v>11085</v>
      </c>
      <c r="D685" s="162" t="s">
        <v>9609</v>
      </c>
      <c r="E685" s="170">
        <v>60</v>
      </c>
      <c r="F685" s="228">
        <v>8.6999999999999993</v>
      </c>
      <c r="G685" s="164">
        <v>0.65</v>
      </c>
      <c r="H685" s="164">
        <v>0</v>
      </c>
      <c r="I685" s="164">
        <v>7.4999999999999997E-2</v>
      </c>
      <c r="J685" s="273">
        <v>5.4333333333333324E-2</v>
      </c>
      <c r="K685" s="125">
        <v>0.77900000000000003</v>
      </c>
      <c r="L685" s="324">
        <v>0.98</v>
      </c>
      <c r="M685" s="309">
        <v>7.8</v>
      </c>
      <c r="N685" s="309"/>
      <c r="O685" s="309">
        <v>0.9</v>
      </c>
      <c r="P685" s="309">
        <v>0.19600000000000001</v>
      </c>
      <c r="Q685" s="376">
        <v>0.45599999999999996</v>
      </c>
      <c r="R685" s="655"/>
      <c r="S685" s="165">
        <v>0.77933333333333321</v>
      </c>
      <c r="T685" s="701">
        <v>9.3519999999999985</v>
      </c>
      <c r="U685" s="166">
        <v>3.333333333331856E-4</v>
      </c>
      <c r="V685" s="126"/>
      <c r="W685" s="433"/>
      <c r="X685" s="434"/>
      <c r="Y685" s="433"/>
      <c r="Z685" s="464"/>
      <c r="AA685" s="433"/>
      <c r="AB685" s="433"/>
      <c r="AC685" s="433"/>
      <c r="AD685" s="433"/>
      <c r="AE685" s="433"/>
      <c r="AF685" s="433"/>
      <c r="AG685" s="433"/>
      <c r="AH685" s="437"/>
      <c r="AI685" s="465"/>
      <c r="AJ685" s="57" t="s">
        <v>12921</v>
      </c>
      <c r="AK685" s="58" t="s">
        <v>12922</v>
      </c>
      <c r="AL685" s="109"/>
      <c r="AM685" s="100" t="s">
        <v>10454</v>
      </c>
      <c r="AN685" s="371" t="s">
        <v>9739</v>
      </c>
      <c r="AO685" s="371" t="s">
        <v>11979</v>
      </c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126" t="s">
        <v>11873</v>
      </c>
      <c r="BA685" s="127" t="s">
        <v>11695</v>
      </c>
      <c r="BB685" s="629">
        <v>0.65</v>
      </c>
      <c r="BC685" s="629">
        <v>7.4999999999999997E-2</v>
      </c>
      <c r="BD685" s="618">
        <v>5.4333333333333324E-2</v>
      </c>
      <c r="BE685" s="617">
        <v>0.77933333333333332</v>
      </c>
      <c r="BF685" s="394"/>
      <c r="BG685" s="126" t="s">
        <v>11873</v>
      </c>
      <c r="BH685" s="127" t="s">
        <v>11695</v>
      </c>
      <c r="BI685" s="629">
        <v>0.65</v>
      </c>
      <c r="BJ685" s="629">
        <v>0</v>
      </c>
      <c r="BK685" s="629" t="s">
        <v>9771</v>
      </c>
      <c r="BL685" s="629">
        <v>7.4999999999999997E-2</v>
      </c>
      <c r="BM685" s="618">
        <v>5.4333333333333324E-2</v>
      </c>
      <c r="BN685" s="617">
        <v>0.77933333333333332</v>
      </c>
    </row>
    <row r="686" spans="1:66">
      <c r="A686" s="145" t="s">
        <v>11086</v>
      </c>
      <c r="B686" s="146" t="s">
        <v>11837</v>
      </c>
      <c r="C686" s="146" t="s">
        <v>11087</v>
      </c>
      <c r="D686" s="146" t="s">
        <v>9609</v>
      </c>
      <c r="E686" s="168">
        <v>120</v>
      </c>
      <c r="F686" s="226">
        <v>2.88</v>
      </c>
      <c r="G686" s="148">
        <v>0.16333333333333333</v>
      </c>
      <c r="H686" s="148">
        <v>2.6666666666666668E-2</v>
      </c>
      <c r="I686" s="148">
        <v>4.9999999999999996E-2</v>
      </c>
      <c r="J686" s="271">
        <v>8.1666666666666658E-3</v>
      </c>
      <c r="K686" s="118">
        <v>0.248</v>
      </c>
      <c r="L686" s="322">
        <v>0.98</v>
      </c>
      <c r="M686" s="307">
        <v>1.96</v>
      </c>
      <c r="N686" s="307">
        <v>0.32</v>
      </c>
      <c r="O686" s="307">
        <v>0.6</v>
      </c>
      <c r="P686" s="307">
        <v>9.799999999999999E-2</v>
      </c>
      <c r="Q686" s="373" t="s">
        <v>9771</v>
      </c>
      <c r="R686" s="653"/>
      <c r="S686" s="149">
        <v>0.24816666666666665</v>
      </c>
      <c r="T686" s="699">
        <v>2.9779999999999998</v>
      </c>
      <c r="U686" s="150">
        <v>1.6666666666664831E-4</v>
      </c>
      <c r="V686" s="135"/>
      <c r="W686" s="429"/>
      <c r="X686" s="429"/>
      <c r="Y686" s="429"/>
      <c r="Z686" s="429"/>
      <c r="AA686" s="429"/>
      <c r="AB686" s="429"/>
      <c r="AC686" s="429"/>
      <c r="AD686" s="429"/>
      <c r="AE686" s="429"/>
      <c r="AF686" s="429"/>
      <c r="AG686" s="429"/>
      <c r="AH686" s="430"/>
      <c r="AI686" s="469"/>
      <c r="AJ686" s="57" t="s">
        <v>12923</v>
      </c>
      <c r="AK686" s="58" t="s">
        <v>12924</v>
      </c>
      <c r="AL686" s="109"/>
      <c r="AM686" s="100" t="s">
        <v>10456</v>
      </c>
      <c r="AN686" s="371" t="s">
        <v>9739</v>
      </c>
      <c r="AO686" s="371" t="s">
        <v>11979</v>
      </c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626" t="s">
        <v>11086</v>
      </c>
      <c r="BA686" s="492" t="s">
        <v>11837</v>
      </c>
      <c r="BB686" s="627">
        <v>0.16333333333333333</v>
      </c>
      <c r="BC686" s="627">
        <v>4.9999999999999996E-2</v>
      </c>
      <c r="BD686" s="622">
        <v>8.1666666666666658E-3</v>
      </c>
      <c r="BE686" s="621">
        <v>0.22149999999999997</v>
      </c>
      <c r="BF686" s="394"/>
      <c r="BG686" s="626" t="s">
        <v>11086</v>
      </c>
      <c r="BH686" s="492" t="s">
        <v>11837</v>
      </c>
      <c r="BI686" s="627">
        <v>0.16333333333333333</v>
      </c>
      <c r="BJ686" s="627">
        <v>2.6666666666666668E-2</v>
      </c>
      <c r="BK686" s="627" t="s">
        <v>9655</v>
      </c>
      <c r="BL686" s="627">
        <v>4.9999999999999996E-2</v>
      </c>
      <c r="BM686" s="622">
        <v>8.1666666666666658E-3</v>
      </c>
      <c r="BN686" s="621">
        <v>0.24816666666666665</v>
      </c>
    </row>
    <row r="687" spans="1:66">
      <c r="A687" s="155" t="s">
        <v>11086</v>
      </c>
      <c r="B687" s="156" t="s">
        <v>9854</v>
      </c>
      <c r="C687" s="156" t="s">
        <v>11088</v>
      </c>
      <c r="D687" s="156" t="s">
        <v>9609</v>
      </c>
      <c r="E687" s="169">
        <v>120</v>
      </c>
      <c r="F687" s="227">
        <v>2.88</v>
      </c>
      <c r="G687" s="158">
        <v>0.16333333333333333</v>
      </c>
      <c r="H687" s="158">
        <v>2.6666666666666668E-2</v>
      </c>
      <c r="I687" s="158">
        <v>4.9999999999999996E-2</v>
      </c>
      <c r="J687" s="272">
        <v>8.1666666666666658E-3</v>
      </c>
      <c r="K687" s="215">
        <v>0.248</v>
      </c>
      <c r="L687" s="323">
        <v>0.98</v>
      </c>
      <c r="M687" s="308">
        <v>1.96</v>
      </c>
      <c r="N687" s="308">
        <v>0.32</v>
      </c>
      <c r="O687" s="308">
        <v>0.6</v>
      </c>
      <c r="P687" s="308">
        <v>9.799999999999999E-2</v>
      </c>
      <c r="Q687" s="374" t="s">
        <v>9771</v>
      </c>
      <c r="R687" s="654"/>
      <c r="S687" s="159">
        <v>0.24816666666666665</v>
      </c>
      <c r="T687" s="700">
        <v>2.9779999999999998</v>
      </c>
      <c r="U687" s="160">
        <v>1.6666666666664831E-4</v>
      </c>
      <c r="V687" s="135"/>
      <c r="W687" s="429"/>
      <c r="X687" s="429"/>
      <c r="Y687" s="429"/>
      <c r="Z687" s="429"/>
      <c r="AA687" s="429"/>
      <c r="AB687" s="429"/>
      <c r="AC687" s="429"/>
      <c r="AD687" s="429"/>
      <c r="AE687" s="429"/>
      <c r="AF687" s="429"/>
      <c r="AG687" s="429"/>
      <c r="AH687" s="430"/>
      <c r="AI687" s="453"/>
      <c r="AJ687" s="57" t="s">
        <v>12925</v>
      </c>
      <c r="AK687" s="58" t="s">
        <v>12926</v>
      </c>
      <c r="AL687" s="109"/>
      <c r="AM687" s="100" t="s">
        <v>10458</v>
      </c>
      <c r="AN687" s="371" t="s">
        <v>9739</v>
      </c>
      <c r="AO687" s="371" t="s">
        <v>11979</v>
      </c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511" t="s">
        <v>11086</v>
      </c>
      <c r="BA687" s="107" t="s">
        <v>9854</v>
      </c>
      <c r="BB687" s="628">
        <v>0.16333333333333333</v>
      </c>
      <c r="BC687" s="628">
        <v>4.9999999999999996E-2</v>
      </c>
      <c r="BD687" s="620">
        <v>8.1666666666666658E-3</v>
      </c>
      <c r="BE687" s="619">
        <v>0.22149999999999997</v>
      </c>
      <c r="BF687" s="394"/>
      <c r="BG687" s="511" t="s">
        <v>11086</v>
      </c>
      <c r="BH687" s="107" t="s">
        <v>9854</v>
      </c>
      <c r="BI687" s="628">
        <v>0.16333333333333333</v>
      </c>
      <c r="BJ687" s="628">
        <v>2.6666666666666668E-2</v>
      </c>
      <c r="BK687" s="628" t="s">
        <v>9655</v>
      </c>
      <c r="BL687" s="628">
        <v>4.9999999999999996E-2</v>
      </c>
      <c r="BM687" s="620">
        <v>8.1666666666666658E-3</v>
      </c>
      <c r="BN687" s="619">
        <v>0.24816666666666665</v>
      </c>
    </row>
    <row r="688" spans="1:66" ht="15.75" thickBot="1">
      <c r="A688" s="161" t="s">
        <v>11086</v>
      </c>
      <c r="B688" s="162" t="s">
        <v>9860</v>
      </c>
      <c r="C688" s="162" t="s">
        <v>11089</v>
      </c>
      <c r="D688" s="162" t="s">
        <v>9609</v>
      </c>
      <c r="E688" s="170">
        <v>120</v>
      </c>
      <c r="F688" s="228">
        <v>2.88</v>
      </c>
      <c r="G688" s="164">
        <v>0.16333333333333333</v>
      </c>
      <c r="H688" s="164">
        <v>2.6666666666666668E-2</v>
      </c>
      <c r="I688" s="164">
        <v>4.9999999999999996E-2</v>
      </c>
      <c r="J688" s="273">
        <v>8.1666666666666658E-3</v>
      </c>
      <c r="K688" s="125">
        <v>0.248</v>
      </c>
      <c r="L688" s="324">
        <v>0.98</v>
      </c>
      <c r="M688" s="309">
        <v>1.96</v>
      </c>
      <c r="N688" s="309">
        <v>0.32</v>
      </c>
      <c r="O688" s="309">
        <v>0.6</v>
      </c>
      <c r="P688" s="309">
        <v>9.799999999999999E-2</v>
      </c>
      <c r="Q688" s="376" t="s">
        <v>9771</v>
      </c>
      <c r="R688" s="655"/>
      <c r="S688" s="165">
        <v>0.24816666666666665</v>
      </c>
      <c r="T688" s="701">
        <v>2.9779999999999998</v>
      </c>
      <c r="U688" s="166">
        <v>1.6666666666664831E-4</v>
      </c>
      <c r="V688" s="126"/>
      <c r="W688" s="433"/>
      <c r="X688" s="434"/>
      <c r="Y688" s="433"/>
      <c r="Z688" s="464"/>
      <c r="AA688" s="433"/>
      <c r="AB688" s="433"/>
      <c r="AC688" s="433"/>
      <c r="AD688" s="433"/>
      <c r="AE688" s="433"/>
      <c r="AF688" s="433"/>
      <c r="AG688" s="433"/>
      <c r="AH688" s="437"/>
      <c r="AI688" s="465"/>
      <c r="AJ688" s="57" t="s">
        <v>12927</v>
      </c>
      <c r="AK688" s="58" t="s">
        <v>12928</v>
      </c>
      <c r="AL688" s="109"/>
      <c r="AM688" s="371" t="s">
        <v>11644</v>
      </c>
      <c r="AN688" s="371" t="s">
        <v>9739</v>
      </c>
      <c r="AO688" s="371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126" t="s">
        <v>11086</v>
      </c>
      <c r="BA688" s="127" t="s">
        <v>9860</v>
      </c>
      <c r="BB688" s="629">
        <v>0.16333333333333333</v>
      </c>
      <c r="BC688" s="629">
        <v>4.9999999999999996E-2</v>
      </c>
      <c r="BD688" s="618">
        <v>8.1666666666666658E-3</v>
      </c>
      <c r="BE688" s="617">
        <v>0.22149999999999997</v>
      </c>
      <c r="BF688" s="394"/>
      <c r="BG688" s="126" t="s">
        <v>11086</v>
      </c>
      <c r="BH688" s="127" t="s">
        <v>9860</v>
      </c>
      <c r="BI688" s="629">
        <v>0.16333333333333333</v>
      </c>
      <c r="BJ688" s="629">
        <v>2.6666666666666668E-2</v>
      </c>
      <c r="BK688" s="629" t="s">
        <v>9655</v>
      </c>
      <c r="BL688" s="629">
        <v>4.9999999999999996E-2</v>
      </c>
      <c r="BM688" s="618">
        <v>8.1666666666666658E-3</v>
      </c>
      <c r="BN688" s="617">
        <v>0.24816666666666665</v>
      </c>
    </row>
    <row r="689" spans="1:66">
      <c r="A689" s="145" t="s">
        <v>12138</v>
      </c>
      <c r="B689" s="146" t="s">
        <v>11709</v>
      </c>
      <c r="C689" s="146" t="s">
        <v>11090</v>
      </c>
      <c r="D689" s="146" t="s">
        <v>9609</v>
      </c>
      <c r="E689" s="168">
        <v>48</v>
      </c>
      <c r="F689" s="226">
        <v>2.95</v>
      </c>
      <c r="G689" s="148">
        <v>0.16666666666666666</v>
      </c>
      <c r="H689" s="148">
        <v>4.1666666666666664E-2</v>
      </c>
      <c r="I689" s="148">
        <v>3.7499999999999999E-2</v>
      </c>
      <c r="J689" s="271">
        <v>2.0416666666666666E-2</v>
      </c>
      <c r="K689" s="118">
        <v>0.26600000000000001</v>
      </c>
      <c r="L689" s="322">
        <v>0.98</v>
      </c>
      <c r="M689" s="307">
        <v>2</v>
      </c>
      <c r="N689" s="307">
        <v>0.5</v>
      </c>
      <c r="O689" s="307">
        <v>0.45</v>
      </c>
      <c r="P689" s="307">
        <v>0.245</v>
      </c>
      <c r="Q689" s="373" t="s">
        <v>9771</v>
      </c>
      <c r="R689" s="653"/>
      <c r="S689" s="149">
        <v>0.26625000000000004</v>
      </c>
      <c r="T689" s="699">
        <v>3.1950000000000003</v>
      </c>
      <c r="U689" s="150">
        <v>2.5000000000002798E-4</v>
      </c>
      <c r="V689" s="362"/>
      <c r="W689" s="459"/>
      <c r="X689" s="460"/>
      <c r="Y689" s="471"/>
      <c r="Z689" s="472"/>
      <c r="AA689" s="459"/>
      <c r="AB689" s="459"/>
      <c r="AC689" s="459"/>
      <c r="AD689" s="459"/>
      <c r="AE689" s="459"/>
      <c r="AF689" s="459"/>
      <c r="AG689" s="459"/>
      <c r="AH689" s="462"/>
      <c r="AI689" s="458"/>
      <c r="AJ689" s="57" t="s">
        <v>209</v>
      </c>
      <c r="AK689" s="58" t="s">
        <v>208</v>
      </c>
      <c r="AL689" s="109"/>
      <c r="AM689" s="371" t="s">
        <v>10461</v>
      </c>
      <c r="AN689" s="372" t="s">
        <v>10310</v>
      </c>
      <c r="AO689" s="372" t="s">
        <v>11994</v>
      </c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626" t="s">
        <v>12138</v>
      </c>
      <c r="BA689" s="492" t="s">
        <v>11709</v>
      </c>
      <c r="BB689" s="627">
        <v>0.16666666666666666</v>
      </c>
      <c r="BC689" s="627">
        <v>3.7499999999999999E-2</v>
      </c>
      <c r="BD689" s="622">
        <v>2.0416666666666666E-2</v>
      </c>
      <c r="BE689" s="621">
        <v>0.22458333333333333</v>
      </c>
      <c r="BF689" s="394"/>
      <c r="BG689" s="626" t="s">
        <v>12138</v>
      </c>
      <c r="BH689" s="492" t="s">
        <v>11709</v>
      </c>
      <c r="BI689" s="627">
        <v>0.16666666666666666</v>
      </c>
      <c r="BJ689" s="627">
        <v>4.1666666666666664E-2</v>
      </c>
      <c r="BK689" s="627" t="s">
        <v>9655</v>
      </c>
      <c r="BL689" s="627">
        <v>3.7499999999999999E-2</v>
      </c>
      <c r="BM689" s="622">
        <v>2.0416666666666666E-2</v>
      </c>
      <c r="BN689" s="621">
        <v>0.26624999999999999</v>
      </c>
    </row>
    <row r="690" spans="1:66">
      <c r="A690" s="155" t="s">
        <v>12138</v>
      </c>
      <c r="B690" s="156" t="s">
        <v>11690</v>
      </c>
      <c r="C690" s="156" t="s">
        <v>11091</v>
      </c>
      <c r="D690" s="156" t="s">
        <v>9609</v>
      </c>
      <c r="E690" s="169">
        <v>48</v>
      </c>
      <c r="F690" s="227">
        <v>2.95</v>
      </c>
      <c r="G690" s="158">
        <v>0.16666666666666666</v>
      </c>
      <c r="H690" s="158">
        <v>4.1666666666666664E-2</v>
      </c>
      <c r="I690" s="158">
        <v>3.7499999999999999E-2</v>
      </c>
      <c r="J690" s="272">
        <v>2.0416666666666666E-2</v>
      </c>
      <c r="K690" s="215">
        <v>0.26600000000000001</v>
      </c>
      <c r="L690" s="323">
        <v>0.98</v>
      </c>
      <c r="M690" s="308">
        <v>2</v>
      </c>
      <c r="N690" s="308">
        <v>0.5</v>
      </c>
      <c r="O690" s="308">
        <v>0.45</v>
      </c>
      <c r="P690" s="308">
        <v>0.245</v>
      </c>
      <c r="Q690" s="374" t="s">
        <v>9771</v>
      </c>
      <c r="R690" s="654"/>
      <c r="S690" s="159">
        <v>0.26625000000000004</v>
      </c>
      <c r="T690" s="700">
        <v>3.1950000000000003</v>
      </c>
      <c r="U690" s="160">
        <v>2.5000000000002798E-4</v>
      </c>
      <c r="V690" s="362"/>
      <c r="W690" s="459"/>
      <c r="X690" s="460"/>
      <c r="Y690" s="471"/>
      <c r="Z690" s="472"/>
      <c r="AA690" s="459"/>
      <c r="AB690" s="459"/>
      <c r="AC690" s="459"/>
      <c r="AD690" s="459"/>
      <c r="AE690" s="459"/>
      <c r="AF690" s="459"/>
      <c r="AG690" s="459"/>
      <c r="AH690" s="462"/>
      <c r="AI690" s="463"/>
      <c r="AJ690" s="57" t="s">
        <v>12929</v>
      </c>
      <c r="AK690" s="58" t="s">
        <v>12930</v>
      </c>
      <c r="AL690" s="109"/>
      <c r="AM690" s="371" t="s">
        <v>10463</v>
      </c>
      <c r="AN690" s="372" t="s">
        <v>10464</v>
      </c>
      <c r="AO690" s="372" t="s">
        <v>9770</v>
      </c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511" t="s">
        <v>12138</v>
      </c>
      <c r="BA690" s="107" t="s">
        <v>11690</v>
      </c>
      <c r="BB690" s="628">
        <v>0.16666666666666666</v>
      </c>
      <c r="BC690" s="628">
        <v>3.7499999999999999E-2</v>
      </c>
      <c r="BD690" s="620">
        <v>2.0416666666666666E-2</v>
      </c>
      <c r="BE690" s="619">
        <v>0.22458333333333333</v>
      </c>
      <c r="BF690" s="394"/>
      <c r="BG690" s="511" t="s">
        <v>12138</v>
      </c>
      <c r="BH690" s="107" t="s">
        <v>11690</v>
      </c>
      <c r="BI690" s="628">
        <v>0.16666666666666666</v>
      </c>
      <c r="BJ690" s="628">
        <v>4.1666666666666664E-2</v>
      </c>
      <c r="BK690" s="628" t="s">
        <v>9655</v>
      </c>
      <c r="BL690" s="628">
        <v>3.7499999999999999E-2</v>
      </c>
      <c r="BM690" s="620">
        <v>2.0416666666666666E-2</v>
      </c>
      <c r="BN690" s="619">
        <v>0.26624999999999999</v>
      </c>
    </row>
    <row r="691" spans="1:66">
      <c r="A691" s="155" t="s">
        <v>12138</v>
      </c>
      <c r="B691" s="156" t="s">
        <v>11688</v>
      </c>
      <c r="C691" s="156" t="s">
        <v>11092</v>
      </c>
      <c r="D691" s="156" t="s">
        <v>9609</v>
      </c>
      <c r="E691" s="169">
        <v>48</v>
      </c>
      <c r="F691" s="227">
        <v>2.95</v>
      </c>
      <c r="G691" s="158">
        <v>0.16666666666666666</v>
      </c>
      <c r="H691" s="158">
        <v>4.1666666666666664E-2</v>
      </c>
      <c r="I691" s="158">
        <v>3.7499999999999999E-2</v>
      </c>
      <c r="J691" s="272">
        <v>2.0416666666666666E-2</v>
      </c>
      <c r="K691" s="215">
        <v>0.26600000000000001</v>
      </c>
      <c r="L691" s="323">
        <v>0.98</v>
      </c>
      <c r="M691" s="308">
        <v>2</v>
      </c>
      <c r="N691" s="308">
        <v>0.5</v>
      </c>
      <c r="O691" s="308">
        <v>0.45</v>
      </c>
      <c r="P691" s="308">
        <v>0.245</v>
      </c>
      <c r="Q691" s="374" t="s">
        <v>9771</v>
      </c>
      <c r="R691" s="654"/>
      <c r="S691" s="159">
        <v>0.26625000000000004</v>
      </c>
      <c r="T691" s="700">
        <v>3.1950000000000003</v>
      </c>
      <c r="U691" s="160">
        <v>2.5000000000002798E-4</v>
      </c>
      <c r="V691" s="362"/>
      <c r="W691" s="459"/>
      <c r="X691" s="460"/>
      <c r="Y691" s="471"/>
      <c r="Z691" s="472"/>
      <c r="AA691" s="459"/>
      <c r="AB691" s="459"/>
      <c r="AC691" s="459"/>
      <c r="AD691" s="459"/>
      <c r="AE691" s="459"/>
      <c r="AF691" s="459"/>
      <c r="AG691" s="459"/>
      <c r="AH691" s="462"/>
      <c r="AI691" s="463"/>
      <c r="AJ691" s="57" t="s">
        <v>12931</v>
      </c>
      <c r="AK691" s="58" t="s">
        <v>12932</v>
      </c>
      <c r="AL691" s="109"/>
      <c r="AM691" s="371" t="s">
        <v>10466</v>
      </c>
      <c r="AN691" s="372" t="s">
        <v>10467</v>
      </c>
      <c r="AO691" s="372" t="s">
        <v>9980</v>
      </c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511" t="s">
        <v>12138</v>
      </c>
      <c r="BA691" s="107" t="s">
        <v>11688</v>
      </c>
      <c r="BB691" s="628">
        <v>0.16666666666666666</v>
      </c>
      <c r="BC691" s="628">
        <v>3.7499999999999999E-2</v>
      </c>
      <c r="BD691" s="620">
        <v>2.0416666666666666E-2</v>
      </c>
      <c r="BE691" s="619">
        <v>0.22458333333333333</v>
      </c>
      <c r="BF691" s="394"/>
      <c r="BG691" s="511" t="s">
        <v>12138</v>
      </c>
      <c r="BH691" s="107" t="s">
        <v>11688</v>
      </c>
      <c r="BI691" s="628">
        <v>0.16666666666666666</v>
      </c>
      <c r="BJ691" s="628">
        <v>4.1666666666666664E-2</v>
      </c>
      <c r="BK691" s="628" t="s">
        <v>9655</v>
      </c>
      <c r="BL691" s="628">
        <v>3.7499999999999999E-2</v>
      </c>
      <c r="BM691" s="620">
        <v>2.0416666666666666E-2</v>
      </c>
      <c r="BN691" s="619">
        <v>0.26624999999999999</v>
      </c>
    </row>
    <row r="692" spans="1:66">
      <c r="A692" s="155" t="s">
        <v>12138</v>
      </c>
      <c r="B692" s="156" t="s">
        <v>11695</v>
      </c>
      <c r="C692" s="156" t="s">
        <v>11093</v>
      </c>
      <c r="D692" s="156" t="s">
        <v>9609</v>
      </c>
      <c r="E692" s="169">
        <v>48</v>
      </c>
      <c r="F692" s="227">
        <v>2.95</v>
      </c>
      <c r="G692" s="158">
        <v>0.16666666666666666</v>
      </c>
      <c r="H692" s="158">
        <v>4.1666666666666664E-2</v>
      </c>
      <c r="I692" s="158">
        <v>3.7499999999999999E-2</v>
      </c>
      <c r="J692" s="272">
        <v>2.0416666666666666E-2</v>
      </c>
      <c r="K692" s="215">
        <v>0.26600000000000001</v>
      </c>
      <c r="L692" s="323">
        <v>0.98</v>
      </c>
      <c r="M692" s="308">
        <v>2</v>
      </c>
      <c r="N692" s="308">
        <v>0.5</v>
      </c>
      <c r="O692" s="308">
        <v>0.45</v>
      </c>
      <c r="P692" s="308">
        <v>0.245</v>
      </c>
      <c r="Q692" s="374" t="s">
        <v>9771</v>
      </c>
      <c r="R692" s="654"/>
      <c r="S692" s="159">
        <v>0.26625000000000004</v>
      </c>
      <c r="T692" s="700">
        <v>3.1950000000000003</v>
      </c>
      <c r="U692" s="160">
        <v>2.5000000000002798E-4</v>
      </c>
      <c r="V692" s="362"/>
      <c r="W692" s="459"/>
      <c r="X692" s="460"/>
      <c r="Y692" s="471"/>
      <c r="Z692" s="472"/>
      <c r="AA692" s="459"/>
      <c r="AB692" s="459"/>
      <c r="AC692" s="459"/>
      <c r="AD692" s="459"/>
      <c r="AE692" s="459"/>
      <c r="AF692" s="459"/>
      <c r="AG692" s="459"/>
      <c r="AH692" s="462"/>
      <c r="AI692" s="463"/>
      <c r="AJ692" s="57" t="s">
        <v>12933</v>
      </c>
      <c r="AK692" s="58" t="s">
        <v>12934</v>
      </c>
      <c r="AL692" s="109"/>
      <c r="AM692" s="100" t="s">
        <v>10469</v>
      </c>
      <c r="AN692" s="371" t="s">
        <v>9965</v>
      </c>
      <c r="AO692" s="371" t="s">
        <v>9966</v>
      </c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511" t="s">
        <v>12138</v>
      </c>
      <c r="BA692" s="107" t="s">
        <v>11695</v>
      </c>
      <c r="BB692" s="628">
        <v>0.16666666666666666</v>
      </c>
      <c r="BC692" s="628">
        <v>3.7499999999999999E-2</v>
      </c>
      <c r="BD692" s="620">
        <v>2.0416666666666666E-2</v>
      </c>
      <c r="BE692" s="619">
        <v>0.22458333333333333</v>
      </c>
      <c r="BF692" s="394"/>
      <c r="BG692" s="511" t="s">
        <v>12138</v>
      </c>
      <c r="BH692" s="107" t="s">
        <v>11695</v>
      </c>
      <c r="BI692" s="628">
        <v>0.16666666666666666</v>
      </c>
      <c r="BJ692" s="628">
        <v>4.1666666666666664E-2</v>
      </c>
      <c r="BK692" s="628" t="s">
        <v>9655</v>
      </c>
      <c r="BL692" s="628">
        <v>3.7499999999999999E-2</v>
      </c>
      <c r="BM692" s="620">
        <v>2.0416666666666666E-2</v>
      </c>
      <c r="BN692" s="619">
        <v>0.26624999999999999</v>
      </c>
    </row>
    <row r="693" spans="1:66" ht="15.75" thickBot="1">
      <c r="A693" s="161" t="s">
        <v>12138</v>
      </c>
      <c r="B693" s="162" t="s">
        <v>11704</v>
      </c>
      <c r="C693" s="162" t="s">
        <v>11094</v>
      </c>
      <c r="D693" s="162" t="s">
        <v>9609</v>
      </c>
      <c r="E693" s="170">
        <v>36</v>
      </c>
      <c r="F693" s="228">
        <v>2.95</v>
      </c>
      <c r="G693" s="164">
        <v>0.16666666666666666</v>
      </c>
      <c r="H693" s="164">
        <v>4.1666666666666664E-2</v>
      </c>
      <c r="I693" s="164">
        <v>3.7499999999999999E-2</v>
      </c>
      <c r="J693" s="273">
        <v>2.7222222222222221E-2</v>
      </c>
      <c r="K693" s="125">
        <v>0.27299999999999996</v>
      </c>
      <c r="L693" s="324">
        <v>0.98</v>
      </c>
      <c r="M693" s="309">
        <v>2</v>
      </c>
      <c r="N693" s="309">
        <v>0.5</v>
      </c>
      <c r="O693" s="309">
        <v>0.45</v>
      </c>
      <c r="P693" s="309">
        <v>0.32666666666666666</v>
      </c>
      <c r="Q693" s="376" t="s">
        <v>9771</v>
      </c>
      <c r="R693" s="655"/>
      <c r="S693" s="165">
        <v>0.27305555555555555</v>
      </c>
      <c r="T693" s="701">
        <v>3.2766666666666664</v>
      </c>
      <c r="U693" s="166">
        <v>5.5555555555586444E-5</v>
      </c>
      <c r="V693" s="362"/>
      <c r="W693" s="433"/>
      <c r="X693" s="434"/>
      <c r="Y693" s="433"/>
      <c r="Z693" s="464"/>
      <c r="AA693" s="433"/>
      <c r="AB693" s="433"/>
      <c r="AC693" s="433"/>
      <c r="AD693" s="433"/>
      <c r="AE693" s="433"/>
      <c r="AF693" s="433"/>
      <c r="AG693" s="433"/>
      <c r="AH693" s="437"/>
      <c r="AI693" s="465"/>
      <c r="AJ693" s="57" t="s">
        <v>12935</v>
      </c>
      <c r="AK693" s="58" t="s">
        <v>12936</v>
      </c>
      <c r="AL693" s="109"/>
      <c r="AM693" s="100" t="s">
        <v>10471</v>
      </c>
      <c r="AN693" s="371" t="s">
        <v>9965</v>
      </c>
      <c r="AO693" s="371" t="s">
        <v>9966</v>
      </c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126" t="s">
        <v>12138</v>
      </c>
      <c r="BA693" s="127" t="s">
        <v>11704</v>
      </c>
      <c r="BB693" s="629">
        <v>0.16666666666666666</v>
      </c>
      <c r="BC693" s="629">
        <v>3.7499999999999999E-2</v>
      </c>
      <c r="BD693" s="618">
        <v>2.7222222222222221E-2</v>
      </c>
      <c r="BE693" s="617">
        <v>0.23138888888888889</v>
      </c>
      <c r="BF693" s="394"/>
      <c r="BG693" s="126" t="s">
        <v>12138</v>
      </c>
      <c r="BH693" s="127" t="s">
        <v>11704</v>
      </c>
      <c r="BI693" s="629">
        <v>0.16666666666666666</v>
      </c>
      <c r="BJ693" s="629">
        <v>4.1666666666666664E-2</v>
      </c>
      <c r="BK693" s="629" t="s">
        <v>9655</v>
      </c>
      <c r="BL693" s="629">
        <v>3.7499999999999999E-2</v>
      </c>
      <c r="BM693" s="618">
        <v>2.7222222222222221E-2</v>
      </c>
      <c r="BN693" s="617">
        <v>0.27305555555555555</v>
      </c>
    </row>
    <row r="694" spans="1:66">
      <c r="A694" s="145" t="s">
        <v>12146</v>
      </c>
      <c r="B694" s="146" t="s">
        <v>11709</v>
      </c>
      <c r="C694" s="146" t="s">
        <v>11095</v>
      </c>
      <c r="D694" s="146" t="s">
        <v>9609</v>
      </c>
      <c r="E694" s="168">
        <v>120</v>
      </c>
      <c r="F694" s="226">
        <v>6</v>
      </c>
      <c r="G694" s="148">
        <v>0.41666666666666669</v>
      </c>
      <c r="H694" s="148">
        <v>4.1666666666666664E-2</v>
      </c>
      <c r="I694" s="148">
        <v>4.1666666666666664E-2</v>
      </c>
      <c r="J694" s="271">
        <v>3.7333333333333329E-2</v>
      </c>
      <c r="K694" s="118">
        <v>0.53700000000000003</v>
      </c>
      <c r="L694" s="322">
        <v>0.98</v>
      </c>
      <c r="M694" s="307">
        <v>5</v>
      </c>
      <c r="N694" s="307">
        <v>0.5</v>
      </c>
      <c r="O694" s="307">
        <v>0.5</v>
      </c>
      <c r="P694" s="307">
        <v>9.799999999999999E-2</v>
      </c>
      <c r="Q694" s="373" t="s">
        <v>9771</v>
      </c>
      <c r="R694" s="653">
        <v>0.35</v>
      </c>
      <c r="S694" s="149">
        <v>0.53733333333333333</v>
      </c>
      <c r="T694" s="699">
        <v>6.4480000000000004</v>
      </c>
      <c r="U694" s="150">
        <v>3.3333333333329662E-4</v>
      </c>
      <c r="V694" s="135"/>
      <c r="W694" s="429"/>
      <c r="X694" s="429"/>
      <c r="Y694" s="429"/>
      <c r="Z694" s="429"/>
      <c r="AA694" s="429"/>
      <c r="AB694" s="429"/>
      <c r="AC694" s="429"/>
      <c r="AD694" s="429"/>
      <c r="AE694" s="429"/>
      <c r="AF694" s="429"/>
      <c r="AG694" s="429"/>
      <c r="AH694" s="430"/>
      <c r="AI694" s="469"/>
      <c r="AJ694" s="57" t="s">
        <v>12937</v>
      </c>
      <c r="AK694" s="58" t="s">
        <v>12938</v>
      </c>
      <c r="AL694" s="109"/>
      <c r="AM694" s="100" t="s">
        <v>10475</v>
      </c>
      <c r="AN694" s="371" t="s">
        <v>12401</v>
      </c>
      <c r="AO694" s="371" t="s">
        <v>12230</v>
      </c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626" t="s">
        <v>12146</v>
      </c>
      <c r="BA694" s="492" t="s">
        <v>11709</v>
      </c>
      <c r="BB694" s="627">
        <v>0.41666666666666669</v>
      </c>
      <c r="BC694" s="627">
        <v>4.1666666666666664E-2</v>
      </c>
      <c r="BD694" s="622">
        <v>3.7333333333333329E-2</v>
      </c>
      <c r="BE694" s="621">
        <v>0.4956666666666667</v>
      </c>
      <c r="BF694" s="394"/>
      <c r="BG694" s="626" t="s">
        <v>12146</v>
      </c>
      <c r="BH694" s="492" t="s">
        <v>11709</v>
      </c>
      <c r="BI694" s="627">
        <v>0.41666666666666669</v>
      </c>
      <c r="BJ694" s="627">
        <v>4.1666666666666664E-2</v>
      </c>
      <c r="BK694" s="627" t="s">
        <v>9655</v>
      </c>
      <c r="BL694" s="627">
        <v>4.1666666666666664E-2</v>
      </c>
      <c r="BM694" s="622">
        <v>3.7333333333333329E-2</v>
      </c>
      <c r="BN694" s="621">
        <v>0.53733333333333333</v>
      </c>
    </row>
    <row r="695" spans="1:66">
      <c r="A695" s="155" t="s">
        <v>12146</v>
      </c>
      <c r="B695" s="156" t="s">
        <v>11690</v>
      </c>
      <c r="C695" s="156" t="s">
        <v>11096</v>
      </c>
      <c r="D695" s="156" t="s">
        <v>9609</v>
      </c>
      <c r="E695" s="169">
        <v>108</v>
      </c>
      <c r="F695" s="227">
        <v>6</v>
      </c>
      <c r="G695" s="158">
        <v>0.41666666666666669</v>
      </c>
      <c r="H695" s="158">
        <v>4.1666666666666664E-2</v>
      </c>
      <c r="I695" s="158">
        <v>4.1666666666666664E-2</v>
      </c>
      <c r="J695" s="272">
        <v>3.8240740740740742E-2</v>
      </c>
      <c r="K695" s="215">
        <v>0.53800000000000003</v>
      </c>
      <c r="L695" s="323">
        <v>0.98</v>
      </c>
      <c r="M695" s="308">
        <v>5</v>
      </c>
      <c r="N695" s="308">
        <v>0.5</v>
      </c>
      <c r="O695" s="308">
        <v>0.5</v>
      </c>
      <c r="P695" s="308">
        <v>0.1088888888888889</v>
      </c>
      <c r="Q695" s="374" t="s">
        <v>9771</v>
      </c>
      <c r="R695" s="654">
        <v>0.35</v>
      </c>
      <c r="S695" s="159">
        <v>0.53824074074074069</v>
      </c>
      <c r="T695" s="700">
        <v>6.4588888888888878</v>
      </c>
      <c r="U695" s="160">
        <v>2.4074074074065255E-4</v>
      </c>
      <c r="V695" s="135"/>
      <c r="W695" s="429"/>
      <c r="X695" s="429"/>
      <c r="Y695" s="429"/>
      <c r="Z695" s="429"/>
      <c r="AA695" s="429"/>
      <c r="AB695" s="429"/>
      <c r="AC695" s="429"/>
      <c r="AD695" s="429"/>
      <c r="AE695" s="429"/>
      <c r="AF695" s="429"/>
      <c r="AG695" s="429"/>
      <c r="AH695" s="430"/>
      <c r="AI695" s="453"/>
      <c r="AJ695" s="57" t="s">
        <v>12939</v>
      </c>
      <c r="AK695" s="58" t="s">
        <v>12940</v>
      </c>
      <c r="AL695" s="109"/>
      <c r="AM695" s="100" t="s">
        <v>10477</v>
      </c>
      <c r="AN695" s="371" t="s">
        <v>12401</v>
      </c>
      <c r="AO695" s="371" t="s">
        <v>12230</v>
      </c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511" t="s">
        <v>12146</v>
      </c>
      <c r="BA695" s="107" t="s">
        <v>11690</v>
      </c>
      <c r="BB695" s="628">
        <v>0.41666666666666669</v>
      </c>
      <c r="BC695" s="628">
        <v>4.1666666666666664E-2</v>
      </c>
      <c r="BD695" s="620">
        <v>3.8240740740740742E-2</v>
      </c>
      <c r="BE695" s="619">
        <v>0.49657407407407411</v>
      </c>
      <c r="BF695" s="394"/>
      <c r="BG695" s="511" t="s">
        <v>12146</v>
      </c>
      <c r="BH695" s="107" t="s">
        <v>11690</v>
      </c>
      <c r="BI695" s="628">
        <v>0.41666666666666669</v>
      </c>
      <c r="BJ695" s="628">
        <v>4.1666666666666664E-2</v>
      </c>
      <c r="BK695" s="628" t="s">
        <v>9655</v>
      </c>
      <c r="BL695" s="628">
        <v>4.1666666666666664E-2</v>
      </c>
      <c r="BM695" s="620">
        <v>3.8240740740740742E-2</v>
      </c>
      <c r="BN695" s="619">
        <v>0.5382407407407408</v>
      </c>
    </row>
    <row r="696" spans="1:66">
      <c r="A696" s="155" t="s">
        <v>12146</v>
      </c>
      <c r="B696" s="156" t="s">
        <v>11688</v>
      </c>
      <c r="C696" s="156" t="s">
        <v>11097</v>
      </c>
      <c r="D696" s="156" t="s">
        <v>9609</v>
      </c>
      <c r="E696" s="169">
        <v>84</v>
      </c>
      <c r="F696" s="227">
        <v>6</v>
      </c>
      <c r="G696" s="158">
        <v>0.41666666666666669</v>
      </c>
      <c r="H696" s="158">
        <v>4.1666666666666664E-2</v>
      </c>
      <c r="I696" s="158">
        <v>4.1666666666666664E-2</v>
      </c>
      <c r="J696" s="272">
        <v>4.0833333333333333E-2</v>
      </c>
      <c r="K696" s="215">
        <v>0.54100000000000004</v>
      </c>
      <c r="L696" s="323">
        <v>0.98</v>
      </c>
      <c r="M696" s="308">
        <v>5</v>
      </c>
      <c r="N696" s="308">
        <v>0.5</v>
      </c>
      <c r="O696" s="308">
        <v>0.5</v>
      </c>
      <c r="P696" s="308">
        <v>0.14000000000000001</v>
      </c>
      <c r="Q696" s="374" t="s">
        <v>9771</v>
      </c>
      <c r="R696" s="654">
        <v>0.35</v>
      </c>
      <c r="S696" s="159">
        <v>0.54083333333333328</v>
      </c>
      <c r="T696" s="700">
        <v>6.4899999999999993</v>
      </c>
      <c r="U696" s="160">
        <v>-1.6666666666675933E-4</v>
      </c>
      <c r="V696" s="135"/>
      <c r="W696" s="429"/>
      <c r="X696" s="429"/>
      <c r="Y696" s="429"/>
      <c r="Z696" s="429"/>
      <c r="AA696" s="429"/>
      <c r="AB696" s="429"/>
      <c r="AC696" s="429"/>
      <c r="AD696" s="429"/>
      <c r="AE696" s="429"/>
      <c r="AF696" s="429"/>
      <c r="AG696" s="429"/>
      <c r="AH696" s="430"/>
      <c r="AI696" s="453"/>
      <c r="AJ696" s="57" t="s">
        <v>12941</v>
      </c>
      <c r="AK696" s="58" t="s">
        <v>12942</v>
      </c>
      <c r="AL696" s="109"/>
      <c r="AM696" s="100" t="s">
        <v>10479</v>
      </c>
      <c r="AN696" s="371" t="s">
        <v>12229</v>
      </c>
      <c r="AO696" s="371" t="s">
        <v>12230</v>
      </c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511" t="s">
        <v>12146</v>
      </c>
      <c r="BA696" s="107" t="s">
        <v>11688</v>
      </c>
      <c r="BB696" s="628">
        <v>0.41666666666666669</v>
      </c>
      <c r="BC696" s="628">
        <v>4.1666666666666664E-2</v>
      </c>
      <c r="BD696" s="620">
        <v>4.0833333333333333E-2</v>
      </c>
      <c r="BE696" s="619">
        <v>0.4991666666666667</v>
      </c>
      <c r="BF696" s="394"/>
      <c r="BG696" s="511" t="s">
        <v>12146</v>
      </c>
      <c r="BH696" s="107" t="s">
        <v>11688</v>
      </c>
      <c r="BI696" s="628">
        <v>0.41666666666666669</v>
      </c>
      <c r="BJ696" s="628">
        <v>4.1666666666666664E-2</v>
      </c>
      <c r="BK696" s="628" t="s">
        <v>9655</v>
      </c>
      <c r="BL696" s="628">
        <v>4.1666666666666664E-2</v>
      </c>
      <c r="BM696" s="620">
        <v>4.0833333333333333E-2</v>
      </c>
      <c r="BN696" s="619">
        <v>0.54083333333333328</v>
      </c>
    </row>
    <row r="697" spans="1:66" ht="15.75" thickBot="1">
      <c r="A697" s="161" t="s">
        <v>12146</v>
      </c>
      <c r="B697" s="162" t="s">
        <v>11695</v>
      </c>
      <c r="C697" s="162" t="s">
        <v>11098</v>
      </c>
      <c r="D697" s="162" t="s">
        <v>9609</v>
      </c>
      <c r="E697" s="170">
        <v>84</v>
      </c>
      <c r="F697" s="228">
        <v>6</v>
      </c>
      <c r="G697" s="164">
        <v>0.41666666666666669</v>
      </c>
      <c r="H697" s="164">
        <v>4.1666666666666664E-2</v>
      </c>
      <c r="I697" s="164">
        <v>4.1666666666666664E-2</v>
      </c>
      <c r="J697" s="273">
        <v>4.0833333333333333E-2</v>
      </c>
      <c r="K697" s="125">
        <v>0.54100000000000004</v>
      </c>
      <c r="L697" s="324">
        <v>0.98</v>
      </c>
      <c r="M697" s="309">
        <v>5</v>
      </c>
      <c r="N697" s="309">
        <v>0.5</v>
      </c>
      <c r="O697" s="309">
        <v>0.5</v>
      </c>
      <c r="P697" s="309">
        <v>0.14000000000000001</v>
      </c>
      <c r="Q697" s="376" t="s">
        <v>9771</v>
      </c>
      <c r="R697" s="655">
        <v>0.35</v>
      </c>
      <c r="S697" s="165">
        <v>0.54083333333333328</v>
      </c>
      <c r="T697" s="701">
        <v>6.4899999999999993</v>
      </c>
      <c r="U697" s="166">
        <v>-1.6666666666675933E-4</v>
      </c>
      <c r="V697" s="126"/>
      <c r="W697" s="433"/>
      <c r="X697" s="434"/>
      <c r="Y697" s="433"/>
      <c r="Z697" s="464"/>
      <c r="AA697" s="433"/>
      <c r="AB697" s="433"/>
      <c r="AC697" s="433"/>
      <c r="AD697" s="433"/>
      <c r="AE697" s="433"/>
      <c r="AF697" s="433"/>
      <c r="AG697" s="433"/>
      <c r="AH697" s="437"/>
      <c r="AI697" s="465"/>
      <c r="AJ697" s="57" t="s">
        <v>12943</v>
      </c>
      <c r="AK697" s="58" t="s">
        <v>12944</v>
      </c>
      <c r="AL697" s="109"/>
      <c r="AM697" s="100" t="s">
        <v>10481</v>
      </c>
      <c r="AN697" s="371" t="s">
        <v>12229</v>
      </c>
      <c r="AO697" s="371" t="s">
        <v>12230</v>
      </c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126" t="s">
        <v>12146</v>
      </c>
      <c r="BA697" s="127" t="s">
        <v>11695</v>
      </c>
      <c r="BB697" s="629">
        <v>0.41666666666666669</v>
      </c>
      <c r="BC697" s="629">
        <v>4.1666666666666664E-2</v>
      </c>
      <c r="BD697" s="618">
        <v>4.0833333333333333E-2</v>
      </c>
      <c r="BE697" s="617">
        <v>0.4991666666666667</v>
      </c>
      <c r="BF697" s="394"/>
      <c r="BG697" s="126" t="s">
        <v>12146</v>
      </c>
      <c r="BH697" s="127" t="s">
        <v>11695</v>
      </c>
      <c r="BI697" s="629">
        <v>0.41666666666666669</v>
      </c>
      <c r="BJ697" s="629">
        <v>4.1666666666666664E-2</v>
      </c>
      <c r="BK697" s="629" t="s">
        <v>9655</v>
      </c>
      <c r="BL697" s="629">
        <v>4.1666666666666664E-2</v>
      </c>
      <c r="BM697" s="618">
        <v>4.0833333333333333E-2</v>
      </c>
      <c r="BN697" s="617">
        <v>0.54083333333333328</v>
      </c>
    </row>
    <row r="698" spans="1:66">
      <c r="A698" s="145" t="s">
        <v>12143</v>
      </c>
      <c r="B698" s="146" t="s">
        <v>11709</v>
      </c>
      <c r="C698" s="146" t="s">
        <v>11099</v>
      </c>
      <c r="D698" s="146" t="s">
        <v>9609</v>
      </c>
      <c r="E698" s="168">
        <v>72</v>
      </c>
      <c r="F698" s="226">
        <v>6</v>
      </c>
      <c r="G698" s="148">
        <v>0.41666666666666669</v>
      </c>
      <c r="H698" s="148">
        <v>4.1666666666666664E-2</v>
      </c>
      <c r="I698" s="148">
        <v>4.1666666666666664E-2</v>
      </c>
      <c r="J698" s="271">
        <v>4.2777777777777776E-2</v>
      </c>
      <c r="K698" s="118">
        <v>0.54300000000000004</v>
      </c>
      <c r="L698" s="322">
        <v>0.98</v>
      </c>
      <c r="M698" s="307">
        <v>5</v>
      </c>
      <c r="N698" s="307">
        <v>0.5</v>
      </c>
      <c r="O698" s="307">
        <v>0.5</v>
      </c>
      <c r="P698" s="307">
        <v>0.16333333333333333</v>
      </c>
      <c r="Q698" s="373" t="s">
        <v>9771</v>
      </c>
      <c r="R698" s="653">
        <v>0.35</v>
      </c>
      <c r="S698" s="149">
        <v>0.54277777777777769</v>
      </c>
      <c r="T698" s="699">
        <v>6.5133333333333319</v>
      </c>
      <c r="U698" s="150">
        <v>-2.2222222222234578E-4</v>
      </c>
      <c r="V698" s="135"/>
      <c r="W698" s="429"/>
      <c r="X698" s="429"/>
      <c r="Y698" s="429"/>
      <c r="Z698" s="429"/>
      <c r="AA698" s="429"/>
      <c r="AB698" s="429"/>
      <c r="AC698" s="429"/>
      <c r="AD698" s="429"/>
      <c r="AE698" s="429"/>
      <c r="AF698" s="429"/>
      <c r="AG698" s="429"/>
      <c r="AH698" s="430"/>
      <c r="AI698" s="469"/>
      <c r="AJ698" s="57" t="s">
        <v>11100</v>
      </c>
      <c r="AK698" s="58" t="s">
        <v>11101</v>
      </c>
      <c r="AL698" s="109"/>
      <c r="AM698" s="100" t="s">
        <v>11928</v>
      </c>
      <c r="AN698" s="371" t="s">
        <v>11908</v>
      </c>
      <c r="AO698" s="371" t="s">
        <v>11909</v>
      </c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626" t="s">
        <v>12143</v>
      </c>
      <c r="BA698" s="492" t="s">
        <v>11709</v>
      </c>
      <c r="BB698" s="627">
        <v>0.41666666666666669</v>
      </c>
      <c r="BC698" s="627">
        <v>4.1666666666666664E-2</v>
      </c>
      <c r="BD698" s="622">
        <v>4.2777777777777776E-2</v>
      </c>
      <c r="BE698" s="621">
        <v>0.50111111111111117</v>
      </c>
      <c r="BF698" s="394"/>
      <c r="BG698" s="626" t="s">
        <v>12143</v>
      </c>
      <c r="BH698" s="492" t="s">
        <v>11709</v>
      </c>
      <c r="BI698" s="627">
        <v>0.41666666666666669</v>
      </c>
      <c r="BJ698" s="627">
        <v>4.1666666666666664E-2</v>
      </c>
      <c r="BK698" s="627" t="s">
        <v>9655</v>
      </c>
      <c r="BL698" s="627">
        <v>4.1666666666666664E-2</v>
      </c>
      <c r="BM698" s="622">
        <v>4.2777777777777776E-2</v>
      </c>
      <c r="BN698" s="621">
        <v>0.5427777777777778</v>
      </c>
    </row>
    <row r="699" spans="1:66">
      <c r="A699" s="155" t="s">
        <v>12143</v>
      </c>
      <c r="B699" s="156" t="s">
        <v>11690</v>
      </c>
      <c r="C699" s="156" t="s">
        <v>11102</v>
      </c>
      <c r="D699" s="156" t="s">
        <v>9609</v>
      </c>
      <c r="E699" s="169">
        <v>72</v>
      </c>
      <c r="F699" s="227">
        <v>6</v>
      </c>
      <c r="G699" s="158">
        <v>0.41666666666666669</v>
      </c>
      <c r="H699" s="158">
        <v>4.1666666666666664E-2</v>
      </c>
      <c r="I699" s="158">
        <v>4.1666666666666664E-2</v>
      </c>
      <c r="J699" s="272">
        <v>4.2777777777777776E-2</v>
      </c>
      <c r="K699" s="215">
        <v>0.54300000000000004</v>
      </c>
      <c r="L699" s="323">
        <v>0.98</v>
      </c>
      <c r="M699" s="308">
        <v>5</v>
      </c>
      <c r="N699" s="308">
        <v>0.5</v>
      </c>
      <c r="O699" s="308">
        <v>0.5</v>
      </c>
      <c r="P699" s="308">
        <v>0.16333333333333333</v>
      </c>
      <c r="Q699" s="374" t="s">
        <v>9771</v>
      </c>
      <c r="R699" s="654">
        <v>0.35</v>
      </c>
      <c r="S699" s="159">
        <v>0.54277777777777769</v>
      </c>
      <c r="T699" s="700">
        <v>6.5133333333333319</v>
      </c>
      <c r="U699" s="160">
        <v>-2.2222222222234578E-4</v>
      </c>
      <c r="V699" s="135"/>
      <c r="W699" s="429"/>
      <c r="X699" s="429"/>
      <c r="Y699" s="429"/>
      <c r="Z699" s="429"/>
      <c r="AA699" s="429"/>
      <c r="AB699" s="429"/>
      <c r="AC699" s="429"/>
      <c r="AD699" s="429"/>
      <c r="AE699" s="429"/>
      <c r="AF699" s="429"/>
      <c r="AG699" s="429"/>
      <c r="AH699" s="430"/>
      <c r="AI699" s="453"/>
      <c r="AJ699" s="57" t="s">
        <v>11103</v>
      </c>
      <c r="AK699" s="58" t="s">
        <v>11104</v>
      </c>
      <c r="AL699" s="109"/>
      <c r="AM699" s="100" t="s">
        <v>11927</v>
      </c>
      <c r="AN699" s="371" t="s">
        <v>11908</v>
      </c>
      <c r="AO699" s="371" t="s">
        <v>11909</v>
      </c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511" t="s">
        <v>12143</v>
      </c>
      <c r="BA699" s="107" t="s">
        <v>11690</v>
      </c>
      <c r="BB699" s="628">
        <v>0.41666666666666669</v>
      </c>
      <c r="BC699" s="628">
        <v>4.1666666666666664E-2</v>
      </c>
      <c r="BD699" s="620">
        <v>4.2777777777777776E-2</v>
      </c>
      <c r="BE699" s="619">
        <v>0.50111111111111117</v>
      </c>
      <c r="BF699" s="394"/>
      <c r="BG699" s="511" t="s">
        <v>12143</v>
      </c>
      <c r="BH699" s="107" t="s">
        <v>11690</v>
      </c>
      <c r="BI699" s="628">
        <v>0.41666666666666669</v>
      </c>
      <c r="BJ699" s="628">
        <v>4.1666666666666664E-2</v>
      </c>
      <c r="BK699" s="628" t="s">
        <v>9655</v>
      </c>
      <c r="BL699" s="628">
        <v>4.1666666666666664E-2</v>
      </c>
      <c r="BM699" s="620">
        <v>4.2777777777777776E-2</v>
      </c>
      <c r="BN699" s="619">
        <v>0.5427777777777778</v>
      </c>
    </row>
    <row r="700" spans="1:66">
      <c r="A700" s="155" t="s">
        <v>12143</v>
      </c>
      <c r="B700" s="156" t="s">
        <v>11688</v>
      </c>
      <c r="C700" s="156" t="s">
        <v>11105</v>
      </c>
      <c r="D700" s="156" t="s">
        <v>9609</v>
      </c>
      <c r="E700" s="169">
        <v>72</v>
      </c>
      <c r="F700" s="227">
        <v>6</v>
      </c>
      <c r="G700" s="158">
        <v>0.41666666666666669</v>
      </c>
      <c r="H700" s="158">
        <v>4.1666666666666664E-2</v>
      </c>
      <c r="I700" s="158">
        <v>4.1666666666666664E-2</v>
      </c>
      <c r="J700" s="272">
        <v>4.2777777777777776E-2</v>
      </c>
      <c r="K700" s="215">
        <v>0.54300000000000004</v>
      </c>
      <c r="L700" s="323">
        <v>0.98</v>
      </c>
      <c r="M700" s="308">
        <v>5</v>
      </c>
      <c r="N700" s="308">
        <v>0.5</v>
      </c>
      <c r="O700" s="308">
        <v>0.5</v>
      </c>
      <c r="P700" s="308">
        <v>0.16333333333333333</v>
      </c>
      <c r="Q700" s="374" t="s">
        <v>9771</v>
      </c>
      <c r="R700" s="654">
        <v>0.35</v>
      </c>
      <c r="S700" s="159">
        <v>0.54277777777777769</v>
      </c>
      <c r="T700" s="700">
        <v>6.5133333333333319</v>
      </c>
      <c r="U700" s="160">
        <v>-2.2222222222234578E-4</v>
      </c>
      <c r="V700" s="135"/>
      <c r="W700" s="429"/>
      <c r="X700" s="429"/>
      <c r="Y700" s="429"/>
      <c r="Z700" s="429"/>
      <c r="AA700" s="429"/>
      <c r="AB700" s="429"/>
      <c r="AC700" s="429"/>
      <c r="AD700" s="429"/>
      <c r="AE700" s="429"/>
      <c r="AF700" s="429"/>
      <c r="AG700" s="429"/>
      <c r="AH700" s="430"/>
      <c r="AI700" s="453"/>
      <c r="AJ700" s="57" t="s">
        <v>11106</v>
      </c>
      <c r="AK700" s="58" t="s">
        <v>11107</v>
      </c>
      <c r="AL700" s="109"/>
      <c r="AM700" s="100" t="s">
        <v>10349</v>
      </c>
      <c r="AN700" s="371" t="s">
        <v>11908</v>
      </c>
      <c r="AO700" s="371" t="s">
        <v>11909</v>
      </c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511" t="s">
        <v>12143</v>
      </c>
      <c r="BA700" s="107" t="s">
        <v>11688</v>
      </c>
      <c r="BB700" s="628">
        <v>0.41666666666666669</v>
      </c>
      <c r="BC700" s="628">
        <v>4.1666666666666664E-2</v>
      </c>
      <c r="BD700" s="620">
        <v>4.2777777777777776E-2</v>
      </c>
      <c r="BE700" s="619">
        <v>0.50111111111111117</v>
      </c>
      <c r="BF700" s="394"/>
      <c r="BG700" s="511" t="s">
        <v>12143</v>
      </c>
      <c r="BH700" s="107" t="s">
        <v>11688</v>
      </c>
      <c r="BI700" s="628">
        <v>0.41666666666666669</v>
      </c>
      <c r="BJ700" s="628">
        <v>4.1666666666666664E-2</v>
      </c>
      <c r="BK700" s="628" t="s">
        <v>9655</v>
      </c>
      <c r="BL700" s="628">
        <v>4.1666666666666664E-2</v>
      </c>
      <c r="BM700" s="620">
        <v>4.2777777777777776E-2</v>
      </c>
      <c r="BN700" s="619">
        <v>0.5427777777777778</v>
      </c>
    </row>
    <row r="701" spans="1:66" ht="15.75" thickBot="1">
      <c r="A701" s="161" t="s">
        <v>12143</v>
      </c>
      <c r="B701" s="162" t="s">
        <v>11695</v>
      </c>
      <c r="C701" s="162" t="s">
        <v>11108</v>
      </c>
      <c r="D701" s="162" t="s">
        <v>9609</v>
      </c>
      <c r="E701" s="170">
        <v>60</v>
      </c>
      <c r="F701" s="228">
        <v>6</v>
      </c>
      <c r="G701" s="164">
        <v>0.41666666666666669</v>
      </c>
      <c r="H701" s="164">
        <v>4.1666666666666664E-2</v>
      </c>
      <c r="I701" s="164">
        <v>4.1666666666666664E-2</v>
      </c>
      <c r="J701" s="273">
        <v>4.5499999999999992E-2</v>
      </c>
      <c r="K701" s="125">
        <v>0.54600000000000004</v>
      </c>
      <c r="L701" s="324">
        <v>0.98</v>
      </c>
      <c r="M701" s="309">
        <v>5</v>
      </c>
      <c r="N701" s="309">
        <v>0.5</v>
      </c>
      <c r="O701" s="309">
        <v>0.5</v>
      </c>
      <c r="P701" s="309">
        <v>0.19599999999999998</v>
      </c>
      <c r="Q701" s="376" t="s">
        <v>9771</v>
      </c>
      <c r="R701" s="655">
        <v>0.35</v>
      </c>
      <c r="S701" s="165">
        <v>0.54549999999999998</v>
      </c>
      <c r="T701" s="701">
        <v>6.5459999999999994</v>
      </c>
      <c r="U701" s="166">
        <v>-5.0000000000005596E-4</v>
      </c>
      <c r="V701" s="126"/>
      <c r="W701" s="433"/>
      <c r="X701" s="434"/>
      <c r="Y701" s="433"/>
      <c r="Z701" s="464"/>
      <c r="AA701" s="433"/>
      <c r="AB701" s="433"/>
      <c r="AC701" s="433"/>
      <c r="AD701" s="433"/>
      <c r="AE701" s="433"/>
      <c r="AF701" s="433"/>
      <c r="AG701" s="433"/>
      <c r="AH701" s="437"/>
      <c r="AI701" s="465"/>
      <c r="AJ701" s="57" t="s">
        <v>11109</v>
      </c>
      <c r="AK701" s="58" t="s">
        <v>11110</v>
      </c>
      <c r="AL701" s="109"/>
      <c r="AM701" s="100" t="s">
        <v>10345</v>
      </c>
      <c r="AN701" s="371" t="s">
        <v>11908</v>
      </c>
      <c r="AO701" s="371" t="s">
        <v>11909</v>
      </c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126" t="s">
        <v>12143</v>
      </c>
      <c r="BA701" s="127" t="s">
        <v>11695</v>
      </c>
      <c r="BB701" s="629">
        <v>0.41666666666666669</v>
      </c>
      <c r="BC701" s="629">
        <v>4.1666666666666664E-2</v>
      </c>
      <c r="BD701" s="618">
        <v>4.5499999999999992E-2</v>
      </c>
      <c r="BE701" s="617">
        <v>0.50383333333333336</v>
      </c>
      <c r="BF701" s="394"/>
      <c r="BG701" s="126" t="s">
        <v>12143</v>
      </c>
      <c r="BH701" s="127" t="s">
        <v>11695</v>
      </c>
      <c r="BI701" s="629">
        <v>0.41666666666666669</v>
      </c>
      <c r="BJ701" s="629">
        <v>4.1666666666666664E-2</v>
      </c>
      <c r="BK701" s="629" t="s">
        <v>9655</v>
      </c>
      <c r="BL701" s="629">
        <v>4.1666666666666664E-2</v>
      </c>
      <c r="BM701" s="618">
        <v>4.5499999999999992E-2</v>
      </c>
      <c r="BN701" s="617">
        <v>0.54549999999999998</v>
      </c>
    </row>
    <row r="702" spans="1:66">
      <c r="A702" s="145" t="s">
        <v>11111</v>
      </c>
      <c r="B702" s="146" t="s">
        <v>11709</v>
      </c>
      <c r="C702" s="146" t="s">
        <v>11112</v>
      </c>
      <c r="D702" s="146" t="s">
        <v>9609</v>
      </c>
      <c r="E702" s="168">
        <v>72</v>
      </c>
      <c r="F702" s="226">
        <v>5.25</v>
      </c>
      <c r="G702" s="148">
        <v>0.3833333333333333</v>
      </c>
      <c r="H702" s="148">
        <v>0</v>
      </c>
      <c r="I702" s="148">
        <v>5.4166666666666669E-2</v>
      </c>
      <c r="J702" s="271">
        <v>1.361111111111111E-2</v>
      </c>
      <c r="K702" s="118">
        <v>0.45100000000000001</v>
      </c>
      <c r="L702" s="322">
        <v>0.98</v>
      </c>
      <c r="M702" s="307">
        <v>4.5999999999999996</v>
      </c>
      <c r="N702" s="307"/>
      <c r="O702" s="307">
        <v>0.65</v>
      </c>
      <c r="P702" s="307">
        <v>0.16333333333333333</v>
      </c>
      <c r="Q702" s="373" t="s">
        <v>9771</v>
      </c>
      <c r="R702" s="653"/>
      <c r="S702" s="149">
        <v>0.45111111111111107</v>
      </c>
      <c r="T702" s="699">
        <v>5.4133333333333331</v>
      </c>
      <c r="U702" s="150">
        <v>1.1111111111106187E-4</v>
      </c>
      <c r="V702" s="135"/>
      <c r="W702" s="429"/>
      <c r="X702" s="429"/>
      <c r="Y702" s="429"/>
      <c r="Z702" s="429"/>
      <c r="AA702" s="429"/>
      <c r="AB702" s="429"/>
      <c r="AC702" s="429"/>
      <c r="AD702" s="429"/>
      <c r="AE702" s="429"/>
      <c r="AF702" s="429"/>
      <c r="AG702" s="429"/>
      <c r="AH702" s="430"/>
      <c r="AI702" s="469"/>
      <c r="AJ702" s="57" t="s">
        <v>11113</v>
      </c>
      <c r="AK702" s="58" t="s">
        <v>11114</v>
      </c>
      <c r="AL702" s="109"/>
      <c r="AM702" s="100" t="s">
        <v>10488</v>
      </c>
      <c r="AN702" s="371" t="s">
        <v>11908</v>
      </c>
      <c r="AO702" s="371" t="s">
        <v>11909</v>
      </c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626" t="s">
        <v>11111</v>
      </c>
      <c r="BA702" s="492" t="s">
        <v>11709</v>
      </c>
      <c r="BB702" s="627">
        <v>0.3833333333333333</v>
      </c>
      <c r="BC702" s="627">
        <v>5.4166666666666669E-2</v>
      </c>
      <c r="BD702" s="622">
        <v>1.361111111111111E-2</v>
      </c>
      <c r="BE702" s="621">
        <v>0.45111111111111113</v>
      </c>
      <c r="BF702" s="394"/>
      <c r="BG702" s="626" t="s">
        <v>11111</v>
      </c>
      <c r="BH702" s="492" t="s">
        <v>11709</v>
      </c>
      <c r="BI702" s="627">
        <v>0.3833333333333333</v>
      </c>
      <c r="BJ702" s="627">
        <v>0</v>
      </c>
      <c r="BK702" s="627" t="s">
        <v>9771</v>
      </c>
      <c r="BL702" s="627">
        <v>5.4166666666666669E-2</v>
      </c>
      <c r="BM702" s="622">
        <v>1.361111111111111E-2</v>
      </c>
      <c r="BN702" s="621">
        <v>0.45111111111111113</v>
      </c>
    </row>
    <row r="703" spans="1:66">
      <c r="A703" s="155" t="s">
        <v>11111</v>
      </c>
      <c r="B703" s="156" t="s">
        <v>11690</v>
      </c>
      <c r="C703" s="156" t="s">
        <v>11115</v>
      </c>
      <c r="D703" s="156" t="s">
        <v>9609</v>
      </c>
      <c r="E703" s="169">
        <v>72</v>
      </c>
      <c r="F703" s="227">
        <v>5.25</v>
      </c>
      <c r="G703" s="158">
        <v>0.3833333333333333</v>
      </c>
      <c r="H703" s="158">
        <v>0</v>
      </c>
      <c r="I703" s="158">
        <v>5.4166666666666669E-2</v>
      </c>
      <c r="J703" s="272">
        <v>1.361111111111111E-2</v>
      </c>
      <c r="K703" s="215">
        <v>0.45100000000000001</v>
      </c>
      <c r="L703" s="323">
        <v>0.98</v>
      </c>
      <c r="M703" s="308">
        <v>4.5999999999999996</v>
      </c>
      <c r="N703" s="308"/>
      <c r="O703" s="308">
        <v>0.65</v>
      </c>
      <c r="P703" s="308">
        <v>0.16333333333333333</v>
      </c>
      <c r="Q703" s="374" t="s">
        <v>9771</v>
      </c>
      <c r="R703" s="654"/>
      <c r="S703" s="159">
        <v>0.45111111111111107</v>
      </c>
      <c r="T703" s="700">
        <v>5.4133333333333331</v>
      </c>
      <c r="U703" s="160">
        <v>1.1111111111106187E-4</v>
      </c>
      <c r="V703" s="135"/>
      <c r="W703" s="429"/>
      <c r="X703" s="429"/>
      <c r="Y703" s="429"/>
      <c r="Z703" s="429"/>
      <c r="AA703" s="429"/>
      <c r="AB703" s="429"/>
      <c r="AC703" s="429"/>
      <c r="AD703" s="429"/>
      <c r="AE703" s="429"/>
      <c r="AF703" s="429"/>
      <c r="AG703" s="429"/>
      <c r="AH703" s="430"/>
      <c r="AI703" s="453"/>
      <c r="AJ703" s="57" t="s">
        <v>11116</v>
      </c>
      <c r="AK703" s="58" t="s">
        <v>11117</v>
      </c>
      <c r="AL703" s="109"/>
      <c r="AM703" s="100" t="s">
        <v>10490</v>
      </c>
      <c r="AN703" s="371" t="s">
        <v>10491</v>
      </c>
      <c r="AO703" s="371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511" t="s">
        <v>11111</v>
      </c>
      <c r="BA703" s="107" t="s">
        <v>11690</v>
      </c>
      <c r="BB703" s="628">
        <v>0.3833333333333333</v>
      </c>
      <c r="BC703" s="628">
        <v>5.4166666666666669E-2</v>
      </c>
      <c r="BD703" s="620">
        <v>1.361111111111111E-2</v>
      </c>
      <c r="BE703" s="619">
        <v>0.45111111111111113</v>
      </c>
      <c r="BF703" s="394"/>
      <c r="BG703" s="511" t="s">
        <v>11111</v>
      </c>
      <c r="BH703" s="107" t="s">
        <v>11690</v>
      </c>
      <c r="BI703" s="628">
        <v>0.3833333333333333</v>
      </c>
      <c r="BJ703" s="628">
        <v>0</v>
      </c>
      <c r="BK703" s="628" t="s">
        <v>9771</v>
      </c>
      <c r="BL703" s="628">
        <v>5.4166666666666669E-2</v>
      </c>
      <c r="BM703" s="620">
        <v>1.361111111111111E-2</v>
      </c>
      <c r="BN703" s="619">
        <v>0.45111111111111113</v>
      </c>
    </row>
    <row r="704" spans="1:66">
      <c r="A704" s="155" t="s">
        <v>11111</v>
      </c>
      <c r="B704" s="156" t="s">
        <v>11688</v>
      </c>
      <c r="C704" s="156" t="s">
        <v>11118</v>
      </c>
      <c r="D704" s="156" t="s">
        <v>9609</v>
      </c>
      <c r="E704" s="169">
        <v>72</v>
      </c>
      <c r="F704" s="227">
        <v>5.25</v>
      </c>
      <c r="G704" s="158">
        <v>0.3833333333333333</v>
      </c>
      <c r="H704" s="158">
        <v>0</v>
      </c>
      <c r="I704" s="158">
        <v>5.4166666666666669E-2</v>
      </c>
      <c r="J704" s="272">
        <v>1.361111111111111E-2</v>
      </c>
      <c r="K704" s="215">
        <v>0.45100000000000001</v>
      </c>
      <c r="L704" s="323">
        <v>0.98</v>
      </c>
      <c r="M704" s="308">
        <v>4.5999999999999996</v>
      </c>
      <c r="N704" s="308"/>
      <c r="O704" s="308">
        <v>0.65</v>
      </c>
      <c r="P704" s="308">
        <v>0.16333333333333333</v>
      </c>
      <c r="Q704" s="374" t="s">
        <v>9771</v>
      </c>
      <c r="R704" s="654"/>
      <c r="S704" s="159">
        <v>0.45111111111111107</v>
      </c>
      <c r="T704" s="700">
        <v>5.4133333333333331</v>
      </c>
      <c r="U704" s="160">
        <v>1.1111111111106187E-4</v>
      </c>
      <c r="V704" s="135"/>
      <c r="W704" s="429"/>
      <c r="X704" s="429"/>
      <c r="Y704" s="429"/>
      <c r="Z704" s="429"/>
      <c r="AA704" s="429"/>
      <c r="AB704" s="429"/>
      <c r="AC704" s="429"/>
      <c r="AD704" s="429"/>
      <c r="AE704" s="429"/>
      <c r="AF704" s="429"/>
      <c r="AG704" s="429"/>
      <c r="AH704" s="430"/>
      <c r="AI704" s="453"/>
      <c r="AJ704" s="57" t="s">
        <v>11119</v>
      </c>
      <c r="AK704" s="58" t="s">
        <v>11120</v>
      </c>
      <c r="AL704" s="109"/>
      <c r="AM704" s="100" t="s">
        <v>9974</v>
      </c>
      <c r="AN704" s="371" t="s">
        <v>9965</v>
      </c>
      <c r="AO704" s="371" t="s">
        <v>9966</v>
      </c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511" t="s">
        <v>11111</v>
      </c>
      <c r="BA704" s="107" t="s">
        <v>11688</v>
      </c>
      <c r="BB704" s="628">
        <v>0.3833333333333333</v>
      </c>
      <c r="BC704" s="628">
        <v>5.4166666666666669E-2</v>
      </c>
      <c r="BD704" s="620">
        <v>1.361111111111111E-2</v>
      </c>
      <c r="BE704" s="619">
        <v>0.45111111111111113</v>
      </c>
      <c r="BF704" s="394"/>
      <c r="BG704" s="511" t="s">
        <v>11111</v>
      </c>
      <c r="BH704" s="107" t="s">
        <v>11688</v>
      </c>
      <c r="BI704" s="628">
        <v>0.3833333333333333</v>
      </c>
      <c r="BJ704" s="628">
        <v>0</v>
      </c>
      <c r="BK704" s="628" t="s">
        <v>9771</v>
      </c>
      <c r="BL704" s="628">
        <v>5.4166666666666669E-2</v>
      </c>
      <c r="BM704" s="620">
        <v>1.361111111111111E-2</v>
      </c>
      <c r="BN704" s="619">
        <v>0.45111111111111113</v>
      </c>
    </row>
    <row r="705" spans="1:66" ht="15.75" thickBot="1">
      <c r="A705" s="161" t="s">
        <v>11111</v>
      </c>
      <c r="B705" s="162" t="s">
        <v>11695</v>
      </c>
      <c r="C705" s="162" t="s">
        <v>11121</v>
      </c>
      <c r="D705" s="162" t="s">
        <v>9609</v>
      </c>
      <c r="E705" s="170">
        <v>72</v>
      </c>
      <c r="F705" s="228">
        <v>5.25</v>
      </c>
      <c r="G705" s="164">
        <v>0.3833333333333333</v>
      </c>
      <c r="H705" s="164">
        <v>0</v>
      </c>
      <c r="I705" s="164">
        <v>5.4166666666666669E-2</v>
      </c>
      <c r="J705" s="273">
        <v>1.361111111111111E-2</v>
      </c>
      <c r="K705" s="125">
        <v>0.45100000000000001</v>
      </c>
      <c r="L705" s="324">
        <v>0.98</v>
      </c>
      <c r="M705" s="309">
        <v>4.5999999999999996</v>
      </c>
      <c r="N705" s="309"/>
      <c r="O705" s="309">
        <v>0.65</v>
      </c>
      <c r="P705" s="309">
        <v>0.16333333333333333</v>
      </c>
      <c r="Q705" s="376" t="s">
        <v>9771</v>
      </c>
      <c r="R705" s="655"/>
      <c r="S705" s="165">
        <v>0.45111111111111107</v>
      </c>
      <c r="T705" s="701">
        <v>5.4133333333333331</v>
      </c>
      <c r="U705" s="166">
        <v>1.1111111111106187E-4</v>
      </c>
      <c r="V705" s="126"/>
      <c r="W705" s="433"/>
      <c r="X705" s="434"/>
      <c r="Y705" s="433"/>
      <c r="Z705" s="464"/>
      <c r="AA705" s="433"/>
      <c r="AB705" s="433"/>
      <c r="AC705" s="433"/>
      <c r="AD705" s="433"/>
      <c r="AE705" s="433"/>
      <c r="AF705" s="433"/>
      <c r="AG705" s="433"/>
      <c r="AH705" s="437"/>
      <c r="AI705" s="465"/>
      <c r="AJ705" s="57" t="s">
        <v>11122</v>
      </c>
      <c r="AK705" s="58" t="s">
        <v>11123</v>
      </c>
      <c r="AL705" s="109"/>
      <c r="AM705" s="100" t="s">
        <v>10495</v>
      </c>
      <c r="AN705" s="371" t="s">
        <v>10491</v>
      </c>
      <c r="AO705" s="371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126" t="s">
        <v>11111</v>
      </c>
      <c r="BA705" s="127" t="s">
        <v>11695</v>
      </c>
      <c r="BB705" s="629">
        <v>0.3833333333333333</v>
      </c>
      <c r="BC705" s="629">
        <v>5.4166666666666669E-2</v>
      </c>
      <c r="BD705" s="618">
        <v>1.361111111111111E-2</v>
      </c>
      <c r="BE705" s="617">
        <v>0.45111111111111113</v>
      </c>
      <c r="BF705" s="394"/>
      <c r="BG705" s="126" t="s">
        <v>11111</v>
      </c>
      <c r="BH705" s="127" t="s">
        <v>11695</v>
      </c>
      <c r="BI705" s="629">
        <v>0.3833333333333333</v>
      </c>
      <c r="BJ705" s="629">
        <v>0</v>
      </c>
      <c r="BK705" s="629" t="s">
        <v>9771</v>
      </c>
      <c r="BL705" s="629">
        <v>5.4166666666666669E-2</v>
      </c>
      <c r="BM705" s="618">
        <v>1.361111111111111E-2</v>
      </c>
      <c r="BN705" s="617">
        <v>0.45111111111111113</v>
      </c>
    </row>
    <row r="706" spans="1:66">
      <c r="A706" s="145" t="s">
        <v>11124</v>
      </c>
      <c r="B706" s="146" t="s">
        <v>11709</v>
      </c>
      <c r="C706" s="146" t="s">
        <v>11125</v>
      </c>
      <c r="D706" s="146" t="s">
        <v>9609</v>
      </c>
      <c r="E706" s="168">
        <v>72</v>
      </c>
      <c r="F706" s="226">
        <v>5.25</v>
      </c>
      <c r="G706" s="148">
        <v>0.3833333333333333</v>
      </c>
      <c r="H706" s="148">
        <v>0</v>
      </c>
      <c r="I706" s="148">
        <v>5.4166666666666669E-2</v>
      </c>
      <c r="J706" s="271">
        <v>1.361111111111111E-2</v>
      </c>
      <c r="K706" s="118">
        <v>0.45100000000000001</v>
      </c>
      <c r="L706" s="322">
        <v>0.98</v>
      </c>
      <c r="M706" s="307">
        <v>4.5999999999999996</v>
      </c>
      <c r="N706" s="307"/>
      <c r="O706" s="307">
        <v>0.65</v>
      </c>
      <c r="P706" s="307">
        <v>0.16333333333333333</v>
      </c>
      <c r="Q706" s="373" t="s">
        <v>9771</v>
      </c>
      <c r="R706" s="653"/>
      <c r="S706" s="149">
        <v>0.45111111111111107</v>
      </c>
      <c r="T706" s="699">
        <v>5.4133333333333331</v>
      </c>
      <c r="U706" s="150">
        <v>1.1111111111106187E-4</v>
      </c>
      <c r="V706" s="135"/>
      <c r="W706" s="429"/>
      <c r="X706" s="429"/>
      <c r="Y706" s="429"/>
      <c r="Z706" s="429"/>
      <c r="AA706" s="429"/>
      <c r="AB706" s="429"/>
      <c r="AC706" s="429"/>
      <c r="AD706" s="429"/>
      <c r="AE706" s="429"/>
      <c r="AF706" s="429"/>
      <c r="AG706" s="429"/>
      <c r="AH706" s="430"/>
      <c r="AI706" s="469"/>
      <c r="AJ706" s="57" t="s">
        <v>12945</v>
      </c>
      <c r="AK706" s="58" t="s">
        <v>11126</v>
      </c>
      <c r="AL706" s="84"/>
      <c r="AM706" s="100" t="s">
        <v>10499</v>
      </c>
      <c r="AN706" s="371" t="s">
        <v>10500</v>
      </c>
      <c r="AO706" s="371" t="s">
        <v>12428</v>
      </c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626" t="s">
        <v>11124</v>
      </c>
      <c r="BA706" s="492" t="s">
        <v>11709</v>
      </c>
      <c r="BB706" s="627">
        <v>0.3833333333333333</v>
      </c>
      <c r="BC706" s="627">
        <v>5.4166666666666669E-2</v>
      </c>
      <c r="BD706" s="622">
        <v>1.361111111111111E-2</v>
      </c>
      <c r="BE706" s="621">
        <v>0.45111111111111113</v>
      </c>
      <c r="BF706" s="394"/>
      <c r="BG706" s="626" t="s">
        <v>11124</v>
      </c>
      <c r="BH706" s="492" t="s">
        <v>11709</v>
      </c>
      <c r="BI706" s="627">
        <v>0.3833333333333333</v>
      </c>
      <c r="BJ706" s="627">
        <v>0</v>
      </c>
      <c r="BK706" s="627" t="s">
        <v>9771</v>
      </c>
      <c r="BL706" s="627">
        <v>5.4166666666666669E-2</v>
      </c>
      <c r="BM706" s="622">
        <v>1.361111111111111E-2</v>
      </c>
      <c r="BN706" s="621">
        <v>0.45111111111111113</v>
      </c>
    </row>
    <row r="707" spans="1:66">
      <c r="A707" s="155" t="s">
        <v>11124</v>
      </c>
      <c r="B707" s="156" t="s">
        <v>11690</v>
      </c>
      <c r="C707" s="156" t="s">
        <v>11127</v>
      </c>
      <c r="D707" s="156" t="s">
        <v>9609</v>
      </c>
      <c r="E707" s="169">
        <v>72</v>
      </c>
      <c r="F707" s="227">
        <v>5.25</v>
      </c>
      <c r="G707" s="158">
        <v>0.3833333333333333</v>
      </c>
      <c r="H707" s="158">
        <v>0</v>
      </c>
      <c r="I707" s="158">
        <v>5.4166666666666669E-2</v>
      </c>
      <c r="J707" s="272">
        <v>1.361111111111111E-2</v>
      </c>
      <c r="K707" s="215">
        <v>0.45100000000000001</v>
      </c>
      <c r="L707" s="323">
        <v>0.98</v>
      </c>
      <c r="M707" s="308">
        <v>4.5999999999999996</v>
      </c>
      <c r="N707" s="308"/>
      <c r="O707" s="308">
        <v>0.65</v>
      </c>
      <c r="P707" s="308">
        <v>0.16333333333333333</v>
      </c>
      <c r="Q707" s="374" t="s">
        <v>9771</v>
      </c>
      <c r="R707" s="654"/>
      <c r="S707" s="159">
        <v>0.45111111111111107</v>
      </c>
      <c r="T707" s="700">
        <v>5.4133333333333331</v>
      </c>
      <c r="U707" s="160">
        <v>1.1111111111106187E-4</v>
      </c>
      <c r="V707" s="135"/>
      <c r="W707" s="429"/>
      <c r="X707" s="429"/>
      <c r="Y707" s="429"/>
      <c r="Z707" s="429"/>
      <c r="AA707" s="429"/>
      <c r="AB707" s="429"/>
      <c r="AC707" s="429"/>
      <c r="AD707" s="429"/>
      <c r="AE707" s="429"/>
      <c r="AF707" s="429"/>
      <c r="AG707" s="429"/>
      <c r="AH707" s="430"/>
      <c r="AI707" s="453"/>
      <c r="AJ707" s="57" t="s">
        <v>11744</v>
      </c>
      <c r="AK707" s="58" t="s">
        <v>11694</v>
      </c>
      <c r="AL707" s="84"/>
      <c r="AM707" s="100" t="s">
        <v>10504</v>
      </c>
      <c r="AN707" s="371" t="s">
        <v>10505</v>
      </c>
      <c r="AO707" s="371" t="s">
        <v>10231</v>
      </c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511" t="s">
        <v>11124</v>
      </c>
      <c r="BA707" s="107" t="s">
        <v>11690</v>
      </c>
      <c r="BB707" s="628">
        <v>0.3833333333333333</v>
      </c>
      <c r="BC707" s="628">
        <v>5.4166666666666669E-2</v>
      </c>
      <c r="BD707" s="620">
        <v>1.361111111111111E-2</v>
      </c>
      <c r="BE707" s="619">
        <v>0.45111111111111113</v>
      </c>
      <c r="BF707" s="394"/>
      <c r="BG707" s="511" t="s">
        <v>11124</v>
      </c>
      <c r="BH707" s="107" t="s">
        <v>11690</v>
      </c>
      <c r="BI707" s="628">
        <v>0.3833333333333333</v>
      </c>
      <c r="BJ707" s="628">
        <v>0</v>
      </c>
      <c r="BK707" s="628" t="s">
        <v>9771</v>
      </c>
      <c r="BL707" s="628">
        <v>5.4166666666666669E-2</v>
      </c>
      <c r="BM707" s="620">
        <v>1.361111111111111E-2</v>
      </c>
      <c r="BN707" s="619">
        <v>0.45111111111111113</v>
      </c>
    </row>
    <row r="708" spans="1:66">
      <c r="A708" s="155" t="s">
        <v>11124</v>
      </c>
      <c r="B708" s="156" t="s">
        <v>11688</v>
      </c>
      <c r="C708" s="156" t="s">
        <v>11128</v>
      </c>
      <c r="D708" s="156" t="s">
        <v>9609</v>
      </c>
      <c r="E708" s="169">
        <v>72</v>
      </c>
      <c r="F708" s="227">
        <v>5.25</v>
      </c>
      <c r="G708" s="158">
        <v>0.3833333333333333</v>
      </c>
      <c r="H708" s="158">
        <v>0</v>
      </c>
      <c r="I708" s="158">
        <v>5.4166666666666669E-2</v>
      </c>
      <c r="J708" s="272">
        <v>1.361111111111111E-2</v>
      </c>
      <c r="K708" s="215">
        <v>0.45100000000000001</v>
      </c>
      <c r="L708" s="323">
        <v>0.98</v>
      </c>
      <c r="M708" s="308">
        <v>4.5999999999999996</v>
      </c>
      <c r="N708" s="308"/>
      <c r="O708" s="308">
        <v>0.65</v>
      </c>
      <c r="P708" s="308">
        <v>0.16333333333333333</v>
      </c>
      <c r="Q708" s="374" t="s">
        <v>9771</v>
      </c>
      <c r="R708" s="654"/>
      <c r="S708" s="159">
        <v>0.45111111111111107</v>
      </c>
      <c r="T708" s="700">
        <v>5.4133333333333331</v>
      </c>
      <c r="U708" s="160">
        <v>1.1111111111106187E-4</v>
      </c>
      <c r="V708" s="135"/>
      <c r="W708" s="429"/>
      <c r="X708" s="429"/>
      <c r="Y708" s="429"/>
      <c r="Z708" s="429"/>
      <c r="AA708" s="429"/>
      <c r="AB708" s="429"/>
      <c r="AC708" s="429"/>
      <c r="AD708" s="429"/>
      <c r="AE708" s="429"/>
      <c r="AF708" s="429"/>
      <c r="AG708" s="429"/>
      <c r="AH708" s="430"/>
      <c r="AI708" s="453"/>
      <c r="AJ708" s="57" t="s">
        <v>11835</v>
      </c>
      <c r="AK708" s="58" t="s">
        <v>12947</v>
      </c>
      <c r="AL708" s="84"/>
      <c r="AM708" s="100" t="s">
        <v>9714</v>
      </c>
      <c r="AN708" s="371" t="s">
        <v>11845</v>
      </c>
      <c r="AO708" s="371" t="s">
        <v>11846</v>
      </c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511" t="s">
        <v>11124</v>
      </c>
      <c r="BA708" s="107" t="s">
        <v>11688</v>
      </c>
      <c r="BB708" s="628">
        <v>0.3833333333333333</v>
      </c>
      <c r="BC708" s="628">
        <v>5.4166666666666669E-2</v>
      </c>
      <c r="BD708" s="620">
        <v>1.361111111111111E-2</v>
      </c>
      <c r="BE708" s="619">
        <v>0.45111111111111113</v>
      </c>
      <c r="BF708" s="394"/>
      <c r="BG708" s="511" t="s">
        <v>11124</v>
      </c>
      <c r="BH708" s="107" t="s">
        <v>11688</v>
      </c>
      <c r="BI708" s="628">
        <v>0.3833333333333333</v>
      </c>
      <c r="BJ708" s="628">
        <v>0</v>
      </c>
      <c r="BK708" s="628" t="s">
        <v>9771</v>
      </c>
      <c r="BL708" s="628">
        <v>5.4166666666666669E-2</v>
      </c>
      <c r="BM708" s="620">
        <v>1.361111111111111E-2</v>
      </c>
      <c r="BN708" s="619">
        <v>0.45111111111111113</v>
      </c>
    </row>
    <row r="709" spans="1:66" ht="15.75" thickBot="1">
      <c r="A709" s="161" t="s">
        <v>11124</v>
      </c>
      <c r="B709" s="162" t="s">
        <v>11695</v>
      </c>
      <c r="C709" s="162" t="s">
        <v>11129</v>
      </c>
      <c r="D709" s="162" t="s">
        <v>9609</v>
      </c>
      <c r="E709" s="170">
        <v>72</v>
      </c>
      <c r="F709" s="228">
        <v>5.25</v>
      </c>
      <c r="G709" s="164">
        <v>0.3833333333333333</v>
      </c>
      <c r="H709" s="164">
        <v>0</v>
      </c>
      <c r="I709" s="164">
        <v>5.4166666666666669E-2</v>
      </c>
      <c r="J709" s="273">
        <v>1.361111111111111E-2</v>
      </c>
      <c r="K709" s="125">
        <v>0.45100000000000001</v>
      </c>
      <c r="L709" s="324">
        <v>0.98</v>
      </c>
      <c r="M709" s="309">
        <v>4.5999999999999996</v>
      </c>
      <c r="N709" s="309"/>
      <c r="O709" s="309">
        <v>0.65</v>
      </c>
      <c r="P709" s="309">
        <v>0.16333333333333333</v>
      </c>
      <c r="Q709" s="376" t="s">
        <v>9771</v>
      </c>
      <c r="R709" s="655"/>
      <c r="S709" s="165">
        <v>0.45111111111111107</v>
      </c>
      <c r="T709" s="701">
        <v>5.4133333333333331</v>
      </c>
      <c r="U709" s="166">
        <v>1.1111111111106187E-4</v>
      </c>
      <c r="V709" s="126"/>
      <c r="W709" s="433"/>
      <c r="X709" s="434"/>
      <c r="Y709" s="433"/>
      <c r="Z709" s="464"/>
      <c r="AA709" s="433"/>
      <c r="AB709" s="433"/>
      <c r="AC709" s="433"/>
      <c r="AD709" s="433"/>
      <c r="AE709" s="433"/>
      <c r="AF709" s="433"/>
      <c r="AG709" s="433"/>
      <c r="AH709" s="437"/>
      <c r="AI709" s="465"/>
      <c r="AJ709" s="57" t="s">
        <v>11751</v>
      </c>
      <c r="AK709" s="58" t="s">
        <v>11706</v>
      </c>
      <c r="AL709" s="84"/>
      <c r="AM709" s="100" t="s">
        <v>10512</v>
      </c>
      <c r="AN709" s="372" t="s">
        <v>10513</v>
      </c>
      <c r="AO709" s="372" t="s">
        <v>10231</v>
      </c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126" t="s">
        <v>11124</v>
      </c>
      <c r="BA709" s="127" t="s">
        <v>11695</v>
      </c>
      <c r="BB709" s="629">
        <v>0.3833333333333333</v>
      </c>
      <c r="BC709" s="629">
        <v>5.4166666666666669E-2</v>
      </c>
      <c r="BD709" s="618">
        <v>1.361111111111111E-2</v>
      </c>
      <c r="BE709" s="617">
        <v>0.45111111111111113</v>
      </c>
      <c r="BF709" s="394"/>
      <c r="BG709" s="126" t="s">
        <v>11124</v>
      </c>
      <c r="BH709" s="127" t="s">
        <v>11695</v>
      </c>
      <c r="BI709" s="629">
        <v>0.3833333333333333</v>
      </c>
      <c r="BJ709" s="629">
        <v>0</v>
      </c>
      <c r="BK709" s="629" t="s">
        <v>9771</v>
      </c>
      <c r="BL709" s="629">
        <v>5.4166666666666669E-2</v>
      </c>
      <c r="BM709" s="618">
        <v>1.361111111111111E-2</v>
      </c>
      <c r="BN709" s="617">
        <v>0.45111111111111113</v>
      </c>
    </row>
    <row r="710" spans="1:66">
      <c r="A710" s="145" t="s">
        <v>12228</v>
      </c>
      <c r="B710" s="146" t="s">
        <v>11709</v>
      </c>
      <c r="C710" s="146" t="s">
        <v>11130</v>
      </c>
      <c r="D710" s="146" t="s">
        <v>9609</v>
      </c>
      <c r="E710" s="168">
        <v>36</v>
      </c>
      <c r="F710" s="226">
        <v>8.15</v>
      </c>
      <c r="G710" s="148">
        <v>0.625</v>
      </c>
      <c r="H710" s="148">
        <v>0</v>
      </c>
      <c r="I710" s="148">
        <v>5.4166666666666669E-2</v>
      </c>
      <c r="J710" s="271">
        <v>0.18052222222222222</v>
      </c>
      <c r="K710" s="118">
        <v>0.86</v>
      </c>
      <c r="L710" s="322">
        <v>0.98</v>
      </c>
      <c r="M710" s="307">
        <v>7.5</v>
      </c>
      <c r="N710" s="307"/>
      <c r="O710" s="307">
        <v>0.65</v>
      </c>
      <c r="P710" s="307">
        <v>0.32666666666666666</v>
      </c>
      <c r="Q710" s="373" t="s">
        <v>9771</v>
      </c>
      <c r="R710" s="653">
        <v>1.8395999999999999</v>
      </c>
      <c r="S710" s="149">
        <v>0.85968888888888895</v>
      </c>
      <c r="T710" s="699">
        <v>10.316266666666667</v>
      </c>
      <c r="U710" s="150">
        <v>-3.1111111111103984E-4</v>
      </c>
      <c r="V710" s="173" t="s">
        <v>12228</v>
      </c>
      <c r="W710" s="439" t="s">
        <v>9652</v>
      </c>
      <c r="X710" s="440" t="s">
        <v>9652</v>
      </c>
      <c r="Y710" s="440" t="s">
        <v>10805</v>
      </c>
      <c r="Z710" s="440" t="s">
        <v>10806</v>
      </c>
      <c r="AA710" s="441"/>
      <c r="AB710" s="442"/>
      <c r="AC710" s="442" t="s">
        <v>10808</v>
      </c>
      <c r="AD710" s="439"/>
      <c r="AE710" s="439" t="s">
        <v>10809</v>
      </c>
      <c r="AF710" s="439" t="s">
        <v>10810</v>
      </c>
      <c r="AG710" s="439" t="s">
        <v>10811</v>
      </c>
      <c r="AH710" s="443" t="s">
        <v>10812</v>
      </c>
      <c r="AI710" s="444" t="s">
        <v>9997</v>
      </c>
      <c r="AJ710" s="57" t="s">
        <v>12948</v>
      </c>
      <c r="AK710" s="58" t="s">
        <v>12949</v>
      </c>
      <c r="AL710" s="84"/>
      <c r="AM710" s="100" t="s">
        <v>10517</v>
      </c>
      <c r="AN710" s="372" t="s">
        <v>10518</v>
      </c>
      <c r="AO710" s="371" t="s">
        <v>10519</v>
      </c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626" t="s">
        <v>12228</v>
      </c>
      <c r="BA710" s="492" t="s">
        <v>11709</v>
      </c>
      <c r="BB710" s="627">
        <v>0.625</v>
      </c>
      <c r="BC710" s="627">
        <v>5.4166666666666669E-2</v>
      </c>
      <c r="BD710" s="622">
        <v>0.18052222222222222</v>
      </c>
      <c r="BE710" s="621">
        <v>0.85968888888888895</v>
      </c>
      <c r="BF710" s="394"/>
      <c r="BG710" s="626" t="s">
        <v>12228</v>
      </c>
      <c r="BH710" s="492" t="s">
        <v>11709</v>
      </c>
      <c r="BI710" s="627">
        <v>0.625</v>
      </c>
      <c r="BJ710" s="627">
        <v>0</v>
      </c>
      <c r="BK710" s="627" t="s">
        <v>9771</v>
      </c>
      <c r="BL710" s="627">
        <v>5.4166666666666669E-2</v>
      </c>
      <c r="BM710" s="622">
        <v>0.18052222222222222</v>
      </c>
      <c r="BN710" s="621">
        <v>0.85968888888888895</v>
      </c>
    </row>
    <row r="711" spans="1:66">
      <c r="A711" s="155" t="s">
        <v>12228</v>
      </c>
      <c r="B711" s="156" t="s">
        <v>11690</v>
      </c>
      <c r="C711" s="156" t="s">
        <v>11131</v>
      </c>
      <c r="D711" s="156" t="s">
        <v>9609</v>
      </c>
      <c r="E711" s="169">
        <v>36</v>
      </c>
      <c r="F711" s="227">
        <v>8.15</v>
      </c>
      <c r="G711" s="158">
        <v>0.625</v>
      </c>
      <c r="H711" s="158">
        <v>0</v>
      </c>
      <c r="I711" s="158">
        <v>5.4166666666666669E-2</v>
      </c>
      <c r="J711" s="272">
        <v>0.18052222222222222</v>
      </c>
      <c r="K711" s="215">
        <v>0.86</v>
      </c>
      <c r="L711" s="323">
        <v>0.98</v>
      </c>
      <c r="M711" s="308">
        <v>7.5</v>
      </c>
      <c r="N711" s="308"/>
      <c r="O711" s="308">
        <v>0.65</v>
      </c>
      <c r="P711" s="308">
        <v>0.32666666666666666</v>
      </c>
      <c r="Q711" s="374" t="s">
        <v>9771</v>
      </c>
      <c r="R711" s="654">
        <v>1.8395999999999999</v>
      </c>
      <c r="S711" s="159">
        <v>0.85968888888888895</v>
      </c>
      <c r="T711" s="700">
        <v>10.316266666666667</v>
      </c>
      <c r="U711" s="160">
        <v>-3.1111111111103984E-4</v>
      </c>
      <c r="V711" s="176"/>
      <c r="W711" s="445">
        <v>1.35E-2</v>
      </c>
      <c r="X711" s="445">
        <v>1.7000000000000001E-2</v>
      </c>
      <c r="Y711" s="445">
        <v>6.4999999999999997E-3</v>
      </c>
      <c r="Z711" s="445">
        <v>0.104</v>
      </c>
      <c r="AA711" s="446"/>
      <c r="AB711" s="447"/>
      <c r="AC711" s="447"/>
      <c r="AD711" s="448"/>
      <c r="AE711" s="448">
        <v>5.0000000000000001E-3</v>
      </c>
      <c r="AF711" s="449">
        <v>0.14599999999999999</v>
      </c>
      <c r="AG711" s="450">
        <v>4.3799999999999993E-3</v>
      </c>
      <c r="AH711" s="451">
        <v>2.9199999999999999E-3</v>
      </c>
      <c r="AI711" s="452">
        <v>0.15329999999999999</v>
      </c>
      <c r="AJ711" s="57" t="s">
        <v>11791</v>
      </c>
      <c r="AK711" s="58" t="s">
        <v>12950</v>
      </c>
      <c r="AL711" s="84"/>
      <c r="AM711" s="100" t="s">
        <v>10523</v>
      </c>
      <c r="AN711" s="372" t="s">
        <v>10524</v>
      </c>
      <c r="AO711" s="371" t="s">
        <v>10231</v>
      </c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511" t="s">
        <v>12228</v>
      </c>
      <c r="BA711" s="107" t="s">
        <v>11690</v>
      </c>
      <c r="BB711" s="628">
        <v>0.625</v>
      </c>
      <c r="BC711" s="628">
        <v>5.4166666666666669E-2</v>
      </c>
      <c r="BD711" s="620">
        <v>0.18052222222222222</v>
      </c>
      <c r="BE711" s="619">
        <v>0.85968888888888895</v>
      </c>
      <c r="BF711" s="394"/>
      <c r="BG711" s="511" t="s">
        <v>12228</v>
      </c>
      <c r="BH711" s="107" t="s">
        <v>11690</v>
      </c>
      <c r="BI711" s="628">
        <v>0.625</v>
      </c>
      <c r="BJ711" s="628">
        <v>0</v>
      </c>
      <c r="BK711" s="628" t="s">
        <v>9771</v>
      </c>
      <c r="BL711" s="628">
        <v>5.4166666666666669E-2</v>
      </c>
      <c r="BM711" s="620">
        <v>0.18052222222222222</v>
      </c>
      <c r="BN711" s="619">
        <v>0.85968888888888895</v>
      </c>
    </row>
    <row r="712" spans="1:66">
      <c r="A712" s="155" t="s">
        <v>12228</v>
      </c>
      <c r="B712" s="156" t="s">
        <v>11688</v>
      </c>
      <c r="C712" s="156" t="s">
        <v>11132</v>
      </c>
      <c r="D712" s="156" t="s">
        <v>9609</v>
      </c>
      <c r="E712" s="169">
        <v>36</v>
      </c>
      <c r="F712" s="227">
        <v>8.15</v>
      </c>
      <c r="G712" s="158">
        <v>0.625</v>
      </c>
      <c r="H712" s="158">
        <v>0</v>
      </c>
      <c r="I712" s="158">
        <v>5.4166666666666669E-2</v>
      </c>
      <c r="J712" s="272">
        <v>0.18052222222222222</v>
      </c>
      <c r="K712" s="215">
        <v>0.86</v>
      </c>
      <c r="L712" s="323">
        <v>0.98</v>
      </c>
      <c r="M712" s="308">
        <v>7.5</v>
      </c>
      <c r="N712" s="308"/>
      <c r="O712" s="308">
        <v>0.65</v>
      </c>
      <c r="P712" s="308">
        <v>0.32666666666666666</v>
      </c>
      <c r="Q712" s="374" t="s">
        <v>9771</v>
      </c>
      <c r="R712" s="654">
        <v>1.8395999999999999</v>
      </c>
      <c r="S712" s="159">
        <v>0.85968888888888895</v>
      </c>
      <c r="T712" s="700">
        <v>10.316266666666667</v>
      </c>
      <c r="U712" s="160">
        <v>-3.1111111111103984E-4</v>
      </c>
      <c r="V712" s="182"/>
      <c r="W712" s="459"/>
      <c r="X712" s="460"/>
      <c r="Y712" s="471"/>
      <c r="Z712" s="472"/>
      <c r="AA712" s="459"/>
      <c r="AB712" s="459"/>
      <c r="AC712" s="459"/>
      <c r="AD712" s="459"/>
      <c r="AE712" s="459"/>
      <c r="AF712" s="459"/>
      <c r="AG712" s="459"/>
      <c r="AH712" s="462"/>
      <c r="AI712" s="463"/>
      <c r="AJ712" s="57" t="s">
        <v>12951</v>
      </c>
      <c r="AK712" s="58" t="s">
        <v>12952</v>
      </c>
      <c r="AL712" s="84"/>
      <c r="AM712" s="100" t="s">
        <v>10526</v>
      </c>
      <c r="AN712" s="372" t="s">
        <v>9766</v>
      </c>
      <c r="AO712" s="667" t="s">
        <v>11994</v>
      </c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511" t="s">
        <v>12228</v>
      </c>
      <c r="BA712" s="107" t="s">
        <v>11688</v>
      </c>
      <c r="BB712" s="628">
        <v>0.625</v>
      </c>
      <c r="BC712" s="628">
        <v>5.4166666666666669E-2</v>
      </c>
      <c r="BD712" s="620">
        <v>0.18052222222222222</v>
      </c>
      <c r="BE712" s="619">
        <v>0.85968888888888895</v>
      </c>
      <c r="BF712" s="394"/>
      <c r="BG712" s="511" t="s">
        <v>12228</v>
      </c>
      <c r="BH712" s="107" t="s">
        <v>11688</v>
      </c>
      <c r="BI712" s="628">
        <v>0.625</v>
      </c>
      <c r="BJ712" s="628">
        <v>0</v>
      </c>
      <c r="BK712" s="628" t="s">
        <v>9771</v>
      </c>
      <c r="BL712" s="628">
        <v>5.4166666666666669E-2</v>
      </c>
      <c r="BM712" s="620">
        <v>0.18052222222222222</v>
      </c>
      <c r="BN712" s="619">
        <v>0.85968888888888895</v>
      </c>
    </row>
    <row r="713" spans="1:66" ht="15.75" thickBot="1">
      <c r="A713" s="161" t="s">
        <v>12228</v>
      </c>
      <c r="B713" s="162" t="s">
        <v>11695</v>
      </c>
      <c r="C713" s="162" t="s">
        <v>11133</v>
      </c>
      <c r="D713" s="162" t="s">
        <v>9609</v>
      </c>
      <c r="E713" s="170">
        <v>36</v>
      </c>
      <c r="F713" s="228">
        <v>8.15</v>
      </c>
      <c r="G713" s="164">
        <v>0.625</v>
      </c>
      <c r="H713" s="164">
        <v>0</v>
      </c>
      <c r="I713" s="164">
        <v>5.4166666666666669E-2</v>
      </c>
      <c r="J713" s="273">
        <v>0.18052222222222222</v>
      </c>
      <c r="K713" s="125">
        <v>0.86</v>
      </c>
      <c r="L713" s="324">
        <v>0.98</v>
      </c>
      <c r="M713" s="309">
        <v>7.5</v>
      </c>
      <c r="N713" s="309"/>
      <c r="O713" s="309">
        <v>0.65</v>
      </c>
      <c r="P713" s="309">
        <v>0.32666666666666666</v>
      </c>
      <c r="Q713" s="376" t="s">
        <v>9771</v>
      </c>
      <c r="R713" s="655">
        <v>1.8395999999999999</v>
      </c>
      <c r="S713" s="165">
        <v>0.85968888888888895</v>
      </c>
      <c r="T713" s="701">
        <v>10.316266666666667</v>
      </c>
      <c r="U713" s="166">
        <v>-3.1111111111103984E-4</v>
      </c>
      <c r="V713" s="126"/>
      <c r="W713" s="433"/>
      <c r="X713" s="434"/>
      <c r="Y713" s="433"/>
      <c r="Z713" s="464"/>
      <c r="AA713" s="433"/>
      <c r="AB713" s="433"/>
      <c r="AC713" s="433"/>
      <c r="AD713" s="433"/>
      <c r="AE713" s="433"/>
      <c r="AF713" s="433"/>
      <c r="AG713" s="433"/>
      <c r="AH713" s="437"/>
      <c r="AI713" s="465"/>
      <c r="AJ713" s="57" t="s">
        <v>12953</v>
      </c>
      <c r="AK713" s="58" t="s">
        <v>11134</v>
      </c>
      <c r="AL713" s="84"/>
      <c r="AM713" s="100" t="s">
        <v>10528</v>
      </c>
      <c r="AN713" s="372" t="s">
        <v>9766</v>
      </c>
      <c r="AO713" s="667" t="s">
        <v>11994</v>
      </c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126" t="s">
        <v>12228</v>
      </c>
      <c r="BA713" s="127" t="s">
        <v>11695</v>
      </c>
      <c r="BB713" s="629">
        <v>0.625</v>
      </c>
      <c r="BC713" s="629">
        <v>5.4166666666666669E-2</v>
      </c>
      <c r="BD713" s="618">
        <v>0.18052222222222222</v>
      </c>
      <c r="BE713" s="617">
        <v>0.85968888888888895</v>
      </c>
      <c r="BF713" s="394"/>
      <c r="BG713" s="126" t="s">
        <v>12228</v>
      </c>
      <c r="BH713" s="127" t="s">
        <v>11695</v>
      </c>
      <c r="BI713" s="629">
        <v>0.625</v>
      </c>
      <c r="BJ713" s="629">
        <v>0</v>
      </c>
      <c r="BK713" s="629" t="s">
        <v>9771</v>
      </c>
      <c r="BL713" s="629">
        <v>5.4166666666666669E-2</v>
      </c>
      <c r="BM713" s="618">
        <v>0.18052222222222222</v>
      </c>
      <c r="BN713" s="617">
        <v>0.85968888888888895</v>
      </c>
    </row>
    <row r="714" spans="1:66">
      <c r="A714" s="145" t="s">
        <v>12233</v>
      </c>
      <c r="B714" s="146" t="s">
        <v>11709</v>
      </c>
      <c r="C714" s="146" t="s">
        <v>11135</v>
      </c>
      <c r="D714" s="146" t="s">
        <v>9609</v>
      </c>
      <c r="E714" s="168">
        <v>24</v>
      </c>
      <c r="F714" s="226">
        <v>7.22</v>
      </c>
      <c r="G714" s="148">
        <v>0.51666666666666672</v>
      </c>
      <c r="H714" s="148">
        <v>2.6666666666666668E-2</v>
      </c>
      <c r="I714" s="148">
        <v>5.8333333333333327E-2</v>
      </c>
      <c r="J714" s="271">
        <v>6.7500000000000004E-2</v>
      </c>
      <c r="K714" s="118">
        <v>0.66900000000000004</v>
      </c>
      <c r="L714" s="322">
        <v>0.98</v>
      </c>
      <c r="M714" s="307">
        <v>6.2</v>
      </c>
      <c r="N714" s="307">
        <v>0.32</v>
      </c>
      <c r="O714" s="307">
        <v>0.7</v>
      </c>
      <c r="P714" s="307">
        <v>0.49</v>
      </c>
      <c r="Q714" s="373" t="s">
        <v>9771</v>
      </c>
      <c r="R714" s="653">
        <v>0.32</v>
      </c>
      <c r="S714" s="149">
        <v>0.6691666666666668</v>
      </c>
      <c r="T714" s="699">
        <v>8.0300000000000011</v>
      </c>
      <c r="U714" s="150">
        <v>1.6666666666675933E-4</v>
      </c>
      <c r="V714" s="182"/>
      <c r="W714" s="459"/>
      <c r="X714" s="460"/>
      <c r="Y714" s="459"/>
      <c r="Z714" s="461"/>
      <c r="AA714" s="459"/>
      <c r="AB714" s="459"/>
      <c r="AC714" s="459"/>
      <c r="AD714" s="459"/>
      <c r="AE714" s="459"/>
      <c r="AF714" s="459"/>
      <c r="AG714" s="459"/>
      <c r="AH714" s="462"/>
      <c r="AI714" s="458"/>
      <c r="AJ714" s="57" t="s">
        <v>12955</v>
      </c>
      <c r="AK714" s="58" t="s">
        <v>12956</v>
      </c>
      <c r="AL714" s="84"/>
      <c r="AM714" s="100" t="s">
        <v>10530</v>
      </c>
      <c r="AN714" s="673" t="s">
        <v>10531</v>
      </c>
      <c r="AO714" s="372" t="s">
        <v>10532</v>
      </c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626" t="s">
        <v>12233</v>
      </c>
      <c r="BA714" s="492" t="s">
        <v>11709</v>
      </c>
      <c r="BB714" s="627">
        <v>0.51666666666666672</v>
      </c>
      <c r="BC714" s="627">
        <v>5.8333333333333327E-2</v>
      </c>
      <c r="BD714" s="622">
        <v>6.7500000000000004E-2</v>
      </c>
      <c r="BE714" s="621">
        <v>0.64250000000000007</v>
      </c>
      <c r="BF714" s="394"/>
      <c r="BG714" s="626" t="s">
        <v>12233</v>
      </c>
      <c r="BH714" s="492" t="s">
        <v>11709</v>
      </c>
      <c r="BI714" s="627">
        <v>0.51666666666666672</v>
      </c>
      <c r="BJ714" s="627">
        <v>2.6666666666666668E-2</v>
      </c>
      <c r="BK714" s="627" t="s">
        <v>9655</v>
      </c>
      <c r="BL714" s="627">
        <v>5.8333333333333327E-2</v>
      </c>
      <c r="BM714" s="622">
        <v>6.7500000000000004E-2</v>
      </c>
      <c r="BN714" s="621">
        <v>0.66916666666666669</v>
      </c>
    </row>
    <row r="715" spans="1:66">
      <c r="A715" s="155" t="s">
        <v>12233</v>
      </c>
      <c r="B715" s="156" t="s">
        <v>11690</v>
      </c>
      <c r="C715" s="156" t="s">
        <v>11136</v>
      </c>
      <c r="D715" s="156" t="s">
        <v>9609</v>
      </c>
      <c r="E715" s="169">
        <v>24</v>
      </c>
      <c r="F715" s="227">
        <v>7.22</v>
      </c>
      <c r="G715" s="158">
        <v>0.51666666666666672</v>
      </c>
      <c r="H715" s="158">
        <v>0</v>
      </c>
      <c r="I715" s="158">
        <v>5.8333333333333327E-2</v>
      </c>
      <c r="J715" s="272">
        <v>6.7500000000000004E-2</v>
      </c>
      <c r="K715" s="215">
        <v>0.64300000000000002</v>
      </c>
      <c r="L715" s="323">
        <v>0.98</v>
      </c>
      <c r="M715" s="308">
        <v>6.2</v>
      </c>
      <c r="N715" s="308"/>
      <c r="O715" s="308">
        <v>0.7</v>
      </c>
      <c r="P715" s="308">
        <v>0.49</v>
      </c>
      <c r="Q715" s="374" t="s">
        <v>9771</v>
      </c>
      <c r="R715" s="654">
        <v>0.32</v>
      </c>
      <c r="S715" s="159">
        <v>0.64250000000000007</v>
      </c>
      <c r="T715" s="700">
        <v>7.7100000000000009</v>
      </c>
      <c r="U715" s="160">
        <v>-4.9999999999994493E-4</v>
      </c>
      <c r="V715" s="182"/>
      <c r="W715" s="459"/>
      <c r="X715" s="460"/>
      <c r="Y715" s="459"/>
      <c r="Z715" s="461"/>
      <c r="AA715" s="459"/>
      <c r="AB715" s="459"/>
      <c r="AC715" s="459"/>
      <c r="AD715" s="459"/>
      <c r="AE715" s="459"/>
      <c r="AF715" s="459"/>
      <c r="AG715" s="459"/>
      <c r="AH715" s="462"/>
      <c r="AI715" s="463"/>
      <c r="AJ715" s="57" t="s">
        <v>12957</v>
      </c>
      <c r="AK715" s="58" t="s">
        <v>11137</v>
      </c>
      <c r="AL715" s="84"/>
      <c r="AM715" s="100" t="s">
        <v>10534</v>
      </c>
      <c r="AN715" s="371" t="s">
        <v>10535</v>
      </c>
      <c r="AO715" s="371" t="s">
        <v>10242</v>
      </c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511" t="s">
        <v>12233</v>
      </c>
      <c r="BA715" s="107" t="s">
        <v>11690</v>
      </c>
      <c r="BB715" s="628">
        <v>0.51666666666666672</v>
      </c>
      <c r="BC715" s="628">
        <v>5.8333333333333327E-2</v>
      </c>
      <c r="BD715" s="620">
        <v>6.7500000000000004E-2</v>
      </c>
      <c r="BE715" s="619">
        <v>0.64250000000000007</v>
      </c>
      <c r="BF715" s="394"/>
      <c r="BG715" s="511" t="s">
        <v>12233</v>
      </c>
      <c r="BH715" s="107" t="s">
        <v>11690</v>
      </c>
      <c r="BI715" s="628">
        <v>0.51666666666666672</v>
      </c>
      <c r="BJ715" s="628">
        <v>0</v>
      </c>
      <c r="BK715" s="628" t="s">
        <v>9771</v>
      </c>
      <c r="BL715" s="628">
        <v>5.8333333333333327E-2</v>
      </c>
      <c r="BM715" s="620">
        <v>6.7500000000000004E-2</v>
      </c>
      <c r="BN715" s="619">
        <v>0.64250000000000007</v>
      </c>
    </row>
    <row r="716" spans="1:66">
      <c r="A716" s="155" t="s">
        <v>12233</v>
      </c>
      <c r="B716" s="156" t="s">
        <v>11688</v>
      </c>
      <c r="C716" s="156" t="s">
        <v>11138</v>
      </c>
      <c r="D716" s="156" t="s">
        <v>9609</v>
      </c>
      <c r="E716" s="169">
        <v>24</v>
      </c>
      <c r="F716" s="227">
        <v>7.22</v>
      </c>
      <c r="G716" s="158">
        <v>0.51666666666666672</v>
      </c>
      <c r="H716" s="158">
        <v>0</v>
      </c>
      <c r="I716" s="158">
        <v>5.8333333333333327E-2</v>
      </c>
      <c r="J716" s="272">
        <v>6.7500000000000004E-2</v>
      </c>
      <c r="K716" s="215">
        <v>0.64300000000000002</v>
      </c>
      <c r="L716" s="323">
        <v>0.98</v>
      </c>
      <c r="M716" s="308">
        <v>6.2</v>
      </c>
      <c r="N716" s="308"/>
      <c r="O716" s="308">
        <v>0.7</v>
      </c>
      <c r="P716" s="308">
        <v>0.49</v>
      </c>
      <c r="Q716" s="374" t="s">
        <v>9771</v>
      </c>
      <c r="R716" s="654">
        <v>0.32</v>
      </c>
      <c r="S716" s="159">
        <v>0.64250000000000007</v>
      </c>
      <c r="T716" s="700">
        <v>7.7100000000000009</v>
      </c>
      <c r="U716" s="160">
        <v>-4.9999999999994493E-4</v>
      </c>
      <c r="V716" s="182"/>
      <c r="W716" s="459"/>
      <c r="X716" s="460"/>
      <c r="Y716" s="459"/>
      <c r="Z716" s="461"/>
      <c r="AA716" s="459"/>
      <c r="AB716" s="459"/>
      <c r="AC716" s="459"/>
      <c r="AD716" s="459"/>
      <c r="AE716" s="459"/>
      <c r="AF716" s="459"/>
      <c r="AG716" s="459"/>
      <c r="AH716" s="462"/>
      <c r="AI716" s="463"/>
      <c r="AJ716" s="57" t="s">
        <v>12958</v>
      </c>
      <c r="AK716" s="58" t="s">
        <v>11139</v>
      </c>
      <c r="AL716" s="84"/>
      <c r="AM716" s="100" t="s">
        <v>10537</v>
      </c>
      <c r="AN716" s="371" t="s">
        <v>10535</v>
      </c>
      <c r="AO716" s="371" t="s">
        <v>10242</v>
      </c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511" t="s">
        <v>12233</v>
      </c>
      <c r="BA716" s="107" t="s">
        <v>11688</v>
      </c>
      <c r="BB716" s="628">
        <v>0.51666666666666672</v>
      </c>
      <c r="BC716" s="628">
        <v>5.8333333333333327E-2</v>
      </c>
      <c r="BD716" s="620">
        <v>6.7500000000000004E-2</v>
      </c>
      <c r="BE716" s="619">
        <v>0.64250000000000007</v>
      </c>
      <c r="BF716" s="394"/>
      <c r="BG716" s="511" t="s">
        <v>12233</v>
      </c>
      <c r="BH716" s="107" t="s">
        <v>11688</v>
      </c>
      <c r="BI716" s="628">
        <v>0.51666666666666672</v>
      </c>
      <c r="BJ716" s="628">
        <v>0</v>
      </c>
      <c r="BK716" s="628" t="s">
        <v>9771</v>
      </c>
      <c r="BL716" s="628">
        <v>5.8333333333333327E-2</v>
      </c>
      <c r="BM716" s="620">
        <v>6.7500000000000004E-2</v>
      </c>
      <c r="BN716" s="619">
        <v>0.64250000000000007</v>
      </c>
    </row>
    <row r="717" spans="1:66" ht="15.75" thickBot="1">
      <c r="A717" s="161" t="s">
        <v>12233</v>
      </c>
      <c r="B717" s="162" t="s">
        <v>11695</v>
      </c>
      <c r="C717" s="162" t="s">
        <v>11140</v>
      </c>
      <c r="D717" s="162" t="s">
        <v>9609</v>
      </c>
      <c r="E717" s="170">
        <v>24</v>
      </c>
      <c r="F717" s="228">
        <v>7.22</v>
      </c>
      <c r="G717" s="164">
        <v>0.51666666666666672</v>
      </c>
      <c r="H717" s="164">
        <v>0</v>
      </c>
      <c r="I717" s="164">
        <v>5.8333333333333327E-2</v>
      </c>
      <c r="J717" s="273">
        <v>6.7500000000000004E-2</v>
      </c>
      <c r="K717" s="125">
        <v>0.64300000000000002</v>
      </c>
      <c r="L717" s="324">
        <v>0.98</v>
      </c>
      <c r="M717" s="309">
        <v>6.2</v>
      </c>
      <c r="N717" s="309"/>
      <c r="O717" s="309">
        <v>0.7</v>
      </c>
      <c r="P717" s="309">
        <v>0.49</v>
      </c>
      <c r="Q717" s="376" t="s">
        <v>9771</v>
      </c>
      <c r="R717" s="655">
        <v>0.32</v>
      </c>
      <c r="S717" s="165">
        <v>0.64250000000000007</v>
      </c>
      <c r="T717" s="701">
        <v>7.7100000000000009</v>
      </c>
      <c r="U717" s="166">
        <v>-4.9999999999994493E-4</v>
      </c>
      <c r="V717" s="126"/>
      <c r="W717" s="433"/>
      <c r="X717" s="434"/>
      <c r="Y717" s="433"/>
      <c r="Z717" s="464"/>
      <c r="AA717" s="433"/>
      <c r="AB717" s="433"/>
      <c r="AC717" s="433"/>
      <c r="AD717" s="433"/>
      <c r="AE717" s="433"/>
      <c r="AF717" s="433"/>
      <c r="AG717" s="433"/>
      <c r="AH717" s="437"/>
      <c r="AI717" s="465"/>
      <c r="AJ717" s="57" t="s">
        <v>12960</v>
      </c>
      <c r="AK717" s="58" t="s">
        <v>12961</v>
      </c>
      <c r="AL717" s="84"/>
      <c r="AM717" s="100" t="s">
        <v>10539</v>
      </c>
      <c r="AN717" s="371" t="s">
        <v>10540</v>
      </c>
      <c r="AO717" s="371" t="s">
        <v>11994</v>
      </c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126" t="s">
        <v>12233</v>
      </c>
      <c r="BA717" s="127" t="s">
        <v>11695</v>
      </c>
      <c r="BB717" s="629">
        <v>0.51666666666666672</v>
      </c>
      <c r="BC717" s="629">
        <v>5.8333333333333327E-2</v>
      </c>
      <c r="BD717" s="618">
        <v>6.7500000000000004E-2</v>
      </c>
      <c r="BE717" s="617">
        <v>0.64250000000000007</v>
      </c>
      <c r="BF717" s="394"/>
      <c r="BG717" s="126" t="s">
        <v>12233</v>
      </c>
      <c r="BH717" s="127" t="s">
        <v>11695</v>
      </c>
      <c r="BI717" s="629">
        <v>0.51666666666666672</v>
      </c>
      <c r="BJ717" s="629">
        <v>0</v>
      </c>
      <c r="BK717" s="629" t="s">
        <v>9771</v>
      </c>
      <c r="BL717" s="629">
        <v>5.8333333333333327E-2</v>
      </c>
      <c r="BM717" s="618">
        <v>6.7500000000000004E-2</v>
      </c>
      <c r="BN717" s="617">
        <v>0.64250000000000007</v>
      </c>
    </row>
    <row r="718" spans="1:66">
      <c r="A718" s="145" t="s">
        <v>12238</v>
      </c>
      <c r="B718" s="146" t="s">
        <v>11769</v>
      </c>
      <c r="C718" s="146" t="s">
        <v>11141</v>
      </c>
      <c r="D718" s="146" t="s">
        <v>9609</v>
      </c>
      <c r="E718" s="168">
        <v>48</v>
      </c>
      <c r="F718" s="226">
        <v>5.6</v>
      </c>
      <c r="G718" s="148">
        <v>0.38750000000000001</v>
      </c>
      <c r="H718" s="148">
        <v>0</v>
      </c>
      <c r="I718" s="148">
        <v>7.9166666666666663E-2</v>
      </c>
      <c r="J718" s="271">
        <v>0.17371666666666666</v>
      </c>
      <c r="K718" s="118">
        <v>0.64</v>
      </c>
      <c r="L718" s="322">
        <v>0.98</v>
      </c>
      <c r="M718" s="307">
        <v>4.6500000000000004</v>
      </c>
      <c r="N718" s="307"/>
      <c r="O718" s="307">
        <v>0.95</v>
      </c>
      <c r="P718" s="307">
        <v>0.245</v>
      </c>
      <c r="Q718" s="373" t="s">
        <v>9771</v>
      </c>
      <c r="R718" s="653">
        <v>1.8395999999999999</v>
      </c>
      <c r="S718" s="149">
        <v>0.64038333333333342</v>
      </c>
      <c r="T718" s="699">
        <v>7.6846000000000014</v>
      </c>
      <c r="U718" s="150">
        <v>3.8333333333340214E-4</v>
      </c>
      <c r="V718" s="173" t="s">
        <v>12238</v>
      </c>
      <c r="W718" s="439" t="s">
        <v>9652</v>
      </c>
      <c r="X718" s="440" t="s">
        <v>9652</v>
      </c>
      <c r="Y718" s="440" t="s">
        <v>10805</v>
      </c>
      <c r="Z718" s="440" t="s">
        <v>10806</v>
      </c>
      <c r="AA718" s="441"/>
      <c r="AB718" s="442"/>
      <c r="AC718" s="442" t="s">
        <v>10808</v>
      </c>
      <c r="AD718" s="439"/>
      <c r="AE718" s="439" t="s">
        <v>10809</v>
      </c>
      <c r="AF718" s="439" t="s">
        <v>10810</v>
      </c>
      <c r="AG718" s="439" t="s">
        <v>10811</v>
      </c>
      <c r="AH718" s="443" t="s">
        <v>10812</v>
      </c>
      <c r="AI718" s="444" t="s">
        <v>9997</v>
      </c>
      <c r="AJ718" s="57" t="s">
        <v>12962</v>
      </c>
      <c r="AK718" s="58" t="s">
        <v>12963</v>
      </c>
      <c r="AL718" s="84"/>
      <c r="AM718" s="100" t="s">
        <v>10542</v>
      </c>
      <c r="AN718" s="371" t="s">
        <v>10540</v>
      </c>
      <c r="AO718" s="371" t="s">
        <v>11994</v>
      </c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626" t="s">
        <v>12238</v>
      </c>
      <c r="BA718" s="492" t="s">
        <v>11769</v>
      </c>
      <c r="BB718" s="627">
        <v>0.38750000000000001</v>
      </c>
      <c r="BC718" s="627">
        <v>7.9166666666666663E-2</v>
      </c>
      <c r="BD718" s="622">
        <v>0.17371666666666666</v>
      </c>
      <c r="BE718" s="621">
        <v>0.6403833333333333</v>
      </c>
      <c r="BF718" s="394"/>
      <c r="BG718" s="626" t="s">
        <v>12238</v>
      </c>
      <c r="BH718" s="492" t="s">
        <v>11769</v>
      </c>
      <c r="BI718" s="627">
        <v>0.38750000000000001</v>
      </c>
      <c r="BJ718" s="627">
        <v>0</v>
      </c>
      <c r="BK718" s="627" t="s">
        <v>9771</v>
      </c>
      <c r="BL718" s="627">
        <v>7.9166666666666663E-2</v>
      </c>
      <c r="BM718" s="622">
        <v>0.17371666666666666</v>
      </c>
      <c r="BN718" s="621">
        <v>0.6403833333333333</v>
      </c>
    </row>
    <row r="719" spans="1:66">
      <c r="A719" s="155" t="s">
        <v>12238</v>
      </c>
      <c r="B719" s="156" t="s">
        <v>11709</v>
      </c>
      <c r="C719" s="156" t="s">
        <v>11142</v>
      </c>
      <c r="D719" s="156" t="s">
        <v>9609</v>
      </c>
      <c r="E719" s="169">
        <v>48</v>
      </c>
      <c r="F719" s="227">
        <v>5.6</v>
      </c>
      <c r="G719" s="158">
        <v>0.38750000000000001</v>
      </c>
      <c r="H719" s="158">
        <v>0</v>
      </c>
      <c r="I719" s="158">
        <v>7.9166666666666663E-2</v>
      </c>
      <c r="J719" s="272">
        <v>0.17371666666666666</v>
      </c>
      <c r="K719" s="215">
        <v>0.64</v>
      </c>
      <c r="L719" s="323">
        <v>0.98</v>
      </c>
      <c r="M719" s="308">
        <v>4.6500000000000004</v>
      </c>
      <c r="N719" s="308"/>
      <c r="O719" s="308">
        <v>0.95</v>
      </c>
      <c r="P719" s="308">
        <v>0.245</v>
      </c>
      <c r="Q719" s="374" t="s">
        <v>9771</v>
      </c>
      <c r="R719" s="654">
        <v>1.8395999999999999</v>
      </c>
      <c r="S719" s="159">
        <v>0.64038333333333342</v>
      </c>
      <c r="T719" s="700">
        <v>7.6846000000000014</v>
      </c>
      <c r="U719" s="160">
        <v>3.8333333333340214E-4</v>
      </c>
      <c r="V719" s="176"/>
      <c r="W719" s="445">
        <v>1.35E-2</v>
      </c>
      <c r="X719" s="445">
        <v>1.7000000000000001E-2</v>
      </c>
      <c r="Y719" s="445">
        <v>6.4999999999999997E-3</v>
      </c>
      <c r="Z719" s="445">
        <v>0.104</v>
      </c>
      <c r="AA719" s="446"/>
      <c r="AB719" s="447"/>
      <c r="AC719" s="447"/>
      <c r="AD719" s="448"/>
      <c r="AE719" s="448">
        <v>5.0000000000000001E-3</v>
      </c>
      <c r="AF719" s="449">
        <v>0.14599999999999999</v>
      </c>
      <c r="AG719" s="450">
        <v>4.3799999999999993E-3</v>
      </c>
      <c r="AH719" s="451">
        <v>2.9199999999999999E-3</v>
      </c>
      <c r="AI719" s="452">
        <v>0.15329999999999999</v>
      </c>
      <c r="AJ719" s="57" t="s">
        <v>12964</v>
      </c>
      <c r="AK719" s="58" t="s">
        <v>12965</v>
      </c>
      <c r="AL719" s="84"/>
      <c r="AM719" s="100" t="s">
        <v>10544</v>
      </c>
      <c r="AN719" s="371" t="s">
        <v>10535</v>
      </c>
      <c r="AO719" s="371" t="s">
        <v>10242</v>
      </c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511" t="s">
        <v>12238</v>
      </c>
      <c r="BA719" s="107" t="s">
        <v>11709</v>
      </c>
      <c r="BB719" s="628">
        <v>0.38750000000000001</v>
      </c>
      <c r="BC719" s="628">
        <v>7.9166666666666663E-2</v>
      </c>
      <c r="BD719" s="620">
        <v>0.17371666666666666</v>
      </c>
      <c r="BE719" s="619">
        <v>0.6403833333333333</v>
      </c>
      <c r="BF719" s="394"/>
      <c r="BG719" s="511" t="s">
        <v>12238</v>
      </c>
      <c r="BH719" s="107" t="s">
        <v>11709</v>
      </c>
      <c r="BI719" s="628">
        <v>0.38750000000000001</v>
      </c>
      <c r="BJ719" s="628">
        <v>0</v>
      </c>
      <c r="BK719" s="628" t="s">
        <v>9771</v>
      </c>
      <c r="BL719" s="628">
        <v>7.9166666666666663E-2</v>
      </c>
      <c r="BM719" s="620">
        <v>0.17371666666666666</v>
      </c>
      <c r="BN719" s="619">
        <v>0.6403833333333333</v>
      </c>
    </row>
    <row r="720" spans="1:66">
      <c r="A720" s="155" t="s">
        <v>12238</v>
      </c>
      <c r="B720" s="156" t="s">
        <v>11690</v>
      </c>
      <c r="C720" s="156" t="s">
        <v>11143</v>
      </c>
      <c r="D720" s="156" t="s">
        <v>9609</v>
      </c>
      <c r="E720" s="169">
        <v>48</v>
      </c>
      <c r="F720" s="227">
        <v>5.6</v>
      </c>
      <c r="G720" s="158">
        <v>0.38750000000000001</v>
      </c>
      <c r="H720" s="158">
        <v>0</v>
      </c>
      <c r="I720" s="158">
        <v>7.9166666666666663E-2</v>
      </c>
      <c r="J720" s="272">
        <v>0.17371666666666666</v>
      </c>
      <c r="K720" s="215">
        <v>0.64</v>
      </c>
      <c r="L720" s="323">
        <v>0.98</v>
      </c>
      <c r="M720" s="308">
        <v>4.6500000000000004</v>
      </c>
      <c r="N720" s="308"/>
      <c r="O720" s="308">
        <v>0.95</v>
      </c>
      <c r="P720" s="308">
        <v>0.245</v>
      </c>
      <c r="Q720" s="374" t="s">
        <v>9771</v>
      </c>
      <c r="R720" s="654">
        <v>1.8395999999999999</v>
      </c>
      <c r="S720" s="159">
        <v>0.64038333333333342</v>
      </c>
      <c r="T720" s="700">
        <v>7.6846000000000014</v>
      </c>
      <c r="U720" s="160">
        <v>3.8333333333340214E-4</v>
      </c>
      <c r="V720" s="176"/>
      <c r="W720" s="459"/>
      <c r="X720" s="460"/>
      <c r="Y720" s="471"/>
      <c r="Z720" s="472"/>
      <c r="AA720" s="459"/>
      <c r="AB720" s="459"/>
      <c r="AC720" s="459"/>
      <c r="AD720" s="459"/>
      <c r="AE720" s="459"/>
      <c r="AF720" s="459"/>
      <c r="AG720" s="459"/>
      <c r="AH720" s="462"/>
      <c r="AI720" s="463"/>
      <c r="AJ720" s="57" t="s">
        <v>11836</v>
      </c>
      <c r="AK720" s="58" t="s">
        <v>12966</v>
      </c>
      <c r="AL720" s="84"/>
      <c r="AM720" s="100" t="s">
        <v>10546</v>
      </c>
      <c r="AN720" s="371" t="s">
        <v>10535</v>
      </c>
      <c r="AO720" s="371" t="s">
        <v>10242</v>
      </c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511" t="s">
        <v>12238</v>
      </c>
      <c r="BA720" s="107" t="s">
        <v>11690</v>
      </c>
      <c r="BB720" s="628">
        <v>0.38750000000000001</v>
      </c>
      <c r="BC720" s="628">
        <v>7.9166666666666663E-2</v>
      </c>
      <c r="BD720" s="620">
        <v>0.17371666666666666</v>
      </c>
      <c r="BE720" s="619">
        <v>0.6403833333333333</v>
      </c>
      <c r="BF720" s="394"/>
      <c r="BG720" s="511" t="s">
        <v>12238</v>
      </c>
      <c r="BH720" s="107" t="s">
        <v>11690</v>
      </c>
      <c r="BI720" s="628">
        <v>0.38750000000000001</v>
      </c>
      <c r="BJ720" s="628">
        <v>0</v>
      </c>
      <c r="BK720" s="628" t="s">
        <v>9771</v>
      </c>
      <c r="BL720" s="628">
        <v>7.9166666666666663E-2</v>
      </c>
      <c r="BM720" s="620">
        <v>0.17371666666666666</v>
      </c>
      <c r="BN720" s="619">
        <v>0.6403833333333333</v>
      </c>
    </row>
    <row r="721" spans="1:66">
      <c r="A721" s="155" t="s">
        <v>12238</v>
      </c>
      <c r="B721" s="156" t="s">
        <v>11688</v>
      </c>
      <c r="C721" s="156" t="s">
        <v>11144</v>
      </c>
      <c r="D721" s="156" t="s">
        <v>9609</v>
      </c>
      <c r="E721" s="169">
        <v>48</v>
      </c>
      <c r="F721" s="227">
        <v>5.6</v>
      </c>
      <c r="G721" s="158">
        <v>0.38750000000000001</v>
      </c>
      <c r="H721" s="158">
        <v>0</v>
      </c>
      <c r="I721" s="158">
        <v>7.9166666666666663E-2</v>
      </c>
      <c r="J721" s="272">
        <v>0.17371666666666666</v>
      </c>
      <c r="K721" s="215">
        <v>0.64</v>
      </c>
      <c r="L721" s="323">
        <v>0.98</v>
      </c>
      <c r="M721" s="308">
        <v>4.6500000000000004</v>
      </c>
      <c r="N721" s="308"/>
      <c r="O721" s="308">
        <v>0.95</v>
      </c>
      <c r="P721" s="308">
        <v>0.245</v>
      </c>
      <c r="Q721" s="374" t="s">
        <v>9771</v>
      </c>
      <c r="R721" s="654">
        <v>1.8395999999999999</v>
      </c>
      <c r="S721" s="159">
        <v>0.64038333333333342</v>
      </c>
      <c r="T721" s="700">
        <v>7.6846000000000014</v>
      </c>
      <c r="U721" s="160">
        <v>3.8333333333340214E-4</v>
      </c>
      <c r="V721" s="176"/>
      <c r="W721" s="459"/>
      <c r="X721" s="460"/>
      <c r="Y721" s="471"/>
      <c r="Z721" s="472"/>
      <c r="AA721" s="459"/>
      <c r="AB721" s="459"/>
      <c r="AC721" s="459"/>
      <c r="AD721" s="459"/>
      <c r="AE721" s="459"/>
      <c r="AF721" s="459"/>
      <c r="AG721" s="459"/>
      <c r="AH721" s="462"/>
      <c r="AI721" s="463"/>
      <c r="AJ721" s="57" t="s">
        <v>12967</v>
      </c>
      <c r="AK721" s="58" t="s">
        <v>12968</v>
      </c>
      <c r="AL721" s="84"/>
      <c r="AM721" s="100" t="s">
        <v>12219</v>
      </c>
      <c r="AN721" s="371" t="s">
        <v>10548</v>
      </c>
      <c r="AO721" s="371" t="s">
        <v>12096</v>
      </c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511" t="s">
        <v>12238</v>
      </c>
      <c r="BA721" s="107" t="s">
        <v>11688</v>
      </c>
      <c r="BB721" s="628">
        <v>0.38750000000000001</v>
      </c>
      <c r="BC721" s="628">
        <v>7.9166666666666663E-2</v>
      </c>
      <c r="BD721" s="620">
        <v>0.17371666666666666</v>
      </c>
      <c r="BE721" s="619">
        <v>0.6403833333333333</v>
      </c>
      <c r="BF721" s="394"/>
      <c r="BG721" s="511" t="s">
        <v>12238</v>
      </c>
      <c r="BH721" s="107" t="s">
        <v>11688</v>
      </c>
      <c r="BI721" s="628">
        <v>0.38750000000000001</v>
      </c>
      <c r="BJ721" s="628">
        <v>0</v>
      </c>
      <c r="BK721" s="628" t="s">
        <v>9771</v>
      </c>
      <c r="BL721" s="628">
        <v>7.9166666666666663E-2</v>
      </c>
      <c r="BM721" s="620">
        <v>0.17371666666666666</v>
      </c>
      <c r="BN721" s="619">
        <v>0.6403833333333333</v>
      </c>
    </row>
    <row r="722" spans="1:66" ht="15.75" thickBot="1">
      <c r="A722" s="161" t="s">
        <v>12238</v>
      </c>
      <c r="B722" s="162" t="s">
        <v>11695</v>
      </c>
      <c r="C722" s="162" t="s">
        <v>11145</v>
      </c>
      <c r="D722" s="162" t="s">
        <v>9609</v>
      </c>
      <c r="E722" s="170">
        <v>48</v>
      </c>
      <c r="F722" s="228">
        <v>5.6</v>
      </c>
      <c r="G722" s="164">
        <v>0.38750000000000001</v>
      </c>
      <c r="H722" s="164">
        <v>0</v>
      </c>
      <c r="I722" s="164">
        <v>7.9166666666666663E-2</v>
      </c>
      <c r="J722" s="273">
        <v>0.17371666666666666</v>
      </c>
      <c r="K722" s="125">
        <v>0.64</v>
      </c>
      <c r="L722" s="324">
        <v>0.98</v>
      </c>
      <c r="M722" s="309">
        <v>4.6500000000000004</v>
      </c>
      <c r="N722" s="309"/>
      <c r="O722" s="309">
        <v>0.95</v>
      </c>
      <c r="P722" s="309">
        <v>0.245</v>
      </c>
      <c r="Q722" s="376" t="s">
        <v>9771</v>
      </c>
      <c r="R722" s="655">
        <v>1.8395999999999999</v>
      </c>
      <c r="S722" s="165">
        <v>0.64038333333333342</v>
      </c>
      <c r="T722" s="701">
        <v>7.6846000000000014</v>
      </c>
      <c r="U722" s="166">
        <v>3.8333333333340214E-4</v>
      </c>
      <c r="V722" s="126"/>
      <c r="W722" s="433"/>
      <c r="X722" s="434"/>
      <c r="Y722" s="433"/>
      <c r="Z722" s="464"/>
      <c r="AA722" s="433"/>
      <c r="AB722" s="433"/>
      <c r="AC722" s="433"/>
      <c r="AD722" s="433"/>
      <c r="AE722" s="433"/>
      <c r="AF722" s="433"/>
      <c r="AG722" s="433"/>
      <c r="AH722" s="437"/>
      <c r="AI722" s="465"/>
      <c r="AJ722" s="57" t="s">
        <v>12969</v>
      </c>
      <c r="AK722" s="58" t="s">
        <v>12970</v>
      </c>
      <c r="AL722" s="84"/>
      <c r="AM722" s="100" t="s">
        <v>10550</v>
      </c>
      <c r="AN722" s="372" t="s">
        <v>10551</v>
      </c>
      <c r="AO722" s="667" t="s">
        <v>11994</v>
      </c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126" t="s">
        <v>12238</v>
      </c>
      <c r="BA722" s="127" t="s">
        <v>11695</v>
      </c>
      <c r="BB722" s="629">
        <v>0.38750000000000001</v>
      </c>
      <c r="BC722" s="629">
        <v>7.9166666666666663E-2</v>
      </c>
      <c r="BD722" s="618">
        <v>0.17371666666666666</v>
      </c>
      <c r="BE722" s="617">
        <v>0.6403833333333333</v>
      </c>
      <c r="BF722" s="394"/>
      <c r="BG722" s="126" t="s">
        <v>12238</v>
      </c>
      <c r="BH722" s="127" t="s">
        <v>11695</v>
      </c>
      <c r="BI722" s="629">
        <v>0.38750000000000001</v>
      </c>
      <c r="BJ722" s="629">
        <v>0</v>
      </c>
      <c r="BK722" s="629" t="s">
        <v>9771</v>
      </c>
      <c r="BL722" s="629">
        <v>7.9166666666666663E-2</v>
      </c>
      <c r="BM722" s="618">
        <v>0.17371666666666666</v>
      </c>
      <c r="BN722" s="617">
        <v>0.6403833333333333</v>
      </c>
    </row>
    <row r="723" spans="1:66">
      <c r="A723" s="145" t="s">
        <v>12235</v>
      </c>
      <c r="B723" s="146" t="s">
        <v>11769</v>
      </c>
      <c r="C723" s="146" t="s">
        <v>11146</v>
      </c>
      <c r="D723" s="146" t="s">
        <v>9609</v>
      </c>
      <c r="E723" s="168">
        <v>48</v>
      </c>
      <c r="F723" s="226">
        <v>5.6</v>
      </c>
      <c r="G723" s="148">
        <v>0.38750000000000001</v>
      </c>
      <c r="H723" s="148">
        <v>0</v>
      </c>
      <c r="I723" s="148">
        <v>7.9166666666666663E-2</v>
      </c>
      <c r="J723" s="271">
        <v>0.17371666666666666</v>
      </c>
      <c r="K723" s="118">
        <v>0.64</v>
      </c>
      <c r="L723" s="322">
        <v>0.98</v>
      </c>
      <c r="M723" s="307">
        <v>4.6500000000000004</v>
      </c>
      <c r="N723" s="307"/>
      <c r="O723" s="307">
        <v>0.95</v>
      </c>
      <c r="P723" s="307">
        <v>0.245</v>
      </c>
      <c r="Q723" s="373" t="s">
        <v>9771</v>
      </c>
      <c r="R723" s="653">
        <v>1.8395999999999999</v>
      </c>
      <c r="S723" s="149">
        <v>0.64038333333333342</v>
      </c>
      <c r="T723" s="699">
        <v>7.6846000000000014</v>
      </c>
      <c r="U723" s="150">
        <v>3.8333333333340214E-4</v>
      </c>
      <c r="V723" s="173" t="s">
        <v>12235</v>
      </c>
      <c r="W723" s="439" t="s">
        <v>9652</v>
      </c>
      <c r="X723" s="440" t="s">
        <v>9652</v>
      </c>
      <c r="Y723" s="440" t="s">
        <v>10805</v>
      </c>
      <c r="Z723" s="440" t="s">
        <v>10806</v>
      </c>
      <c r="AA723" s="441"/>
      <c r="AB723" s="442"/>
      <c r="AC723" s="442" t="s">
        <v>10808</v>
      </c>
      <c r="AD723" s="439"/>
      <c r="AE723" s="439" t="s">
        <v>10809</v>
      </c>
      <c r="AF723" s="439" t="s">
        <v>10810</v>
      </c>
      <c r="AG723" s="439" t="s">
        <v>10811</v>
      </c>
      <c r="AH723" s="443" t="s">
        <v>10812</v>
      </c>
      <c r="AI723" s="444" t="s">
        <v>9997</v>
      </c>
      <c r="AJ723" s="57" t="s">
        <v>12971</v>
      </c>
      <c r="AK723" s="58" t="s">
        <v>12972</v>
      </c>
      <c r="AL723" s="84"/>
      <c r="AM723" s="100" t="s">
        <v>10553</v>
      </c>
      <c r="AN723" s="372" t="s">
        <v>10554</v>
      </c>
      <c r="AO723" s="667" t="s">
        <v>12096</v>
      </c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626" t="s">
        <v>12235</v>
      </c>
      <c r="BA723" s="492" t="s">
        <v>11769</v>
      </c>
      <c r="BB723" s="627">
        <v>0.38750000000000001</v>
      </c>
      <c r="BC723" s="627">
        <v>7.9166666666666663E-2</v>
      </c>
      <c r="BD723" s="622">
        <v>0.17371666666666666</v>
      </c>
      <c r="BE723" s="621">
        <v>0.6403833333333333</v>
      </c>
      <c r="BF723" s="394"/>
      <c r="BG723" s="626" t="s">
        <v>12235</v>
      </c>
      <c r="BH723" s="492" t="s">
        <v>11769</v>
      </c>
      <c r="BI723" s="627">
        <v>0.38750000000000001</v>
      </c>
      <c r="BJ723" s="627">
        <v>0</v>
      </c>
      <c r="BK723" s="627" t="s">
        <v>9771</v>
      </c>
      <c r="BL723" s="627">
        <v>7.9166666666666663E-2</v>
      </c>
      <c r="BM723" s="622">
        <v>0.17371666666666666</v>
      </c>
      <c r="BN723" s="621">
        <v>0.6403833333333333</v>
      </c>
    </row>
    <row r="724" spans="1:66">
      <c r="A724" s="155" t="s">
        <v>12235</v>
      </c>
      <c r="B724" s="156" t="s">
        <v>11709</v>
      </c>
      <c r="C724" s="156" t="s">
        <v>11147</v>
      </c>
      <c r="D724" s="156" t="s">
        <v>9609</v>
      </c>
      <c r="E724" s="169">
        <v>48</v>
      </c>
      <c r="F724" s="227">
        <v>5.6</v>
      </c>
      <c r="G724" s="158">
        <v>0.38750000000000001</v>
      </c>
      <c r="H724" s="158">
        <v>0</v>
      </c>
      <c r="I724" s="158">
        <v>7.9166666666666663E-2</v>
      </c>
      <c r="J724" s="272">
        <v>0.17371666666666666</v>
      </c>
      <c r="K724" s="215">
        <v>0.64</v>
      </c>
      <c r="L724" s="323">
        <v>0.98</v>
      </c>
      <c r="M724" s="308">
        <v>4.6500000000000004</v>
      </c>
      <c r="N724" s="308"/>
      <c r="O724" s="308">
        <v>0.95</v>
      </c>
      <c r="P724" s="308">
        <v>0.245</v>
      </c>
      <c r="Q724" s="374" t="s">
        <v>9771</v>
      </c>
      <c r="R724" s="654">
        <v>1.8395999999999999</v>
      </c>
      <c r="S724" s="159">
        <v>0.64038333333333342</v>
      </c>
      <c r="T724" s="700">
        <v>7.6846000000000014</v>
      </c>
      <c r="U724" s="160">
        <v>3.8333333333340214E-4</v>
      </c>
      <c r="V724" s="176"/>
      <c r="W724" s="445">
        <v>1.35E-2</v>
      </c>
      <c r="X724" s="445">
        <v>1.7000000000000001E-2</v>
      </c>
      <c r="Y724" s="445">
        <v>6.4999999999999997E-3</v>
      </c>
      <c r="Z724" s="445">
        <v>0.104</v>
      </c>
      <c r="AA724" s="446"/>
      <c r="AB724" s="447"/>
      <c r="AC724" s="447"/>
      <c r="AD724" s="448"/>
      <c r="AE724" s="448">
        <v>5.0000000000000001E-3</v>
      </c>
      <c r="AF724" s="449">
        <v>0.14599999999999999</v>
      </c>
      <c r="AG724" s="450">
        <v>4.3799999999999993E-3</v>
      </c>
      <c r="AH724" s="451">
        <v>2.9199999999999999E-3</v>
      </c>
      <c r="AI724" s="452">
        <v>0.15329999999999999</v>
      </c>
      <c r="AJ724" s="57" t="s">
        <v>12971</v>
      </c>
      <c r="AK724" s="58" t="s">
        <v>12973</v>
      </c>
      <c r="AL724" s="84"/>
      <c r="AM724" s="100" t="s">
        <v>10557</v>
      </c>
      <c r="AN724" s="372" t="s">
        <v>10551</v>
      </c>
      <c r="AO724" s="667" t="s">
        <v>11994</v>
      </c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511" t="s">
        <v>12235</v>
      </c>
      <c r="BA724" s="107" t="s">
        <v>11709</v>
      </c>
      <c r="BB724" s="628">
        <v>0.38750000000000001</v>
      </c>
      <c r="BC724" s="628">
        <v>7.9166666666666663E-2</v>
      </c>
      <c r="BD724" s="620">
        <v>0.17371666666666666</v>
      </c>
      <c r="BE724" s="619">
        <v>0.6403833333333333</v>
      </c>
      <c r="BF724" s="394"/>
      <c r="BG724" s="511" t="s">
        <v>12235</v>
      </c>
      <c r="BH724" s="107" t="s">
        <v>11709</v>
      </c>
      <c r="BI724" s="628">
        <v>0.38750000000000001</v>
      </c>
      <c r="BJ724" s="628">
        <v>0</v>
      </c>
      <c r="BK724" s="628" t="s">
        <v>9771</v>
      </c>
      <c r="BL724" s="628">
        <v>7.9166666666666663E-2</v>
      </c>
      <c r="BM724" s="620">
        <v>0.17371666666666666</v>
      </c>
      <c r="BN724" s="619">
        <v>0.6403833333333333</v>
      </c>
    </row>
    <row r="725" spans="1:66">
      <c r="A725" s="155" t="s">
        <v>12235</v>
      </c>
      <c r="B725" s="156" t="s">
        <v>11690</v>
      </c>
      <c r="C725" s="156" t="s">
        <v>11148</v>
      </c>
      <c r="D725" s="156" t="s">
        <v>9609</v>
      </c>
      <c r="E725" s="169">
        <v>48</v>
      </c>
      <c r="F725" s="227">
        <v>5.6</v>
      </c>
      <c r="G725" s="158">
        <v>0.38750000000000001</v>
      </c>
      <c r="H725" s="158">
        <v>0</v>
      </c>
      <c r="I725" s="158">
        <v>7.9166666666666663E-2</v>
      </c>
      <c r="J725" s="272">
        <v>0.17371666666666666</v>
      </c>
      <c r="K725" s="215">
        <v>0.64</v>
      </c>
      <c r="L725" s="323">
        <v>0.98</v>
      </c>
      <c r="M725" s="308">
        <v>4.6500000000000004</v>
      </c>
      <c r="N725" s="308"/>
      <c r="O725" s="308">
        <v>0.95</v>
      </c>
      <c r="P725" s="308">
        <v>0.245</v>
      </c>
      <c r="Q725" s="374" t="s">
        <v>9771</v>
      </c>
      <c r="R725" s="654">
        <v>1.8395999999999999</v>
      </c>
      <c r="S725" s="159">
        <v>0.64038333333333342</v>
      </c>
      <c r="T725" s="700">
        <v>7.6846000000000014</v>
      </c>
      <c r="U725" s="160">
        <v>3.8333333333340214E-4</v>
      </c>
      <c r="V725" s="176"/>
      <c r="W725" s="459"/>
      <c r="X725" s="460"/>
      <c r="Y725" s="471"/>
      <c r="Z725" s="472"/>
      <c r="AA725" s="459"/>
      <c r="AB725" s="459"/>
      <c r="AC725" s="459"/>
      <c r="AD725" s="459"/>
      <c r="AE725" s="459"/>
      <c r="AF725" s="459"/>
      <c r="AG725" s="459"/>
      <c r="AH725" s="462"/>
      <c r="AI725" s="463"/>
      <c r="AJ725" s="57" t="s">
        <v>12974</v>
      </c>
      <c r="AK725" s="58" t="s">
        <v>11149</v>
      </c>
      <c r="AL725" s="84"/>
      <c r="AM725" s="100" t="s">
        <v>10559</v>
      </c>
      <c r="AN725" s="372" t="s">
        <v>10560</v>
      </c>
      <c r="AO725" s="667" t="s">
        <v>12026</v>
      </c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511" t="s">
        <v>12235</v>
      </c>
      <c r="BA725" s="107" t="s">
        <v>11690</v>
      </c>
      <c r="BB725" s="628">
        <v>0.38750000000000001</v>
      </c>
      <c r="BC725" s="628">
        <v>7.9166666666666663E-2</v>
      </c>
      <c r="BD725" s="620">
        <v>0.17371666666666666</v>
      </c>
      <c r="BE725" s="619">
        <v>0.6403833333333333</v>
      </c>
      <c r="BF725" s="394"/>
      <c r="BG725" s="511" t="s">
        <v>12235</v>
      </c>
      <c r="BH725" s="107" t="s">
        <v>11690</v>
      </c>
      <c r="BI725" s="628">
        <v>0.38750000000000001</v>
      </c>
      <c r="BJ725" s="628">
        <v>0</v>
      </c>
      <c r="BK725" s="628" t="s">
        <v>9771</v>
      </c>
      <c r="BL725" s="628">
        <v>7.9166666666666663E-2</v>
      </c>
      <c r="BM725" s="620">
        <v>0.17371666666666666</v>
      </c>
      <c r="BN725" s="619">
        <v>0.6403833333333333</v>
      </c>
    </row>
    <row r="726" spans="1:66">
      <c r="A726" s="155" t="s">
        <v>12235</v>
      </c>
      <c r="B726" s="156" t="s">
        <v>11688</v>
      </c>
      <c r="C726" s="156" t="s">
        <v>11150</v>
      </c>
      <c r="D726" s="156" t="s">
        <v>9609</v>
      </c>
      <c r="E726" s="169">
        <v>48</v>
      </c>
      <c r="F726" s="227">
        <v>5.6</v>
      </c>
      <c r="G726" s="158">
        <v>0.38750000000000001</v>
      </c>
      <c r="H726" s="158">
        <v>0</v>
      </c>
      <c r="I726" s="158">
        <v>7.9166666666666663E-2</v>
      </c>
      <c r="J726" s="272">
        <v>0.17371666666666666</v>
      </c>
      <c r="K726" s="215">
        <v>0.64</v>
      </c>
      <c r="L726" s="323">
        <v>0.98</v>
      </c>
      <c r="M726" s="308">
        <v>4.6500000000000004</v>
      </c>
      <c r="N726" s="308"/>
      <c r="O726" s="308">
        <v>0.95</v>
      </c>
      <c r="P726" s="308">
        <v>0.245</v>
      </c>
      <c r="Q726" s="374" t="s">
        <v>9771</v>
      </c>
      <c r="R726" s="654">
        <v>1.8395999999999999</v>
      </c>
      <c r="S726" s="159">
        <v>0.64038333333333342</v>
      </c>
      <c r="T726" s="700">
        <v>7.6846000000000014</v>
      </c>
      <c r="U726" s="160">
        <v>3.8333333333340214E-4</v>
      </c>
      <c r="V726" s="176"/>
      <c r="W726" s="459"/>
      <c r="X726" s="460"/>
      <c r="Y726" s="471"/>
      <c r="Z726" s="472"/>
      <c r="AA726" s="459"/>
      <c r="AB726" s="459"/>
      <c r="AC726" s="459"/>
      <c r="AD726" s="459"/>
      <c r="AE726" s="459"/>
      <c r="AF726" s="459"/>
      <c r="AG726" s="459"/>
      <c r="AH726" s="462"/>
      <c r="AI726" s="463"/>
      <c r="AJ726" s="57" t="s">
        <v>12976</v>
      </c>
      <c r="AK726" s="58" t="s">
        <v>12977</v>
      </c>
      <c r="AL726" s="84"/>
      <c r="AM726" s="100" t="s">
        <v>10562</v>
      </c>
      <c r="AN726" s="372" t="s">
        <v>10306</v>
      </c>
      <c r="AO726" s="372" t="s">
        <v>10307</v>
      </c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511" t="s">
        <v>12235</v>
      </c>
      <c r="BA726" s="107" t="s">
        <v>11688</v>
      </c>
      <c r="BB726" s="628">
        <v>0.38750000000000001</v>
      </c>
      <c r="BC726" s="628">
        <v>7.9166666666666663E-2</v>
      </c>
      <c r="BD726" s="620">
        <v>0.17371666666666666</v>
      </c>
      <c r="BE726" s="619">
        <v>0.6403833333333333</v>
      </c>
      <c r="BF726" s="394"/>
      <c r="BG726" s="511" t="s">
        <v>12235</v>
      </c>
      <c r="BH726" s="107" t="s">
        <v>11688</v>
      </c>
      <c r="BI726" s="628">
        <v>0.38750000000000001</v>
      </c>
      <c r="BJ726" s="628">
        <v>0</v>
      </c>
      <c r="BK726" s="628" t="s">
        <v>9771</v>
      </c>
      <c r="BL726" s="628">
        <v>7.9166666666666663E-2</v>
      </c>
      <c r="BM726" s="620">
        <v>0.17371666666666666</v>
      </c>
      <c r="BN726" s="619">
        <v>0.6403833333333333</v>
      </c>
    </row>
    <row r="727" spans="1:66" ht="15.75" thickBot="1">
      <c r="A727" s="161" t="s">
        <v>12235</v>
      </c>
      <c r="B727" s="162" t="s">
        <v>11695</v>
      </c>
      <c r="C727" s="162" t="s">
        <v>11151</v>
      </c>
      <c r="D727" s="162" t="s">
        <v>9609</v>
      </c>
      <c r="E727" s="170">
        <v>48</v>
      </c>
      <c r="F727" s="228">
        <v>5.6</v>
      </c>
      <c r="G727" s="164">
        <v>0.38750000000000001</v>
      </c>
      <c r="H727" s="164">
        <v>0</v>
      </c>
      <c r="I727" s="164">
        <v>7.9166666666666663E-2</v>
      </c>
      <c r="J727" s="273">
        <v>0.17371666666666666</v>
      </c>
      <c r="K727" s="125">
        <v>0.64</v>
      </c>
      <c r="L727" s="324">
        <v>0.98</v>
      </c>
      <c r="M727" s="309">
        <v>4.6500000000000004</v>
      </c>
      <c r="N727" s="309"/>
      <c r="O727" s="309">
        <v>0.95</v>
      </c>
      <c r="P727" s="309">
        <v>0.245</v>
      </c>
      <c r="Q727" s="376" t="s">
        <v>9771</v>
      </c>
      <c r="R727" s="655">
        <v>1.8395999999999999</v>
      </c>
      <c r="S727" s="165">
        <v>0.64038333333333342</v>
      </c>
      <c r="T727" s="701">
        <v>7.6846000000000014</v>
      </c>
      <c r="U727" s="166">
        <v>3.8333333333340214E-4</v>
      </c>
      <c r="V727" s="126"/>
      <c r="W727" s="433"/>
      <c r="X727" s="434"/>
      <c r="Y727" s="433"/>
      <c r="Z727" s="464"/>
      <c r="AA727" s="433"/>
      <c r="AB727" s="433"/>
      <c r="AC727" s="433"/>
      <c r="AD727" s="433"/>
      <c r="AE727" s="433"/>
      <c r="AF727" s="433"/>
      <c r="AG727" s="433"/>
      <c r="AH727" s="437"/>
      <c r="AI727" s="465"/>
      <c r="AJ727" s="57" t="s">
        <v>11754</v>
      </c>
      <c r="AK727" s="58" t="s">
        <v>11708</v>
      </c>
      <c r="AL727" s="84"/>
      <c r="AM727" s="100" t="s">
        <v>10564</v>
      </c>
      <c r="AN727" s="372" t="s">
        <v>10560</v>
      </c>
      <c r="AO727" s="667" t="s">
        <v>12026</v>
      </c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126" t="s">
        <v>12235</v>
      </c>
      <c r="BA727" s="127" t="s">
        <v>11695</v>
      </c>
      <c r="BB727" s="629">
        <v>0.38750000000000001</v>
      </c>
      <c r="BC727" s="629">
        <v>7.9166666666666663E-2</v>
      </c>
      <c r="BD727" s="618">
        <v>0.17371666666666666</v>
      </c>
      <c r="BE727" s="617">
        <v>0.6403833333333333</v>
      </c>
      <c r="BF727" s="394"/>
      <c r="BG727" s="126" t="s">
        <v>12235</v>
      </c>
      <c r="BH727" s="127" t="s">
        <v>11695</v>
      </c>
      <c r="BI727" s="629">
        <v>0.38750000000000001</v>
      </c>
      <c r="BJ727" s="629">
        <v>0</v>
      </c>
      <c r="BK727" s="629" t="s">
        <v>9771</v>
      </c>
      <c r="BL727" s="629">
        <v>7.9166666666666663E-2</v>
      </c>
      <c r="BM727" s="618">
        <v>0.17371666666666666</v>
      </c>
      <c r="BN727" s="617">
        <v>0.6403833333333333</v>
      </c>
    </row>
    <row r="728" spans="1:66">
      <c r="A728" s="145" t="s">
        <v>12241</v>
      </c>
      <c r="B728" s="146" t="s">
        <v>11709</v>
      </c>
      <c r="C728" s="146" t="s">
        <v>11152</v>
      </c>
      <c r="D728" s="146" t="s">
        <v>9609</v>
      </c>
      <c r="E728" s="168">
        <v>48</v>
      </c>
      <c r="F728" s="226">
        <v>5.3999999999999995</v>
      </c>
      <c r="G728" s="148">
        <v>0.39999999999999997</v>
      </c>
      <c r="H728" s="148">
        <v>0</v>
      </c>
      <c r="I728" s="148">
        <v>4.9999999999999996E-2</v>
      </c>
      <c r="J728" s="271">
        <v>0.18736666666666668</v>
      </c>
      <c r="K728" s="118">
        <v>0.63700000000000001</v>
      </c>
      <c r="L728" s="322">
        <v>0.98</v>
      </c>
      <c r="M728" s="307">
        <v>4.8</v>
      </c>
      <c r="N728" s="307"/>
      <c r="O728" s="307">
        <v>0.6</v>
      </c>
      <c r="P728" s="307">
        <v>0.245</v>
      </c>
      <c r="Q728" s="373" t="s">
        <v>9771</v>
      </c>
      <c r="R728" s="653">
        <v>2.0034000000000001</v>
      </c>
      <c r="S728" s="149">
        <v>0.63736666666666664</v>
      </c>
      <c r="T728" s="699">
        <v>7.6483999999999996</v>
      </c>
      <c r="U728" s="150">
        <v>3.6666666666662628E-4</v>
      </c>
      <c r="V728" s="173" t="s">
        <v>12241</v>
      </c>
      <c r="W728" s="439" t="s">
        <v>9652</v>
      </c>
      <c r="X728" s="440" t="s">
        <v>9652</v>
      </c>
      <c r="Y728" s="440" t="s">
        <v>10805</v>
      </c>
      <c r="Z728" s="440" t="s">
        <v>10806</v>
      </c>
      <c r="AA728" s="441"/>
      <c r="AB728" s="442"/>
      <c r="AC728" s="442" t="s">
        <v>10808</v>
      </c>
      <c r="AD728" s="439"/>
      <c r="AE728" s="439" t="s">
        <v>10809</v>
      </c>
      <c r="AF728" s="439" t="s">
        <v>10810</v>
      </c>
      <c r="AG728" s="439" t="s">
        <v>10811</v>
      </c>
      <c r="AH728" s="443" t="s">
        <v>10812</v>
      </c>
      <c r="AI728" s="444" t="s">
        <v>9997</v>
      </c>
      <c r="AJ728" s="57" t="s">
        <v>12978</v>
      </c>
      <c r="AK728" s="58" t="s">
        <v>11153</v>
      </c>
      <c r="AL728" s="84"/>
      <c r="AM728" s="100" t="s">
        <v>10566</v>
      </c>
      <c r="AN728" s="372" t="s">
        <v>10306</v>
      </c>
      <c r="AO728" s="372" t="s">
        <v>10307</v>
      </c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626" t="s">
        <v>12241</v>
      </c>
      <c r="BA728" s="492" t="s">
        <v>11709</v>
      </c>
      <c r="BB728" s="627">
        <v>0.39999999999999997</v>
      </c>
      <c r="BC728" s="627">
        <v>4.9999999999999996E-2</v>
      </c>
      <c r="BD728" s="622">
        <v>0.18736666666666668</v>
      </c>
      <c r="BE728" s="621">
        <v>0.63736666666666664</v>
      </c>
      <c r="BF728" s="394"/>
      <c r="BG728" s="626" t="s">
        <v>12241</v>
      </c>
      <c r="BH728" s="492" t="s">
        <v>11709</v>
      </c>
      <c r="BI728" s="627">
        <v>0.39999999999999997</v>
      </c>
      <c r="BJ728" s="627">
        <v>0</v>
      </c>
      <c r="BK728" s="627" t="s">
        <v>9771</v>
      </c>
      <c r="BL728" s="627">
        <v>4.9999999999999996E-2</v>
      </c>
      <c r="BM728" s="622">
        <v>0.18736666666666668</v>
      </c>
      <c r="BN728" s="621">
        <v>0.63736666666666664</v>
      </c>
    </row>
    <row r="729" spans="1:66">
      <c r="A729" s="155" t="s">
        <v>12241</v>
      </c>
      <c r="B729" s="156" t="s">
        <v>11690</v>
      </c>
      <c r="C729" s="156" t="s">
        <v>11154</v>
      </c>
      <c r="D729" s="156" t="s">
        <v>9609</v>
      </c>
      <c r="E729" s="169">
        <v>48</v>
      </c>
      <c r="F729" s="227">
        <v>5.3999999999999995</v>
      </c>
      <c r="G729" s="158">
        <v>0.39999999999999997</v>
      </c>
      <c r="H729" s="158">
        <v>0</v>
      </c>
      <c r="I729" s="158">
        <v>4.9999999999999996E-2</v>
      </c>
      <c r="J729" s="272">
        <v>0.18736666666666668</v>
      </c>
      <c r="K729" s="215">
        <v>0.63700000000000001</v>
      </c>
      <c r="L729" s="323">
        <v>0.98</v>
      </c>
      <c r="M729" s="308">
        <v>4.8</v>
      </c>
      <c r="N729" s="308"/>
      <c r="O729" s="308">
        <v>0.6</v>
      </c>
      <c r="P729" s="308">
        <v>0.245</v>
      </c>
      <c r="Q729" s="374" t="s">
        <v>9771</v>
      </c>
      <c r="R729" s="654">
        <v>2.0034000000000001</v>
      </c>
      <c r="S729" s="159">
        <v>0.63736666666666664</v>
      </c>
      <c r="T729" s="700">
        <v>7.6483999999999996</v>
      </c>
      <c r="U729" s="160">
        <v>3.6666666666662628E-4</v>
      </c>
      <c r="V729" s="176"/>
      <c r="W729" s="445">
        <v>1.35E-2</v>
      </c>
      <c r="X729" s="445">
        <v>1.7000000000000001E-2</v>
      </c>
      <c r="Y729" s="445">
        <v>6.4999999999999997E-3</v>
      </c>
      <c r="Z729" s="445">
        <v>0.11700000000000001</v>
      </c>
      <c r="AA729" s="446"/>
      <c r="AB729" s="447"/>
      <c r="AC729" s="447"/>
      <c r="AD729" s="448"/>
      <c r="AE729" s="448">
        <v>5.0000000000000001E-3</v>
      </c>
      <c r="AF729" s="449">
        <v>0.159</v>
      </c>
      <c r="AG729" s="450">
        <v>4.7699999999999999E-3</v>
      </c>
      <c r="AH729" s="451">
        <v>3.1800000000000001E-3</v>
      </c>
      <c r="AI729" s="452">
        <v>0.16694999999999999</v>
      </c>
      <c r="AJ729" s="57" t="s">
        <v>11793</v>
      </c>
      <c r="AK729" s="58" t="s">
        <v>11715</v>
      </c>
      <c r="AL729" s="84"/>
      <c r="AM729" s="100" t="s">
        <v>10568</v>
      </c>
      <c r="AN729" s="371" t="s">
        <v>11908</v>
      </c>
      <c r="AO729" s="371" t="s">
        <v>11909</v>
      </c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511" t="s">
        <v>12241</v>
      </c>
      <c r="BA729" s="107" t="s">
        <v>11690</v>
      </c>
      <c r="BB729" s="628">
        <v>0.39999999999999997</v>
      </c>
      <c r="BC729" s="628">
        <v>4.9999999999999996E-2</v>
      </c>
      <c r="BD729" s="620">
        <v>0.18736666666666668</v>
      </c>
      <c r="BE729" s="619">
        <v>0.63736666666666664</v>
      </c>
      <c r="BF729" s="394"/>
      <c r="BG729" s="511" t="s">
        <v>12241</v>
      </c>
      <c r="BH729" s="107" t="s">
        <v>11690</v>
      </c>
      <c r="BI729" s="628">
        <v>0.39999999999999997</v>
      </c>
      <c r="BJ729" s="628">
        <v>0</v>
      </c>
      <c r="BK729" s="628" t="s">
        <v>9771</v>
      </c>
      <c r="BL729" s="628">
        <v>4.9999999999999996E-2</v>
      </c>
      <c r="BM729" s="620">
        <v>0.18736666666666668</v>
      </c>
      <c r="BN729" s="619">
        <v>0.63736666666666664</v>
      </c>
    </row>
    <row r="730" spans="1:66">
      <c r="A730" s="155" t="s">
        <v>12241</v>
      </c>
      <c r="B730" s="156" t="s">
        <v>11688</v>
      </c>
      <c r="C730" s="156" t="s">
        <v>11155</v>
      </c>
      <c r="D730" s="156" t="s">
        <v>9609</v>
      </c>
      <c r="E730" s="169">
        <v>48</v>
      </c>
      <c r="F730" s="227">
        <v>5.3999999999999995</v>
      </c>
      <c r="G730" s="158">
        <v>0.39999999999999997</v>
      </c>
      <c r="H730" s="158">
        <v>0</v>
      </c>
      <c r="I730" s="158">
        <v>4.9999999999999996E-2</v>
      </c>
      <c r="J730" s="272">
        <v>0.18736666666666668</v>
      </c>
      <c r="K730" s="215">
        <v>0.63700000000000001</v>
      </c>
      <c r="L730" s="323">
        <v>0.98</v>
      </c>
      <c r="M730" s="308">
        <v>4.8</v>
      </c>
      <c r="N730" s="308"/>
      <c r="O730" s="308">
        <v>0.6</v>
      </c>
      <c r="P730" s="308">
        <v>0.245</v>
      </c>
      <c r="Q730" s="374" t="s">
        <v>9771</v>
      </c>
      <c r="R730" s="654">
        <v>2.0034000000000001</v>
      </c>
      <c r="S730" s="159">
        <v>0.63736666666666664</v>
      </c>
      <c r="T730" s="700">
        <v>7.6483999999999996</v>
      </c>
      <c r="U730" s="160">
        <v>3.6666666666662628E-4</v>
      </c>
      <c r="V730" s="176"/>
      <c r="W730" s="459"/>
      <c r="X730" s="460"/>
      <c r="Y730" s="471"/>
      <c r="Z730" s="472"/>
      <c r="AA730" s="459"/>
      <c r="AB730" s="459"/>
      <c r="AC730" s="459"/>
      <c r="AD730" s="459"/>
      <c r="AE730" s="459"/>
      <c r="AF730" s="459"/>
      <c r="AG730" s="459"/>
      <c r="AH730" s="462"/>
      <c r="AI730" s="463"/>
      <c r="AJ730" s="57" t="s">
        <v>12980</v>
      </c>
      <c r="AK730" s="58" t="s">
        <v>12981</v>
      </c>
      <c r="AL730" s="84"/>
      <c r="AM730" s="100" t="s">
        <v>10570</v>
      </c>
      <c r="AN730" s="372" t="s">
        <v>10306</v>
      </c>
      <c r="AO730" s="372" t="s">
        <v>10307</v>
      </c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511" t="s">
        <v>12241</v>
      </c>
      <c r="BA730" s="107" t="s">
        <v>11688</v>
      </c>
      <c r="BB730" s="628">
        <v>0.39999999999999997</v>
      </c>
      <c r="BC730" s="628">
        <v>4.9999999999999996E-2</v>
      </c>
      <c r="BD730" s="620">
        <v>0.18736666666666668</v>
      </c>
      <c r="BE730" s="619">
        <v>0.63736666666666664</v>
      </c>
      <c r="BF730" s="394"/>
      <c r="BG730" s="511" t="s">
        <v>12241</v>
      </c>
      <c r="BH730" s="107" t="s">
        <v>11688</v>
      </c>
      <c r="BI730" s="628">
        <v>0.39999999999999997</v>
      </c>
      <c r="BJ730" s="628">
        <v>0</v>
      </c>
      <c r="BK730" s="628" t="s">
        <v>9771</v>
      </c>
      <c r="BL730" s="628">
        <v>4.9999999999999996E-2</v>
      </c>
      <c r="BM730" s="620">
        <v>0.18736666666666668</v>
      </c>
      <c r="BN730" s="619">
        <v>0.63736666666666664</v>
      </c>
    </row>
    <row r="731" spans="1:66" ht="15.75" thickBot="1">
      <c r="A731" s="161" t="s">
        <v>12241</v>
      </c>
      <c r="B731" s="162" t="s">
        <v>11695</v>
      </c>
      <c r="C731" s="162" t="s">
        <v>11156</v>
      </c>
      <c r="D731" s="162" t="s">
        <v>9609</v>
      </c>
      <c r="E731" s="170">
        <v>48</v>
      </c>
      <c r="F731" s="228">
        <v>5.3999999999999995</v>
      </c>
      <c r="G731" s="164">
        <v>0.39999999999999997</v>
      </c>
      <c r="H731" s="164">
        <v>0</v>
      </c>
      <c r="I731" s="164">
        <v>4.9999999999999996E-2</v>
      </c>
      <c r="J731" s="273">
        <v>0.18736666666666668</v>
      </c>
      <c r="K731" s="125">
        <v>0.63700000000000001</v>
      </c>
      <c r="L731" s="324">
        <v>0.98</v>
      </c>
      <c r="M731" s="309">
        <v>4.8</v>
      </c>
      <c r="N731" s="309"/>
      <c r="O731" s="309">
        <v>0.6</v>
      </c>
      <c r="P731" s="309">
        <v>0.245</v>
      </c>
      <c r="Q731" s="376" t="s">
        <v>9771</v>
      </c>
      <c r="R731" s="655">
        <v>2.0034000000000001</v>
      </c>
      <c r="S731" s="165">
        <v>0.63736666666666664</v>
      </c>
      <c r="T731" s="701">
        <v>7.6483999999999996</v>
      </c>
      <c r="U731" s="166">
        <v>3.6666666666662628E-4</v>
      </c>
      <c r="V731" s="126"/>
      <c r="W731" s="433"/>
      <c r="X731" s="434"/>
      <c r="Y731" s="433"/>
      <c r="Z731" s="464"/>
      <c r="AA731" s="433"/>
      <c r="AB731" s="433"/>
      <c r="AC731" s="433"/>
      <c r="AD731" s="433"/>
      <c r="AE731" s="433"/>
      <c r="AF731" s="433"/>
      <c r="AG731" s="433"/>
      <c r="AH731" s="437"/>
      <c r="AI731" s="465"/>
      <c r="AJ731" s="57" t="s">
        <v>11757</v>
      </c>
      <c r="AK731" s="58" t="s">
        <v>11157</v>
      </c>
      <c r="AL731" s="84"/>
      <c r="AM731" s="100" t="s">
        <v>10572</v>
      </c>
      <c r="AN731" s="372" t="s">
        <v>10306</v>
      </c>
      <c r="AO731" s="372" t="s">
        <v>10307</v>
      </c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126" t="s">
        <v>12241</v>
      </c>
      <c r="BA731" s="127" t="s">
        <v>11695</v>
      </c>
      <c r="BB731" s="629">
        <v>0.39999999999999997</v>
      </c>
      <c r="BC731" s="629">
        <v>4.9999999999999996E-2</v>
      </c>
      <c r="BD731" s="618">
        <v>0.18736666666666668</v>
      </c>
      <c r="BE731" s="617">
        <v>0.63736666666666664</v>
      </c>
      <c r="BF731" s="394"/>
      <c r="BG731" s="126" t="s">
        <v>12241</v>
      </c>
      <c r="BH731" s="127" t="s">
        <v>11695</v>
      </c>
      <c r="BI731" s="629">
        <v>0.39999999999999997</v>
      </c>
      <c r="BJ731" s="629">
        <v>0</v>
      </c>
      <c r="BK731" s="629" t="s">
        <v>9771</v>
      </c>
      <c r="BL731" s="629">
        <v>4.9999999999999996E-2</v>
      </c>
      <c r="BM731" s="618">
        <v>0.18736666666666668</v>
      </c>
      <c r="BN731" s="617">
        <v>0.63736666666666664</v>
      </c>
    </row>
    <row r="732" spans="1:66">
      <c r="A732" s="145" t="s">
        <v>12247</v>
      </c>
      <c r="B732" s="146" t="s">
        <v>11769</v>
      </c>
      <c r="C732" s="146" t="s">
        <v>11158</v>
      </c>
      <c r="D732" s="146" t="s">
        <v>9609</v>
      </c>
      <c r="E732" s="168">
        <v>36</v>
      </c>
      <c r="F732" s="226">
        <v>5.3999999999999995</v>
      </c>
      <c r="G732" s="148">
        <v>0.39999999999999997</v>
      </c>
      <c r="H732" s="148">
        <v>0</v>
      </c>
      <c r="I732" s="148">
        <v>4.9999999999999996E-2</v>
      </c>
      <c r="J732" s="271">
        <v>0.18052222222222222</v>
      </c>
      <c r="K732" s="118">
        <v>0.63100000000000001</v>
      </c>
      <c r="L732" s="322">
        <v>0.98</v>
      </c>
      <c r="M732" s="307">
        <v>4.8</v>
      </c>
      <c r="N732" s="307"/>
      <c r="O732" s="307">
        <v>0.6</v>
      </c>
      <c r="P732" s="307">
        <v>0.32666666666666666</v>
      </c>
      <c r="Q732" s="373" t="s">
        <v>9771</v>
      </c>
      <c r="R732" s="653">
        <v>1.8395999999999999</v>
      </c>
      <c r="S732" s="149">
        <v>0.63052222222222221</v>
      </c>
      <c r="T732" s="699">
        <v>7.5662666666666665</v>
      </c>
      <c r="U732" s="150">
        <v>-4.7777777777779917E-4</v>
      </c>
      <c r="V732" s="173" t="s">
        <v>12247</v>
      </c>
      <c r="W732" s="439" t="s">
        <v>9652</v>
      </c>
      <c r="X732" s="440" t="s">
        <v>9652</v>
      </c>
      <c r="Y732" s="440" t="s">
        <v>10805</v>
      </c>
      <c r="Z732" s="440" t="s">
        <v>10806</v>
      </c>
      <c r="AA732" s="441"/>
      <c r="AB732" s="442"/>
      <c r="AC732" s="442" t="s">
        <v>10808</v>
      </c>
      <c r="AD732" s="439"/>
      <c r="AE732" s="439" t="s">
        <v>10809</v>
      </c>
      <c r="AF732" s="439" t="s">
        <v>10810</v>
      </c>
      <c r="AG732" s="439" t="s">
        <v>10811</v>
      </c>
      <c r="AH732" s="443" t="s">
        <v>10812</v>
      </c>
      <c r="AI732" s="444" t="s">
        <v>9997</v>
      </c>
      <c r="AJ732" s="57" t="s">
        <v>11808</v>
      </c>
      <c r="AK732" s="58" t="s">
        <v>12982</v>
      </c>
      <c r="AL732" s="84"/>
      <c r="AM732" s="100" t="s">
        <v>10574</v>
      </c>
      <c r="AN732" s="372" t="s">
        <v>10554</v>
      </c>
      <c r="AO732" s="667" t="s">
        <v>12096</v>
      </c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626" t="s">
        <v>12247</v>
      </c>
      <c r="BA732" s="492" t="s">
        <v>11769</v>
      </c>
      <c r="BB732" s="627">
        <v>0.39999999999999997</v>
      </c>
      <c r="BC732" s="627">
        <v>4.9999999999999996E-2</v>
      </c>
      <c r="BD732" s="622">
        <v>0.18052222222222222</v>
      </c>
      <c r="BE732" s="621">
        <v>0.63052222222222221</v>
      </c>
      <c r="BF732" s="394"/>
      <c r="BG732" s="626" t="s">
        <v>12247</v>
      </c>
      <c r="BH732" s="492" t="s">
        <v>11769</v>
      </c>
      <c r="BI732" s="627">
        <v>0.39999999999999997</v>
      </c>
      <c r="BJ732" s="627">
        <v>0</v>
      </c>
      <c r="BK732" s="627" t="s">
        <v>9771</v>
      </c>
      <c r="BL732" s="627">
        <v>4.9999999999999996E-2</v>
      </c>
      <c r="BM732" s="622">
        <v>0.18052222222222222</v>
      </c>
      <c r="BN732" s="621">
        <v>0.63052222222222221</v>
      </c>
    </row>
    <row r="733" spans="1:66">
      <c r="A733" s="155" t="s">
        <v>12247</v>
      </c>
      <c r="B733" s="156" t="s">
        <v>11709</v>
      </c>
      <c r="C733" s="156" t="s">
        <v>11159</v>
      </c>
      <c r="D733" s="156" t="s">
        <v>9609</v>
      </c>
      <c r="E733" s="169">
        <v>36</v>
      </c>
      <c r="F733" s="227">
        <v>5.3999999999999995</v>
      </c>
      <c r="G733" s="158">
        <v>0.39999999999999997</v>
      </c>
      <c r="H733" s="158">
        <v>0</v>
      </c>
      <c r="I733" s="158">
        <v>4.9999999999999996E-2</v>
      </c>
      <c r="J733" s="272">
        <v>0.18052222222222222</v>
      </c>
      <c r="K733" s="215">
        <v>0.63100000000000001</v>
      </c>
      <c r="L733" s="323">
        <v>0.98</v>
      </c>
      <c r="M733" s="308">
        <v>4.8</v>
      </c>
      <c r="N733" s="308"/>
      <c r="O733" s="308">
        <v>0.6</v>
      </c>
      <c r="P733" s="308">
        <v>0.32666666666666666</v>
      </c>
      <c r="Q733" s="374" t="s">
        <v>9771</v>
      </c>
      <c r="R733" s="654">
        <v>1.8395999999999999</v>
      </c>
      <c r="S733" s="159">
        <v>0.63052222222222221</v>
      </c>
      <c r="T733" s="700">
        <v>7.5662666666666665</v>
      </c>
      <c r="U733" s="160">
        <v>-4.7777777777779917E-4</v>
      </c>
      <c r="V733" s="176"/>
      <c r="W733" s="445">
        <v>1.35E-2</v>
      </c>
      <c r="X733" s="445">
        <v>1.7000000000000001E-2</v>
      </c>
      <c r="Y733" s="445">
        <v>6.4999999999999997E-3</v>
      </c>
      <c r="Z733" s="445">
        <v>0.104</v>
      </c>
      <c r="AA733" s="446"/>
      <c r="AB733" s="447"/>
      <c r="AC733" s="447"/>
      <c r="AD733" s="448"/>
      <c r="AE733" s="448">
        <v>5.0000000000000001E-3</v>
      </c>
      <c r="AF733" s="449">
        <v>0.14599999999999999</v>
      </c>
      <c r="AG733" s="450">
        <v>4.3799999999999993E-3</v>
      </c>
      <c r="AH733" s="451">
        <v>2.9199999999999999E-3</v>
      </c>
      <c r="AI733" s="452">
        <v>0.15329999999999999</v>
      </c>
      <c r="AJ733" s="57" t="s">
        <v>11786</v>
      </c>
      <c r="AK733" s="58" t="s">
        <v>11160</v>
      </c>
      <c r="AL733" s="84"/>
      <c r="AM733" s="100" t="s">
        <v>10576</v>
      </c>
      <c r="AN733" s="372" t="s">
        <v>10554</v>
      </c>
      <c r="AO733" s="667" t="s">
        <v>12096</v>
      </c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511" t="s">
        <v>12247</v>
      </c>
      <c r="BA733" s="107" t="s">
        <v>11709</v>
      </c>
      <c r="BB733" s="628">
        <v>0.39999999999999997</v>
      </c>
      <c r="BC733" s="628">
        <v>4.9999999999999996E-2</v>
      </c>
      <c r="BD733" s="620">
        <v>0.18052222222222222</v>
      </c>
      <c r="BE733" s="619">
        <v>0.63052222222222221</v>
      </c>
      <c r="BF733" s="394"/>
      <c r="BG733" s="511" t="s">
        <v>12247</v>
      </c>
      <c r="BH733" s="107" t="s">
        <v>11709</v>
      </c>
      <c r="BI733" s="628">
        <v>0.39999999999999997</v>
      </c>
      <c r="BJ733" s="628">
        <v>0</v>
      </c>
      <c r="BK733" s="628" t="s">
        <v>9771</v>
      </c>
      <c r="BL733" s="628">
        <v>4.9999999999999996E-2</v>
      </c>
      <c r="BM733" s="620">
        <v>0.18052222222222222</v>
      </c>
      <c r="BN733" s="619">
        <v>0.63052222222222221</v>
      </c>
    </row>
    <row r="734" spans="1:66">
      <c r="A734" s="155" t="s">
        <v>12247</v>
      </c>
      <c r="B734" s="156" t="s">
        <v>11690</v>
      </c>
      <c r="C734" s="156" t="s">
        <v>11161</v>
      </c>
      <c r="D734" s="156" t="s">
        <v>9609</v>
      </c>
      <c r="E734" s="169">
        <v>36</v>
      </c>
      <c r="F734" s="227">
        <v>5.3999999999999995</v>
      </c>
      <c r="G734" s="158">
        <v>0.39999999999999997</v>
      </c>
      <c r="H734" s="158">
        <v>0</v>
      </c>
      <c r="I734" s="158">
        <v>4.9999999999999996E-2</v>
      </c>
      <c r="J734" s="272">
        <v>0.18052222222222222</v>
      </c>
      <c r="K734" s="215">
        <v>0.63100000000000001</v>
      </c>
      <c r="L734" s="323">
        <v>0.98</v>
      </c>
      <c r="M734" s="308">
        <v>4.8</v>
      </c>
      <c r="N734" s="308"/>
      <c r="O734" s="308">
        <v>0.6</v>
      </c>
      <c r="P734" s="308">
        <v>0.32666666666666666</v>
      </c>
      <c r="Q734" s="374" t="s">
        <v>9771</v>
      </c>
      <c r="R734" s="654">
        <v>1.8395999999999999</v>
      </c>
      <c r="S734" s="159">
        <v>0.63052222222222221</v>
      </c>
      <c r="T734" s="700">
        <v>7.5662666666666665</v>
      </c>
      <c r="U734" s="160">
        <v>-4.7777777777779917E-4</v>
      </c>
      <c r="V734" s="176"/>
      <c r="W734" s="459"/>
      <c r="X734" s="460"/>
      <c r="Y734" s="471"/>
      <c r="Z734" s="472"/>
      <c r="AA734" s="459"/>
      <c r="AB734" s="459"/>
      <c r="AC734" s="459"/>
      <c r="AD734" s="459"/>
      <c r="AE734" s="459"/>
      <c r="AF734" s="459"/>
      <c r="AG734" s="459"/>
      <c r="AH734" s="462"/>
      <c r="AI734" s="463"/>
      <c r="AJ734" s="57" t="s">
        <v>11790</v>
      </c>
      <c r="AK734" s="58" t="s">
        <v>11713</v>
      </c>
      <c r="AL734" s="84"/>
      <c r="AM734" s="100" t="s">
        <v>10578</v>
      </c>
      <c r="AN734" s="372" t="s">
        <v>10579</v>
      </c>
      <c r="AO734" s="372" t="s">
        <v>10307</v>
      </c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511" t="s">
        <v>12247</v>
      </c>
      <c r="BA734" s="107" t="s">
        <v>11690</v>
      </c>
      <c r="BB734" s="628">
        <v>0.39999999999999997</v>
      </c>
      <c r="BC734" s="628">
        <v>4.9999999999999996E-2</v>
      </c>
      <c r="BD734" s="620">
        <v>0.18052222222222222</v>
      </c>
      <c r="BE734" s="619">
        <v>0.63052222222222221</v>
      </c>
      <c r="BF734" s="394"/>
      <c r="BG734" s="511" t="s">
        <v>12247</v>
      </c>
      <c r="BH734" s="107" t="s">
        <v>11690</v>
      </c>
      <c r="BI734" s="628">
        <v>0.39999999999999997</v>
      </c>
      <c r="BJ734" s="628">
        <v>0</v>
      </c>
      <c r="BK734" s="628" t="s">
        <v>9771</v>
      </c>
      <c r="BL734" s="628">
        <v>4.9999999999999996E-2</v>
      </c>
      <c r="BM734" s="620">
        <v>0.18052222222222222</v>
      </c>
      <c r="BN734" s="619">
        <v>0.63052222222222221</v>
      </c>
    </row>
    <row r="735" spans="1:66">
      <c r="A735" s="155" t="s">
        <v>12247</v>
      </c>
      <c r="B735" s="156" t="s">
        <v>11688</v>
      </c>
      <c r="C735" s="156" t="s">
        <v>11162</v>
      </c>
      <c r="D735" s="156" t="s">
        <v>9609</v>
      </c>
      <c r="E735" s="169">
        <v>36</v>
      </c>
      <c r="F735" s="227">
        <v>5.3999999999999995</v>
      </c>
      <c r="G735" s="158">
        <v>0.39999999999999997</v>
      </c>
      <c r="H735" s="158">
        <v>0</v>
      </c>
      <c r="I735" s="158">
        <v>4.9999999999999996E-2</v>
      </c>
      <c r="J735" s="272">
        <v>0.18052222222222222</v>
      </c>
      <c r="K735" s="215">
        <v>0.63100000000000001</v>
      </c>
      <c r="L735" s="323">
        <v>0.98</v>
      </c>
      <c r="M735" s="308">
        <v>4.8</v>
      </c>
      <c r="N735" s="308"/>
      <c r="O735" s="308">
        <v>0.6</v>
      </c>
      <c r="P735" s="308">
        <v>0.32666666666666666</v>
      </c>
      <c r="Q735" s="374" t="s">
        <v>9771</v>
      </c>
      <c r="R735" s="654">
        <v>1.8395999999999999</v>
      </c>
      <c r="S735" s="159">
        <v>0.63052222222222221</v>
      </c>
      <c r="T735" s="700">
        <v>7.5662666666666665</v>
      </c>
      <c r="U735" s="160">
        <v>-4.7777777777779917E-4</v>
      </c>
      <c r="V735" s="176"/>
      <c r="W735" s="459"/>
      <c r="X735" s="460"/>
      <c r="Y735" s="471"/>
      <c r="Z735" s="472"/>
      <c r="AA735" s="459"/>
      <c r="AB735" s="459"/>
      <c r="AC735" s="459"/>
      <c r="AD735" s="459"/>
      <c r="AE735" s="459"/>
      <c r="AF735" s="459"/>
      <c r="AG735" s="459"/>
      <c r="AH735" s="462"/>
      <c r="AI735" s="463"/>
      <c r="AJ735" s="57" t="s">
        <v>11771</v>
      </c>
      <c r="AK735" s="58" t="s">
        <v>11163</v>
      </c>
      <c r="AL735" s="84"/>
      <c r="AM735" s="674" t="s">
        <v>10581</v>
      </c>
      <c r="AN735" s="675" t="s">
        <v>10582</v>
      </c>
      <c r="AO735" s="675" t="s">
        <v>12106</v>
      </c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511" t="s">
        <v>12247</v>
      </c>
      <c r="BA735" s="107" t="s">
        <v>11688</v>
      </c>
      <c r="BB735" s="628">
        <v>0.39999999999999997</v>
      </c>
      <c r="BC735" s="628">
        <v>4.9999999999999996E-2</v>
      </c>
      <c r="BD735" s="620">
        <v>0.18052222222222222</v>
      </c>
      <c r="BE735" s="619">
        <v>0.63052222222222221</v>
      </c>
      <c r="BF735" s="394"/>
      <c r="BG735" s="511" t="s">
        <v>12247</v>
      </c>
      <c r="BH735" s="107" t="s">
        <v>11688</v>
      </c>
      <c r="BI735" s="628">
        <v>0.39999999999999997</v>
      </c>
      <c r="BJ735" s="628">
        <v>0</v>
      </c>
      <c r="BK735" s="628" t="s">
        <v>9771</v>
      </c>
      <c r="BL735" s="628">
        <v>4.9999999999999996E-2</v>
      </c>
      <c r="BM735" s="620">
        <v>0.18052222222222222</v>
      </c>
      <c r="BN735" s="619">
        <v>0.63052222222222221</v>
      </c>
    </row>
    <row r="736" spans="1:66" ht="15.75" thickBot="1">
      <c r="A736" s="161" t="s">
        <v>12247</v>
      </c>
      <c r="B736" s="162" t="s">
        <v>11695</v>
      </c>
      <c r="C736" s="162" t="s">
        <v>11164</v>
      </c>
      <c r="D736" s="162" t="s">
        <v>9609</v>
      </c>
      <c r="E736" s="170">
        <v>36</v>
      </c>
      <c r="F736" s="228">
        <v>5.3999999999999995</v>
      </c>
      <c r="G736" s="164">
        <v>0.39999999999999997</v>
      </c>
      <c r="H736" s="164">
        <v>0</v>
      </c>
      <c r="I736" s="164">
        <v>4.9999999999999996E-2</v>
      </c>
      <c r="J736" s="273">
        <v>0.18052222222222222</v>
      </c>
      <c r="K736" s="125">
        <v>0.63100000000000001</v>
      </c>
      <c r="L736" s="324">
        <v>0.98</v>
      </c>
      <c r="M736" s="309">
        <v>4.8</v>
      </c>
      <c r="N736" s="309"/>
      <c r="O736" s="309">
        <v>0.6</v>
      </c>
      <c r="P736" s="309">
        <v>0.32666666666666666</v>
      </c>
      <c r="Q736" s="376" t="s">
        <v>9771</v>
      </c>
      <c r="R736" s="655">
        <v>1.8395999999999999</v>
      </c>
      <c r="S736" s="165">
        <v>0.63052222222222221</v>
      </c>
      <c r="T736" s="701">
        <v>7.5662666666666665</v>
      </c>
      <c r="U736" s="166">
        <v>-4.7777777777779917E-4</v>
      </c>
      <c r="V736" s="126"/>
      <c r="W736" s="433"/>
      <c r="X736" s="434"/>
      <c r="Y736" s="433"/>
      <c r="Z736" s="464"/>
      <c r="AA736" s="433"/>
      <c r="AB736" s="433"/>
      <c r="AC736" s="433"/>
      <c r="AD736" s="433"/>
      <c r="AE736" s="433"/>
      <c r="AF736" s="433"/>
      <c r="AG736" s="433"/>
      <c r="AH736" s="437"/>
      <c r="AI736" s="465"/>
      <c r="AJ736" s="57" t="s">
        <v>12983</v>
      </c>
      <c r="AK736" s="58" t="s">
        <v>12984</v>
      </c>
      <c r="AL736" s="84"/>
      <c r="AM736" s="674" t="s">
        <v>10584</v>
      </c>
      <c r="AN736" s="675" t="s">
        <v>10585</v>
      </c>
      <c r="AO736" s="675" t="s">
        <v>10242</v>
      </c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126" t="s">
        <v>12247</v>
      </c>
      <c r="BA736" s="127" t="s">
        <v>11695</v>
      </c>
      <c r="BB736" s="629">
        <v>0.39999999999999997</v>
      </c>
      <c r="BC736" s="629">
        <v>4.9999999999999996E-2</v>
      </c>
      <c r="BD736" s="618">
        <v>0.18052222222222222</v>
      </c>
      <c r="BE736" s="617">
        <v>0.63052222222222221</v>
      </c>
      <c r="BF736" s="394"/>
      <c r="BG736" s="126" t="s">
        <v>12247</v>
      </c>
      <c r="BH736" s="127" t="s">
        <v>11695</v>
      </c>
      <c r="BI736" s="629">
        <v>0.39999999999999997</v>
      </c>
      <c r="BJ736" s="629">
        <v>0</v>
      </c>
      <c r="BK736" s="629" t="s">
        <v>9771</v>
      </c>
      <c r="BL736" s="629">
        <v>4.9999999999999996E-2</v>
      </c>
      <c r="BM736" s="618">
        <v>0.18052222222222222</v>
      </c>
      <c r="BN736" s="617">
        <v>0.63052222222222221</v>
      </c>
    </row>
    <row r="737" spans="1:66">
      <c r="A737" s="145" t="s">
        <v>12261</v>
      </c>
      <c r="B737" s="146" t="s">
        <v>11769</v>
      </c>
      <c r="C737" s="146" t="s">
        <v>11165</v>
      </c>
      <c r="D737" s="146" t="s">
        <v>9609</v>
      </c>
      <c r="E737" s="168">
        <v>48</v>
      </c>
      <c r="F737" s="226">
        <v>9.5</v>
      </c>
      <c r="G737" s="148">
        <v>0.70833333333333337</v>
      </c>
      <c r="H737" s="148">
        <v>4.1666666666666664E-2</v>
      </c>
      <c r="I737" s="148">
        <v>4.1666666666666664E-2</v>
      </c>
      <c r="J737" s="271">
        <v>2.0416666666666666E-2</v>
      </c>
      <c r="K737" s="118">
        <v>0.81200000000000006</v>
      </c>
      <c r="L737" s="322">
        <v>0.98</v>
      </c>
      <c r="M737" s="307">
        <v>8.5</v>
      </c>
      <c r="N737" s="307">
        <v>0.5</v>
      </c>
      <c r="O737" s="307">
        <v>0.5</v>
      </c>
      <c r="P737" s="307">
        <v>0.245</v>
      </c>
      <c r="Q737" s="373" t="s">
        <v>9771</v>
      </c>
      <c r="R737" s="653"/>
      <c r="S737" s="149">
        <v>0.81208333333333327</v>
      </c>
      <c r="T737" s="699">
        <v>9.7449999999999992</v>
      </c>
      <c r="U737" s="150">
        <v>8.3333333333213133E-5</v>
      </c>
      <c r="V737" s="176"/>
      <c r="W737" s="459"/>
      <c r="X737" s="460"/>
      <c r="Y737" s="471"/>
      <c r="Z737" s="472"/>
      <c r="AA737" s="459"/>
      <c r="AB737" s="459"/>
      <c r="AC737" s="459"/>
      <c r="AD737" s="459"/>
      <c r="AE737" s="459"/>
      <c r="AF737" s="459"/>
      <c r="AG737" s="459"/>
      <c r="AH737" s="462"/>
      <c r="AI737" s="458"/>
      <c r="AJ737" s="57" t="s">
        <v>11760</v>
      </c>
      <c r="AK737" s="58" t="s">
        <v>11716</v>
      </c>
      <c r="AL737" s="84"/>
      <c r="AM737" s="674" t="s">
        <v>10587</v>
      </c>
      <c r="AN737" s="675" t="s">
        <v>10588</v>
      </c>
      <c r="AO737" s="675" t="s">
        <v>10589</v>
      </c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626" t="s">
        <v>12261</v>
      </c>
      <c r="BA737" s="492" t="s">
        <v>11769</v>
      </c>
      <c r="BB737" s="627">
        <v>0.70833333333333337</v>
      </c>
      <c r="BC737" s="627">
        <v>4.1666666666666664E-2</v>
      </c>
      <c r="BD737" s="622">
        <v>2.0416666666666666E-2</v>
      </c>
      <c r="BE737" s="621">
        <v>0.77041666666666664</v>
      </c>
      <c r="BF737" s="394"/>
      <c r="BG737" s="626" t="s">
        <v>12261</v>
      </c>
      <c r="BH737" s="492" t="s">
        <v>11769</v>
      </c>
      <c r="BI737" s="627">
        <v>0.70833333333333337</v>
      </c>
      <c r="BJ737" s="627">
        <v>4.1666666666666664E-2</v>
      </c>
      <c r="BK737" s="627" t="s">
        <v>9655</v>
      </c>
      <c r="BL737" s="627">
        <v>4.1666666666666664E-2</v>
      </c>
      <c r="BM737" s="622">
        <v>2.0416666666666666E-2</v>
      </c>
      <c r="BN737" s="621">
        <v>0.81208333333333327</v>
      </c>
    </row>
    <row r="738" spans="1:66">
      <c r="A738" s="155" t="s">
        <v>12261</v>
      </c>
      <c r="B738" s="156" t="s">
        <v>11709</v>
      </c>
      <c r="C738" s="156" t="s">
        <v>11166</v>
      </c>
      <c r="D738" s="156" t="s">
        <v>9609</v>
      </c>
      <c r="E738" s="169">
        <v>48</v>
      </c>
      <c r="F738" s="227">
        <v>9.5</v>
      </c>
      <c r="G738" s="158">
        <v>0.70833333333333337</v>
      </c>
      <c r="H738" s="158">
        <v>4.1666666666666664E-2</v>
      </c>
      <c r="I738" s="158">
        <v>4.1666666666666664E-2</v>
      </c>
      <c r="J738" s="272">
        <v>2.0416666666666666E-2</v>
      </c>
      <c r="K738" s="215">
        <v>0.81200000000000006</v>
      </c>
      <c r="L738" s="323">
        <v>0.98</v>
      </c>
      <c r="M738" s="308">
        <v>8.5</v>
      </c>
      <c r="N738" s="308">
        <v>0.5</v>
      </c>
      <c r="O738" s="308">
        <v>0.5</v>
      </c>
      <c r="P738" s="308">
        <v>0.245</v>
      </c>
      <c r="Q738" s="374" t="s">
        <v>9771</v>
      </c>
      <c r="R738" s="654"/>
      <c r="S738" s="159">
        <v>0.81208333333333327</v>
      </c>
      <c r="T738" s="700">
        <v>9.7449999999999992</v>
      </c>
      <c r="U738" s="160">
        <v>8.3333333333213133E-5</v>
      </c>
      <c r="V738" s="176"/>
      <c r="W738" s="459"/>
      <c r="X738" s="460"/>
      <c r="Y738" s="471"/>
      <c r="Z738" s="472"/>
      <c r="AA738" s="459"/>
      <c r="AB738" s="459"/>
      <c r="AC738" s="459"/>
      <c r="AD738" s="459"/>
      <c r="AE738" s="459"/>
      <c r="AF738" s="459"/>
      <c r="AG738" s="459"/>
      <c r="AH738" s="462"/>
      <c r="AI738" s="463"/>
      <c r="AJ738" s="57" t="s">
        <v>12985</v>
      </c>
      <c r="AK738" s="58" t="s">
        <v>12986</v>
      </c>
      <c r="AL738" s="84"/>
      <c r="AM738" s="674" t="s">
        <v>10591</v>
      </c>
      <c r="AN738" s="675" t="s">
        <v>10398</v>
      </c>
      <c r="AO738" s="675" t="s">
        <v>11852</v>
      </c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511" t="s">
        <v>12261</v>
      </c>
      <c r="BA738" s="107" t="s">
        <v>11709</v>
      </c>
      <c r="BB738" s="628">
        <v>0.70833333333333337</v>
      </c>
      <c r="BC738" s="628">
        <v>4.1666666666666664E-2</v>
      </c>
      <c r="BD738" s="620">
        <v>2.0416666666666666E-2</v>
      </c>
      <c r="BE738" s="619">
        <v>0.77041666666666664</v>
      </c>
      <c r="BF738" s="394"/>
      <c r="BG738" s="511" t="s">
        <v>12261</v>
      </c>
      <c r="BH738" s="107" t="s">
        <v>11709</v>
      </c>
      <c r="BI738" s="628">
        <v>0.70833333333333337</v>
      </c>
      <c r="BJ738" s="628">
        <v>4.1666666666666664E-2</v>
      </c>
      <c r="BK738" s="628" t="s">
        <v>9655</v>
      </c>
      <c r="BL738" s="628">
        <v>4.1666666666666664E-2</v>
      </c>
      <c r="BM738" s="620">
        <v>2.0416666666666666E-2</v>
      </c>
      <c r="BN738" s="619">
        <v>0.81208333333333327</v>
      </c>
    </row>
    <row r="739" spans="1:66">
      <c r="A739" s="155" t="s">
        <v>12261</v>
      </c>
      <c r="B739" s="156" t="s">
        <v>11690</v>
      </c>
      <c r="C739" s="156" t="s">
        <v>11167</v>
      </c>
      <c r="D739" s="156" t="s">
        <v>9609</v>
      </c>
      <c r="E739" s="169">
        <v>36</v>
      </c>
      <c r="F739" s="227">
        <v>9.5</v>
      </c>
      <c r="G739" s="158">
        <v>0.70833333333333337</v>
      </c>
      <c r="H739" s="158">
        <v>4.1666666666666664E-2</v>
      </c>
      <c r="I739" s="158">
        <v>4.1666666666666664E-2</v>
      </c>
      <c r="J739" s="272">
        <v>2.7222222222222221E-2</v>
      </c>
      <c r="K739" s="215">
        <v>0.81899999999999995</v>
      </c>
      <c r="L739" s="323">
        <v>0.98</v>
      </c>
      <c r="M739" s="308">
        <v>8.5</v>
      </c>
      <c r="N739" s="308">
        <v>0.5</v>
      </c>
      <c r="O739" s="308">
        <v>0.5</v>
      </c>
      <c r="P739" s="308">
        <v>0.32666666666666666</v>
      </c>
      <c r="Q739" s="374" t="s">
        <v>9771</v>
      </c>
      <c r="R739" s="654"/>
      <c r="S739" s="159">
        <v>0.81888888888888889</v>
      </c>
      <c r="T739" s="700">
        <v>9.8266666666666662</v>
      </c>
      <c r="U739" s="160">
        <v>-1.1111111111106187E-4</v>
      </c>
      <c r="V739" s="176"/>
      <c r="W739" s="459"/>
      <c r="X739" s="460"/>
      <c r="Y739" s="471"/>
      <c r="Z739" s="472"/>
      <c r="AA739" s="459"/>
      <c r="AB739" s="459"/>
      <c r="AC739" s="459"/>
      <c r="AD739" s="459"/>
      <c r="AE739" s="459"/>
      <c r="AF739" s="459"/>
      <c r="AG739" s="459"/>
      <c r="AH739" s="462"/>
      <c r="AI739" s="463"/>
      <c r="AJ739" s="57" t="s">
        <v>12987</v>
      </c>
      <c r="AK739" s="58" t="s">
        <v>12988</v>
      </c>
      <c r="AL739" s="84"/>
      <c r="AM739" s="606"/>
      <c r="AN739" s="225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511" t="s">
        <v>12261</v>
      </c>
      <c r="BA739" s="107" t="s">
        <v>11690</v>
      </c>
      <c r="BB739" s="628">
        <v>0.70833333333333337</v>
      </c>
      <c r="BC739" s="628">
        <v>4.1666666666666664E-2</v>
      </c>
      <c r="BD739" s="620">
        <v>2.7222222222222221E-2</v>
      </c>
      <c r="BE739" s="619">
        <v>0.77722222222222226</v>
      </c>
      <c r="BF739" s="394"/>
      <c r="BG739" s="511" t="s">
        <v>12261</v>
      </c>
      <c r="BH739" s="107" t="s">
        <v>11690</v>
      </c>
      <c r="BI739" s="628">
        <v>0.70833333333333337</v>
      </c>
      <c r="BJ739" s="628">
        <v>4.1666666666666664E-2</v>
      </c>
      <c r="BK739" s="628" t="s">
        <v>9655</v>
      </c>
      <c r="BL739" s="628">
        <v>4.1666666666666664E-2</v>
      </c>
      <c r="BM739" s="620">
        <v>2.7222222222222221E-2</v>
      </c>
      <c r="BN739" s="619">
        <v>0.81888888888888889</v>
      </c>
    </row>
    <row r="740" spans="1:66">
      <c r="A740" s="155" t="s">
        <v>12261</v>
      </c>
      <c r="B740" s="156" t="s">
        <v>11688</v>
      </c>
      <c r="C740" s="156" t="s">
        <v>11168</v>
      </c>
      <c r="D740" s="156" t="s">
        <v>9609</v>
      </c>
      <c r="E740" s="169">
        <v>36</v>
      </c>
      <c r="F740" s="227">
        <v>9.5</v>
      </c>
      <c r="G740" s="158">
        <v>0.70833333333333337</v>
      </c>
      <c r="H740" s="158">
        <v>4.1666666666666664E-2</v>
      </c>
      <c r="I740" s="158">
        <v>4.1666666666666664E-2</v>
      </c>
      <c r="J740" s="272">
        <v>2.7222222222222221E-2</v>
      </c>
      <c r="K740" s="215">
        <v>0.81899999999999995</v>
      </c>
      <c r="L740" s="323">
        <v>0.98</v>
      </c>
      <c r="M740" s="308">
        <v>8.5</v>
      </c>
      <c r="N740" s="308">
        <v>0.5</v>
      </c>
      <c r="O740" s="308">
        <v>0.5</v>
      </c>
      <c r="P740" s="308">
        <v>0.32666666666666666</v>
      </c>
      <c r="Q740" s="374" t="s">
        <v>9771</v>
      </c>
      <c r="R740" s="654"/>
      <c r="S740" s="159">
        <v>0.81888888888888889</v>
      </c>
      <c r="T740" s="700">
        <v>9.8266666666666662</v>
      </c>
      <c r="U740" s="160">
        <v>-1.1111111111106187E-4</v>
      </c>
      <c r="V740" s="176"/>
      <c r="W740" s="459"/>
      <c r="X740" s="460"/>
      <c r="Y740" s="471"/>
      <c r="Z740" s="472"/>
      <c r="AA740" s="459"/>
      <c r="AB740" s="459"/>
      <c r="AC740" s="459"/>
      <c r="AD740" s="459"/>
      <c r="AE740" s="459"/>
      <c r="AF740" s="459"/>
      <c r="AG740" s="459"/>
      <c r="AH740" s="462"/>
      <c r="AI740" s="463"/>
      <c r="AJ740" s="57" t="s">
        <v>12989</v>
      </c>
      <c r="AK740" s="58" t="s">
        <v>11169</v>
      </c>
      <c r="AL740" s="84"/>
      <c r="AM740" s="606"/>
      <c r="AN740" s="225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511" t="s">
        <v>12261</v>
      </c>
      <c r="BA740" s="107" t="s">
        <v>11688</v>
      </c>
      <c r="BB740" s="628">
        <v>0.70833333333333337</v>
      </c>
      <c r="BC740" s="628">
        <v>4.1666666666666664E-2</v>
      </c>
      <c r="BD740" s="620">
        <v>2.7222222222222221E-2</v>
      </c>
      <c r="BE740" s="619">
        <v>0.77722222222222226</v>
      </c>
      <c r="BF740" s="394"/>
      <c r="BG740" s="511" t="s">
        <v>12261</v>
      </c>
      <c r="BH740" s="107" t="s">
        <v>11688</v>
      </c>
      <c r="BI740" s="628">
        <v>0.70833333333333337</v>
      </c>
      <c r="BJ740" s="628">
        <v>4.1666666666666664E-2</v>
      </c>
      <c r="BK740" s="628" t="s">
        <v>9655</v>
      </c>
      <c r="BL740" s="628">
        <v>4.1666666666666664E-2</v>
      </c>
      <c r="BM740" s="620">
        <v>2.7222222222222221E-2</v>
      </c>
      <c r="BN740" s="619">
        <v>0.81888888888888889</v>
      </c>
    </row>
    <row r="741" spans="1:66">
      <c r="A741" s="155" t="s">
        <v>12261</v>
      </c>
      <c r="B741" s="156" t="s">
        <v>11695</v>
      </c>
      <c r="C741" s="156" t="s">
        <v>11170</v>
      </c>
      <c r="D741" s="156" t="s">
        <v>9609</v>
      </c>
      <c r="E741" s="169">
        <v>36</v>
      </c>
      <c r="F741" s="227">
        <v>9.5</v>
      </c>
      <c r="G741" s="158">
        <v>0.70833333333333337</v>
      </c>
      <c r="H741" s="158">
        <v>4.1666666666666664E-2</v>
      </c>
      <c r="I741" s="158">
        <v>4.1666666666666664E-2</v>
      </c>
      <c r="J741" s="272">
        <v>2.7222222222222221E-2</v>
      </c>
      <c r="K741" s="215">
        <v>0.81899999999999995</v>
      </c>
      <c r="L741" s="323">
        <v>0.98</v>
      </c>
      <c r="M741" s="308">
        <v>8.5</v>
      </c>
      <c r="N741" s="308">
        <v>0.5</v>
      </c>
      <c r="O741" s="308">
        <v>0.5</v>
      </c>
      <c r="P741" s="308">
        <v>0.32666666666666666</v>
      </c>
      <c r="Q741" s="374" t="s">
        <v>9771</v>
      </c>
      <c r="R741" s="654"/>
      <c r="S741" s="159">
        <v>0.81888888888888889</v>
      </c>
      <c r="T741" s="700">
        <v>9.8266666666666662</v>
      </c>
      <c r="U741" s="160">
        <v>-1.1111111111106187E-4</v>
      </c>
      <c r="V741" s="176"/>
      <c r="W741" s="459"/>
      <c r="X741" s="460"/>
      <c r="Y741" s="471"/>
      <c r="Z741" s="472"/>
      <c r="AA741" s="459"/>
      <c r="AB741" s="459"/>
      <c r="AC741" s="459"/>
      <c r="AD741" s="459"/>
      <c r="AE741" s="459"/>
      <c r="AF741" s="459"/>
      <c r="AG741" s="459"/>
      <c r="AH741" s="462"/>
      <c r="AI741" s="463"/>
      <c r="AJ741" s="57" t="s">
        <v>12991</v>
      </c>
      <c r="AK741" s="58" t="s">
        <v>12992</v>
      </c>
      <c r="AL741" s="84"/>
      <c r="AM741" s="606"/>
      <c r="AN741" s="225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511" t="s">
        <v>12261</v>
      </c>
      <c r="BA741" s="107" t="s">
        <v>11695</v>
      </c>
      <c r="BB741" s="628">
        <v>0.70833333333333337</v>
      </c>
      <c r="BC741" s="628">
        <v>4.1666666666666664E-2</v>
      </c>
      <c r="BD741" s="620">
        <v>2.7222222222222221E-2</v>
      </c>
      <c r="BE741" s="619">
        <v>0.77722222222222226</v>
      </c>
      <c r="BF741" s="394"/>
      <c r="BG741" s="511" t="s">
        <v>12261</v>
      </c>
      <c r="BH741" s="107" t="s">
        <v>11695</v>
      </c>
      <c r="BI741" s="628">
        <v>0.70833333333333337</v>
      </c>
      <c r="BJ741" s="628">
        <v>4.1666666666666664E-2</v>
      </c>
      <c r="BK741" s="628" t="s">
        <v>9655</v>
      </c>
      <c r="BL741" s="628">
        <v>4.1666666666666664E-2</v>
      </c>
      <c r="BM741" s="620">
        <v>2.7222222222222221E-2</v>
      </c>
      <c r="BN741" s="619">
        <v>0.81888888888888889</v>
      </c>
    </row>
    <row r="742" spans="1:66" ht="15.75" thickBot="1">
      <c r="A742" s="161" t="s">
        <v>12261</v>
      </c>
      <c r="B742" s="162" t="s">
        <v>11704</v>
      </c>
      <c r="C742" s="162" t="s">
        <v>11171</v>
      </c>
      <c r="D742" s="162" t="s">
        <v>9609</v>
      </c>
      <c r="E742" s="170">
        <v>36</v>
      </c>
      <c r="F742" s="228">
        <v>9.5</v>
      </c>
      <c r="G742" s="164">
        <v>0.70833333333333337</v>
      </c>
      <c r="H742" s="164">
        <v>4.1666666666666664E-2</v>
      </c>
      <c r="I742" s="164">
        <v>4.1666666666666664E-2</v>
      </c>
      <c r="J742" s="273">
        <v>2.7222222222222221E-2</v>
      </c>
      <c r="K742" s="125">
        <v>0.81899999999999995</v>
      </c>
      <c r="L742" s="324">
        <v>0.98</v>
      </c>
      <c r="M742" s="309">
        <v>8.5</v>
      </c>
      <c r="N742" s="309">
        <v>0.5</v>
      </c>
      <c r="O742" s="309">
        <v>0.5</v>
      </c>
      <c r="P742" s="309">
        <v>0.32666666666666666</v>
      </c>
      <c r="Q742" s="376" t="s">
        <v>9771</v>
      </c>
      <c r="R742" s="655"/>
      <c r="S742" s="165">
        <v>0.81888888888888889</v>
      </c>
      <c r="T742" s="701">
        <v>9.8266666666666662</v>
      </c>
      <c r="U742" s="166">
        <v>-1.1111111111106187E-4</v>
      </c>
      <c r="V742" s="126"/>
      <c r="W742" s="433"/>
      <c r="X742" s="434"/>
      <c r="Y742" s="433"/>
      <c r="Z742" s="464"/>
      <c r="AA742" s="433"/>
      <c r="AB742" s="433"/>
      <c r="AC742" s="433"/>
      <c r="AD742" s="433"/>
      <c r="AE742" s="433"/>
      <c r="AF742" s="433"/>
      <c r="AG742" s="433"/>
      <c r="AH742" s="437"/>
      <c r="AI742" s="465"/>
      <c r="AJ742" s="57" t="s">
        <v>12993</v>
      </c>
      <c r="AK742" s="58" t="s">
        <v>12994</v>
      </c>
      <c r="AL742" s="84"/>
      <c r="AM742" s="606"/>
      <c r="AN742" s="225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126" t="s">
        <v>12261</v>
      </c>
      <c r="BA742" s="127" t="s">
        <v>11704</v>
      </c>
      <c r="BB742" s="629">
        <v>0.70833333333333337</v>
      </c>
      <c r="BC742" s="629">
        <v>4.1666666666666664E-2</v>
      </c>
      <c r="BD742" s="618">
        <v>2.7222222222222221E-2</v>
      </c>
      <c r="BE742" s="617">
        <v>0.77722222222222226</v>
      </c>
      <c r="BF742" s="394"/>
      <c r="BG742" s="126" t="s">
        <v>12261</v>
      </c>
      <c r="BH742" s="127" t="s">
        <v>11704</v>
      </c>
      <c r="BI742" s="629">
        <v>0.70833333333333337</v>
      </c>
      <c r="BJ742" s="629">
        <v>4.1666666666666664E-2</v>
      </c>
      <c r="BK742" s="629" t="s">
        <v>9655</v>
      </c>
      <c r="BL742" s="629">
        <v>4.1666666666666664E-2</v>
      </c>
      <c r="BM742" s="618">
        <v>2.7222222222222221E-2</v>
      </c>
      <c r="BN742" s="617">
        <v>0.81888888888888889</v>
      </c>
    </row>
    <row r="743" spans="1:66">
      <c r="A743" s="145" t="s">
        <v>12258</v>
      </c>
      <c r="B743" s="146" t="s">
        <v>11769</v>
      </c>
      <c r="C743" s="146" t="s">
        <v>11172</v>
      </c>
      <c r="D743" s="146" t="s">
        <v>9609</v>
      </c>
      <c r="E743" s="168">
        <v>36</v>
      </c>
      <c r="F743" s="226">
        <v>9.5</v>
      </c>
      <c r="G743" s="148">
        <v>0.70833333333333337</v>
      </c>
      <c r="H743" s="148">
        <v>4.1666666666666664E-2</v>
      </c>
      <c r="I743" s="148">
        <v>4.1666666666666664E-2</v>
      </c>
      <c r="J743" s="271">
        <v>2.7222222222222221E-2</v>
      </c>
      <c r="K743" s="118">
        <v>0.81899999999999995</v>
      </c>
      <c r="L743" s="322">
        <v>0.98</v>
      </c>
      <c r="M743" s="307">
        <v>8.5</v>
      </c>
      <c r="N743" s="307">
        <v>0.5</v>
      </c>
      <c r="O743" s="307">
        <v>0.5</v>
      </c>
      <c r="P743" s="307">
        <v>0.32666666666666666</v>
      </c>
      <c r="Q743" s="373" t="s">
        <v>9771</v>
      </c>
      <c r="R743" s="653"/>
      <c r="S743" s="149">
        <v>0.81888888888888889</v>
      </c>
      <c r="T743" s="699">
        <v>9.8266666666666662</v>
      </c>
      <c r="U743" s="150">
        <v>-1.1111111111106187E-4</v>
      </c>
      <c r="V743" s="176"/>
      <c r="W743" s="459"/>
      <c r="X743" s="460"/>
      <c r="Y743" s="471"/>
      <c r="Z743" s="472"/>
      <c r="AA743" s="459"/>
      <c r="AB743" s="459"/>
      <c r="AC743" s="459"/>
      <c r="AD743" s="459"/>
      <c r="AE743" s="459"/>
      <c r="AF743" s="459"/>
      <c r="AG743" s="459"/>
      <c r="AH743" s="462"/>
      <c r="AI743" s="458"/>
      <c r="AJ743" s="57" t="s">
        <v>12995</v>
      </c>
      <c r="AK743" s="58" t="s">
        <v>12996</v>
      </c>
      <c r="AL743" s="84"/>
      <c r="AM743" s="606"/>
      <c r="AN743" s="225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626" t="s">
        <v>12258</v>
      </c>
      <c r="BA743" s="492" t="s">
        <v>11769</v>
      </c>
      <c r="BB743" s="627">
        <v>0.70833333333333337</v>
      </c>
      <c r="BC743" s="627">
        <v>4.1666666666666664E-2</v>
      </c>
      <c r="BD743" s="622">
        <v>2.7222222222222221E-2</v>
      </c>
      <c r="BE743" s="621">
        <v>0.77722222222222226</v>
      </c>
      <c r="BF743" s="394"/>
      <c r="BG743" s="626" t="s">
        <v>12258</v>
      </c>
      <c r="BH743" s="492" t="s">
        <v>11769</v>
      </c>
      <c r="BI743" s="627">
        <v>0.70833333333333337</v>
      </c>
      <c r="BJ743" s="627">
        <v>4.1666666666666664E-2</v>
      </c>
      <c r="BK743" s="627" t="s">
        <v>9655</v>
      </c>
      <c r="BL743" s="627">
        <v>4.1666666666666664E-2</v>
      </c>
      <c r="BM743" s="622">
        <v>2.7222222222222221E-2</v>
      </c>
      <c r="BN743" s="621">
        <v>0.81888888888888889</v>
      </c>
    </row>
    <row r="744" spans="1:66">
      <c r="A744" s="155" t="s">
        <v>12258</v>
      </c>
      <c r="B744" s="156" t="s">
        <v>11709</v>
      </c>
      <c r="C744" s="156" t="s">
        <v>11173</v>
      </c>
      <c r="D744" s="156" t="s">
        <v>9609</v>
      </c>
      <c r="E744" s="169">
        <v>36</v>
      </c>
      <c r="F744" s="227">
        <v>9.5</v>
      </c>
      <c r="G744" s="158">
        <v>0.70833333333333337</v>
      </c>
      <c r="H744" s="158">
        <v>4.1666666666666664E-2</v>
      </c>
      <c r="I744" s="158">
        <v>4.1666666666666664E-2</v>
      </c>
      <c r="J744" s="272">
        <v>2.7222222222222221E-2</v>
      </c>
      <c r="K744" s="215">
        <v>0.81899999999999995</v>
      </c>
      <c r="L744" s="323">
        <v>0.98</v>
      </c>
      <c r="M744" s="308">
        <v>8.5</v>
      </c>
      <c r="N744" s="308">
        <v>0.5</v>
      </c>
      <c r="O744" s="308">
        <v>0.5</v>
      </c>
      <c r="P744" s="308">
        <v>0.32666666666666666</v>
      </c>
      <c r="Q744" s="374" t="s">
        <v>9771</v>
      </c>
      <c r="R744" s="654"/>
      <c r="S744" s="159">
        <v>0.81888888888888889</v>
      </c>
      <c r="T744" s="700">
        <v>9.8266666666666662</v>
      </c>
      <c r="U744" s="160">
        <v>-1.1111111111106187E-4</v>
      </c>
      <c r="V744" s="176"/>
      <c r="W744" s="459"/>
      <c r="X744" s="460"/>
      <c r="Y744" s="471"/>
      <c r="Z744" s="472"/>
      <c r="AA744" s="459"/>
      <c r="AB744" s="459"/>
      <c r="AC744" s="459"/>
      <c r="AD744" s="459"/>
      <c r="AE744" s="459"/>
      <c r="AF744" s="459"/>
      <c r="AG744" s="459"/>
      <c r="AH744" s="462"/>
      <c r="AI744" s="463"/>
      <c r="AJ744" s="57" t="s">
        <v>12997</v>
      </c>
      <c r="AK744" s="58" t="s">
        <v>12998</v>
      </c>
      <c r="AL744" s="84"/>
      <c r="AM744" s="606"/>
      <c r="AN744" s="225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511" t="s">
        <v>12258</v>
      </c>
      <c r="BA744" s="107" t="s">
        <v>11709</v>
      </c>
      <c r="BB744" s="628">
        <v>0.70833333333333337</v>
      </c>
      <c r="BC744" s="628">
        <v>4.1666666666666664E-2</v>
      </c>
      <c r="BD744" s="620">
        <v>2.7222222222222221E-2</v>
      </c>
      <c r="BE744" s="619">
        <v>0.77722222222222226</v>
      </c>
      <c r="BF744" s="394"/>
      <c r="BG744" s="511" t="s">
        <v>12258</v>
      </c>
      <c r="BH744" s="107" t="s">
        <v>11709</v>
      </c>
      <c r="BI744" s="628">
        <v>0.70833333333333337</v>
      </c>
      <c r="BJ744" s="628">
        <v>4.1666666666666664E-2</v>
      </c>
      <c r="BK744" s="628" t="s">
        <v>9655</v>
      </c>
      <c r="BL744" s="628">
        <v>4.1666666666666664E-2</v>
      </c>
      <c r="BM744" s="620">
        <v>2.7222222222222221E-2</v>
      </c>
      <c r="BN744" s="619">
        <v>0.81888888888888889</v>
      </c>
    </row>
    <row r="745" spans="1:66">
      <c r="A745" s="155" t="s">
        <v>12258</v>
      </c>
      <c r="B745" s="156" t="s">
        <v>11690</v>
      </c>
      <c r="C745" s="156" t="s">
        <v>11174</v>
      </c>
      <c r="D745" s="156" t="s">
        <v>9609</v>
      </c>
      <c r="E745" s="169">
        <v>36</v>
      </c>
      <c r="F745" s="227">
        <v>9.5</v>
      </c>
      <c r="G745" s="158">
        <v>0.70833333333333337</v>
      </c>
      <c r="H745" s="158">
        <v>4.1666666666666664E-2</v>
      </c>
      <c r="I745" s="158">
        <v>4.1666666666666664E-2</v>
      </c>
      <c r="J745" s="272">
        <v>2.7222222222222221E-2</v>
      </c>
      <c r="K745" s="215">
        <v>0.81899999999999995</v>
      </c>
      <c r="L745" s="323">
        <v>0.98</v>
      </c>
      <c r="M745" s="308">
        <v>8.5</v>
      </c>
      <c r="N745" s="308">
        <v>0.5</v>
      </c>
      <c r="O745" s="308">
        <v>0.5</v>
      </c>
      <c r="P745" s="308">
        <v>0.32666666666666666</v>
      </c>
      <c r="Q745" s="374" t="s">
        <v>9771</v>
      </c>
      <c r="R745" s="654"/>
      <c r="S745" s="159">
        <v>0.81888888888888889</v>
      </c>
      <c r="T745" s="700">
        <v>9.8266666666666662</v>
      </c>
      <c r="U745" s="160">
        <v>-1.1111111111106187E-4</v>
      </c>
      <c r="V745" s="176"/>
      <c r="W745" s="459"/>
      <c r="X745" s="460"/>
      <c r="Y745" s="471"/>
      <c r="Z745" s="472"/>
      <c r="AA745" s="459"/>
      <c r="AB745" s="459"/>
      <c r="AC745" s="459"/>
      <c r="AD745" s="459"/>
      <c r="AE745" s="459"/>
      <c r="AF745" s="459"/>
      <c r="AG745" s="459"/>
      <c r="AH745" s="462"/>
      <c r="AI745" s="463"/>
      <c r="AJ745" s="57" t="s">
        <v>12999</v>
      </c>
      <c r="AK745" s="58" t="s">
        <v>13000</v>
      </c>
      <c r="AL745" s="84"/>
      <c r="AM745" s="606"/>
      <c r="AN745" s="225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511" t="s">
        <v>12258</v>
      </c>
      <c r="BA745" s="107" t="s">
        <v>11690</v>
      </c>
      <c r="BB745" s="628">
        <v>0.70833333333333337</v>
      </c>
      <c r="BC745" s="628">
        <v>4.1666666666666664E-2</v>
      </c>
      <c r="BD745" s="620">
        <v>2.7222222222222221E-2</v>
      </c>
      <c r="BE745" s="619">
        <v>0.77722222222222226</v>
      </c>
      <c r="BF745" s="394"/>
      <c r="BG745" s="511" t="s">
        <v>12258</v>
      </c>
      <c r="BH745" s="107" t="s">
        <v>11690</v>
      </c>
      <c r="BI745" s="628">
        <v>0.70833333333333337</v>
      </c>
      <c r="BJ745" s="628">
        <v>4.1666666666666664E-2</v>
      </c>
      <c r="BK745" s="628" t="s">
        <v>9655</v>
      </c>
      <c r="BL745" s="628">
        <v>4.1666666666666664E-2</v>
      </c>
      <c r="BM745" s="620">
        <v>2.7222222222222221E-2</v>
      </c>
      <c r="BN745" s="619">
        <v>0.81888888888888889</v>
      </c>
    </row>
    <row r="746" spans="1:66">
      <c r="A746" s="155" t="s">
        <v>12258</v>
      </c>
      <c r="B746" s="156" t="s">
        <v>11688</v>
      </c>
      <c r="C746" s="156" t="s">
        <v>11175</v>
      </c>
      <c r="D746" s="156" t="s">
        <v>9609</v>
      </c>
      <c r="E746" s="169">
        <v>36</v>
      </c>
      <c r="F746" s="227">
        <v>9.5</v>
      </c>
      <c r="G746" s="158">
        <v>0.70833333333333337</v>
      </c>
      <c r="H746" s="158">
        <v>4.1666666666666664E-2</v>
      </c>
      <c r="I746" s="158">
        <v>4.1666666666666664E-2</v>
      </c>
      <c r="J746" s="272">
        <v>2.7222222222222221E-2</v>
      </c>
      <c r="K746" s="215">
        <v>0.81899999999999995</v>
      </c>
      <c r="L746" s="323">
        <v>0.98</v>
      </c>
      <c r="M746" s="308">
        <v>8.5</v>
      </c>
      <c r="N746" s="308">
        <v>0.5</v>
      </c>
      <c r="O746" s="308">
        <v>0.5</v>
      </c>
      <c r="P746" s="308">
        <v>0.32666666666666666</v>
      </c>
      <c r="Q746" s="374" t="s">
        <v>9771</v>
      </c>
      <c r="R746" s="654"/>
      <c r="S746" s="159">
        <v>0.81888888888888889</v>
      </c>
      <c r="T746" s="700">
        <v>9.8266666666666662</v>
      </c>
      <c r="U746" s="160">
        <v>-1.1111111111106187E-4</v>
      </c>
      <c r="V746" s="176"/>
      <c r="W746" s="459"/>
      <c r="X746" s="460"/>
      <c r="Y746" s="471"/>
      <c r="Z746" s="472"/>
      <c r="AA746" s="459"/>
      <c r="AB746" s="459"/>
      <c r="AC746" s="459"/>
      <c r="AD746" s="459"/>
      <c r="AE746" s="459"/>
      <c r="AF746" s="459"/>
      <c r="AG746" s="459"/>
      <c r="AH746" s="462"/>
      <c r="AI746" s="463"/>
      <c r="AJ746" s="57" t="s">
        <v>13001</v>
      </c>
      <c r="AK746" s="58" t="s">
        <v>13002</v>
      </c>
      <c r="AL746" s="84"/>
      <c r="AM746" s="606"/>
      <c r="AN746" s="225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511" t="s">
        <v>12258</v>
      </c>
      <c r="BA746" s="107" t="s">
        <v>11688</v>
      </c>
      <c r="BB746" s="628">
        <v>0.70833333333333337</v>
      </c>
      <c r="BC746" s="628">
        <v>4.1666666666666664E-2</v>
      </c>
      <c r="BD746" s="620">
        <v>2.7222222222222221E-2</v>
      </c>
      <c r="BE746" s="619">
        <v>0.77722222222222226</v>
      </c>
      <c r="BF746" s="394"/>
      <c r="BG746" s="511" t="s">
        <v>12258</v>
      </c>
      <c r="BH746" s="107" t="s">
        <v>11688</v>
      </c>
      <c r="BI746" s="628">
        <v>0.70833333333333337</v>
      </c>
      <c r="BJ746" s="628">
        <v>4.1666666666666664E-2</v>
      </c>
      <c r="BK746" s="628" t="s">
        <v>9655</v>
      </c>
      <c r="BL746" s="628">
        <v>4.1666666666666664E-2</v>
      </c>
      <c r="BM746" s="620">
        <v>2.7222222222222221E-2</v>
      </c>
      <c r="BN746" s="619">
        <v>0.81888888888888889</v>
      </c>
    </row>
    <row r="747" spans="1:66">
      <c r="A747" s="155" t="s">
        <v>12258</v>
      </c>
      <c r="B747" s="156" t="s">
        <v>11695</v>
      </c>
      <c r="C747" s="156" t="s">
        <v>11176</v>
      </c>
      <c r="D747" s="156" t="s">
        <v>9609</v>
      </c>
      <c r="E747" s="169">
        <v>36</v>
      </c>
      <c r="F747" s="227">
        <v>9.5</v>
      </c>
      <c r="G747" s="158">
        <v>0.70833333333333337</v>
      </c>
      <c r="H747" s="158">
        <v>4.1666666666666664E-2</v>
      </c>
      <c r="I747" s="158">
        <v>4.1666666666666664E-2</v>
      </c>
      <c r="J747" s="272">
        <v>2.7222222222222221E-2</v>
      </c>
      <c r="K747" s="215">
        <v>0.81899999999999995</v>
      </c>
      <c r="L747" s="323">
        <v>0.98</v>
      </c>
      <c r="M747" s="308">
        <v>8.5</v>
      </c>
      <c r="N747" s="308">
        <v>0.5</v>
      </c>
      <c r="O747" s="308">
        <v>0.5</v>
      </c>
      <c r="P747" s="308">
        <v>0.32666666666666666</v>
      </c>
      <c r="Q747" s="374" t="s">
        <v>9771</v>
      </c>
      <c r="R747" s="654"/>
      <c r="S747" s="159">
        <v>0.81888888888888889</v>
      </c>
      <c r="T747" s="700">
        <v>9.8266666666666662</v>
      </c>
      <c r="U747" s="160">
        <v>-1.1111111111106187E-4</v>
      </c>
      <c r="V747" s="176"/>
      <c r="W747" s="459"/>
      <c r="X747" s="460"/>
      <c r="Y747" s="471"/>
      <c r="Z747" s="472"/>
      <c r="AA747" s="459"/>
      <c r="AB747" s="459"/>
      <c r="AC747" s="459"/>
      <c r="AD747" s="459"/>
      <c r="AE747" s="459"/>
      <c r="AF747" s="459"/>
      <c r="AG747" s="459"/>
      <c r="AH747" s="462"/>
      <c r="AI747" s="463"/>
      <c r="AJ747" s="57" t="s">
        <v>13003</v>
      </c>
      <c r="AK747" s="58" t="s">
        <v>13004</v>
      </c>
      <c r="AL747" s="84"/>
      <c r="AM747" s="606"/>
      <c r="AN747" s="225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511" t="s">
        <v>12258</v>
      </c>
      <c r="BA747" s="107" t="s">
        <v>11695</v>
      </c>
      <c r="BB747" s="628">
        <v>0.70833333333333337</v>
      </c>
      <c r="BC747" s="628">
        <v>4.1666666666666664E-2</v>
      </c>
      <c r="BD747" s="620">
        <v>2.7222222222222221E-2</v>
      </c>
      <c r="BE747" s="619">
        <v>0.77722222222222226</v>
      </c>
      <c r="BF747" s="394"/>
      <c r="BG747" s="511" t="s">
        <v>12258</v>
      </c>
      <c r="BH747" s="107" t="s">
        <v>11695</v>
      </c>
      <c r="BI747" s="628">
        <v>0.70833333333333337</v>
      </c>
      <c r="BJ747" s="628">
        <v>4.1666666666666664E-2</v>
      </c>
      <c r="BK747" s="628" t="s">
        <v>9655</v>
      </c>
      <c r="BL747" s="628">
        <v>4.1666666666666664E-2</v>
      </c>
      <c r="BM747" s="620">
        <v>2.7222222222222221E-2</v>
      </c>
      <c r="BN747" s="619">
        <v>0.81888888888888889</v>
      </c>
    </row>
    <row r="748" spans="1:66" ht="15.75" thickBot="1">
      <c r="A748" s="161" t="s">
        <v>12258</v>
      </c>
      <c r="B748" s="162" t="s">
        <v>11704</v>
      </c>
      <c r="C748" s="162" t="s">
        <v>11177</v>
      </c>
      <c r="D748" s="162" t="s">
        <v>9609</v>
      </c>
      <c r="E748" s="170">
        <v>36</v>
      </c>
      <c r="F748" s="228">
        <v>9.5</v>
      </c>
      <c r="G748" s="164">
        <v>0.70833333333333337</v>
      </c>
      <c r="H748" s="164">
        <v>4.1666666666666664E-2</v>
      </c>
      <c r="I748" s="164">
        <v>4.1666666666666664E-2</v>
      </c>
      <c r="J748" s="273">
        <v>2.7222222222222221E-2</v>
      </c>
      <c r="K748" s="125">
        <v>0.81899999999999995</v>
      </c>
      <c r="L748" s="324">
        <v>0.98</v>
      </c>
      <c r="M748" s="309">
        <v>8.5</v>
      </c>
      <c r="N748" s="309">
        <v>0.5</v>
      </c>
      <c r="O748" s="309">
        <v>0.5</v>
      </c>
      <c r="P748" s="309">
        <v>0.32666666666666666</v>
      </c>
      <c r="Q748" s="376" t="s">
        <v>9771</v>
      </c>
      <c r="R748" s="655"/>
      <c r="S748" s="165">
        <v>0.81888888888888889</v>
      </c>
      <c r="T748" s="701">
        <v>9.8266666666666662</v>
      </c>
      <c r="U748" s="166">
        <v>-1.1111111111106187E-4</v>
      </c>
      <c r="V748" s="126"/>
      <c r="W748" s="433"/>
      <c r="X748" s="434"/>
      <c r="Y748" s="433"/>
      <c r="Z748" s="464"/>
      <c r="AA748" s="433"/>
      <c r="AB748" s="433"/>
      <c r="AC748" s="433"/>
      <c r="AD748" s="433"/>
      <c r="AE748" s="433"/>
      <c r="AF748" s="433"/>
      <c r="AG748" s="433"/>
      <c r="AH748" s="437"/>
      <c r="AI748" s="465"/>
      <c r="AJ748" s="57" t="s">
        <v>13005</v>
      </c>
      <c r="AK748" s="58" t="s">
        <v>11712</v>
      </c>
      <c r="AL748" s="84"/>
      <c r="AM748" s="606"/>
      <c r="AN748" s="225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126" t="s">
        <v>12258</v>
      </c>
      <c r="BA748" s="127" t="s">
        <v>11704</v>
      </c>
      <c r="BB748" s="629">
        <v>0.70833333333333337</v>
      </c>
      <c r="BC748" s="629">
        <v>4.1666666666666664E-2</v>
      </c>
      <c r="BD748" s="618">
        <v>2.7222222222222221E-2</v>
      </c>
      <c r="BE748" s="617">
        <v>0.77722222222222226</v>
      </c>
      <c r="BF748" s="394"/>
      <c r="BG748" s="126" t="s">
        <v>12258</v>
      </c>
      <c r="BH748" s="127" t="s">
        <v>11704</v>
      </c>
      <c r="BI748" s="629">
        <v>0.70833333333333337</v>
      </c>
      <c r="BJ748" s="629">
        <v>4.1666666666666664E-2</v>
      </c>
      <c r="BK748" s="629" t="s">
        <v>9655</v>
      </c>
      <c r="BL748" s="629">
        <v>4.1666666666666664E-2</v>
      </c>
      <c r="BM748" s="618">
        <v>2.7222222222222221E-2</v>
      </c>
      <c r="BN748" s="617">
        <v>0.81888888888888889</v>
      </c>
    </row>
    <row r="749" spans="1:66">
      <c r="A749" s="145" t="s">
        <v>11178</v>
      </c>
      <c r="B749" s="146" t="s">
        <v>11709</v>
      </c>
      <c r="C749" s="146" t="s">
        <v>11179</v>
      </c>
      <c r="D749" s="146" t="s">
        <v>9609</v>
      </c>
      <c r="E749" s="168">
        <v>48</v>
      </c>
      <c r="F749" s="226">
        <v>11.12</v>
      </c>
      <c r="G749" s="148">
        <v>0.87250000000000005</v>
      </c>
      <c r="H749" s="148">
        <v>0</v>
      </c>
      <c r="I749" s="148">
        <v>5.4166666666666669E-2</v>
      </c>
      <c r="J749" s="271">
        <v>2.0416666666666666E-2</v>
      </c>
      <c r="K749" s="118">
        <v>0.94699999999999995</v>
      </c>
      <c r="L749" s="322">
        <v>0.98</v>
      </c>
      <c r="M749" s="307">
        <v>10.47</v>
      </c>
      <c r="N749" s="307"/>
      <c r="O749" s="307">
        <v>0.65</v>
      </c>
      <c r="P749" s="307">
        <v>0.245</v>
      </c>
      <c r="Q749" s="373" t="s">
        <v>9771</v>
      </c>
      <c r="R749" s="653"/>
      <c r="S749" s="149">
        <v>0.94708333333333339</v>
      </c>
      <c r="T749" s="699">
        <v>11.365</v>
      </c>
      <c r="U749" s="150">
        <v>8.3333333333435178E-5</v>
      </c>
      <c r="V749" s="176"/>
      <c r="W749" s="459"/>
      <c r="X749" s="460"/>
      <c r="Y749" s="471"/>
      <c r="Z749" s="472"/>
      <c r="AA749" s="459"/>
      <c r="AB749" s="459"/>
      <c r="AC749" s="459"/>
      <c r="AD749" s="459"/>
      <c r="AE749" s="459"/>
      <c r="AF749" s="459"/>
      <c r="AG749" s="459"/>
      <c r="AH749" s="462"/>
      <c r="AI749" s="458"/>
      <c r="AJ749" s="57" t="s">
        <v>13006</v>
      </c>
      <c r="AK749" s="58" t="s">
        <v>13007</v>
      </c>
      <c r="AL749" s="84"/>
      <c r="AM749" s="606"/>
      <c r="AN749" s="225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626" t="s">
        <v>11178</v>
      </c>
      <c r="BA749" s="492" t="s">
        <v>11709</v>
      </c>
      <c r="BB749" s="627">
        <v>0.87250000000000005</v>
      </c>
      <c r="BC749" s="627">
        <v>5.4166666666666669E-2</v>
      </c>
      <c r="BD749" s="622">
        <v>2.0416666666666666E-2</v>
      </c>
      <c r="BE749" s="621">
        <v>0.94708333333333339</v>
      </c>
      <c r="BF749" s="394"/>
      <c r="BG749" s="626" t="s">
        <v>11178</v>
      </c>
      <c r="BH749" s="492" t="s">
        <v>11709</v>
      </c>
      <c r="BI749" s="627">
        <v>0.87250000000000005</v>
      </c>
      <c r="BJ749" s="627">
        <v>0</v>
      </c>
      <c r="BK749" s="627" t="s">
        <v>9771</v>
      </c>
      <c r="BL749" s="627">
        <v>5.4166666666666669E-2</v>
      </c>
      <c r="BM749" s="622">
        <v>2.0416666666666666E-2</v>
      </c>
      <c r="BN749" s="621">
        <v>0.94708333333333339</v>
      </c>
    </row>
    <row r="750" spans="1:66">
      <c r="A750" s="155" t="s">
        <v>11178</v>
      </c>
      <c r="B750" s="156" t="s">
        <v>11690</v>
      </c>
      <c r="C750" s="156" t="s">
        <v>11180</v>
      </c>
      <c r="D750" s="156" t="s">
        <v>9609</v>
      </c>
      <c r="E750" s="169">
        <v>48</v>
      </c>
      <c r="F750" s="227">
        <v>11.12</v>
      </c>
      <c r="G750" s="158">
        <v>0.87250000000000005</v>
      </c>
      <c r="H750" s="158">
        <v>0</v>
      </c>
      <c r="I750" s="158">
        <v>5.4166666666666669E-2</v>
      </c>
      <c r="J750" s="272">
        <v>2.0416666666666666E-2</v>
      </c>
      <c r="K750" s="215">
        <v>0.94699999999999995</v>
      </c>
      <c r="L750" s="323">
        <v>0.98</v>
      </c>
      <c r="M750" s="308">
        <v>10.47</v>
      </c>
      <c r="N750" s="308"/>
      <c r="O750" s="308">
        <v>0.65</v>
      </c>
      <c r="P750" s="308">
        <v>0.245</v>
      </c>
      <c r="Q750" s="374" t="s">
        <v>9771</v>
      </c>
      <c r="R750" s="654"/>
      <c r="S750" s="159">
        <v>0.94708333333333339</v>
      </c>
      <c r="T750" s="700">
        <v>11.365</v>
      </c>
      <c r="U750" s="160">
        <v>8.3333333333435178E-5</v>
      </c>
      <c r="V750" s="176"/>
      <c r="W750" s="459"/>
      <c r="X750" s="460"/>
      <c r="Y750" s="471"/>
      <c r="Z750" s="472"/>
      <c r="AA750" s="459"/>
      <c r="AB750" s="459"/>
      <c r="AC750" s="459"/>
      <c r="AD750" s="459"/>
      <c r="AE750" s="459"/>
      <c r="AF750" s="459"/>
      <c r="AG750" s="459"/>
      <c r="AH750" s="462"/>
      <c r="AI750" s="463"/>
      <c r="AJ750" s="57" t="s">
        <v>13008</v>
      </c>
      <c r="AK750" s="58" t="s">
        <v>13009</v>
      </c>
      <c r="AL750" s="84"/>
      <c r="AM750" s="606"/>
      <c r="AN750" s="225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511" t="s">
        <v>11178</v>
      </c>
      <c r="BA750" s="107" t="s">
        <v>11690</v>
      </c>
      <c r="BB750" s="628">
        <v>0.87250000000000005</v>
      </c>
      <c r="BC750" s="628">
        <v>5.4166666666666669E-2</v>
      </c>
      <c r="BD750" s="620">
        <v>2.0416666666666666E-2</v>
      </c>
      <c r="BE750" s="619">
        <v>0.94708333333333339</v>
      </c>
      <c r="BF750" s="394"/>
      <c r="BG750" s="511" t="s">
        <v>11178</v>
      </c>
      <c r="BH750" s="107" t="s">
        <v>11690</v>
      </c>
      <c r="BI750" s="628">
        <v>0.87250000000000005</v>
      </c>
      <c r="BJ750" s="628">
        <v>0</v>
      </c>
      <c r="BK750" s="628" t="s">
        <v>9771</v>
      </c>
      <c r="BL750" s="628">
        <v>5.4166666666666669E-2</v>
      </c>
      <c r="BM750" s="620">
        <v>2.0416666666666666E-2</v>
      </c>
      <c r="BN750" s="619">
        <v>0.94708333333333339</v>
      </c>
    </row>
    <row r="751" spans="1:66">
      <c r="A751" s="155" t="s">
        <v>11178</v>
      </c>
      <c r="B751" s="156" t="s">
        <v>11688</v>
      </c>
      <c r="C751" s="156" t="s">
        <v>11181</v>
      </c>
      <c r="D751" s="156" t="s">
        <v>9609</v>
      </c>
      <c r="E751" s="169">
        <v>48</v>
      </c>
      <c r="F751" s="227">
        <v>11.12</v>
      </c>
      <c r="G751" s="158">
        <v>0.87250000000000005</v>
      </c>
      <c r="H751" s="158">
        <v>0</v>
      </c>
      <c r="I751" s="158">
        <v>5.4166666666666669E-2</v>
      </c>
      <c r="J751" s="272">
        <v>2.0416666666666666E-2</v>
      </c>
      <c r="K751" s="215">
        <v>0.94699999999999995</v>
      </c>
      <c r="L751" s="323">
        <v>0.98</v>
      </c>
      <c r="M751" s="308">
        <v>10.47</v>
      </c>
      <c r="N751" s="308"/>
      <c r="O751" s="308">
        <v>0.65</v>
      </c>
      <c r="P751" s="308">
        <v>0.245</v>
      </c>
      <c r="Q751" s="374" t="s">
        <v>9771</v>
      </c>
      <c r="R751" s="654"/>
      <c r="S751" s="159">
        <v>0.94708333333333339</v>
      </c>
      <c r="T751" s="700">
        <v>11.365</v>
      </c>
      <c r="U751" s="160">
        <v>8.3333333333435178E-5</v>
      </c>
      <c r="V751" s="176"/>
      <c r="W751" s="459"/>
      <c r="X751" s="460"/>
      <c r="Y751" s="471"/>
      <c r="Z751" s="472"/>
      <c r="AA751" s="459"/>
      <c r="AB751" s="459"/>
      <c r="AC751" s="459"/>
      <c r="AD751" s="459"/>
      <c r="AE751" s="459"/>
      <c r="AF751" s="459"/>
      <c r="AG751" s="459"/>
      <c r="AH751" s="462"/>
      <c r="AI751" s="463"/>
      <c r="AJ751" s="57" t="s">
        <v>13010</v>
      </c>
      <c r="AK751" s="58" t="s">
        <v>13011</v>
      </c>
      <c r="AL751" s="84"/>
      <c r="AM751" s="606"/>
      <c r="AN751" s="225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511" t="s">
        <v>11178</v>
      </c>
      <c r="BA751" s="107" t="s">
        <v>11688</v>
      </c>
      <c r="BB751" s="628">
        <v>0.87250000000000005</v>
      </c>
      <c r="BC751" s="628">
        <v>5.4166666666666669E-2</v>
      </c>
      <c r="BD751" s="620">
        <v>2.0416666666666666E-2</v>
      </c>
      <c r="BE751" s="619">
        <v>0.94708333333333339</v>
      </c>
      <c r="BF751" s="394"/>
      <c r="BG751" s="511" t="s">
        <v>11178</v>
      </c>
      <c r="BH751" s="107" t="s">
        <v>11688</v>
      </c>
      <c r="BI751" s="628">
        <v>0.87250000000000005</v>
      </c>
      <c r="BJ751" s="628">
        <v>0</v>
      </c>
      <c r="BK751" s="628" t="s">
        <v>9771</v>
      </c>
      <c r="BL751" s="628">
        <v>5.4166666666666669E-2</v>
      </c>
      <c r="BM751" s="620">
        <v>2.0416666666666666E-2</v>
      </c>
      <c r="BN751" s="619">
        <v>0.94708333333333339</v>
      </c>
    </row>
    <row r="752" spans="1:66" ht="15.75" thickBot="1">
      <c r="A752" s="161" t="s">
        <v>11178</v>
      </c>
      <c r="B752" s="162" t="s">
        <v>11695</v>
      </c>
      <c r="C752" s="162" t="s">
        <v>11182</v>
      </c>
      <c r="D752" s="162" t="s">
        <v>9609</v>
      </c>
      <c r="E752" s="170">
        <v>48</v>
      </c>
      <c r="F752" s="228">
        <v>11.12</v>
      </c>
      <c r="G752" s="164">
        <v>0.87250000000000005</v>
      </c>
      <c r="H752" s="164">
        <v>0</v>
      </c>
      <c r="I752" s="164">
        <v>5.4166666666666669E-2</v>
      </c>
      <c r="J752" s="273">
        <v>2.0416666666666666E-2</v>
      </c>
      <c r="K752" s="125">
        <v>0.94699999999999995</v>
      </c>
      <c r="L752" s="324">
        <v>0.98</v>
      </c>
      <c r="M752" s="309">
        <v>10.47</v>
      </c>
      <c r="N752" s="309"/>
      <c r="O752" s="309">
        <v>0.65</v>
      </c>
      <c r="P752" s="309">
        <v>0.245</v>
      </c>
      <c r="Q752" s="376" t="s">
        <v>9771</v>
      </c>
      <c r="R752" s="655"/>
      <c r="S752" s="165">
        <v>0.94708333333333339</v>
      </c>
      <c r="T752" s="701">
        <v>11.365</v>
      </c>
      <c r="U752" s="166">
        <v>8.3333333333435178E-5</v>
      </c>
      <c r="V752" s="126"/>
      <c r="W752" s="433"/>
      <c r="X752" s="434"/>
      <c r="Y752" s="433"/>
      <c r="Z752" s="464"/>
      <c r="AA752" s="433"/>
      <c r="AB752" s="433"/>
      <c r="AC752" s="433"/>
      <c r="AD752" s="433"/>
      <c r="AE752" s="433"/>
      <c r="AF752" s="433"/>
      <c r="AG752" s="433"/>
      <c r="AH752" s="437"/>
      <c r="AI752" s="465"/>
      <c r="AJ752" s="57" t="s">
        <v>13012</v>
      </c>
      <c r="AK752" s="58" t="s">
        <v>13013</v>
      </c>
      <c r="AL752" s="84"/>
      <c r="AM752" s="606"/>
      <c r="AN752" s="225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126" t="s">
        <v>11178</v>
      </c>
      <c r="BA752" s="127" t="s">
        <v>11695</v>
      </c>
      <c r="BB752" s="629">
        <v>0.87250000000000005</v>
      </c>
      <c r="BC752" s="629">
        <v>5.4166666666666669E-2</v>
      </c>
      <c r="BD752" s="618">
        <v>2.0416666666666666E-2</v>
      </c>
      <c r="BE752" s="617">
        <v>0.94708333333333339</v>
      </c>
      <c r="BF752" s="394"/>
      <c r="BG752" s="126" t="s">
        <v>11178</v>
      </c>
      <c r="BH752" s="127" t="s">
        <v>11695</v>
      </c>
      <c r="BI752" s="629">
        <v>0.87250000000000005</v>
      </c>
      <c r="BJ752" s="629">
        <v>0</v>
      </c>
      <c r="BK752" s="629" t="s">
        <v>9771</v>
      </c>
      <c r="BL752" s="629">
        <v>5.4166666666666669E-2</v>
      </c>
      <c r="BM752" s="618">
        <v>2.0416666666666666E-2</v>
      </c>
      <c r="BN752" s="617">
        <v>0.94708333333333339</v>
      </c>
    </row>
    <row r="753" spans="1:66">
      <c r="A753" s="145" t="s">
        <v>11183</v>
      </c>
      <c r="B753" s="146" t="s">
        <v>11769</v>
      </c>
      <c r="C753" s="146" t="s">
        <v>11184</v>
      </c>
      <c r="D753" s="146" t="s">
        <v>9609</v>
      </c>
      <c r="E753" s="168">
        <v>36</v>
      </c>
      <c r="F753" s="226">
        <v>11.12</v>
      </c>
      <c r="G753" s="148">
        <v>0.87250000000000005</v>
      </c>
      <c r="H753" s="148">
        <v>0</v>
      </c>
      <c r="I753" s="148">
        <v>5.4166666666666669E-2</v>
      </c>
      <c r="J753" s="271">
        <v>2.7222222222222221E-2</v>
      </c>
      <c r="K753" s="118">
        <v>0.95399999999999996</v>
      </c>
      <c r="L753" s="322">
        <v>0.98</v>
      </c>
      <c r="M753" s="307">
        <v>10.47</v>
      </c>
      <c r="N753" s="307"/>
      <c r="O753" s="307">
        <v>0.65</v>
      </c>
      <c r="P753" s="307">
        <v>0.32666666666666666</v>
      </c>
      <c r="Q753" s="373" t="s">
        <v>9771</v>
      </c>
      <c r="R753" s="653"/>
      <c r="S753" s="149">
        <v>0.9538888888888889</v>
      </c>
      <c r="T753" s="699">
        <v>11.446666666666667</v>
      </c>
      <c r="U753" s="150">
        <v>-1.1111111111106187E-4</v>
      </c>
      <c r="V753" s="176"/>
      <c r="W753" s="459"/>
      <c r="X753" s="460"/>
      <c r="Y753" s="471"/>
      <c r="Z753" s="472"/>
      <c r="AA753" s="459"/>
      <c r="AB753" s="459"/>
      <c r="AC753" s="459"/>
      <c r="AD753" s="459"/>
      <c r="AE753" s="459"/>
      <c r="AF753" s="459"/>
      <c r="AG753" s="459"/>
      <c r="AH753" s="462"/>
      <c r="AI753" s="458"/>
      <c r="AJ753" s="57" t="s">
        <v>13014</v>
      </c>
      <c r="AK753" s="58" t="s">
        <v>13015</v>
      </c>
      <c r="AL753" s="84"/>
      <c r="AM753" s="606"/>
      <c r="AN753" s="225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626" t="s">
        <v>11183</v>
      </c>
      <c r="BA753" s="492" t="s">
        <v>11769</v>
      </c>
      <c r="BB753" s="627">
        <v>0.87250000000000005</v>
      </c>
      <c r="BC753" s="627">
        <v>5.4166666666666669E-2</v>
      </c>
      <c r="BD753" s="622">
        <v>2.7222222222222221E-2</v>
      </c>
      <c r="BE753" s="621">
        <v>0.95388888888888901</v>
      </c>
      <c r="BF753" s="394"/>
      <c r="BG753" s="626" t="s">
        <v>11183</v>
      </c>
      <c r="BH753" s="492" t="s">
        <v>11769</v>
      </c>
      <c r="BI753" s="627">
        <v>0.87250000000000005</v>
      </c>
      <c r="BJ753" s="627">
        <v>0</v>
      </c>
      <c r="BK753" s="627" t="s">
        <v>9771</v>
      </c>
      <c r="BL753" s="627">
        <v>5.4166666666666669E-2</v>
      </c>
      <c r="BM753" s="622">
        <v>2.7222222222222221E-2</v>
      </c>
      <c r="BN753" s="621">
        <v>0.95388888888888901</v>
      </c>
    </row>
    <row r="754" spans="1:66">
      <c r="A754" s="155" t="s">
        <v>11183</v>
      </c>
      <c r="B754" s="156" t="s">
        <v>11709</v>
      </c>
      <c r="C754" s="156" t="s">
        <v>11185</v>
      </c>
      <c r="D754" s="156" t="s">
        <v>9609</v>
      </c>
      <c r="E754" s="169">
        <v>36</v>
      </c>
      <c r="F754" s="227">
        <v>11.12</v>
      </c>
      <c r="G754" s="158">
        <v>0.87250000000000005</v>
      </c>
      <c r="H754" s="158">
        <v>0</v>
      </c>
      <c r="I754" s="158">
        <v>5.4166666666666669E-2</v>
      </c>
      <c r="J754" s="272">
        <v>2.7222222222222221E-2</v>
      </c>
      <c r="K754" s="215">
        <v>0.95399999999999996</v>
      </c>
      <c r="L754" s="323">
        <v>0.98</v>
      </c>
      <c r="M754" s="308">
        <v>10.47</v>
      </c>
      <c r="N754" s="308"/>
      <c r="O754" s="308">
        <v>0.65</v>
      </c>
      <c r="P754" s="308">
        <v>0.32666666666666666</v>
      </c>
      <c r="Q754" s="374" t="s">
        <v>9771</v>
      </c>
      <c r="R754" s="654"/>
      <c r="S754" s="159">
        <v>0.9538888888888889</v>
      </c>
      <c r="T754" s="700">
        <v>11.446666666666667</v>
      </c>
      <c r="U754" s="160">
        <v>-1.1111111111106187E-4</v>
      </c>
      <c r="V754" s="176"/>
      <c r="W754" s="459"/>
      <c r="X754" s="460"/>
      <c r="Y754" s="471"/>
      <c r="Z754" s="472"/>
      <c r="AA754" s="459"/>
      <c r="AB754" s="459"/>
      <c r="AC754" s="459"/>
      <c r="AD754" s="459"/>
      <c r="AE754" s="459"/>
      <c r="AF754" s="459"/>
      <c r="AG754" s="459"/>
      <c r="AH754" s="462"/>
      <c r="AI754" s="463"/>
      <c r="AJ754" s="57" t="s">
        <v>13016</v>
      </c>
      <c r="AK754" s="58" t="s">
        <v>13017</v>
      </c>
      <c r="AL754" s="84"/>
      <c r="AM754" s="606"/>
      <c r="AN754" s="225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511" t="s">
        <v>11183</v>
      </c>
      <c r="BA754" s="107" t="s">
        <v>11709</v>
      </c>
      <c r="BB754" s="628">
        <v>0.87250000000000005</v>
      </c>
      <c r="BC754" s="628">
        <v>5.4166666666666669E-2</v>
      </c>
      <c r="BD754" s="620">
        <v>2.7222222222222221E-2</v>
      </c>
      <c r="BE754" s="619">
        <v>0.95388888888888901</v>
      </c>
      <c r="BF754" s="394"/>
      <c r="BG754" s="511" t="s">
        <v>11183</v>
      </c>
      <c r="BH754" s="107" t="s">
        <v>11709</v>
      </c>
      <c r="BI754" s="628">
        <v>0.87250000000000005</v>
      </c>
      <c r="BJ754" s="628">
        <v>0</v>
      </c>
      <c r="BK754" s="628" t="s">
        <v>9771</v>
      </c>
      <c r="BL754" s="628">
        <v>5.4166666666666669E-2</v>
      </c>
      <c r="BM754" s="620">
        <v>2.7222222222222221E-2</v>
      </c>
      <c r="BN754" s="619">
        <v>0.95388888888888901</v>
      </c>
    </row>
    <row r="755" spans="1:66">
      <c r="A755" s="155" t="s">
        <v>11183</v>
      </c>
      <c r="B755" s="156" t="s">
        <v>11690</v>
      </c>
      <c r="C755" s="156" t="s">
        <v>11186</v>
      </c>
      <c r="D755" s="156" t="s">
        <v>9609</v>
      </c>
      <c r="E755" s="169">
        <v>36</v>
      </c>
      <c r="F755" s="227">
        <v>11.12</v>
      </c>
      <c r="G755" s="158">
        <v>0.87250000000000005</v>
      </c>
      <c r="H755" s="158">
        <v>0</v>
      </c>
      <c r="I755" s="158">
        <v>5.4166666666666669E-2</v>
      </c>
      <c r="J755" s="272">
        <v>2.7222222222222221E-2</v>
      </c>
      <c r="K755" s="215">
        <v>0.95399999999999996</v>
      </c>
      <c r="L755" s="323">
        <v>0.98</v>
      </c>
      <c r="M755" s="308">
        <v>10.47</v>
      </c>
      <c r="N755" s="308"/>
      <c r="O755" s="308">
        <v>0.65</v>
      </c>
      <c r="P755" s="308">
        <v>0.32666666666666666</v>
      </c>
      <c r="Q755" s="374" t="s">
        <v>9771</v>
      </c>
      <c r="R755" s="654"/>
      <c r="S755" s="159">
        <v>0.9538888888888889</v>
      </c>
      <c r="T755" s="700">
        <v>11.446666666666667</v>
      </c>
      <c r="U755" s="160">
        <v>-1.1111111111106187E-4</v>
      </c>
      <c r="V755" s="176"/>
      <c r="W755" s="459"/>
      <c r="X755" s="460"/>
      <c r="Y755" s="471"/>
      <c r="Z755" s="472"/>
      <c r="AA755" s="459"/>
      <c r="AB755" s="459"/>
      <c r="AC755" s="459"/>
      <c r="AD755" s="459"/>
      <c r="AE755" s="459"/>
      <c r="AF755" s="459"/>
      <c r="AG755" s="459"/>
      <c r="AH755" s="462"/>
      <c r="AI755" s="463"/>
      <c r="AJ755" s="57" t="s">
        <v>13018</v>
      </c>
      <c r="AK755" s="58" t="s">
        <v>13019</v>
      </c>
      <c r="AL755" s="84"/>
      <c r="AM755" s="606"/>
      <c r="AN755" s="225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511" t="s">
        <v>11183</v>
      </c>
      <c r="BA755" s="107" t="s">
        <v>11690</v>
      </c>
      <c r="BB755" s="628">
        <v>0.87250000000000005</v>
      </c>
      <c r="BC755" s="628">
        <v>5.4166666666666669E-2</v>
      </c>
      <c r="BD755" s="620">
        <v>2.7222222222222221E-2</v>
      </c>
      <c r="BE755" s="619">
        <v>0.95388888888888901</v>
      </c>
      <c r="BF755" s="394"/>
      <c r="BG755" s="511" t="s">
        <v>11183</v>
      </c>
      <c r="BH755" s="107" t="s">
        <v>11690</v>
      </c>
      <c r="BI755" s="628">
        <v>0.87250000000000005</v>
      </c>
      <c r="BJ755" s="628">
        <v>0</v>
      </c>
      <c r="BK755" s="628" t="s">
        <v>9771</v>
      </c>
      <c r="BL755" s="628">
        <v>5.4166666666666669E-2</v>
      </c>
      <c r="BM755" s="620">
        <v>2.7222222222222221E-2</v>
      </c>
      <c r="BN755" s="619">
        <v>0.95388888888888901</v>
      </c>
    </row>
    <row r="756" spans="1:66">
      <c r="A756" s="155" t="s">
        <v>11183</v>
      </c>
      <c r="B756" s="156" t="s">
        <v>11688</v>
      </c>
      <c r="C756" s="156" t="s">
        <v>11187</v>
      </c>
      <c r="D756" s="156" t="s">
        <v>9609</v>
      </c>
      <c r="E756" s="169">
        <v>36</v>
      </c>
      <c r="F756" s="227">
        <v>11.12</v>
      </c>
      <c r="G756" s="158">
        <v>0.87250000000000005</v>
      </c>
      <c r="H756" s="158">
        <v>0</v>
      </c>
      <c r="I756" s="158">
        <v>5.4166666666666669E-2</v>
      </c>
      <c r="J756" s="272">
        <v>2.7222222222222221E-2</v>
      </c>
      <c r="K756" s="215">
        <v>0.95399999999999996</v>
      </c>
      <c r="L756" s="323">
        <v>0.98</v>
      </c>
      <c r="M756" s="308">
        <v>10.47</v>
      </c>
      <c r="N756" s="308"/>
      <c r="O756" s="308">
        <v>0.65</v>
      </c>
      <c r="P756" s="308">
        <v>0.32666666666666666</v>
      </c>
      <c r="Q756" s="374" t="s">
        <v>9771</v>
      </c>
      <c r="R756" s="654"/>
      <c r="S756" s="159">
        <v>0.9538888888888889</v>
      </c>
      <c r="T756" s="700">
        <v>11.446666666666667</v>
      </c>
      <c r="U756" s="160">
        <v>-1.1111111111106187E-4</v>
      </c>
      <c r="V756" s="176"/>
      <c r="W756" s="459"/>
      <c r="X756" s="460"/>
      <c r="Y756" s="471"/>
      <c r="Z756" s="472"/>
      <c r="AA756" s="459"/>
      <c r="AB756" s="459"/>
      <c r="AC756" s="459"/>
      <c r="AD756" s="459"/>
      <c r="AE756" s="459"/>
      <c r="AF756" s="459"/>
      <c r="AG756" s="459"/>
      <c r="AH756" s="462"/>
      <c r="AI756" s="463"/>
      <c r="AJ756" s="57" t="s">
        <v>13020</v>
      </c>
      <c r="AK756" s="85" t="s">
        <v>13021</v>
      </c>
      <c r="AL756" s="84"/>
      <c r="AM756" s="606"/>
      <c r="AN756" s="225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511" t="s">
        <v>11183</v>
      </c>
      <c r="BA756" s="107" t="s">
        <v>11688</v>
      </c>
      <c r="BB756" s="628">
        <v>0.87250000000000005</v>
      </c>
      <c r="BC756" s="628">
        <v>5.4166666666666669E-2</v>
      </c>
      <c r="BD756" s="620">
        <v>2.7222222222222221E-2</v>
      </c>
      <c r="BE756" s="619">
        <v>0.95388888888888901</v>
      </c>
      <c r="BF756" s="394"/>
      <c r="BG756" s="511" t="s">
        <v>11183</v>
      </c>
      <c r="BH756" s="107" t="s">
        <v>11688</v>
      </c>
      <c r="BI756" s="628">
        <v>0.87250000000000005</v>
      </c>
      <c r="BJ756" s="628">
        <v>0</v>
      </c>
      <c r="BK756" s="628" t="s">
        <v>9771</v>
      </c>
      <c r="BL756" s="628">
        <v>5.4166666666666669E-2</v>
      </c>
      <c r="BM756" s="620">
        <v>2.7222222222222221E-2</v>
      </c>
      <c r="BN756" s="619">
        <v>0.95388888888888901</v>
      </c>
    </row>
    <row r="757" spans="1:66" ht="15.75" thickBot="1">
      <c r="A757" s="161" t="s">
        <v>11183</v>
      </c>
      <c r="B757" s="162" t="s">
        <v>11695</v>
      </c>
      <c r="C757" s="162" t="s">
        <v>11188</v>
      </c>
      <c r="D757" s="162" t="s">
        <v>9609</v>
      </c>
      <c r="E757" s="170">
        <v>36</v>
      </c>
      <c r="F757" s="228">
        <v>11.12</v>
      </c>
      <c r="G757" s="164">
        <v>0.87250000000000005</v>
      </c>
      <c r="H757" s="164">
        <v>0</v>
      </c>
      <c r="I757" s="164">
        <v>5.4166666666666669E-2</v>
      </c>
      <c r="J757" s="273">
        <v>2.7222222222222221E-2</v>
      </c>
      <c r="K757" s="125">
        <v>0.95399999999999996</v>
      </c>
      <c r="L757" s="324">
        <v>0.98</v>
      </c>
      <c r="M757" s="309">
        <v>10.47</v>
      </c>
      <c r="N757" s="309"/>
      <c r="O757" s="309">
        <v>0.65</v>
      </c>
      <c r="P757" s="309">
        <v>0.32666666666666666</v>
      </c>
      <c r="Q757" s="376" t="s">
        <v>9771</v>
      </c>
      <c r="R757" s="655"/>
      <c r="S757" s="165">
        <v>0.9538888888888889</v>
      </c>
      <c r="T757" s="701">
        <v>11.446666666666667</v>
      </c>
      <c r="U757" s="166">
        <v>-1.1111111111106187E-4</v>
      </c>
      <c r="V757" s="126"/>
      <c r="W757" s="433"/>
      <c r="X757" s="434"/>
      <c r="Y757" s="433"/>
      <c r="Z757" s="464"/>
      <c r="AA757" s="433"/>
      <c r="AB757" s="433"/>
      <c r="AC757" s="433"/>
      <c r="AD757" s="433"/>
      <c r="AE757" s="433"/>
      <c r="AF757" s="433"/>
      <c r="AG757" s="433"/>
      <c r="AH757" s="437"/>
      <c r="AI757" s="465"/>
      <c r="AJ757" s="57" t="s">
        <v>11755</v>
      </c>
      <c r="AK757" s="58" t="s">
        <v>11701</v>
      </c>
      <c r="AL757" s="84"/>
      <c r="AM757" s="606"/>
      <c r="AN757" s="225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126" t="s">
        <v>11183</v>
      </c>
      <c r="BA757" s="127" t="s">
        <v>11695</v>
      </c>
      <c r="BB757" s="629">
        <v>0.87250000000000005</v>
      </c>
      <c r="BC757" s="629">
        <v>5.4166666666666669E-2</v>
      </c>
      <c r="BD757" s="618">
        <v>2.7222222222222221E-2</v>
      </c>
      <c r="BE757" s="617">
        <v>0.95388888888888901</v>
      </c>
      <c r="BF757" s="394"/>
      <c r="BG757" s="126" t="s">
        <v>11183</v>
      </c>
      <c r="BH757" s="127" t="s">
        <v>11695</v>
      </c>
      <c r="BI757" s="629">
        <v>0.87250000000000005</v>
      </c>
      <c r="BJ757" s="629">
        <v>0</v>
      </c>
      <c r="BK757" s="629" t="s">
        <v>9771</v>
      </c>
      <c r="BL757" s="629">
        <v>5.4166666666666669E-2</v>
      </c>
      <c r="BM757" s="618">
        <v>2.7222222222222221E-2</v>
      </c>
      <c r="BN757" s="617">
        <v>0.95388888888888901</v>
      </c>
    </row>
    <row r="758" spans="1:66">
      <c r="A758" s="145" t="s">
        <v>10078</v>
      </c>
      <c r="B758" s="146" t="s">
        <v>11709</v>
      </c>
      <c r="C758" s="146" t="s">
        <v>11189</v>
      </c>
      <c r="D758" s="146" t="s">
        <v>9609</v>
      </c>
      <c r="E758" s="168">
        <v>48</v>
      </c>
      <c r="F758" s="226">
        <v>13.75</v>
      </c>
      <c r="G758" s="148">
        <v>1.0625</v>
      </c>
      <c r="H758" s="148">
        <v>0</v>
      </c>
      <c r="I758" s="148">
        <v>8.3333333333333329E-2</v>
      </c>
      <c r="J758" s="271">
        <v>2.0416666666666666E-2</v>
      </c>
      <c r="K758" s="118">
        <v>1.1659999999999999</v>
      </c>
      <c r="L758" s="322">
        <v>0.98</v>
      </c>
      <c r="M758" s="307">
        <v>12.75</v>
      </c>
      <c r="N758" s="307"/>
      <c r="O758" s="307">
        <v>1</v>
      </c>
      <c r="P758" s="307">
        <v>0.245</v>
      </c>
      <c r="Q758" s="373" t="s">
        <v>9771</v>
      </c>
      <c r="R758" s="653"/>
      <c r="S758" s="149">
        <v>1.16625</v>
      </c>
      <c r="T758" s="699">
        <v>13.995000000000001</v>
      </c>
      <c r="U758" s="150">
        <v>2.5000000000008349E-4</v>
      </c>
      <c r="V758" s="176"/>
      <c r="W758" s="459"/>
      <c r="X758" s="460"/>
      <c r="Y758" s="471"/>
      <c r="Z758" s="472"/>
      <c r="AA758" s="459"/>
      <c r="AB758" s="459"/>
      <c r="AC758" s="459"/>
      <c r="AD758" s="459"/>
      <c r="AE758" s="459"/>
      <c r="AF758" s="459"/>
      <c r="AG758" s="459"/>
      <c r="AH758" s="462"/>
      <c r="AI758" s="458"/>
      <c r="AJ758" s="57" t="s">
        <v>13022</v>
      </c>
      <c r="AK758" s="85" t="s">
        <v>13023</v>
      </c>
      <c r="AL758" s="84"/>
      <c r="AM758" s="606"/>
      <c r="AN758" s="225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626" t="s">
        <v>10078</v>
      </c>
      <c r="BA758" s="492" t="s">
        <v>11709</v>
      </c>
      <c r="BB758" s="627">
        <v>1.0625</v>
      </c>
      <c r="BC758" s="627">
        <v>8.3333333333333329E-2</v>
      </c>
      <c r="BD758" s="622">
        <v>2.0416666666666666E-2</v>
      </c>
      <c r="BE758" s="621">
        <v>1.16625</v>
      </c>
      <c r="BF758" s="394"/>
      <c r="BG758" s="626" t="s">
        <v>10078</v>
      </c>
      <c r="BH758" s="492" t="s">
        <v>11709</v>
      </c>
      <c r="BI758" s="627">
        <v>1.0625</v>
      </c>
      <c r="BJ758" s="627">
        <v>0</v>
      </c>
      <c r="BK758" s="627" t="s">
        <v>9771</v>
      </c>
      <c r="BL758" s="627">
        <v>8.3333333333333329E-2</v>
      </c>
      <c r="BM758" s="622">
        <v>2.0416666666666666E-2</v>
      </c>
      <c r="BN758" s="621">
        <v>1.16625</v>
      </c>
    </row>
    <row r="759" spans="1:66">
      <c r="A759" s="155" t="s">
        <v>10078</v>
      </c>
      <c r="B759" s="156" t="s">
        <v>11690</v>
      </c>
      <c r="C759" s="156" t="s">
        <v>11190</v>
      </c>
      <c r="D759" s="156" t="s">
        <v>9609</v>
      </c>
      <c r="E759" s="169">
        <v>48</v>
      </c>
      <c r="F759" s="227">
        <v>13.75</v>
      </c>
      <c r="G759" s="158">
        <v>1.0625</v>
      </c>
      <c r="H759" s="158">
        <v>0</v>
      </c>
      <c r="I759" s="158">
        <v>8.3333333333333329E-2</v>
      </c>
      <c r="J759" s="272">
        <v>2.0416666666666666E-2</v>
      </c>
      <c r="K759" s="215">
        <v>1.1659999999999999</v>
      </c>
      <c r="L759" s="323">
        <v>0.98</v>
      </c>
      <c r="M759" s="308">
        <v>12.75</v>
      </c>
      <c r="N759" s="308"/>
      <c r="O759" s="308">
        <v>1</v>
      </c>
      <c r="P759" s="308">
        <v>0.245</v>
      </c>
      <c r="Q759" s="374" t="s">
        <v>9771</v>
      </c>
      <c r="R759" s="654"/>
      <c r="S759" s="159">
        <v>1.16625</v>
      </c>
      <c r="T759" s="700">
        <v>13.995000000000001</v>
      </c>
      <c r="U759" s="160">
        <v>2.5000000000008349E-4</v>
      </c>
      <c r="V759" s="176"/>
      <c r="W759" s="459"/>
      <c r="X759" s="460"/>
      <c r="Y759" s="471"/>
      <c r="Z759" s="472"/>
      <c r="AA759" s="459"/>
      <c r="AB759" s="459"/>
      <c r="AC759" s="459"/>
      <c r="AD759" s="459"/>
      <c r="AE759" s="459"/>
      <c r="AF759" s="459"/>
      <c r="AG759" s="459"/>
      <c r="AH759" s="462"/>
      <c r="AI759" s="463"/>
      <c r="AJ759" s="57" t="s">
        <v>13024</v>
      </c>
      <c r="AK759" s="58" t="s">
        <v>11191</v>
      </c>
      <c r="AL759" s="84"/>
      <c r="AM759" s="606"/>
      <c r="AN759" s="225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511" t="s">
        <v>10078</v>
      </c>
      <c r="BA759" s="107" t="s">
        <v>11690</v>
      </c>
      <c r="BB759" s="628">
        <v>1.0625</v>
      </c>
      <c r="BC759" s="628">
        <v>8.3333333333333329E-2</v>
      </c>
      <c r="BD759" s="620">
        <v>2.0416666666666666E-2</v>
      </c>
      <c r="BE759" s="619">
        <v>1.16625</v>
      </c>
      <c r="BF759" s="394"/>
      <c r="BG759" s="511" t="s">
        <v>10078</v>
      </c>
      <c r="BH759" s="107" t="s">
        <v>11690</v>
      </c>
      <c r="BI759" s="628">
        <v>1.0625</v>
      </c>
      <c r="BJ759" s="628">
        <v>0</v>
      </c>
      <c r="BK759" s="628" t="s">
        <v>9771</v>
      </c>
      <c r="BL759" s="628">
        <v>8.3333333333333329E-2</v>
      </c>
      <c r="BM759" s="620">
        <v>2.0416666666666666E-2</v>
      </c>
      <c r="BN759" s="619">
        <v>1.16625</v>
      </c>
    </row>
    <row r="760" spans="1:66">
      <c r="A760" s="155" t="s">
        <v>10078</v>
      </c>
      <c r="B760" s="156" t="s">
        <v>11688</v>
      </c>
      <c r="C760" s="156" t="s">
        <v>11192</v>
      </c>
      <c r="D760" s="156" t="s">
        <v>9609</v>
      </c>
      <c r="E760" s="169">
        <v>48</v>
      </c>
      <c r="F760" s="227">
        <v>13.75</v>
      </c>
      <c r="G760" s="158">
        <v>1.0625</v>
      </c>
      <c r="H760" s="158">
        <v>0</v>
      </c>
      <c r="I760" s="158">
        <v>8.3333333333333329E-2</v>
      </c>
      <c r="J760" s="272">
        <v>2.0416666666666666E-2</v>
      </c>
      <c r="K760" s="215">
        <v>1.1659999999999999</v>
      </c>
      <c r="L760" s="323">
        <v>0.98</v>
      </c>
      <c r="M760" s="308">
        <v>12.75</v>
      </c>
      <c r="N760" s="308"/>
      <c r="O760" s="308">
        <v>1</v>
      </c>
      <c r="P760" s="308">
        <v>0.245</v>
      </c>
      <c r="Q760" s="374" t="s">
        <v>9771</v>
      </c>
      <c r="R760" s="654"/>
      <c r="S760" s="159">
        <v>1.16625</v>
      </c>
      <c r="T760" s="700">
        <v>13.995000000000001</v>
      </c>
      <c r="U760" s="160">
        <v>2.5000000000008349E-4</v>
      </c>
      <c r="V760" s="176"/>
      <c r="W760" s="459"/>
      <c r="X760" s="460"/>
      <c r="Y760" s="471"/>
      <c r="Z760" s="472"/>
      <c r="AA760" s="459"/>
      <c r="AB760" s="459"/>
      <c r="AC760" s="459"/>
      <c r="AD760" s="459"/>
      <c r="AE760" s="459"/>
      <c r="AF760" s="459"/>
      <c r="AG760" s="459"/>
      <c r="AH760" s="462"/>
      <c r="AI760" s="463"/>
      <c r="AJ760" s="57" t="s">
        <v>13026</v>
      </c>
      <c r="AK760" s="58" t="s">
        <v>13027</v>
      </c>
      <c r="AL760" s="84"/>
      <c r="AM760" s="606"/>
      <c r="AN760" s="225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511" t="s">
        <v>10078</v>
      </c>
      <c r="BA760" s="107" t="s">
        <v>11688</v>
      </c>
      <c r="BB760" s="628">
        <v>1.0625</v>
      </c>
      <c r="BC760" s="628">
        <v>8.3333333333333329E-2</v>
      </c>
      <c r="BD760" s="620">
        <v>2.0416666666666666E-2</v>
      </c>
      <c r="BE760" s="619">
        <v>1.16625</v>
      </c>
      <c r="BF760" s="394"/>
      <c r="BG760" s="511" t="s">
        <v>10078</v>
      </c>
      <c r="BH760" s="107" t="s">
        <v>11688</v>
      </c>
      <c r="BI760" s="628">
        <v>1.0625</v>
      </c>
      <c r="BJ760" s="628">
        <v>0</v>
      </c>
      <c r="BK760" s="628" t="s">
        <v>9771</v>
      </c>
      <c r="BL760" s="628">
        <v>8.3333333333333329E-2</v>
      </c>
      <c r="BM760" s="620">
        <v>2.0416666666666666E-2</v>
      </c>
      <c r="BN760" s="619">
        <v>1.16625</v>
      </c>
    </row>
    <row r="761" spans="1:66" ht="15.75" thickBot="1">
      <c r="A761" s="161" t="s">
        <v>10078</v>
      </c>
      <c r="B761" s="162" t="s">
        <v>11695</v>
      </c>
      <c r="C761" s="162" t="s">
        <v>11193</v>
      </c>
      <c r="D761" s="162" t="s">
        <v>9609</v>
      </c>
      <c r="E761" s="170">
        <v>48</v>
      </c>
      <c r="F761" s="228">
        <v>13.75</v>
      </c>
      <c r="G761" s="164">
        <v>1.0625</v>
      </c>
      <c r="H761" s="164">
        <v>0</v>
      </c>
      <c r="I761" s="164">
        <v>8.3333333333333329E-2</v>
      </c>
      <c r="J761" s="273">
        <v>2.0416666666666666E-2</v>
      </c>
      <c r="K761" s="125">
        <v>1.1659999999999999</v>
      </c>
      <c r="L761" s="324">
        <v>0.98</v>
      </c>
      <c r="M761" s="309">
        <v>12.75</v>
      </c>
      <c r="N761" s="309"/>
      <c r="O761" s="309">
        <v>1</v>
      </c>
      <c r="P761" s="309">
        <v>0.245</v>
      </c>
      <c r="Q761" s="376" t="s">
        <v>9771</v>
      </c>
      <c r="R761" s="655"/>
      <c r="S761" s="165">
        <v>1.16625</v>
      </c>
      <c r="T761" s="701">
        <v>13.995000000000001</v>
      </c>
      <c r="U761" s="166">
        <v>2.5000000000008349E-4</v>
      </c>
      <c r="V761" s="126"/>
      <c r="W761" s="433"/>
      <c r="X761" s="434"/>
      <c r="Y761" s="433"/>
      <c r="Z761" s="464"/>
      <c r="AA761" s="433"/>
      <c r="AB761" s="433"/>
      <c r="AC761" s="433"/>
      <c r="AD761" s="433"/>
      <c r="AE761" s="433"/>
      <c r="AF761" s="433"/>
      <c r="AG761" s="433"/>
      <c r="AH761" s="437"/>
      <c r="AI761" s="465"/>
      <c r="AJ761" s="57" t="s">
        <v>13028</v>
      </c>
      <c r="AK761" s="58" t="s">
        <v>13029</v>
      </c>
      <c r="AL761" s="84"/>
      <c r="AM761" s="606"/>
      <c r="AN761" s="225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126" t="s">
        <v>10078</v>
      </c>
      <c r="BA761" s="127" t="s">
        <v>11695</v>
      </c>
      <c r="BB761" s="629">
        <v>1.0625</v>
      </c>
      <c r="BC761" s="629">
        <v>8.3333333333333329E-2</v>
      </c>
      <c r="BD761" s="618">
        <v>2.0416666666666666E-2</v>
      </c>
      <c r="BE761" s="617">
        <v>1.16625</v>
      </c>
      <c r="BF761" s="394"/>
      <c r="BG761" s="126" t="s">
        <v>10078</v>
      </c>
      <c r="BH761" s="127" t="s">
        <v>11695</v>
      </c>
      <c r="BI761" s="629">
        <v>1.0625</v>
      </c>
      <c r="BJ761" s="629">
        <v>0</v>
      </c>
      <c r="BK761" s="629" t="s">
        <v>9771</v>
      </c>
      <c r="BL761" s="629">
        <v>8.3333333333333329E-2</v>
      </c>
      <c r="BM761" s="618">
        <v>2.0416666666666666E-2</v>
      </c>
      <c r="BN761" s="617">
        <v>1.16625</v>
      </c>
    </row>
    <row r="762" spans="1:66">
      <c r="A762" s="145" t="s">
        <v>11194</v>
      </c>
      <c r="B762" s="146" t="s">
        <v>11709</v>
      </c>
      <c r="C762" s="146" t="s">
        <v>11195</v>
      </c>
      <c r="D762" s="146" t="s">
        <v>9609</v>
      </c>
      <c r="E762" s="168">
        <v>36</v>
      </c>
      <c r="F762" s="226">
        <v>13.75</v>
      </c>
      <c r="G762" s="148">
        <v>1.0625</v>
      </c>
      <c r="H762" s="148">
        <v>0</v>
      </c>
      <c r="I762" s="148">
        <v>8.3333333333333329E-2</v>
      </c>
      <c r="J762" s="271">
        <v>2.7222222222222221E-2</v>
      </c>
      <c r="K762" s="118">
        <v>1.173</v>
      </c>
      <c r="L762" s="322">
        <v>0.98</v>
      </c>
      <c r="M762" s="307">
        <v>12.75</v>
      </c>
      <c r="N762" s="307"/>
      <c r="O762" s="307">
        <v>1</v>
      </c>
      <c r="P762" s="307">
        <v>0.32666666666666666</v>
      </c>
      <c r="Q762" s="373" t="s">
        <v>9771</v>
      </c>
      <c r="R762" s="653"/>
      <c r="S762" s="149">
        <v>1.1730555555555555</v>
      </c>
      <c r="T762" s="699">
        <v>14.076666666666666</v>
      </c>
      <c r="U762" s="150">
        <v>5.5555555555475422E-5</v>
      </c>
      <c r="V762" s="176"/>
      <c r="W762" s="459"/>
      <c r="X762" s="460"/>
      <c r="Y762" s="471"/>
      <c r="Z762" s="472"/>
      <c r="AA762" s="459"/>
      <c r="AB762" s="459"/>
      <c r="AC762" s="459"/>
      <c r="AD762" s="459"/>
      <c r="AE762" s="459"/>
      <c r="AF762" s="459"/>
      <c r="AG762" s="459"/>
      <c r="AH762" s="462"/>
      <c r="AI762" s="458"/>
      <c r="AJ762" s="57" t="s">
        <v>13030</v>
      </c>
      <c r="AK762" s="58" t="s">
        <v>13031</v>
      </c>
      <c r="AL762" s="84"/>
      <c r="AM762" s="606"/>
      <c r="AN762" s="225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626" t="s">
        <v>11194</v>
      </c>
      <c r="BA762" s="492" t="s">
        <v>11709</v>
      </c>
      <c r="BB762" s="627">
        <v>1.0625</v>
      </c>
      <c r="BC762" s="627">
        <v>8.3333333333333329E-2</v>
      </c>
      <c r="BD762" s="622">
        <v>2.7222222222222221E-2</v>
      </c>
      <c r="BE762" s="621">
        <v>1.1730555555555555</v>
      </c>
      <c r="BF762" s="394"/>
      <c r="BG762" s="626" t="s">
        <v>11194</v>
      </c>
      <c r="BH762" s="492" t="s">
        <v>11709</v>
      </c>
      <c r="BI762" s="627">
        <v>1.0625</v>
      </c>
      <c r="BJ762" s="627">
        <v>0</v>
      </c>
      <c r="BK762" s="627" t="s">
        <v>9771</v>
      </c>
      <c r="BL762" s="627">
        <v>8.3333333333333329E-2</v>
      </c>
      <c r="BM762" s="622">
        <v>2.7222222222222221E-2</v>
      </c>
      <c r="BN762" s="621">
        <v>1.1730555555555555</v>
      </c>
    </row>
    <row r="763" spans="1:66">
      <c r="A763" s="155" t="s">
        <v>11194</v>
      </c>
      <c r="B763" s="156" t="s">
        <v>11690</v>
      </c>
      <c r="C763" s="156" t="s">
        <v>11196</v>
      </c>
      <c r="D763" s="156" t="s">
        <v>9609</v>
      </c>
      <c r="E763" s="169">
        <v>36</v>
      </c>
      <c r="F763" s="227">
        <v>13.75</v>
      </c>
      <c r="G763" s="158">
        <v>1.0625</v>
      </c>
      <c r="H763" s="158">
        <v>0</v>
      </c>
      <c r="I763" s="158">
        <v>8.3333333333333329E-2</v>
      </c>
      <c r="J763" s="272">
        <v>2.7222222222222221E-2</v>
      </c>
      <c r="K763" s="215">
        <v>1.173</v>
      </c>
      <c r="L763" s="323">
        <v>0.98</v>
      </c>
      <c r="M763" s="308">
        <v>12.75</v>
      </c>
      <c r="N763" s="308"/>
      <c r="O763" s="308">
        <v>1</v>
      </c>
      <c r="P763" s="308">
        <v>0.32666666666666666</v>
      </c>
      <c r="Q763" s="374" t="s">
        <v>9771</v>
      </c>
      <c r="R763" s="654"/>
      <c r="S763" s="159">
        <v>1.1730555555555555</v>
      </c>
      <c r="T763" s="700">
        <v>14.076666666666666</v>
      </c>
      <c r="U763" s="160">
        <v>5.5555555555475422E-5</v>
      </c>
      <c r="V763" s="176"/>
      <c r="W763" s="459"/>
      <c r="X763" s="460"/>
      <c r="Y763" s="471"/>
      <c r="Z763" s="472"/>
      <c r="AA763" s="459"/>
      <c r="AB763" s="459"/>
      <c r="AC763" s="459"/>
      <c r="AD763" s="459"/>
      <c r="AE763" s="459"/>
      <c r="AF763" s="459"/>
      <c r="AG763" s="459"/>
      <c r="AH763" s="462"/>
      <c r="AI763" s="463"/>
      <c r="AJ763" s="57" t="s">
        <v>13032</v>
      </c>
      <c r="AK763" s="58" t="s">
        <v>13033</v>
      </c>
      <c r="AL763" s="84"/>
      <c r="AM763" s="606"/>
      <c r="AN763" s="225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511" t="s">
        <v>11194</v>
      </c>
      <c r="BA763" s="107" t="s">
        <v>11690</v>
      </c>
      <c r="BB763" s="628">
        <v>1.0625</v>
      </c>
      <c r="BC763" s="628">
        <v>8.3333333333333329E-2</v>
      </c>
      <c r="BD763" s="620">
        <v>2.7222222222222221E-2</v>
      </c>
      <c r="BE763" s="619">
        <v>1.1730555555555555</v>
      </c>
      <c r="BF763" s="394"/>
      <c r="BG763" s="511" t="s">
        <v>11194</v>
      </c>
      <c r="BH763" s="107" t="s">
        <v>11690</v>
      </c>
      <c r="BI763" s="628">
        <v>1.0625</v>
      </c>
      <c r="BJ763" s="628">
        <v>0</v>
      </c>
      <c r="BK763" s="628" t="s">
        <v>9771</v>
      </c>
      <c r="BL763" s="628">
        <v>8.3333333333333329E-2</v>
      </c>
      <c r="BM763" s="620">
        <v>2.7222222222222221E-2</v>
      </c>
      <c r="BN763" s="619">
        <v>1.1730555555555555</v>
      </c>
    </row>
    <row r="764" spans="1:66">
      <c r="A764" s="155" t="s">
        <v>11194</v>
      </c>
      <c r="B764" s="156" t="s">
        <v>11688</v>
      </c>
      <c r="C764" s="156" t="s">
        <v>11197</v>
      </c>
      <c r="D764" s="156" t="s">
        <v>9609</v>
      </c>
      <c r="E764" s="169">
        <v>36</v>
      </c>
      <c r="F764" s="227">
        <v>13.75</v>
      </c>
      <c r="G764" s="158">
        <v>1.0625</v>
      </c>
      <c r="H764" s="158">
        <v>0</v>
      </c>
      <c r="I764" s="158">
        <v>8.3333333333333329E-2</v>
      </c>
      <c r="J764" s="272">
        <v>2.7222222222222221E-2</v>
      </c>
      <c r="K764" s="215">
        <v>1.173</v>
      </c>
      <c r="L764" s="323">
        <v>0.98</v>
      </c>
      <c r="M764" s="308">
        <v>12.75</v>
      </c>
      <c r="N764" s="308"/>
      <c r="O764" s="308">
        <v>1</v>
      </c>
      <c r="P764" s="308">
        <v>0.32666666666666666</v>
      </c>
      <c r="Q764" s="374" t="s">
        <v>9771</v>
      </c>
      <c r="R764" s="654"/>
      <c r="S764" s="159">
        <v>1.1730555555555555</v>
      </c>
      <c r="T764" s="700">
        <v>14.076666666666666</v>
      </c>
      <c r="U764" s="160">
        <v>5.5555555555475422E-5</v>
      </c>
      <c r="V764" s="176"/>
      <c r="W764" s="459"/>
      <c r="X764" s="460"/>
      <c r="Y764" s="471"/>
      <c r="Z764" s="472"/>
      <c r="AA764" s="459"/>
      <c r="AB764" s="459"/>
      <c r="AC764" s="459"/>
      <c r="AD764" s="459"/>
      <c r="AE764" s="459"/>
      <c r="AF764" s="459"/>
      <c r="AG764" s="459"/>
      <c r="AH764" s="462"/>
      <c r="AI764" s="463"/>
      <c r="AJ764" s="57" t="s">
        <v>13034</v>
      </c>
      <c r="AK764" s="58" t="s">
        <v>11198</v>
      </c>
      <c r="AL764" s="84"/>
      <c r="AM764" s="606"/>
      <c r="AN764" s="225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511" t="s">
        <v>11194</v>
      </c>
      <c r="BA764" s="107" t="s">
        <v>11688</v>
      </c>
      <c r="BB764" s="628">
        <v>1.0625</v>
      </c>
      <c r="BC764" s="628">
        <v>8.3333333333333329E-2</v>
      </c>
      <c r="BD764" s="620">
        <v>2.7222222222222221E-2</v>
      </c>
      <c r="BE764" s="619">
        <v>1.1730555555555555</v>
      </c>
      <c r="BF764" s="394"/>
      <c r="BG764" s="511" t="s">
        <v>11194</v>
      </c>
      <c r="BH764" s="107" t="s">
        <v>11688</v>
      </c>
      <c r="BI764" s="628">
        <v>1.0625</v>
      </c>
      <c r="BJ764" s="628">
        <v>0</v>
      </c>
      <c r="BK764" s="628" t="s">
        <v>9771</v>
      </c>
      <c r="BL764" s="628">
        <v>8.3333333333333329E-2</v>
      </c>
      <c r="BM764" s="620">
        <v>2.7222222222222221E-2</v>
      </c>
      <c r="BN764" s="619">
        <v>1.1730555555555555</v>
      </c>
    </row>
    <row r="765" spans="1:66" ht="15.75" thickBot="1">
      <c r="A765" s="161" t="s">
        <v>11194</v>
      </c>
      <c r="B765" s="162" t="s">
        <v>11695</v>
      </c>
      <c r="C765" s="162" t="s">
        <v>11199</v>
      </c>
      <c r="D765" s="162" t="s">
        <v>9609</v>
      </c>
      <c r="E765" s="170">
        <v>36</v>
      </c>
      <c r="F765" s="228">
        <v>13.75</v>
      </c>
      <c r="G765" s="164">
        <v>1.0625</v>
      </c>
      <c r="H765" s="164">
        <v>0</v>
      </c>
      <c r="I765" s="164">
        <v>8.3333333333333329E-2</v>
      </c>
      <c r="J765" s="273">
        <v>2.7222222222222221E-2</v>
      </c>
      <c r="K765" s="125">
        <v>1.173</v>
      </c>
      <c r="L765" s="324">
        <v>0.98</v>
      </c>
      <c r="M765" s="309">
        <v>12.75</v>
      </c>
      <c r="N765" s="309"/>
      <c r="O765" s="309">
        <v>1</v>
      </c>
      <c r="P765" s="309">
        <v>0.32666666666666666</v>
      </c>
      <c r="Q765" s="376" t="s">
        <v>9771</v>
      </c>
      <c r="R765" s="655"/>
      <c r="S765" s="165">
        <v>1.1730555555555555</v>
      </c>
      <c r="T765" s="701">
        <v>14.076666666666666</v>
      </c>
      <c r="U765" s="166">
        <v>5.5555555555475422E-5</v>
      </c>
      <c r="V765" s="126"/>
      <c r="W765" s="433"/>
      <c r="X765" s="434"/>
      <c r="Y765" s="433"/>
      <c r="Z765" s="464"/>
      <c r="AA765" s="433"/>
      <c r="AB765" s="433"/>
      <c r="AC765" s="433"/>
      <c r="AD765" s="433"/>
      <c r="AE765" s="433"/>
      <c r="AF765" s="433"/>
      <c r="AG765" s="433"/>
      <c r="AH765" s="437"/>
      <c r="AI765" s="465"/>
      <c r="AJ765" s="57" t="s">
        <v>13036</v>
      </c>
      <c r="AK765" s="58" t="s">
        <v>13037</v>
      </c>
      <c r="AL765" s="84"/>
      <c r="AM765" s="606"/>
      <c r="AN765" s="225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126" t="s">
        <v>11194</v>
      </c>
      <c r="BA765" s="127" t="s">
        <v>11695</v>
      </c>
      <c r="BB765" s="629">
        <v>1.0625</v>
      </c>
      <c r="BC765" s="629">
        <v>8.3333333333333329E-2</v>
      </c>
      <c r="BD765" s="618">
        <v>2.7222222222222221E-2</v>
      </c>
      <c r="BE765" s="617">
        <v>1.1730555555555555</v>
      </c>
      <c r="BF765" s="394"/>
      <c r="BG765" s="126" t="s">
        <v>11194</v>
      </c>
      <c r="BH765" s="127" t="s">
        <v>11695</v>
      </c>
      <c r="BI765" s="629">
        <v>1.0625</v>
      </c>
      <c r="BJ765" s="629">
        <v>0</v>
      </c>
      <c r="BK765" s="629" t="s">
        <v>9771</v>
      </c>
      <c r="BL765" s="629">
        <v>8.3333333333333329E-2</v>
      </c>
      <c r="BM765" s="618">
        <v>2.7222222222222221E-2</v>
      </c>
      <c r="BN765" s="617">
        <v>1.1730555555555555</v>
      </c>
    </row>
    <row r="766" spans="1:66">
      <c r="A766" s="145" t="s">
        <v>11200</v>
      </c>
      <c r="B766" s="146" t="s">
        <v>11709</v>
      </c>
      <c r="C766" s="146" t="s">
        <v>11201</v>
      </c>
      <c r="D766" s="146" t="s">
        <v>9609</v>
      </c>
      <c r="E766" s="168">
        <v>36</v>
      </c>
      <c r="F766" s="226">
        <v>4.05</v>
      </c>
      <c r="G766" s="148">
        <v>0.27499999999999997</v>
      </c>
      <c r="H766" s="148">
        <v>0</v>
      </c>
      <c r="I766" s="148">
        <v>6.25E-2</v>
      </c>
      <c r="J766" s="271">
        <v>2.7222222222222221E-2</v>
      </c>
      <c r="K766" s="118">
        <v>0.36499999999999999</v>
      </c>
      <c r="L766" s="322">
        <v>0.98</v>
      </c>
      <c r="M766" s="307">
        <v>3.3</v>
      </c>
      <c r="N766" s="307"/>
      <c r="O766" s="307">
        <v>0.75</v>
      </c>
      <c r="P766" s="307">
        <v>0.32666666666666666</v>
      </c>
      <c r="Q766" s="373" t="s">
        <v>9771</v>
      </c>
      <c r="R766" s="653"/>
      <c r="S766" s="149">
        <v>0.36472222222222223</v>
      </c>
      <c r="T766" s="699">
        <v>4.3766666666666669</v>
      </c>
      <c r="U766" s="150">
        <v>-2.7777777777776569E-4</v>
      </c>
      <c r="V766" s="200"/>
      <c r="W766" s="459"/>
      <c r="X766" s="460"/>
      <c r="Y766" s="459"/>
      <c r="Z766" s="461"/>
      <c r="AA766" s="459"/>
      <c r="AB766" s="459"/>
      <c r="AC766" s="459"/>
      <c r="AD766" s="459"/>
      <c r="AE766" s="459"/>
      <c r="AF766" s="459"/>
      <c r="AG766" s="459"/>
      <c r="AH766" s="462"/>
      <c r="AI766" s="458"/>
      <c r="AJ766" s="57" t="s">
        <v>13038</v>
      </c>
      <c r="AK766" s="58" t="s">
        <v>13039</v>
      </c>
      <c r="AL766" s="84"/>
      <c r="AM766" s="606"/>
      <c r="AN766" s="225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626" t="s">
        <v>11200</v>
      </c>
      <c r="BA766" s="492" t="s">
        <v>11709</v>
      </c>
      <c r="BB766" s="627">
        <v>0.27499999999999997</v>
      </c>
      <c r="BC766" s="627">
        <v>6.25E-2</v>
      </c>
      <c r="BD766" s="622">
        <v>2.7222222222222221E-2</v>
      </c>
      <c r="BE766" s="621">
        <v>0.36472222222222217</v>
      </c>
      <c r="BF766" s="394"/>
      <c r="BG766" s="626" t="s">
        <v>11200</v>
      </c>
      <c r="BH766" s="492" t="s">
        <v>11709</v>
      </c>
      <c r="BI766" s="627">
        <v>0.27499999999999997</v>
      </c>
      <c r="BJ766" s="627">
        <v>0</v>
      </c>
      <c r="BK766" s="627" t="s">
        <v>9771</v>
      </c>
      <c r="BL766" s="627">
        <v>6.25E-2</v>
      </c>
      <c r="BM766" s="622">
        <v>2.7222222222222221E-2</v>
      </c>
      <c r="BN766" s="621">
        <v>0.36472222222222217</v>
      </c>
    </row>
    <row r="767" spans="1:66">
      <c r="A767" s="155" t="s">
        <v>11200</v>
      </c>
      <c r="B767" s="156" t="s">
        <v>11690</v>
      </c>
      <c r="C767" s="156" t="s">
        <v>11202</v>
      </c>
      <c r="D767" s="156" t="s">
        <v>9609</v>
      </c>
      <c r="E767" s="169">
        <v>36</v>
      </c>
      <c r="F767" s="227">
        <v>4.05</v>
      </c>
      <c r="G767" s="158">
        <v>0.27499999999999997</v>
      </c>
      <c r="H767" s="158">
        <v>0</v>
      </c>
      <c r="I767" s="158">
        <v>6.25E-2</v>
      </c>
      <c r="J767" s="272">
        <v>2.7222222222222221E-2</v>
      </c>
      <c r="K767" s="215">
        <v>0.36499999999999999</v>
      </c>
      <c r="L767" s="323">
        <v>0.98</v>
      </c>
      <c r="M767" s="308">
        <v>3.3</v>
      </c>
      <c r="N767" s="308"/>
      <c r="O767" s="308">
        <v>0.75</v>
      </c>
      <c r="P767" s="308">
        <v>0.32666666666666666</v>
      </c>
      <c r="Q767" s="374" t="s">
        <v>9771</v>
      </c>
      <c r="R767" s="654"/>
      <c r="S767" s="159">
        <v>0.36472222222222223</v>
      </c>
      <c r="T767" s="700">
        <v>4.3766666666666669</v>
      </c>
      <c r="U767" s="160">
        <v>-2.7777777777776569E-4</v>
      </c>
      <c r="V767" s="200"/>
      <c r="W767" s="459"/>
      <c r="X767" s="460"/>
      <c r="Y767" s="459"/>
      <c r="Z767" s="461"/>
      <c r="AA767" s="459"/>
      <c r="AB767" s="459"/>
      <c r="AC767" s="459"/>
      <c r="AD767" s="459"/>
      <c r="AE767" s="459"/>
      <c r="AF767" s="459"/>
      <c r="AG767" s="459"/>
      <c r="AH767" s="462"/>
      <c r="AI767" s="463"/>
      <c r="AJ767" s="57" t="s">
        <v>13040</v>
      </c>
      <c r="AK767" s="58" t="s">
        <v>13041</v>
      </c>
      <c r="AL767" s="84"/>
      <c r="AM767" s="606"/>
      <c r="AN767" s="225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511" t="s">
        <v>11200</v>
      </c>
      <c r="BA767" s="107" t="s">
        <v>11690</v>
      </c>
      <c r="BB767" s="628">
        <v>0.27499999999999997</v>
      </c>
      <c r="BC767" s="628">
        <v>6.25E-2</v>
      </c>
      <c r="BD767" s="620">
        <v>2.7222222222222221E-2</v>
      </c>
      <c r="BE767" s="619">
        <v>0.36472222222222217</v>
      </c>
      <c r="BF767" s="394"/>
      <c r="BG767" s="511" t="s">
        <v>11200</v>
      </c>
      <c r="BH767" s="107" t="s">
        <v>11690</v>
      </c>
      <c r="BI767" s="628">
        <v>0.27499999999999997</v>
      </c>
      <c r="BJ767" s="628">
        <v>0</v>
      </c>
      <c r="BK767" s="628" t="s">
        <v>9771</v>
      </c>
      <c r="BL767" s="628">
        <v>6.25E-2</v>
      </c>
      <c r="BM767" s="620">
        <v>2.7222222222222221E-2</v>
      </c>
      <c r="BN767" s="619">
        <v>0.36472222222222217</v>
      </c>
    </row>
    <row r="768" spans="1:66">
      <c r="A768" s="155" t="s">
        <v>11200</v>
      </c>
      <c r="B768" s="156" t="s">
        <v>11688</v>
      </c>
      <c r="C768" s="156" t="s">
        <v>11203</v>
      </c>
      <c r="D768" s="156" t="s">
        <v>9609</v>
      </c>
      <c r="E768" s="169">
        <v>24</v>
      </c>
      <c r="F768" s="227">
        <v>4.05</v>
      </c>
      <c r="G768" s="158">
        <v>0.27499999999999997</v>
      </c>
      <c r="H768" s="158">
        <v>0</v>
      </c>
      <c r="I768" s="158">
        <v>6.25E-2</v>
      </c>
      <c r="J768" s="272">
        <v>4.0833333333333333E-2</v>
      </c>
      <c r="K768" s="215">
        <v>0.378</v>
      </c>
      <c r="L768" s="323">
        <v>0.98</v>
      </c>
      <c r="M768" s="308">
        <v>3.3</v>
      </c>
      <c r="N768" s="308"/>
      <c r="O768" s="308">
        <v>0.75</v>
      </c>
      <c r="P768" s="308">
        <v>0.49</v>
      </c>
      <c r="Q768" s="374" t="s">
        <v>9771</v>
      </c>
      <c r="R768" s="654"/>
      <c r="S768" s="159">
        <v>0.37833333333333335</v>
      </c>
      <c r="T768" s="700">
        <v>4.54</v>
      </c>
      <c r="U768" s="160">
        <v>3.3333333333335213E-4</v>
      </c>
      <c r="V768" s="200"/>
      <c r="W768" s="459"/>
      <c r="X768" s="460"/>
      <c r="Y768" s="459"/>
      <c r="Z768" s="461"/>
      <c r="AA768" s="459"/>
      <c r="AB768" s="459"/>
      <c r="AC768" s="459"/>
      <c r="AD768" s="459"/>
      <c r="AE768" s="459"/>
      <c r="AF768" s="459"/>
      <c r="AG768" s="459"/>
      <c r="AH768" s="462"/>
      <c r="AI768" s="463"/>
      <c r="AJ768" s="57" t="s">
        <v>13042</v>
      </c>
      <c r="AK768" s="58" t="s">
        <v>11204</v>
      </c>
      <c r="AL768" s="84"/>
      <c r="AM768" s="606"/>
      <c r="AN768" s="225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511" t="s">
        <v>11200</v>
      </c>
      <c r="BA768" s="107" t="s">
        <v>11688</v>
      </c>
      <c r="BB768" s="628">
        <v>0.27499999999999997</v>
      </c>
      <c r="BC768" s="628">
        <v>6.25E-2</v>
      </c>
      <c r="BD768" s="620">
        <v>4.0833333333333333E-2</v>
      </c>
      <c r="BE768" s="619">
        <v>0.3783333333333333</v>
      </c>
      <c r="BF768" s="394"/>
      <c r="BG768" s="511" t="s">
        <v>11200</v>
      </c>
      <c r="BH768" s="107" t="s">
        <v>11688</v>
      </c>
      <c r="BI768" s="628">
        <v>0.27499999999999997</v>
      </c>
      <c r="BJ768" s="628">
        <v>0</v>
      </c>
      <c r="BK768" s="628" t="s">
        <v>9771</v>
      </c>
      <c r="BL768" s="628">
        <v>6.25E-2</v>
      </c>
      <c r="BM768" s="620">
        <v>4.0833333333333333E-2</v>
      </c>
      <c r="BN768" s="619">
        <v>0.3783333333333333</v>
      </c>
    </row>
    <row r="769" spans="1:66" ht="15.75" thickBot="1">
      <c r="A769" s="161" t="s">
        <v>11200</v>
      </c>
      <c r="B769" s="162" t="s">
        <v>11695</v>
      </c>
      <c r="C769" s="162" t="s">
        <v>11205</v>
      </c>
      <c r="D769" s="162" t="s">
        <v>9609</v>
      </c>
      <c r="E769" s="170">
        <v>24</v>
      </c>
      <c r="F769" s="228">
        <v>4.05</v>
      </c>
      <c r="G769" s="164">
        <v>0.27499999999999997</v>
      </c>
      <c r="H769" s="164">
        <v>0</v>
      </c>
      <c r="I769" s="164">
        <v>6.25E-2</v>
      </c>
      <c r="J769" s="273">
        <v>4.0833333333333333E-2</v>
      </c>
      <c r="K769" s="125">
        <v>0.378</v>
      </c>
      <c r="L769" s="324">
        <v>0.98</v>
      </c>
      <c r="M769" s="309">
        <v>3.3</v>
      </c>
      <c r="N769" s="309"/>
      <c r="O769" s="309">
        <v>0.75</v>
      </c>
      <c r="P769" s="309">
        <v>0.49</v>
      </c>
      <c r="Q769" s="376" t="s">
        <v>9771</v>
      </c>
      <c r="R769" s="655"/>
      <c r="S769" s="165">
        <v>0.37833333333333335</v>
      </c>
      <c r="T769" s="701">
        <v>4.54</v>
      </c>
      <c r="U769" s="166">
        <v>3.3333333333335213E-4</v>
      </c>
      <c r="V769" s="126"/>
      <c r="W769" s="433"/>
      <c r="X769" s="434"/>
      <c r="Y769" s="433"/>
      <c r="Z769" s="464"/>
      <c r="AA769" s="433"/>
      <c r="AB769" s="433"/>
      <c r="AC769" s="433"/>
      <c r="AD769" s="433"/>
      <c r="AE769" s="433"/>
      <c r="AF769" s="433"/>
      <c r="AG769" s="433"/>
      <c r="AH769" s="437"/>
      <c r="AI769" s="465"/>
      <c r="AJ769" s="57" t="s">
        <v>13044</v>
      </c>
      <c r="AK769" s="58" t="s">
        <v>13045</v>
      </c>
      <c r="AL769" s="84"/>
      <c r="AM769" s="606"/>
      <c r="AN769" s="225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126" t="s">
        <v>11200</v>
      </c>
      <c r="BA769" s="127" t="s">
        <v>11695</v>
      </c>
      <c r="BB769" s="629">
        <v>0.27499999999999997</v>
      </c>
      <c r="BC769" s="629">
        <v>6.25E-2</v>
      </c>
      <c r="BD769" s="618">
        <v>4.0833333333333333E-2</v>
      </c>
      <c r="BE769" s="617">
        <v>0.3783333333333333</v>
      </c>
      <c r="BF769" s="394"/>
      <c r="BG769" s="126" t="s">
        <v>11200</v>
      </c>
      <c r="BH769" s="127" t="s">
        <v>11695</v>
      </c>
      <c r="BI769" s="629">
        <v>0.27499999999999997</v>
      </c>
      <c r="BJ769" s="629">
        <v>0</v>
      </c>
      <c r="BK769" s="629" t="s">
        <v>9771</v>
      </c>
      <c r="BL769" s="629">
        <v>6.25E-2</v>
      </c>
      <c r="BM769" s="618">
        <v>4.0833333333333333E-2</v>
      </c>
      <c r="BN769" s="617">
        <v>0.3783333333333333</v>
      </c>
    </row>
    <row r="770" spans="1:66">
      <c r="A770" s="145" t="s">
        <v>11206</v>
      </c>
      <c r="B770" s="146" t="s">
        <v>11709</v>
      </c>
      <c r="C770" s="146" t="s">
        <v>11207</v>
      </c>
      <c r="D770" s="146" t="s">
        <v>9609</v>
      </c>
      <c r="E770" s="168">
        <v>36</v>
      </c>
      <c r="F770" s="226">
        <v>4.05</v>
      </c>
      <c r="G770" s="148">
        <v>0.27499999999999997</v>
      </c>
      <c r="H770" s="148">
        <v>0</v>
      </c>
      <c r="I770" s="148">
        <v>6.25E-2</v>
      </c>
      <c r="J770" s="271">
        <v>2.7222222222222221E-2</v>
      </c>
      <c r="K770" s="118">
        <v>0.36499999999999999</v>
      </c>
      <c r="L770" s="322">
        <v>0.98</v>
      </c>
      <c r="M770" s="307">
        <v>3.3</v>
      </c>
      <c r="N770" s="307"/>
      <c r="O770" s="307">
        <v>0.75</v>
      </c>
      <c r="P770" s="307">
        <v>0.32666666666666666</v>
      </c>
      <c r="Q770" s="373" t="s">
        <v>9771</v>
      </c>
      <c r="R770" s="653"/>
      <c r="S770" s="149">
        <v>0.36472222222222223</v>
      </c>
      <c r="T770" s="699">
        <v>4.3766666666666669</v>
      </c>
      <c r="U770" s="150">
        <v>-2.7777777777776569E-4</v>
      </c>
      <c r="V770" s="200"/>
      <c r="W770" s="459"/>
      <c r="X770" s="460"/>
      <c r="Y770" s="459"/>
      <c r="Z770" s="461"/>
      <c r="AA770" s="459"/>
      <c r="AB770" s="459"/>
      <c r="AC770" s="459"/>
      <c r="AD770" s="459"/>
      <c r="AE770" s="459"/>
      <c r="AF770" s="459"/>
      <c r="AG770" s="459"/>
      <c r="AH770" s="462"/>
      <c r="AI770" s="458"/>
      <c r="AJ770" s="57" t="s">
        <v>13046</v>
      </c>
      <c r="AK770" s="58" t="s">
        <v>13047</v>
      </c>
      <c r="AL770" s="84"/>
      <c r="AM770" s="606"/>
      <c r="AN770" s="225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626" t="s">
        <v>11206</v>
      </c>
      <c r="BA770" s="492" t="s">
        <v>11709</v>
      </c>
      <c r="BB770" s="627">
        <v>0.27499999999999997</v>
      </c>
      <c r="BC770" s="627">
        <v>6.25E-2</v>
      </c>
      <c r="BD770" s="622">
        <v>2.7222222222222221E-2</v>
      </c>
      <c r="BE770" s="621">
        <v>0.36472222222222217</v>
      </c>
      <c r="BF770" s="394"/>
      <c r="BG770" s="626" t="s">
        <v>11206</v>
      </c>
      <c r="BH770" s="492" t="s">
        <v>11709</v>
      </c>
      <c r="BI770" s="627">
        <v>0.27499999999999997</v>
      </c>
      <c r="BJ770" s="627">
        <v>0</v>
      </c>
      <c r="BK770" s="627" t="s">
        <v>9771</v>
      </c>
      <c r="BL770" s="627">
        <v>6.25E-2</v>
      </c>
      <c r="BM770" s="622">
        <v>2.7222222222222221E-2</v>
      </c>
      <c r="BN770" s="621">
        <v>0.36472222222222217</v>
      </c>
    </row>
    <row r="771" spans="1:66">
      <c r="A771" s="155" t="s">
        <v>11206</v>
      </c>
      <c r="B771" s="156" t="s">
        <v>11690</v>
      </c>
      <c r="C771" s="156" t="s">
        <v>11208</v>
      </c>
      <c r="D771" s="156" t="s">
        <v>9609</v>
      </c>
      <c r="E771" s="169">
        <v>36</v>
      </c>
      <c r="F771" s="227">
        <v>4.05</v>
      </c>
      <c r="G771" s="158">
        <v>0.27499999999999997</v>
      </c>
      <c r="H771" s="158">
        <v>0</v>
      </c>
      <c r="I771" s="158">
        <v>6.25E-2</v>
      </c>
      <c r="J771" s="272">
        <v>2.7222222222222221E-2</v>
      </c>
      <c r="K771" s="215">
        <v>0.36499999999999999</v>
      </c>
      <c r="L771" s="323">
        <v>0.98</v>
      </c>
      <c r="M771" s="308">
        <v>3.3</v>
      </c>
      <c r="N771" s="308"/>
      <c r="O771" s="308">
        <v>0.75</v>
      </c>
      <c r="P771" s="308">
        <v>0.32666666666666666</v>
      </c>
      <c r="Q771" s="374" t="s">
        <v>9771</v>
      </c>
      <c r="R771" s="654"/>
      <c r="S771" s="159">
        <v>0.36472222222222223</v>
      </c>
      <c r="T771" s="700">
        <v>4.3766666666666669</v>
      </c>
      <c r="U771" s="160">
        <v>-2.7777777777776569E-4</v>
      </c>
      <c r="V771" s="200"/>
      <c r="W771" s="459"/>
      <c r="X771" s="460"/>
      <c r="Y771" s="459"/>
      <c r="Z771" s="461"/>
      <c r="AA771" s="459"/>
      <c r="AB771" s="459"/>
      <c r="AC771" s="459"/>
      <c r="AD771" s="459"/>
      <c r="AE771" s="459"/>
      <c r="AF771" s="459"/>
      <c r="AG771" s="459"/>
      <c r="AH771" s="462"/>
      <c r="AI771" s="463"/>
      <c r="AJ771" s="57" t="s">
        <v>13048</v>
      </c>
      <c r="AK771" s="58" t="s">
        <v>13049</v>
      </c>
      <c r="AL771" s="84"/>
      <c r="AM771" s="606"/>
      <c r="AN771" s="225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511" t="s">
        <v>11206</v>
      </c>
      <c r="BA771" s="107" t="s">
        <v>11690</v>
      </c>
      <c r="BB771" s="628">
        <v>0.27499999999999997</v>
      </c>
      <c r="BC771" s="628">
        <v>6.25E-2</v>
      </c>
      <c r="BD771" s="620">
        <v>2.7222222222222221E-2</v>
      </c>
      <c r="BE771" s="619">
        <v>0.36472222222222217</v>
      </c>
      <c r="BF771" s="394"/>
      <c r="BG771" s="511" t="s">
        <v>11206</v>
      </c>
      <c r="BH771" s="107" t="s">
        <v>11690</v>
      </c>
      <c r="BI771" s="628">
        <v>0.27499999999999997</v>
      </c>
      <c r="BJ771" s="628">
        <v>0</v>
      </c>
      <c r="BK771" s="628" t="s">
        <v>9771</v>
      </c>
      <c r="BL771" s="628">
        <v>6.25E-2</v>
      </c>
      <c r="BM771" s="620">
        <v>2.7222222222222221E-2</v>
      </c>
      <c r="BN771" s="619">
        <v>0.36472222222222217</v>
      </c>
    </row>
    <row r="772" spans="1:66">
      <c r="A772" s="155" t="s">
        <v>11206</v>
      </c>
      <c r="B772" s="156" t="s">
        <v>11688</v>
      </c>
      <c r="C772" s="156" t="s">
        <v>11209</v>
      </c>
      <c r="D772" s="156" t="s">
        <v>9609</v>
      </c>
      <c r="E772" s="169">
        <v>24</v>
      </c>
      <c r="F772" s="227">
        <v>4.05</v>
      </c>
      <c r="G772" s="158">
        <v>0.27499999999999997</v>
      </c>
      <c r="H772" s="158">
        <v>0</v>
      </c>
      <c r="I772" s="158">
        <v>6.25E-2</v>
      </c>
      <c r="J772" s="272">
        <v>4.0833333333333333E-2</v>
      </c>
      <c r="K772" s="215">
        <v>0.378</v>
      </c>
      <c r="L772" s="323">
        <v>0.98</v>
      </c>
      <c r="M772" s="308">
        <v>3.3</v>
      </c>
      <c r="N772" s="308"/>
      <c r="O772" s="308">
        <v>0.75</v>
      </c>
      <c r="P772" s="308">
        <v>0.49</v>
      </c>
      <c r="Q772" s="374" t="s">
        <v>9771</v>
      </c>
      <c r="R772" s="654"/>
      <c r="S772" s="159">
        <v>0.37833333333333335</v>
      </c>
      <c r="T772" s="700">
        <v>4.54</v>
      </c>
      <c r="U772" s="160">
        <v>3.3333333333335213E-4</v>
      </c>
      <c r="V772" s="200"/>
      <c r="W772" s="459"/>
      <c r="X772" s="460"/>
      <c r="Y772" s="459"/>
      <c r="Z772" s="461"/>
      <c r="AA772" s="459"/>
      <c r="AB772" s="459"/>
      <c r="AC772" s="459"/>
      <c r="AD772" s="459"/>
      <c r="AE772" s="459"/>
      <c r="AF772" s="459"/>
      <c r="AG772" s="459"/>
      <c r="AH772" s="462"/>
      <c r="AI772" s="463"/>
      <c r="AJ772" s="57" t="s">
        <v>13050</v>
      </c>
      <c r="AK772" s="58" t="s">
        <v>13051</v>
      </c>
      <c r="AL772" s="84"/>
      <c r="AM772" s="606"/>
      <c r="AN772" s="225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511" t="s">
        <v>11206</v>
      </c>
      <c r="BA772" s="107" t="s">
        <v>11688</v>
      </c>
      <c r="BB772" s="628">
        <v>0.27499999999999997</v>
      </c>
      <c r="BC772" s="628">
        <v>6.25E-2</v>
      </c>
      <c r="BD772" s="620">
        <v>4.0833333333333333E-2</v>
      </c>
      <c r="BE772" s="619">
        <v>0.3783333333333333</v>
      </c>
      <c r="BF772" s="394"/>
      <c r="BG772" s="511" t="s">
        <v>11206</v>
      </c>
      <c r="BH772" s="107" t="s">
        <v>11688</v>
      </c>
      <c r="BI772" s="628">
        <v>0.27499999999999997</v>
      </c>
      <c r="BJ772" s="628">
        <v>0</v>
      </c>
      <c r="BK772" s="628" t="s">
        <v>9771</v>
      </c>
      <c r="BL772" s="628">
        <v>6.25E-2</v>
      </c>
      <c r="BM772" s="620">
        <v>4.0833333333333333E-2</v>
      </c>
      <c r="BN772" s="619">
        <v>0.3783333333333333</v>
      </c>
    </row>
    <row r="773" spans="1:66" ht="15.75" thickBot="1">
      <c r="A773" s="161" t="s">
        <v>11206</v>
      </c>
      <c r="B773" s="162" t="s">
        <v>11695</v>
      </c>
      <c r="C773" s="162" t="s">
        <v>11210</v>
      </c>
      <c r="D773" s="162" t="s">
        <v>9609</v>
      </c>
      <c r="E773" s="170">
        <v>24</v>
      </c>
      <c r="F773" s="228">
        <v>4.05</v>
      </c>
      <c r="G773" s="164">
        <v>0.27499999999999997</v>
      </c>
      <c r="H773" s="164">
        <v>0</v>
      </c>
      <c r="I773" s="164">
        <v>6.25E-2</v>
      </c>
      <c r="J773" s="273">
        <v>4.0833333333333333E-2</v>
      </c>
      <c r="K773" s="125">
        <v>0.378</v>
      </c>
      <c r="L773" s="324">
        <v>0.98</v>
      </c>
      <c r="M773" s="309">
        <v>3.3</v>
      </c>
      <c r="N773" s="309"/>
      <c r="O773" s="309">
        <v>0.75</v>
      </c>
      <c r="P773" s="309">
        <v>0.49</v>
      </c>
      <c r="Q773" s="376" t="s">
        <v>9771</v>
      </c>
      <c r="R773" s="655"/>
      <c r="S773" s="165">
        <v>0.37833333333333335</v>
      </c>
      <c r="T773" s="701">
        <v>4.54</v>
      </c>
      <c r="U773" s="166">
        <v>3.3333333333335213E-4</v>
      </c>
      <c r="V773" s="126"/>
      <c r="W773" s="433"/>
      <c r="X773" s="434"/>
      <c r="Y773" s="433"/>
      <c r="Z773" s="464"/>
      <c r="AA773" s="433"/>
      <c r="AB773" s="433"/>
      <c r="AC773" s="433"/>
      <c r="AD773" s="433"/>
      <c r="AE773" s="433"/>
      <c r="AF773" s="433"/>
      <c r="AG773" s="433"/>
      <c r="AH773" s="437"/>
      <c r="AI773" s="465"/>
      <c r="AJ773" s="57" t="s">
        <v>13052</v>
      </c>
      <c r="AK773" s="58" t="s">
        <v>13053</v>
      </c>
      <c r="AL773" s="84"/>
      <c r="AM773" s="606"/>
      <c r="AN773" s="225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126" t="s">
        <v>11206</v>
      </c>
      <c r="BA773" s="127" t="s">
        <v>11695</v>
      </c>
      <c r="BB773" s="629">
        <v>0.27499999999999997</v>
      </c>
      <c r="BC773" s="629">
        <v>6.25E-2</v>
      </c>
      <c r="BD773" s="618">
        <v>4.0833333333333333E-2</v>
      </c>
      <c r="BE773" s="617">
        <v>0.3783333333333333</v>
      </c>
      <c r="BF773" s="394"/>
      <c r="BG773" s="126" t="s">
        <v>11206</v>
      </c>
      <c r="BH773" s="127" t="s">
        <v>11695</v>
      </c>
      <c r="BI773" s="629">
        <v>0.27499999999999997</v>
      </c>
      <c r="BJ773" s="629">
        <v>0</v>
      </c>
      <c r="BK773" s="629" t="s">
        <v>9771</v>
      </c>
      <c r="BL773" s="629">
        <v>6.25E-2</v>
      </c>
      <c r="BM773" s="618">
        <v>4.0833333333333333E-2</v>
      </c>
      <c r="BN773" s="617">
        <v>0.3783333333333333</v>
      </c>
    </row>
    <row r="774" spans="1:66">
      <c r="A774" s="145" t="s">
        <v>12404</v>
      </c>
      <c r="B774" s="146" t="s">
        <v>11709</v>
      </c>
      <c r="C774" s="146" t="s">
        <v>11211</v>
      </c>
      <c r="D774" s="146" t="s">
        <v>9609</v>
      </c>
      <c r="E774" s="231">
        <v>36</v>
      </c>
      <c r="F774" s="226">
        <v>4.5</v>
      </c>
      <c r="G774" s="148">
        <v>0.31666666666666665</v>
      </c>
      <c r="H774" s="148">
        <v>0</v>
      </c>
      <c r="I774" s="148">
        <v>5.8333333333333327E-2</v>
      </c>
      <c r="J774" s="271">
        <v>0.30473722222222227</v>
      </c>
      <c r="K774" s="118">
        <v>0.68</v>
      </c>
      <c r="L774" s="322">
        <v>0.98</v>
      </c>
      <c r="M774" s="307">
        <v>3.8</v>
      </c>
      <c r="N774" s="307"/>
      <c r="O774" s="307">
        <v>0.7</v>
      </c>
      <c r="P774" s="307">
        <v>0.32666666666666666</v>
      </c>
      <c r="Q774" s="373" t="s">
        <v>9771</v>
      </c>
      <c r="R774" s="653">
        <v>3.3301800000000004</v>
      </c>
      <c r="S774" s="149">
        <v>0.67973722222222221</v>
      </c>
      <c r="T774" s="699">
        <v>8.1568466666666666</v>
      </c>
      <c r="U774" s="150">
        <v>-2.6277777777783395E-4</v>
      </c>
      <c r="V774" s="173" t="s">
        <v>12404</v>
      </c>
      <c r="W774" s="439" t="s">
        <v>9652</v>
      </c>
      <c r="X774" s="440" t="s">
        <v>9652</v>
      </c>
      <c r="Y774" s="440" t="s">
        <v>10805</v>
      </c>
      <c r="Z774" s="440" t="s">
        <v>10806</v>
      </c>
      <c r="AA774" s="441"/>
      <c r="AB774" s="442"/>
      <c r="AC774" s="442" t="s">
        <v>10808</v>
      </c>
      <c r="AD774" s="439"/>
      <c r="AE774" s="439" t="s">
        <v>10809</v>
      </c>
      <c r="AF774" s="439" t="s">
        <v>10810</v>
      </c>
      <c r="AG774" s="439" t="s">
        <v>10811</v>
      </c>
      <c r="AH774" s="443" t="s">
        <v>10812</v>
      </c>
      <c r="AI774" s="444" t="s">
        <v>9997</v>
      </c>
      <c r="AJ774" s="57" t="s">
        <v>13054</v>
      </c>
      <c r="AK774" s="58" t="s">
        <v>13055</v>
      </c>
      <c r="AL774" s="84"/>
      <c r="AM774" s="606"/>
      <c r="AN774" s="225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626" t="s">
        <v>12404</v>
      </c>
      <c r="BA774" s="492" t="s">
        <v>11709</v>
      </c>
      <c r="BB774" s="627">
        <v>0.31666666666666665</v>
      </c>
      <c r="BC774" s="627">
        <v>5.8333333333333327E-2</v>
      </c>
      <c r="BD774" s="622">
        <v>0.30473722222222227</v>
      </c>
      <c r="BE774" s="621">
        <v>0.67973722222222221</v>
      </c>
      <c r="BF774" s="394"/>
      <c r="BG774" s="626" t="s">
        <v>12404</v>
      </c>
      <c r="BH774" s="492" t="s">
        <v>11709</v>
      </c>
      <c r="BI774" s="627">
        <v>0.31666666666666665</v>
      </c>
      <c r="BJ774" s="627">
        <v>0</v>
      </c>
      <c r="BK774" s="627" t="s">
        <v>9771</v>
      </c>
      <c r="BL774" s="627">
        <v>5.8333333333333327E-2</v>
      </c>
      <c r="BM774" s="622">
        <v>0.30473722222222227</v>
      </c>
      <c r="BN774" s="621">
        <v>0.67973722222222221</v>
      </c>
    </row>
    <row r="775" spans="1:66">
      <c r="A775" s="155" t="s">
        <v>12404</v>
      </c>
      <c r="B775" s="156" t="s">
        <v>11690</v>
      </c>
      <c r="C775" s="156" t="s">
        <v>11212</v>
      </c>
      <c r="D775" s="156" t="s">
        <v>9609</v>
      </c>
      <c r="E775" s="239">
        <v>36</v>
      </c>
      <c r="F775" s="227">
        <v>4.5</v>
      </c>
      <c r="G775" s="158">
        <v>0.31666666666666665</v>
      </c>
      <c r="H775" s="158">
        <v>0</v>
      </c>
      <c r="I775" s="158">
        <v>5.8333333333333327E-2</v>
      </c>
      <c r="J775" s="272">
        <v>0.30473722222222227</v>
      </c>
      <c r="K775" s="215">
        <v>0.68</v>
      </c>
      <c r="L775" s="323">
        <v>0.98</v>
      </c>
      <c r="M775" s="308">
        <v>3.8</v>
      </c>
      <c r="N775" s="308"/>
      <c r="O775" s="308">
        <v>0.7</v>
      </c>
      <c r="P775" s="308">
        <v>0.32666666666666666</v>
      </c>
      <c r="Q775" s="374" t="s">
        <v>9771</v>
      </c>
      <c r="R775" s="654">
        <v>3.3301800000000004</v>
      </c>
      <c r="S775" s="159">
        <v>0.67973722222222221</v>
      </c>
      <c r="T775" s="700">
        <v>8.1568466666666666</v>
      </c>
      <c r="U775" s="160">
        <v>-2.6277777777783395E-4</v>
      </c>
      <c r="V775" s="176"/>
      <c r="W775" s="445">
        <v>1.35E-2</v>
      </c>
      <c r="X775" s="445">
        <v>1.7000000000000001E-2</v>
      </c>
      <c r="Y775" s="445">
        <v>6.4999999999999997E-3</v>
      </c>
      <c r="Z775" s="445">
        <v>0.05</v>
      </c>
      <c r="AA775" s="446"/>
      <c r="AB775" s="447"/>
      <c r="AC775" s="447">
        <v>0.17230000000000001</v>
      </c>
      <c r="AD775" s="448"/>
      <c r="AE775" s="448">
        <v>5.0000000000000001E-3</v>
      </c>
      <c r="AF775" s="449">
        <v>0.26429999999999998</v>
      </c>
      <c r="AG775" s="450">
        <v>7.9289999999999985E-3</v>
      </c>
      <c r="AH775" s="451">
        <v>5.2859999999999999E-3</v>
      </c>
      <c r="AI775" s="452">
        <v>0.27751500000000001</v>
      </c>
      <c r="AJ775" s="57" t="s">
        <v>13056</v>
      </c>
      <c r="AK775" s="58" t="s">
        <v>13057</v>
      </c>
      <c r="AL775" s="84"/>
      <c r="AM775" s="606"/>
      <c r="AN775" s="225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511" t="s">
        <v>12404</v>
      </c>
      <c r="BA775" s="107" t="s">
        <v>11690</v>
      </c>
      <c r="BB775" s="628">
        <v>0.31666666666666665</v>
      </c>
      <c r="BC775" s="628">
        <v>5.8333333333333327E-2</v>
      </c>
      <c r="BD775" s="620">
        <v>0.30473722222222227</v>
      </c>
      <c r="BE775" s="619">
        <v>0.67973722222222221</v>
      </c>
      <c r="BF775" s="394"/>
      <c r="BG775" s="511" t="s">
        <v>12404</v>
      </c>
      <c r="BH775" s="107" t="s">
        <v>11690</v>
      </c>
      <c r="BI775" s="628">
        <v>0.31666666666666665</v>
      </c>
      <c r="BJ775" s="628">
        <v>0</v>
      </c>
      <c r="BK775" s="628" t="s">
        <v>9771</v>
      </c>
      <c r="BL775" s="628">
        <v>5.8333333333333327E-2</v>
      </c>
      <c r="BM775" s="620">
        <v>0.30473722222222227</v>
      </c>
      <c r="BN775" s="619">
        <v>0.67973722222222221</v>
      </c>
    </row>
    <row r="776" spans="1:66">
      <c r="A776" s="155" t="s">
        <v>12404</v>
      </c>
      <c r="B776" s="156" t="s">
        <v>11688</v>
      </c>
      <c r="C776" s="156" t="s">
        <v>11213</v>
      </c>
      <c r="D776" s="156" t="s">
        <v>9609</v>
      </c>
      <c r="E776" s="239">
        <v>36</v>
      </c>
      <c r="F776" s="227">
        <v>4.5</v>
      </c>
      <c r="G776" s="158">
        <v>0.31666666666666665</v>
      </c>
      <c r="H776" s="158">
        <v>0</v>
      </c>
      <c r="I776" s="158">
        <v>5.8333333333333327E-2</v>
      </c>
      <c r="J776" s="272">
        <v>0.30473722222222227</v>
      </c>
      <c r="K776" s="215">
        <v>0.68</v>
      </c>
      <c r="L776" s="323">
        <v>0.98</v>
      </c>
      <c r="M776" s="308">
        <v>3.8</v>
      </c>
      <c r="N776" s="308"/>
      <c r="O776" s="308">
        <v>0.7</v>
      </c>
      <c r="P776" s="308">
        <v>0.32666666666666666</v>
      </c>
      <c r="Q776" s="374" t="s">
        <v>9771</v>
      </c>
      <c r="R776" s="654">
        <v>3.3301800000000004</v>
      </c>
      <c r="S776" s="159">
        <v>0.67973722222222221</v>
      </c>
      <c r="T776" s="700">
        <v>8.1568466666666666</v>
      </c>
      <c r="U776" s="160">
        <v>-2.6277777777783395E-4</v>
      </c>
      <c r="V776" s="182"/>
      <c r="W776" s="459"/>
      <c r="X776" s="460"/>
      <c r="Y776" s="459"/>
      <c r="Z776" s="461"/>
      <c r="AA776" s="459"/>
      <c r="AB776" s="459"/>
      <c r="AC776" s="459"/>
      <c r="AD776" s="459"/>
      <c r="AE776" s="459"/>
      <c r="AF776" s="459"/>
      <c r="AG776" s="459"/>
      <c r="AH776" s="462"/>
      <c r="AI776" s="463"/>
      <c r="AJ776" s="57" t="s">
        <v>13058</v>
      </c>
      <c r="AK776" s="58" t="s">
        <v>13059</v>
      </c>
      <c r="AL776" s="84"/>
      <c r="AM776" s="606"/>
      <c r="AN776" s="225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511" t="s">
        <v>12404</v>
      </c>
      <c r="BA776" s="107" t="s">
        <v>11688</v>
      </c>
      <c r="BB776" s="628">
        <v>0.31666666666666665</v>
      </c>
      <c r="BC776" s="628">
        <v>5.8333333333333327E-2</v>
      </c>
      <c r="BD776" s="620">
        <v>0.30473722222222227</v>
      </c>
      <c r="BE776" s="619">
        <v>0.67973722222222221</v>
      </c>
      <c r="BF776" s="394"/>
      <c r="BG776" s="511" t="s">
        <v>12404</v>
      </c>
      <c r="BH776" s="107" t="s">
        <v>11688</v>
      </c>
      <c r="BI776" s="628">
        <v>0.31666666666666665</v>
      </c>
      <c r="BJ776" s="628">
        <v>0</v>
      </c>
      <c r="BK776" s="628" t="s">
        <v>9771</v>
      </c>
      <c r="BL776" s="628">
        <v>5.8333333333333327E-2</v>
      </c>
      <c r="BM776" s="620">
        <v>0.30473722222222227</v>
      </c>
      <c r="BN776" s="619">
        <v>0.67973722222222221</v>
      </c>
    </row>
    <row r="777" spans="1:66" ht="15.75" thickBot="1">
      <c r="A777" s="161" t="s">
        <v>12404</v>
      </c>
      <c r="B777" s="162" t="s">
        <v>11695</v>
      </c>
      <c r="C777" s="162" t="s">
        <v>11214</v>
      </c>
      <c r="D777" s="162" t="s">
        <v>9609</v>
      </c>
      <c r="E777" s="253">
        <v>36</v>
      </c>
      <c r="F777" s="228">
        <v>4.5</v>
      </c>
      <c r="G777" s="164">
        <v>0.31666666666666665</v>
      </c>
      <c r="H777" s="164">
        <v>0</v>
      </c>
      <c r="I777" s="164">
        <v>5.8333333333333327E-2</v>
      </c>
      <c r="J777" s="273">
        <v>0.30473722222222227</v>
      </c>
      <c r="K777" s="125">
        <v>0.68</v>
      </c>
      <c r="L777" s="324">
        <v>0.98</v>
      </c>
      <c r="M777" s="309">
        <v>3.8</v>
      </c>
      <c r="N777" s="309"/>
      <c r="O777" s="309">
        <v>0.7</v>
      </c>
      <c r="P777" s="309">
        <v>0.32666666666666666</v>
      </c>
      <c r="Q777" s="376" t="s">
        <v>9771</v>
      </c>
      <c r="R777" s="655">
        <v>3.3301800000000004</v>
      </c>
      <c r="S777" s="165">
        <v>0.67973722222222221</v>
      </c>
      <c r="T777" s="701">
        <v>8.1568466666666666</v>
      </c>
      <c r="U777" s="166">
        <v>-2.6277777777783395E-4</v>
      </c>
      <c r="V777" s="126"/>
      <c r="W777" s="433"/>
      <c r="X777" s="434"/>
      <c r="Y777" s="433"/>
      <c r="Z777" s="464"/>
      <c r="AA777" s="433"/>
      <c r="AB777" s="433"/>
      <c r="AC777" s="433"/>
      <c r="AD777" s="433"/>
      <c r="AE777" s="433"/>
      <c r="AF777" s="433"/>
      <c r="AG777" s="433"/>
      <c r="AH777" s="437"/>
      <c r="AI777" s="465"/>
      <c r="AJ777" s="57" t="s">
        <v>11812</v>
      </c>
      <c r="AK777" s="58" t="s">
        <v>13060</v>
      </c>
      <c r="AL777" s="84"/>
      <c r="AM777" s="606"/>
      <c r="AN777" s="225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126" t="s">
        <v>12404</v>
      </c>
      <c r="BA777" s="127" t="s">
        <v>11695</v>
      </c>
      <c r="BB777" s="629">
        <v>0.31666666666666665</v>
      </c>
      <c r="BC777" s="629">
        <v>5.8333333333333327E-2</v>
      </c>
      <c r="BD777" s="618">
        <v>0.30473722222222227</v>
      </c>
      <c r="BE777" s="617">
        <v>0.67973722222222221</v>
      </c>
      <c r="BF777" s="394"/>
      <c r="BG777" s="126" t="s">
        <v>12404</v>
      </c>
      <c r="BH777" s="127" t="s">
        <v>11695</v>
      </c>
      <c r="BI777" s="629">
        <v>0.31666666666666665</v>
      </c>
      <c r="BJ777" s="629">
        <v>0</v>
      </c>
      <c r="BK777" s="629" t="s">
        <v>9771</v>
      </c>
      <c r="BL777" s="629">
        <v>5.8333333333333327E-2</v>
      </c>
      <c r="BM777" s="618">
        <v>0.30473722222222227</v>
      </c>
      <c r="BN777" s="617">
        <v>0.67973722222222221</v>
      </c>
    </row>
    <row r="778" spans="1:66">
      <c r="A778" s="145" t="s">
        <v>12418</v>
      </c>
      <c r="B778" s="146" t="s">
        <v>11709</v>
      </c>
      <c r="C778" s="146" t="s">
        <v>11215</v>
      </c>
      <c r="D778" s="146" t="s">
        <v>9609</v>
      </c>
      <c r="E778" s="231">
        <v>60</v>
      </c>
      <c r="F778" s="226">
        <v>4.7</v>
      </c>
      <c r="G778" s="148">
        <v>0.35833333333333334</v>
      </c>
      <c r="H778" s="148">
        <v>0</v>
      </c>
      <c r="I778" s="148">
        <v>3.3333333333333333E-2</v>
      </c>
      <c r="J778" s="271">
        <v>0.3848833333333333</v>
      </c>
      <c r="K778" s="118">
        <v>0.77700000000000002</v>
      </c>
      <c r="L778" s="322">
        <v>0.98</v>
      </c>
      <c r="M778" s="307">
        <v>4.3</v>
      </c>
      <c r="N778" s="307"/>
      <c r="O778" s="307">
        <v>0.4</v>
      </c>
      <c r="P778" s="307">
        <v>0.19599999999999998</v>
      </c>
      <c r="Q778" s="373" t="s">
        <v>9771</v>
      </c>
      <c r="R778" s="653">
        <v>4.4226000000000001</v>
      </c>
      <c r="S778" s="149">
        <v>0.77654999999999996</v>
      </c>
      <c r="T778" s="699">
        <v>9.3186</v>
      </c>
      <c r="U778" s="150">
        <v>-4.5000000000006146E-4</v>
      </c>
      <c r="V778" s="173" t="s">
        <v>12418</v>
      </c>
      <c r="W778" s="439" t="s">
        <v>9652</v>
      </c>
      <c r="X778" s="440" t="s">
        <v>9652</v>
      </c>
      <c r="Y778" s="440" t="s">
        <v>10805</v>
      </c>
      <c r="Z778" s="440" t="s">
        <v>10806</v>
      </c>
      <c r="AA778" s="441" t="s">
        <v>10807</v>
      </c>
      <c r="AB778" s="442"/>
      <c r="AC778" s="442" t="s">
        <v>10808</v>
      </c>
      <c r="AD778" s="439" t="s">
        <v>11216</v>
      </c>
      <c r="AE778" s="439" t="s">
        <v>10809</v>
      </c>
      <c r="AF778" s="439" t="s">
        <v>10810</v>
      </c>
      <c r="AG778" s="439" t="s">
        <v>10811</v>
      </c>
      <c r="AH778" s="443" t="s">
        <v>10812</v>
      </c>
      <c r="AI778" s="444" t="s">
        <v>9997</v>
      </c>
      <c r="AJ778" s="57" t="s">
        <v>13061</v>
      </c>
      <c r="AK778" s="58" t="s">
        <v>13062</v>
      </c>
      <c r="AL778" s="84"/>
      <c r="AM778" s="606"/>
      <c r="AN778" s="225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626" t="s">
        <v>12418</v>
      </c>
      <c r="BA778" s="492" t="s">
        <v>11709</v>
      </c>
      <c r="BB778" s="627">
        <v>0.35833333333333334</v>
      </c>
      <c r="BC778" s="627">
        <v>3.3333333333333333E-2</v>
      </c>
      <c r="BD778" s="622">
        <v>0.3848833333333333</v>
      </c>
      <c r="BE778" s="621">
        <v>0.77654999999999996</v>
      </c>
      <c r="BF778" s="394"/>
      <c r="BG778" s="626" t="s">
        <v>12418</v>
      </c>
      <c r="BH778" s="492" t="s">
        <v>11709</v>
      </c>
      <c r="BI778" s="627">
        <v>0.35833333333333334</v>
      </c>
      <c r="BJ778" s="627">
        <v>0</v>
      </c>
      <c r="BK778" s="627" t="s">
        <v>9771</v>
      </c>
      <c r="BL778" s="627">
        <v>3.3333333333333333E-2</v>
      </c>
      <c r="BM778" s="622">
        <v>0.3848833333333333</v>
      </c>
      <c r="BN778" s="621">
        <v>0.77654999999999996</v>
      </c>
    </row>
    <row r="779" spans="1:66">
      <c r="A779" s="155" t="s">
        <v>12418</v>
      </c>
      <c r="B779" s="156" t="s">
        <v>11690</v>
      </c>
      <c r="C779" s="156" t="s">
        <v>11217</v>
      </c>
      <c r="D779" s="156" t="s">
        <v>9609</v>
      </c>
      <c r="E779" s="239">
        <v>60</v>
      </c>
      <c r="F779" s="227">
        <v>4.7</v>
      </c>
      <c r="G779" s="158">
        <v>0.35833333333333334</v>
      </c>
      <c r="H779" s="158">
        <v>0</v>
      </c>
      <c r="I779" s="158">
        <v>3.3333333333333333E-2</v>
      </c>
      <c r="J779" s="272">
        <v>0.3848833333333333</v>
      </c>
      <c r="K779" s="215">
        <v>0.77700000000000002</v>
      </c>
      <c r="L779" s="323">
        <v>0.98</v>
      </c>
      <c r="M779" s="308">
        <v>4.3</v>
      </c>
      <c r="N779" s="308"/>
      <c r="O779" s="308">
        <v>0.4</v>
      </c>
      <c r="P779" s="308">
        <v>0.19599999999999998</v>
      </c>
      <c r="Q779" s="374" t="s">
        <v>9771</v>
      </c>
      <c r="R779" s="654">
        <v>4.4226000000000001</v>
      </c>
      <c r="S779" s="159">
        <v>0.77654999999999996</v>
      </c>
      <c r="T779" s="700">
        <v>9.3186</v>
      </c>
      <c r="U779" s="160">
        <v>-4.5000000000006146E-4</v>
      </c>
      <c r="V779" s="176"/>
      <c r="W779" s="445">
        <v>1.35E-2</v>
      </c>
      <c r="X779" s="445">
        <v>1.7000000000000001E-2</v>
      </c>
      <c r="Y779" s="445">
        <v>6.4999999999999997E-3</v>
      </c>
      <c r="Z779" s="445">
        <v>0.14299999999999999</v>
      </c>
      <c r="AA779" s="446"/>
      <c r="AB779" s="447"/>
      <c r="AC779" s="447">
        <v>0.11600000000000001</v>
      </c>
      <c r="AD779" s="448">
        <v>0.05</v>
      </c>
      <c r="AE779" s="448">
        <v>5.0000000000000001E-3</v>
      </c>
      <c r="AF779" s="449">
        <v>0.35099999999999998</v>
      </c>
      <c r="AG779" s="450">
        <v>1.0529999999999999E-2</v>
      </c>
      <c r="AH779" s="451">
        <v>7.0199999999999993E-3</v>
      </c>
      <c r="AI779" s="452">
        <v>0.36854999999999999</v>
      </c>
      <c r="AJ779" s="57" t="s">
        <v>11764</v>
      </c>
      <c r="AK779" s="58" t="s">
        <v>13063</v>
      </c>
      <c r="AL779" s="84"/>
      <c r="AM779" s="606"/>
      <c r="AN779" s="225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511" t="s">
        <v>12418</v>
      </c>
      <c r="BA779" s="107" t="s">
        <v>11690</v>
      </c>
      <c r="BB779" s="628">
        <v>0.35833333333333334</v>
      </c>
      <c r="BC779" s="628">
        <v>3.3333333333333333E-2</v>
      </c>
      <c r="BD779" s="620">
        <v>0.3848833333333333</v>
      </c>
      <c r="BE779" s="619">
        <v>0.77654999999999996</v>
      </c>
      <c r="BF779" s="394"/>
      <c r="BG779" s="511" t="s">
        <v>12418</v>
      </c>
      <c r="BH779" s="107" t="s">
        <v>11690</v>
      </c>
      <c r="BI779" s="628">
        <v>0.35833333333333334</v>
      </c>
      <c r="BJ779" s="628">
        <v>0</v>
      </c>
      <c r="BK779" s="628" t="s">
        <v>9771</v>
      </c>
      <c r="BL779" s="628">
        <v>3.3333333333333333E-2</v>
      </c>
      <c r="BM779" s="620">
        <v>0.3848833333333333</v>
      </c>
      <c r="BN779" s="619">
        <v>0.77654999999999996</v>
      </c>
    </row>
    <row r="780" spans="1:66">
      <c r="A780" s="155" t="s">
        <v>12418</v>
      </c>
      <c r="B780" s="156" t="s">
        <v>11688</v>
      </c>
      <c r="C780" s="156" t="s">
        <v>11218</v>
      </c>
      <c r="D780" s="156" t="s">
        <v>9609</v>
      </c>
      <c r="E780" s="239">
        <v>60</v>
      </c>
      <c r="F780" s="227">
        <v>4.7</v>
      </c>
      <c r="G780" s="158">
        <v>0.35833333333333334</v>
      </c>
      <c r="H780" s="158">
        <v>0</v>
      </c>
      <c r="I780" s="158">
        <v>3.3333333333333333E-2</v>
      </c>
      <c r="J780" s="272">
        <v>0.3848833333333333</v>
      </c>
      <c r="K780" s="215">
        <v>0.77700000000000002</v>
      </c>
      <c r="L780" s="323">
        <v>0.98</v>
      </c>
      <c r="M780" s="308">
        <v>4.3</v>
      </c>
      <c r="N780" s="308"/>
      <c r="O780" s="308">
        <v>0.4</v>
      </c>
      <c r="P780" s="308">
        <v>0.19599999999999998</v>
      </c>
      <c r="Q780" s="374" t="s">
        <v>9771</v>
      </c>
      <c r="R780" s="654">
        <v>4.4226000000000001</v>
      </c>
      <c r="S780" s="159">
        <v>0.77654999999999996</v>
      </c>
      <c r="T780" s="700">
        <v>9.3186</v>
      </c>
      <c r="U780" s="160">
        <v>-4.5000000000006146E-4</v>
      </c>
      <c r="V780" s="135"/>
      <c r="W780" s="429"/>
      <c r="X780" s="429"/>
      <c r="Y780" s="429"/>
      <c r="Z780" s="429"/>
      <c r="AA780" s="429"/>
      <c r="AB780" s="429"/>
      <c r="AC780" s="429"/>
      <c r="AD780" s="429"/>
      <c r="AE780" s="429"/>
      <c r="AF780" s="429"/>
      <c r="AG780" s="429"/>
      <c r="AH780" s="430"/>
      <c r="AI780" s="453"/>
      <c r="AJ780" s="57" t="s">
        <v>13064</v>
      </c>
      <c r="AK780" s="58" t="s">
        <v>13065</v>
      </c>
      <c r="AL780" s="84"/>
      <c r="AM780" s="606"/>
      <c r="AN780" s="225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511" t="s">
        <v>12418</v>
      </c>
      <c r="BA780" s="107" t="s">
        <v>11688</v>
      </c>
      <c r="BB780" s="628">
        <v>0.35833333333333334</v>
      </c>
      <c r="BC780" s="628">
        <v>3.3333333333333333E-2</v>
      </c>
      <c r="BD780" s="620">
        <v>0.3848833333333333</v>
      </c>
      <c r="BE780" s="619">
        <v>0.77654999999999996</v>
      </c>
      <c r="BF780" s="394"/>
      <c r="BG780" s="511" t="s">
        <v>12418</v>
      </c>
      <c r="BH780" s="107" t="s">
        <v>11688</v>
      </c>
      <c r="BI780" s="628">
        <v>0.35833333333333334</v>
      </c>
      <c r="BJ780" s="628">
        <v>0</v>
      </c>
      <c r="BK780" s="628" t="s">
        <v>9771</v>
      </c>
      <c r="BL780" s="628">
        <v>3.3333333333333333E-2</v>
      </c>
      <c r="BM780" s="620">
        <v>0.3848833333333333</v>
      </c>
      <c r="BN780" s="619">
        <v>0.77654999999999996</v>
      </c>
    </row>
    <row r="781" spans="1:66" ht="15.75" thickBot="1">
      <c r="A781" s="161" t="s">
        <v>12418</v>
      </c>
      <c r="B781" s="162" t="s">
        <v>11695</v>
      </c>
      <c r="C781" s="162" t="s">
        <v>11219</v>
      </c>
      <c r="D781" s="162" t="s">
        <v>9609</v>
      </c>
      <c r="E781" s="253">
        <v>60</v>
      </c>
      <c r="F781" s="228">
        <v>4.7</v>
      </c>
      <c r="G781" s="164">
        <v>0.35833333333333334</v>
      </c>
      <c r="H781" s="164">
        <v>0</v>
      </c>
      <c r="I781" s="164">
        <v>3.3333333333333333E-2</v>
      </c>
      <c r="J781" s="273">
        <v>0.3848833333333333</v>
      </c>
      <c r="K781" s="125">
        <v>0.77700000000000002</v>
      </c>
      <c r="L781" s="324">
        <v>0.98</v>
      </c>
      <c r="M781" s="309">
        <v>4.3</v>
      </c>
      <c r="N781" s="309"/>
      <c r="O781" s="309">
        <v>0.4</v>
      </c>
      <c r="P781" s="309">
        <v>0.19599999999999998</v>
      </c>
      <c r="Q781" s="376" t="s">
        <v>9771</v>
      </c>
      <c r="R781" s="655">
        <v>4.4226000000000001</v>
      </c>
      <c r="S781" s="165">
        <v>0.77654999999999996</v>
      </c>
      <c r="T781" s="701">
        <v>9.3186</v>
      </c>
      <c r="U781" s="166">
        <v>-4.5000000000006146E-4</v>
      </c>
      <c r="V781" s="126"/>
      <c r="W781" s="433"/>
      <c r="X781" s="434"/>
      <c r="Y781" s="433"/>
      <c r="Z781" s="464"/>
      <c r="AA781" s="433"/>
      <c r="AB781" s="433"/>
      <c r="AC781" s="433"/>
      <c r="AD781" s="433"/>
      <c r="AE781" s="433"/>
      <c r="AF781" s="433"/>
      <c r="AG781" s="433"/>
      <c r="AH781" s="437"/>
      <c r="AI781" s="465"/>
      <c r="AJ781" s="57" t="s">
        <v>13066</v>
      </c>
      <c r="AK781" s="58" t="s">
        <v>11220</v>
      </c>
      <c r="AL781" s="84"/>
      <c r="AM781" s="606"/>
      <c r="AN781" s="225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126" t="s">
        <v>12418</v>
      </c>
      <c r="BA781" s="127" t="s">
        <v>11695</v>
      </c>
      <c r="BB781" s="629">
        <v>0.35833333333333334</v>
      </c>
      <c r="BC781" s="629">
        <v>3.3333333333333333E-2</v>
      </c>
      <c r="BD781" s="618">
        <v>0.3848833333333333</v>
      </c>
      <c r="BE781" s="617">
        <v>0.77654999999999996</v>
      </c>
      <c r="BF781" s="394"/>
      <c r="BG781" s="126" t="s">
        <v>12418</v>
      </c>
      <c r="BH781" s="127" t="s">
        <v>11695</v>
      </c>
      <c r="BI781" s="629">
        <v>0.35833333333333334</v>
      </c>
      <c r="BJ781" s="629">
        <v>0</v>
      </c>
      <c r="BK781" s="629" t="s">
        <v>9771</v>
      </c>
      <c r="BL781" s="629">
        <v>3.3333333333333333E-2</v>
      </c>
      <c r="BM781" s="618">
        <v>0.3848833333333333</v>
      </c>
      <c r="BN781" s="617">
        <v>0.77654999999999996</v>
      </c>
    </row>
    <row r="782" spans="1:66">
      <c r="A782" s="145" t="s">
        <v>11221</v>
      </c>
      <c r="B782" s="146" t="s">
        <v>11709</v>
      </c>
      <c r="C782" s="146" t="s">
        <v>11222</v>
      </c>
      <c r="D782" s="146" t="s">
        <v>9609</v>
      </c>
      <c r="E782" s="231">
        <v>60</v>
      </c>
      <c r="F782" s="226">
        <v>4.7</v>
      </c>
      <c r="G782" s="148">
        <v>0.35833333333333334</v>
      </c>
      <c r="H782" s="148">
        <v>0</v>
      </c>
      <c r="I782" s="148">
        <v>3.3333333333333333E-2</v>
      </c>
      <c r="J782" s="271">
        <v>0.3848833333333333</v>
      </c>
      <c r="K782" s="118">
        <v>0.77700000000000002</v>
      </c>
      <c r="L782" s="322">
        <v>0.98</v>
      </c>
      <c r="M782" s="307">
        <v>4.3</v>
      </c>
      <c r="N782" s="307"/>
      <c r="O782" s="307">
        <v>0.4</v>
      </c>
      <c r="P782" s="307">
        <v>0.19599999999999998</v>
      </c>
      <c r="Q782" s="373" t="s">
        <v>9771</v>
      </c>
      <c r="R782" s="653">
        <v>4.4226000000000001</v>
      </c>
      <c r="S782" s="149">
        <v>0.77654999999999996</v>
      </c>
      <c r="T782" s="699">
        <v>9.3186</v>
      </c>
      <c r="U782" s="150">
        <v>-4.5000000000006146E-4</v>
      </c>
      <c r="V782" s="173" t="s">
        <v>11221</v>
      </c>
      <c r="W782" s="439" t="s">
        <v>9652</v>
      </c>
      <c r="X782" s="440" t="s">
        <v>9652</v>
      </c>
      <c r="Y782" s="440" t="s">
        <v>10805</v>
      </c>
      <c r="Z782" s="440" t="s">
        <v>10806</v>
      </c>
      <c r="AA782" s="441" t="s">
        <v>10807</v>
      </c>
      <c r="AB782" s="442"/>
      <c r="AC782" s="442" t="s">
        <v>10808</v>
      </c>
      <c r="AD782" s="439" t="s">
        <v>11216</v>
      </c>
      <c r="AE782" s="439" t="s">
        <v>10809</v>
      </c>
      <c r="AF782" s="439" t="s">
        <v>10810</v>
      </c>
      <c r="AG782" s="439" t="s">
        <v>10811</v>
      </c>
      <c r="AH782" s="443" t="s">
        <v>10812</v>
      </c>
      <c r="AI782" s="444" t="s">
        <v>9997</v>
      </c>
      <c r="AJ782" s="57" t="s">
        <v>13068</v>
      </c>
      <c r="AK782" s="58" t="s">
        <v>13069</v>
      </c>
      <c r="AL782" s="84"/>
      <c r="AM782" s="606"/>
      <c r="AN782" s="225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626" t="s">
        <v>11221</v>
      </c>
      <c r="BA782" s="492" t="s">
        <v>11709</v>
      </c>
      <c r="BB782" s="627">
        <v>0.35833333333333334</v>
      </c>
      <c r="BC782" s="627">
        <v>3.3333333333333333E-2</v>
      </c>
      <c r="BD782" s="622">
        <v>0.3848833333333333</v>
      </c>
      <c r="BE782" s="621">
        <v>0.77654999999999996</v>
      </c>
      <c r="BF782" s="394"/>
      <c r="BG782" s="626" t="s">
        <v>11221</v>
      </c>
      <c r="BH782" s="492" t="s">
        <v>11709</v>
      </c>
      <c r="BI782" s="627">
        <v>0.35833333333333334</v>
      </c>
      <c r="BJ782" s="627">
        <v>0</v>
      </c>
      <c r="BK782" s="627" t="s">
        <v>9771</v>
      </c>
      <c r="BL782" s="627">
        <v>3.3333333333333333E-2</v>
      </c>
      <c r="BM782" s="622">
        <v>0.3848833333333333</v>
      </c>
      <c r="BN782" s="621">
        <v>0.77654999999999996</v>
      </c>
    </row>
    <row r="783" spans="1:66">
      <c r="A783" s="155" t="s">
        <v>11221</v>
      </c>
      <c r="B783" s="156" t="s">
        <v>11690</v>
      </c>
      <c r="C783" s="156" t="s">
        <v>11223</v>
      </c>
      <c r="D783" s="156" t="s">
        <v>9609</v>
      </c>
      <c r="E783" s="239">
        <v>60</v>
      </c>
      <c r="F783" s="227">
        <v>4.7</v>
      </c>
      <c r="G783" s="158">
        <v>0.35833333333333334</v>
      </c>
      <c r="H783" s="158">
        <v>0</v>
      </c>
      <c r="I783" s="158">
        <v>3.3333333333333333E-2</v>
      </c>
      <c r="J783" s="272">
        <v>0.3848833333333333</v>
      </c>
      <c r="K783" s="215">
        <v>0.77700000000000002</v>
      </c>
      <c r="L783" s="323">
        <v>0.98</v>
      </c>
      <c r="M783" s="308">
        <v>4.3</v>
      </c>
      <c r="N783" s="308"/>
      <c r="O783" s="308">
        <v>0.4</v>
      </c>
      <c r="P783" s="308">
        <v>0.19599999999999998</v>
      </c>
      <c r="Q783" s="374" t="s">
        <v>9771</v>
      </c>
      <c r="R783" s="654">
        <v>4.4226000000000001</v>
      </c>
      <c r="S783" s="159">
        <v>0.77654999999999996</v>
      </c>
      <c r="T783" s="700">
        <v>9.3186</v>
      </c>
      <c r="U783" s="160">
        <v>-4.5000000000006146E-4</v>
      </c>
      <c r="V783" s="176"/>
      <c r="W783" s="445">
        <v>1.35E-2</v>
      </c>
      <c r="X783" s="445">
        <v>1.7000000000000001E-2</v>
      </c>
      <c r="Y783" s="445">
        <v>6.4999999999999997E-3</v>
      </c>
      <c r="Z783" s="445">
        <v>0.14299999999999999</v>
      </c>
      <c r="AA783" s="446"/>
      <c r="AB783" s="447"/>
      <c r="AC783" s="447">
        <v>0.11600000000000001</v>
      </c>
      <c r="AD783" s="448">
        <v>0.05</v>
      </c>
      <c r="AE783" s="448">
        <v>5.0000000000000001E-3</v>
      </c>
      <c r="AF783" s="449">
        <v>0.35099999999999998</v>
      </c>
      <c r="AG783" s="450">
        <v>1.0529999999999999E-2</v>
      </c>
      <c r="AH783" s="451">
        <v>7.0199999999999993E-3</v>
      </c>
      <c r="AI783" s="452">
        <v>0.36854999999999999</v>
      </c>
      <c r="AJ783" s="57" t="s">
        <v>13070</v>
      </c>
      <c r="AK783" s="58" t="s">
        <v>13071</v>
      </c>
      <c r="AL783" s="84"/>
      <c r="AM783" s="606"/>
      <c r="AN783" s="225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511" t="s">
        <v>11221</v>
      </c>
      <c r="BA783" s="107" t="s">
        <v>11690</v>
      </c>
      <c r="BB783" s="628">
        <v>0.35833333333333334</v>
      </c>
      <c r="BC783" s="628">
        <v>3.3333333333333333E-2</v>
      </c>
      <c r="BD783" s="620">
        <v>0.3848833333333333</v>
      </c>
      <c r="BE783" s="619">
        <v>0.77654999999999996</v>
      </c>
      <c r="BF783" s="394"/>
      <c r="BG783" s="511" t="s">
        <v>11221</v>
      </c>
      <c r="BH783" s="107" t="s">
        <v>11690</v>
      </c>
      <c r="BI783" s="628">
        <v>0.35833333333333334</v>
      </c>
      <c r="BJ783" s="628">
        <v>0</v>
      </c>
      <c r="BK783" s="628" t="s">
        <v>9771</v>
      </c>
      <c r="BL783" s="628">
        <v>3.3333333333333333E-2</v>
      </c>
      <c r="BM783" s="620">
        <v>0.3848833333333333</v>
      </c>
      <c r="BN783" s="619">
        <v>0.77654999999999996</v>
      </c>
    </row>
    <row r="784" spans="1:66">
      <c r="A784" s="155" t="s">
        <v>11221</v>
      </c>
      <c r="B784" s="156" t="s">
        <v>11688</v>
      </c>
      <c r="C784" s="156" t="s">
        <v>11224</v>
      </c>
      <c r="D784" s="156" t="s">
        <v>9609</v>
      </c>
      <c r="E784" s="239">
        <v>60</v>
      </c>
      <c r="F784" s="227">
        <v>4.7</v>
      </c>
      <c r="G784" s="158">
        <v>0.35833333333333334</v>
      </c>
      <c r="H784" s="158">
        <v>0</v>
      </c>
      <c r="I784" s="158">
        <v>3.3333333333333333E-2</v>
      </c>
      <c r="J784" s="272">
        <v>0.3848833333333333</v>
      </c>
      <c r="K784" s="215">
        <v>0.77700000000000002</v>
      </c>
      <c r="L784" s="323">
        <v>0.98</v>
      </c>
      <c r="M784" s="308">
        <v>4.3</v>
      </c>
      <c r="N784" s="308"/>
      <c r="O784" s="308">
        <v>0.4</v>
      </c>
      <c r="P784" s="308">
        <v>0.19599999999999998</v>
      </c>
      <c r="Q784" s="374" t="s">
        <v>9771</v>
      </c>
      <c r="R784" s="654">
        <v>4.4226000000000001</v>
      </c>
      <c r="S784" s="159">
        <v>0.77654999999999996</v>
      </c>
      <c r="T784" s="700">
        <v>9.3186</v>
      </c>
      <c r="U784" s="160">
        <v>-4.5000000000006146E-4</v>
      </c>
      <c r="V784" s="135"/>
      <c r="W784" s="429"/>
      <c r="X784" s="429"/>
      <c r="Y784" s="429"/>
      <c r="Z784" s="429"/>
      <c r="AA784" s="429"/>
      <c r="AB784" s="429"/>
      <c r="AC784" s="429"/>
      <c r="AD784" s="429"/>
      <c r="AE784" s="429"/>
      <c r="AF784" s="429"/>
      <c r="AG784" s="429"/>
      <c r="AH784" s="430"/>
      <c r="AI784" s="453"/>
      <c r="AJ784" s="57" t="s">
        <v>13072</v>
      </c>
      <c r="AK784" s="58" t="s">
        <v>13073</v>
      </c>
      <c r="AL784" s="84"/>
      <c r="AM784" s="606"/>
      <c r="AN784" s="225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511" t="s">
        <v>11221</v>
      </c>
      <c r="BA784" s="107" t="s">
        <v>11688</v>
      </c>
      <c r="BB784" s="628">
        <v>0.35833333333333334</v>
      </c>
      <c r="BC784" s="628">
        <v>3.3333333333333333E-2</v>
      </c>
      <c r="BD784" s="620">
        <v>0.3848833333333333</v>
      </c>
      <c r="BE784" s="619">
        <v>0.77654999999999996</v>
      </c>
      <c r="BF784" s="394"/>
      <c r="BG784" s="511" t="s">
        <v>11221</v>
      </c>
      <c r="BH784" s="107" t="s">
        <v>11688</v>
      </c>
      <c r="BI784" s="628">
        <v>0.35833333333333334</v>
      </c>
      <c r="BJ784" s="628">
        <v>0</v>
      </c>
      <c r="BK784" s="628" t="s">
        <v>9771</v>
      </c>
      <c r="BL784" s="628">
        <v>3.3333333333333333E-2</v>
      </c>
      <c r="BM784" s="620">
        <v>0.3848833333333333</v>
      </c>
      <c r="BN784" s="619">
        <v>0.77654999999999996</v>
      </c>
    </row>
    <row r="785" spans="1:66" ht="15.75" thickBot="1">
      <c r="A785" s="161" t="s">
        <v>11221</v>
      </c>
      <c r="B785" s="162" t="s">
        <v>11695</v>
      </c>
      <c r="C785" s="162" t="s">
        <v>11225</v>
      </c>
      <c r="D785" s="162" t="s">
        <v>9609</v>
      </c>
      <c r="E785" s="253">
        <v>60</v>
      </c>
      <c r="F785" s="228">
        <v>4.7</v>
      </c>
      <c r="G785" s="164">
        <v>0.35833333333333334</v>
      </c>
      <c r="H785" s="164">
        <v>0</v>
      </c>
      <c r="I785" s="164">
        <v>3.3333333333333333E-2</v>
      </c>
      <c r="J785" s="273">
        <v>0.3848833333333333</v>
      </c>
      <c r="K785" s="125">
        <v>0.77700000000000002</v>
      </c>
      <c r="L785" s="324">
        <v>0.98</v>
      </c>
      <c r="M785" s="309">
        <v>4.3</v>
      </c>
      <c r="N785" s="309"/>
      <c r="O785" s="309">
        <v>0.4</v>
      </c>
      <c r="P785" s="309">
        <v>0.19599999999999998</v>
      </c>
      <c r="Q785" s="376" t="s">
        <v>9771</v>
      </c>
      <c r="R785" s="655">
        <v>4.4226000000000001</v>
      </c>
      <c r="S785" s="165">
        <v>0.77654999999999996</v>
      </c>
      <c r="T785" s="701">
        <v>9.3186</v>
      </c>
      <c r="U785" s="166">
        <v>-4.5000000000006146E-4</v>
      </c>
      <c r="V785" s="126"/>
      <c r="W785" s="433"/>
      <c r="X785" s="434"/>
      <c r="Y785" s="433"/>
      <c r="Z785" s="464"/>
      <c r="AA785" s="433"/>
      <c r="AB785" s="433"/>
      <c r="AC785" s="433"/>
      <c r="AD785" s="433"/>
      <c r="AE785" s="433"/>
      <c r="AF785" s="433"/>
      <c r="AG785" s="433"/>
      <c r="AH785" s="437"/>
      <c r="AI785" s="465"/>
      <c r="AJ785" s="57" t="s">
        <v>13074</v>
      </c>
      <c r="AK785" s="58" t="s">
        <v>13075</v>
      </c>
      <c r="AL785" s="84"/>
      <c r="AM785" s="606"/>
      <c r="AN785" s="225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126" t="s">
        <v>11221</v>
      </c>
      <c r="BA785" s="127" t="s">
        <v>11695</v>
      </c>
      <c r="BB785" s="629">
        <v>0.35833333333333334</v>
      </c>
      <c r="BC785" s="629">
        <v>3.3333333333333333E-2</v>
      </c>
      <c r="BD785" s="618">
        <v>0.3848833333333333</v>
      </c>
      <c r="BE785" s="617">
        <v>0.77654999999999996</v>
      </c>
      <c r="BF785" s="394"/>
      <c r="BG785" s="126" t="s">
        <v>11221</v>
      </c>
      <c r="BH785" s="127" t="s">
        <v>11695</v>
      </c>
      <c r="BI785" s="629">
        <v>0.35833333333333334</v>
      </c>
      <c r="BJ785" s="629">
        <v>0</v>
      </c>
      <c r="BK785" s="629" t="s">
        <v>9771</v>
      </c>
      <c r="BL785" s="629">
        <v>3.3333333333333333E-2</v>
      </c>
      <c r="BM785" s="618">
        <v>0.3848833333333333</v>
      </c>
      <c r="BN785" s="617">
        <v>0.77654999999999996</v>
      </c>
    </row>
    <row r="786" spans="1:66">
      <c r="A786" s="145" t="s">
        <v>12421</v>
      </c>
      <c r="B786" s="146" t="s">
        <v>11709</v>
      </c>
      <c r="C786" s="146" t="s">
        <v>11226</v>
      </c>
      <c r="D786" s="146" t="s">
        <v>9609</v>
      </c>
      <c r="E786" s="168">
        <v>30</v>
      </c>
      <c r="F786" s="226">
        <v>7.5</v>
      </c>
      <c r="G786" s="148">
        <v>0.54166666666666663</v>
      </c>
      <c r="H786" s="148">
        <v>0</v>
      </c>
      <c r="I786" s="148">
        <v>8.3333333333333329E-2</v>
      </c>
      <c r="J786" s="271">
        <v>0.35743166666666676</v>
      </c>
      <c r="K786" s="118">
        <v>0.98199999999999998</v>
      </c>
      <c r="L786" s="322">
        <v>0.98</v>
      </c>
      <c r="M786" s="307">
        <v>6.5</v>
      </c>
      <c r="N786" s="307"/>
      <c r="O786" s="307">
        <v>1</v>
      </c>
      <c r="P786" s="307">
        <v>0.39199999999999996</v>
      </c>
      <c r="Q786" s="373" t="s">
        <v>9771</v>
      </c>
      <c r="R786" s="653">
        <v>3.8971800000000005</v>
      </c>
      <c r="S786" s="149">
        <v>0.98243166666666681</v>
      </c>
      <c r="T786" s="699">
        <v>11.789180000000002</v>
      </c>
      <c r="U786" s="150">
        <v>4.3166666666683007E-4</v>
      </c>
      <c r="V786" s="173" t="s">
        <v>12421</v>
      </c>
      <c r="W786" s="439" t="s">
        <v>9652</v>
      </c>
      <c r="X786" s="440" t="s">
        <v>9652</v>
      </c>
      <c r="Y786" s="440" t="s">
        <v>10805</v>
      </c>
      <c r="Z786" s="440" t="s">
        <v>10806</v>
      </c>
      <c r="AA786" s="441" t="s">
        <v>10807</v>
      </c>
      <c r="AB786" s="442"/>
      <c r="AC786" s="442" t="s">
        <v>10808</v>
      </c>
      <c r="AD786" s="439"/>
      <c r="AE786" s="439" t="s">
        <v>10809</v>
      </c>
      <c r="AF786" s="439" t="s">
        <v>10810</v>
      </c>
      <c r="AG786" s="439" t="s">
        <v>10811</v>
      </c>
      <c r="AH786" s="443" t="s">
        <v>10812</v>
      </c>
      <c r="AI786" s="444" t="s">
        <v>9997</v>
      </c>
      <c r="AJ786" s="57" t="s">
        <v>13076</v>
      </c>
      <c r="AK786" s="58" t="s">
        <v>13077</v>
      </c>
      <c r="AL786" s="84"/>
      <c r="AM786" s="606"/>
      <c r="AN786" s="225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626" t="s">
        <v>12421</v>
      </c>
      <c r="BA786" s="492" t="s">
        <v>11709</v>
      </c>
      <c r="BB786" s="627">
        <v>0.54166666666666663</v>
      </c>
      <c r="BC786" s="627">
        <v>8.3333333333333329E-2</v>
      </c>
      <c r="BD786" s="622">
        <v>0.35743166666666676</v>
      </c>
      <c r="BE786" s="621">
        <v>0.98243166666666681</v>
      </c>
      <c r="BF786" s="394"/>
      <c r="BG786" s="626" t="s">
        <v>12421</v>
      </c>
      <c r="BH786" s="492" t="s">
        <v>11709</v>
      </c>
      <c r="BI786" s="627">
        <v>0.54166666666666663</v>
      </c>
      <c r="BJ786" s="627">
        <v>0</v>
      </c>
      <c r="BK786" s="627" t="s">
        <v>9771</v>
      </c>
      <c r="BL786" s="627">
        <v>8.3333333333333329E-2</v>
      </c>
      <c r="BM786" s="622">
        <v>0.35743166666666676</v>
      </c>
      <c r="BN786" s="621">
        <v>0.98243166666666681</v>
      </c>
    </row>
    <row r="787" spans="1:66">
      <c r="A787" s="155" t="s">
        <v>12421</v>
      </c>
      <c r="B787" s="156" t="s">
        <v>11690</v>
      </c>
      <c r="C787" s="156" t="s">
        <v>11227</v>
      </c>
      <c r="D787" s="156" t="s">
        <v>9609</v>
      </c>
      <c r="E787" s="169">
        <v>30</v>
      </c>
      <c r="F787" s="227">
        <v>7.5</v>
      </c>
      <c r="G787" s="158">
        <v>0.54166666666666663</v>
      </c>
      <c r="H787" s="158">
        <v>0</v>
      </c>
      <c r="I787" s="158">
        <v>8.3333333333333329E-2</v>
      </c>
      <c r="J787" s="272">
        <v>0.35743166666666676</v>
      </c>
      <c r="K787" s="215">
        <v>0.98199999999999998</v>
      </c>
      <c r="L787" s="323">
        <v>0.98</v>
      </c>
      <c r="M787" s="308">
        <v>6.5</v>
      </c>
      <c r="N787" s="308"/>
      <c r="O787" s="308">
        <v>1</v>
      </c>
      <c r="P787" s="308">
        <v>0.39199999999999996</v>
      </c>
      <c r="Q787" s="374" t="s">
        <v>9771</v>
      </c>
      <c r="R787" s="654">
        <v>3.8971800000000005</v>
      </c>
      <c r="S787" s="159">
        <v>0.98243166666666681</v>
      </c>
      <c r="T787" s="700">
        <v>11.789180000000002</v>
      </c>
      <c r="U787" s="160">
        <v>4.3166666666683007E-4</v>
      </c>
      <c r="V787" s="176"/>
      <c r="W787" s="445">
        <v>1.35E-2</v>
      </c>
      <c r="X787" s="445">
        <v>1.7000000000000001E-2</v>
      </c>
      <c r="Y787" s="445">
        <v>6.4999999999999997E-3</v>
      </c>
      <c r="Z787" s="445">
        <v>7.0000000000000007E-2</v>
      </c>
      <c r="AA787" s="446">
        <v>2.5000000000000001E-2</v>
      </c>
      <c r="AB787" s="447"/>
      <c r="AC787" s="447">
        <v>0.17230000000000001</v>
      </c>
      <c r="AD787" s="448"/>
      <c r="AE787" s="448">
        <v>5.0000000000000001E-3</v>
      </c>
      <c r="AF787" s="449">
        <v>0.30930000000000002</v>
      </c>
      <c r="AG787" s="450">
        <v>9.2790000000000008E-3</v>
      </c>
      <c r="AH787" s="451">
        <v>6.1860000000000005E-3</v>
      </c>
      <c r="AI787" s="452">
        <v>0.32476500000000003</v>
      </c>
      <c r="AJ787" s="57" t="s">
        <v>13078</v>
      </c>
      <c r="AK787" s="58" t="s">
        <v>13079</v>
      </c>
      <c r="AL787" s="84"/>
      <c r="AM787" s="606"/>
      <c r="AN787" s="225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511" t="s">
        <v>12421</v>
      </c>
      <c r="BA787" s="107" t="s">
        <v>11690</v>
      </c>
      <c r="BB787" s="628">
        <v>0.54166666666666663</v>
      </c>
      <c r="BC787" s="628">
        <v>8.3333333333333329E-2</v>
      </c>
      <c r="BD787" s="620">
        <v>0.35743166666666676</v>
      </c>
      <c r="BE787" s="619">
        <v>0.98243166666666681</v>
      </c>
      <c r="BF787" s="394"/>
      <c r="BG787" s="511" t="s">
        <v>12421</v>
      </c>
      <c r="BH787" s="107" t="s">
        <v>11690</v>
      </c>
      <c r="BI787" s="628">
        <v>0.54166666666666663</v>
      </c>
      <c r="BJ787" s="628">
        <v>0</v>
      </c>
      <c r="BK787" s="628" t="s">
        <v>9771</v>
      </c>
      <c r="BL787" s="628">
        <v>8.3333333333333329E-2</v>
      </c>
      <c r="BM787" s="620">
        <v>0.35743166666666676</v>
      </c>
      <c r="BN787" s="619">
        <v>0.98243166666666681</v>
      </c>
    </row>
    <row r="788" spans="1:66">
      <c r="A788" s="155" t="s">
        <v>12421</v>
      </c>
      <c r="B788" s="156" t="s">
        <v>11688</v>
      </c>
      <c r="C788" s="156" t="s">
        <v>11228</v>
      </c>
      <c r="D788" s="156" t="s">
        <v>9609</v>
      </c>
      <c r="E788" s="169">
        <v>24</v>
      </c>
      <c r="F788" s="227">
        <v>7.5</v>
      </c>
      <c r="G788" s="158">
        <v>0.54166666666666663</v>
      </c>
      <c r="H788" s="158">
        <v>0</v>
      </c>
      <c r="I788" s="158">
        <v>8.3333333333333329E-2</v>
      </c>
      <c r="J788" s="272">
        <v>0.36559833333333341</v>
      </c>
      <c r="K788" s="215">
        <v>0.99099999999999999</v>
      </c>
      <c r="L788" s="323">
        <v>0.98</v>
      </c>
      <c r="M788" s="308">
        <v>6.5</v>
      </c>
      <c r="N788" s="308"/>
      <c r="O788" s="308">
        <v>1</v>
      </c>
      <c r="P788" s="308">
        <v>0.49</v>
      </c>
      <c r="Q788" s="374" t="s">
        <v>9771</v>
      </c>
      <c r="R788" s="654">
        <v>3.8971800000000005</v>
      </c>
      <c r="S788" s="159">
        <v>0.99059833333333336</v>
      </c>
      <c r="T788" s="700">
        <v>11.887180000000001</v>
      </c>
      <c r="U788" s="160">
        <v>-4.0166666666663353E-4</v>
      </c>
      <c r="V788" s="120"/>
      <c r="W788" s="459"/>
      <c r="X788" s="460"/>
      <c r="Y788" s="459"/>
      <c r="Z788" s="461"/>
      <c r="AA788" s="459"/>
      <c r="AB788" s="459"/>
      <c r="AC788" s="459"/>
      <c r="AD788" s="459"/>
      <c r="AE788" s="459"/>
      <c r="AF788" s="459"/>
      <c r="AG788" s="459"/>
      <c r="AH788" s="462"/>
      <c r="AI788" s="463"/>
      <c r="AJ788" s="57" t="s">
        <v>13080</v>
      </c>
      <c r="AK788" s="58" t="s">
        <v>13081</v>
      </c>
      <c r="AL788" s="84"/>
      <c r="AM788" s="606"/>
      <c r="AN788" s="225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511" t="s">
        <v>12421</v>
      </c>
      <c r="BA788" s="107" t="s">
        <v>11688</v>
      </c>
      <c r="BB788" s="628">
        <v>0.54166666666666663</v>
      </c>
      <c r="BC788" s="628">
        <v>8.3333333333333329E-2</v>
      </c>
      <c r="BD788" s="620">
        <v>0.36559833333333341</v>
      </c>
      <c r="BE788" s="619">
        <v>0.99059833333333347</v>
      </c>
      <c r="BF788" s="394"/>
      <c r="BG788" s="511" t="s">
        <v>12421</v>
      </c>
      <c r="BH788" s="107" t="s">
        <v>11688</v>
      </c>
      <c r="BI788" s="628">
        <v>0.54166666666666663</v>
      </c>
      <c r="BJ788" s="628">
        <v>0</v>
      </c>
      <c r="BK788" s="628" t="s">
        <v>9771</v>
      </c>
      <c r="BL788" s="628">
        <v>8.3333333333333329E-2</v>
      </c>
      <c r="BM788" s="620">
        <v>0.36559833333333341</v>
      </c>
      <c r="BN788" s="619">
        <v>0.99059833333333347</v>
      </c>
    </row>
    <row r="789" spans="1:66" ht="15.75" thickBot="1">
      <c r="A789" s="161" t="s">
        <v>12421</v>
      </c>
      <c r="B789" s="162" t="s">
        <v>11695</v>
      </c>
      <c r="C789" s="162" t="s">
        <v>11229</v>
      </c>
      <c r="D789" s="162" t="s">
        <v>9609</v>
      </c>
      <c r="E789" s="170">
        <v>24</v>
      </c>
      <c r="F789" s="228">
        <v>7.5</v>
      </c>
      <c r="G789" s="164">
        <v>0.54166666666666663</v>
      </c>
      <c r="H789" s="164">
        <v>0</v>
      </c>
      <c r="I789" s="164">
        <v>8.3333333333333329E-2</v>
      </c>
      <c r="J789" s="273">
        <v>0.36559833333333341</v>
      </c>
      <c r="K789" s="125">
        <v>0.99099999999999999</v>
      </c>
      <c r="L789" s="324">
        <v>0.98</v>
      </c>
      <c r="M789" s="309">
        <v>6.5</v>
      </c>
      <c r="N789" s="309"/>
      <c r="O789" s="309">
        <v>1</v>
      </c>
      <c r="P789" s="309">
        <v>0.49</v>
      </c>
      <c r="Q789" s="376" t="s">
        <v>9771</v>
      </c>
      <c r="R789" s="655">
        <v>3.8971800000000005</v>
      </c>
      <c r="S789" s="165">
        <v>0.99059833333333336</v>
      </c>
      <c r="T789" s="701">
        <v>11.887180000000001</v>
      </c>
      <c r="U789" s="166">
        <v>-4.0166666666663353E-4</v>
      </c>
      <c r="V789" s="126"/>
      <c r="W789" s="433"/>
      <c r="X789" s="434"/>
      <c r="Y789" s="433"/>
      <c r="Z789" s="464"/>
      <c r="AA789" s="433"/>
      <c r="AB789" s="433"/>
      <c r="AC789" s="433"/>
      <c r="AD789" s="433"/>
      <c r="AE789" s="433"/>
      <c r="AF789" s="433"/>
      <c r="AG789" s="433"/>
      <c r="AH789" s="437"/>
      <c r="AI789" s="465"/>
      <c r="AJ789" s="57" t="s">
        <v>11815</v>
      </c>
      <c r="AK789" s="58" t="s">
        <v>11230</v>
      </c>
      <c r="AL789" s="84"/>
      <c r="AM789" s="606"/>
      <c r="AN789" s="225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126" t="s">
        <v>12421</v>
      </c>
      <c r="BA789" s="127" t="s">
        <v>11695</v>
      </c>
      <c r="BB789" s="629">
        <v>0.54166666666666663</v>
      </c>
      <c r="BC789" s="629">
        <v>8.3333333333333329E-2</v>
      </c>
      <c r="BD789" s="618">
        <v>0.36559833333333341</v>
      </c>
      <c r="BE789" s="617">
        <v>0.99059833333333347</v>
      </c>
      <c r="BF789" s="394"/>
      <c r="BG789" s="126" t="s">
        <v>12421</v>
      </c>
      <c r="BH789" s="127" t="s">
        <v>11695</v>
      </c>
      <c r="BI789" s="629">
        <v>0.54166666666666663</v>
      </c>
      <c r="BJ789" s="629">
        <v>0</v>
      </c>
      <c r="BK789" s="629" t="s">
        <v>9771</v>
      </c>
      <c r="BL789" s="629">
        <v>8.3333333333333329E-2</v>
      </c>
      <c r="BM789" s="618">
        <v>0.36559833333333341</v>
      </c>
      <c r="BN789" s="617">
        <v>0.99059833333333347</v>
      </c>
    </row>
    <row r="790" spans="1:66">
      <c r="A790" s="145" t="s">
        <v>12427</v>
      </c>
      <c r="B790" s="146" t="s">
        <v>11709</v>
      </c>
      <c r="C790" s="146" t="s">
        <v>11231</v>
      </c>
      <c r="D790" s="146" t="s">
        <v>9609</v>
      </c>
      <c r="E790" s="168">
        <v>24</v>
      </c>
      <c r="F790" s="226">
        <v>13.75</v>
      </c>
      <c r="G790" s="148">
        <v>1.0625</v>
      </c>
      <c r="H790" s="148">
        <v>0</v>
      </c>
      <c r="I790" s="148">
        <v>8.3333333333333329E-2</v>
      </c>
      <c r="J790" s="271">
        <v>4.0833333333333333E-2</v>
      </c>
      <c r="K790" s="118">
        <v>1.1870000000000001</v>
      </c>
      <c r="L790" s="322">
        <v>0.98</v>
      </c>
      <c r="M790" s="307">
        <v>12.75</v>
      </c>
      <c r="N790" s="307"/>
      <c r="O790" s="307">
        <v>1</v>
      </c>
      <c r="P790" s="307">
        <v>0.49</v>
      </c>
      <c r="Q790" s="373" t="s">
        <v>9771</v>
      </c>
      <c r="R790" s="653"/>
      <c r="S790" s="149">
        <v>1.1866666666666668</v>
      </c>
      <c r="T790" s="699">
        <v>14.240000000000002</v>
      </c>
      <c r="U790" s="150">
        <v>-3.3333333333329662E-4</v>
      </c>
      <c r="V790" s="200"/>
      <c r="W790" s="459"/>
      <c r="X790" s="460"/>
      <c r="Y790" s="459"/>
      <c r="Z790" s="461"/>
      <c r="AA790" s="459"/>
      <c r="AB790" s="459"/>
      <c r="AC790" s="459"/>
      <c r="AD790" s="459"/>
      <c r="AE790" s="459"/>
      <c r="AF790" s="459"/>
      <c r="AG790" s="459"/>
      <c r="AH790" s="462"/>
      <c r="AI790" s="458"/>
      <c r="AJ790" s="57" t="s">
        <v>13083</v>
      </c>
      <c r="AK790" s="58" t="s">
        <v>11232</v>
      </c>
      <c r="AL790" s="84"/>
      <c r="AM790" s="606"/>
      <c r="AN790" s="225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626" t="s">
        <v>12427</v>
      </c>
      <c r="BA790" s="492" t="s">
        <v>11709</v>
      </c>
      <c r="BB790" s="627">
        <v>1.0625</v>
      </c>
      <c r="BC790" s="627">
        <v>8.3333333333333329E-2</v>
      </c>
      <c r="BD790" s="622">
        <v>4.0833333333333333E-2</v>
      </c>
      <c r="BE790" s="621">
        <v>1.1866666666666665</v>
      </c>
      <c r="BF790" s="394"/>
      <c r="BG790" s="626" t="s">
        <v>12427</v>
      </c>
      <c r="BH790" s="492" t="s">
        <v>11709</v>
      </c>
      <c r="BI790" s="627">
        <v>1.0625</v>
      </c>
      <c r="BJ790" s="627">
        <v>0</v>
      </c>
      <c r="BK790" s="627" t="s">
        <v>9771</v>
      </c>
      <c r="BL790" s="627">
        <v>8.3333333333333329E-2</v>
      </c>
      <c r="BM790" s="622">
        <v>4.0833333333333333E-2</v>
      </c>
      <c r="BN790" s="621">
        <v>1.1866666666666665</v>
      </c>
    </row>
    <row r="791" spans="1:66">
      <c r="A791" s="155" t="s">
        <v>12427</v>
      </c>
      <c r="B791" s="156" t="s">
        <v>11690</v>
      </c>
      <c r="C791" s="156" t="s">
        <v>11233</v>
      </c>
      <c r="D791" s="156" t="s">
        <v>9609</v>
      </c>
      <c r="E791" s="169">
        <v>24</v>
      </c>
      <c r="F791" s="227">
        <v>13.75</v>
      </c>
      <c r="G791" s="158">
        <v>1.0625</v>
      </c>
      <c r="H791" s="158">
        <v>0</v>
      </c>
      <c r="I791" s="158">
        <v>8.3333333333333329E-2</v>
      </c>
      <c r="J791" s="272">
        <v>4.0833333333333333E-2</v>
      </c>
      <c r="K791" s="215">
        <v>1.1870000000000001</v>
      </c>
      <c r="L791" s="323">
        <v>0.98</v>
      </c>
      <c r="M791" s="308">
        <v>12.75</v>
      </c>
      <c r="N791" s="308"/>
      <c r="O791" s="308">
        <v>1</v>
      </c>
      <c r="P791" s="308">
        <v>0.49</v>
      </c>
      <c r="Q791" s="374" t="s">
        <v>9771</v>
      </c>
      <c r="R791" s="654"/>
      <c r="S791" s="159">
        <v>1.1866666666666668</v>
      </c>
      <c r="T791" s="700">
        <v>14.240000000000002</v>
      </c>
      <c r="U791" s="160">
        <v>-3.3333333333329662E-4</v>
      </c>
      <c r="V791" s="200"/>
      <c r="W791" s="459"/>
      <c r="X791" s="460"/>
      <c r="Y791" s="459"/>
      <c r="Z791" s="461"/>
      <c r="AA791" s="459"/>
      <c r="AB791" s="459"/>
      <c r="AC791" s="459"/>
      <c r="AD791" s="459"/>
      <c r="AE791" s="459"/>
      <c r="AF791" s="459"/>
      <c r="AG791" s="459"/>
      <c r="AH791" s="462"/>
      <c r="AI791" s="463"/>
      <c r="AJ791" s="57" t="s">
        <v>13085</v>
      </c>
      <c r="AK791" s="58" t="s">
        <v>11234</v>
      </c>
      <c r="AL791" s="84"/>
      <c r="AM791" s="606"/>
      <c r="AN791" s="225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511" t="s">
        <v>12427</v>
      </c>
      <c r="BA791" s="107" t="s">
        <v>11690</v>
      </c>
      <c r="BB791" s="628">
        <v>1.0625</v>
      </c>
      <c r="BC791" s="628">
        <v>8.3333333333333329E-2</v>
      </c>
      <c r="BD791" s="620">
        <v>4.0833333333333333E-2</v>
      </c>
      <c r="BE791" s="619">
        <v>1.1866666666666665</v>
      </c>
      <c r="BF791" s="394"/>
      <c r="BG791" s="511" t="s">
        <v>12427</v>
      </c>
      <c r="BH791" s="107" t="s">
        <v>11690</v>
      </c>
      <c r="BI791" s="628">
        <v>1.0625</v>
      </c>
      <c r="BJ791" s="628">
        <v>0</v>
      </c>
      <c r="BK791" s="628" t="s">
        <v>9771</v>
      </c>
      <c r="BL791" s="628">
        <v>8.3333333333333329E-2</v>
      </c>
      <c r="BM791" s="620">
        <v>4.0833333333333333E-2</v>
      </c>
      <c r="BN791" s="619">
        <v>1.1866666666666665</v>
      </c>
    </row>
    <row r="792" spans="1:66">
      <c r="A792" s="155" t="s">
        <v>12427</v>
      </c>
      <c r="B792" s="156" t="s">
        <v>11688</v>
      </c>
      <c r="C792" s="156" t="s">
        <v>11235</v>
      </c>
      <c r="D792" s="156" t="s">
        <v>9609</v>
      </c>
      <c r="E792" s="169">
        <v>24</v>
      </c>
      <c r="F792" s="227">
        <v>13.75</v>
      </c>
      <c r="G792" s="158">
        <v>1.0625</v>
      </c>
      <c r="H792" s="158">
        <v>0</v>
      </c>
      <c r="I792" s="158">
        <v>8.3333333333333329E-2</v>
      </c>
      <c r="J792" s="272">
        <v>4.0833333333333333E-2</v>
      </c>
      <c r="K792" s="215">
        <v>1.1870000000000001</v>
      </c>
      <c r="L792" s="323">
        <v>0.98</v>
      </c>
      <c r="M792" s="308">
        <v>12.75</v>
      </c>
      <c r="N792" s="308"/>
      <c r="O792" s="308">
        <v>1</v>
      </c>
      <c r="P792" s="308">
        <v>0.49</v>
      </c>
      <c r="Q792" s="374" t="s">
        <v>9771</v>
      </c>
      <c r="R792" s="654"/>
      <c r="S792" s="159">
        <v>1.1866666666666668</v>
      </c>
      <c r="T792" s="700">
        <v>14.240000000000002</v>
      </c>
      <c r="U792" s="160">
        <v>-3.3333333333329662E-4</v>
      </c>
      <c r="V792" s="200"/>
      <c r="W792" s="459"/>
      <c r="X792" s="460"/>
      <c r="Y792" s="459"/>
      <c r="Z792" s="461"/>
      <c r="AA792" s="459"/>
      <c r="AB792" s="459"/>
      <c r="AC792" s="459"/>
      <c r="AD792" s="459"/>
      <c r="AE792" s="459"/>
      <c r="AF792" s="459"/>
      <c r="AG792" s="459"/>
      <c r="AH792" s="462"/>
      <c r="AI792" s="463"/>
      <c r="AJ792" s="57" t="s">
        <v>11818</v>
      </c>
      <c r="AK792" s="58" t="s">
        <v>11236</v>
      </c>
      <c r="AL792" s="84"/>
      <c r="AM792" s="606"/>
      <c r="AN792" s="225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511" t="s">
        <v>12427</v>
      </c>
      <c r="BA792" s="107" t="s">
        <v>11688</v>
      </c>
      <c r="BB792" s="628">
        <v>1.0625</v>
      </c>
      <c r="BC792" s="628">
        <v>8.3333333333333329E-2</v>
      </c>
      <c r="BD792" s="620">
        <v>4.0833333333333333E-2</v>
      </c>
      <c r="BE792" s="619">
        <v>1.1866666666666665</v>
      </c>
      <c r="BF792" s="394"/>
      <c r="BG792" s="511" t="s">
        <v>12427</v>
      </c>
      <c r="BH792" s="107" t="s">
        <v>11688</v>
      </c>
      <c r="BI792" s="628">
        <v>1.0625</v>
      </c>
      <c r="BJ792" s="628">
        <v>0</v>
      </c>
      <c r="BK792" s="628" t="s">
        <v>9771</v>
      </c>
      <c r="BL792" s="628">
        <v>8.3333333333333329E-2</v>
      </c>
      <c r="BM792" s="620">
        <v>4.0833333333333333E-2</v>
      </c>
      <c r="BN792" s="619">
        <v>1.1866666666666665</v>
      </c>
    </row>
    <row r="793" spans="1:66" ht="15.75" thickBot="1">
      <c r="A793" s="161" t="s">
        <v>12427</v>
      </c>
      <c r="B793" s="162" t="s">
        <v>11695</v>
      </c>
      <c r="C793" s="162" t="s">
        <v>11237</v>
      </c>
      <c r="D793" s="162" t="s">
        <v>9609</v>
      </c>
      <c r="E793" s="170">
        <v>24</v>
      </c>
      <c r="F793" s="228">
        <v>13.75</v>
      </c>
      <c r="G793" s="164">
        <v>1.0625</v>
      </c>
      <c r="H793" s="164">
        <v>0</v>
      </c>
      <c r="I793" s="164">
        <v>8.3333333333333329E-2</v>
      </c>
      <c r="J793" s="273">
        <v>4.0833333333333333E-2</v>
      </c>
      <c r="K793" s="125">
        <v>1.1870000000000001</v>
      </c>
      <c r="L793" s="324">
        <v>0.98</v>
      </c>
      <c r="M793" s="309">
        <v>12.75</v>
      </c>
      <c r="N793" s="309"/>
      <c r="O793" s="309">
        <v>1</v>
      </c>
      <c r="P793" s="309">
        <v>0.49</v>
      </c>
      <c r="Q793" s="376" t="s">
        <v>9771</v>
      </c>
      <c r="R793" s="655"/>
      <c r="S793" s="165">
        <v>1.1866666666666668</v>
      </c>
      <c r="T793" s="701">
        <v>14.240000000000002</v>
      </c>
      <c r="U793" s="166">
        <v>-3.3333333333329662E-4</v>
      </c>
      <c r="V793" s="126"/>
      <c r="W793" s="433"/>
      <c r="X793" s="434"/>
      <c r="Y793" s="433"/>
      <c r="Z793" s="464"/>
      <c r="AA793" s="433"/>
      <c r="AB793" s="433"/>
      <c r="AC793" s="433"/>
      <c r="AD793" s="433"/>
      <c r="AE793" s="433"/>
      <c r="AF793" s="433"/>
      <c r="AG793" s="433"/>
      <c r="AH793" s="437"/>
      <c r="AI793" s="465"/>
      <c r="AJ793" s="57" t="s">
        <v>13088</v>
      </c>
      <c r="AK793" s="58" t="s">
        <v>13089</v>
      </c>
      <c r="AL793" s="84"/>
      <c r="AM793" s="606"/>
      <c r="AN793" s="225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126" t="s">
        <v>12427</v>
      </c>
      <c r="BA793" s="127" t="s">
        <v>11695</v>
      </c>
      <c r="BB793" s="629">
        <v>1.0625</v>
      </c>
      <c r="BC793" s="629">
        <v>8.3333333333333329E-2</v>
      </c>
      <c r="BD793" s="618">
        <v>4.0833333333333333E-2</v>
      </c>
      <c r="BE793" s="617">
        <v>1.1866666666666665</v>
      </c>
      <c r="BF793" s="394"/>
      <c r="BG793" s="126" t="s">
        <v>12427</v>
      </c>
      <c r="BH793" s="127" t="s">
        <v>11695</v>
      </c>
      <c r="BI793" s="629">
        <v>1.0625</v>
      </c>
      <c r="BJ793" s="629">
        <v>0</v>
      </c>
      <c r="BK793" s="629" t="s">
        <v>9771</v>
      </c>
      <c r="BL793" s="629">
        <v>8.3333333333333329E-2</v>
      </c>
      <c r="BM793" s="618">
        <v>4.0833333333333333E-2</v>
      </c>
      <c r="BN793" s="617">
        <v>1.1866666666666665</v>
      </c>
    </row>
    <row r="794" spans="1:66">
      <c r="A794" s="145" t="s">
        <v>12431</v>
      </c>
      <c r="B794" s="146" t="s">
        <v>11709</v>
      </c>
      <c r="C794" s="146" t="s">
        <v>11238</v>
      </c>
      <c r="D794" s="146" t="s">
        <v>9609</v>
      </c>
      <c r="E794" s="168">
        <v>24</v>
      </c>
      <c r="F794" s="226">
        <v>13.75</v>
      </c>
      <c r="G794" s="148">
        <v>1.0625</v>
      </c>
      <c r="H794" s="148">
        <v>0</v>
      </c>
      <c r="I794" s="148">
        <v>8.3333333333333329E-2</v>
      </c>
      <c r="J794" s="271">
        <v>4.0833333333333333E-2</v>
      </c>
      <c r="K794" s="118">
        <v>1.1870000000000001</v>
      </c>
      <c r="L794" s="322">
        <v>0.98</v>
      </c>
      <c r="M794" s="307">
        <v>12.75</v>
      </c>
      <c r="N794" s="307"/>
      <c r="O794" s="307">
        <v>1</v>
      </c>
      <c r="P794" s="307">
        <v>0.49</v>
      </c>
      <c r="Q794" s="373" t="s">
        <v>9771</v>
      </c>
      <c r="R794" s="653"/>
      <c r="S794" s="149">
        <v>1.1866666666666668</v>
      </c>
      <c r="T794" s="699">
        <v>14.240000000000002</v>
      </c>
      <c r="U794" s="150">
        <v>-3.3333333333329662E-4</v>
      </c>
      <c r="V794" s="182"/>
      <c r="W794" s="459"/>
      <c r="X794" s="460"/>
      <c r="Y794" s="459"/>
      <c r="Z794" s="461"/>
      <c r="AA794" s="459"/>
      <c r="AB794" s="459"/>
      <c r="AC794" s="459"/>
      <c r="AD794" s="459"/>
      <c r="AE794" s="459"/>
      <c r="AF794" s="459"/>
      <c r="AG794" s="459"/>
      <c r="AH794" s="462"/>
      <c r="AI794" s="458"/>
      <c r="AJ794" s="57" t="s">
        <v>13090</v>
      </c>
      <c r="AK794" s="58" t="s">
        <v>11239</v>
      </c>
      <c r="AL794" s="84"/>
      <c r="AM794" s="606"/>
      <c r="AN794" s="225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626" t="s">
        <v>12431</v>
      </c>
      <c r="BA794" s="492" t="s">
        <v>11709</v>
      </c>
      <c r="BB794" s="627">
        <v>1.0625</v>
      </c>
      <c r="BC794" s="627">
        <v>8.3333333333333329E-2</v>
      </c>
      <c r="BD794" s="622">
        <v>4.0833333333333333E-2</v>
      </c>
      <c r="BE794" s="621">
        <v>1.1866666666666665</v>
      </c>
      <c r="BF794" s="394"/>
      <c r="BG794" s="626" t="s">
        <v>12431</v>
      </c>
      <c r="BH794" s="492" t="s">
        <v>11709</v>
      </c>
      <c r="BI794" s="627">
        <v>1.0625</v>
      </c>
      <c r="BJ794" s="627">
        <v>0</v>
      </c>
      <c r="BK794" s="627" t="s">
        <v>9771</v>
      </c>
      <c r="BL794" s="627">
        <v>8.3333333333333329E-2</v>
      </c>
      <c r="BM794" s="622">
        <v>4.0833333333333333E-2</v>
      </c>
      <c r="BN794" s="621">
        <v>1.1866666666666665</v>
      </c>
    </row>
    <row r="795" spans="1:66">
      <c r="A795" s="155" t="s">
        <v>12431</v>
      </c>
      <c r="B795" s="156" t="s">
        <v>11690</v>
      </c>
      <c r="C795" s="156" t="s">
        <v>11240</v>
      </c>
      <c r="D795" s="156" t="s">
        <v>9609</v>
      </c>
      <c r="E795" s="169">
        <v>24</v>
      </c>
      <c r="F795" s="227">
        <v>13.75</v>
      </c>
      <c r="G795" s="158">
        <v>1.0625</v>
      </c>
      <c r="H795" s="158">
        <v>0</v>
      </c>
      <c r="I795" s="158">
        <v>8.3333333333333329E-2</v>
      </c>
      <c r="J795" s="272">
        <v>4.0833333333333333E-2</v>
      </c>
      <c r="K795" s="215">
        <v>1.1870000000000001</v>
      </c>
      <c r="L795" s="323">
        <v>0.98</v>
      </c>
      <c r="M795" s="308">
        <v>12.75</v>
      </c>
      <c r="N795" s="308"/>
      <c r="O795" s="308">
        <v>1</v>
      </c>
      <c r="P795" s="308">
        <v>0.49</v>
      </c>
      <c r="Q795" s="374" t="s">
        <v>9771</v>
      </c>
      <c r="R795" s="654"/>
      <c r="S795" s="159">
        <v>1.1866666666666668</v>
      </c>
      <c r="T795" s="700">
        <v>14.240000000000002</v>
      </c>
      <c r="U795" s="160">
        <v>-3.3333333333329662E-4</v>
      </c>
      <c r="V795" s="182"/>
      <c r="W795" s="459"/>
      <c r="X795" s="460"/>
      <c r="Y795" s="459"/>
      <c r="Z795" s="461"/>
      <c r="AA795" s="459"/>
      <c r="AB795" s="459"/>
      <c r="AC795" s="459"/>
      <c r="AD795" s="459"/>
      <c r="AE795" s="459"/>
      <c r="AF795" s="459"/>
      <c r="AG795" s="459"/>
      <c r="AH795" s="462"/>
      <c r="AI795" s="463"/>
      <c r="AJ795" s="57" t="s">
        <v>13092</v>
      </c>
      <c r="AK795" s="58" t="s">
        <v>13093</v>
      </c>
      <c r="AL795" s="84"/>
      <c r="AM795" s="606"/>
      <c r="AN795" s="225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511" t="s">
        <v>12431</v>
      </c>
      <c r="BA795" s="107" t="s">
        <v>11690</v>
      </c>
      <c r="BB795" s="628">
        <v>1.0625</v>
      </c>
      <c r="BC795" s="628">
        <v>8.3333333333333329E-2</v>
      </c>
      <c r="BD795" s="620">
        <v>4.0833333333333333E-2</v>
      </c>
      <c r="BE795" s="619">
        <v>1.1866666666666665</v>
      </c>
      <c r="BF795" s="394"/>
      <c r="BG795" s="511" t="s">
        <v>12431</v>
      </c>
      <c r="BH795" s="107" t="s">
        <v>11690</v>
      </c>
      <c r="BI795" s="628">
        <v>1.0625</v>
      </c>
      <c r="BJ795" s="628">
        <v>0</v>
      </c>
      <c r="BK795" s="628" t="s">
        <v>9771</v>
      </c>
      <c r="BL795" s="628">
        <v>8.3333333333333329E-2</v>
      </c>
      <c r="BM795" s="620">
        <v>4.0833333333333333E-2</v>
      </c>
      <c r="BN795" s="619">
        <v>1.1866666666666665</v>
      </c>
    </row>
    <row r="796" spans="1:66">
      <c r="A796" s="155" t="s">
        <v>12431</v>
      </c>
      <c r="B796" s="156" t="s">
        <v>11688</v>
      </c>
      <c r="C796" s="156" t="s">
        <v>11241</v>
      </c>
      <c r="D796" s="156" t="s">
        <v>9609</v>
      </c>
      <c r="E796" s="169">
        <v>18</v>
      </c>
      <c r="F796" s="227">
        <v>13.75</v>
      </c>
      <c r="G796" s="158">
        <v>1.0625</v>
      </c>
      <c r="H796" s="158">
        <v>0</v>
      </c>
      <c r="I796" s="158">
        <v>8.3333333333333329E-2</v>
      </c>
      <c r="J796" s="272">
        <v>5.4444444444444441E-2</v>
      </c>
      <c r="K796" s="215">
        <v>1.2</v>
      </c>
      <c r="L796" s="323">
        <v>0.98</v>
      </c>
      <c r="M796" s="308">
        <v>12.75</v>
      </c>
      <c r="N796" s="308"/>
      <c r="O796" s="308">
        <v>1</v>
      </c>
      <c r="P796" s="308">
        <v>0.65333333333333332</v>
      </c>
      <c r="Q796" s="374" t="s">
        <v>9771</v>
      </c>
      <c r="R796" s="654"/>
      <c r="S796" s="159">
        <v>1.2002777777777778</v>
      </c>
      <c r="T796" s="700">
        <v>14.403333333333332</v>
      </c>
      <c r="U796" s="160">
        <v>2.777777777778212E-4</v>
      </c>
      <c r="V796" s="200"/>
      <c r="W796" s="459"/>
      <c r="X796" s="460"/>
      <c r="Y796" s="459"/>
      <c r="Z796" s="461"/>
      <c r="AA796" s="459"/>
      <c r="AB796" s="459"/>
      <c r="AC796" s="459"/>
      <c r="AD796" s="459"/>
      <c r="AE796" s="459"/>
      <c r="AF796" s="459"/>
      <c r="AG796" s="459"/>
      <c r="AH796" s="462"/>
      <c r="AI796" s="463"/>
      <c r="AJ796" s="57" t="s">
        <v>13094</v>
      </c>
      <c r="AK796" s="58" t="s">
        <v>13095</v>
      </c>
      <c r="AL796" s="84"/>
      <c r="AM796" s="606"/>
      <c r="AN796" s="225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511" t="s">
        <v>12431</v>
      </c>
      <c r="BA796" s="107" t="s">
        <v>11688</v>
      </c>
      <c r="BB796" s="628">
        <v>1.0625</v>
      </c>
      <c r="BC796" s="628">
        <v>8.3333333333333329E-2</v>
      </c>
      <c r="BD796" s="620">
        <v>5.4444444444444441E-2</v>
      </c>
      <c r="BE796" s="619">
        <v>1.2002777777777778</v>
      </c>
      <c r="BF796" s="394"/>
      <c r="BG796" s="511" t="s">
        <v>12431</v>
      </c>
      <c r="BH796" s="107" t="s">
        <v>11688</v>
      </c>
      <c r="BI796" s="628">
        <v>1.0625</v>
      </c>
      <c r="BJ796" s="628">
        <v>0</v>
      </c>
      <c r="BK796" s="628" t="s">
        <v>9771</v>
      </c>
      <c r="BL796" s="628">
        <v>8.3333333333333329E-2</v>
      </c>
      <c r="BM796" s="620">
        <v>5.4444444444444441E-2</v>
      </c>
      <c r="BN796" s="619">
        <v>1.2002777777777778</v>
      </c>
    </row>
    <row r="797" spans="1:66" ht="15.75" thickBot="1">
      <c r="A797" s="161" t="s">
        <v>12431</v>
      </c>
      <c r="B797" s="162" t="s">
        <v>11695</v>
      </c>
      <c r="C797" s="162" t="s">
        <v>11242</v>
      </c>
      <c r="D797" s="162" t="s">
        <v>9609</v>
      </c>
      <c r="E797" s="170">
        <v>18</v>
      </c>
      <c r="F797" s="228">
        <v>13.75</v>
      </c>
      <c r="G797" s="164">
        <v>1.0625</v>
      </c>
      <c r="H797" s="164">
        <v>0</v>
      </c>
      <c r="I797" s="164">
        <v>8.3333333333333329E-2</v>
      </c>
      <c r="J797" s="273">
        <v>5.4444444444444441E-2</v>
      </c>
      <c r="K797" s="125">
        <v>1.2</v>
      </c>
      <c r="L797" s="324">
        <v>0.98</v>
      </c>
      <c r="M797" s="309">
        <v>12.75</v>
      </c>
      <c r="N797" s="309"/>
      <c r="O797" s="309">
        <v>1</v>
      </c>
      <c r="P797" s="309">
        <v>0.65333333333333332</v>
      </c>
      <c r="Q797" s="376" t="s">
        <v>9771</v>
      </c>
      <c r="R797" s="655"/>
      <c r="S797" s="165">
        <v>1.2002777777777778</v>
      </c>
      <c r="T797" s="701">
        <v>14.403333333333332</v>
      </c>
      <c r="U797" s="166">
        <v>2.777777777778212E-4</v>
      </c>
      <c r="V797" s="126"/>
      <c r="W797" s="433"/>
      <c r="X797" s="434"/>
      <c r="Y797" s="433"/>
      <c r="Z797" s="464"/>
      <c r="AA797" s="433"/>
      <c r="AB797" s="433"/>
      <c r="AC797" s="433"/>
      <c r="AD797" s="433"/>
      <c r="AE797" s="433"/>
      <c r="AF797" s="433"/>
      <c r="AG797" s="433"/>
      <c r="AH797" s="437"/>
      <c r="AI797" s="465"/>
      <c r="AJ797" s="57" t="s">
        <v>13096</v>
      </c>
      <c r="AK797" s="58" t="s">
        <v>13097</v>
      </c>
      <c r="AL797" s="84"/>
      <c r="AM797" s="606"/>
      <c r="AN797" s="225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126" t="s">
        <v>12431</v>
      </c>
      <c r="BA797" s="127" t="s">
        <v>11695</v>
      </c>
      <c r="BB797" s="629">
        <v>1.0625</v>
      </c>
      <c r="BC797" s="629">
        <v>8.3333333333333329E-2</v>
      </c>
      <c r="BD797" s="618">
        <v>5.4444444444444441E-2</v>
      </c>
      <c r="BE797" s="617">
        <v>1.2002777777777778</v>
      </c>
      <c r="BF797" s="394"/>
      <c r="BG797" s="126" t="s">
        <v>12431</v>
      </c>
      <c r="BH797" s="127" t="s">
        <v>11695</v>
      </c>
      <c r="BI797" s="629">
        <v>1.0625</v>
      </c>
      <c r="BJ797" s="629">
        <v>0</v>
      </c>
      <c r="BK797" s="629" t="s">
        <v>9771</v>
      </c>
      <c r="BL797" s="629">
        <v>8.3333333333333329E-2</v>
      </c>
      <c r="BM797" s="618">
        <v>5.4444444444444441E-2</v>
      </c>
      <c r="BN797" s="617">
        <v>1.2002777777777778</v>
      </c>
    </row>
    <row r="798" spans="1:66">
      <c r="A798" s="145" t="s">
        <v>12442</v>
      </c>
      <c r="B798" s="146" t="s">
        <v>11709</v>
      </c>
      <c r="C798" s="146" t="s">
        <v>11243</v>
      </c>
      <c r="D798" s="146" t="s">
        <v>9609</v>
      </c>
      <c r="E798" s="168">
        <v>30</v>
      </c>
      <c r="F798" s="226">
        <v>12</v>
      </c>
      <c r="G798" s="148">
        <v>0.91666666666666663</v>
      </c>
      <c r="H798" s="148">
        <v>0</v>
      </c>
      <c r="I798" s="148">
        <v>8.3333333333333329E-2</v>
      </c>
      <c r="J798" s="271">
        <v>0.75066666666666659</v>
      </c>
      <c r="K798" s="118">
        <v>1.7509999999999999</v>
      </c>
      <c r="L798" s="322">
        <v>0.98</v>
      </c>
      <c r="M798" s="307">
        <v>11</v>
      </c>
      <c r="N798" s="307"/>
      <c r="O798" s="307">
        <v>1</v>
      </c>
      <c r="P798" s="307">
        <v>0.39199999999999996</v>
      </c>
      <c r="Q798" s="373" t="s">
        <v>9771</v>
      </c>
      <c r="R798" s="653">
        <v>8.6159999999999997</v>
      </c>
      <c r="S798" s="149">
        <v>1.7506666666666666</v>
      </c>
      <c r="T798" s="699">
        <v>21.007999999999999</v>
      </c>
      <c r="U798" s="150">
        <v>-3.3333333333329662E-4</v>
      </c>
      <c r="V798" s="120"/>
      <c r="W798" s="459"/>
      <c r="X798" s="460"/>
      <c r="Y798" s="459"/>
      <c r="Z798" s="461"/>
      <c r="AA798" s="459"/>
      <c r="AB798" s="459"/>
      <c r="AC798" s="459"/>
      <c r="AD798" s="459"/>
      <c r="AE798" s="459"/>
      <c r="AF798" s="459"/>
      <c r="AG798" s="459"/>
      <c r="AH798" s="462"/>
      <c r="AI798" s="458"/>
      <c r="AJ798" s="57" t="s">
        <v>13098</v>
      </c>
      <c r="AK798" s="58" t="s">
        <v>11244</v>
      </c>
      <c r="AL798" s="84"/>
      <c r="AM798" s="606"/>
      <c r="AN798" s="225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626" t="s">
        <v>12442</v>
      </c>
      <c r="BA798" s="492" t="s">
        <v>11709</v>
      </c>
      <c r="BB798" s="627">
        <v>0.91666666666666663</v>
      </c>
      <c r="BC798" s="627">
        <v>8.3333333333333329E-2</v>
      </c>
      <c r="BD798" s="622">
        <v>0.75066666666666659</v>
      </c>
      <c r="BE798" s="621">
        <v>1.7506666666666666</v>
      </c>
      <c r="BF798" s="394"/>
      <c r="BG798" s="626" t="s">
        <v>12442</v>
      </c>
      <c r="BH798" s="492" t="s">
        <v>11709</v>
      </c>
      <c r="BI798" s="627">
        <v>0.91666666666666663</v>
      </c>
      <c r="BJ798" s="627">
        <v>0</v>
      </c>
      <c r="BK798" s="627" t="s">
        <v>9771</v>
      </c>
      <c r="BL798" s="627">
        <v>8.3333333333333329E-2</v>
      </c>
      <c r="BM798" s="622">
        <v>0.75066666666666659</v>
      </c>
      <c r="BN798" s="621">
        <v>1.7506666666666666</v>
      </c>
    </row>
    <row r="799" spans="1:66">
      <c r="A799" s="155" t="s">
        <v>12442</v>
      </c>
      <c r="B799" s="156" t="s">
        <v>11690</v>
      </c>
      <c r="C799" s="156" t="s">
        <v>11245</v>
      </c>
      <c r="D799" s="156" t="s">
        <v>9609</v>
      </c>
      <c r="E799" s="169">
        <v>30</v>
      </c>
      <c r="F799" s="227">
        <v>12</v>
      </c>
      <c r="G799" s="158">
        <v>0.91666666666666663</v>
      </c>
      <c r="H799" s="158">
        <v>0</v>
      </c>
      <c r="I799" s="158">
        <v>8.3333333333333329E-2</v>
      </c>
      <c r="J799" s="272">
        <v>0.75066666666666659</v>
      </c>
      <c r="K799" s="215">
        <v>1.7509999999999999</v>
      </c>
      <c r="L799" s="323">
        <v>0.98</v>
      </c>
      <c r="M799" s="308">
        <v>11</v>
      </c>
      <c r="N799" s="308"/>
      <c r="O799" s="308">
        <v>1</v>
      </c>
      <c r="P799" s="308">
        <v>0.39199999999999996</v>
      </c>
      <c r="Q799" s="374" t="s">
        <v>9771</v>
      </c>
      <c r="R799" s="654">
        <v>8.6159999999999997</v>
      </c>
      <c r="S799" s="159">
        <v>1.7506666666666666</v>
      </c>
      <c r="T799" s="700">
        <v>21.007999999999999</v>
      </c>
      <c r="U799" s="160">
        <v>-3.3333333333329662E-4</v>
      </c>
      <c r="V799" s="120"/>
      <c r="W799" s="459"/>
      <c r="X799" s="460"/>
      <c r="Y799" s="459"/>
      <c r="Z799" s="461"/>
      <c r="AA799" s="459"/>
      <c r="AB799" s="459"/>
      <c r="AC799" s="459"/>
      <c r="AD799" s="459"/>
      <c r="AE799" s="459"/>
      <c r="AF799" s="459"/>
      <c r="AG799" s="459"/>
      <c r="AH799" s="462"/>
      <c r="AI799" s="463"/>
      <c r="AJ799" s="57" t="s">
        <v>13100</v>
      </c>
      <c r="AK799" s="58" t="s">
        <v>13101</v>
      </c>
      <c r="AL799" s="84"/>
      <c r="AM799" s="606"/>
      <c r="AN799" s="225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511" t="s">
        <v>12442</v>
      </c>
      <c r="BA799" s="107" t="s">
        <v>11690</v>
      </c>
      <c r="BB799" s="628">
        <v>0.91666666666666663</v>
      </c>
      <c r="BC799" s="628">
        <v>8.3333333333333329E-2</v>
      </c>
      <c r="BD799" s="620">
        <v>0.75066666666666659</v>
      </c>
      <c r="BE799" s="619">
        <v>1.7506666666666666</v>
      </c>
      <c r="BF799" s="394"/>
      <c r="BG799" s="511" t="s">
        <v>12442</v>
      </c>
      <c r="BH799" s="107" t="s">
        <v>11690</v>
      </c>
      <c r="BI799" s="628">
        <v>0.91666666666666663</v>
      </c>
      <c r="BJ799" s="628">
        <v>0</v>
      </c>
      <c r="BK799" s="628" t="s">
        <v>9771</v>
      </c>
      <c r="BL799" s="628">
        <v>8.3333333333333329E-2</v>
      </c>
      <c r="BM799" s="620">
        <v>0.75066666666666659</v>
      </c>
      <c r="BN799" s="619">
        <v>1.7506666666666666</v>
      </c>
    </row>
    <row r="800" spans="1:66">
      <c r="A800" s="155" t="s">
        <v>12442</v>
      </c>
      <c r="B800" s="156" t="s">
        <v>11688</v>
      </c>
      <c r="C800" s="156" t="s">
        <v>11246</v>
      </c>
      <c r="D800" s="156" t="s">
        <v>9609</v>
      </c>
      <c r="E800" s="169">
        <v>24</v>
      </c>
      <c r="F800" s="227">
        <v>12</v>
      </c>
      <c r="G800" s="158">
        <v>0.91666666666666663</v>
      </c>
      <c r="H800" s="158">
        <v>0</v>
      </c>
      <c r="I800" s="158">
        <v>8.3333333333333329E-2</v>
      </c>
      <c r="J800" s="272">
        <v>0.75883333333333336</v>
      </c>
      <c r="K800" s="215">
        <v>1.7589999999999999</v>
      </c>
      <c r="L800" s="323">
        <v>0.98</v>
      </c>
      <c r="M800" s="308">
        <v>11</v>
      </c>
      <c r="N800" s="308"/>
      <c r="O800" s="308">
        <v>1</v>
      </c>
      <c r="P800" s="308">
        <v>0.49</v>
      </c>
      <c r="Q800" s="374" t="s">
        <v>9771</v>
      </c>
      <c r="R800" s="654">
        <v>8.6159999999999997</v>
      </c>
      <c r="S800" s="159">
        <v>1.7588333333333335</v>
      </c>
      <c r="T800" s="700">
        <v>21.106000000000002</v>
      </c>
      <c r="U800" s="160">
        <v>-1.6666666666642627E-4</v>
      </c>
      <c r="V800" s="120"/>
      <c r="W800" s="459"/>
      <c r="X800" s="460"/>
      <c r="Y800" s="459"/>
      <c r="Z800" s="461"/>
      <c r="AA800" s="459"/>
      <c r="AB800" s="459"/>
      <c r="AC800" s="459"/>
      <c r="AD800" s="459"/>
      <c r="AE800" s="459"/>
      <c r="AF800" s="459"/>
      <c r="AG800" s="459"/>
      <c r="AH800" s="462"/>
      <c r="AI800" s="463"/>
      <c r="AJ800" s="57" t="s">
        <v>13102</v>
      </c>
      <c r="AK800" s="58" t="s">
        <v>13103</v>
      </c>
      <c r="AL800" s="84"/>
      <c r="AM800" s="606"/>
      <c r="AN800" s="225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511" t="s">
        <v>12442</v>
      </c>
      <c r="BA800" s="107" t="s">
        <v>11688</v>
      </c>
      <c r="BB800" s="628">
        <v>0.91666666666666663</v>
      </c>
      <c r="BC800" s="628">
        <v>8.3333333333333329E-2</v>
      </c>
      <c r="BD800" s="620">
        <v>0.75883333333333336</v>
      </c>
      <c r="BE800" s="619">
        <v>1.7588333333333335</v>
      </c>
      <c r="BF800" s="394"/>
      <c r="BG800" s="511" t="s">
        <v>12442</v>
      </c>
      <c r="BH800" s="107" t="s">
        <v>11688</v>
      </c>
      <c r="BI800" s="628">
        <v>0.91666666666666663</v>
      </c>
      <c r="BJ800" s="628">
        <v>0</v>
      </c>
      <c r="BK800" s="628" t="s">
        <v>9771</v>
      </c>
      <c r="BL800" s="628">
        <v>8.3333333333333329E-2</v>
      </c>
      <c r="BM800" s="620">
        <v>0.75883333333333336</v>
      </c>
      <c r="BN800" s="619">
        <v>1.7588333333333335</v>
      </c>
    </row>
    <row r="801" spans="1:66" ht="15.75" thickBot="1">
      <c r="A801" s="161" t="s">
        <v>12442</v>
      </c>
      <c r="B801" s="162" t="s">
        <v>11695</v>
      </c>
      <c r="C801" s="162" t="s">
        <v>11247</v>
      </c>
      <c r="D801" s="162" t="s">
        <v>9609</v>
      </c>
      <c r="E801" s="170">
        <v>24</v>
      </c>
      <c r="F801" s="228">
        <v>12</v>
      </c>
      <c r="G801" s="164">
        <v>0.91666666666666663</v>
      </c>
      <c r="H801" s="164">
        <v>0</v>
      </c>
      <c r="I801" s="164">
        <v>8.3333333333333329E-2</v>
      </c>
      <c r="J801" s="273">
        <v>0.75883333333333336</v>
      </c>
      <c r="K801" s="125">
        <v>1.7589999999999999</v>
      </c>
      <c r="L801" s="324">
        <v>0.98</v>
      </c>
      <c r="M801" s="309">
        <v>11</v>
      </c>
      <c r="N801" s="309"/>
      <c r="O801" s="309">
        <v>1</v>
      </c>
      <c r="P801" s="309">
        <v>0.49</v>
      </c>
      <c r="Q801" s="376" t="s">
        <v>9771</v>
      </c>
      <c r="R801" s="655">
        <v>8.6159999999999997</v>
      </c>
      <c r="S801" s="165">
        <v>1.7588333333333335</v>
      </c>
      <c r="T801" s="701">
        <v>21.106000000000002</v>
      </c>
      <c r="U801" s="166">
        <v>-1.6666666666642627E-4</v>
      </c>
      <c r="V801" s="126"/>
      <c r="W801" s="433"/>
      <c r="X801" s="434"/>
      <c r="Y801" s="433"/>
      <c r="Z801" s="464"/>
      <c r="AA801" s="433"/>
      <c r="AB801" s="433"/>
      <c r="AC801" s="433"/>
      <c r="AD801" s="433"/>
      <c r="AE801" s="433"/>
      <c r="AF801" s="433"/>
      <c r="AG801" s="433"/>
      <c r="AH801" s="437"/>
      <c r="AI801" s="465"/>
      <c r="AJ801" s="57" t="s">
        <v>13104</v>
      </c>
      <c r="AK801" s="58" t="s">
        <v>11248</v>
      </c>
      <c r="AL801" s="84"/>
      <c r="AM801" s="606"/>
      <c r="AN801" s="225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126" t="s">
        <v>12442</v>
      </c>
      <c r="BA801" s="127" t="s">
        <v>11695</v>
      </c>
      <c r="BB801" s="629">
        <v>0.91666666666666663</v>
      </c>
      <c r="BC801" s="629">
        <v>8.3333333333333329E-2</v>
      </c>
      <c r="BD801" s="618">
        <v>0.75883333333333336</v>
      </c>
      <c r="BE801" s="617">
        <v>1.7588333333333335</v>
      </c>
      <c r="BF801" s="394"/>
      <c r="BG801" s="126" t="s">
        <v>12442</v>
      </c>
      <c r="BH801" s="127" t="s">
        <v>11695</v>
      </c>
      <c r="BI801" s="629">
        <v>0.91666666666666663</v>
      </c>
      <c r="BJ801" s="629">
        <v>0</v>
      </c>
      <c r="BK801" s="629" t="s">
        <v>9771</v>
      </c>
      <c r="BL801" s="629">
        <v>8.3333333333333329E-2</v>
      </c>
      <c r="BM801" s="618">
        <v>0.75883333333333336</v>
      </c>
      <c r="BN801" s="617">
        <v>1.7588333333333335</v>
      </c>
    </row>
    <row r="802" spans="1:66">
      <c r="A802" s="145" t="s">
        <v>12445</v>
      </c>
      <c r="B802" s="146" t="s">
        <v>11709</v>
      </c>
      <c r="C802" s="146" t="s">
        <v>11249</v>
      </c>
      <c r="D802" s="146" t="s">
        <v>9609</v>
      </c>
      <c r="E802" s="168">
        <v>30</v>
      </c>
      <c r="F802" s="226">
        <v>12</v>
      </c>
      <c r="G802" s="148">
        <v>0.91666666666666663</v>
      </c>
      <c r="H802" s="148">
        <v>0</v>
      </c>
      <c r="I802" s="148">
        <v>8.3333333333333329E-2</v>
      </c>
      <c r="J802" s="271">
        <v>0.51608666666666669</v>
      </c>
      <c r="K802" s="118">
        <v>1.516</v>
      </c>
      <c r="L802" s="322">
        <v>0.98</v>
      </c>
      <c r="M802" s="307">
        <v>11</v>
      </c>
      <c r="N802" s="307"/>
      <c r="O802" s="307">
        <v>1</v>
      </c>
      <c r="P802" s="307">
        <v>0.39199999999999996</v>
      </c>
      <c r="Q802" s="373" t="s">
        <v>9771</v>
      </c>
      <c r="R802" s="653">
        <v>5.8010400000000004</v>
      </c>
      <c r="S802" s="149">
        <v>1.5160866666666666</v>
      </c>
      <c r="T802" s="699">
        <v>18.19304</v>
      </c>
      <c r="U802" s="150">
        <v>8.6666666666568304E-5</v>
      </c>
      <c r="V802" s="173" t="s">
        <v>12445</v>
      </c>
      <c r="W802" s="439" t="s">
        <v>9652</v>
      </c>
      <c r="X802" s="440" t="s">
        <v>9652</v>
      </c>
      <c r="Y802" s="440" t="s">
        <v>10805</v>
      </c>
      <c r="Z802" s="440" t="s">
        <v>10806</v>
      </c>
      <c r="AA802" s="441" t="s">
        <v>10807</v>
      </c>
      <c r="AB802" s="442" t="s">
        <v>11250</v>
      </c>
      <c r="AC802" s="442" t="s">
        <v>10808</v>
      </c>
      <c r="AD802" s="439"/>
      <c r="AE802" s="439" t="s">
        <v>10809</v>
      </c>
      <c r="AF802" s="439" t="s">
        <v>10810</v>
      </c>
      <c r="AG802" s="439" t="s">
        <v>10811</v>
      </c>
      <c r="AH802" s="443" t="s">
        <v>10812</v>
      </c>
      <c r="AI802" s="444" t="s">
        <v>9997</v>
      </c>
      <c r="AJ802" s="57" t="s">
        <v>13106</v>
      </c>
      <c r="AK802" s="58" t="s">
        <v>13107</v>
      </c>
      <c r="AL802" s="84"/>
      <c r="AM802" s="606"/>
      <c r="AN802" s="225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626" t="s">
        <v>12445</v>
      </c>
      <c r="BA802" s="492" t="s">
        <v>11709</v>
      </c>
      <c r="BB802" s="627">
        <v>0.91666666666666663</v>
      </c>
      <c r="BC802" s="627">
        <v>8.3333333333333329E-2</v>
      </c>
      <c r="BD802" s="622">
        <v>0.51608666666666669</v>
      </c>
      <c r="BE802" s="621">
        <v>1.5160866666666668</v>
      </c>
      <c r="BF802" s="394"/>
      <c r="BG802" s="626" t="s">
        <v>12445</v>
      </c>
      <c r="BH802" s="492" t="s">
        <v>11709</v>
      </c>
      <c r="BI802" s="627">
        <v>0.91666666666666663</v>
      </c>
      <c r="BJ802" s="627">
        <v>0</v>
      </c>
      <c r="BK802" s="627" t="s">
        <v>9771</v>
      </c>
      <c r="BL802" s="627">
        <v>8.3333333333333329E-2</v>
      </c>
      <c r="BM802" s="622">
        <v>0.51608666666666669</v>
      </c>
      <c r="BN802" s="621">
        <v>1.5160866666666668</v>
      </c>
    </row>
    <row r="803" spans="1:66">
      <c r="A803" s="155" t="s">
        <v>12445</v>
      </c>
      <c r="B803" s="156" t="s">
        <v>11690</v>
      </c>
      <c r="C803" s="156" t="s">
        <v>11251</v>
      </c>
      <c r="D803" s="156" t="s">
        <v>9609</v>
      </c>
      <c r="E803" s="169">
        <v>30</v>
      </c>
      <c r="F803" s="227">
        <v>12</v>
      </c>
      <c r="G803" s="158">
        <v>0.91666666666666663</v>
      </c>
      <c r="H803" s="158">
        <v>0</v>
      </c>
      <c r="I803" s="158">
        <v>8.3333333333333329E-2</v>
      </c>
      <c r="J803" s="272">
        <v>0.51608666666666669</v>
      </c>
      <c r="K803" s="215">
        <v>1.516</v>
      </c>
      <c r="L803" s="323">
        <v>0.98</v>
      </c>
      <c r="M803" s="308">
        <v>11</v>
      </c>
      <c r="N803" s="308"/>
      <c r="O803" s="308">
        <v>1</v>
      </c>
      <c r="P803" s="308">
        <v>0.39199999999999996</v>
      </c>
      <c r="Q803" s="374" t="s">
        <v>9771</v>
      </c>
      <c r="R803" s="654">
        <v>5.8010400000000004</v>
      </c>
      <c r="S803" s="159">
        <v>1.5160866666666666</v>
      </c>
      <c r="T803" s="700">
        <v>18.19304</v>
      </c>
      <c r="U803" s="160">
        <v>8.6666666666568304E-5</v>
      </c>
      <c r="V803" s="176"/>
      <c r="W803" s="445">
        <v>1.35E-2</v>
      </c>
      <c r="X803" s="445">
        <v>1.7000000000000001E-2</v>
      </c>
      <c r="Y803" s="445">
        <v>6.4999999999999997E-3</v>
      </c>
      <c r="Z803" s="445">
        <v>0.09</v>
      </c>
      <c r="AA803" s="446">
        <v>4.8000000000000001E-2</v>
      </c>
      <c r="AB803" s="447">
        <v>0.11310000000000001</v>
      </c>
      <c r="AC803" s="447">
        <v>0.17230000000000001</v>
      </c>
      <c r="AD803" s="448"/>
      <c r="AE803" s="448"/>
      <c r="AF803" s="449">
        <v>0.46040000000000003</v>
      </c>
      <c r="AG803" s="450">
        <v>1.3812E-2</v>
      </c>
      <c r="AH803" s="451">
        <v>9.2080000000000009E-3</v>
      </c>
      <c r="AI803" s="452">
        <v>0.48342000000000002</v>
      </c>
      <c r="AJ803" s="57" t="s">
        <v>13108</v>
      </c>
      <c r="AK803" s="58" t="s">
        <v>13109</v>
      </c>
      <c r="AL803" s="84"/>
      <c r="AM803" s="606"/>
      <c r="AN803" s="225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511" t="s">
        <v>12445</v>
      </c>
      <c r="BA803" s="107" t="s">
        <v>11690</v>
      </c>
      <c r="BB803" s="628">
        <v>0.91666666666666663</v>
      </c>
      <c r="BC803" s="628">
        <v>8.3333333333333329E-2</v>
      </c>
      <c r="BD803" s="620">
        <v>0.51608666666666669</v>
      </c>
      <c r="BE803" s="619">
        <v>1.5160866666666668</v>
      </c>
      <c r="BF803" s="394"/>
      <c r="BG803" s="511" t="s">
        <v>12445</v>
      </c>
      <c r="BH803" s="107" t="s">
        <v>11690</v>
      </c>
      <c r="BI803" s="628">
        <v>0.91666666666666663</v>
      </c>
      <c r="BJ803" s="628">
        <v>0</v>
      </c>
      <c r="BK803" s="628" t="s">
        <v>9771</v>
      </c>
      <c r="BL803" s="628">
        <v>8.3333333333333329E-2</v>
      </c>
      <c r="BM803" s="620">
        <v>0.51608666666666669</v>
      </c>
      <c r="BN803" s="619">
        <v>1.5160866666666668</v>
      </c>
    </row>
    <row r="804" spans="1:66">
      <c r="A804" s="155" t="s">
        <v>12445</v>
      </c>
      <c r="B804" s="156" t="s">
        <v>11688</v>
      </c>
      <c r="C804" s="156" t="s">
        <v>11252</v>
      </c>
      <c r="D804" s="156" t="s">
        <v>9609</v>
      </c>
      <c r="E804" s="169">
        <v>24</v>
      </c>
      <c r="F804" s="227">
        <v>12</v>
      </c>
      <c r="G804" s="158">
        <v>0.91666666666666663</v>
      </c>
      <c r="H804" s="158">
        <v>0</v>
      </c>
      <c r="I804" s="158">
        <v>8.3333333333333329E-2</v>
      </c>
      <c r="J804" s="272">
        <v>0.52425333333333335</v>
      </c>
      <c r="K804" s="215">
        <v>1.524</v>
      </c>
      <c r="L804" s="323">
        <v>0.98</v>
      </c>
      <c r="M804" s="308">
        <v>11</v>
      </c>
      <c r="N804" s="308"/>
      <c r="O804" s="308">
        <v>1</v>
      </c>
      <c r="P804" s="308">
        <v>0.49</v>
      </c>
      <c r="Q804" s="374" t="s">
        <v>9771</v>
      </c>
      <c r="R804" s="654">
        <v>5.8010400000000004</v>
      </c>
      <c r="S804" s="159">
        <v>1.5242533333333335</v>
      </c>
      <c r="T804" s="700">
        <v>18.291040000000002</v>
      </c>
      <c r="U804" s="160">
        <v>2.5333333333343866E-4</v>
      </c>
      <c r="V804" s="182"/>
      <c r="W804" s="459"/>
      <c r="X804" s="460"/>
      <c r="Y804" s="459"/>
      <c r="Z804" s="461"/>
      <c r="AA804" s="459"/>
      <c r="AB804" s="459"/>
      <c r="AC804" s="459"/>
      <c r="AD804" s="459"/>
      <c r="AE804" s="459"/>
      <c r="AF804" s="459"/>
      <c r="AG804" s="459"/>
      <c r="AH804" s="462"/>
      <c r="AI804" s="463"/>
      <c r="AJ804" s="57" t="s">
        <v>13110</v>
      </c>
      <c r="AK804" s="58" t="s">
        <v>13111</v>
      </c>
      <c r="AL804" s="84"/>
      <c r="AM804" s="606"/>
      <c r="AN804" s="225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511" t="s">
        <v>12445</v>
      </c>
      <c r="BA804" s="107" t="s">
        <v>11688</v>
      </c>
      <c r="BB804" s="628">
        <v>0.91666666666666663</v>
      </c>
      <c r="BC804" s="628">
        <v>8.3333333333333329E-2</v>
      </c>
      <c r="BD804" s="620">
        <v>0.52425333333333335</v>
      </c>
      <c r="BE804" s="619">
        <v>1.5242533333333332</v>
      </c>
      <c r="BF804" s="394"/>
      <c r="BG804" s="511" t="s">
        <v>12445</v>
      </c>
      <c r="BH804" s="107" t="s">
        <v>11688</v>
      </c>
      <c r="BI804" s="628">
        <v>0.91666666666666663</v>
      </c>
      <c r="BJ804" s="628">
        <v>0</v>
      </c>
      <c r="BK804" s="628" t="s">
        <v>9771</v>
      </c>
      <c r="BL804" s="628">
        <v>8.3333333333333329E-2</v>
      </c>
      <c r="BM804" s="620">
        <v>0.52425333333333335</v>
      </c>
      <c r="BN804" s="619">
        <v>1.5242533333333332</v>
      </c>
    </row>
    <row r="805" spans="1:66" ht="15.75" thickBot="1">
      <c r="A805" s="161" t="s">
        <v>12445</v>
      </c>
      <c r="B805" s="162" t="s">
        <v>11695</v>
      </c>
      <c r="C805" s="162" t="s">
        <v>11253</v>
      </c>
      <c r="D805" s="162" t="s">
        <v>9609</v>
      </c>
      <c r="E805" s="170">
        <v>24</v>
      </c>
      <c r="F805" s="228">
        <v>12</v>
      </c>
      <c r="G805" s="164">
        <v>0.91666666666666663</v>
      </c>
      <c r="H805" s="164">
        <v>0</v>
      </c>
      <c r="I805" s="164">
        <v>8.3333333333333329E-2</v>
      </c>
      <c r="J805" s="273">
        <v>0.52425333333333335</v>
      </c>
      <c r="K805" s="125">
        <v>1.524</v>
      </c>
      <c r="L805" s="324">
        <v>0.98</v>
      </c>
      <c r="M805" s="309">
        <v>11</v>
      </c>
      <c r="N805" s="309"/>
      <c r="O805" s="309">
        <v>1</v>
      </c>
      <c r="P805" s="309">
        <v>0.49</v>
      </c>
      <c r="Q805" s="376" t="s">
        <v>9771</v>
      </c>
      <c r="R805" s="655">
        <v>5.8010400000000004</v>
      </c>
      <c r="S805" s="165">
        <v>1.5242533333333335</v>
      </c>
      <c r="T805" s="701">
        <v>18.291040000000002</v>
      </c>
      <c r="U805" s="166">
        <v>2.5333333333343866E-4</v>
      </c>
      <c r="V805" s="126"/>
      <c r="W805" s="433"/>
      <c r="X805" s="434"/>
      <c r="Y805" s="433"/>
      <c r="Z805" s="464"/>
      <c r="AA805" s="433"/>
      <c r="AB805" s="433"/>
      <c r="AC805" s="433"/>
      <c r="AD805" s="433"/>
      <c r="AE805" s="433"/>
      <c r="AF805" s="433"/>
      <c r="AG805" s="433"/>
      <c r="AH805" s="437"/>
      <c r="AI805" s="465"/>
      <c r="AJ805" s="57" t="s">
        <v>13112</v>
      </c>
      <c r="AK805" s="58" t="s">
        <v>13113</v>
      </c>
      <c r="AL805" s="84"/>
      <c r="AM805" s="606"/>
      <c r="AN805" s="225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126" t="s">
        <v>12445</v>
      </c>
      <c r="BA805" s="127" t="s">
        <v>11695</v>
      </c>
      <c r="BB805" s="629">
        <v>0.91666666666666663</v>
      </c>
      <c r="BC805" s="629">
        <v>8.3333333333333329E-2</v>
      </c>
      <c r="BD805" s="618">
        <v>0.52425333333333335</v>
      </c>
      <c r="BE805" s="617">
        <v>1.5242533333333332</v>
      </c>
      <c r="BF805" s="394"/>
      <c r="BG805" s="126" t="s">
        <v>12445</v>
      </c>
      <c r="BH805" s="127" t="s">
        <v>11695</v>
      </c>
      <c r="BI805" s="629">
        <v>0.91666666666666663</v>
      </c>
      <c r="BJ805" s="629">
        <v>0</v>
      </c>
      <c r="BK805" s="629" t="s">
        <v>9771</v>
      </c>
      <c r="BL805" s="629">
        <v>8.3333333333333329E-2</v>
      </c>
      <c r="BM805" s="618">
        <v>0.52425333333333335</v>
      </c>
      <c r="BN805" s="617">
        <v>1.5242533333333332</v>
      </c>
    </row>
    <row r="806" spans="1:66">
      <c r="A806" s="145" t="s">
        <v>11254</v>
      </c>
      <c r="B806" s="146" t="s">
        <v>11709</v>
      </c>
      <c r="C806" s="146" t="s">
        <v>11255</v>
      </c>
      <c r="D806" s="146"/>
      <c r="E806" s="168"/>
      <c r="F806" s="226">
        <v>5.8</v>
      </c>
      <c r="G806" s="148">
        <v>0.43333333333333335</v>
      </c>
      <c r="H806" s="148">
        <v>0</v>
      </c>
      <c r="I806" s="148">
        <v>4.9999999999999996E-2</v>
      </c>
      <c r="J806" s="271">
        <v>0</v>
      </c>
      <c r="K806" s="118"/>
      <c r="L806" s="322"/>
      <c r="M806" s="307">
        <v>5.2</v>
      </c>
      <c r="N806" s="307"/>
      <c r="O806" s="307">
        <v>0.6</v>
      </c>
      <c r="P806" s="307"/>
      <c r="Q806" s="373" t="s">
        <v>9771</v>
      </c>
      <c r="R806" s="653"/>
      <c r="S806" s="149">
        <v>0.48333333333333334</v>
      </c>
      <c r="T806" s="699">
        <v>5.8</v>
      </c>
      <c r="U806" s="150">
        <v>0.48333333333333334</v>
      </c>
      <c r="V806" s="135"/>
      <c r="W806" s="429"/>
      <c r="X806" s="429"/>
      <c r="Y806" s="429"/>
      <c r="Z806" s="429"/>
      <c r="AA806" s="429"/>
      <c r="AB806" s="429"/>
      <c r="AC806" s="429"/>
      <c r="AD806" s="429"/>
      <c r="AE806" s="429"/>
      <c r="AF806" s="429"/>
      <c r="AG806" s="429"/>
      <c r="AH806" s="430"/>
      <c r="AI806" s="469"/>
      <c r="AJ806" s="57" t="s">
        <v>11256</v>
      </c>
      <c r="AK806" s="58" t="s">
        <v>11257</v>
      </c>
      <c r="AL806" s="84"/>
      <c r="AM806" s="606"/>
      <c r="AN806" s="225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626" t="s">
        <v>11254</v>
      </c>
      <c r="BA806" s="492" t="s">
        <v>11709</v>
      </c>
      <c r="BB806" s="627">
        <v>0.43333333333333335</v>
      </c>
      <c r="BC806" s="627">
        <v>4.9999999999999996E-2</v>
      </c>
      <c r="BD806" s="622">
        <v>0</v>
      </c>
      <c r="BE806" s="621">
        <v>0.48333333333333334</v>
      </c>
      <c r="BF806" s="394"/>
      <c r="BG806" s="626" t="s">
        <v>11254</v>
      </c>
      <c r="BH806" s="492" t="s">
        <v>11709</v>
      </c>
      <c r="BI806" s="627">
        <v>0.43333333333333335</v>
      </c>
      <c r="BJ806" s="627">
        <v>0</v>
      </c>
      <c r="BK806" s="627" t="s">
        <v>9771</v>
      </c>
      <c r="BL806" s="627">
        <v>4.9999999999999996E-2</v>
      </c>
      <c r="BM806" s="622">
        <v>0</v>
      </c>
      <c r="BN806" s="621">
        <v>0.48333333333333334</v>
      </c>
    </row>
    <row r="807" spans="1:66">
      <c r="A807" s="155" t="s">
        <v>11254</v>
      </c>
      <c r="B807" s="156" t="s">
        <v>11690</v>
      </c>
      <c r="C807" s="156" t="s">
        <v>11258</v>
      </c>
      <c r="D807" s="156"/>
      <c r="E807" s="169"/>
      <c r="F807" s="227">
        <v>5.8</v>
      </c>
      <c r="G807" s="158">
        <v>0.43333333333333335</v>
      </c>
      <c r="H807" s="158">
        <v>0</v>
      </c>
      <c r="I807" s="158">
        <v>4.9999999999999996E-2</v>
      </c>
      <c r="J807" s="272">
        <v>0</v>
      </c>
      <c r="K807" s="215"/>
      <c r="L807" s="327"/>
      <c r="M807" s="308">
        <v>5.2</v>
      </c>
      <c r="N807" s="312"/>
      <c r="O807" s="308">
        <v>0.6</v>
      </c>
      <c r="P807" s="312"/>
      <c r="Q807" s="379" t="s">
        <v>9771</v>
      </c>
      <c r="R807" s="659"/>
      <c r="S807" s="159">
        <v>0.48333333333333334</v>
      </c>
      <c r="T807" s="700">
        <v>5.8</v>
      </c>
      <c r="U807" s="160">
        <v>0.48333333333333334</v>
      </c>
      <c r="V807" s="135"/>
      <c r="W807" s="429"/>
      <c r="X807" s="429"/>
      <c r="Y807" s="429"/>
      <c r="Z807" s="429"/>
      <c r="AA807" s="429"/>
      <c r="AB807" s="429"/>
      <c r="AC807" s="429"/>
      <c r="AD807" s="429"/>
      <c r="AE807" s="429"/>
      <c r="AF807" s="429"/>
      <c r="AG807" s="429"/>
      <c r="AH807" s="430"/>
      <c r="AI807" s="453"/>
      <c r="AJ807" s="57" t="s">
        <v>11259</v>
      </c>
      <c r="AK807" s="58" t="s">
        <v>11260</v>
      </c>
      <c r="AL807" s="84"/>
      <c r="AM807" s="606"/>
      <c r="AN807" s="225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511" t="s">
        <v>11254</v>
      </c>
      <c r="BA807" s="107" t="s">
        <v>11690</v>
      </c>
      <c r="BB807" s="628">
        <v>0.43333333333333335</v>
      </c>
      <c r="BC807" s="628">
        <v>4.9999999999999996E-2</v>
      </c>
      <c r="BD807" s="620">
        <v>0</v>
      </c>
      <c r="BE807" s="619">
        <v>0.48333333333333334</v>
      </c>
      <c r="BF807" s="394"/>
      <c r="BG807" s="511" t="s">
        <v>11254</v>
      </c>
      <c r="BH807" s="107" t="s">
        <v>11690</v>
      </c>
      <c r="BI807" s="628">
        <v>0.43333333333333335</v>
      </c>
      <c r="BJ807" s="628">
        <v>0</v>
      </c>
      <c r="BK807" s="628" t="s">
        <v>9771</v>
      </c>
      <c r="BL807" s="628">
        <v>4.9999999999999996E-2</v>
      </c>
      <c r="BM807" s="620">
        <v>0</v>
      </c>
      <c r="BN807" s="619">
        <v>0.48333333333333334</v>
      </c>
    </row>
    <row r="808" spans="1:66">
      <c r="A808" s="155" t="s">
        <v>11254</v>
      </c>
      <c r="B808" s="156" t="s">
        <v>11688</v>
      </c>
      <c r="C808" s="156" t="s">
        <v>11261</v>
      </c>
      <c r="D808" s="156"/>
      <c r="E808" s="169"/>
      <c r="F808" s="227">
        <v>5.8</v>
      </c>
      <c r="G808" s="158">
        <v>0.43333333333333335</v>
      </c>
      <c r="H808" s="158">
        <v>0</v>
      </c>
      <c r="I808" s="158">
        <v>4.9999999999999996E-2</v>
      </c>
      <c r="J808" s="272">
        <v>0</v>
      </c>
      <c r="K808" s="215"/>
      <c r="L808" s="327"/>
      <c r="M808" s="308">
        <v>5.2</v>
      </c>
      <c r="N808" s="312"/>
      <c r="O808" s="308">
        <v>0.6</v>
      </c>
      <c r="P808" s="312"/>
      <c r="Q808" s="379" t="s">
        <v>9771</v>
      </c>
      <c r="R808" s="659"/>
      <c r="S808" s="159">
        <v>0.48333333333333334</v>
      </c>
      <c r="T808" s="700">
        <v>5.8</v>
      </c>
      <c r="U808" s="160">
        <v>0.48333333333333334</v>
      </c>
      <c r="V808" s="135"/>
      <c r="W808" s="429"/>
      <c r="X808" s="429"/>
      <c r="Y808" s="429"/>
      <c r="Z808" s="429"/>
      <c r="AA808" s="429"/>
      <c r="AB808" s="429"/>
      <c r="AC808" s="429"/>
      <c r="AD808" s="429"/>
      <c r="AE808" s="429"/>
      <c r="AF808" s="429"/>
      <c r="AG808" s="429"/>
      <c r="AH808" s="430"/>
      <c r="AI808" s="453"/>
      <c r="AJ808" s="57" t="s">
        <v>11262</v>
      </c>
      <c r="AK808" s="58" t="s">
        <v>11263</v>
      </c>
      <c r="AL808" s="84"/>
      <c r="AM808" s="606"/>
      <c r="AN808" s="225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511" t="s">
        <v>11254</v>
      </c>
      <c r="BA808" s="107" t="s">
        <v>11688</v>
      </c>
      <c r="BB808" s="628">
        <v>0.43333333333333335</v>
      </c>
      <c r="BC808" s="628">
        <v>4.9999999999999996E-2</v>
      </c>
      <c r="BD808" s="620">
        <v>0</v>
      </c>
      <c r="BE808" s="619">
        <v>0.48333333333333334</v>
      </c>
      <c r="BF808" s="394"/>
      <c r="BG808" s="511" t="s">
        <v>11254</v>
      </c>
      <c r="BH808" s="107" t="s">
        <v>11688</v>
      </c>
      <c r="BI808" s="628">
        <v>0.43333333333333335</v>
      </c>
      <c r="BJ808" s="628">
        <v>0</v>
      </c>
      <c r="BK808" s="628" t="s">
        <v>9771</v>
      </c>
      <c r="BL808" s="628">
        <v>4.9999999999999996E-2</v>
      </c>
      <c r="BM808" s="620">
        <v>0</v>
      </c>
      <c r="BN808" s="619">
        <v>0.48333333333333334</v>
      </c>
    </row>
    <row r="809" spans="1:66" ht="15.75" thickBot="1">
      <c r="A809" s="161" t="s">
        <v>11254</v>
      </c>
      <c r="B809" s="162" t="s">
        <v>11695</v>
      </c>
      <c r="C809" s="162" t="s">
        <v>11264</v>
      </c>
      <c r="D809" s="162"/>
      <c r="E809" s="170"/>
      <c r="F809" s="228">
        <v>5.8</v>
      </c>
      <c r="G809" s="164">
        <v>0.43333333333333335</v>
      </c>
      <c r="H809" s="164">
        <v>0</v>
      </c>
      <c r="I809" s="164">
        <v>4.9999999999999996E-2</v>
      </c>
      <c r="J809" s="273">
        <v>0</v>
      </c>
      <c r="K809" s="125"/>
      <c r="L809" s="328"/>
      <c r="M809" s="309">
        <v>5.2</v>
      </c>
      <c r="N809" s="314"/>
      <c r="O809" s="309">
        <v>0.6</v>
      </c>
      <c r="P809" s="314"/>
      <c r="Q809" s="380" t="s">
        <v>9771</v>
      </c>
      <c r="R809" s="660"/>
      <c r="S809" s="165">
        <v>0.48333333333333334</v>
      </c>
      <c r="T809" s="701">
        <v>5.8</v>
      </c>
      <c r="U809" s="166">
        <v>0.48333333333333334</v>
      </c>
      <c r="V809" s="126"/>
      <c r="W809" s="433"/>
      <c r="X809" s="434"/>
      <c r="Y809" s="433"/>
      <c r="Z809" s="464"/>
      <c r="AA809" s="433"/>
      <c r="AB809" s="433"/>
      <c r="AC809" s="433"/>
      <c r="AD809" s="433"/>
      <c r="AE809" s="433"/>
      <c r="AF809" s="433"/>
      <c r="AG809" s="433"/>
      <c r="AH809" s="437"/>
      <c r="AI809" s="465"/>
      <c r="AJ809" s="57" t="s">
        <v>11265</v>
      </c>
      <c r="AK809" s="58" t="s">
        <v>11266</v>
      </c>
      <c r="AL809" s="84"/>
      <c r="AM809" s="606"/>
      <c r="AN809" s="225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126" t="s">
        <v>11254</v>
      </c>
      <c r="BA809" s="127" t="s">
        <v>11695</v>
      </c>
      <c r="BB809" s="629">
        <v>0.43333333333333335</v>
      </c>
      <c r="BC809" s="629">
        <v>4.9999999999999996E-2</v>
      </c>
      <c r="BD809" s="618">
        <v>0</v>
      </c>
      <c r="BE809" s="617">
        <v>0.48333333333333334</v>
      </c>
      <c r="BF809" s="394"/>
      <c r="BG809" s="126" t="s">
        <v>11254</v>
      </c>
      <c r="BH809" s="127" t="s">
        <v>11695</v>
      </c>
      <c r="BI809" s="629">
        <v>0.43333333333333335</v>
      </c>
      <c r="BJ809" s="629">
        <v>0</v>
      </c>
      <c r="BK809" s="629" t="s">
        <v>9771</v>
      </c>
      <c r="BL809" s="629">
        <v>4.9999999999999996E-2</v>
      </c>
      <c r="BM809" s="618">
        <v>0</v>
      </c>
      <c r="BN809" s="617">
        <v>0.48333333333333334</v>
      </c>
    </row>
    <row r="810" spans="1:66">
      <c r="A810" s="145" t="s">
        <v>12298</v>
      </c>
      <c r="B810" s="146" t="s">
        <v>11709</v>
      </c>
      <c r="C810" s="146" t="s">
        <v>11267</v>
      </c>
      <c r="D810" s="146" t="s">
        <v>9609</v>
      </c>
      <c r="E810" s="168">
        <v>72</v>
      </c>
      <c r="F810" s="226">
        <v>5.8</v>
      </c>
      <c r="G810" s="148">
        <v>0.43333333333333335</v>
      </c>
      <c r="H810" s="148">
        <v>0</v>
      </c>
      <c r="I810" s="148">
        <v>4.9999999999999996E-2</v>
      </c>
      <c r="J810" s="271">
        <v>1.361111111111111E-2</v>
      </c>
      <c r="K810" s="118">
        <v>0.497</v>
      </c>
      <c r="L810" s="322">
        <v>0.98</v>
      </c>
      <c r="M810" s="307">
        <v>5.2</v>
      </c>
      <c r="N810" s="307"/>
      <c r="O810" s="307">
        <v>0.6</v>
      </c>
      <c r="P810" s="307">
        <v>0.16333333333333333</v>
      </c>
      <c r="Q810" s="373" t="s">
        <v>9771</v>
      </c>
      <c r="R810" s="653"/>
      <c r="S810" s="149">
        <v>0.49694444444444441</v>
      </c>
      <c r="T810" s="699">
        <v>5.9633333333333329</v>
      </c>
      <c r="U810" s="150">
        <v>-5.5555555555586444E-5</v>
      </c>
      <c r="V810" s="135"/>
      <c r="W810" s="429"/>
      <c r="X810" s="429"/>
      <c r="Y810" s="429"/>
      <c r="Z810" s="429"/>
      <c r="AA810" s="429"/>
      <c r="AB810" s="429"/>
      <c r="AC810" s="429"/>
      <c r="AD810" s="429"/>
      <c r="AE810" s="429"/>
      <c r="AF810" s="429"/>
      <c r="AG810" s="429"/>
      <c r="AH810" s="430"/>
      <c r="AI810" s="469"/>
      <c r="AJ810" s="57" t="s">
        <v>11268</v>
      </c>
      <c r="AK810" s="58" t="s">
        <v>11269</v>
      </c>
      <c r="AL810" s="84"/>
      <c r="AM810" s="606"/>
      <c r="AN810" s="225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626" t="s">
        <v>12298</v>
      </c>
      <c r="BA810" s="492" t="s">
        <v>11709</v>
      </c>
      <c r="BB810" s="627">
        <v>0.43333333333333335</v>
      </c>
      <c r="BC810" s="627">
        <v>4.9999999999999996E-2</v>
      </c>
      <c r="BD810" s="622">
        <v>1.361111111111111E-2</v>
      </c>
      <c r="BE810" s="621">
        <v>0.49694444444444447</v>
      </c>
      <c r="BF810" s="394"/>
      <c r="BG810" s="626" t="s">
        <v>12298</v>
      </c>
      <c r="BH810" s="492" t="s">
        <v>11709</v>
      </c>
      <c r="BI810" s="627">
        <v>0.43333333333333335</v>
      </c>
      <c r="BJ810" s="627">
        <v>0</v>
      </c>
      <c r="BK810" s="627" t="s">
        <v>9771</v>
      </c>
      <c r="BL810" s="627">
        <v>4.9999999999999996E-2</v>
      </c>
      <c r="BM810" s="622">
        <v>1.361111111111111E-2</v>
      </c>
      <c r="BN810" s="621">
        <v>0.49694444444444447</v>
      </c>
    </row>
    <row r="811" spans="1:66">
      <c r="A811" s="155" t="s">
        <v>12298</v>
      </c>
      <c r="B811" s="156" t="s">
        <v>11690</v>
      </c>
      <c r="C811" s="156" t="s">
        <v>11270</v>
      </c>
      <c r="D811" s="156" t="s">
        <v>9609</v>
      </c>
      <c r="E811" s="169">
        <v>72</v>
      </c>
      <c r="F811" s="227">
        <v>5.8</v>
      </c>
      <c r="G811" s="158">
        <v>0.43333333333333335</v>
      </c>
      <c r="H811" s="158">
        <v>0</v>
      </c>
      <c r="I811" s="158">
        <v>4.9999999999999996E-2</v>
      </c>
      <c r="J811" s="272">
        <v>1.361111111111111E-2</v>
      </c>
      <c r="K811" s="215">
        <v>0.497</v>
      </c>
      <c r="L811" s="323">
        <v>0.98</v>
      </c>
      <c r="M811" s="308">
        <v>5.2</v>
      </c>
      <c r="N811" s="308"/>
      <c r="O811" s="308">
        <v>0.6</v>
      </c>
      <c r="P811" s="308">
        <v>0.16333333333333333</v>
      </c>
      <c r="Q811" s="374" t="s">
        <v>9771</v>
      </c>
      <c r="R811" s="654"/>
      <c r="S811" s="159">
        <v>0.49694444444444441</v>
      </c>
      <c r="T811" s="700">
        <v>5.9633333333333329</v>
      </c>
      <c r="U811" s="160">
        <v>-5.5555555555586444E-5</v>
      </c>
      <c r="V811" s="135"/>
      <c r="W811" s="429"/>
      <c r="X811" s="429"/>
      <c r="Y811" s="429"/>
      <c r="Z811" s="429"/>
      <c r="AA811" s="429"/>
      <c r="AB811" s="429"/>
      <c r="AC811" s="429"/>
      <c r="AD811" s="429"/>
      <c r="AE811" s="429"/>
      <c r="AF811" s="429"/>
      <c r="AG811" s="429"/>
      <c r="AH811" s="430"/>
      <c r="AI811" s="453"/>
      <c r="AJ811" s="57" t="s">
        <v>11271</v>
      </c>
      <c r="AK811" s="58" t="s">
        <v>11272</v>
      </c>
      <c r="AL811" s="84"/>
      <c r="AM811" s="606"/>
      <c r="AN811" s="225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511" t="s">
        <v>12298</v>
      </c>
      <c r="BA811" s="107" t="s">
        <v>11690</v>
      </c>
      <c r="BB811" s="628">
        <v>0.43333333333333335</v>
      </c>
      <c r="BC811" s="628">
        <v>4.9999999999999996E-2</v>
      </c>
      <c r="BD811" s="620">
        <v>1.361111111111111E-2</v>
      </c>
      <c r="BE811" s="619">
        <v>0.49694444444444447</v>
      </c>
      <c r="BF811" s="394"/>
      <c r="BG811" s="511" t="s">
        <v>12298</v>
      </c>
      <c r="BH811" s="107" t="s">
        <v>11690</v>
      </c>
      <c r="BI811" s="628">
        <v>0.43333333333333335</v>
      </c>
      <c r="BJ811" s="628">
        <v>0</v>
      </c>
      <c r="BK811" s="628" t="s">
        <v>9771</v>
      </c>
      <c r="BL811" s="628">
        <v>4.9999999999999996E-2</v>
      </c>
      <c r="BM811" s="620">
        <v>1.361111111111111E-2</v>
      </c>
      <c r="BN811" s="619">
        <v>0.49694444444444447</v>
      </c>
    </row>
    <row r="812" spans="1:66">
      <c r="A812" s="155" t="s">
        <v>12298</v>
      </c>
      <c r="B812" s="156" t="s">
        <v>11688</v>
      </c>
      <c r="C812" s="156" t="s">
        <v>11273</v>
      </c>
      <c r="D812" s="156" t="s">
        <v>9609</v>
      </c>
      <c r="E812" s="169">
        <v>72</v>
      </c>
      <c r="F812" s="227">
        <v>5.8</v>
      </c>
      <c r="G812" s="158">
        <v>0.43333333333333335</v>
      </c>
      <c r="H812" s="158">
        <v>0</v>
      </c>
      <c r="I812" s="158">
        <v>4.9999999999999996E-2</v>
      </c>
      <c r="J812" s="272">
        <v>1.361111111111111E-2</v>
      </c>
      <c r="K812" s="215">
        <v>0.497</v>
      </c>
      <c r="L812" s="323">
        <v>0.98</v>
      </c>
      <c r="M812" s="308">
        <v>5.2</v>
      </c>
      <c r="N812" s="308"/>
      <c r="O812" s="308">
        <v>0.6</v>
      </c>
      <c r="P812" s="308">
        <v>0.16333333333333333</v>
      </c>
      <c r="Q812" s="374" t="s">
        <v>9771</v>
      </c>
      <c r="R812" s="654"/>
      <c r="S812" s="159">
        <v>0.49694444444444441</v>
      </c>
      <c r="T812" s="700">
        <v>5.9633333333333329</v>
      </c>
      <c r="U812" s="160">
        <v>-5.5555555555586444E-5</v>
      </c>
      <c r="V812" s="135"/>
      <c r="W812" s="429"/>
      <c r="X812" s="429"/>
      <c r="Y812" s="429"/>
      <c r="Z812" s="429"/>
      <c r="AA812" s="429"/>
      <c r="AB812" s="429"/>
      <c r="AC812" s="429"/>
      <c r="AD812" s="429"/>
      <c r="AE812" s="429"/>
      <c r="AF812" s="429"/>
      <c r="AG812" s="429"/>
      <c r="AH812" s="430"/>
      <c r="AI812" s="453"/>
      <c r="AJ812" s="57" t="s">
        <v>11274</v>
      </c>
      <c r="AK812" s="58" t="s">
        <v>11275</v>
      </c>
      <c r="AL812" s="84"/>
      <c r="AM812" s="606"/>
      <c r="AN812" s="225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511" t="s">
        <v>12298</v>
      </c>
      <c r="BA812" s="107" t="s">
        <v>11688</v>
      </c>
      <c r="BB812" s="628">
        <v>0.43333333333333335</v>
      </c>
      <c r="BC812" s="628">
        <v>4.9999999999999996E-2</v>
      </c>
      <c r="BD812" s="620">
        <v>1.361111111111111E-2</v>
      </c>
      <c r="BE812" s="619">
        <v>0.49694444444444447</v>
      </c>
      <c r="BF812" s="394"/>
      <c r="BG812" s="511" t="s">
        <v>12298</v>
      </c>
      <c r="BH812" s="107" t="s">
        <v>11688</v>
      </c>
      <c r="BI812" s="628">
        <v>0.43333333333333335</v>
      </c>
      <c r="BJ812" s="628">
        <v>0</v>
      </c>
      <c r="BK812" s="628" t="s">
        <v>9771</v>
      </c>
      <c r="BL812" s="628">
        <v>4.9999999999999996E-2</v>
      </c>
      <c r="BM812" s="620">
        <v>1.361111111111111E-2</v>
      </c>
      <c r="BN812" s="619">
        <v>0.49694444444444447</v>
      </c>
    </row>
    <row r="813" spans="1:66">
      <c r="A813" s="155" t="s">
        <v>12298</v>
      </c>
      <c r="B813" s="156" t="s">
        <v>11695</v>
      </c>
      <c r="C813" s="156" t="s">
        <v>11276</v>
      </c>
      <c r="D813" s="156" t="s">
        <v>9609</v>
      </c>
      <c r="E813" s="169">
        <v>72</v>
      </c>
      <c r="F813" s="227">
        <v>5.8</v>
      </c>
      <c r="G813" s="158">
        <v>0.43333333333333335</v>
      </c>
      <c r="H813" s="158">
        <v>0</v>
      </c>
      <c r="I813" s="158">
        <v>4.9999999999999996E-2</v>
      </c>
      <c r="J813" s="272">
        <v>1.361111111111111E-2</v>
      </c>
      <c r="K813" s="215">
        <v>0.497</v>
      </c>
      <c r="L813" s="323">
        <v>0.98</v>
      </c>
      <c r="M813" s="308">
        <v>5.2</v>
      </c>
      <c r="N813" s="308"/>
      <c r="O813" s="308">
        <v>0.6</v>
      </c>
      <c r="P813" s="308">
        <v>0.16333333333333333</v>
      </c>
      <c r="Q813" s="374" t="s">
        <v>9771</v>
      </c>
      <c r="R813" s="654"/>
      <c r="S813" s="159">
        <v>0.49694444444444441</v>
      </c>
      <c r="T813" s="700">
        <v>5.9633333333333329</v>
      </c>
      <c r="U813" s="160">
        <v>-5.5555555555586444E-5</v>
      </c>
      <c r="V813" s="135"/>
      <c r="W813" s="429"/>
      <c r="X813" s="429"/>
      <c r="Y813" s="429"/>
      <c r="Z813" s="429"/>
      <c r="AA813" s="429"/>
      <c r="AB813" s="429"/>
      <c r="AC813" s="429"/>
      <c r="AD813" s="429"/>
      <c r="AE813" s="429"/>
      <c r="AF813" s="429"/>
      <c r="AG813" s="429"/>
      <c r="AH813" s="430"/>
      <c r="AI813" s="453"/>
      <c r="AJ813" s="57" t="s">
        <v>11277</v>
      </c>
      <c r="AK813" s="58" t="s">
        <v>11278</v>
      </c>
      <c r="AL813" s="84"/>
      <c r="AM813" s="606"/>
      <c r="AN813" s="225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511" t="s">
        <v>12298</v>
      </c>
      <c r="BA813" s="107" t="s">
        <v>11695</v>
      </c>
      <c r="BB813" s="628">
        <v>0.43333333333333335</v>
      </c>
      <c r="BC813" s="628">
        <v>4.9999999999999996E-2</v>
      </c>
      <c r="BD813" s="620">
        <v>1.361111111111111E-2</v>
      </c>
      <c r="BE813" s="619">
        <v>0.49694444444444447</v>
      </c>
      <c r="BF813" s="394"/>
      <c r="BG813" s="511" t="s">
        <v>12298</v>
      </c>
      <c r="BH813" s="107" t="s">
        <v>11695</v>
      </c>
      <c r="BI813" s="628">
        <v>0.43333333333333335</v>
      </c>
      <c r="BJ813" s="628">
        <v>0</v>
      </c>
      <c r="BK813" s="628" t="s">
        <v>9771</v>
      </c>
      <c r="BL813" s="628">
        <v>4.9999999999999996E-2</v>
      </c>
      <c r="BM813" s="620">
        <v>1.361111111111111E-2</v>
      </c>
      <c r="BN813" s="619">
        <v>0.49694444444444447</v>
      </c>
    </row>
    <row r="814" spans="1:66" ht="15.75" thickBot="1">
      <c r="A814" s="161" t="s">
        <v>12298</v>
      </c>
      <c r="B814" s="162" t="s">
        <v>11704</v>
      </c>
      <c r="C814" s="162" t="s">
        <v>11279</v>
      </c>
      <c r="D814" s="162" t="s">
        <v>9609</v>
      </c>
      <c r="E814" s="170">
        <v>60</v>
      </c>
      <c r="F814" s="228">
        <v>5.8</v>
      </c>
      <c r="G814" s="164">
        <v>0.43333333333333335</v>
      </c>
      <c r="H814" s="164">
        <v>0</v>
      </c>
      <c r="I814" s="164">
        <v>4.9999999999999996E-2</v>
      </c>
      <c r="J814" s="273">
        <v>1.6333333333333332E-2</v>
      </c>
      <c r="K814" s="125">
        <v>0.5</v>
      </c>
      <c r="L814" s="324">
        <v>0.98</v>
      </c>
      <c r="M814" s="309">
        <v>5.2</v>
      </c>
      <c r="N814" s="309"/>
      <c r="O814" s="309">
        <v>0.6</v>
      </c>
      <c r="P814" s="309">
        <v>0.19599999999999998</v>
      </c>
      <c r="Q814" s="376" t="s">
        <v>9771</v>
      </c>
      <c r="R814" s="655"/>
      <c r="S814" s="165">
        <v>0.49966666666666665</v>
      </c>
      <c r="T814" s="701">
        <v>5.9959999999999996</v>
      </c>
      <c r="U814" s="166">
        <v>-3.3333333333335213E-4</v>
      </c>
      <c r="V814" s="126"/>
      <c r="W814" s="433"/>
      <c r="X814" s="434"/>
      <c r="Y814" s="433"/>
      <c r="Z814" s="464"/>
      <c r="AA814" s="433"/>
      <c r="AB814" s="433"/>
      <c r="AC814" s="433"/>
      <c r="AD814" s="433"/>
      <c r="AE814" s="433"/>
      <c r="AF814" s="433"/>
      <c r="AG814" s="433"/>
      <c r="AH814" s="437"/>
      <c r="AI814" s="465"/>
      <c r="AJ814" s="57" t="s">
        <v>11280</v>
      </c>
      <c r="AK814" s="58" t="s">
        <v>11281</v>
      </c>
      <c r="AL814" s="84"/>
      <c r="AM814" s="606"/>
      <c r="AN814" s="225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126" t="s">
        <v>12298</v>
      </c>
      <c r="BA814" s="127" t="s">
        <v>11704</v>
      </c>
      <c r="BB814" s="629">
        <v>0.43333333333333335</v>
      </c>
      <c r="BC814" s="629">
        <v>4.9999999999999996E-2</v>
      </c>
      <c r="BD814" s="618">
        <v>1.6333333333333332E-2</v>
      </c>
      <c r="BE814" s="617">
        <v>0.49966666666666665</v>
      </c>
      <c r="BF814" s="394"/>
      <c r="BG814" s="126" t="s">
        <v>12298</v>
      </c>
      <c r="BH814" s="127" t="s">
        <v>11704</v>
      </c>
      <c r="BI814" s="629">
        <v>0.43333333333333335</v>
      </c>
      <c r="BJ814" s="629">
        <v>0</v>
      </c>
      <c r="BK814" s="629" t="s">
        <v>9771</v>
      </c>
      <c r="BL814" s="629">
        <v>4.9999999999999996E-2</v>
      </c>
      <c r="BM814" s="618">
        <v>1.6333333333333332E-2</v>
      </c>
      <c r="BN814" s="617">
        <v>0.49966666666666665</v>
      </c>
    </row>
    <row r="815" spans="1:66">
      <c r="A815" s="145" t="s">
        <v>11282</v>
      </c>
      <c r="B815" s="146" t="s">
        <v>11709</v>
      </c>
      <c r="C815" s="146" t="s">
        <v>11283</v>
      </c>
      <c r="D815" s="117" t="s">
        <v>9609</v>
      </c>
      <c r="E815" s="231">
        <v>12</v>
      </c>
      <c r="F815" s="226">
        <v>13.85</v>
      </c>
      <c r="G815" s="148">
        <v>1.0833333333333333</v>
      </c>
      <c r="H815" s="148">
        <v>0</v>
      </c>
      <c r="I815" s="148">
        <v>7.0833333333333331E-2</v>
      </c>
      <c r="J815" s="271">
        <v>8.1666666666666665E-2</v>
      </c>
      <c r="K815" s="118">
        <v>1.236</v>
      </c>
      <c r="L815" s="322">
        <v>0.98</v>
      </c>
      <c r="M815" s="307">
        <v>13</v>
      </c>
      <c r="N815" s="307"/>
      <c r="O815" s="307">
        <v>0.85</v>
      </c>
      <c r="P815" s="307">
        <v>0.98</v>
      </c>
      <c r="Q815" s="373" t="s">
        <v>9771</v>
      </c>
      <c r="R815" s="653"/>
      <c r="S815" s="149">
        <v>1.2358333333333333</v>
      </c>
      <c r="T815" s="699">
        <v>14.83</v>
      </c>
      <c r="U815" s="150">
        <v>-1.6666666666664831E-4</v>
      </c>
      <c r="V815" s="135"/>
      <c r="W815" s="429"/>
      <c r="X815" s="429"/>
      <c r="Y815" s="429"/>
      <c r="Z815" s="429"/>
      <c r="AA815" s="429"/>
      <c r="AB815" s="429"/>
      <c r="AC815" s="429"/>
      <c r="AD815" s="429"/>
      <c r="AE815" s="429"/>
      <c r="AF815" s="429"/>
      <c r="AG815" s="429"/>
      <c r="AH815" s="430"/>
      <c r="AI815" s="469"/>
      <c r="AJ815" s="57" t="s">
        <v>11284</v>
      </c>
      <c r="AK815" s="58" t="s">
        <v>11285</v>
      </c>
      <c r="AL815" s="84"/>
      <c r="AM815" s="606"/>
      <c r="AN815" s="225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626" t="s">
        <v>11282</v>
      </c>
      <c r="BA815" s="492" t="s">
        <v>11709</v>
      </c>
      <c r="BB815" s="627">
        <v>1.0833333333333333</v>
      </c>
      <c r="BC815" s="627">
        <v>7.0833333333333331E-2</v>
      </c>
      <c r="BD815" s="622">
        <v>8.1666666666666665E-2</v>
      </c>
      <c r="BE815" s="621">
        <v>1.2358333333333333</v>
      </c>
      <c r="BF815" s="394"/>
      <c r="BG815" s="626" t="s">
        <v>11282</v>
      </c>
      <c r="BH815" s="492" t="s">
        <v>11709</v>
      </c>
      <c r="BI815" s="627">
        <v>1.0833333333333333</v>
      </c>
      <c r="BJ815" s="627">
        <v>0</v>
      </c>
      <c r="BK815" s="627" t="s">
        <v>9771</v>
      </c>
      <c r="BL815" s="627">
        <v>7.0833333333333331E-2</v>
      </c>
      <c r="BM815" s="622">
        <v>8.1666666666666665E-2</v>
      </c>
      <c r="BN815" s="621">
        <v>1.2358333333333333</v>
      </c>
    </row>
    <row r="816" spans="1:66">
      <c r="A816" s="155" t="s">
        <v>11282</v>
      </c>
      <c r="B816" s="156" t="s">
        <v>11690</v>
      </c>
      <c r="C816" s="156" t="s">
        <v>11286</v>
      </c>
      <c r="D816" s="214" t="s">
        <v>9609</v>
      </c>
      <c r="E816" s="239">
        <v>12</v>
      </c>
      <c r="F816" s="227">
        <v>13.85</v>
      </c>
      <c r="G816" s="158">
        <v>1.0833333333333333</v>
      </c>
      <c r="H816" s="158">
        <v>0</v>
      </c>
      <c r="I816" s="158">
        <v>7.0833333333333331E-2</v>
      </c>
      <c r="J816" s="272">
        <v>8.1666666666666665E-2</v>
      </c>
      <c r="K816" s="215">
        <v>1.236</v>
      </c>
      <c r="L816" s="323">
        <v>0.98</v>
      </c>
      <c r="M816" s="308">
        <v>13</v>
      </c>
      <c r="N816" s="308"/>
      <c r="O816" s="308">
        <v>0.85</v>
      </c>
      <c r="P816" s="308">
        <v>0.98</v>
      </c>
      <c r="Q816" s="374" t="s">
        <v>9771</v>
      </c>
      <c r="R816" s="654"/>
      <c r="S816" s="159">
        <v>1.2358333333333333</v>
      </c>
      <c r="T816" s="700">
        <v>14.83</v>
      </c>
      <c r="U816" s="160">
        <v>-1.6666666666664831E-4</v>
      </c>
      <c r="V816" s="135"/>
      <c r="W816" s="429"/>
      <c r="X816" s="429"/>
      <c r="Y816" s="429"/>
      <c r="Z816" s="429"/>
      <c r="AA816" s="429"/>
      <c r="AB816" s="429"/>
      <c r="AC816" s="429"/>
      <c r="AD816" s="429"/>
      <c r="AE816" s="429"/>
      <c r="AF816" s="429"/>
      <c r="AG816" s="429"/>
      <c r="AH816" s="430"/>
      <c r="AI816" s="453"/>
      <c r="AJ816" s="57" t="s">
        <v>11287</v>
      </c>
      <c r="AK816" s="58" t="s">
        <v>11288</v>
      </c>
      <c r="AL816" s="84"/>
      <c r="AM816" s="606"/>
      <c r="AN816" s="225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511" t="s">
        <v>11282</v>
      </c>
      <c r="BA816" s="107" t="s">
        <v>11690</v>
      </c>
      <c r="BB816" s="628">
        <v>1.0833333333333333</v>
      </c>
      <c r="BC816" s="628">
        <v>7.0833333333333331E-2</v>
      </c>
      <c r="BD816" s="620">
        <v>8.1666666666666665E-2</v>
      </c>
      <c r="BE816" s="619">
        <v>1.2358333333333333</v>
      </c>
      <c r="BF816" s="394"/>
      <c r="BG816" s="511" t="s">
        <v>11282</v>
      </c>
      <c r="BH816" s="107" t="s">
        <v>11690</v>
      </c>
      <c r="BI816" s="628">
        <v>1.0833333333333333</v>
      </c>
      <c r="BJ816" s="628">
        <v>0</v>
      </c>
      <c r="BK816" s="628" t="s">
        <v>9771</v>
      </c>
      <c r="BL816" s="628">
        <v>7.0833333333333331E-2</v>
      </c>
      <c r="BM816" s="620">
        <v>8.1666666666666665E-2</v>
      </c>
      <c r="BN816" s="619">
        <v>1.2358333333333333</v>
      </c>
    </row>
    <row r="817" spans="1:66">
      <c r="A817" s="155" t="s">
        <v>11282</v>
      </c>
      <c r="B817" s="156" t="s">
        <v>11688</v>
      </c>
      <c r="C817" s="156" t="s">
        <v>11289</v>
      </c>
      <c r="D817" s="214" t="s">
        <v>9609</v>
      </c>
      <c r="E817" s="239">
        <v>9</v>
      </c>
      <c r="F817" s="227">
        <v>13.85</v>
      </c>
      <c r="G817" s="158">
        <v>1.0833333333333333</v>
      </c>
      <c r="H817" s="158">
        <v>0</v>
      </c>
      <c r="I817" s="158">
        <v>7.0833333333333331E-2</v>
      </c>
      <c r="J817" s="272">
        <v>0.10888888888888888</v>
      </c>
      <c r="K817" s="215">
        <v>1.2629999999999999</v>
      </c>
      <c r="L817" s="323">
        <v>0.98</v>
      </c>
      <c r="M817" s="308">
        <v>13</v>
      </c>
      <c r="N817" s="308"/>
      <c r="O817" s="308">
        <v>0.85</v>
      </c>
      <c r="P817" s="308">
        <v>1.3066666666666666</v>
      </c>
      <c r="Q817" s="374" t="s">
        <v>9771</v>
      </c>
      <c r="R817" s="654"/>
      <c r="S817" s="159">
        <v>1.2630555555555556</v>
      </c>
      <c r="T817" s="700">
        <v>15.156666666666666</v>
      </c>
      <c r="U817" s="160">
        <v>5.5555555555697467E-5</v>
      </c>
      <c r="V817" s="135"/>
      <c r="W817" s="429"/>
      <c r="X817" s="429"/>
      <c r="Y817" s="429"/>
      <c r="Z817" s="429"/>
      <c r="AA817" s="429"/>
      <c r="AB817" s="429"/>
      <c r="AC817" s="429"/>
      <c r="AD817" s="429"/>
      <c r="AE817" s="429"/>
      <c r="AF817" s="429"/>
      <c r="AG817" s="429"/>
      <c r="AH817" s="430"/>
      <c r="AI817" s="453"/>
      <c r="AJ817" s="57" t="s">
        <v>11290</v>
      </c>
      <c r="AK817" s="58" t="s">
        <v>11291</v>
      </c>
      <c r="AL817" s="84"/>
      <c r="AM817" s="606"/>
      <c r="AN817" s="225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511" t="s">
        <v>11282</v>
      </c>
      <c r="BA817" s="107" t="s">
        <v>11688</v>
      </c>
      <c r="BB817" s="628">
        <v>1.0833333333333333</v>
      </c>
      <c r="BC817" s="628">
        <v>7.0833333333333331E-2</v>
      </c>
      <c r="BD817" s="620">
        <v>0.10888888888888888</v>
      </c>
      <c r="BE817" s="619">
        <v>1.2630555555555554</v>
      </c>
      <c r="BF817" s="394"/>
      <c r="BG817" s="511" t="s">
        <v>11282</v>
      </c>
      <c r="BH817" s="107" t="s">
        <v>11688</v>
      </c>
      <c r="BI817" s="628">
        <v>1.0833333333333333</v>
      </c>
      <c r="BJ817" s="628">
        <v>0</v>
      </c>
      <c r="BK817" s="628" t="s">
        <v>9771</v>
      </c>
      <c r="BL817" s="628">
        <v>7.0833333333333331E-2</v>
      </c>
      <c r="BM817" s="620">
        <v>0.10888888888888888</v>
      </c>
      <c r="BN817" s="619">
        <v>1.2630555555555554</v>
      </c>
    </row>
    <row r="818" spans="1:66" ht="15.75" thickBot="1">
      <c r="A818" s="161" t="s">
        <v>11282</v>
      </c>
      <c r="B818" s="162" t="s">
        <v>11695</v>
      </c>
      <c r="C818" s="162" t="s">
        <v>11292</v>
      </c>
      <c r="D818" s="124" t="s">
        <v>9609</v>
      </c>
      <c r="E818" s="253">
        <v>9</v>
      </c>
      <c r="F818" s="228">
        <v>13.85</v>
      </c>
      <c r="G818" s="164">
        <v>1.0833333333333333</v>
      </c>
      <c r="H818" s="164">
        <v>0</v>
      </c>
      <c r="I818" s="164">
        <v>7.0833333333333331E-2</v>
      </c>
      <c r="J818" s="273">
        <v>0.10888888888888888</v>
      </c>
      <c r="K818" s="125">
        <v>1.2629999999999999</v>
      </c>
      <c r="L818" s="324">
        <v>0.98</v>
      </c>
      <c r="M818" s="309">
        <v>13</v>
      </c>
      <c r="N818" s="309"/>
      <c r="O818" s="309">
        <v>0.85</v>
      </c>
      <c r="P818" s="309">
        <v>1.3066666666666666</v>
      </c>
      <c r="Q818" s="376" t="s">
        <v>9771</v>
      </c>
      <c r="R818" s="655"/>
      <c r="S818" s="165">
        <v>1.2630555555555556</v>
      </c>
      <c r="T818" s="701">
        <v>15.156666666666666</v>
      </c>
      <c r="U818" s="166">
        <v>5.5555555555697467E-5</v>
      </c>
      <c r="V818" s="126"/>
      <c r="W818" s="433"/>
      <c r="X818" s="434"/>
      <c r="Y818" s="433"/>
      <c r="Z818" s="464"/>
      <c r="AA818" s="433"/>
      <c r="AB818" s="433"/>
      <c r="AC818" s="433"/>
      <c r="AD818" s="433"/>
      <c r="AE818" s="433"/>
      <c r="AF818" s="433"/>
      <c r="AG818" s="433"/>
      <c r="AH818" s="437"/>
      <c r="AI818" s="465"/>
      <c r="AJ818" s="57" t="s">
        <v>11293</v>
      </c>
      <c r="AK818" s="58" t="s">
        <v>11294</v>
      </c>
      <c r="AL818" s="84"/>
      <c r="AM818" s="606"/>
      <c r="AN818" s="225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126" t="s">
        <v>11282</v>
      </c>
      <c r="BA818" s="127" t="s">
        <v>11695</v>
      </c>
      <c r="BB818" s="629">
        <v>1.0833333333333333</v>
      </c>
      <c r="BC818" s="629">
        <v>7.0833333333333331E-2</v>
      </c>
      <c r="BD818" s="618">
        <v>0.10888888888888888</v>
      </c>
      <c r="BE818" s="617">
        <v>1.2630555555555554</v>
      </c>
      <c r="BF818" s="394"/>
      <c r="BG818" s="126" t="s">
        <v>11282</v>
      </c>
      <c r="BH818" s="127" t="s">
        <v>11695</v>
      </c>
      <c r="BI818" s="629">
        <v>1.0833333333333333</v>
      </c>
      <c r="BJ818" s="629">
        <v>0</v>
      </c>
      <c r="BK818" s="629" t="s">
        <v>9771</v>
      </c>
      <c r="BL818" s="629">
        <v>7.0833333333333331E-2</v>
      </c>
      <c r="BM818" s="618">
        <v>0.10888888888888888</v>
      </c>
      <c r="BN818" s="617">
        <v>1.2630555555555554</v>
      </c>
    </row>
    <row r="819" spans="1:66">
      <c r="A819" s="145" t="s">
        <v>12303</v>
      </c>
      <c r="B819" s="146" t="s">
        <v>11709</v>
      </c>
      <c r="C819" s="146" t="s">
        <v>11295</v>
      </c>
      <c r="D819" s="146" t="s">
        <v>9609</v>
      </c>
      <c r="E819" s="168">
        <v>48</v>
      </c>
      <c r="F819" s="226">
        <v>6.7</v>
      </c>
      <c r="G819" s="148">
        <v>0.51666666666666672</v>
      </c>
      <c r="H819" s="148">
        <v>0</v>
      </c>
      <c r="I819" s="148">
        <v>4.1666666666666664E-2</v>
      </c>
      <c r="J819" s="271">
        <v>2.0416666666666666E-2</v>
      </c>
      <c r="K819" s="118">
        <v>0.57899999999999996</v>
      </c>
      <c r="L819" s="322">
        <v>0.98</v>
      </c>
      <c r="M819" s="307">
        <v>6.2</v>
      </c>
      <c r="N819" s="307"/>
      <c r="O819" s="307">
        <v>0.5</v>
      </c>
      <c r="P819" s="307">
        <v>0.245</v>
      </c>
      <c r="Q819" s="373" t="s">
        <v>9771</v>
      </c>
      <c r="R819" s="653"/>
      <c r="S819" s="149">
        <v>0.57874999999999999</v>
      </c>
      <c r="T819" s="699">
        <v>6.9450000000000003</v>
      </c>
      <c r="U819" s="150">
        <v>-2.4999999999997247E-4</v>
      </c>
      <c r="V819" s="200"/>
      <c r="W819" s="459"/>
      <c r="X819" s="460"/>
      <c r="Y819" s="459"/>
      <c r="Z819" s="461"/>
      <c r="AA819" s="459"/>
      <c r="AB819" s="459"/>
      <c r="AC819" s="459"/>
      <c r="AD819" s="459"/>
      <c r="AE819" s="459"/>
      <c r="AF819" s="459"/>
      <c r="AG819" s="459"/>
      <c r="AH819" s="462"/>
      <c r="AI819" s="458"/>
      <c r="AJ819" s="57" t="s">
        <v>11296</v>
      </c>
      <c r="AK819" s="58" t="s">
        <v>11297</v>
      </c>
      <c r="AL819" s="84"/>
      <c r="AM819" s="606"/>
      <c r="AN819" s="225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626" t="s">
        <v>12303</v>
      </c>
      <c r="BA819" s="492" t="s">
        <v>11709</v>
      </c>
      <c r="BB819" s="627">
        <v>0.51666666666666672</v>
      </c>
      <c r="BC819" s="627">
        <v>4.1666666666666664E-2</v>
      </c>
      <c r="BD819" s="622">
        <v>2.0416666666666666E-2</v>
      </c>
      <c r="BE819" s="621">
        <v>0.57874999999999999</v>
      </c>
      <c r="BF819" s="394"/>
      <c r="BG819" s="626" t="s">
        <v>12303</v>
      </c>
      <c r="BH819" s="492" t="s">
        <v>11709</v>
      </c>
      <c r="BI819" s="627">
        <v>0.51666666666666672</v>
      </c>
      <c r="BJ819" s="627">
        <v>0</v>
      </c>
      <c r="BK819" s="627" t="s">
        <v>9771</v>
      </c>
      <c r="BL819" s="627">
        <v>4.1666666666666664E-2</v>
      </c>
      <c r="BM819" s="622">
        <v>2.0416666666666666E-2</v>
      </c>
      <c r="BN819" s="621">
        <v>0.57874999999999999</v>
      </c>
    </row>
    <row r="820" spans="1:66">
      <c r="A820" s="155" t="s">
        <v>12303</v>
      </c>
      <c r="B820" s="156" t="s">
        <v>11690</v>
      </c>
      <c r="C820" s="156" t="s">
        <v>11298</v>
      </c>
      <c r="D820" s="156" t="s">
        <v>9609</v>
      </c>
      <c r="E820" s="169">
        <v>48</v>
      </c>
      <c r="F820" s="227">
        <v>6.7</v>
      </c>
      <c r="G820" s="158">
        <v>0.51666666666666672</v>
      </c>
      <c r="H820" s="158">
        <v>0</v>
      </c>
      <c r="I820" s="158">
        <v>4.1666666666666664E-2</v>
      </c>
      <c r="J820" s="272">
        <v>2.0416666666666666E-2</v>
      </c>
      <c r="K820" s="215">
        <v>0.57899999999999996</v>
      </c>
      <c r="L820" s="323">
        <v>0.98</v>
      </c>
      <c r="M820" s="308">
        <v>6.2</v>
      </c>
      <c r="N820" s="308"/>
      <c r="O820" s="308">
        <v>0.5</v>
      </c>
      <c r="P820" s="308">
        <v>0.245</v>
      </c>
      <c r="Q820" s="374" t="s">
        <v>9771</v>
      </c>
      <c r="R820" s="654"/>
      <c r="S820" s="159">
        <v>0.57874999999999999</v>
      </c>
      <c r="T820" s="700">
        <v>6.9450000000000003</v>
      </c>
      <c r="U820" s="160">
        <v>-2.4999999999997247E-4</v>
      </c>
      <c r="V820" s="200"/>
      <c r="W820" s="459"/>
      <c r="X820" s="460"/>
      <c r="Y820" s="459"/>
      <c r="Z820" s="461"/>
      <c r="AA820" s="459"/>
      <c r="AB820" s="459"/>
      <c r="AC820" s="459"/>
      <c r="AD820" s="459"/>
      <c r="AE820" s="459"/>
      <c r="AF820" s="459"/>
      <c r="AG820" s="459"/>
      <c r="AH820" s="462"/>
      <c r="AI820" s="463"/>
      <c r="AJ820" s="57" t="s">
        <v>13114</v>
      </c>
      <c r="AK820" s="58" t="s">
        <v>13115</v>
      </c>
      <c r="AL820" s="84"/>
      <c r="AM820" s="606"/>
      <c r="AN820" s="225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511" t="s">
        <v>12303</v>
      </c>
      <c r="BA820" s="107" t="s">
        <v>11690</v>
      </c>
      <c r="BB820" s="628">
        <v>0.51666666666666672</v>
      </c>
      <c r="BC820" s="628">
        <v>4.1666666666666664E-2</v>
      </c>
      <c r="BD820" s="620">
        <v>2.0416666666666666E-2</v>
      </c>
      <c r="BE820" s="619">
        <v>0.57874999999999999</v>
      </c>
      <c r="BF820" s="394"/>
      <c r="BG820" s="511" t="s">
        <v>12303</v>
      </c>
      <c r="BH820" s="107" t="s">
        <v>11690</v>
      </c>
      <c r="BI820" s="628">
        <v>0.51666666666666672</v>
      </c>
      <c r="BJ820" s="628">
        <v>0</v>
      </c>
      <c r="BK820" s="628" t="s">
        <v>9771</v>
      </c>
      <c r="BL820" s="628">
        <v>4.1666666666666664E-2</v>
      </c>
      <c r="BM820" s="620">
        <v>2.0416666666666666E-2</v>
      </c>
      <c r="BN820" s="619">
        <v>0.57874999999999999</v>
      </c>
    </row>
    <row r="821" spans="1:66">
      <c r="A821" s="155" t="s">
        <v>12303</v>
      </c>
      <c r="B821" s="156" t="s">
        <v>11688</v>
      </c>
      <c r="C821" s="156" t="s">
        <v>11299</v>
      </c>
      <c r="D821" s="156" t="s">
        <v>9609</v>
      </c>
      <c r="E821" s="169">
        <v>36</v>
      </c>
      <c r="F821" s="227">
        <v>6.7</v>
      </c>
      <c r="G821" s="158">
        <v>0.51666666666666672</v>
      </c>
      <c r="H821" s="158">
        <v>0</v>
      </c>
      <c r="I821" s="158">
        <v>4.1666666666666664E-2</v>
      </c>
      <c r="J821" s="272">
        <v>2.7222222222222221E-2</v>
      </c>
      <c r="K821" s="215">
        <v>0.58599999999999997</v>
      </c>
      <c r="L821" s="323">
        <v>0.98</v>
      </c>
      <c r="M821" s="308">
        <v>6.2</v>
      </c>
      <c r="N821" s="308"/>
      <c r="O821" s="308">
        <v>0.5</v>
      </c>
      <c r="P821" s="308">
        <v>0.32666666666666666</v>
      </c>
      <c r="Q821" s="374" t="s">
        <v>9771</v>
      </c>
      <c r="R821" s="654"/>
      <c r="S821" s="159">
        <v>0.58555555555555561</v>
      </c>
      <c r="T821" s="700">
        <v>7.0266666666666673</v>
      </c>
      <c r="U821" s="160">
        <v>-4.4444444444435849E-4</v>
      </c>
      <c r="V821" s="200"/>
      <c r="W821" s="459"/>
      <c r="X821" s="460"/>
      <c r="Y821" s="459"/>
      <c r="Z821" s="461"/>
      <c r="AA821" s="459"/>
      <c r="AB821" s="459"/>
      <c r="AC821" s="459"/>
      <c r="AD821" s="459"/>
      <c r="AE821" s="459"/>
      <c r="AF821" s="459"/>
      <c r="AG821" s="459"/>
      <c r="AH821" s="462"/>
      <c r="AI821" s="463"/>
      <c r="AJ821" s="57" t="s">
        <v>13116</v>
      </c>
      <c r="AK821" s="58" t="s">
        <v>13117</v>
      </c>
      <c r="AL821" s="84"/>
      <c r="AM821" s="606"/>
      <c r="AN821" s="225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511" t="s">
        <v>12303</v>
      </c>
      <c r="BA821" s="107" t="s">
        <v>11688</v>
      </c>
      <c r="BB821" s="628">
        <v>0.51666666666666672</v>
      </c>
      <c r="BC821" s="628">
        <v>4.1666666666666664E-2</v>
      </c>
      <c r="BD821" s="620">
        <v>2.7222222222222221E-2</v>
      </c>
      <c r="BE821" s="619">
        <v>0.58555555555555561</v>
      </c>
      <c r="BF821" s="394"/>
      <c r="BG821" s="511" t="s">
        <v>12303</v>
      </c>
      <c r="BH821" s="107" t="s">
        <v>11688</v>
      </c>
      <c r="BI821" s="628">
        <v>0.51666666666666672</v>
      </c>
      <c r="BJ821" s="628">
        <v>0</v>
      </c>
      <c r="BK821" s="628" t="s">
        <v>9771</v>
      </c>
      <c r="BL821" s="628">
        <v>4.1666666666666664E-2</v>
      </c>
      <c r="BM821" s="620">
        <v>2.7222222222222221E-2</v>
      </c>
      <c r="BN821" s="619">
        <v>0.58555555555555561</v>
      </c>
    </row>
    <row r="822" spans="1:66" ht="15.75" thickBot="1">
      <c r="A822" s="161" t="s">
        <v>12303</v>
      </c>
      <c r="B822" s="162" t="s">
        <v>11695</v>
      </c>
      <c r="C822" s="162" t="s">
        <v>11300</v>
      </c>
      <c r="D822" s="162" t="s">
        <v>9609</v>
      </c>
      <c r="E822" s="170">
        <v>36</v>
      </c>
      <c r="F822" s="228">
        <v>6.7</v>
      </c>
      <c r="G822" s="164">
        <v>0.51666666666666672</v>
      </c>
      <c r="H822" s="164">
        <v>0</v>
      </c>
      <c r="I822" s="164">
        <v>4.1666666666666664E-2</v>
      </c>
      <c r="J822" s="273">
        <v>2.7222222222222221E-2</v>
      </c>
      <c r="K822" s="125">
        <v>0.58599999999999997</v>
      </c>
      <c r="L822" s="324">
        <v>0.98</v>
      </c>
      <c r="M822" s="309">
        <v>6.2</v>
      </c>
      <c r="N822" s="309"/>
      <c r="O822" s="309">
        <v>0.5</v>
      </c>
      <c r="P822" s="309">
        <v>0.32666666666666666</v>
      </c>
      <c r="Q822" s="376" t="s">
        <v>9771</v>
      </c>
      <c r="R822" s="655"/>
      <c r="S822" s="165">
        <v>0.58555555555555561</v>
      </c>
      <c r="T822" s="701">
        <v>7.0266666666666673</v>
      </c>
      <c r="U822" s="166">
        <v>-4.4444444444435849E-4</v>
      </c>
      <c r="V822" s="126"/>
      <c r="W822" s="433"/>
      <c r="X822" s="434"/>
      <c r="Y822" s="433"/>
      <c r="Z822" s="464"/>
      <c r="AA822" s="433"/>
      <c r="AB822" s="433"/>
      <c r="AC822" s="433"/>
      <c r="AD822" s="433"/>
      <c r="AE822" s="433"/>
      <c r="AF822" s="433"/>
      <c r="AG822" s="433"/>
      <c r="AH822" s="437"/>
      <c r="AI822" s="465"/>
      <c r="AJ822" s="57" t="s">
        <v>13118</v>
      </c>
      <c r="AK822" s="58" t="s">
        <v>13119</v>
      </c>
      <c r="AL822" s="84"/>
      <c r="AM822" s="606"/>
      <c r="AN822" s="225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126" t="s">
        <v>12303</v>
      </c>
      <c r="BA822" s="127" t="s">
        <v>11695</v>
      </c>
      <c r="BB822" s="629">
        <v>0.51666666666666672</v>
      </c>
      <c r="BC822" s="629">
        <v>4.1666666666666664E-2</v>
      </c>
      <c r="BD822" s="618">
        <v>2.7222222222222221E-2</v>
      </c>
      <c r="BE822" s="617">
        <v>0.58555555555555561</v>
      </c>
      <c r="BF822" s="394"/>
      <c r="BG822" s="126" t="s">
        <v>12303</v>
      </c>
      <c r="BH822" s="127" t="s">
        <v>11695</v>
      </c>
      <c r="BI822" s="629">
        <v>0.51666666666666672</v>
      </c>
      <c r="BJ822" s="629">
        <v>0</v>
      </c>
      <c r="BK822" s="629" t="s">
        <v>9771</v>
      </c>
      <c r="BL822" s="629">
        <v>4.1666666666666664E-2</v>
      </c>
      <c r="BM822" s="618">
        <v>2.7222222222222221E-2</v>
      </c>
      <c r="BN822" s="617">
        <v>0.58555555555555561</v>
      </c>
    </row>
    <row r="823" spans="1:66">
      <c r="A823" s="145" t="s">
        <v>11898</v>
      </c>
      <c r="B823" s="146" t="s">
        <v>11769</v>
      </c>
      <c r="C823" s="146" t="s">
        <v>11301</v>
      </c>
      <c r="D823" s="146" t="s">
        <v>9614</v>
      </c>
      <c r="E823" s="168">
        <v>180</v>
      </c>
      <c r="F823" s="226">
        <v>3.26</v>
      </c>
      <c r="G823" s="148">
        <v>0.24166666666666667</v>
      </c>
      <c r="H823" s="148">
        <v>0</v>
      </c>
      <c r="I823" s="148">
        <v>0.03</v>
      </c>
      <c r="J823" s="271">
        <v>6.1111111111111114E-3</v>
      </c>
      <c r="K823" s="118">
        <v>0.27800000000000002</v>
      </c>
      <c r="L823" s="322">
        <v>1.1000000000000001</v>
      </c>
      <c r="M823" s="307">
        <v>2.9</v>
      </c>
      <c r="N823" s="307"/>
      <c r="O823" s="307">
        <v>0.36</v>
      </c>
      <c r="P823" s="307">
        <v>7.3333333333333334E-2</v>
      </c>
      <c r="Q823" s="373" t="s">
        <v>9771</v>
      </c>
      <c r="R823" s="653"/>
      <c r="S823" s="149">
        <v>0.27777777777777773</v>
      </c>
      <c r="T823" s="699">
        <v>3.333333333333333</v>
      </c>
      <c r="U823" s="150">
        <v>-2.2222222222229027E-4</v>
      </c>
      <c r="V823" s="176"/>
      <c r="W823" s="459"/>
      <c r="X823" s="460"/>
      <c r="Y823" s="471"/>
      <c r="Z823" s="472"/>
      <c r="AA823" s="459"/>
      <c r="AB823" s="459"/>
      <c r="AC823" s="459"/>
      <c r="AD823" s="459"/>
      <c r="AE823" s="459"/>
      <c r="AF823" s="459"/>
      <c r="AG823" s="459"/>
      <c r="AH823" s="462"/>
      <c r="AI823" s="458"/>
      <c r="AJ823" s="57" t="s">
        <v>13120</v>
      </c>
      <c r="AK823" s="58" t="s">
        <v>13121</v>
      </c>
      <c r="AL823" s="84"/>
      <c r="AM823" s="606"/>
      <c r="AN823" s="225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626" t="s">
        <v>11898</v>
      </c>
      <c r="BA823" s="492" t="s">
        <v>11769</v>
      </c>
      <c r="BB823" s="627">
        <v>0.24166666666666667</v>
      </c>
      <c r="BC823" s="627">
        <v>0.03</v>
      </c>
      <c r="BD823" s="622">
        <v>6.1111111111111114E-3</v>
      </c>
      <c r="BE823" s="621">
        <v>0.27777777777777779</v>
      </c>
      <c r="BF823" s="394"/>
      <c r="BG823" s="626" t="s">
        <v>11898</v>
      </c>
      <c r="BH823" s="492" t="s">
        <v>11769</v>
      </c>
      <c r="BI823" s="627">
        <v>0.24166666666666667</v>
      </c>
      <c r="BJ823" s="627">
        <v>0</v>
      </c>
      <c r="BK823" s="627" t="s">
        <v>9771</v>
      </c>
      <c r="BL823" s="627">
        <v>0.03</v>
      </c>
      <c r="BM823" s="622">
        <v>6.1111111111111114E-3</v>
      </c>
      <c r="BN823" s="621">
        <v>0.27777777777777779</v>
      </c>
    </row>
    <row r="824" spans="1:66">
      <c r="A824" s="155" t="s">
        <v>11898</v>
      </c>
      <c r="B824" s="156" t="s">
        <v>11709</v>
      </c>
      <c r="C824" s="156" t="s">
        <v>11302</v>
      </c>
      <c r="D824" s="156" t="s">
        <v>9614</v>
      </c>
      <c r="E824" s="169">
        <v>180</v>
      </c>
      <c r="F824" s="227">
        <v>3.26</v>
      </c>
      <c r="G824" s="158">
        <v>0.24166666666666667</v>
      </c>
      <c r="H824" s="158">
        <v>0</v>
      </c>
      <c r="I824" s="158">
        <v>0.03</v>
      </c>
      <c r="J824" s="272">
        <v>6.1111111111111114E-3</v>
      </c>
      <c r="K824" s="215">
        <v>0.27800000000000002</v>
      </c>
      <c r="L824" s="323">
        <v>1.1000000000000001</v>
      </c>
      <c r="M824" s="308">
        <v>2.9</v>
      </c>
      <c r="N824" s="308"/>
      <c r="O824" s="308">
        <v>0.36</v>
      </c>
      <c r="P824" s="308">
        <v>7.3333333333333334E-2</v>
      </c>
      <c r="Q824" s="374" t="s">
        <v>9771</v>
      </c>
      <c r="R824" s="654"/>
      <c r="S824" s="159">
        <v>0.27777777777777773</v>
      </c>
      <c r="T824" s="700">
        <v>3.333333333333333</v>
      </c>
      <c r="U824" s="160">
        <v>-2.2222222222229027E-4</v>
      </c>
      <c r="V824" s="176"/>
      <c r="W824" s="459"/>
      <c r="X824" s="460"/>
      <c r="Y824" s="471"/>
      <c r="Z824" s="472"/>
      <c r="AA824" s="459"/>
      <c r="AB824" s="459"/>
      <c r="AC824" s="459"/>
      <c r="AD824" s="459"/>
      <c r="AE824" s="459"/>
      <c r="AF824" s="459"/>
      <c r="AG824" s="459"/>
      <c r="AH824" s="462"/>
      <c r="AI824" s="463"/>
      <c r="AJ824" s="57" t="s">
        <v>13122</v>
      </c>
      <c r="AK824" s="58" t="s">
        <v>12064</v>
      </c>
      <c r="AL824" s="84"/>
      <c r="AM824" s="606"/>
      <c r="AN824" s="225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511" t="s">
        <v>11898</v>
      </c>
      <c r="BA824" s="107" t="s">
        <v>11709</v>
      </c>
      <c r="BB824" s="628">
        <v>0.24166666666666667</v>
      </c>
      <c r="BC824" s="628">
        <v>0.03</v>
      </c>
      <c r="BD824" s="620">
        <v>6.1111111111111114E-3</v>
      </c>
      <c r="BE824" s="619">
        <v>0.27777777777777779</v>
      </c>
      <c r="BF824" s="394"/>
      <c r="BG824" s="511" t="s">
        <v>11898</v>
      </c>
      <c r="BH824" s="107" t="s">
        <v>11709</v>
      </c>
      <c r="BI824" s="628">
        <v>0.24166666666666667</v>
      </c>
      <c r="BJ824" s="628">
        <v>0</v>
      </c>
      <c r="BK824" s="628" t="s">
        <v>9771</v>
      </c>
      <c r="BL824" s="628">
        <v>0.03</v>
      </c>
      <c r="BM824" s="620">
        <v>6.1111111111111114E-3</v>
      </c>
      <c r="BN824" s="619">
        <v>0.27777777777777779</v>
      </c>
    </row>
    <row r="825" spans="1:66">
      <c r="A825" s="155" t="s">
        <v>11898</v>
      </c>
      <c r="B825" s="156" t="s">
        <v>11690</v>
      </c>
      <c r="C825" s="156" t="s">
        <v>11303</v>
      </c>
      <c r="D825" s="156" t="s">
        <v>9614</v>
      </c>
      <c r="E825" s="169">
        <v>180</v>
      </c>
      <c r="F825" s="227">
        <v>3.26</v>
      </c>
      <c r="G825" s="158">
        <v>0.24166666666666667</v>
      </c>
      <c r="H825" s="158">
        <v>0</v>
      </c>
      <c r="I825" s="158">
        <v>0.03</v>
      </c>
      <c r="J825" s="272">
        <v>6.1111111111111114E-3</v>
      </c>
      <c r="K825" s="215">
        <v>0.27800000000000002</v>
      </c>
      <c r="L825" s="323">
        <v>1.1000000000000001</v>
      </c>
      <c r="M825" s="308">
        <v>2.9</v>
      </c>
      <c r="N825" s="308"/>
      <c r="O825" s="308">
        <v>0.36</v>
      </c>
      <c r="P825" s="308">
        <v>7.3333333333333334E-2</v>
      </c>
      <c r="Q825" s="374" t="s">
        <v>9771</v>
      </c>
      <c r="R825" s="654"/>
      <c r="S825" s="159">
        <v>0.27777777777777773</v>
      </c>
      <c r="T825" s="700">
        <v>3.333333333333333</v>
      </c>
      <c r="U825" s="160">
        <v>-2.2222222222229027E-4</v>
      </c>
      <c r="V825" s="176"/>
      <c r="W825" s="459"/>
      <c r="X825" s="460"/>
      <c r="Y825" s="471"/>
      <c r="Z825" s="472"/>
      <c r="AA825" s="459"/>
      <c r="AB825" s="459"/>
      <c r="AC825" s="459"/>
      <c r="AD825" s="459"/>
      <c r="AE825" s="459"/>
      <c r="AF825" s="459"/>
      <c r="AG825" s="459"/>
      <c r="AH825" s="462"/>
      <c r="AI825" s="463"/>
      <c r="AJ825" s="57" t="s">
        <v>13123</v>
      </c>
      <c r="AK825" s="58" t="s">
        <v>13124</v>
      </c>
      <c r="AL825" s="84"/>
      <c r="AM825" s="606"/>
      <c r="AN825" s="225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511" t="s">
        <v>11898</v>
      </c>
      <c r="BA825" s="107" t="s">
        <v>11690</v>
      </c>
      <c r="BB825" s="628">
        <v>0.24166666666666667</v>
      </c>
      <c r="BC825" s="628">
        <v>0.03</v>
      </c>
      <c r="BD825" s="620">
        <v>6.1111111111111114E-3</v>
      </c>
      <c r="BE825" s="619">
        <v>0.27777777777777779</v>
      </c>
      <c r="BF825" s="394"/>
      <c r="BG825" s="511" t="s">
        <v>11898</v>
      </c>
      <c r="BH825" s="107" t="s">
        <v>11690</v>
      </c>
      <c r="BI825" s="628">
        <v>0.24166666666666667</v>
      </c>
      <c r="BJ825" s="628">
        <v>0</v>
      </c>
      <c r="BK825" s="628" t="s">
        <v>9771</v>
      </c>
      <c r="BL825" s="628">
        <v>0.03</v>
      </c>
      <c r="BM825" s="620">
        <v>6.1111111111111114E-3</v>
      </c>
      <c r="BN825" s="619">
        <v>0.27777777777777779</v>
      </c>
    </row>
    <row r="826" spans="1:66">
      <c r="A826" s="155" t="s">
        <v>11898</v>
      </c>
      <c r="B826" s="156" t="s">
        <v>11688</v>
      </c>
      <c r="C826" s="156" t="s">
        <v>11304</v>
      </c>
      <c r="D826" s="156" t="s">
        <v>9614</v>
      </c>
      <c r="E826" s="169">
        <v>180</v>
      </c>
      <c r="F826" s="227">
        <v>3.26</v>
      </c>
      <c r="G826" s="158">
        <v>0.24166666666666667</v>
      </c>
      <c r="H826" s="158">
        <v>0</v>
      </c>
      <c r="I826" s="158">
        <v>0.03</v>
      </c>
      <c r="J826" s="272">
        <v>6.1111111111111114E-3</v>
      </c>
      <c r="K826" s="215">
        <v>0.27800000000000002</v>
      </c>
      <c r="L826" s="323">
        <v>1.1000000000000001</v>
      </c>
      <c r="M826" s="308">
        <v>2.9</v>
      </c>
      <c r="N826" s="308"/>
      <c r="O826" s="308">
        <v>0.36</v>
      </c>
      <c r="P826" s="308">
        <v>7.3333333333333334E-2</v>
      </c>
      <c r="Q826" s="374" t="s">
        <v>9771</v>
      </c>
      <c r="R826" s="654"/>
      <c r="S826" s="159">
        <v>0.27777777777777773</v>
      </c>
      <c r="T826" s="700">
        <v>3.333333333333333</v>
      </c>
      <c r="U826" s="160">
        <v>-2.2222222222229027E-4</v>
      </c>
      <c r="V826" s="176"/>
      <c r="W826" s="459"/>
      <c r="X826" s="460"/>
      <c r="Y826" s="471"/>
      <c r="Z826" s="472"/>
      <c r="AA826" s="459"/>
      <c r="AB826" s="459"/>
      <c r="AC826" s="459"/>
      <c r="AD826" s="459"/>
      <c r="AE826" s="459"/>
      <c r="AF826" s="459"/>
      <c r="AG826" s="459"/>
      <c r="AH826" s="462"/>
      <c r="AI826" s="463"/>
      <c r="AJ826" s="57" t="s">
        <v>13125</v>
      </c>
      <c r="AK826" s="58" t="s">
        <v>13126</v>
      </c>
      <c r="AL826" s="84"/>
      <c r="AM826" s="606"/>
      <c r="AN826" s="225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511" t="s">
        <v>11898</v>
      </c>
      <c r="BA826" s="107" t="s">
        <v>11688</v>
      </c>
      <c r="BB826" s="628">
        <v>0.24166666666666667</v>
      </c>
      <c r="BC826" s="628">
        <v>0.03</v>
      </c>
      <c r="BD826" s="620">
        <v>6.1111111111111114E-3</v>
      </c>
      <c r="BE826" s="619">
        <v>0.27777777777777779</v>
      </c>
      <c r="BF826" s="394"/>
      <c r="BG826" s="511" t="s">
        <v>11898</v>
      </c>
      <c r="BH826" s="107" t="s">
        <v>11688</v>
      </c>
      <c r="BI826" s="628">
        <v>0.24166666666666667</v>
      </c>
      <c r="BJ826" s="628">
        <v>0</v>
      </c>
      <c r="BK826" s="628" t="s">
        <v>9771</v>
      </c>
      <c r="BL826" s="628">
        <v>0.03</v>
      </c>
      <c r="BM826" s="620">
        <v>6.1111111111111114E-3</v>
      </c>
      <c r="BN826" s="619">
        <v>0.27777777777777779</v>
      </c>
    </row>
    <row r="827" spans="1:66" ht="15.75" thickBot="1">
      <c r="A827" s="161" t="s">
        <v>11898</v>
      </c>
      <c r="B827" s="162" t="s">
        <v>11695</v>
      </c>
      <c r="C827" s="162" t="s">
        <v>11305</v>
      </c>
      <c r="D827" s="162" t="s">
        <v>9614</v>
      </c>
      <c r="E827" s="170">
        <v>180</v>
      </c>
      <c r="F827" s="228">
        <v>3.26</v>
      </c>
      <c r="G827" s="164">
        <v>0.24166666666666667</v>
      </c>
      <c r="H827" s="164">
        <v>0</v>
      </c>
      <c r="I827" s="164">
        <v>0.03</v>
      </c>
      <c r="J827" s="273">
        <v>6.1111111111111114E-3</v>
      </c>
      <c r="K827" s="125">
        <v>0.27800000000000002</v>
      </c>
      <c r="L827" s="324">
        <v>1.1000000000000001</v>
      </c>
      <c r="M827" s="309">
        <v>2.9</v>
      </c>
      <c r="N827" s="309"/>
      <c r="O827" s="309">
        <v>0.36</v>
      </c>
      <c r="P827" s="309">
        <v>7.3333333333333334E-2</v>
      </c>
      <c r="Q827" s="376" t="s">
        <v>9771</v>
      </c>
      <c r="R827" s="655"/>
      <c r="S827" s="165">
        <v>0.27777777777777773</v>
      </c>
      <c r="T827" s="701">
        <v>3.333333333333333</v>
      </c>
      <c r="U827" s="166">
        <v>-2.2222222222229027E-4</v>
      </c>
      <c r="V827" s="126"/>
      <c r="W827" s="433"/>
      <c r="X827" s="434"/>
      <c r="Y827" s="433"/>
      <c r="Z827" s="464"/>
      <c r="AA827" s="433"/>
      <c r="AB827" s="433"/>
      <c r="AC827" s="433"/>
      <c r="AD827" s="433"/>
      <c r="AE827" s="433"/>
      <c r="AF827" s="433"/>
      <c r="AG827" s="433"/>
      <c r="AH827" s="437"/>
      <c r="AI827" s="465"/>
      <c r="AJ827" s="57" t="s">
        <v>11746</v>
      </c>
      <c r="AK827" s="58" t="s">
        <v>11698</v>
      </c>
      <c r="AL827" s="84"/>
      <c r="AM827" s="606"/>
      <c r="AN827" s="225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126" t="s">
        <v>11898</v>
      </c>
      <c r="BA827" s="127" t="s">
        <v>11695</v>
      </c>
      <c r="BB827" s="629">
        <v>0.24166666666666667</v>
      </c>
      <c r="BC827" s="629">
        <v>0.03</v>
      </c>
      <c r="BD827" s="618">
        <v>6.1111111111111114E-3</v>
      </c>
      <c r="BE827" s="617">
        <v>0.27777777777777779</v>
      </c>
      <c r="BF827" s="394"/>
      <c r="BG827" s="126" t="s">
        <v>11898</v>
      </c>
      <c r="BH827" s="127" t="s">
        <v>11695</v>
      </c>
      <c r="BI827" s="629">
        <v>0.24166666666666667</v>
      </c>
      <c r="BJ827" s="629">
        <v>0</v>
      </c>
      <c r="BK827" s="629" t="s">
        <v>9771</v>
      </c>
      <c r="BL827" s="629">
        <v>0.03</v>
      </c>
      <c r="BM827" s="618">
        <v>6.1111111111111114E-3</v>
      </c>
      <c r="BN827" s="617">
        <v>0.27777777777777779</v>
      </c>
    </row>
    <row r="828" spans="1:66">
      <c r="A828" s="145" t="s">
        <v>11306</v>
      </c>
      <c r="B828" s="146" t="s">
        <v>11709</v>
      </c>
      <c r="C828" s="146" t="s">
        <v>11307</v>
      </c>
      <c r="D828" s="146" t="s">
        <v>9609</v>
      </c>
      <c r="E828" s="168">
        <v>48</v>
      </c>
      <c r="F828" s="226">
        <v>10.5</v>
      </c>
      <c r="G828" s="148">
        <v>0.81666666666666676</v>
      </c>
      <c r="H828" s="148">
        <v>0</v>
      </c>
      <c r="I828" s="148">
        <v>5.8333333333333327E-2</v>
      </c>
      <c r="J828" s="271">
        <v>2.0416666666666666E-2</v>
      </c>
      <c r="K828" s="118">
        <v>0.89500000000000002</v>
      </c>
      <c r="L828" s="322">
        <v>0.98</v>
      </c>
      <c r="M828" s="307">
        <v>9.8000000000000007</v>
      </c>
      <c r="N828" s="307"/>
      <c r="O828" s="307">
        <v>0.7</v>
      </c>
      <c r="P828" s="307">
        <v>0.245</v>
      </c>
      <c r="Q828" s="373" t="s">
        <v>9771</v>
      </c>
      <c r="R828" s="653"/>
      <c r="S828" s="149">
        <v>0.89541666666666664</v>
      </c>
      <c r="T828" s="699">
        <v>10.744999999999999</v>
      </c>
      <c r="U828" s="150">
        <v>4.1666666666662078E-4</v>
      </c>
      <c r="V828" s="183"/>
      <c r="W828" s="459"/>
      <c r="X828" s="460"/>
      <c r="Y828" s="459"/>
      <c r="Z828" s="461"/>
      <c r="AA828" s="459"/>
      <c r="AB828" s="459"/>
      <c r="AC828" s="459"/>
      <c r="AD828" s="459"/>
      <c r="AE828" s="459"/>
      <c r="AF828" s="459"/>
      <c r="AG828" s="459"/>
      <c r="AH828" s="462"/>
      <c r="AI828" s="458"/>
      <c r="AJ828" s="57" t="s">
        <v>11799</v>
      </c>
      <c r="AK828" s="58" t="s">
        <v>13129</v>
      </c>
      <c r="AL828" s="84"/>
      <c r="AM828" s="606"/>
      <c r="AN828" s="225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626" t="s">
        <v>11306</v>
      </c>
      <c r="BA828" s="492" t="s">
        <v>11709</v>
      </c>
      <c r="BB828" s="627">
        <v>0.81666666666666676</v>
      </c>
      <c r="BC828" s="627">
        <v>5.8333333333333327E-2</v>
      </c>
      <c r="BD828" s="622">
        <v>2.0416666666666666E-2</v>
      </c>
      <c r="BE828" s="621">
        <v>0.89541666666666675</v>
      </c>
      <c r="BF828" s="394"/>
      <c r="BG828" s="626" t="s">
        <v>11306</v>
      </c>
      <c r="BH828" s="492" t="s">
        <v>11709</v>
      </c>
      <c r="BI828" s="627">
        <v>0.81666666666666676</v>
      </c>
      <c r="BJ828" s="627">
        <v>0</v>
      </c>
      <c r="BK828" s="627" t="s">
        <v>9771</v>
      </c>
      <c r="BL828" s="627">
        <v>5.8333333333333327E-2</v>
      </c>
      <c r="BM828" s="622">
        <v>2.0416666666666666E-2</v>
      </c>
      <c r="BN828" s="621">
        <v>0.89541666666666675</v>
      </c>
    </row>
    <row r="829" spans="1:66">
      <c r="A829" s="155" t="s">
        <v>11306</v>
      </c>
      <c r="B829" s="156" t="s">
        <v>11690</v>
      </c>
      <c r="C829" s="156" t="s">
        <v>11308</v>
      </c>
      <c r="D829" s="156" t="s">
        <v>9609</v>
      </c>
      <c r="E829" s="169">
        <v>48</v>
      </c>
      <c r="F829" s="227">
        <v>10.5</v>
      </c>
      <c r="G829" s="158">
        <v>0.81666666666666676</v>
      </c>
      <c r="H829" s="158">
        <v>0</v>
      </c>
      <c r="I829" s="158">
        <v>5.8333333333333327E-2</v>
      </c>
      <c r="J829" s="272">
        <v>2.0416666666666666E-2</v>
      </c>
      <c r="K829" s="215">
        <v>0.89500000000000002</v>
      </c>
      <c r="L829" s="323">
        <v>0.98</v>
      </c>
      <c r="M829" s="308">
        <v>9.8000000000000007</v>
      </c>
      <c r="N829" s="308"/>
      <c r="O829" s="308">
        <v>0.7</v>
      </c>
      <c r="P829" s="308">
        <v>0.245</v>
      </c>
      <c r="Q829" s="374" t="s">
        <v>9771</v>
      </c>
      <c r="R829" s="654"/>
      <c r="S829" s="159">
        <v>0.89541666666666664</v>
      </c>
      <c r="T829" s="700">
        <v>10.744999999999999</v>
      </c>
      <c r="U829" s="160">
        <v>4.1666666666662078E-4</v>
      </c>
      <c r="V829" s="183"/>
      <c r="W829" s="459"/>
      <c r="X829" s="460"/>
      <c r="Y829" s="459"/>
      <c r="Z829" s="461"/>
      <c r="AA829" s="459"/>
      <c r="AB829" s="459"/>
      <c r="AC829" s="459"/>
      <c r="AD829" s="459"/>
      <c r="AE829" s="459"/>
      <c r="AF829" s="459"/>
      <c r="AG829" s="459"/>
      <c r="AH829" s="462"/>
      <c r="AI829" s="463"/>
      <c r="AJ829" s="57" t="s">
        <v>11775</v>
      </c>
      <c r="AK829" s="58" t="s">
        <v>11720</v>
      </c>
      <c r="AL829" s="84"/>
      <c r="AM829" s="606"/>
      <c r="AN829" s="225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511" t="s">
        <v>11306</v>
      </c>
      <c r="BA829" s="107" t="s">
        <v>11690</v>
      </c>
      <c r="BB829" s="628">
        <v>0.81666666666666676</v>
      </c>
      <c r="BC829" s="628">
        <v>5.8333333333333327E-2</v>
      </c>
      <c r="BD829" s="620">
        <v>2.0416666666666666E-2</v>
      </c>
      <c r="BE829" s="619">
        <v>0.89541666666666675</v>
      </c>
      <c r="BF829" s="394"/>
      <c r="BG829" s="511" t="s">
        <v>11306</v>
      </c>
      <c r="BH829" s="107" t="s">
        <v>11690</v>
      </c>
      <c r="BI829" s="628">
        <v>0.81666666666666676</v>
      </c>
      <c r="BJ829" s="628">
        <v>0</v>
      </c>
      <c r="BK829" s="628" t="s">
        <v>9771</v>
      </c>
      <c r="BL829" s="628">
        <v>5.8333333333333327E-2</v>
      </c>
      <c r="BM829" s="620">
        <v>2.0416666666666666E-2</v>
      </c>
      <c r="BN829" s="619">
        <v>0.89541666666666675</v>
      </c>
    </row>
    <row r="830" spans="1:66">
      <c r="A830" s="155" t="s">
        <v>11306</v>
      </c>
      <c r="B830" s="156" t="s">
        <v>11688</v>
      </c>
      <c r="C830" s="156" t="s">
        <v>11309</v>
      </c>
      <c r="D830" s="156" t="s">
        <v>9609</v>
      </c>
      <c r="E830" s="169">
        <v>36</v>
      </c>
      <c r="F830" s="227">
        <v>10.5</v>
      </c>
      <c r="G830" s="158">
        <v>0.81666666666666676</v>
      </c>
      <c r="H830" s="158">
        <v>0</v>
      </c>
      <c r="I830" s="158">
        <v>5.8333333333333327E-2</v>
      </c>
      <c r="J830" s="272">
        <v>2.7222222222222221E-2</v>
      </c>
      <c r="K830" s="215">
        <v>0.90200000000000002</v>
      </c>
      <c r="L830" s="323">
        <v>0.98</v>
      </c>
      <c r="M830" s="308">
        <v>9.8000000000000007</v>
      </c>
      <c r="N830" s="308"/>
      <c r="O830" s="308">
        <v>0.7</v>
      </c>
      <c r="P830" s="308">
        <v>0.32666666666666666</v>
      </c>
      <c r="Q830" s="374" t="s">
        <v>9771</v>
      </c>
      <c r="R830" s="654"/>
      <c r="S830" s="159">
        <v>0.90222222222222215</v>
      </c>
      <c r="T830" s="700">
        <v>10.826666666666666</v>
      </c>
      <c r="U830" s="160">
        <v>2.2222222222212373E-4</v>
      </c>
      <c r="V830" s="183"/>
      <c r="W830" s="459"/>
      <c r="X830" s="460"/>
      <c r="Y830" s="459"/>
      <c r="Z830" s="461"/>
      <c r="AA830" s="459"/>
      <c r="AB830" s="459"/>
      <c r="AC830" s="459"/>
      <c r="AD830" s="459"/>
      <c r="AE830" s="459"/>
      <c r="AF830" s="459"/>
      <c r="AG830" s="459"/>
      <c r="AH830" s="462"/>
      <c r="AI830" s="463"/>
      <c r="AJ830" s="57" t="s">
        <v>13130</v>
      </c>
      <c r="AK830" s="58" t="s">
        <v>13131</v>
      </c>
      <c r="AL830" s="84"/>
      <c r="AM830" s="606"/>
      <c r="AN830" s="225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511" t="s">
        <v>11306</v>
      </c>
      <c r="BA830" s="107" t="s">
        <v>11688</v>
      </c>
      <c r="BB830" s="628">
        <v>0.81666666666666676</v>
      </c>
      <c r="BC830" s="628">
        <v>5.8333333333333327E-2</v>
      </c>
      <c r="BD830" s="620">
        <v>2.7222222222222221E-2</v>
      </c>
      <c r="BE830" s="619">
        <v>0.90222222222222237</v>
      </c>
      <c r="BF830" s="394"/>
      <c r="BG830" s="511" t="s">
        <v>11306</v>
      </c>
      <c r="BH830" s="107" t="s">
        <v>11688</v>
      </c>
      <c r="BI830" s="628">
        <v>0.81666666666666676</v>
      </c>
      <c r="BJ830" s="628">
        <v>0</v>
      </c>
      <c r="BK830" s="628" t="s">
        <v>9771</v>
      </c>
      <c r="BL830" s="628">
        <v>5.8333333333333327E-2</v>
      </c>
      <c r="BM830" s="620">
        <v>2.7222222222222221E-2</v>
      </c>
      <c r="BN830" s="619">
        <v>0.90222222222222237</v>
      </c>
    </row>
    <row r="831" spans="1:66" ht="15.75" thickBot="1">
      <c r="A831" s="161" t="s">
        <v>11306</v>
      </c>
      <c r="B831" s="162" t="s">
        <v>11695</v>
      </c>
      <c r="C831" s="162" t="s">
        <v>11310</v>
      </c>
      <c r="D831" s="162" t="s">
        <v>9609</v>
      </c>
      <c r="E831" s="170">
        <v>36</v>
      </c>
      <c r="F831" s="228">
        <v>10.5</v>
      </c>
      <c r="G831" s="164">
        <v>0.81666666666666676</v>
      </c>
      <c r="H831" s="164">
        <v>0</v>
      </c>
      <c r="I831" s="164">
        <v>5.8333333333333327E-2</v>
      </c>
      <c r="J831" s="273">
        <v>2.7222222222222221E-2</v>
      </c>
      <c r="K831" s="125">
        <v>0.90200000000000002</v>
      </c>
      <c r="L831" s="324">
        <v>0.98</v>
      </c>
      <c r="M831" s="309">
        <v>9.8000000000000007</v>
      </c>
      <c r="N831" s="309"/>
      <c r="O831" s="309">
        <v>0.7</v>
      </c>
      <c r="P831" s="309">
        <v>0.32666666666666666</v>
      </c>
      <c r="Q831" s="376" t="s">
        <v>9771</v>
      </c>
      <c r="R831" s="655"/>
      <c r="S831" s="165">
        <v>0.90222222222222215</v>
      </c>
      <c r="T831" s="701">
        <v>10.826666666666666</v>
      </c>
      <c r="U831" s="166">
        <v>2.2222222222212373E-4</v>
      </c>
      <c r="V831" s="126"/>
      <c r="W831" s="433"/>
      <c r="X831" s="434"/>
      <c r="Y831" s="433"/>
      <c r="Z831" s="464"/>
      <c r="AA831" s="433"/>
      <c r="AB831" s="433"/>
      <c r="AC831" s="433"/>
      <c r="AD831" s="433"/>
      <c r="AE831" s="433"/>
      <c r="AF831" s="433"/>
      <c r="AG831" s="433"/>
      <c r="AH831" s="437"/>
      <c r="AI831" s="465"/>
      <c r="AJ831" s="57" t="s">
        <v>13132</v>
      </c>
      <c r="AK831" s="58" t="s">
        <v>13133</v>
      </c>
      <c r="AL831" s="84"/>
      <c r="AM831" s="606"/>
      <c r="AN831" s="225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126" t="s">
        <v>11306</v>
      </c>
      <c r="BA831" s="127" t="s">
        <v>11695</v>
      </c>
      <c r="BB831" s="629">
        <v>0.81666666666666676</v>
      </c>
      <c r="BC831" s="629">
        <v>5.8333333333333327E-2</v>
      </c>
      <c r="BD831" s="618">
        <v>2.7222222222222221E-2</v>
      </c>
      <c r="BE831" s="617">
        <v>0.90222222222222237</v>
      </c>
      <c r="BF831" s="394"/>
      <c r="BG831" s="126" t="s">
        <v>11306</v>
      </c>
      <c r="BH831" s="127" t="s">
        <v>11695</v>
      </c>
      <c r="BI831" s="629">
        <v>0.81666666666666676</v>
      </c>
      <c r="BJ831" s="629">
        <v>0</v>
      </c>
      <c r="BK831" s="629" t="s">
        <v>9771</v>
      </c>
      <c r="BL831" s="629">
        <v>5.8333333333333327E-2</v>
      </c>
      <c r="BM831" s="618">
        <v>2.7222222222222221E-2</v>
      </c>
      <c r="BN831" s="617">
        <v>0.90222222222222237</v>
      </c>
    </row>
    <row r="832" spans="1:66">
      <c r="A832" s="145" t="s">
        <v>11647</v>
      </c>
      <c r="B832" s="146" t="s">
        <v>11709</v>
      </c>
      <c r="C832" s="146" t="s">
        <v>11311</v>
      </c>
      <c r="D832" s="146" t="s">
        <v>9609</v>
      </c>
      <c r="E832" s="231">
        <v>72</v>
      </c>
      <c r="F832" s="226">
        <v>6</v>
      </c>
      <c r="G832" s="148">
        <v>0.43333333333333335</v>
      </c>
      <c r="H832" s="148">
        <v>0</v>
      </c>
      <c r="I832" s="148">
        <v>6.6666666666666666E-2</v>
      </c>
      <c r="J832" s="271">
        <v>0.26461111111111113</v>
      </c>
      <c r="K832" s="118">
        <v>0.76500000000000001</v>
      </c>
      <c r="L832" s="322">
        <v>0.98</v>
      </c>
      <c r="M832" s="307">
        <v>5.2</v>
      </c>
      <c r="N832" s="307"/>
      <c r="O832" s="307">
        <v>0.8</v>
      </c>
      <c r="P832" s="307">
        <v>0.16333333333333333</v>
      </c>
      <c r="Q832" s="373">
        <v>0.42000000000000004</v>
      </c>
      <c r="R832" s="653">
        <v>2.5920000000000001</v>
      </c>
      <c r="S832" s="149">
        <v>0.76461111111111102</v>
      </c>
      <c r="T832" s="699">
        <v>9.1753333333333327</v>
      </c>
      <c r="U832" s="150">
        <v>-3.8888888888899409E-4</v>
      </c>
      <c r="V832" s="135"/>
      <c r="W832" s="564" t="s">
        <v>9654</v>
      </c>
      <c r="X832" s="429"/>
      <c r="Y832" s="429"/>
      <c r="Z832" s="429"/>
      <c r="AA832" s="429"/>
      <c r="AB832" s="429"/>
      <c r="AC832" s="429"/>
      <c r="AD832" s="429"/>
      <c r="AE832" s="429"/>
      <c r="AF832" s="429"/>
      <c r="AG832" s="429"/>
      <c r="AH832" s="430"/>
      <c r="AI832" s="469"/>
      <c r="AJ832" s="57" t="s">
        <v>13134</v>
      </c>
      <c r="AK832" s="58" t="s">
        <v>13135</v>
      </c>
      <c r="AL832" s="84"/>
      <c r="AM832" s="606"/>
      <c r="AN832" s="225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626" t="s">
        <v>11647</v>
      </c>
      <c r="BA832" s="492" t="s">
        <v>11709</v>
      </c>
      <c r="BB832" s="627">
        <v>0.43333333333333335</v>
      </c>
      <c r="BC832" s="627">
        <v>6.6666666666666666E-2</v>
      </c>
      <c r="BD832" s="622">
        <v>0.26461111111111113</v>
      </c>
      <c r="BE832" s="621">
        <v>0.76461111111111113</v>
      </c>
      <c r="BF832" s="394"/>
      <c r="BG832" s="626" t="s">
        <v>11647</v>
      </c>
      <c r="BH832" s="492" t="s">
        <v>11709</v>
      </c>
      <c r="BI832" s="627">
        <v>0.43333333333333335</v>
      </c>
      <c r="BJ832" s="627">
        <v>0</v>
      </c>
      <c r="BK832" s="627" t="s">
        <v>9771</v>
      </c>
      <c r="BL832" s="627">
        <v>6.6666666666666666E-2</v>
      </c>
      <c r="BM832" s="622">
        <v>0.26461111111111113</v>
      </c>
      <c r="BN832" s="621">
        <v>0.76461111111111113</v>
      </c>
    </row>
    <row r="833" spans="1:66">
      <c r="A833" s="155" t="s">
        <v>11647</v>
      </c>
      <c r="B833" s="156" t="s">
        <v>11690</v>
      </c>
      <c r="C833" s="156" t="s">
        <v>11312</v>
      </c>
      <c r="D833" s="156" t="s">
        <v>9609</v>
      </c>
      <c r="E833" s="239">
        <v>72</v>
      </c>
      <c r="F833" s="227">
        <v>6</v>
      </c>
      <c r="G833" s="158">
        <v>0.43333333333333335</v>
      </c>
      <c r="H833" s="158">
        <v>0</v>
      </c>
      <c r="I833" s="158">
        <v>6.6666666666666666E-2</v>
      </c>
      <c r="J833" s="272">
        <v>0.26461111111111113</v>
      </c>
      <c r="K833" s="215">
        <v>0.76500000000000001</v>
      </c>
      <c r="L833" s="323">
        <v>0.98</v>
      </c>
      <c r="M833" s="308">
        <v>5.2</v>
      </c>
      <c r="N833" s="308"/>
      <c r="O833" s="308">
        <v>0.8</v>
      </c>
      <c r="P833" s="308">
        <v>0.16333333333333333</v>
      </c>
      <c r="Q833" s="374">
        <v>0.42000000000000004</v>
      </c>
      <c r="R833" s="654">
        <v>2.5920000000000001</v>
      </c>
      <c r="S833" s="159">
        <v>0.76461111111111102</v>
      </c>
      <c r="T833" s="700">
        <v>9.1753333333333327</v>
      </c>
      <c r="U833" s="160">
        <v>-3.8888888888899409E-4</v>
      </c>
      <c r="V833" s="135"/>
      <c r="W833" s="564" t="s">
        <v>9654</v>
      </c>
      <c r="X833" s="429"/>
      <c r="Y833" s="429"/>
      <c r="Z833" s="429"/>
      <c r="AA833" s="429"/>
      <c r="AB833" s="429"/>
      <c r="AC833" s="429"/>
      <c r="AD833" s="429"/>
      <c r="AE833" s="429"/>
      <c r="AF833" s="429"/>
      <c r="AG833" s="429"/>
      <c r="AH833" s="430"/>
      <c r="AI833" s="453"/>
      <c r="AJ833" s="57" t="s">
        <v>13136</v>
      </c>
      <c r="AK833" s="58" t="s">
        <v>13137</v>
      </c>
      <c r="AL833" s="84"/>
      <c r="AM833" s="606"/>
      <c r="AN833" s="225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511" t="s">
        <v>11647</v>
      </c>
      <c r="BA833" s="107" t="s">
        <v>11690</v>
      </c>
      <c r="BB833" s="628">
        <v>0.43333333333333335</v>
      </c>
      <c r="BC833" s="628">
        <v>6.6666666666666666E-2</v>
      </c>
      <c r="BD833" s="620">
        <v>0.26461111111111113</v>
      </c>
      <c r="BE833" s="619">
        <v>0.76461111111111113</v>
      </c>
      <c r="BF833" s="394"/>
      <c r="BG833" s="511" t="s">
        <v>11647</v>
      </c>
      <c r="BH833" s="107" t="s">
        <v>11690</v>
      </c>
      <c r="BI833" s="628">
        <v>0.43333333333333335</v>
      </c>
      <c r="BJ833" s="628">
        <v>0</v>
      </c>
      <c r="BK833" s="628" t="s">
        <v>9771</v>
      </c>
      <c r="BL833" s="628">
        <v>6.6666666666666666E-2</v>
      </c>
      <c r="BM833" s="620">
        <v>0.26461111111111113</v>
      </c>
      <c r="BN833" s="619">
        <v>0.76461111111111113</v>
      </c>
    </row>
    <row r="834" spans="1:66">
      <c r="A834" s="155" t="s">
        <v>11647</v>
      </c>
      <c r="B834" s="156" t="s">
        <v>11688</v>
      </c>
      <c r="C834" s="156" t="s">
        <v>11313</v>
      </c>
      <c r="D834" s="156" t="s">
        <v>9609</v>
      </c>
      <c r="E834" s="239">
        <v>72</v>
      </c>
      <c r="F834" s="227">
        <v>6</v>
      </c>
      <c r="G834" s="158">
        <v>0.43333333333333335</v>
      </c>
      <c r="H834" s="158">
        <v>0</v>
      </c>
      <c r="I834" s="158">
        <v>6.6666666666666666E-2</v>
      </c>
      <c r="J834" s="272">
        <v>0.26461111111111113</v>
      </c>
      <c r="K834" s="215">
        <v>0.76500000000000001</v>
      </c>
      <c r="L834" s="323">
        <v>0.98</v>
      </c>
      <c r="M834" s="308">
        <v>5.2</v>
      </c>
      <c r="N834" s="308"/>
      <c r="O834" s="308">
        <v>0.8</v>
      </c>
      <c r="P834" s="308">
        <v>0.16333333333333333</v>
      </c>
      <c r="Q834" s="374">
        <v>0.42000000000000004</v>
      </c>
      <c r="R834" s="654">
        <v>2.5920000000000001</v>
      </c>
      <c r="S834" s="159">
        <v>0.76461111111111102</v>
      </c>
      <c r="T834" s="700">
        <v>9.1753333333333327</v>
      </c>
      <c r="U834" s="160">
        <v>-3.8888888888899409E-4</v>
      </c>
      <c r="V834" s="135"/>
      <c r="W834" s="564" t="s">
        <v>9654</v>
      </c>
      <c r="X834" s="429"/>
      <c r="Y834" s="429"/>
      <c r="Z834" s="429"/>
      <c r="AA834" s="429"/>
      <c r="AB834" s="429"/>
      <c r="AC834" s="429"/>
      <c r="AD834" s="429"/>
      <c r="AE834" s="429"/>
      <c r="AF834" s="429"/>
      <c r="AG834" s="429"/>
      <c r="AH834" s="430"/>
      <c r="AI834" s="453"/>
      <c r="AJ834" s="57" t="s">
        <v>11781</v>
      </c>
      <c r="AK834" s="58" t="s">
        <v>11782</v>
      </c>
      <c r="AL834" s="84"/>
      <c r="AM834" s="606"/>
      <c r="AN834" s="225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511" t="s">
        <v>11647</v>
      </c>
      <c r="BA834" s="107" t="s">
        <v>11688</v>
      </c>
      <c r="BB834" s="628">
        <v>0.43333333333333335</v>
      </c>
      <c r="BC834" s="628">
        <v>6.6666666666666666E-2</v>
      </c>
      <c r="BD834" s="620">
        <v>0.26461111111111113</v>
      </c>
      <c r="BE834" s="619">
        <v>0.76461111111111113</v>
      </c>
      <c r="BF834" s="394"/>
      <c r="BG834" s="511" t="s">
        <v>11647</v>
      </c>
      <c r="BH834" s="107" t="s">
        <v>11688</v>
      </c>
      <c r="BI834" s="628">
        <v>0.43333333333333335</v>
      </c>
      <c r="BJ834" s="628">
        <v>0</v>
      </c>
      <c r="BK834" s="628" t="s">
        <v>9771</v>
      </c>
      <c r="BL834" s="628">
        <v>6.6666666666666666E-2</v>
      </c>
      <c r="BM834" s="620">
        <v>0.26461111111111113</v>
      </c>
      <c r="BN834" s="619">
        <v>0.76461111111111113</v>
      </c>
    </row>
    <row r="835" spans="1:66" ht="15.75" thickBot="1">
      <c r="A835" s="161" t="s">
        <v>11647</v>
      </c>
      <c r="B835" s="162" t="s">
        <v>11695</v>
      </c>
      <c r="C835" s="162" t="s">
        <v>11314</v>
      </c>
      <c r="D835" s="162" t="s">
        <v>9609</v>
      </c>
      <c r="E835" s="253">
        <v>72</v>
      </c>
      <c r="F835" s="228">
        <v>6</v>
      </c>
      <c r="G835" s="164">
        <v>0.43333333333333335</v>
      </c>
      <c r="H835" s="164">
        <v>0</v>
      </c>
      <c r="I835" s="164">
        <v>6.6666666666666666E-2</v>
      </c>
      <c r="J835" s="273">
        <v>0.26461111111111113</v>
      </c>
      <c r="K835" s="125">
        <v>0.76500000000000001</v>
      </c>
      <c r="L835" s="324">
        <v>0.98</v>
      </c>
      <c r="M835" s="309">
        <v>5.2</v>
      </c>
      <c r="N835" s="309"/>
      <c r="O835" s="309">
        <v>0.8</v>
      </c>
      <c r="P835" s="309">
        <v>0.16333333333333333</v>
      </c>
      <c r="Q835" s="376">
        <v>0.42000000000000004</v>
      </c>
      <c r="R835" s="655">
        <v>2.5920000000000001</v>
      </c>
      <c r="S835" s="165">
        <v>0.76461111111111102</v>
      </c>
      <c r="T835" s="701">
        <v>9.1753333333333327</v>
      </c>
      <c r="U835" s="166">
        <v>-3.8888888888899409E-4</v>
      </c>
      <c r="V835" s="126"/>
      <c r="W835" s="566" t="s">
        <v>9654</v>
      </c>
      <c r="X835" s="434"/>
      <c r="Y835" s="433"/>
      <c r="Z835" s="464"/>
      <c r="AA835" s="433"/>
      <c r="AB835" s="433"/>
      <c r="AC835" s="433"/>
      <c r="AD835" s="433"/>
      <c r="AE835" s="433"/>
      <c r="AF835" s="433"/>
      <c r="AG835" s="433"/>
      <c r="AH835" s="437"/>
      <c r="AI835" s="465"/>
      <c r="AJ835" s="57" t="s">
        <v>13140</v>
      </c>
      <c r="AK835" s="58" t="s">
        <v>13141</v>
      </c>
      <c r="AL835" s="84"/>
      <c r="AM835" s="606"/>
      <c r="AN835" s="225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126" t="s">
        <v>11647</v>
      </c>
      <c r="BA835" s="127" t="s">
        <v>11695</v>
      </c>
      <c r="BB835" s="629">
        <v>0.43333333333333335</v>
      </c>
      <c r="BC835" s="629">
        <v>6.6666666666666666E-2</v>
      </c>
      <c r="BD835" s="618">
        <v>0.26461111111111113</v>
      </c>
      <c r="BE835" s="617">
        <v>0.76461111111111113</v>
      </c>
      <c r="BF835" s="394"/>
      <c r="BG835" s="126" t="s">
        <v>11647</v>
      </c>
      <c r="BH835" s="127" t="s">
        <v>11695</v>
      </c>
      <c r="BI835" s="629">
        <v>0.43333333333333335</v>
      </c>
      <c r="BJ835" s="629">
        <v>0</v>
      </c>
      <c r="BK835" s="629" t="s">
        <v>9771</v>
      </c>
      <c r="BL835" s="629">
        <v>6.6666666666666666E-2</v>
      </c>
      <c r="BM835" s="618">
        <v>0.26461111111111113</v>
      </c>
      <c r="BN835" s="617">
        <v>0.76461111111111113</v>
      </c>
    </row>
    <row r="836" spans="1:66">
      <c r="A836" s="145" t="s">
        <v>11990</v>
      </c>
      <c r="B836" s="146" t="s">
        <v>11709</v>
      </c>
      <c r="C836" s="146" t="s">
        <v>11315</v>
      </c>
      <c r="D836" s="146" t="s">
        <v>9609</v>
      </c>
      <c r="E836" s="231">
        <v>72</v>
      </c>
      <c r="F836" s="226">
        <v>6</v>
      </c>
      <c r="G836" s="148">
        <v>0.43333333333333335</v>
      </c>
      <c r="H836" s="148">
        <v>0</v>
      </c>
      <c r="I836" s="148">
        <v>6.6666666666666666E-2</v>
      </c>
      <c r="J836" s="271">
        <v>4.8611111111111112E-2</v>
      </c>
      <c r="K836" s="118">
        <v>0.54900000000000004</v>
      </c>
      <c r="L836" s="322">
        <v>0.98</v>
      </c>
      <c r="M836" s="307">
        <v>5.2</v>
      </c>
      <c r="N836" s="307"/>
      <c r="O836" s="307">
        <v>0.8</v>
      </c>
      <c r="P836" s="307">
        <v>0.16333333333333333</v>
      </c>
      <c r="Q836" s="373">
        <v>0.42000000000000004</v>
      </c>
      <c r="R836" s="653"/>
      <c r="S836" s="149">
        <v>0.54861111111111105</v>
      </c>
      <c r="T836" s="699">
        <v>6.5833333333333321</v>
      </c>
      <c r="U836" s="150">
        <v>-3.8888888888899409E-4</v>
      </c>
      <c r="V836" s="135"/>
      <c r="W836" s="467"/>
      <c r="X836" s="429"/>
      <c r="Y836" s="429"/>
      <c r="Z836" s="429"/>
      <c r="AA836" s="429"/>
      <c r="AB836" s="429"/>
      <c r="AC836" s="429"/>
      <c r="AD836" s="429"/>
      <c r="AE836" s="429"/>
      <c r="AF836" s="429"/>
      <c r="AG836" s="429"/>
      <c r="AH836" s="430"/>
      <c r="AI836" s="469"/>
      <c r="AJ836" s="57" t="s">
        <v>13142</v>
      </c>
      <c r="AK836" s="58" t="s">
        <v>13143</v>
      </c>
      <c r="AL836" s="84"/>
      <c r="AM836" s="606"/>
      <c r="AN836" s="225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626" t="s">
        <v>11990</v>
      </c>
      <c r="BA836" s="492" t="s">
        <v>11709</v>
      </c>
      <c r="BB836" s="627">
        <v>0.43333333333333335</v>
      </c>
      <c r="BC836" s="627">
        <v>6.6666666666666666E-2</v>
      </c>
      <c r="BD836" s="622">
        <v>4.8611111111111112E-2</v>
      </c>
      <c r="BE836" s="621">
        <v>0.54861111111111116</v>
      </c>
      <c r="BF836" s="394"/>
      <c r="BG836" s="626" t="s">
        <v>11990</v>
      </c>
      <c r="BH836" s="492" t="s">
        <v>11709</v>
      </c>
      <c r="BI836" s="627">
        <v>0.43333333333333335</v>
      </c>
      <c r="BJ836" s="627">
        <v>0</v>
      </c>
      <c r="BK836" s="627" t="s">
        <v>9771</v>
      </c>
      <c r="BL836" s="627">
        <v>6.6666666666666666E-2</v>
      </c>
      <c r="BM836" s="622">
        <v>4.8611111111111112E-2</v>
      </c>
      <c r="BN836" s="621">
        <v>0.54861111111111116</v>
      </c>
    </row>
    <row r="837" spans="1:66">
      <c r="A837" s="258" t="s">
        <v>11990</v>
      </c>
      <c r="B837" s="156" t="s">
        <v>11690</v>
      </c>
      <c r="C837" s="156" t="s">
        <v>11316</v>
      </c>
      <c r="D837" s="156" t="s">
        <v>9609</v>
      </c>
      <c r="E837" s="239">
        <v>72</v>
      </c>
      <c r="F837" s="227">
        <v>6</v>
      </c>
      <c r="G837" s="158">
        <v>0.43333333333333335</v>
      </c>
      <c r="H837" s="158">
        <v>0</v>
      </c>
      <c r="I837" s="158">
        <v>6.6666666666666666E-2</v>
      </c>
      <c r="J837" s="272">
        <v>4.8611111111111112E-2</v>
      </c>
      <c r="K837" s="215">
        <v>0.54900000000000004</v>
      </c>
      <c r="L837" s="323">
        <v>0.98</v>
      </c>
      <c r="M837" s="308">
        <v>5.2</v>
      </c>
      <c r="N837" s="308"/>
      <c r="O837" s="308">
        <v>0.8</v>
      </c>
      <c r="P837" s="308">
        <v>0.16333333333333333</v>
      </c>
      <c r="Q837" s="374">
        <v>0.42000000000000004</v>
      </c>
      <c r="R837" s="654"/>
      <c r="S837" s="159">
        <v>0.54861111111111105</v>
      </c>
      <c r="T837" s="700">
        <v>6.5833333333333321</v>
      </c>
      <c r="U837" s="160">
        <v>-3.8888888888899409E-4</v>
      </c>
      <c r="V837" s="135"/>
      <c r="W837" s="429"/>
      <c r="X837" s="429"/>
      <c r="Y837" s="429"/>
      <c r="Z837" s="429"/>
      <c r="AA837" s="429"/>
      <c r="AB837" s="429"/>
      <c r="AC837" s="429"/>
      <c r="AD837" s="429"/>
      <c r="AE837" s="429"/>
      <c r="AF837" s="429"/>
      <c r="AG837" s="429"/>
      <c r="AH837" s="430"/>
      <c r="AI837" s="453"/>
      <c r="AJ837" s="57" t="s">
        <v>13144</v>
      </c>
      <c r="AK837" s="58" t="s">
        <v>13145</v>
      </c>
      <c r="AL837" s="84"/>
      <c r="AM837" s="606"/>
      <c r="AN837" s="225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631" t="s">
        <v>11990</v>
      </c>
      <c r="BA837" s="107" t="s">
        <v>11690</v>
      </c>
      <c r="BB837" s="628">
        <v>0.43333333333333335</v>
      </c>
      <c r="BC837" s="628">
        <v>6.6666666666666666E-2</v>
      </c>
      <c r="BD837" s="620">
        <v>4.8611111111111112E-2</v>
      </c>
      <c r="BE837" s="619">
        <v>0.54861111111111116</v>
      </c>
      <c r="BF837" s="394"/>
      <c r="BG837" s="631" t="s">
        <v>11990</v>
      </c>
      <c r="BH837" s="107" t="s">
        <v>11690</v>
      </c>
      <c r="BI837" s="628">
        <v>0.43333333333333335</v>
      </c>
      <c r="BJ837" s="628">
        <v>0</v>
      </c>
      <c r="BK837" s="628" t="s">
        <v>9771</v>
      </c>
      <c r="BL837" s="628">
        <v>6.6666666666666666E-2</v>
      </c>
      <c r="BM837" s="620">
        <v>4.8611111111111112E-2</v>
      </c>
      <c r="BN837" s="619">
        <v>0.54861111111111116</v>
      </c>
    </row>
    <row r="838" spans="1:66">
      <c r="A838" s="155" t="s">
        <v>11990</v>
      </c>
      <c r="B838" s="156" t="s">
        <v>11688</v>
      </c>
      <c r="C838" s="156" t="s">
        <v>11317</v>
      </c>
      <c r="D838" s="156" t="s">
        <v>9609</v>
      </c>
      <c r="E838" s="239">
        <v>72</v>
      </c>
      <c r="F838" s="227">
        <v>6</v>
      </c>
      <c r="G838" s="158">
        <v>0.43333333333333335</v>
      </c>
      <c r="H838" s="158">
        <v>0</v>
      </c>
      <c r="I838" s="158">
        <v>6.6666666666666666E-2</v>
      </c>
      <c r="J838" s="272">
        <v>4.8611111111111112E-2</v>
      </c>
      <c r="K838" s="215">
        <v>0.54900000000000004</v>
      </c>
      <c r="L838" s="323">
        <v>0.98</v>
      </c>
      <c r="M838" s="308">
        <v>5.2</v>
      </c>
      <c r="N838" s="308"/>
      <c r="O838" s="308">
        <v>0.8</v>
      </c>
      <c r="P838" s="308">
        <v>0.16333333333333333</v>
      </c>
      <c r="Q838" s="374">
        <v>0.42000000000000004</v>
      </c>
      <c r="R838" s="654"/>
      <c r="S838" s="159">
        <v>0.54861111111111105</v>
      </c>
      <c r="T838" s="700">
        <v>6.5833333333333321</v>
      </c>
      <c r="U838" s="160">
        <v>-3.8888888888899409E-4</v>
      </c>
      <c r="V838" s="135"/>
      <c r="W838" s="429"/>
      <c r="X838" s="429"/>
      <c r="Y838" s="429"/>
      <c r="Z838" s="429"/>
      <c r="AA838" s="429"/>
      <c r="AB838" s="429"/>
      <c r="AC838" s="429"/>
      <c r="AD838" s="429"/>
      <c r="AE838" s="429"/>
      <c r="AF838" s="429"/>
      <c r="AG838" s="429"/>
      <c r="AH838" s="430"/>
      <c r="AI838" s="453"/>
      <c r="AJ838" s="57" t="s">
        <v>13146</v>
      </c>
      <c r="AK838" s="58" t="s">
        <v>13147</v>
      </c>
      <c r="AL838" s="84"/>
      <c r="AM838" s="606"/>
      <c r="AN838" s="225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511" t="s">
        <v>11990</v>
      </c>
      <c r="BA838" s="107" t="s">
        <v>11688</v>
      </c>
      <c r="BB838" s="628">
        <v>0.43333333333333335</v>
      </c>
      <c r="BC838" s="628">
        <v>6.6666666666666666E-2</v>
      </c>
      <c r="BD838" s="620">
        <v>4.8611111111111112E-2</v>
      </c>
      <c r="BE838" s="619">
        <v>0.54861111111111116</v>
      </c>
      <c r="BF838" s="394"/>
      <c r="BG838" s="511" t="s">
        <v>11990</v>
      </c>
      <c r="BH838" s="107" t="s">
        <v>11688</v>
      </c>
      <c r="BI838" s="628">
        <v>0.43333333333333335</v>
      </c>
      <c r="BJ838" s="628">
        <v>0</v>
      </c>
      <c r="BK838" s="628" t="s">
        <v>9771</v>
      </c>
      <c r="BL838" s="628">
        <v>6.6666666666666666E-2</v>
      </c>
      <c r="BM838" s="620">
        <v>4.8611111111111112E-2</v>
      </c>
      <c r="BN838" s="619">
        <v>0.54861111111111116</v>
      </c>
    </row>
    <row r="839" spans="1:66" ht="15.75" thickBot="1">
      <c r="A839" s="258" t="s">
        <v>11990</v>
      </c>
      <c r="B839" s="162" t="s">
        <v>11695</v>
      </c>
      <c r="C839" s="162" t="s">
        <v>11318</v>
      </c>
      <c r="D839" s="162" t="s">
        <v>9609</v>
      </c>
      <c r="E839" s="253">
        <v>72</v>
      </c>
      <c r="F839" s="228">
        <v>6</v>
      </c>
      <c r="G839" s="164">
        <v>0.43333333333333335</v>
      </c>
      <c r="H839" s="164">
        <v>0</v>
      </c>
      <c r="I839" s="164">
        <v>6.6666666666666666E-2</v>
      </c>
      <c r="J839" s="273">
        <v>4.8611111111111112E-2</v>
      </c>
      <c r="K839" s="125">
        <v>0.54900000000000004</v>
      </c>
      <c r="L839" s="324">
        <v>0.98</v>
      </c>
      <c r="M839" s="309">
        <v>5.2</v>
      </c>
      <c r="N839" s="309"/>
      <c r="O839" s="309">
        <v>0.8</v>
      </c>
      <c r="P839" s="309">
        <v>0.16333333333333333</v>
      </c>
      <c r="Q839" s="376">
        <v>0.42000000000000004</v>
      </c>
      <c r="R839" s="655"/>
      <c r="S839" s="165">
        <v>0.54861111111111105</v>
      </c>
      <c r="T839" s="701">
        <v>6.5833333333333321</v>
      </c>
      <c r="U839" s="166">
        <v>-3.8888888888899409E-4</v>
      </c>
      <c r="V839" s="126"/>
      <c r="W839" s="433"/>
      <c r="X839" s="434"/>
      <c r="Y839" s="433"/>
      <c r="Z839" s="464"/>
      <c r="AA839" s="433"/>
      <c r="AB839" s="433"/>
      <c r="AC839" s="433"/>
      <c r="AD839" s="433"/>
      <c r="AE839" s="433"/>
      <c r="AF839" s="433"/>
      <c r="AG839" s="433"/>
      <c r="AH839" s="437"/>
      <c r="AI839" s="465"/>
      <c r="AJ839" s="57" t="s">
        <v>13148</v>
      </c>
      <c r="AK839" s="58" t="s">
        <v>11319</v>
      </c>
      <c r="AL839" s="84"/>
      <c r="AM839" s="606"/>
      <c r="AN839" s="225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631" t="s">
        <v>11990</v>
      </c>
      <c r="BA839" s="127" t="s">
        <v>11695</v>
      </c>
      <c r="BB839" s="629">
        <v>0.43333333333333335</v>
      </c>
      <c r="BC839" s="629">
        <v>6.6666666666666666E-2</v>
      </c>
      <c r="BD839" s="618">
        <v>4.8611111111111112E-2</v>
      </c>
      <c r="BE839" s="617">
        <v>0.54861111111111116</v>
      </c>
      <c r="BF839" s="394"/>
      <c r="BG839" s="631" t="s">
        <v>11990</v>
      </c>
      <c r="BH839" s="127" t="s">
        <v>11695</v>
      </c>
      <c r="BI839" s="629">
        <v>0.43333333333333335</v>
      </c>
      <c r="BJ839" s="629">
        <v>0</v>
      </c>
      <c r="BK839" s="629" t="s">
        <v>9771</v>
      </c>
      <c r="BL839" s="629">
        <v>6.6666666666666666E-2</v>
      </c>
      <c r="BM839" s="618">
        <v>4.8611111111111112E-2</v>
      </c>
      <c r="BN839" s="617">
        <v>0.54861111111111116</v>
      </c>
    </row>
    <row r="840" spans="1:66">
      <c r="A840" s="145" t="s">
        <v>12156</v>
      </c>
      <c r="B840" s="146" t="s">
        <v>11709</v>
      </c>
      <c r="C840" s="146" t="s">
        <v>11320</v>
      </c>
      <c r="D840" s="146" t="s">
        <v>9609</v>
      </c>
      <c r="E840" s="168">
        <v>60</v>
      </c>
      <c r="F840" s="226">
        <v>5.2</v>
      </c>
      <c r="G840" s="148">
        <v>0.375</v>
      </c>
      <c r="H840" s="148">
        <v>0</v>
      </c>
      <c r="I840" s="148">
        <v>5.8333333333333327E-2</v>
      </c>
      <c r="J840" s="271">
        <v>1.6333333333333332E-2</v>
      </c>
      <c r="K840" s="118">
        <v>0.45</v>
      </c>
      <c r="L840" s="322">
        <v>0.98</v>
      </c>
      <c r="M840" s="307">
        <v>4.5</v>
      </c>
      <c r="N840" s="307"/>
      <c r="O840" s="307">
        <v>0.7</v>
      </c>
      <c r="P840" s="307">
        <v>0.19599999999999998</v>
      </c>
      <c r="Q840" s="373" t="s">
        <v>9771</v>
      </c>
      <c r="R840" s="661"/>
      <c r="S840" s="149">
        <v>0.44966666666666666</v>
      </c>
      <c r="T840" s="699">
        <v>5.3959999999999999</v>
      </c>
      <c r="U840" s="150">
        <v>-3.3333333333335213E-4</v>
      </c>
      <c r="V840" s="135"/>
      <c r="W840" s="429"/>
      <c r="X840" s="429"/>
      <c r="Y840" s="429"/>
      <c r="Z840" s="429"/>
      <c r="AA840" s="429"/>
      <c r="AB840" s="429"/>
      <c r="AC840" s="429"/>
      <c r="AD840" s="429"/>
      <c r="AE840" s="429"/>
      <c r="AF840" s="429"/>
      <c r="AG840" s="429"/>
      <c r="AH840" s="430"/>
      <c r="AI840" s="469"/>
      <c r="AJ840" s="57" t="s">
        <v>13150</v>
      </c>
      <c r="AK840" s="58" t="s">
        <v>13151</v>
      </c>
      <c r="AL840" s="84"/>
      <c r="AM840" s="606"/>
      <c r="AN840" s="225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626" t="s">
        <v>12156</v>
      </c>
      <c r="BA840" s="492" t="s">
        <v>11709</v>
      </c>
      <c r="BB840" s="627">
        <v>0.375</v>
      </c>
      <c r="BC840" s="627">
        <v>5.8333333333333327E-2</v>
      </c>
      <c r="BD840" s="622">
        <v>1.6333333333333332E-2</v>
      </c>
      <c r="BE840" s="621">
        <v>0.44966666666666666</v>
      </c>
      <c r="BF840" s="394"/>
      <c r="BG840" s="626" t="s">
        <v>12156</v>
      </c>
      <c r="BH840" s="492" t="s">
        <v>11709</v>
      </c>
      <c r="BI840" s="627">
        <v>0.375</v>
      </c>
      <c r="BJ840" s="627">
        <v>0</v>
      </c>
      <c r="BK840" s="627" t="s">
        <v>9771</v>
      </c>
      <c r="BL840" s="627">
        <v>5.8333333333333327E-2</v>
      </c>
      <c r="BM840" s="622">
        <v>1.6333333333333332E-2</v>
      </c>
      <c r="BN840" s="621">
        <v>0.44966666666666666</v>
      </c>
    </row>
    <row r="841" spans="1:66">
      <c r="A841" s="155" t="s">
        <v>12156</v>
      </c>
      <c r="B841" s="156" t="s">
        <v>11690</v>
      </c>
      <c r="C841" s="156" t="s">
        <v>11321</v>
      </c>
      <c r="D841" s="156" t="s">
        <v>9609</v>
      </c>
      <c r="E841" s="169">
        <v>60</v>
      </c>
      <c r="F841" s="227">
        <v>5.2</v>
      </c>
      <c r="G841" s="158">
        <v>0.375</v>
      </c>
      <c r="H841" s="158">
        <v>0</v>
      </c>
      <c r="I841" s="158">
        <v>5.8333333333333327E-2</v>
      </c>
      <c r="J841" s="272">
        <v>1.6333333333333332E-2</v>
      </c>
      <c r="K841" s="215">
        <v>0.45</v>
      </c>
      <c r="L841" s="323">
        <v>0.98</v>
      </c>
      <c r="M841" s="308">
        <v>4.5</v>
      </c>
      <c r="N841" s="308"/>
      <c r="O841" s="308">
        <v>0.7</v>
      </c>
      <c r="P841" s="308">
        <v>0.19599999999999998</v>
      </c>
      <c r="Q841" s="374" t="s">
        <v>9771</v>
      </c>
      <c r="R841" s="659"/>
      <c r="S841" s="159">
        <v>0.44966666666666666</v>
      </c>
      <c r="T841" s="700">
        <v>5.3959999999999999</v>
      </c>
      <c r="U841" s="160">
        <v>-3.3333333333335213E-4</v>
      </c>
      <c r="V841" s="135"/>
      <c r="W841" s="429"/>
      <c r="X841" s="429"/>
      <c r="Y841" s="429"/>
      <c r="Z841" s="429"/>
      <c r="AA841" s="429"/>
      <c r="AB841" s="429"/>
      <c r="AC841" s="429"/>
      <c r="AD841" s="429"/>
      <c r="AE841" s="429"/>
      <c r="AF841" s="429"/>
      <c r="AG841" s="429"/>
      <c r="AH841" s="430"/>
      <c r="AI841" s="453"/>
      <c r="AJ841" s="57" t="s">
        <v>13152</v>
      </c>
      <c r="AK841" s="58" t="s">
        <v>13153</v>
      </c>
      <c r="AL841" s="84"/>
      <c r="AM841" s="606"/>
      <c r="AN841" s="225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511" t="s">
        <v>12156</v>
      </c>
      <c r="BA841" s="107" t="s">
        <v>11690</v>
      </c>
      <c r="BB841" s="628">
        <v>0.375</v>
      </c>
      <c r="BC841" s="628">
        <v>5.8333333333333327E-2</v>
      </c>
      <c r="BD841" s="620">
        <v>1.6333333333333332E-2</v>
      </c>
      <c r="BE841" s="619">
        <v>0.44966666666666666</v>
      </c>
      <c r="BF841" s="394"/>
      <c r="BG841" s="511" t="s">
        <v>12156</v>
      </c>
      <c r="BH841" s="107" t="s">
        <v>11690</v>
      </c>
      <c r="BI841" s="628">
        <v>0.375</v>
      </c>
      <c r="BJ841" s="628">
        <v>0</v>
      </c>
      <c r="BK841" s="628" t="s">
        <v>9771</v>
      </c>
      <c r="BL841" s="628">
        <v>5.8333333333333327E-2</v>
      </c>
      <c r="BM841" s="620">
        <v>1.6333333333333332E-2</v>
      </c>
      <c r="BN841" s="619">
        <v>0.44966666666666666</v>
      </c>
    </row>
    <row r="842" spans="1:66">
      <c r="A842" s="155" t="s">
        <v>12156</v>
      </c>
      <c r="B842" s="156" t="s">
        <v>11688</v>
      </c>
      <c r="C842" s="156" t="s">
        <v>11322</v>
      </c>
      <c r="D842" s="156" t="s">
        <v>9609</v>
      </c>
      <c r="E842" s="169">
        <v>60</v>
      </c>
      <c r="F842" s="227">
        <v>5.2</v>
      </c>
      <c r="G842" s="158">
        <v>0.375</v>
      </c>
      <c r="H842" s="158">
        <v>0</v>
      </c>
      <c r="I842" s="158">
        <v>5.8333333333333327E-2</v>
      </c>
      <c r="J842" s="272">
        <v>1.6333333333333332E-2</v>
      </c>
      <c r="K842" s="215">
        <v>0.45</v>
      </c>
      <c r="L842" s="323">
        <v>0.98</v>
      </c>
      <c r="M842" s="308">
        <v>4.5</v>
      </c>
      <c r="N842" s="308"/>
      <c r="O842" s="308">
        <v>0.7</v>
      </c>
      <c r="P842" s="308">
        <v>0.19599999999999998</v>
      </c>
      <c r="Q842" s="374" t="s">
        <v>9771</v>
      </c>
      <c r="R842" s="659"/>
      <c r="S842" s="159">
        <v>0.44966666666666666</v>
      </c>
      <c r="T842" s="700">
        <v>5.3959999999999999</v>
      </c>
      <c r="U842" s="160">
        <v>-3.3333333333335213E-4</v>
      </c>
      <c r="V842" s="135"/>
      <c r="W842" s="429"/>
      <c r="X842" s="429"/>
      <c r="Y842" s="429"/>
      <c r="Z842" s="429"/>
      <c r="AA842" s="429"/>
      <c r="AB842" s="429"/>
      <c r="AC842" s="429"/>
      <c r="AD842" s="429"/>
      <c r="AE842" s="429"/>
      <c r="AF842" s="429"/>
      <c r="AG842" s="429"/>
      <c r="AH842" s="430"/>
      <c r="AI842" s="453"/>
      <c r="AJ842" s="57" t="s">
        <v>13154</v>
      </c>
      <c r="AK842" s="58" t="s">
        <v>13155</v>
      </c>
      <c r="AL842" s="84"/>
      <c r="AM842" s="606"/>
      <c r="AN842" s="225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511" t="s">
        <v>12156</v>
      </c>
      <c r="BA842" s="107" t="s">
        <v>11688</v>
      </c>
      <c r="BB842" s="628">
        <v>0.375</v>
      </c>
      <c r="BC842" s="628">
        <v>5.8333333333333327E-2</v>
      </c>
      <c r="BD842" s="620">
        <v>1.6333333333333332E-2</v>
      </c>
      <c r="BE842" s="619">
        <v>0.44966666666666666</v>
      </c>
      <c r="BF842" s="394"/>
      <c r="BG842" s="511" t="s">
        <v>12156</v>
      </c>
      <c r="BH842" s="107" t="s">
        <v>11688</v>
      </c>
      <c r="BI842" s="628">
        <v>0.375</v>
      </c>
      <c r="BJ842" s="628">
        <v>0</v>
      </c>
      <c r="BK842" s="628" t="s">
        <v>9771</v>
      </c>
      <c r="BL842" s="628">
        <v>5.8333333333333327E-2</v>
      </c>
      <c r="BM842" s="620">
        <v>1.6333333333333332E-2</v>
      </c>
      <c r="BN842" s="619">
        <v>0.44966666666666666</v>
      </c>
    </row>
    <row r="843" spans="1:66" ht="15.75" thickBot="1">
      <c r="A843" s="161" t="s">
        <v>12156</v>
      </c>
      <c r="B843" s="162" t="s">
        <v>11695</v>
      </c>
      <c r="C843" s="162" t="s">
        <v>11323</v>
      </c>
      <c r="D843" s="162" t="s">
        <v>9609</v>
      </c>
      <c r="E843" s="170">
        <v>60</v>
      </c>
      <c r="F843" s="228">
        <v>5.2</v>
      </c>
      <c r="G843" s="164">
        <v>0.375</v>
      </c>
      <c r="H843" s="164">
        <v>0</v>
      </c>
      <c r="I843" s="164">
        <v>5.8333333333333327E-2</v>
      </c>
      <c r="J843" s="273">
        <v>1.6333333333333332E-2</v>
      </c>
      <c r="K843" s="125">
        <v>0.45</v>
      </c>
      <c r="L843" s="324">
        <v>0.98</v>
      </c>
      <c r="M843" s="309">
        <v>4.5</v>
      </c>
      <c r="N843" s="309"/>
      <c r="O843" s="309">
        <v>0.7</v>
      </c>
      <c r="P843" s="309">
        <v>0.19599999999999998</v>
      </c>
      <c r="Q843" s="376" t="s">
        <v>9771</v>
      </c>
      <c r="R843" s="660"/>
      <c r="S843" s="165">
        <v>0.44966666666666666</v>
      </c>
      <c r="T843" s="701">
        <v>5.3959999999999999</v>
      </c>
      <c r="U843" s="166">
        <v>-3.3333333333335213E-4</v>
      </c>
      <c r="V843" s="126"/>
      <c r="W843" s="433"/>
      <c r="X843" s="434"/>
      <c r="Y843" s="433"/>
      <c r="Z843" s="464"/>
      <c r="AA843" s="433"/>
      <c r="AB843" s="433"/>
      <c r="AC843" s="433"/>
      <c r="AD843" s="433"/>
      <c r="AE843" s="433"/>
      <c r="AF843" s="433"/>
      <c r="AG843" s="433"/>
      <c r="AH843" s="437"/>
      <c r="AI843" s="465"/>
      <c r="AJ843" s="57" t="s">
        <v>13156</v>
      </c>
      <c r="AK843" s="58" t="s">
        <v>13157</v>
      </c>
      <c r="AL843" s="84"/>
      <c r="AM843" s="606"/>
      <c r="AN843" s="225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126" t="s">
        <v>12156</v>
      </c>
      <c r="BA843" s="127" t="s">
        <v>11695</v>
      </c>
      <c r="BB843" s="629">
        <v>0.375</v>
      </c>
      <c r="BC843" s="629">
        <v>5.8333333333333327E-2</v>
      </c>
      <c r="BD843" s="618">
        <v>1.6333333333333332E-2</v>
      </c>
      <c r="BE843" s="617">
        <v>0.44966666666666666</v>
      </c>
      <c r="BF843" s="394"/>
      <c r="BG843" s="126" t="s">
        <v>12156</v>
      </c>
      <c r="BH843" s="127" t="s">
        <v>11695</v>
      </c>
      <c r="BI843" s="629">
        <v>0.375</v>
      </c>
      <c r="BJ843" s="629">
        <v>0</v>
      </c>
      <c r="BK843" s="629" t="s">
        <v>9771</v>
      </c>
      <c r="BL843" s="629">
        <v>5.8333333333333327E-2</v>
      </c>
      <c r="BM843" s="618">
        <v>1.6333333333333332E-2</v>
      </c>
      <c r="BN843" s="617">
        <v>0.44966666666666666</v>
      </c>
    </row>
    <row r="844" spans="1:66">
      <c r="A844" s="145" t="s">
        <v>11324</v>
      </c>
      <c r="B844" s="146" t="s">
        <v>11709</v>
      </c>
      <c r="C844" s="146" t="s">
        <v>11325</v>
      </c>
      <c r="D844" s="146" t="s">
        <v>9609</v>
      </c>
      <c r="E844" s="168">
        <v>60</v>
      </c>
      <c r="F844" s="226">
        <v>11.5</v>
      </c>
      <c r="G844" s="148">
        <v>0.89166666666666661</v>
      </c>
      <c r="H844" s="148">
        <v>0</v>
      </c>
      <c r="I844" s="148">
        <v>6.6666666666666666E-2</v>
      </c>
      <c r="J844" s="271">
        <v>1.6333333333333332E-2</v>
      </c>
      <c r="K844" s="118">
        <v>0.97499999999999998</v>
      </c>
      <c r="L844" s="322">
        <v>0.98</v>
      </c>
      <c r="M844" s="307">
        <v>10.7</v>
      </c>
      <c r="N844" s="307"/>
      <c r="O844" s="307">
        <v>0.8</v>
      </c>
      <c r="P844" s="307">
        <v>0.19599999999999998</v>
      </c>
      <c r="Q844" s="373" t="s">
        <v>9771</v>
      </c>
      <c r="R844" s="662"/>
      <c r="S844" s="149">
        <v>0.97466666666666668</v>
      </c>
      <c r="T844" s="699">
        <v>11.696</v>
      </c>
      <c r="U844" s="150">
        <v>-3.3333333333329662E-4</v>
      </c>
      <c r="V844" s="135"/>
      <c r="W844" s="429"/>
      <c r="X844" s="429"/>
      <c r="Y844" s="429"/>
      <c r="Z844" s="429"/>
      <c r="AA844" s="429"/>
      <c r="AB844" s="429"/>
      <c r="AC844" s="429"/>
      <c r="AD844" s="429"/>
      <c r="AE844" s="429"/>
      <c r="AF844" s="429"/>
      <c r="AG844" s="429"/>
      <c r="AH844" s="430"/>
      <c r="AI844" s="469"/>
      <c r="AJ844" s="57" t="s">
        <v>13158</v>
      </c>
      <c r="AK844" s="58" t="s">
        <v>11326</v>
      </c>
      <c r="AL844" s="84"/>
      <c r="AM844" s="606"/>
      <c r="AN844" s="225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626" t="s">
        <v>11324</v>
      </c>
      <c r="BA844" s="492" t="s">
        <v>11709</v>
      </c>
      <c r="BB844" s="627">
        <v>0.89166666666666661</v>
      </c>
      <c r="BC844" s="627">
        <v>6.6666666666666666E-2</v>
      </c>
      <c r="BD844" s="622">
        <v>1.6333333333333332E-2</v>
      </c>
      <c r="BE844" s="621">
        <v>0.97466666666666657</v>
      </c>
      <c r="BF844" s="394"/>
      <c r="BG844" s="626" t="s">
        <v>11324</v>
      </c>
      <c r="BH844" s="492" t="s">
        <v>11709</v>
      </c>
      <c r="BI844" s="627">
        <v>0.89166666666666661</v>
      </c>
      <c r="BJ844" s="627">
        <v>0</v>
      </c>
      <c r="BK844" s="627" t="s">
        <v>9771</v>
      </c>
      <c r="BL844" s="627">
        <v>6.6666666666666666E-2</v>
      </c>
      <c r="BM844" s="622">
        <v>1.6333333333333332E-2</v>
      </c>
      <c r="BN844" s="621">
        <v>0.97466666666666657</v>
      </c>
    </row>
    <row r="845" spans="1:66">
      <c r="A845" s="155" t="s">
        <v>11324</v>
      </c>
      <c r="B845" s="156" t="s">
        <v>11690</v>
      </c>
      <c r="C845" s="156" t="s">
        <v>11327</v>
      </c>
      <c r="D845" s="156" t="s">
        <v>9609</v>
      </c>
      <c r="E845" s="169">
        <v>60</v>
      </c>
      <c r="F845" s="227">
        <v>11.5</v>
      </c>
      <c r="G845" s="158">
        <v>0.89166666666666661</v>
      </c>
      <c r="H845" s="158">
        <v>0</v>
      </c>
      <c r="I845" s="158">
        <v>6.6666666666666666E-2</v>
      </c>
      <c r="J845" s="272">
        <v>1.6333333333333332E-2</v>
      </c>
      <c r="K845" s="215">
        <v>0.97499999999999998</v>
      </c>
      <c r="L845" s="323">
        <v>0.98</v>
      </c>
      <c r="M845" s="308">
        <v>10.7</v>
      </c>
      <c r="N845" s="308"/>
      <c r="O845" s="308">
        <v>0.8</v>
      </c>
      <c r="P845" s="308">
        <v>0.19599999999999998</v>
      </c>
      <c r="Q845" s="374" t="s">
        <v>9771</v>
      </c>
      <c r="R845" s="659"/>
      <c r="S845" s="159">
        <v>0.97466666666666668</v>
      </c>
      <c r="T845" s="700">
        <v>11.696</v>
      </c>
      <c r="U845" s="160">
        <v>-3.3333333333329662E-4</v>
      </c>
      <c r="V845" s="135"/>
      <c r="W845" s="429"/>
      <c r="X845" s="429"/>
      <c r="Y845" s="429"/>
      <c r="Z845" s="429"/>
      <c r="AA845" s="429"/>
      <c r="AB845" s="429"/>
      <c r="AC845" s="429"/>
      <c r="AD845" s="429"/>
      <c r="AE845" s="429"/>
      <c r="AF845" s="429"/>
      <c r="AG845" s="429"/>
      <c r="AH845" s="430"/>
      <c r="AI845" s="453"/>
      <c r="AJ845" s="57" t="s">
        <v>13160</v>
      </c>
      <c r="AK845" s="58" t="s">
        <v>13161</v>
      </c>
      <c r="AL845" s="84"/>
      <c r="AM845" s="606"/>
      <c r="AN845" s="225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511" t="s">
        <v>11324</v>
      </c>
      <c r="BA845" s="107" t="s">
        <v>11690</v>
      </c>
      <c r="BB845" s="628">
        <v>0.89166666666666661</v>
      </c>
      <c r="BC845" s="628">
        <v>6.6666666666666666E-2</v>
      </c>
      <c r="BD845" s="620">
        <v>1.6333333333333332E-2</v>
      </c>
      <c r="BE845" s="619">
        <v>0.97466666666666657</v>
      </c>
      <c r="BF845" s="394"/>
      <c r="BG845" s="511" t="s">
        <v>11324</v>
      </c>
      <c r="BH845" s="107" t="s">
        <v>11690</v>
      </c>
      <c r="BI845" s="628">
        <v>0.89166666666666661</v>
      </c>
      <c r="BJ845" s="628">
        <v>0</v>
      </c>
      <c r="BK845" s="628" t="s">
        <v>9771</v>
      </c>
      <c r="BL845" s="628">
        <v>6.6666666666666666E-2</v>
      </c>
      <c r="BM845" s="620">
        <v>1.6333333333333332E-2</v>
      </c>
      <c r="BN845" s="619">
        <v>0.97466666666666657</v>
      </c>
    </row>
    <row r="846" spans="1:66">
      <c r="A846" s="155" t="s">
        <v>11324</v>
      </c>
      <c r="B846" s="156" t="s">
        <v>11688</v>
      </c>
      <c r="C846" s="156" t="s">
        <v>11328</v>
      </c>
      <c r="D846" s="156" t="s">
        <v>9609</v>
      </c>
      <c r="E846" s="169">
        <v>60</v>
      </c>
      <c r="F846" s="227">
        <v>11.5</v>
      </c>
      <c r="G846" s="158">
        <v>0.89166666666666661</v>
      </c>
      <c r="H846" s="158">
        <v>0</v>
      </c>
      <c r="I846" s="158">
        <v>6.6666666666666666E-2</v>
      </c>
      <c r="J846" s="272">
        <v>1.6333333333333332E-2</v>
      </c>
      <c r="K846" s="215">
        <v>0.97499999999999998</v>
      </c>
      <c r="L846" s="323">
        <v>0.98</v>
      </c>
      <c r="M846" s="308">
        <v>10.7</v>
      </c>
      <c r="N846" s="308"/>
      <c r="O846" s="308">
        <v>0.8</v>
      </c>
      <c r="P846" s="308">
        <v>0.19599999999999998</v>
      </c>
      <c r="Q846" s="374" t="s">
        <v>9771</v>
      </c>
      <c r="R846" s="659"/>
      <c r="S846" s="159">
        <v>0.97466666666666668</v>
      </c>
      <c r="T846" s="700">
        <v>11.696</v>
      </c>
      <c r="U846" s="160">
        <v>-3.3333333333329662E-4</v>
      </c>
      <c r="V846" s="135"/>
      <c r="W846" s="429"/>
      <c r="X846" s="429"/>
      <c r="Y846" s="429"/>
      <c r="Z846" s="429"/>
      <c r="AA846" s="429"/>
      <c r="AB846" s="429"/>
      <c r="AC846" s="429"/>
      <c r="AD846" s="429"/>
      <c r="AE846" s="429"/>
      <c r="AF846" s="429"/>
      <c r="AG846" s="429"/>
      <c r="AH846" s="430"/>
      <c r="AI846" s="453"/>
      <c r="AJ846" s="57" t="s">
        <v>13162</v>
      </c>
      <c r="AK846" s="58" t="s">
        <v>13163</v>
      </c>
      <c r="AL846" s="84"/>
      <c r="AM846" s="606"/>
      <c r="AN846" s="225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511" t="s">
        <v>11324</v>
      </c>
      <c r="BA846" s="107" t="s">
        <v>11688</v>
      </c>
      <c r="BB846" s="628">
        <v>0.89166666666666661</v>
      </c>
      <c r="BC846" s="628">
        <v>6.6666666666666666E-2</v>
      </c>
      <c r="BD846" s="620">
        <v>1.6333333333333332E-2</v>
      </c>
      <c r="BE846" s="619">
        <v>0.97466666666666657</v>
      </c>
      <c r="BF846" s="394"/>
      <c r="BG846" s="511" t="s">
        <v>11324</v>
      </c>
      <c r="BH846" s="107" t="s">
        <v>11688</v>
      </c>
      <c r="BI846" s="628">
        <v>0.89166666666666661</v>
      </c>
      <c r="BJ846" s="628">
        <v>0</v>
      </c>
      <c r="BK846" s="628" t="s">
        <v>9771</v>
      </c>
      <c r="BL846" s="628">
        <v>6.6666666666666666E-2</v>
      </c>
      <c r="BM846" s="620">
        <v>1.6333333333333332E-2</v>
      </c>
      <c r="BN846" s="619">
        <v>0.97466666666666657</v>
      </c>
    </row>
    <row r="847" spans="1:66">
      <c r="A847" s="155" t="s">
        <v>11324</v>
      </c>
      <c r="B847" s="156" t="s">
        <v>11695</v>
      </c>
      <c r="C847" s="156" t="s">
        <v>11329</v>
      </c>
      <c r="D847" s="156" t="s">
        <v>9609</v>
      </c>
      <c r="E847" s="169">
        <v>60</v>
      </c>
      <c r="F847" s="227">
        <v>11.5</v>
      </c>
      <c r="G847" s="158">
        <v>0.89166666666666661</v>
      </c>
      <c r="H847" s="158">
        <v>0</v>
      </c>
      <c r="I847" s="158">
        <v>6.6666666666666666E-2</v>
      </c>
      <c r="J847" s="272">
        <v>1.6333333333333332E-2</v>
      </c>
      <c r="K847" s="215">
        <v>0.97499999999999998</v>
      </c>
      <c r="L847" s="323">
        <v>0.98</v>
      </c>
      <c r="M847" s="308">
        <v>10.7</v>
      </c>
      <c r="N847" s="308"/>
      <c r="O847" s="308">
        <v>0.8</v>
      </c>
      <c r="P847" s="308">
        <v>0.19599999999999998</v>
      </c>
      <c r="Q847" s="374" t="s">
        <v>9771</v>
      </c>
      <c r="R847" s="659"/>
      <c r="S847" s="159">
        <v>0.97466666666666668</v>
      </c>
      <c r="T847" s="700">
        <v>11.696</v>
      </c>
      <c r="U847" s="160">
        <v>-3.3333333333329662E-4</v>
      </c>
      <c r="V847" s="135"/>
      <c r="W847" s="429"/>
      <c r="X847" s="429"/>
      <c r="Y847" s="429"/>
      <c r="Z847" s="429"/>
      <c r="AA847" s="429"/>
      <c r="AB847" s="429"/>
      <c r="AC847" s="429"/>
      <c r="AD847" s="429"/>
      <c r="AE847" s="429"/>
      <c r="AF847" s="429"/>
      <c r="AG847" s="429"/>
      <c r="AH847" s="430"/>
      <c r="AI847" s="453"/>
      <c r="AJ847" s="57" t="s">
        <v>11834</v>
      </c>
      <c r="AK847" s="58" t="s">
        <v>11330</v>
      </c>
      <c r="AL847" s="84"/>
      <c r="AM847" s="606"/>
      <c r="AN847" s="225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511" t="s">
        <v>11324</v>
      </c>
      <c r="BA847" s="107" t="s">
        <v>11695</v>
      </c>
      <c r="BB847" s="628">
        <v>0.89166666666666661</v>
      </c>
      <c r="BC847" s="628">
        <v>6.6666666666666666E-2</v>
      </c>
      <c r="BD847" s="620">
        <v>1.6333333333333332E-2</v>
      </c>
      <c r="BE847" s="619">
        <v>0.97466666666666657</v>
      </c>
      <c r="BF847" s="394"/>
      <c r="BG847" s="511" t="s">
        <v>11324</v>
      </c>
      <c r="BH847" s="107" t="s">
        <v>11695</v>
      </c>
      <c r="BI847" s="628">
        <v>0.89166666666666661</v>
      </c>
      <c r="BJ847" s="628">
        <v>0</v>
      </c>
      <c r="BK847" s="628" t="s">
        <v>9771</v>
      </c>
      <c r="BL847" s="628">
        <v>6.6666666666666666E-2</v>
      </c>
      <c r="BM847" s="620">
        <v>1.6333333333333332E-2</v>
      </c>
      <c r="BN847" s="619">
        <v>0.97466666666666657</v>
      </c>
    </row>
    <row r="848" spans="1:66" ht="15.75" thickBot="1">
      <c r="A848" s="161" t="s">
        <v>11324</v>
      </c>
      <c r="B848" s="162" t="s">
        <v>11704</v>
      </c>
      <c r="C848" s="162" t="s">
        <v>11331</v>
      </c>
      <c r="D848" s="162" t="s">
        <v>9609</v>
      </c>
      <c r="E848" s="170">
        <v>60</v>
      </c>
      <c r="F848" s="228">
        <v>11.5</v>
      </c>
      <c r="G848" s="164">
        <v>0.89166666666666661</v>
      </c>
      <c r="H848" s="164">
        <v>0</v>
      </c>
      <c r="I848" s="164">
        <v>6.6666666666666666E-2</v>
      </c>
      <c r="J848" s="273">
        <v>1.6333333333333332E-2</v>
      </c>
      <c r="K848" s="125">
        <v>0.97499999999999998</v>
      </c>
      <c r="L848" s="324">
        <v>0.98</v>
      </c>
      <c r="M848" s="309">
        <v>10.7</v>
      </c>
      <c r="N848" s="309"/>
      <c r="O848" s="309">
        <v>0.8</v>
      </c>
      <c r="P848" s="309">
        <v>0.19599999999999998</v>
      </c>
      <c r="Q848" s="376" t="s">
        <v>9771</v>
      </c>
      <c r="R848" s="660"/>
      <c r="S848" s="165">
        <v>0.97466666666666668</v>
      </c>
      <c r="T848" s="701">
        <v>11.696</v>
      </c>
      <c r="U848" s="166">
        <v>-3.3333333333329662E-4</v>
      </c>
      <c r="V848" s="126"/>
      <c r="W848" s="433"/>
      <c r="X848" s="434"/>
      <c r="Y848" s="433"/>
      <c r="Z848" s="464"/>
      <c r="AA848" s="433"/>
      <c r="AB848" s="433"/>
      <c r="AC848" s="433"/>
      <c r="AD848" s="433"/>
      <c r="AE848" s="433"/>
      <c r="AF848" s="433"/>
      <c r="AG848" s="433"/>
      <c r="AH848" s="437"/>
      <c r="AI848" s="465"/>
      <c r="AJ848" s="57" t="s">
        <v>13165</v>
      </c>
      <c r="AK848" s="58" t="s">
        <v>13166</v>
      </c>
      <c r="AL848" s="84"/>
      <c r="AM848" s="606"/>
      <c r="AN848" s="225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126" t="s">
        <v>11324</v>
      </c>
      <c r="BA848" s="127" t="s">
        <v>11704</v>
      </c>
      <c r="BB848" s="629">
        <v>0.89166666666666661</v>
      </c>
      <c r="BC848" s="629">
        <v>6.6666666666666666E-2</v>
      </c>
      <c r="BD848" s="618">
        <v>1.6333333333333332E-2</v>
      </c>
      <c r="BE848" s="617">
        <v>0.97466666666666657</v>
      </c>
      <c r="BF848" s="394"/>
      <c r="BG848" s="126" t="s">
        <v>11324</v>
      </c>
      <c r="BH848" s="127" t="s">
        <v>11704</v>
      </c>
      <c r="BI848" s="629">
        <v>0.89166666666666661</v>
      </c>
      <c r="BJ848" s="629">
        <v>0</v>
      </c>
      <c r="BK848" s="629" t="s">
        <v>9771</v>
      </c>
      <c r="BL848" s="629">
        <v>6.6666666666666666E-2</v>
      </c>
      <c r="BM848" s="618">
        <v>1.6333333333333332E-2</v>
      </c>
      <c r="BN848" s="617">
        <v>0.97466666666666657</v>
      </c>
    </row>
    <row r="849" spans="1:66">
      <c r="A849" s="145" t="s">
        <v>12266</v>
      </c>
      <c r="B849" s="146" t="s">
        <v>11709</v>
      </c>
      <c r="C849" s="146" t="s">
        <v>11332</v>
      </c>
      <c r="D849" s="117" t="s">
        <v>9609</v>
      </c>
      <c r="E849" s="231">
        <v>48</v>
      </c>
      <c r="F849" s="226">
        <v>4.05</v>
      </c>
      <c r="G849" s="148">
        <v>0.27499999999999997</v>
      </c>
      <c r="H849" s="148">
        <v>0</v>
      </c>
      <c r="I849" s="148">
        <v>6.25E-2</v>
      </c>
      <c r="J849" s="271">
        <v>2.0416666666666666E-2</v>
      </c>
      <c r="K849" s="118">
        <v>0.35799999999999998</v>
      </c>
      <c r="L849" s="322">
        <v>0.98</v>
      </c>
      <c r="M849" s="307">
        <v>3.3</v>
      </c>
      <c r="N849" s="307"/>
      <c r="O849" s="307">
        <v>0.75</v>
      </c>
      <c r="P849" s="307">
        <v>0.245</v>
      </c>
      <c r="Q849" s="373" t="s">
        <v>9771</v>
      </c>
      <c r="R849" s="653"/>
      <c r="S849" s="149">
        <v>0.35791666666666666</v>
      </c>
      <c r="T849" s="699">
        <v>4.2949999999999999</v>
      </c>
      <c r="U849" s="150">
        <v>-8.3333333333324155E-5</v>
      </c>
      <c r="V849" s="120"/>
      <c r="W849" s="459"/>
      <c r="X849" s="460"/>
      <c r="Y849" s="459"/>
      <c r="Z849" s="461"/>
      <c r="AA849" s="459"/>
      <c r="AB849" s="459"/>
      <c r="AC849" s="459"/>
      <c r="AD849" s="459"/>
      <c r="AE849" s="459"/>
      <c r="AF849" s="459"/>
      <c r="AG849" s="459"/>
      <c r="AH849" s="462"/>
      <c r="AI849" s="458"/>
      <c r="AJ849" s="57" t="s">
        <v>13167</v>
      </c>
      <c r="AK849" s="58" t="s">
        <v>13168</v>
      </c>
      <c r="AL849" s="84"/>
      <c r="AM849" s="606"/>
      <c r="AN849" s="225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626" t="s">
        <v>12266</v>
      </c>
      <c r="BA849" s="492" t="s">
        <v>11709</v>
      </c>
      <c r="BB849" s="627">
        <v>0.27499999999999997</v>
      </c>
      <c r="BC849" s="627">
        <v>6.25E-2</v>
      </c>
      <c r="BD849" s="622">
        <v>2.0416666666666666E-2</v>
      </c>
      <c r="BE849" s="621">
        <v>0.35791666666666666</v>
      </c>
      <c r="BF849" s="394"/>
      <c r="BG849" s="626" t="s">
        <v>12266</v>
      </c>
      <c r="BH849" s="492" t="s">
        <v>11709</v>
      </c>
      <c r="BI849" s="627">
        <v>0.27499999999999997</v>
      </c>
      <c r="BJ849" s="627">
        <v>0</v>
      </c>
      <c r="BK849" s="627" t="s">
        <v>9771</v>
      </c>
      <c r="BL849" s="627">
        <v>6.25E-2</v>
      </c>
      <c r="BM849" s="622">
        <v>2.0416666666666666E-2</v>
      </c>
      <c r="BN849" s="621">
        <v>0.35791666666666666</v>
      </c>
    </row>
    <row r="850" spans="1:66">
      <c r="A850" s="155" t="s">
        <v>12266</v>
      </c>
      <c r="B850" s="156" t="s">
        <v>11690</v>
      </c>
      <c r="C850" s="156" t="s">
        <v>11333</v>
      </c>
      <c r="D850" s="214" t="s">
        <v>9609</v>
      </c>
      <c r="E850" s="239">
        <v>48</v>
      </c>
      <c r="F850" s="227">
        <v>4.05</v>
      </c>
      <c r="G850" s="158">
        <v>0.27499999999999997</v>
      </c>
      <c r="H850" s="158">
        <v>0</v>
      </c>
      <c r="I850" s="158">
        <v>6.25E-2</v>
      </c>
      <c r="J850" s="272">
        <v>2.0416666666666666E-2</v>
      </c>
      <c r="K850" s="215">
        <v>0.35799999999999998</v>
      </c>
      <c r="L850" s="323">
        <v>0.98</v>
      </c>
      <c r="M850" s="308">
        <v>3.3</v>
      </c>
      <c r="N850" s="308"/>
      <c r="O850" s="308">
        <v>0.75</v>
      </c>
      <c r="P850" s="308">
        <v>0.245</v>
      </c>
      <c r="Q850" s="374" t="s">
        <v>9771</v>
      </c>
      <c r="R850" s="654"/>
      <c r="S850" s="159">
        <v>0.35791666666666666</v>
      </c>
      <c r="T850" s="700">
        <v>4.2949999999999999</v>
      </c>
      <c r="U850" s="160">
        <v>-8.3333333333324155E-5</v>
      </c>
      <c r="V850" s="120"/>
      <c r="W850" s="459"/>
      <c r="X850" s="460"/>
      <c r="Y850" s="459"/>
      <c r="Z850" s="461"/>
      <c r="AA850" s="459"/>
      <c r="AB850" s="459"/>
      <c r="AC850" s="459"/>
      <c r="AD850" s="459"/>
      <c r="AE850" s="459"/>
      <c r="AF850" s="459"/>
      <c r="AG850" s="459"/>
      <c r="AH850" s="462"/>
      <c r="AI850" s="463"/>
      <c r="AJ850" s="57" t="s">
        <v>13169</v>
      </c>
      <c r="AK850" s="58" t="s">
        <v>13170</v>
      </c>
      <c r="AL850" s="84"/>
      <c r="AM850" s="606"/>
      <c r="AN850" s="225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511" t="s">
        <v>12266</v>
      </c>
      <c r="BA850" s="107" t="s">
        <v>11690</v>
      </c>
      <c r="BB850" s="628">
        <v>0.27499999999999997</v>
      </c>
      <c r="BC850" s="628">
        <v>6.25E-2</v>
      </c>
      <c r="BD850" s="620">
        <v>2.0416666666666666E-2</v>
      </c>
      <c r="BE850" s="619">
        <v>0.35791666666666666</v>
      </c>
      <c r="BF850" s="394"/>
      <c r="BG850" s="511" t="s">
        <v>12266</v>
      </c>
      <c r="BH850" s="107" t="s">
        <v>11690</v>
      </c>
      <c r="BI850" s="628">
        <v>0.27499999999999997</v>
      </c>
      <c r="BJ850" s="628">
        <v>0</v>
      </c>
      <c r="BK850" s="628" t="s">
        <v>9771</v>
      </c>
      <c r="BL850" s="628">
        <v>6.25E-2</v>
      </c>
      <c r="BM850" s="620">
        <v>2.0416666666666666E-2</v>
      </c>
      <c r="BN850" s="619">
        <v>0.35791666666666666</v>
      </c>
    </row>
    <row r="851" spans="1:66">
      <c r="A851" s="155" t="s">
        <v>12266</v>
      </c>
      <c r="B851" s="156" t="s">
        <v>11688</v>
      </c>
      <c r="C851" s="156" t="s">
        <v>11334</v>
      </c>
      <c r="D851" s="214" t="s">
        <v>9609</v>
      </c>
      <c r="E851" s="239">
        <v>48</v>
      </c>
      <c r="F851" s="227">
        <v>4.05</v>
      </c>
      <c r="G851" s="158">
        <v>0.27499999999999997</v>
      </c>
      <c r="H851" s="158">
        <v>0</v>
      </c>
      <c r="I851" s="158">
        <v>6.25E-2</v>
      </c>
      <c r="J851" s="272">
        <v>2.0416666666666666E-2</v>
      </c>
      <c r="K851" s="215">
        <v>0.35799999999999998</v>
      </c>
      <c r="L851" s="323">
        <v>0.98</v>
      </c>
      <c r="M851" s="308">
        <v>3.3</v>
      </c>
      <c r="N851" s="308"/>
      <c r="O851" s="308">
        <v>0.75</v>
      </c>
      <c r="P851" s="308">
        <v>0.245</v>
      </c>
      <c r="Q851" s="374" t="s">
        <v>9771</v>
      </c>
      <c r="R851" s="654"/>
      <c r="S851" s="159">
        <v>0.35791666666666666</v>
      </c>
      <c r="T851" s="700">
        <v>4.2949999999999999</v>
      </c>
      <c r="U851" s="160">
        <v>-8.3333333333324155E-5</v>
      </c>
      <c r="V851" s="120"/>
      <c r="W851" s="459"/>
      <c r="X851" s="460"/>
      <c r="Y851" s="459"/>
      <c r="Z851" s="461"/>
      <c r="AA851" s="459"/>
      <c r="AB851" s="459"/>
      <c r="AC851" s="459"/>
      <c r="AD851" s="459"/>
      <c r="AE851" s="459"/>
      <c r="AF851" s="459"/>
      <c r="AG851" s="459"/>
      <c r="AH851" s="462"/>
      <c r="AI851" s="463"/>
      <c r="AJ851" s="57" t="s">
        <v>11335</v>
      </c>
      <c r="AK851" s="58" t="s">
        <v>13139</v>
      </c>
      <c r="AL851" s="84"/>
      <c r="AM851" s="606"/>
      <c r="AN851" s="225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511" t="s">
        <v>12266</v>
      </c>
      <c r="BA851" s="107" t="s">
        <v>11688</v>
      </c>
      <c r="BB851" s="628">
        <v>0.27499999999999997</v>
      </c>
      <c r="BC851" s="628">
        <v>6.25E-2</v>
      </c>
      <c r="BD851" s="620">
        <v>2.0416666666666666E-2</v>
      </c>
      <c r="BE851" s="619">
        <v>0.35791666666666666</v>
      </c>
      <c r="BF851" s="394"/>
      <c r="BG851" s="511" t="s">
        <v>12266</v>
      </c>
      <c r="BH851" s="107" t="s">
        <v>11688</v>
      </c>
      <c r="BI851" s="628">
        <v>0.27499999999999997</v>
      </c>
      <c r="BJ851" s="628">
        <v>0</v>
      </c>
      <c r="BK851" s="628" t="s">
        <v>9771</v>
      </c>
      <c r="BL851" s="628">
        <v>6.25E-2</v>
      </c>
      <c r="BM851" s="620">
        <v>2.0416666666666666E-2</v>
      </c>
      <c r="BN851" s="619">
        <v>0.35791666666666666</v>
      </c>
    </row>
    <row r="852" spans="1:66" ht="15.75" thickBot="1">
      <c r="A852" s="161" t="s">
        <v>12266</v>
      </c>
      <c r="B852" s="162" t="s">
        <v>11695</v>
      </c>
      <c r="C852" s="162" t="s">
        <v>11336</v>
      </c>
      <c r="D852" s="124" t="s">
        <v>9609</v>
      </c>
      <c r="E852" s="253">
        <v>48</v>
      </c>
      <c r="F852" s="228">
        <v>4.05</v>
      </c>
      <c r="G852" s="164">
        <v>0.27499999999999997</v>
      </c>
      <c r="H852" s="164">
        <v>0</v>
      </c>
      <c r="I852" s="164">
        <v>6.25E-2</v>
      </c>
      <c r="J852" s="273">
        <v>2.0416666666666666E-2</v>
      </c>
      <c r="K852" s="125">
        <v>0.35799999999999998</v>
      </c>
      <c r="L852" s="324">
        <v>0.98</v>
      </c>
      <c r="M852" s="309">
        <v>3.3</v>
      </c>
      <c r="N852" s="309"/>
      <c r="O852" s="309">
        <v>0.75</v>
      </c>
      <c r="P852" s="309">
        <v>0.245</v>
      </c>
      <c r="Q852" s="376" t="s">
        <v>9771</v>
      </c>
      <c r="R852" s="655"/>
      <c r="S852" s="165">
        <v>0.35791666666666666</v>
      </c>
      <c r="T852" s="701">
        <v>4.2949999999999999</v>
      </c>
      <c r="U852" s="166">
        <v>-8.3333333333324155E-5</v>
      </c>
      <c r="V852" s="126"/>
      <c r="W852" s="433"/>
      <c r="X852" s="434"/>
      <c r="Y852" s="433"/>
      <c r="Z852" s="464"/>
      <c r="AA852" s="433"/>
      <c r="AB852" s="433"/>
      <c r="AC852" s="433"/>
      <c r="AD852" s="433"/>
      <c r="AE852" s="433"/>
      <c r="AF852" s="433"/>
      <c r="AG852" s="433"/>
      <c r="AH852" s="437"/>
      <c r="AI852" s="465"/>
      <c r="AJ852" s="57" t="s">
        <v>13171</v>
      </c>
      <c r="AK852" s="58" t="s">
        <v>13172</v>
      </c>
      <c r="AL852" s="84"/>
      <c r="AM852" s="606"/>
      <c r="AN852" s="225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126" t="s">
        <v>12266</v>
      </c>
      <c r="BA852" s="127" t="s">
        <v>11695</v>
      </c>
      <c r="BB852" s="629">
        <v>0.27499999999999997</v>
      </c>
      <c r="BC852" s="629">
        <v>6.25E-2</v>
      </c>
      <c r="BD852" s="618">
        <v>2.0416666666666666E-2</v>
      </c>
      <c r="BE852" s="617">
        <v>0.35791666666666666</v>
      </c>
      <c r="BF852" s="394"/>
      <c r="BG852" s="126" t="s">
        <v>12266</v>
      </c>
      <c r="BH852" s="127" t="s">
        <v>11695</v>
      </c>
      <c r="BI852" s="629">
        <v>0.27499999999999997</v>
      </c>
      <c r="BJ852" s="629">
        <v>0</v>
      </c>
      <c r="BK852" s="629" t="s">
        <v>9771</v>
      </c>
      <c r="BL852" s="629">
        <v>6.25E-2</v>
      </c>
      <c r="BM852" s="618">
        <v>2.0416666666666666E-2</v>
      </c>
      <c r="BN852" s="617">
        <v>0.35791666666666666</v>
      </c>
    </row>
    <row r="853" spans="1:66">
      <c r="A853" s="145" t="s">
        <v>11337</v>
      </c>
      <c r="B853" s="146" t="s">
        <v>11709</v>
      </c>
      <c r="C853" s="146" t="s">
        <v>11338</v>
      </c>
      <c r="D853" s="146"/>
      <c r="E853" s="168"/>
      <c r="F853" s="226">
        <v>9.1999999999999993</v>
      </c>
      <c r="G853" s="148">
        <v>0.70000000000000007</v>
      </c>
      <c r="H853" s="148">
        <v>0</v>
      </c>
      <c r="I853" s="148">
        <v>6.6666666666666666E-2</v>
      </c>
      <c r="J853" s="271">
        <v>0</v>
      </c>
      <c r="K853" s="118"/>
      <c r="L853" s="322" t="e">
        <v>#N/A</v>
      </c>
      <c r="M853" s="307">
        <v>8.4</v>
      </c>
      <c r="N853" s="307"/>
      <c r="O853" s="307">
        <v>0.8</v>
      </c>
      <c r="P853" s="307"/>
      <c r="Q853" s="373" t="s">
        <v>9771</v>
      </c>
      <c r="R853" s="653"/>
      <c r="S853" s="149">
        <v>0.76666666666666672</v>
      </c>
      <c r="T853" s="699">
        <v>9.2000000000000011</v>
      </c>
      <c r="U853" s="150">
        <v>0.76666666666666672</v>
      </c>
      <c r="V853" s="135"/>
      <c r="W853" s="429"/>
      <c r="X853" s="429"/>
      <c r="Y853" s="429"/>
      <c r="Z853" s="429"/>
      <c r="AA853" s="429"/>
      <c r="AB853" s="429"/>
      <c r="AC853" s="429"/>
      <c r="AD853" s="429"/>
      <c r="AE853" s="429"/>
      <c r="AF853" s="429"/>
      <c r="AG853" s="429"/>
      <c r="AH853" s="430"/>
      <c r="AI853" s="469"/>
      <c r="AJ853" s="57" t="s">
        <v>13173</v>
      </c>
      <c r="AK853" s="58" t="s">
        <v>13174</v>
      </c>
      <c r="AL853" s="84"/>
      <c r="AM853" s="606"/>
      <c r="AN853" s="225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626" t="s">
        <v>11337</v>
      </c>
      <c r="BA853" s="492" t="s">
        <v>11709</v>
      </c>
      <c r="BB853" s="627">
        <v>0.70000000000000007</v>
      </c>
      <c r="BC853" s="627">
        <v>6.6666666666666666E-2</v>
      </c>
      <c r="BD853" s="622">
        <v>0</v>
      </c>
      <c r="BE853" s="621">
        <v>0.76666666666666672</v>
      </c>
      <c r="BF853" s="394"/>
      <c r="BG853" s="626" t="s">
        <v>11337</v>
      </c>
      <c r="BH853" s="492" t="s">
        <v>11709</v>
      </c>
      <c r="BI853" s="627">
        <v>0.70000000000000007</v>
      </c>
      <c r="BJ853" s="627">
        <v>0</v>
      </c>
      <c r="BK853" s="627" t="s">
        <v>9771</v>
      </c>
      <c r="BL853" s="627">
        <v>6.6666666666666666E-2</v>
      </c>
      <c r="BM853" s="622">
        <v>0</v>
      </c>
      <c r="BN853" s="621">
        <v>0.76666666666666672</v>
      </c>
    </row>
    <row r="854" spans="1:66">
      <c r="A854" s="155" t="s">
        <v>11337</v>
      </c>
      <c r="B854" s="156" t="s">
        <v>11690</v>
      </c>
      <c r="C854" s="156" t="s">
        <v>11339</v>
      </c>
      <c r="D854" s="156"/>
      <c r="E854" s="169"/>
      <c r="F854" s="227">
        <v>9.1999999999999993</v>
      </c>
      <c r="G854" s="158">
        <v>0.70000000000000007</v>
      </c>
      <c r="H854" s="158">
        <v>0</v>
      </c>
      <c r="I854" s="158">
        <v>6.6666666666666666E-2</v>
      </c>
      <c r="J854" s="272">
        <v>0</v>
      </c>
      <c r="K854" s="215"/>
      <c r="L854" s="323" t="e">
        <v>#N/A</v>
      </c>
      <c r="M854" s="308">
        <v>8.4</v>
      </c>
      <c r="N854" s="308"/>
      <c r="O854" s="308">
        <v>0.8</v>
      </c>
      <c r="P854" s="308"/>
      <c r="Q854" s="374" t="s">
        <v>9771</v>
      </c>
      <c r="R854" s="654"/>
      <c r="S854" s="159">
        <v>0.76666666666666672</v>
      </c>
      <c r="T854" s="700">
        <v>9.2000000000000011</v>
      </c>
      <c r="U854" s="160">
        <v>0.76666666666666672</v>
      </c>
      <c r="V854" s="135"/>
      <c r="W854" s="429"/>
      <c r="X854" s="429"/>
      <c r="Y854" s="429"/>
      <c r="Z854" s="429"/>
      <c r="AA854" s="429"/>
      <c r="AB854" s="429"/>
      <c r="AC854" s="429"/>
      <c r="AD854" s="429"/>
      <c r="AE854" s="429"/>
      <c r="AF854" s="429"/>
      <c r="AG854" s="429"/>
      <c r="AH854" s="430"/>
      <c r="AI854" s="453"/>
      <c r="AJ854" s="57" t="s">
        <v>13175</v>
      </c>
      <c r="AK854" s="58" t="s">
        <v>13176</v>
      </c>
      <c r="AL854" s="84"/>
      <c r="AM854" s="606"/>
      <c r="AN854" s="225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511" t="s">
        <v>11337</v>
      </c>
      <c r="BA854" s="107" t="s">
        <v>11690</v>
      </c>
      <c r="BB854" s="628">
        <v>0.70000000000000007</v>
      </c>
      <c r="BC854" s="628">
        <v>6.6666666666666666E-2</v>
      </c>
      <c r="BD854" s="620">
        <v>0</v>
      </c>
      <c r="BE854" s="619">
        <v>0.76666666666666672</v>
      </c>
      <c r="BF854" s="394"/>
      <c r="BG854" s="511" t="s">
        <v>11337</v>
      </c>
      <c r="BH854" s="107" t="s">
        <v>11690</v>
      </c>
      <c r="BI854" s="628">
        <v>0.70000000000000007</v>
      </c>
      <c r="BJ854" s="628">
        <v>0</v>
      </c>
      <c r="BK854" s="628" t="s">
        <v>9771</v>
      </c>
      <c r="BL854" s="628">
        <v>6.6666666666666666E-2</v>
      </c>
      <c r="BM854" s="620">
        <v>0</v>
      </c>
      <c r="BN854" s="619">
        <v>0.76666666666666672</v>
      </c>
    </row>
    <row r="855" spans="1:66">
      <c r="A855" s="155" t="s">
        <v>11337</v>
      </c>
      <c r="B855" s="156" t="s">
        <v>11688</v>
      </c>
      <c r="C855" s="156" t="s">
        <v>11340</v>
      </c>
      <c r="D855" s="156"/>
      <c r="E855" s="169"/>
      <c r="F855" s="227">
        <v>9.1999999999999993</v>
      </c>
      <c r="G855" s="158">
        <v>0.70000000000000007</v>
      </c>
      <c r="H855" s="158">
        <v>0</v>
      </c>
      <c r="I855" s="158">
        <v>6.6666666666666666E-2</v>
      </c>
      <c r="J855" s="272">
        <v>0</v>
      </c>
      <c r="K855" s="215"/>
      <c r="L855" s="323" t="e">
        <v>#N/A</v>
      </c>
      <c r="M855" s="308">
        <v>8.4</v>
      </c>
      <c r="N855" s="308"/>
      <c r="O855" s="308">
        <v>0.8</v>
      </c>
      <c r="P855" s="308"/>
      <c r="Q855" s="374" t="s">
        <v>9771</v>
      </c>
      <c r="R855" s="654"/>
      <c r="S855" s="159">
        <v>0.76666666666666672</v>
      </c>
      <c r="T855" s="700">
        <v>9.2000000000000011</v>
      </c>
      <c r="U855" s="160">
        <v>0.76666666666666672</v>
      </c>
      <c r="V855" s="135"/>
      <c r="W855" s="429"/>
      <c r="X855" s="429"/>
      <c r="Y855" s="429"/>
      <c r="Z855" s="429"/>
      <c r="AA855" s="429"/>
      <c r="AB855" s="429"/>
      <c r="AC855" s="429"/>
      <c r="AD855" s="429"/>
      <c r="AE855" s="429"/>
      <c r="AF855" s="429"/>
      <c r="AG855" s="429"/>
      <c r="AH855" s="430"/>
      <c r="AI855" s="453"/>
      <c r="AJ855" s="57" t="s">
        <v>13177</v>
      </c>
      <c r="AK855" s="58" t="s">
        <v>13178</v>
      </c>
      <c r="AL855" s="84"/>
      <c r="AM855" s="606"/>
      <c r="AN855" s="225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511" t="s">
        <v>11337</v>
      </c>
      <c r="BA855" s="107" t="s">
        <v>11688</v>
      </c>
      <c r="BB855" s="628">
        <v>0.70000000000000007</v>
      </c>
      <c r="BC855" s="628">
        <v>6.6666666666666666E-2</v>
      </c>
      <c r="BD855" s="620">
        <v>0</v>
      </c>
      <c r="BE855" s="619">
        <v>0.76666666666666672</v>
      </c>
      <c r="BF855" s="394"/>
      <c r="BG855" s="511" t="s">
        <v>11337</v>
      </c>
      <c r="BH855" s="107" t="s">
        <v>11688</v>
      </c>
      <c r="BI855" s="628">
        <v>0.70000000000000007</v>
      </c>
      <c r="BJ855" s="628">
        <v>0</v>
      </c>
      <c r="BK855" s="628" t="s">
        <v>9771</v>
      </c>
      <c r="BL855" s="628">
        <v>6.6666666666666666E-2</v>
      </c>
      <c r="BM855" s="620">
        <v>0</v>
      </c>
      <c r="BN855" s="619">
        <v>0.76666666666666672</v>
      </c>
    </row>
    <row r="856" spans="1:66" ht="15.75" thickBot="1">
      <c r="A856" s="161" t="s">
        <v>11337</v>
      </c>
      <c r="B856" s="162" t="s">
        <v>11695</v>
      </c>
      <c r="C856" s="162" t="s">
        <v>11341</v>
      </c>
      <c r="D856" s="162"/>
      <c r="E856" s="170"/>
      <c r="F856" s="228">
        <v>9.1999999999999993</v>
      </c>
      <c r="G856" s="164">
        <v>0.70000000000000007</v>
      </c>
      <c r="H856" s="164">
        <v>0</v>
      </c>
      <c r="I856" s="164">
        <v>6.6666666666666666E-2</v>
      </c>
      <c r="J856" s="273">
        <v>0</v>
      </c>
      <c r="K856" s="125"/>
      <c r="L856" s="324" t="e">
        <v>#N/A</v>
      </c>
      <c r="M856" s="309">
        <v>8.4</v>
      </c>
      <c r="N856" s="309"/>
      <c r="O856" s="309">
        <v>0.8</v>
      </c>
      <c r="P856" s="309"/>
      <c r="Q856" s="376" t="s">
        <v>9771</v>
      </c>
      <c r="R856" s="655"/>
      <c r="S856" s="165">
        <v>0.76666666666666672</v>
      </c>
      <c r="T856" s="701">
        <v>9.2000000000000011</v>
      </c>
      <c r="U856" s="166">
        <v>0.76666666666666672</v>
      </c>
      <c r="V856" s="126"/>
      <c r="W856" s="433"/>
      <c r="X856" s="434"/>
      <c r="Y856" s="433"/>
      <c r="Z856" s="464"/>
      <c r="AA856" s="433"/>
      <c r="AB856" s="433"/>
      <c r="AC856" s="433"/>
      <c r="AD856" s="433"/>
      <c r="AE856" s="433"/>
      <c r="AF856" s="433"/>
      <c r="AG856" s="433"/>
      <c r="AH856" s="437"/>
      <c r="AI856" s="465"/>
      <c r="AJ856" s="57" t="s">
        <v>13179</v>
      </c>
      <c r="AK856" s="58" t="s">
        <v>13180</v>
      </c>
      <c r="AL856" s="84"/>
      <c r="AM856" s="606"/>
      <c r="AN856" s="225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126" t="s">
        <v>11337</v>
      </c>
      <c r="BA856" s="127" t="s">
        <v>11695</v>
      </c>
      <c r="BB856" s="629">
        <v>0.70000000000000007</v>
      </c>
      <c r="BC856" s="629">
        <v>6.6666666666666666E-2</v>
      </c>
      <c r="BD856" s="618">
        <v>0</v>
      </c>
      <c r="BE856" s="617">
        <v>0.76666666666666672</v>
      </c>
      <c r="BF856" s="394"/>
      <c r="BG856" s="126" t="s">
        <v>11337</v>
      </c>
      <c r="BH856" s="127" t="s">
        <v>11695</v>
      </c>
      <c r="BI856" s="629">
        <v>0.70000000000000007</v>
      </c>
      <c r="BJ856" s="629">
        <v>0</v>
      </c>
      <c r="BK856" s="629" t="s">
        <v>9771</v>
      </c>
      <c r="BL856" s="629">
        <v>6.6666666666666666E-2</v>
      </c>
      <c r="BM856" s="618">
        <v>0</v>
      </c>
      <c r="BN856" s="617">
        <v>0.76666666666666672</v>
      </c>
    </row>
    <row r="857" spans="1:66">
      <c r="A857" s="145" t="s">
        <v>11587</v>
      </c>
      <c r="B857" s="146" t="s">
        <v>11709</v>
      </c>
      <c r="C857" s="146" t="s">
        <v>11342</v>
      </c>
      <c r="D857" s="117" t="s">
        <v>9609</v>
      </c>
      <c r="E857" s="231">
        <v>36</v>
      </c>
      <c r="F857" s="226">
        <v>6.3</v>
      </c>
      <c r="G857" s="148">
        <v>0.52500000000000002</v>
      </c>
      <c r="H857" s="148">
        <v>0</v>
      </c>
      <c r="I857" s="148">
        <v>8.3333333333333329E-2</v>
      </c>
      <c r="J857" s="271">
        <v>0.19522222222222219</v>
      </c>
      <c r="K857" s="118">
        <v>0.80400000000000005</v>
      </c>
      <c r="L857" s="322">
        <v>0.98</v>
      </c>
      <c r="M857" s="307">
        <v>6.3</v>
      </c>
      <c r="N857" s="307"/>
      <c r="O857" s="307">
        <v>1</v>
      </c>
      <c r="P857" s="307">
        <v>0.32666666666666666</v>
      </c>
      <c r="Q857" s="373">
        <v>0.252</v>
      </c>
      <c r="R857" s="653">
        <v>1.7639999999999998</v>
      </c>
      <c r="S857" s="149">
        <v>0.80355555555555558</v>
      </c>
      <c r="T857" s="699">
        <v>9.6426666666666669</v>
      </c>
      <c r="U857" s="150">
        <v>-4.4444444444446951E-4</v>
      </c>
      <c r="V857" s="173" t="s">
        <v>11587</v>
      </c>
      <c r="W857" s="439" t="s">
        <v>9652</v>
      </c>
      <c r="X857" s="440" t="s">
        <v>9652</v>
      </c>
      <c r="Y857" s="440" t="s">
        <v>10805</v>
      </c>
      <c r="Z857" s="440" t="s">
        <v>10806</v>
      </c>
      <c r="AA857" s="441" t="s">
        <v>10807</v>
      </c>
      <c r="AB857" s="442"/>
      <c r="AC857" s="442" t="s">
        <v>10808</v>
      </c>
      <c r="AD857" s="439"/>
      <c r="AE857" s="439" t="s">
        <v>10809</v>
      </c>
      <c r="AF857" s="439" t="s">
        <v>10810</v>
      </c>
      <c r="AG857" s="439" t="s">
        <v>10811</v>
      </c>
      <c r="AH857" s="443" t="s">
        <v>10812</v>
      </c>
      <c r="AI857" s="444" t="s">
        <v>9997</v>
      </c>
      <c r="AJ857" s="57" t="s">
        <v>13181</v>
      </c>
      <c r="AK857" s="58" t="s">
        <v>13182</v>
      </c>
      <c r="AL857" s="84"/>
      <c r="AM857" s="606"/>
      <c r="AN857" s="225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626" t="s">
        <v>11587</v>
      </c>
      <c r="BA857" s="492" t="s">
        <v>11709</v>
      </c>
      <c r="BB857" s="627">
        <v>0.52500000000000002</v>
      </c>
      <c r="BC857" s="627">
        <v>8.3333333333333329E-2</v>
      </c>
      <c r="BD857" s="622">
        <v>0.19522222222222219</v>
      </c>
      <c r="BE857" s="621">
        <v>0.80355555555555558</v>
      </c>
      <c r="BF857" s="394"/>
      <c r="BG857" s="626" t="s">
        <v>11587</v>
      </c>
      <c r="BH857" s="492" t="s">
        <v>11709</v>
      </c>
      <c r="BI857" s="627">
        <v>0.52500000000000002</v>
      </c>
      <c r="BJ857" s="627">
        <v>0</v>
      </c>
      <c r="BK857" s="627" t="s">
        <v>9771</v>
      </c>
      <c r="BL857" s="627">
        <v>8.3333333333333329E-2</v>
      </c>
      <c r="BM857" s="622">
        <v>0.19522222222222219</v>
      </c>
      <c r="BN857" s="621">
        <v>0.80355555555555558</v>
      </c>
    </row>
    <row r="858" spans="1:66">
      <c r="A858" s="155" t="s">
        <v>11587</v>
      </c>
      <c r="B858" s="156" t="s">
        <v>11690</v>
      </c>
      <c r="C858" s="156" t="s">
        <v>11343</v>
      </c>
      <c r="D858" s="214" t="s">
        <v>9609</v>
      </c>
      <c r="E858" s="239">
        <v>36</v>
      </c>
      <c r="F858" s="227">
        <v>6.3</v>
      </c>
      <c r="G858" s="158">
        <v>0.52500000000000002</v>
      </c>
      <c r="H858" s="158">
        <v>0</v>
      </c>
      <c r="I858" s="158">
        <v>8.3333333333333329E-2</v>
      </c>
      <c r="J858" s="272">
        <v>0.19522222222222219</v>
      </c>
      <c r="K858" s="215">
        <v>0.80400000000000005</v>
      </c>
      <c r="L858" s="323">
        <v>0.98</v>
      </c>
      <c r="M858" s="308">
        <v>6.3</v>
      </c>
      <c r="N858" s="308"/>
      <c r="O858" s="308">
        <v>1</v>
      </c>
      <c r="P858" s="308">
        <v>0.32666666666666666</v>
      </c>
      <c r="Q858" s="374">
        <v>0.252</v>
      </c>
      <c r="R858" s="654">
        <v>1.7639999999999998</v>
      </c>
      <c r="S858" s="159">
        <v>0.80355555555555558</v>
      </c>
      <c r="T858" s="700">
        <v>9.6426666666666669</v>
      </c>
      <c r="U858" s="160">
        <v>-4.4444444444446951E-4</v>
      </c>
      <c r="V858" s="176"/>
      <c r="W858" s="445">
        <v>1.35E-2</v>
      </c>
      <c r="X858" s="445"/>
      <c r="Y858" s="445">
        <v>6.4999999999999997E-3</v>
      </c>
      <c r="Z858" s="445">
        <v>0.12</v>
      </c>
      <c r="AA858" s="446"/>
      <c r="AB858" s="447"/>
      <c r="AC858" s="447"/>
      <c r="AD858" s="448"/>
      <c r="AE858" s="448"/>
      <c r="AF858" s="449">
        <v>0.13999999999999999</v>
      </c>
      <c r="AG858" s="450">
        <v>4.1999999999999997E-3</v>
      </c>
      <c r="AH858" s="451">
        <v>2.8E-3</v>
      </c>
      <c r="AI858" s="452">
        <v>0.14699999999999999</v>
      </c>
      <c r="AJ858" s="57" t="s">
        <v>13183</v>
      </c>
      <c r="AK858" s="58" t="s">
        <v>13184</v>
      </c>
      <c r="AL858" s="84"/>
      <c r="AM858" s="606"/>
      <c r="AN858" s="225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511" t="s">
        <v>11587</v>
      </c>
      <c r="BA858" s="107" t="s">
        <v>11690</v>
      </c>
      <c r="BB858" s="628">
        <v>0.52500000000000002</v>
      </c>
      <c r="BC858" s="628">
        <v>8.3333333333333329E-2</v>
      </c>
      <c r="BD858" s="620">
        <v>0.19522222222222219</v>
      </c>
      <c r="BE858" s="619">
        <v>0.80355555555555558</v>
      </c>
      <c r="BF858" s="394"/>
      <c r="BG858" s="511" t="s">
        <v>11587</v>
      </c>
      <c r="BH858" s="107" t="s">
        <v>11690</v>
      </c>
      <c r="BI858" s="628">
        <v>0.52500000000000002</v>
      </c>
      <c r="BJ858" s="628">
        <v>0</v>
      </c>
      <c r="BK858" s="628" t="s">
        <v>9771</v>
      </c>
      <c r="BL858" s="628">
        <v>8.3333333333333329E-2</v>
      </c>
      <c r="BM858" s="620">
        <v>0.19522222222222219</v>
      </c>
      <c r="BN858" s="619">
        <v>0.80355555555555558</v>
      </c>
    </row>
    <row r="859" spans="1:66">
      <c r="A859" s="155" t="s">
        <v>11587</v>
      </c>
      <c r="B859" s="156" t="s">
        <v>11688</v>
      </c>
      <c r="C859" s="156" t="s">
        <v>11344</v>
      </c>
      <c r="D859" s="214" t="s">
        <v>9609</v>
      </c>
      <c r="E859" s="239">
        <v>30</v>
      </c>
      <c r="F859" s="227">
        <v>6.3</v>
      </c>
      <c r="G859" s="158">
        <v>0.52500000000000002</v>
      </c>
      <c r="H859" s="158">
        <v>0</v>
      </c>
      <c r="I859" s="158">
        <v>8.3333333333333329E-2</v>
      </c>
      <c r="J859" s="272">
        <v>0.20066666666666663</v>
      </c>
      <c r="K859" s="215">
        <v>0.80900000000000005</v>
      </c>
      <c r="L859" s="323">
        <v>0.98</v>
      </c>
      <c r="M859" s="308">
        <v>6.3</v>
      </c>
      <c r="N859" s="308"/>
      <c r="O859" s="308">
        <v>1</v>
      </c>
      <c r="P859" s="308">
        <v>0.39199999999999996</v>
      </c>
      <c r="Q859" s="374">
        <v>0.252</v>
      </c>
      <c r="R859" s="654">
        <v>1.7639999999999998</v>
      </c>
      <c r="S859" s="159">
        <v>0.80900000000000005</v>
      </c>
      <c r="T859" s="700">
        <v>9.7080000000000002</v>
      </c>
      <c r="U859" s="160">
        <v>0</v>
      </c>
      <c r="V859" s="120"/>
      <c r="W859" s="459"/>
      <c r="X859" s="460"/>
      <c r="Y859" s="459"/>
      <c r="Z859" s="461"/>
      <c r="AA859" s="459"/>
      <c r="AB859" s="459"/>
      <c r="AC859" s="459"/>
      <c r="AD859" s="459"/>
      <c r="AE859" s="459"/>
      <c r="AF859" s="459"/>
      <c r="AG859" s="459"/>
      <c r="AH859" s="462"/>
      <c r="AI859" s="463"/>
      <c r="AJ859" s="57" t="s">
        <v>13185</v>
      </c>
      <c r="AK859" s="58" t="s">
        <v>13186</v>
      </c>
      <c r="AL859" s="84"/>
      <c r="AM859" s="606"/>
      <c r="AN859" s="225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511" t="s">
        <v>11587</v>
      </c>
      <c r="BA859" s="107" t="s">
        <v>11688</v>
      </c>
      <c r="BB859" s="628">
        <v>0.52500000000000002</v>
      </c>
      <c r="BC859" s="628">
        <v>8.3333333333333329E-2</v>
      </c>
      <c r="BD859" s="620">
        <v>0.20066666666666663</v>
      </c>
      <c r="BE859" s="619">
        <v>0.80900000000000005</v>
      </c>
      <c r="BF859" s="394"/>
      <c r="BG859" s="511" t="s">
        <v>11587</v>
      </c>
      <c r="BH859" s="107" t="s">
        <v>11688</v>
      </c>
      <c r="BI859" s="628">
        <v>0.52500000000000002</v>
      </c>
      <c r="BJ859" s="628">
        <v>0</v>
      </c>
      <c r="BK859" s="628" t="s">
        <v>9771</v>
      </c>
      <c r="BL859" s="628">
        <v>8.3333333333333329E-2</v>
      </c>
      <c r="BM859" s="620">
        <v>0.20066666666666663</v>
      </c>
      <c r="BN859" s="619">
        <v>0.80900000000000005</v>
      </c>
    </row>
    <row r="860" spans="1:66" ht="15.75" thickBot="1">
      <c r="A860" s="161" t="s">
        <v>11587</v>
      </c>
      <c r="B860" s="162" t="s">
        <v>11695</v>
      </c>
      <c r="C860" s="162" t="s">
        <v>11345</v>
      </c>
      <c r="D860" s="124" t="s">
        <v>9609</v>
      </c>
      <c r="E860" s="253">
        <v>30</v>
      </c>
      <c r="F860" s="228">
        <v>6.3</v>
      </c>
      <c r="G860" s="164">
        <v>0.52500000000000002</v>
      </c>
      <c r="H860" s="164">
        <v>0</v>
      </c>
      <c r="I860" s="164">
        <v>8.3333333333333329E-2</v>
      </c>
      <c r="J860" s="273">
        <v>0.20066666666666663</v>
      </c>
      <c r="K860" s="125">
        <v>0.80900000000000005</v>
      </c>
      <c r="L860" s="324">
        <v>0.98</v>
      </c>
      <c r="M860" s="309">
        <v>6.3</v>
      </c>
      <c r="N860" s="309"/>
      <c r="O860" s="309">
        <v>1</v>
      </c>
      <c r="P860" s="309">
        <v>0.39199999999999996</v>
      </c>
      <c r="Q860" s="376">
        <v>0.252</v>
      </c>
      <c r="R860" s="655">
        <v>1.7639999999999998</v>
      </c>
      <c r="S860" s="165">
        <v>0.80900000000000005</v>
      </c>
      <c r="T860" s="701">
        <v>9.7080000000000002</v>
      </c>
      <c r="U860" s="166">
        <v>0</v>
      </c>
      <c r="V860" s="126"/>
      <c r="W860" s="433"/>
      <c r="X860" s="434"/>
      <c r="Y860" s="433"/>
      <c r="Z860" s="464"/>
      <c r="AA860" s="433"/>
      <c r="AB860" s="433"/>
      <c r="AC860" s="433"/>
      <c r="AD860" s="433"/>
      <c r="AE860" s="433"/>
      <c r="AF860" s="433"/>
      <c r="AG860" s="433"/>
      <c r="AH860" s="437"/>
      <c r="AI860" s="465"/>
      <c r="AJ860" s="57" t="s">
        <v>13187</v>
      </c>
      <c r="AK860" s="58" t="s">
        <v>13188</v>
      </c>
      <c r="AL860" s="84"/>
      <c r="AM860" s="606"/>
      <c r="AN860" s="225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126" t="s">
        <v>11587</v>
      </c>
      <c r="BA860" s="127" t="s">
        <v>11695</v>
      </c>
      <c r="BB860" s="629">
        <v>0.52500000000000002</v>
      </c>
      <c r="BC860" s="629">
        <v>8.3333333333333329E-2</v>
      </c>
      <c r="BD860" s="618">
        <v>0.20066666666666663</v>
      </c>
      <c r="BE860" s="617">
        <v>0.80900000000000005</v>
      </c>
      <c r="BF860" s="394"/>
      <c r="BG860" s="126" t="s">
        <v>11587</v>
      </c>
      <c r="BH860" s="127" t="s">
        <v>11695</v>
      </c>
      <c r="BI860" s="629">
        <v>0.52500000000000002</v>
      </c>
      <c r="BJ860" s="629">
        <v>0</v>
      </c>
      <c r="BK860" s="629" t="s">
        <v>9771</v>
      </c>
      <c r="BL860" s="629">
        <v>8.3333333333333329E-2</v>
      </c>
      <c r="BM860" s="618">
        <v>0.20066666666666663</v>
      </c>
      <c r="BN860" s="617">
        <v>0.80900000000000005</v>
      </c>
    </row>
    <row r="861" spans="1:66">
      <c r="A861" s="145" t="s">
        <v>11592</v>
      </c>
      <c r="B861" s="146" t="s">
        <v>11709</v>
      </c>
      <c r="C861" s="146" t="s">
        <v>11346</v>
      </c>
      <c r="D861" s="146" t="s">
        <v>9609</v>
      </c>
      <c r="E861" s="168">
        <v>24</v>
      </c>
      <c r="F861" s="226">
        <v>11.8</v>
      </c>
      <c r="G861" s="148">
        <v>0.8833333333333333</v>
      </c>
      <c r="H861" s="148">
        <v>0</v>
      </c>
      <c r="I861" s="148">
        <v>9.9999999999999992E-2</v>
      </c>
      <c r="J861" s="271">
        <v>4.0833333333333333E-2</v>
      </c>
      <c r="K861" s="118">
        <v>1.024</v>
      </c>
      <c r="L861" s="322">
        <v>0.98</v>
      </c>
      <c r="M861" s="307">
        <v>10.6</v>
      </c>
      <c r="N861" s="307"/>
      <c r="O861" s="307">
        <v>1.2</v>
      </c>
      <c r="P861" s="307">
        <v>0.49</v>
      </c>
      <c r="Q861" s="373" t="s">
        <v>9771</v>
      </c>
      <c r="R861" s="653"/>
      <c r="S861" s="149">
        <v>1.0241666666666667</v>
      </c>
      <c r="T861" s="699">
        <v>12.29</v>
      </c>
      <c r="U861" s="150">
        <v>1.6666666666664831E-4</v>
      </c>
      <c r="V861" s="135"/>
      <c r="W861" s="429"/>
      <c r="X861" s="429"/>
      <c r="Y861" s="429"/>
      <c r="Z861" s="429"/>
      <c r="AA861" s="429"/>
      <c r="AB861" s="429"/>
      <c r="AC861" s="429"/>
      <c r="AD861" s="429"/>
      <c r="AE861" s="429"/>
      <c r="AF861" s="429"/>
      <c r="AG861" s="429"/>
      <c r="AH861" s="430"/>
      <c r="AI861" s="469"/>
      <c r="AJ861" s="57" t="s">
        <v>13189</v>
      </c>
      <c r="AK861" s="58" t="s">
        <v>13190</v>
      </c>
      <c r="AL861" s="84"/>
      <c r="AM861" s="606"/>
      <c r="AN861" s="225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626" t="s">
        <v>11592</v>
      </c>
      <c r="BA861" s="492" t="s">
        <v>11709</v>
      </c>
      <c r="BB861" s="627">
        <v>0.8833333333333333</v>
      </c>
      <c r="BC861" s="627">
        <v>9.9999999999999992E-2</v>
      </c>
      <c r="BD861" s="622">
        <v>4.0833333333333333E-2</v>
      </c>
      <c r="BE861" s="621">
        <v>1.0241666666666667</v>
      </c>
      <c r="BF861" s="394"/>
      <c r="BG861" s="626" t="s">
        <v>11592</v>
      </c>
      <c r="BH861" s="492" t="s">
        <v>11709</v>
      </c>
      <c r="BI861" s="627">
        <v>0.8833333333333333</v>
      </c>
      <c r="BJ861" s="627">
        <v>0</v>
      </c>
      <c r="BK861" s="627" t="s">
        <v>9771</v>
      </c>
      <c r="BL861" s="627">
        <v>9.9999999999999992E-2</v>
      </c>
      <c r="BM861" s="622">
        <v>4.0833333333333333E-2</v>
      </c>
      <c r="BN861" s="621">
        <v>1.0241666666666667</v>
      </c>
    </row>
    <row r="862" spans="1:66">
      <c r="A862" s="155" t="s">
        <v>11592</v>
      </c>
      <c r="B862" s="156" t="s">
        <v>11690</v>
      </c>
      <c r="C862" s="156" t="s">
        <v>11347</v>
      </c>
      <c r="D862" s="156" t="s">
        <v>9609</v>
      </c>
      <c r="E862" s="169">
        <v>24</v>
      </c>
      <c r="F862" s="227">
        <v>11.8</v>
      </c>
      <c r="G862" s="158">
        <v>0.8833333333333333</v>
      </c>
      <c r="H862" s="158">
        <v>0</v>
      </c>
      <c r="I862" s="158">
        <v>9.9999999999999992E-2</v>
      </c>
      <c r="J862" s="272">
        <v>4.0833333333333333E-2</v>
      </c>
      <c r="K862" s="215">
        <v>1.024</v>
      </c>
      <c r="L862" s="323">
        <v>0.98</v>
      </c>
      <c r="M862" s="308">
        <v>10.6</v>
      </c>
      <c r="N862" s="308"/>
      <c r="O862" s="308">
        <v>1.2</v>
      </c>
      <c r="P862" s="308">
        <v>0.49</v>
      </c>
      <c r="Q862" s="374" t="s">
        <v>9771</v>
      </c>
      <c r="R862" s="654"/>
      <c r="S862" s="159">
        <v>1.0241666666666667</v>
      </c>
      <c r="T862" s="700">
        <v>12.29</v>
      </c>
      <c r="U862" s="160">
        <v>1.6666666666664831E-4</v>
      </c>
      <c r="V862" s="135"/>
      <c r="W862" s="429"/>
      <c r="X862" s="429"/>
      <c r="Y862" s="429"/>
      <c r="Z862" s="429"/>
      <c r="AA862" s="429"/>
      <c r="AB862" s="429"/>
      <c r="AC862" s="429"/>
      <c r="AD862" s="429"/>
      <c r="AE862" s="429"/>
      <c r="AF862" s="429"/>
      <c r="AG862" s="429"/>
      <c r="AH862" s="430"/>
      <c r="AI862" s="453"/>
      <c r="AJ862" s="57" t="s">
        <v>11348</v>
      </c>
      <c r="AK862" s="58" t="s">
        <v>11349</v>
      </c>
      <c r="AL862" s="84"/>
      <c r="AM862" s="606"/>
      <c r="AN862" s="225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511" t="s">
        <v>11592</v>
      </c>
      <c r="BA862" s="107" t="s">
        <v>11690</v>
      </c>
      <c r="BB862" s="628">
        <v>0.8833333333333333</v>
      </c>
      <c r="BC862" s="628">
        <v>9.9999999999999992E-2</v>
      </c>
      <c r="BD862" s="620">
        <v>4.0833333333333333E-2</v>
      </c>
      <c r="BE862" s="619">
        <v>1.0241666666666667</v>
      </c>
      <c r="BF862" s="394"/>
      <c r="BG862" s="511" t="s">
        <v>11592</v>
      </c>
      <c r="BH862" s="107" t="s">
        <v>11690</v>
      </c>
      <c r="BI862" s="628">
        <v>0.8833333333333333</v>
      </c>
      <c r="BJ862" s="628">
        <v>0</v>
      </c>
      <c r="BK862" s="628" t="s">
        <v>9771</v>
      </c>
      <c r="BL862" s="628">
        <v>9.9999999999999992E-2</v>
      </c>
      <c r="BM862" s="620">
        <v>4.0833333333333333E-2</v>
      </c>
      <c r="BN862" s="619">
        <v>1.0241666666666667</v>
      </c>
    </row>
    <row r="863" spans="1:66">
      <c r="A863" s="155" t="s">
        <v>11592</v>
      </c>
      <c r="B863" s="156" t="s">
        <v>11688</v>
      </c>
      <c r="C863" s="156" t="s">
        <v>11350</v>
      </c>
      <c r="D863" s="156" t="s">
        <v>9609</v>
      </c>
      <c r="E863" s="169">
        <v>24</v>
      </c>
      <c r="F863" s="227">
        <v>11.8</v>
      </c>
      <c r="G863" s="158">
        <v>0.8833333333333333</v>
      </c>
      <c r="H863" s="158">
        <v>0</v>
      </c>
      <c r="I863" s="158">
        <v>9.9999999999999992E-2</v>
      </c>
      <c r="J863" s="272">
        <v>4.0833333333333333E-2</v>
      </c>
      <c r="K863" s="215">
        <v>1.024</v>
      </c>
      <c r="L863" s="323">
        <v>0.98</v>
      </c>
      <c r="M863" s="308">
        <v>10.6</v>
      </c>
      <c r="N863" s="308"/>
      <c r="O863" s="308">
        <v>1.2</v>
      </c>
      <c r="P863" s="308">
        <v>0.49</v>
      </c>
      <c r="Q863" s="374" t="s">
        <v>9771</v>
      </c>
      <c r="R863" s="654"/>
      <c r="S863" s="159">
        <v>1.0241666666666667</v>
      </c>
      <c r="T863" s="700">
        <v>12.29</v>
      </c>
      <c r="U863" s="160">
        <v>1.6666666666664831E-4</v>
      </c>
      <c r="V863" s="135"/>
      <c r="W863" s="429"/>
      <c r="X863" s="429"/>
      <c r="Y863" s="429"/>
      <c r="Z863" s="429"/>
      <c r="AA863" s="429"/>
      <c r="AB863" s="429"/>
      <c r="AC863" s="429"/>
      <c r="AD863" s="429"/>
      <c r="AE863" s="429"/>
      <c r="AF863" s="429"/>
      <c r="AG863" s="429"/>
      <c r="AH863" s="430"/>
      <c r="AI863" s="453"/>
      <c r="AJ863" s="57" t="s">
        <v>13191</v>
      </c>
      <c r="AK863" s="58" t="s">
        <v>13192</v>
      </c>
      <c r="AL863" s="84"/>
      <c r="AM863" s="606"/>
      <c r="AN863" s="225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511" t="s">
        <v>11592</v>
      </c>
      <c r="BA863" s="107" t="s">
        <v>11688</v>
      </c>
      <c r="BB863" s="628">
        <v>0.8833333333333333</v>
      </c>
      <c r="BC863" s="628">
        <v>9.9999999999999992E-2</v>
      </c>
      <c r="BD863" s="620">
        <v>4.0833333333333333E-2</v>
      </c>
      <c r="BE863" s="619">
        <v>1.0241666666666667</v>
      </c>
      <c r="BF863" s="394"/>
      <c r="BG863" s="511" t="s">
        <v>11592</v>
      </c>
      <c r="BH863" s="107" t="s">
        <v>11688</v>
      </c>
      <c r="BI863" s="628">
        <v>0.8833333333333333</v>
      </c>
      <c r="BJ863" s="628">
        <v>0</v>
      </c>
      <c r="BK863" s="628" t="s">
        <v>9771</v>
      </c>
      <c r="BL863" s="628">
        <v>9.9999999999999992E-2</v>
      </c>
      <c r="BM863" s="620">
        <v>4.0833333333333333E-2</v>
      </c>
      <c r="BN863" s="619">
        <v>1.0241666666666667</v>
      </c>
    </row>
    <row r="864" spans="1:66" ht="15.75" thickBot="1">
      <c r="A864" s="161" t="s">
        <v>11592</v>
      </c>
      <c r="B864" s="162" t="s">
        <v>11695</v>
      </c>
      <c r="C864" s="162" t="s">
        <v>11351</v>
      </c>
      <c r="D864" s="162" t="s">
        <v>9609</v>
      </c>
      <c r="E864" s="170">
        <v>24</v>
      </c>
      <c r="F864" s="228">
        <v>11.8</v>
      </c>
      <c r="G864" s="164">
        <v>0.8833333333333333</v>
      </c>
      <c r="H864" s="164">
        <v>0</v>
      </c>
      <c r="I864" s="164">
        <v>9.9999999999999992E-2</v>
      </c>
      <c r="J864" s="273">
        <v>4.0833333333333333E-2</v>
      </c>
      <c r="K864" s="125">
        <v>1.024</v>
      </c>
      <c r="L864" s="324">
        <v>0.98</v>
      </c>
      <c r="M864" s="309">
        <v>10.6</v>
      </c>
      <c r="N864" s="309"/>
      <c r="O864" s="309">
        <v>1.2</v>
      </c>
      <c r="P864" s="309">
        <v>0.49</v>
      </c>
      <c r="Q864" s="376" t="s">
        <v>9771</v>
      </c>
      <c r="R864" s="655"/>
      <c r="S864" s="165">
        <v>1.0241666666666667</v>
      </c>
      <c r="T864" s="701">
        <v>12.29</v>
      </c>
      <c r="U864" s="166">
        <v>1.6666666666664831E-4</v>
      </c>
      <c r="V864" s="126"/>
      <c r="W864" s="433"/>
      <c r="X864" s="434"/>
      <c r="Y864" s="433"/>
      <c r="Z864" s="464"/>
      <c r="AA864" s="433"/>
      <c r="AB864" s="433"/>
      <c r="AC864" s="433"/>
      <c r="AD864" s="433"/>
      <c r="AE864" s="433"/>
      <c r="AF864" s="433"/>
      <c r="AG864" s="433"/>
      <c r="AH864" s="437"/>
      <c r="AI864" s="465"/>
      <c r="AJ864" s="57" t="s">
        <v>13193</v>
      </c>
      <c r="AK864" s="58" t="s">
        <v>13194</v>
      </c>
      <c r="AL864" s="84"/>
      <c r="AM864" s="606"/>
      <c r="AN864" s="225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126" t="s">
        <v>11592</v>
      </c>
      <c r="BA864" s="127" t="s">
        <v>11695</v>
      </c>
      <c r="BB864" s="629">
        <v>0.8833333333333333</v>
      </c>
      <c r="BC864" s="629">
        <v>9.9999999999999992E-2</v>
      </c>
      <c r="BD864" s="618">
        <v>4.0833333333333333E-2</v>
      </c>
      <c r="BE864" s="617">
        <v>1.0241666666666667</v>
      </c>
      <c r="BF864" s="394"/>
      <c r="BG864" s="126" t="s">
        <v>11592</v>
      </c>
      <c r="BH864" s="127" t="s">
        <v>11695</v>
      </c>
      <c r="BI864" s="629">
        <v>0.8833333333333333</v>
      </c>
      <c r="BJ864" s="629">
        <v>0</v>
      </c>
      <c r="BK864" s="629" t="s">
        <v>9771</v>
      </c>
      <c r="BL864" s="629">
        <v>9.9999999999999992E-2</v>
      </c>
      <c r="BM864" s="618">
        <v>4.0833333333333333E-2</v>
      </c>
      <c r="BN864" s="617">
        <v>1.0241666666666667</v>
      </c>
    </row>
    <row r="865" spans="1:66">
      <c r="A865" s="145" t="s">
        <v>11352</v>
      </c>
      <c r="B865" s="146" t="s">
        <v>11709</v>
      </c>
      <c r="C865" s="146" t="s">
        <v>11353</v>
      </c>
      <c r="D865" s="146" t="s">
        <v>9609</v>
      </c>
      <c r="E865" s="168">
        <v>132</v>
      </c>
      <c r="F865" s="226">
        <v>4.4000000000000004</v>
      </c>
      <c r="G865" s="148">
        <v>0.32500000000000001</v>
      </c>
      <c r="H865" s="148">
        <v>0</v>
      </c>
      <c r="I865" s="148">
        <v>4.1666666666666664E-2</v>
      </c>
      <c r="J865" s="271">
        <v>7.4242424242424243E-3</v>
      </c>
      <c r="K865" s="118">
        <v>0.374</v>
      </c>
      <c r="L865" s="322">
        <v>0.98</v>
      </c>
      <c r="M865" s="307">
        <v>3.9</v>
      </c>
      <c r="N865" s="307"/>
      <c r="O865" s="307">
        <v>0.5</v>
      </c>
      <c r="P865" s="307">
        <v>8.9090909090909096E-2</v>
      </c>
      <c r="Q865" s="373" t="s">
        <v>9771</v>
      </c>
      <c r="R865" s="653"/>
      <c r="S865" s="149">
        <v>0.37409090909090909</v>
      </c>
      <c r="T865" s="699">
        <v>4.4890909090909092</v>
      </c>
      <c r="U865" s="150">
        <v>9.0909090909085943E-5</v>
      </c>
      <c r="V865" s="135"/>
      <c r="W865" s="429"/>
      <c r="X865" s="429"/>
      <c r="Y865" s="429"/>
      <c r="Z865" s="429"/>
      <c r="AA865" s="429"/>
      <c r="AB865" s="429"/>
      <c r="AC865" s="429"/>
      <c r="AD865" s="429"/>
      <c r="AE865" s="429"/>
      <c r="AF865" s="429"/>
      <c r="AG865" s="429"/>
      <c r="AH865" s="430"/>
      <c r="AI865" s="469"/>
      <c r="AJ865" s="57" t="s">
        <v>13195</v>
      </c>
      <c r="AK865" s="58" t="s">
        <v>13196</v>
      </c>
      <c r="AL865" s="84"/>
      <c r="AM865" s="606"/>
      <c r="AN865" s="225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626" t="s">
        <v>11352</v>
      </c>
      <c r="BA865" s="492" t="s">
        <v>11709</v>
      </c>
      <c r="BB865" s="627">
        <v>0.32500000000000001</v>
      </c>
      <c r="BC865" s="627">
        <v>4.1666666666666664E-2</v>
      </c>
      <c r="BD865" s="622">
        <v>7.4242424242424243E-3</v>
      </c>
      <c r="BE865" s="621">
        <v>0.37409090909090914</v>
      </c>
      <c r="BF865" s="394"/>
      <c r="BG865" s="626" t="s">
        <v>11352</v>
      </c>
      <c r="BH865" s="492" t="s">
        <v>11709</v>
      </c>
      <c r="BI865" s="627">
        <v>0.32500000000000001</v>
      </c>
      <c r="BJ865" s="627">
        <v>0</v>
      </c>
      <c r="BK865" s="627" t="s">
        <v>9771</v>
      </c>
      <c r="BL865" s="627">
        <v>4.1666666666666664E-2</v>
      </c>
      <c r="BM865" s="622">
        <v>7.4242424242424243E-3</v>
      </c>
      <c r="BN865" s="621">
        <v>0.37409090909090914</v>
      </c>
    </row>
    <row r="866" spans="1:66">
      <c r="A866" s="155" t="s">
        <v>11352</v>
      </c>
      <c r="B866" s="156" t="s">
        <v>11690</v>
      </c>
      <c r="C866" s="156" t="s">
        <v>11354</v>
      </c>
      <c r="D866" s="156" t="s">
        <v>9609</v>
      </c>
      <c r="E866" s="169">
        <v>132</v>
      </c>
      <c r="F866" s="227">
        <v>4.4000000000000004</v>
      </c>
      <c r="G866" s="158">
        <v>0.32500000000000001</v>
      </c>
      <c r="H866" s="158">
        <v>0</v>
      </c>
      <c r="I866" s="158">
        <v>4.1666666666666664E-2</v>
      </c>
      <c r="J866" s="272">
        <v>7.4242424242424243E-3</v>
      </c>
      <c r="K866" s="215">
        <v>0.374</v>
      </c>
      <c r="L866" s="323">
        <v>0.98</v>
      </c>
      <c r="M866" s="308">
        <v>3.9</v>
      </c>
      <c r="N866" s="308"/>
      <c r="O866" s="308">
        <v>0.5</v>
      </c>
      <c r="P866" s="308">
        <v>8.9090909090909096E-2</v>
      </c>
      <c r="Q866" s="374" t="s">
        <v>9771</v>
      </c>
      <c r="R866" s="654"/>
      <c r="S866" s="159">
        <v>0.37409090909090909</v>
      </c>
      <c r="T866" s="700">
        <v>4.4890909090909092</v>
      </c>
      <c r="U866" s="160">
        <v>9.0909090909085943E-5</v>
      </c>
      <c r="V866" s="135"/>
      <c r="W866" s="429"/>
      <c r="X866" s="429"/>
      <c r="Y866" s="429"/>
      <c r="Z866" s="429"/>
      <c r="AA866" s="429"/>
      <c r="AB866" s="429"/>
      <c r="AC866" s="429"/>
      <c r="AD866" s="429"/>
      <c r="AE866" s="429"/>
      <c r="AF866" s="429"/>
      <c r="AG866" s="429"/>
      <c r="AH866" s="430"/>
      <c r="AI866" s="453"/>
      <c r="AJ866" s="57" t="s">
        <v>13197</v>
      </c>
      <c r="AK866" s="58" t="s">
        <v>13198</v>
      </c>
      <c r="AL866" s="84"/>
      <c r="AM866" s="606"/>
      <c r="AN866" s="225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511" t="s">
        <v>11352</v>
      </c>
      <c r="BA866" s="107" t="s">
        <v>11690</v>
      </c>
      <c r="BB866" s="628">
        <v>0.32500000000000001</v>
      </c>
      <c r="BC866" s="628">
        <v>4.1666666666666664E-2</v>
      </c>
      <c r="BD866" s="620">
        <v>7.4242424242424243E-3</v>
      </c>
      <c r="BE866" s="619">
        <v>0.37409090909090914</v>
      </c>
      <c r="BF866" s="394"/>
      <c r="BG866" s="511" t="s">
        <v>11352</v>
      </c>
      <c r="BH866" s="107" t="s">
        <v>11690</v>
      </c>
      <c r="BI866" s="628">
        <v>0.32500000000000001</v>
      </c>
      <c r="BJ866" s="628">
        <v>0</v>
      </c>
      <c r="BK866" s="628" t="s">
        <v>9771</v>
      </c>
      <c r="BL866" s="628">
        <v>4.1666666666666664E-2</v>
      </c>
      <c r="BM866" s="620">
        <v>7.4242424242424243E-3</v>
      </c>
      <c r="BN866" s="619">
        <v>0.37409090909090914</v>
      </c>
    </row>
    <row r="867" spans="1:66">
      <c r="A867" s="155" t="s">
        <v>11352</v>
      </c>
      <c r="B867" s="156" t="s">
        <v>11688</v>
      </c>
      <c r="C867" s="156" t="s">
        <v>11355</v>
      </c>
      <c r="D867" s="156" t="s">
        <v>9609</v>
      </c>
      <c r="E867" s="169">
        <v>132</v>
      </c>
      <c r="F867" s="227">
        <v>4.4000000000000004</v>
      </c>
      <c r="G867" s="158">
        <v>0.32500000000000001</v>
      </c>
      <c r="H867" s="158">
        <v>0</v>
      </c>
      <c r="I867" s="158">
        <v>4.1666666666666664E-2</v>
      </c>
      <c r="J867" s="272">
        <v>7.4242424242424243E-3</v>
      </c>
      <c r="K867" s="215">
        <v>0.374</v>
      </c>
      <c r="L867" s="323">
        <v>0.98</v>
      </c>
      <c r="M867" s="308">
        <v>3.9</v>
      </c>
      <c r="N867" s="308"/>
      <c r="O867" s="308">
        <v>0.5</v>
      </c>
      <c r="P867" s="308">
        <v>8.9090909090909096E-2</v>
      </c>
      <c r="Q867" s="374" t="s">
        <v>9771</v>
      </c>
      <c r="R867" s="654"/>
      <c r="S867" s="159">
        <v>0.37409090909090909</v>
      </c>
      <c r="T867" s="700">
        <v>4.4890909090909092</v>
      </c>
      <c r="U867" s="160">
        <v>9.0909090909085943E-5</v>
      </c>
      <c r="V867" s="135"/>
      <c r="W867" s="429"/>
      <c r="X867" s="429"/>
      <c r="Y867" s="429"/>
      <c r="Z867" s="429"/>
      <c r="AA867" s="429"/>
      <c r="AB867" s="429"/>
      <c r="AC867" s="429"/>
      <c r="AD867" s="429"/>
      <c r="AE867" s="429"/>
      <c r="AF867" s="429"/>
      <c r="AG867" s="429"/>
      <c r="AH867" s="430"/>
      <c r="AI867" s="453"/>
      <c r="AJ867" s="57" t="s">
        <v>13199</v>
      </c>
      <c r="AK867" s="58" t="s">
        <v>13200</v>
      </c>
      <c r="AL867" s="84"/>
      <c r="AM867" s="606"/>
      <c r="AN867" s="225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511" t="s">
        <v>11352</v>
      </c>
      <c r="BA867" s="107" t="s">
        <v>11688</v>
      </c>
      <c r="BB867" s="628">
        <v>0.32500000000000001</v>
      </c>
      <c r="BC867" s="628">
        <v>4.1666666666666664E-2</v>
      </c>
      <c r="BD867" s="620">
        <v>7.4242424242424243E-3</v>
      </c>
      <c r="BE867" s="619">
        <v>0.37409090909090914</v>
      </c>
      <c r="BF867" s="394"/>
      <c r="BG867" s="511" t="s">
        <v>11352</v>
      </c>
      <c r="BH867" s="107" t="s">
        <v>11688</v>
      </c>
      <c r="BI867" s="628">
        <v>0.32500000000000001</v>
      </c>
      <c r="BJ867" s="628">
        <v>0</v>
      </c>
      <c r="BK867" s="628" t="s">
        <v>9771</v>
      </c>
      <c r="BL867" s="628">
        <v>4.1666666666666664E-2</v>
      </c>
      <c r="BM867" s="620">
        <v>7.4242424242424243E-3</v>
      </c>
      <c r="BN867" s="619">
        <v>0.37409090909090914</v>
      </c>
    </row>
    <row r="868" spans="1:66" ht="15.75" thickBot="1">
      <c r="A868" s="161" t="s">
        <v>11352</v>
      </c>
      <c r="B868" s="162" t="s">
        <v>11695</v>
      </c>
      <c r="C868" s="162" t="s">
        <v>11356</v>
      </c>
      <c r="D868" s="162" t="s">
        <v>9609</v>
      </c>
      <c r="E868" s="170">
        <v>132</v>
      </c>
      <c r="F868" s="228">
        <v>4.4000000000000004</v>
      </c>
      <c r="G868" s="164">
        <v>0.32500000000000001</v>
      </c>
      <c r="H868" s="164">
        <v>0</v>
      </c>
      <c r="I868" s="164">
        <v>4.1666666666666664E-2</v>
      </c>
      <c r="J868" s="273">
        <v>7.4242424242424243E-3</v>
      </c>
      <c r="K868" s="125">
        <v>0.374</v>
      </c>
      <c r="L868" s="324">
        <v>0.98</v>
      </c>
      <c r="M868" s="309">
        <v>3.9</v>
      </c>
      <c r="N868" s="309"/>
      <c r="O868" s="309">
        <v>0.5</v>
      </c>
      <c r="P868" s="309">
        <v>8.9090909090909096E-2</v>
      </c>
      <c r="Q868" s="376" t="s">
        <v>9771</v>
      </c>
      <c r="R868" s="655"/>
      <c r="S868" s="165">
        <v>0.37409090909090909</v>
      </c>
      <c r="T868" s="701">
        <v>4.4890909090909092</v>
      </c>
      <c r="U868" s="166">
        <v>9.0909090909085943E-5</v>
      </c>
      <c r="V868" s="126"/>
      <c r="W868" s="433"/>
      <c r="X868" s="434"/>
      <c r="Y868" s="433"/>
      <c r="Z868" s="464"/>
      <c r="AA868" s="433"/>
      <c r="AB868" s="433"/>
      <c r="AC868" s="433"/>
      <c r="AD868" s="433"/>
      <c r="AE868" s="433"/>
      <c r="AF868" s="433"/>
      <c r="AG868" s="433"/>
      <c r="AH868" s="437"/>
      <c r="AI868" s="465"/>
      <c r="AJ868" s="57" t="s">
        <v>13201</v>
      </c>
      <c r="AK868" s="58" t="s">
        <v>13202</v>
      </c>
      <c r="AL868" s="84"/>
      <c r="AM868" s="606"/>
      <c r="AN868" s="225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126" t="s">
        <v>11352</v>
      </c>
      <c r="BA868" s="127" t="s">
        <v>11695</v>
      </c>
      <c r="BB868" s="629">
        <v>0.32500000000000001</v>
      </c>
      <c r="BC868" s="629">
        <v>4.1666666666666664E-2</v>
      </c>
      <c r="BD868" s="618">
        <v>7.4242424242424243E-3</v>
      </c>
      <c r="BE868" s="617">
        <v>0.37409090909090914</v>
      </c>
      <c r="BF868" s="394"/>
      <c r="BG868" s="126" t="s">
        <v>11352</v>
      </c>
      <c r="BH868" s="127" t="s">
        <v>11695</v>
      </c>
      <c r="BI868" s="629">
        <v>0.32500000000000001</v>
      </c>
      <c r="BJ868" s="629">
        <v>0</v>
      </c>
      <c r="BK868" s="629" t="s">
        <v>9771</v>
      </c>
      <c r="BL868" s="629">
        <v>4.1666666666666664E-2</v>
      </c>
      <c r="BM868" s="618">
        <v>7.4242424242424243E-3</v>
      </c>
      <c r="BN868" s="617">
        <v>0.37409090909090914</v>
      </c>
    </row>
    <row r="869" spans="1:66">
      <c r="A869" s="145" t="s">
        <v>11357</v>
      </c>
      <c r="B869" s="146" t="s">
        <v>11690</v>
      </c>
      <c r="C869" s="146" t="s">
        <v>11358</v>
      </c>
      <c r="D869" s="146" t="s">
        <v>9609</v>
      </c>
      <c r="E869" s="168">
        <v>108</v>
      </c>
      <c r="F869" s="226">
        <v>4.3499999999999996</v>
      </c>
      <c r="G869" s="148">
        <v>0.33333333333333331</v>
      </c>
      <c r="H869" s="148">
        <v>0</v>
      </c>
      <c r="I869" s="148">
        <v>2.9166666666666664E-2</v>
      </c>
      <c r="J869" s="271">
        <v>9.0740740740740747E-3</v>
      </c>
      <c r="K869" s="118">
        <v>0.372</v>
      </c>
      <c r="L869" s="322">
        <v>0.98</v>
      </c>
      <c r="M869" s="307">
        <v>4</v>
      </c>
      <c r="N869" s="307"/>
      <c r="O869" s="307">
        <v>0.35</v>
      </c>
      <c r="P869" s="307">
        <v>0.1088888888888889</v>
      </c>
      <c r="Q869" s="373" t="s">
        <v>9771</v>
      </c>
      <c r="R869" s="653"/>
      <c r="S869" s="149">
        <v>0.37157407407407406</v>
      </c>
      <c r="T869" s="699">
        <v>4.4588888888888887</v>
      </c>
      <c r="U869" s="150">
        <v>-4.259259259259407E-4</v>
      </c>
      <c r="V869" s="176" t="s">
        <v>10953</v>
      </c>
      <c r="W869" s="459"/>
      <c r="X869" s="460"/>
      <c r="Y869" s="471"/>
      <c r="Z869" s="472"/>
      <c r="AA869" s="459"/>
      <c r="AB869" s="459"/>
      <c r="AC869" s="459"/>
      <c r="AD869" s="459"/>
      <c r="AE869" s="459"/>
      <c r="AF869" s="459"/>
      <c r="AG869" s="459"/>
      <c r="AH869" s="462"/>
      <c r="AI869" s="458"/>
      <c r="AJ869" s="57" t="s">
        <v>11359</v>
      </c>
      <c r="AK869" s="58" t="s">
        <v>11360</v>
      </c>
      <c r="AL869" s="84"/>
      <c r="AM869" s="606"/>
      <c r="AN869" s="225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626" t="s">
        <v>11357</v>
      </c>
      <c r="BA869" s="492" t="s">
        <v>11690</v>
      </c>
      <c r="BB869" s="627">
        <v>0.33333333333333331</v>
      </c>
      <c r="BC869" s="627">
        <v>2.9166666666666664E-2</v>
      </c>
      <c r="BD869" s="622">
        <v>9.0740740740740747E-3</v>
      </c>
      <c r="BE869" s="621">
        <v>0.37157407407407406</v>
      </c>
      <c r="BF869" s="394"/>
      <c r="BG869" s="626" t="s">
        <v>11357</v>
      </c>
      <c r="BH869" s="492" t="s">
        <v>11690</v>
      </c>
      <c r="BI869" s="627">
        <v>0.33333333333333331</v>
      </c>
      <c r="BJ869" s="627">
        <v>0</v>
      </c>
      <c r="BK869" s="627" t="s">
        <v>9771</v>
      </c>
      <c r="BL869" s="627">
        <v>2.9166666666666664E-2</v>
      </c>
      <c r="BM869" s="622">
        <v>9.0740740740740747E-3</v>
      </c>
      <c r="BN869" s="621">
        <v>0.37157407407407406</v>
      </c>
    </row>
    <row r="870" spans="1:66" ht="15.75" thickBot="1">
      <c r="A870" s="161" t="s">
        <v>11357</v>
      </c>
      <c r="B870" s="162" t="s">
        <v>11688</v>
      </c>
      <c r="C870" s="162" t="s">
        <v>11361</v>
      </c>
      <c r="D870" s="162" t="s">
        <v>9609</v>
      </c>
      <c r="E870" s="170">
        <v>108</v>
      </c>
      <c r="F870" s="228">
        <v>4.3499999999999996</v>
      </c>
      <c r="G870" s="164">
        <v>0.33333333333333331</v>
      </c>
      <c r="H870" s="164">
        <v>0</v>
      </c>
      <c r="I870" s="164">
        <v>2.9166666666666664E-2</v>
      </c>
      <c r="J870" s="273">
        <v>9.0740740740740747E-3</v>
      </c>
      <c r="K870" s="125">
        <v>0.372</v>
      </c>
      <c r="L870" s="324">
        <v>0.98</v>
      </c>
      <c r="M870" s="309">
        <v>4</v>
      </c>
      <c r="N870" s="309"/>
      <c r="O870" s="309">
        <v>0.35</v>
      </c>
      <c r="P870" s="309">
        <v>0.1088888888888889</v>
      </c>
      <c r="Q870" s="376" t="s">
        <v>9771</v>
      </c>
      <c r="R870" s="655"/>
      <c r="S870" s="165">
        <v>0.37157407407407406</v>
      </c>
      <c r="T870" s="701">
        <v>4.4588888888888887</v>
      </c>
      <c r="U870" s="166">
        <v>-4.259259259259407E-4</v>
      </c>
      <c r="V870" s="126"/>
      <c r="W870" s="433"/>
      <c r="X870" s="434"/>
      <c r="Y870" s="433"/>
      <c r="Z870" s="464"/>
      <c r="AA870" s="433"/>
      <c r="AB870" s="433"/>
      <c r="AC870" s="433"/>
      <c r="AD870" s="433"/>
      <c r="AE870" s="433"/>
      <c r="AF870" s="433"/>
      <c r="AG870" s="433"/>
      <c r="AH870" s="437"/>
      <c r="AI870" s="465"/>
      <c r="AJ870" s="57" t="s">
        <v>11362</v>
      </c>
      <c r="AK870" s="58" t="s">
        <v>11363</v>
      </c>
      <c r="AL870" s="84"/>
      <c r="AM870" s="606"/>
      <c r="AN870" s="225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126" t="s">
        <v>11357</v>
      </c>
      <c r="BA870" s="127" t="s">
        <v>11688</v>
      </c>
      <c r="BB870" s="629">
        <v>0.33333333333333331</v>
      </c>
      <c r="BC870" s="629">
        <v>2.9166666666666664E-2</v>
      </c>
      <c r="BD870" s="618">
        <v>9.0740740740740747E-3</v>
      </c>
      <c r="BE870" s="617">
        <v>0.37157407407407406</v>
      </c>
      <c r="BF870" s="394"/>
      <c r="BG870" s="126" t="s">
        <v>11357</v>
      </c>
      <c r="BH870" s="127" t="s">
        <v>11688</v>
      </c>
      <c r="BI870" s="629">
        <v>0.33333333333333331</v>
      </c>
      <c r="BJ870" s="629">
        <v>0</v>
      </c>
      <c r="BK870" s="629" t="s">
        <v>9771</v>
      </c>
      <c r="BL870" s="629">
        <v>2.9166666666666664E-2</v>
      </c>
      <c r="BM870" s="618">
        <v>9.0740740740740747E-3</v>
      </c>
      <c r="BN870" s="617">
        <v>0.37157407407407406</v>
      </c>
    </row>
    <row r="871" spans="1:66">
      <c r="A871" s="145" t="s">
        <v>11364</v>
      </c>
      <c r="B871" s="146" t="s">
        <v>11690</v>
      </c>
      <c r="C871" s="146" t="s">
        <v>11365</v>
      </c>
      <c r="D871" s="146" t="s">
        <v>9609</v>
      </c>
      <c r="E871" s="168">
        <v>120</v>
      </c>
      <c r="F871" s="226">
        <v>3.75</v>
      </c>
      <c r="G871" s="148">
        <v>0.33333333333333331</v>
      </c>
      <c r="H871" s="148">
        <v>0</v>
      </c>
      <c r="I871" s="148">
        <v>2.9166666666666664E-2</v>
      </c>
      <c r="J871" s="271">
        <v>8.1666666666666658E-3</v>
      </c>
      <c r="K871" s="118">
        <v>0.371</v>
      </c>
      <c r="L871" s="322">
        <v>0.98</v>
      </c>
      <c r="M871" s="307">
        <v>4</v>
      </c>
      <c r="N871" s="307"/>
      <c r="O871" s="307">
        <v>0.35</v>
      </c>
      <c r="P871" s="307">
        <v>9.799999999999999E-2</v>
      </c>
      <c r="Q871" s="373" t="s">
        <v>9771</v>
      </c>
      <c r="R871" s="653"/>
      <c r="S871" s="149">
        <v>0.37066666666666664</v>
      </c>
      <c r="T871" s="699">
        <v>4.4479999999999995</v>
      </c>
      <c r="U871" s="150">
        <v>-3.3333333333335213E-4</v>
      </c>
      <c r="V871" s="176" t="s">
        <v>10953</v>
      </c>
      <c r="W871" s="459"/>
      <c r="X871" s="460"/>
      <c r="Y871" s="471"/>
      <c r="Z871" s="472"/>
      <c r="AA871" s="459"/>
      <c r="AB871" s="459"/>
      <c r="AC871" s="459"/>
      <c r="AD871" s="459"/>
      <c r="AE871" s="459"/>
      <c r="AF871" s="459"/>
      <c r="AG871" s="459"/>
      <c r="AH871" s="462"/>
      <c r="AI871" s="458"/>
      <c r="AJ871" s="57" t="s">
        <v>11366</v>
      </c>
      <c r="AK871" s="58" t="s">
        <v>11367</v>
      </c>
      <c r="AL871" s="84"/>
      <c r="AM871" s="606"/>
      <c r="AN871" s="225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626" t="s">
        <v>11364</v>
      </c>
      <c r="BA871" s="492" t="s">
        <v>11690</v>
      </c>
      <c r="BB871" s="627">
        <v>0.33333333333333331</v>
      </c>
      <c r="BC871" s="627">
        <v>2.9166666666666664E-2</v>
      </c>
      <c r="BD871" s="622">
        <v>8.1666666666666658E-3</v>
      </c>
      <c r="BE871" s="621">
        <v>0.37066666666666664</v>
      </c>
      <c r="BF871" s="394"/>
      <c r="BG871" s="626" t="s">
        <v>11364</v>
      </c>
      <c r="BH871" s="492" t="s">
        <v>11690</v>
      </c>
      <c r="BI871" s="627">
        <v>0.33333333333333331</v>
      </c>
      <c r="BJ871" s="627">
        <v>0</v>
      </c>
      <c r="BK871" s="627" t="s">
        <v>9771</v>
      </c>
      <c r="BL871" s="627">
        <v>2.9166666666666664E-2</v>
      </c>
      <c r="BM871" s="622">
        <v>8.1666666666666658E-3</v>
      </c>
      <c r="BN871" s="621">
        <v>0.37066666666666664</v>
      </c>
    </row>
    <row r="872" spans="1:66" ht="15.75" thickBot="1">
      <c r="A872" s="161" t="s">
        <v>11364</v>
      </c>
      <c r="B872" s="162" t="s">
        <v>11688</v>
      </c>
      <c r="C872" s="162" t="s">
        <v>11368</v>
      </c>
      <c r="D872" s="162" t="s">
        <v>9609</v>
      </c>
      <c r="E872" s="170">
        <v>120</v>
      </c>
      <c r="F872" s="228">
        <v>3.75</v>
      </c>
      <c r="G872" s="164">
        <v>0.33333333333333331</v>
      </c>
      <c r="H872" s="164">
        <v>0</v>
      </c>
      <c r="I872" s="164">
        <v>2.9166666666666664E-2</v>
      </c>
      <c r="J872" s="273">
        <v>8.1666666666666658E-3</v>
      </c>
      <c r="K872" s="125">
        <v>0.371</v>
      </c>
      <c r="L872" s="324">
        <v>0.98</v>
      </c>
      <c r="M872" s="309">
        <v>4</v>
      </c>
      <c r="N872" s="309"/>
      <c r="O872" s="309">
        <v>0.35</v>
      </c>
      <c r="P872" s="309">
        <v>9.799999999999999E-2</v>
      </c>
      <c r="Q872" s="376" t="s">
        <v>9771</v>
      </c>
      <c r="R872" s="655"/>
      <c r="S872" s="165">
        <v>0.37066666666666664</v>
      </c>
      <c r="T872" s="701">
        <v>4.4479999999999995</v>
      </c>
      <c r="U872" s="166">
        <v>-3.3333333333335213E-4</v>
      </c>
      <c r="V872" s="126"/>
      <c r="W872" s="433"/>
      <c r="X872" s="434"/>
      <c r="Y872" s="433"/>
      <c r="Z872" s="464"/>
      <c r="AA872" s="433"/>
      <c r="AB872" s="433"/>
      <c r="AC872" s="433"/>
      <c r="AD872" s="433"/>
      <c r="AE872" s="433"/>
      <c r="AF872" s="433"/>
      <c r="AG872" s="433"/>
      <c r="AH872" s="437"/>
      <c r="AI872" s="465"/>
      <c r="AJ872" s="57" t="s">
        <v>13203</v>
      </c>
      <c r="AK872" s="58" t="s">
        <v>13204</v>
      </c>
      <c r="AL872" s="84"/>
      <c r="AM872" s="606"/>
      <c r="AN872" s="225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126" t="s">
        <v>11364</v>
      </c>
      <c r="BA872" s="127" t="s">
        <v>11688</v>
      </c>
      <c r="BB872" s="629">
        <v>0.33333333333333331</v>
      </c>
      <c r="BC872" s="629">
        <v>2.9166666666666664E-2</v>
      </c>
      <c r="BD872" s="618">
        <v>8.1666666666666658E-3</v>
      </c>
      <c r="BE872" s="617">
        <v>0.37066666666666664</v>
      </c>
      <c r="BF872" s="394"/>
      <c r="BG872" s="126" t="s">
        <v>11364</v>
      </c>
      <c r="BH872" s="127" t="s">
        <v>11688</v>
      </c>
      <c r="BI872" s="629">
        <v>0.33333333333333331</v>
      </c>
      <c r="BJ872" s="629">
        <v>0</v>
      </c>
      <c r="BK872" s="629" t="s">
        <v>9771</v>
      </c>
      <c r="BL872" s="629">
        <v>2.9166666666666664E-2</v>
      </c>
      <c r="BM872" s="618">
        <v>8.1666666666666658E-3</v>
      </c>
      <c r="BN872" s="617">
        <v>0.37066666666666664</v>
      </c>
    </row>
    <row r="873" spans="1:66">
      <c r="A873" s="145" t="s">
        <v>11369</v>
      </c>
      <c r="B873" s="146" t="s">
        <v>11690</v>
      </c>
      <c r="C873" s="146" t="s">
        <v>11370</v>
      </c>
      <c r="D873" s="146" t="s">
        <v>9609</v>
      </c>
      <c r="E873" s="168">
        <v>60</v>
      </c>
      <c r="F873" s="226">
        <v>4.8999999999999995</v>
      </c>
      <c r="G873" s="148">
        <v>0.33333333333333331</v>
      </c>
      <c r="H873" s="148">
        <v>0</v>
      </c>
      <c r="I873" s="148">
        <v>2.9166666666666664E-2</v>
      </c>
      <c r="J873" s="271">
        <v>1.6333333333333332E-2</v>
      </c>
      <c r="K873" s="118">
        <v>0.379</v>
      </c>
      <c r="L873" s="322">
        <v>0.98</v>
      </c>
      <c r="M873" s="307">
        <v>4</v>
      </c>
      <c r="N873" s="307"/>
      <c r="O873" s="307">
        <v>0.35</v>
      </c>
      <c r="P873" s="307">
        <v>0.19599999999999998</v>
      </c>
      <c r="Q873" s="373" t="s">
        <v>9771</v>
      </c>
      <c r="R873" s="653"/>
      <c r="S873" s="149">
        <v>0.3788333333333333</v>
      </c>
      <c r="T873" s="699">
        <v>4.5459999999999994</v>
      </c>
      <c r="U873" s="150">
        <v>-1.6666666666670382E-4</v>
      </c>
      <c r="V873" s="176" t="s">
        <v>10953</v>
      </c>
      <c r="W873" s="459"/>
      <c r="X873" s="460"/>
      <c r="Y873" s="471"/>
      <c r="Z873" s="472"/>
      <c r="AA873" s="459"/>
      <c r="AB873" s="459"/>
      <c r="AC873" s="459"/>
      <c r="AD873" s="459"/>
      <c r="AE873" s="459"/>
      <c r="AF873" s="459"/>
      <c r="AG873" s="459"/>
      <c r="AH873" s="459"/>
      <c r="AI873" s="487"/>
      <c r="AJ873" s="57" t="s">
        <v>11807</v>
      </c>
      <c r="AK873" s="58" t="s">
        <v>13205</v>
      </c>
      <c r="AL873" s="84"/>
      <c r="AM873" s="606"/>
      <c r="AN873" s="225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626" t="s">
        <v>11369</v>
      </c>
      <c r="BA873" s="492" t="s">
        <v>11690</v>
      </c>
      <c r="BB873" s="627">
        <v>0.33333333333333331</v>
      </c>
      <c r="BC873" s="627">
        <v>2.9166666666666664E-2</v>
      </c>
      <c r="BD873" s="622">
        <v>1.6333333333333332E-2</v>
      </c>
      <c r="BE873" s="621">
        <v>0.3788333333333333</v>
      </c>
      <c r="BF873" s="394"/>
      <c r="BG873" s="626" t="s">
        <v>11369</v>
      </c>
      <c r="BH873" s="492" t="s">
        <v>11690</v>
      </c>
      <c r="BI873" s="627">
        <v>0.33333333333333331</v>
      </c>
      <c r="BJ873" s="627">
        <v>0</v>
      </c>
      <c r="BK873" s="627" t="s">
        <v>9771</v>
      </c>
      <c r="BL873" s="627">
        <v>2.9166666666666664E-2</v>
      </c>
      <c r="BM873" s="622">
        <v>1.6333333333333332E-2</v>
      </c>
      <c r="BN873" s="621">
        <v>0.3788333333333333</v>
      </c>
    </row>
    <row r="874" spans="1:66" ht="15.75" thickBot="1">
      <c r="A874" s="265" t="s">
        <v>11369</v>
      </c>
      <c r="B874" s="216" t="s">
        <v>11688</v>
      </c>
      <c r="C874" s="216" t="s">
        <v>11371</v>
      </c>
      <c r="D874" s="216" t="s">
        <v>9609</v>
      </c>
      <c r="E874" s="201">
        <v>60</v>
      </c>
      <c r="F874" s="266">
        <v>4.8999999999999995</v>
      </c>
      <c r="G874" s="217">
        <v>0.33333333333333331</v>
      </c>
      <c r="H874" s="217">
        <v>0</v>
      </c>
      <c r="I874" s="217">
        <v>2.9166666666666664E-2</v>
      </c>
      <c r="J874" s="276">
        <v>1.6333333333333332E-2</v>
      </c>
      <c r="K874" s="218">
        <v>0.379</v>
      </c>
      <c r="L874" s="332">
        <v>0.98</v>
      </c>
      <c r="M874" s="319">
        <v>4</v>
      </c>
      <c r="N874" s="319"/>
      <c r="O874" s="319">
        <v>0.35</v>
      </c>
      <c r="P874" s="319">
        <v>0.19599999999999998</v>
      </c>
      <c r="Q874" s="375" t="s">
        <v>9771</v>
      </c>
      <c r="R874" s="658"/>
      <c r="S874" s="219">
        <v>0.3788333333333333</v>
      </c>
      <c r="T874" s="704">
        <v>4.5459999999999994</v>
      </c>
      <c r="U874" s="202">
        <v>-1.6666666666670382E-4</v>
      </c>
      <c r="V874" s="126"/>
      <c r="W874" s="433"/>
      <c r="X874" s="434"/>
      <c r="Y874" s="433"/>
      <c r="Z874" s="464"/>
      <c r="AA874" s="433"/>
      <c r="AB874" s="433"/>
      <c r="AC874" s="433"/>
      <c r="AD874" s="433"/>
      <c r="AE874" s="433"/>
      <c r="AF874" s="433"/>
      <c r="AG874" s="433"/>
      <c r="AH874" s="437"/>
      <c r="AI874" s="465"/>
      <c r="AJ874" s="57" t="s">
        <v>13206</v>
      </c>
      <c r="AK874" s="58" t="s">
        <v>13207</v>
      </c>
      <c r="AL874" s="84"/>
      <c r="AM874" s="606"/>
      <c r="AN874" s="225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636" t="s">
        <v>11369</v>
      </c>
      <c r="BA874" s="637" t="s">
        <v>11688</v>
      </c>
      <c r="BB874" s="638">
        <v>0.33333333333333331</v>
      </c>
      <c r="BC874" s="638">
        <v>2.9166666666666664E-2</v>
      </c>
      <c r="BD874" s="613">
        <v>1.6333333333333332E-2</v>
      </c>
      <c r="BE874" s="612">
        <v>0.3788333333333333</v>
      </c>
      <c r="BF874" s="394"/>
      <c r="BG874" s="636" t="s">
        <v>11369</v>
      </c>
      <c r="BH874" s="637" t="s">
        <v>11688</v>
      </c>
      <c r="BI874" s="638">
        <v>0.33333333333333331</v>
      </c>
      <c r="BJ874" s="638">
        <v>0</v>
      </c>
      <c r="BK874" s="638" t="s">
        <v>9771</v>
      </c>
      <c r="BL874" s="638">
        <v>2.9166666666666664E-2</v>
      </c>
      <c r="BM874" s="613">
        <v>1.6333333333333332E-2</v>
      </c>
      <c r="BN874" s="612">
        <v>0.3788333333333333</v>
      </c>
    </row>
    <row r="875" spans="1:66">
      <c r="A875" s="145" t="s">
        <v>12250</v>
      </c>
      <c r="B875" s="146" t="s">
        <v>11709</v>
      </c>
      <c r="C875" s="146" t="s">
        <v>11372</v>
      </c>
      <c r="D875" s="146" t="s">
        <v>9609</v>
      </c>
      <c r="E875" s="168">
        <v>48</v>
      </c>
      <c r="F875" s="226">
        <v>3.67</v>
      </c>
      <c r="G875" s="148">
        <v>0.26416666666666666</v>
      </c>
      <c r="H875" s="148">
        <v>0</v>
      </c>
      <c r="I875" s="148">
        <v>4.1666666666666664E-2</v>
      </c>
      <c r="J875" s="271">
        <v>2.0416666666666666E-2</v>
      </c>
      <c r="K875" s="118">
        <v>0.32600000000000001</v>
      </c>
      <c r="L875" s="322">
        <v>0.98</v>
      </c>
      <c r="M875" s="307">
        <v>3.17</v>
      </c>
      <c r="N875" s="307"/>
      <c r="O875" s="307">
        <v>0.5</v>
      </c>
      <c r="P875" s="307">
        <v>0.245</v>
      </c>
      <c r="Q875" s="373" t="s">
        <v>9771</v>
      </c>
      <c r="R875" s="653"/>
      <c r="S875" s="149">
        <v>0.32624999999999998</v>
      </c>
      <c r="T875" s="699">
        <v>3.915</v>
      </c>
      <c r="U875" s="150">
        <v>2.4999999999997247E-4</v>
      </c>
      <c r="V875" s="176" t="s">
        <v>9779</v>
      </c>
      <c r="W875" s="459"/>
      <c r="X875" s="460"/>
      <c r="Y875" s="471"/>
      <c r="Z875" s="472"/>
      <c r="AA875" s="459"/>
      <c r="AB875" s="459"/>
      <c r="AC875" s="459"/>
      <c r="AD875" s="459"/>
      <c r="AE875" s="459"/>
      <c r="AF875" s="459"/>
      <c r="AG875" s="459"/>
      <c r="AH875" s="462"/>
      <c r="AI875" s="458"/>
      <c r="AJ875" s="57" t="s">
        <v>13208</v>
      </c>
      <c r="AK875" s="58" t="s">
        <v>13209</v>
      </c>
      <c r="AL875" s="84"/>
      <c r="AM875" s="606"/>
      <c r="AN875" s="225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626" t="s">
        <v>12250</v>
      </c>
      <c r="BA875" s="492" t="s">
        <v>11709</v>
      </c>
      <c r="BB875" s="627">
        <v>0.26416666666666666</v>
      </c>
      <c r="BC875" s="627">
        <v>4.1666666666666664E-2</v>
      </c>
      <c r="BD875" s="622">
        <v>2.0416666666666666E-2</v>
      </c>
      <c r="BE875" s="621">
        <v>0.32625000000000004</v>
      </c>
      <c r="BF875" s="394"/>
      <c r="BG875" s="626" t="s">
        <v>12250</v>
      </c>
      <c r="BH875" s="492" t="s">
        <v>11709</v>
      </c>
      <c r="BI875" s="627">
        <v>0.26416666666666666</v>
      </c>
      <c r="BJ875" s="627">
        <v>0</v>
      </c>
      <c r="BK875" s="627" t="s">
        <v>9771</v>
      </c>
      <c r="BL875" s="627">
        <v>4.1666666666666664E-2</v>
      </c>
      <c r="BM875" s="622">
        <v>2.0416666666666666E-2</v>
      </c>
      <c r="BN875" s="621">
        <v>0.32625000000000004</v>
      </c>
    </row>
    <row r="876" spans="1:66">
      <c r="A876" s="155" t="s">
        <v>12250</v>
      </c>
      <c r="B876" s="156" t="s">
        <v>11690</v>
      </c>
      <c r="C876" s="156" t="s">
        <v>11373</v>
      </c>
      <c r="D876" s="156" t="s">
        <v>9609</v>
      </c>
      <c r="E876" s="169">
        <v>48</v>
      </c>
      <c r="F876" s="227">
        <v>3.67</v>
      </c>
      <c r="G876" s="158">
        <v>0.26416666666666666</v>
      </c>
      <c r="H876" s="158">
        <v>0</v>
      </c>
      <c r="I876" s="158">
        <v>4.1666666666666664E-2</v>
      </c>
      <c r="J876" s="272">
        <v>2.0416666666666666E-2</v>
      </c>
      <c r="K876" s="215">
        <v>0.32600000000000001</v>
      </c>
      <c r="L876" s="323">
        <v>0.98</v>
      </c>
      <c r="M876" s="308">
        <v>3.17</v>
      </c>
      <c r="N876" s="308"/>
      <c r="O876" s="308">
        <v>0.5</v>
      </c>
      <c r="P876" s="308">
        <v>0.245</v>
      </c>
      <c r="Q876" s="374" t="s">
        <v>9771</v>
      </c>
      <c r="R876" s="654"/>
      <c r="S876" s="159">
        <v>0.32624999999999998</v>
      </c>
      <c r="T876" s="700">
        <v>3.915</v>
      </c>
      <c r="U876" s="160">
        <v>2.4999999999997247E-4</v>
      </c>
      <c r="V876" s="176"/>
      <c r="W876" s="459"/>
      <c r="X876" s="460"/>
      <c r="Y876" s="471"/>
      <c r="Z876" s="472"/>
      <c r="AA876" s="459"/>
      <c r="AB876" s="459"/>
      <c r="AC876" s="459"/>
      <c r="AD876" s="459"/>
      <c r="AE876" s="459"/>
      <c r="AF876" s="459"/>
      <c r="AG876" s="459"/>
      <c r="AH876" s="462"/>
      <c r="AI876" s="463"/>
      <c r="AJ876" s="57" t="s">
        <v>13210</v>
      </c>
      <c r="AK876" s="58" t="s">
        <v>13211</v>
      </c>
      <c r="AL876" s="84"/>
      <c r="AM876" s="606"/>
      <c r="AN876" s="225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511" t="s">
        <v>12250</v>
      </c>
      <c r="BA876" s="107" t="s">
        <v>11690</v>
      </c>
      <c r="BB876" s="628">
        <v>0.26416666666666666</v>
      </c>
      <c r="BC876" s="628">
        <v>4.1666666666666664E-2</v>
      </c>
      <c r="BD876" s="620">
        <v>2.0416666666666666E-2</v>
      </c>
      <c r="BE876" s="619">
        <v>0.32625000000000004</v>
      </c>
      <c r="BF876" s="394"/>
      <c r="BG876" s="511" t="s">
        <v>12250</v>
      </c>
      <c r="BH876" s="107" t="s">
        <v>11690</v>
      </c>
      <c r="BI876" s="628">
        <v>0.26416666666666666</v>
      </c>
      <c r="BJ876" s="628">
        <v>0</v>
      </c>
      <c r="BK876" s="628" t="s">
        <v>9771</v>
      </c>
      <c r="BL876" s="628">
        <v>4.1666666666666664E-2</v>
      </c>
      <c r="BM876" s="620">
        <v>2.0416666666666666E-2</v>
      </c>
      <c r="BN876" s="619">
        <v>0.32625000000000004</v>
      </c>
    </row>
    <row r="877" spans="1:66">
      <c r="A877" s="155" t="s">
        <v>12250</v>
      </c>
      <c r="B877" s="156" t="s">
        <v>11688</v>
      </c>
      <c r="C877" s="156" t="s">
        <v>11374</v>
      </c>
      <c r="D877" s="156" t="s">
        <v>9609</v>
      </c>
      <c r="E877" s="169">
        <v>48</v>
      </c>
      <c r="F877" s="227">
        <v>3.67</v>
      </c>
      <c r="G877" s="158">
        <v>0.26416666666666666</v>
      </c>
      <c r="H877" s="158">
        <v>0</v>
      </c>
      <c r="I877" s="158">
        <v>4.1666666666666664E-2</v>
      </c>
      <c r="J877" s="272">
        <v>2.0416666666666666E-2</v>
      </c>
      <c r="K877" s="215">
        <v>0.32600000000000001</v>
      </c>
      <c r="L877" s="323">
        <v>0.98</v>
      </c>
      <c r="M877" s="308">
        <v>3.17</v>
      </c>
      <c r="N877" s="308"/>
      <c r="O877" s="308">
        <v>0.5</v>
      </c>
      <c r="P877" s="308">
        <v>0.245</v>
      </c>
      <c r="Q877" s="374" t="s">
        <v>9771</v>
      </c>
      <c r="R877" s="654"/>
      <c r="S877" s="159">
        <v>0.32624999999999998</v>
      </c>
      <c r="T877" s="700">
        <v>3.915</v>
      </c>
      <c r="U877" s="160">
        <v>2.4999999999997247E-4</v>
      </c>
      <c r="V877" s="176"/>
      <c r="W877" s="459"/>
      <c r="X877" s="460"/>
      <c r="Y877" s="471"/>
      <c r="Z877" s="472"/>
      <c r="AA877" s="459"/>
      <c r="AB877" s="459"/>
      <c r="AC877" s="459"/>
      <c r="AD877" s="459"/>
      <c r="AE877" s="459"/>
      <c r="AF877" s="459"/>
      <c r="AG877" s="459"/>
      <c r="AH877" s="462"/>
      <c r="AI877" s="463"/>
      <c r="AJ877" s="57" t="s">
        <v>11774</v>
      </c>
      <c r="AK877" s="58" t="s">
        <v>13212</v>
      </c>
      <c r="AL877" s="84"/>
      <c r="AM877" s="606"/>
      <c r="AN877" s="225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511" t="s">
        <v>12250</v>
      </c>
      <c r="BA877" s="107" t="s">
        <v>11688</v>
      </c>
      <c r="BB877" s="628">
        <v>0.26416666666666666</v>
      </c>
      <c r="BC877" s="628">
        <v>4.1666666666666664E-2</v>
      </c>
      <c r="BD877" s="620">
        <v>2.0416666666666666E-2</v>
      </c>
      <c r="BE877" s="619">
        <v>0.32625000000000004</v>
      </c>
      <c r="BF877" s="394"/>
      <c r="BG877" s="511" t="s">
        <v>12250</v>
      </c>
      <c r="BH877" s="107" t="s">
        <v>11688</v>
      </c>
      <c r="BI877" s="628">
        <v>0.26416666666666666</v>
      </c>
      <c r="BJ877" s="628">
        <v>0</v>
      </c>
      <c r="BK877" s="628" t="s">
        <v>9771</v>
      </c>
      <c r="BL877" s="628">
        <v>4.1666666666666664E-2</v>
      </c>
      <c r="BM877" s="620">
        <v>2.0416666666666666E-2</v>
      </c>
      <c r="BN877" s="619">
        <v>0.32625000000000004</v>
      </c>
    </row>
    <row r="878" spans="1:66" ht="15.75" thickBot="1">
      <c r="A878" s="161" t="s">
        <v>12250</v>
      </c>
      <c r="B878" s="162" t="s">
        <v>11695</v>
      </c>
      <c r="C878" s="162" t="s">
        <v>11375</v>
      </c>
      <c r="D878" s="162" t="s">
        <v>9609</v>
      </c>
      <c r="E878" s="170">
        <v>48</v>
      </c>
      <c r="F878" s="228">
        <v>3.67</v>
      </c>
      <c r="G878" s="164">
        <v>0.26416666666666666</v>
      </c>
      <c r="H878" s="164">
        <v>0</v>
      </c>
      <c r="I878" s="164">
        <v>4.1666666666666664E-2</v>
      </c>
      <c r="J878" s="273">
        <v>2.0416666666666666E-2</v>
      </c>
      <c r="K878" s="125">
        <v>0.32600000000000001</v>
      </c>
      <c r="L878" s="324">
        <v>0.98</v>
      </c>
      <c r="M878" s="309">
        <v>3.17</v>
      </c>
      <c r="N878" s="309"/>
      <c r="O878" s="309">
        <v>0.5</v>
      </c>
      <c r="P878" s="309">
        <v>0.245</v>
      </c>
      <c r="Q878" s="376" t="s">
        <v>9771</v>
      </c>
      <c r="R878" s="655"/>
      <c r="S878" s="165">
        <v>0.32624999999999998</v>
      </c>
      <c r="T878" s="701">
        <v>3.915</v>
      </c>
      <c r="U878" s="166">
        <v>2.4999999999997247E-4</v>
      </c>
      <c r="V878" s="126"/>
      <c r="W878" s="433"/>
      <c r="X878" s="434"/>
      <c r="Y878" s="433"/>
      <c r="Z878" s="464"/>
      <c r="AA878" s="433"/>
      <c r="AB878" s="433"/>
      <c r="AC878" s="433"/>
      <c r="AD878" s="433"/>
      <c r="AE878" s="433"/>
      <c r="AF878" s="433"/>
      <c r="AG878" s="433"/>
      <c r="AH878" s="437"/>
      <c r="AI878" s="465"/>
      <c r="AJ878" s="57" t="s">
        <v>13213</v>
      </c>
      <c r="AK878" s="58" t="s">
        <v>13214</v>
      </c>
      <c r="AL878" s="84"/>
      <c r="AM878" s="606"/>
      <c r="AN878" s="225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126" t="s">
        <v>12250</v>
      </c>
      <c r="BA878" s="127" t="s">
        <v>11695</v>
      </c>
      <c r="BB878" s="629">
        <v>0.26416666666666666</v>
      </c>
      <c r="BC878" s="629">
        <v>4.1666666666666664E-2</v>
      </c>
      <c r="BD878" s="618">
        <v>2.0416666666666666E-2</v>
      </c>
      <c r="BE878" s="617">
        <v>0.32625000000000004</v>
      </c>
      <c r="BF878" s="394"/>
      <c r="BG878" s="126" t="s">
        <v>12250</v>
      </c>
      <c r="BH878" s="127" t="s">
        <v>11695</v>
      </c>
      <c r="BI878" s="629">
        <v>0.26416666666666666</v>
      </c>
      <c r="BJ878" s="629">
        <v>0</v>
      </c>
      <c r="BK878" s="629" t="s">
        <v>9771</v>
      </c>
      <c r="BL878" s="629">
        <v>4.1666666666666664E-2</v>
      </c>
      <c r="BM878" s="618">
        <v>2.0416666666666666E-2</v>
      </c>
      <c r="BN878" s="617">
        <v>0.32625000000000004</v>
      </c>
    </row>
    <row r="879" spans="1:66">
      <c r="A879" s="145" t="s">
        <v>11376</v>
      </c>
      <c r="B879" s="146" t="s">
        <v>11709</v>
      </c>
      <c r="C879" s="146" t="s">
        <v>11377</v>
      </c>
      <c r="D879" s="146" t="s">
        <v>9609</v>
      </c>
      <c r="E879" s="168">
        <v>48</v>
      </c>
      <c r="F879" s="226">
        <v>15</v>
      </c>
      <c r="G879" s="148">
        <v>1.1666666666666667</v>
      </c>
      <c r="H879" s="148">
        <v>0</v>
      </c>
      <c r="I879" s="148">
        <v>8.3333333333333329E-2</v>
      </c>
      <c r="J879" s="271">
        <v>2.0416666666666666E-2</v>
      </c>
      <c r="K879" s="118">
        <v>1.27</v>
      </c>
      <c r="L879" s="322">
        <v>0.98</v>
      </c>
      <c r="M879" s="307">
        <v>14</v>
      </c>
      <c r="N879" s="307"/>
      <c r="O879" s="307">
        <v>1</v>
      </c>
      <c r="P879" s="307">
        <v>0.245</v>
      </c>
      <c r="Q879" s="373" t="s">
        <v>9771</v>
      </c>
      <c r="R879" s="653"/>
      <c r="S879" s="149">
        <v>1.2704166666666665</v>
      </c>
      <c r="T879" s="699">
        <v>15.244999999999997</v>
      </c>
      <c r="U879" s="150">
        <v>4.1666666666650976E-4</v>
      </c>
      <c r="V879" s="176"/>
      <c r="W879" s="459"/>
      <c r="X879" s="460"/>
      <c r="Y879" s="471"/>
      <c r="Z879" s="472"/>
      <c r="AA879" s="459"/>
      <c r="AB879" s="459"/>
      <c r="AC879" s="459"/>
      <c r="AD879" s="459"/>
      <c r="AE879" s="459"/>
      <c r="AF879" s="459"/>
      <c r="AG879" s="459"/>
      <c r="AH879" s="462"/>
      <c r="AI879" s="458"/>
      <c r="AJ879" s="57" t="s">
        <v>13215</v>
      </c>
      <c r="AK879" s="58" t="s">
        <v>13216</v>
      </c>
      <c r="AL879" s="84"/>
      <c r="AM879" s="606"/>
      <c r="AN879" s="225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626" t="s">
        <v>11376</v>
      </c>
      <c r="BA879" s="492" t="s">
        <v>11709</v>
      </c>
      <c r="BB879" s="627">
        <v>1.1666666666666667</v>
      </c>
      <c r="BC879" s="627">
        <v>8.3333333333333329E-2</v>
      </c>
      <c r="BD879" s="622">
        <v>2.0416666666666666E-2</v>
      </c>
      <c r="BE879" s="621">
        <v>1.2704166666666667</v>
      </c>
      <c r="BF879" s="394"/>
      <c r="BG879" s="626" t="s">
        <v>11376</v>
      </c>
      <c r="BH879" s="492" t="s">
        <v>11709</v>
      </c>
      <c r="BI879" s="627">
        <v>1.1666666666666667</v>
      </c>
      <c r="BJ879" s="627">
        <v>0</v>
      </c>
      <c r="BK879" s="627" t="s">
        <v>9771</v>
      </c>
      <c r="BL879" s="627">
        <v>8.3333333333333329E-2</v>
      </c>
      <c r="BM879" s="622">
        <v>2.0416666666666666E-2</v>
      </c>
      <c r="BN879" s="621">
        <v>1.2704166666666667</v>
      </c>
    </row>
    <row r="880" spans="1:66">
      <c r="A880" s="155" t="s">
        <v>11376</v>
      </c>
      <c r="B880" s="156" t="s">
        <v>11690</v>
      </c>
      <c r="C880" s="156" t="s">
        <v>11378</v>
      </c>
      <c r="D880" s="156" t="s">
        <v>9609</v>
      </c>
      <c r="E880" s="169">
        <v>48</v>
      </c>
      <c r="F880" s="227">
        <v>15</v>
      </c>
      <c r="G880" s="158">
        <v>1.1666666666666667</v>
      </c>
      <c r="H880" s="158">
        <v>0</v>
      </c>
      <c r="I880" s="158">
        <v>8.3333333333333329E-2</v>
      </c>
      <c r="J880" s="272">
        <v>2.0416666666666666E-2</v>
      </c>
      <c r="K880" s="215">
        <v>1.27</v>
      </c>
      <c r="L880" s="323">
        <v>0.98</v>
      </c>
      <c r="M880" s="308">
        <v>14</v>
      </c>
      <c r="N880" s="308"/>
      <c r="O880" s="308">
        <v>1</v>
      </c>
      <c r="P880" s="308">
        <v>0.245</v>
      </c>
      <c r="Q880" s="374" t="s">
        <v>9771</v>
      </c>
      <c r="R880" s="654"/>
      <c r="S880" s="159">
        <v>1.2704166666666665</v>
      </c>
      <c r="T880" s="700">
        <v>15.244999999999997</v>
      </c>
      <c r="U880" s="160">
        <v>4.1666666666650976E-4</v>
      </c>
      <c r="V880" s="176"/>
      <c r="W880" s="459"/>
      <c r="X880" s="460"/>
      <c r="Y880" s="471"/>
      <c r="Z880" s="472"/>
      <c r="AA880" s="459"/>
      <c r="AB880" s="459"/>
      <c r="AC880" s="459"/>
      <c r="AD880" s="459"/>
      <c r="AE880" s="459"/>
      <c r="AF880" s="459"/>
      <c r="AG880" s="459"/>
      <c r="AH880" s="462"/>
      <c r="AI880" s="463"/>
      <c r="AJ880" s="57" t="s">
        <v>13217</v>
      </c>
      <c r="AK880" s="58" t="s">
        <v>13218</v>
      </c>
      <c r="AL880" s="84"/>
      <c r="AM880" s="606"/>
      <c r="AN880" s="225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511" t="s">
        <v>11376</v>
      </c>
      <c r="BA880" s="107" t="s">
        <v>11690</v>
      </c>
      <c r="BB880" s="628">
        <v>1.1666666666666667</v>
      </c>
      <c r="BC880" s="628">
        <v>8.3333333333333329E-2</v>
      </c>
      <c r="BD880" s="620">
        <v>2.0416666666666666E-2</v>
      </c>
      <c r="BE880" s="619">
        <v>1.2704166666666667</v>
      </c>
      <c r="BF880" s="394"/>
      <c r="BG880" s="511" t="s">
        <v>11376</v>
      </c>
      <c r="BH880" s="107" t="s">
        <v>11690</v>
      </c>
      <c r="BI880" s="628">
        <v>1.1666666666666667</v>
      </c>
      <c r="BJ880" s="628">
        <v>0</v>
      </c>
      <c r="BK880" s="628" t="s">
        <v>9771</v>
      </c>
      <c r="BL880" s="628">
        <v>8.3333333333333329E-2</v>
      </c>
      <c r="BM880" s="620">
        <v>2.0416666666666666E-2</v>
      </c>
      <c r="BN880" s="619">
        <v>1.2704166666666667</v>
      </c>
    </row>
    <row r="881" spans="1:66">
      <c r="A881" s="155" t="s">
        <v>11376</v>
      </c>
      <c r="B881" s="156" t="s">
        <v>11688</v>
      </c>
      <c r="C881" s="156" t="s">
        <v>11379</v>
      </c>
      <c r="D881" s="156" t="s">
        <v>9609</v>
      </c>
      <c r="E881" s="169">
        <v>48</v>
      </c>
      <c r="F881" s="227">
        <v>15</v>
      </c>
      <c r="G881" s="158">
        <v>1.1666666666666667</v>
      </c>
      <c r="H881" s="158">
        <v>0</v>
      </c>
      <c r="I881" s="158">
        <v>8.3333333333333329E-2</v>
      </c>
      <c r="J881" s="272">
        <v>2.0416666666666666E-2</v>
      </c>
      <c r="K881" s="215">
        <v>1.27</v>
      </c>
      <c r="L881" s="323">
        <v>0.98</v>
      </c>
      <c r="M881" s="308">
        <v>14</v>
      </c>
      <c r="N881" s="308"/>
      <c r="O881" s="308">
        <v>1</v>
      </c>
      <c r="P881" s="308">
        <v>0.245</v>
      </c>
      <c r="Q881" s="374" t="s">
        <v>9771</v>
      </c>
      <c r="R881" s="654"/>
      <c r="S881" s="159">
        <v>1.2704166666666665</v>
      </c>
      <c r="T881" s="700">
        <v>15.244999999999997</v>
      </c>
      <c r="U881" s="160">
        <v>4.1666666666650976E-4</v>
      </c>
      <c r="V881" s="176"/>
      <c r="W881" s="459"/>
      <c r="X881" s="460"/>
      <c r="Y881" s="471"/>
      <c r="Z881" s="472"/>
      <c r="AA881" s="459"/>
      <c r="AB881" s="459"/>
      <c r="AC881" s="459"/>
      <c r="AD881" s="459"/>
      <c r="AE881" s="459"/>
      <c r="AF881" s="459"/>
      <c r="AG881" s="459"/>
      <c r="AH881" s="462"/>
      <c r="AI881" s="463"/>
      <c r="AJ881" s="57" t="s">
        <v>13219</v>
      </c>
      <c r="AK881" s="58" t="s">
        <v>13220</v>
      </c>
      <c r="AL881" s="84"/>
      <c r="AM881" s="606"/>
      <c r="AN881" s="225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511" t="s">
        <v>11376</v>
      </c>
      <c r="BA881" s="107" t="s">
        <v>11688</v>
      </c>
      <c r="BB881" s="628">
        <v>1.1666666666666667</v>
      </c>
      <c r="BC881" s="628">
        <v>8.3333333333333329E-2</v>
      </c>
      <c r="BD881" s="620">
        <v>2.0416666666666666E-2</v>
      </c>
      <c r="BE881" s="619">
        <v>1.2704166666666667</v>
      </c>
      <c r="BF881" s="394"/>
      <c r="BG881" s="511" t="s">
        <v>11376</v>
      </c>
      <c r="BH881" s="107" t="s">
        <v>11688</v>
      </c>
      <c r="BI881" s="628">
        <v>1.1666666666666667</v>
      </c>
      <c r="BJ881" s="628">
        <v>0</v>
      </c>
      <c r="BK881" s="628" t="s">
        <v>9771</v>
      </c>
      <c r="BL881" s="628">
        <v>8.3333333333333329E-2</v>
      </c>
      <c r="BM881" s="620">
        <v>2.0416666666666666E-2</v>
      </c>
      <c r="BN881" s="619">
        <v>1.2704166666666667</v>
      </c>
    </row>
    <row r="882" spans="1:66" ht="15.75" thickBot="1">
      <c r="A882" s="161" t="s">
        <v>11376</v>
      </c>
      <c r="B882" s="162" t="s">
        <v>11695</v>
      </c>
      <c r="C882" s="162" t="s">
        <v>11380</v>
      </c>
      <c r="D882" s="162" t="s">
        <v>9609</v>
      </c>
      <c r="E882" s="170">
        <v>48</v>
      </c>
      <c r="F882" s="228">
        <v>15</v>
      </c>
      <c r="G882" s="164">
        <v>1.1666666666666667</v>
      </c>
      <c r="H882" s="164">
        <v>0</v>
      </c>
      <c r="I882" s="164">
        <v>8.3333333333333329E-2</v>
      </c>
      <c r="J882" s="273">
        <v>2.0416666666666666E-2</v>
      </c>
      <c r="K882" s="125">
        <v>1.27</v>
      </c>
      <c r="L882" s="324">
        <v>0.98</v>
      </c>
      <c r="M882" s="309">
        <v>14</v>
      </c>
      <c r="N882" s="309"/>
      <c r="O882" s="309">
        <v>1</v>
      </c>
      <c r="P882" s="309">
        <v>0.245</v>
      </c>
      <c r="Q882" s="376" t="s">
        <v>9771</v>
      </c>
      <c r="R882" s="655"/>
      <c r="S882" s="165">
        <v>1.2704166666666665</v>
      </c>
      <c r="T882" s="701">
        <v>15.244999999999997</v>
      </c>
      <c r="U882" s="166">
        <v>4.1666666666650976E-4</v>
      </c>
      <c r="V882" s="126"/>
      <c r="W882" s="433"/>
      <c r="X882" s="434"/>
      <c r="Y882" s="433"/>
      <c r="Z882" s="464"/>
      <c r="AA882" s="433"/>
      <c r="AB882" s="433"/>
      <c r="AC882" s="433"/>
      <c r="AD882" s="433"/>
      <c r="AE882" s="433"/>
      <c r="AF882" s="433"/>
      <c r="AG882" s="433"/>
      <c r="AH882" s="437"/>
      <c r="AI882" s="465"/>
      <c r="AJ882" s="57" t="s">
        <v>13221</v>
      </c>
      <c r="AK882" s="58" t="s">
        <v>13222</v>
      </c>
      <c r="AL882" s="84"/>
      <c r="AM882" s="606"/>
      <c r="AN882" s="225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126" t="s">
        <v>11376</v>
      </c>
      <c r="BA882" s="127" t="s">
        <v>11695</v>
      </c>
      <c r="BB882" s="629">
        <v>1.1666666666666667</v>
      </c>
      <c r="BC882" s="629">
        <v>8.3333333333333329E-2</v>
      </c>
      <c r="BD882" s="618">
        <v>2.0416666666666666E-2</v>
      </c>
      <c r="BE882" s="617">
        <v>1.2704166666666667</v>
      </c>
      <c r="BF882" s="394"/>
      <c r="BG882" s="126" t="s">
        <v>11376</v>
      </c>
      <c r="BH882" s="127" t="s">
        <v>11695</v>
      </c>
      <c r="BI882" s="629">
        <v>1.1666666666666667</v>
      </c>
      <c r="BJ882" s="629">
        <v>0</v>
      </c>
      <c r="BK882" s="629" t="s">
        <v>9771</v>
      </c>
      <c r="BL882" s="629">
        <v>8.3333333333333329E-2</v>
      </c>
      <c r="BM882" s="618">
        <v>2.0416666666666666E-2</v>
      </c>
      <c r="BN882" s="617">
        <v>1.2704166666666667</v>
      </c>
    </row>
    <row r="883" spans="1:66">
      <c r="A883" s="145" t="s">
        <v>11381</v>
      </c>
      <c r="B883" s="146" t="s">
        <v>11709</v>
      </c>
      <c r="C883" s="146" t="s">
        <v>11382</v>
      </c>
      <c r="D883" s="146"/>
      <c r="E883" s="168"/>
      <c r="F883" s="226">
        <v>3.15</v>
      </c>
      <c r="G883" s="148">
        <v>0</v>
      </c>
      <c r="H883" s="148">
        <v>0</v>
      </c>
      <c r="I883" s="148">
        <v>0</v>
      </c>
      <c r="J883" s="271">
        <v>0</v>
      </c>
      <c r="K883" s="118"/>
      <c r="L883" s="333"/>
      <c r="M883" s="320"/>
      <c r="N883" s="320"/>
      <c r="O883" s="321"/>
      <c r="P883" s="320"/>
      <c r="Q883" s="381" t="s">
        <v>9771</v>
      </c>
      <c r="R883" s="661"/>
      <c r="S883" s="149">
        <v>0</v>
      </c>
      <c r="T883" s="699">
        <v>0</v>
      </c>
      <c r="U883" s="150">
        <v>0</v>
      </c>
      <c r="V883" s="135"/>
      <c r="W883" s="429"/>
      <c r="X883" s="429"/>
      <c r="Y883" s="429"/>
      <c r="Z883" s="429"/>
      <c r="AA883" s="429"/>
      <c r="AB883" s="429"/>
      <c r="AC883" s="429"/>
      <c r="AD883" s="429"/>
      <c r="AE883" s="429"/>
      <c r="AF883" s="429"/>
      <c r="AG883" s="429"/>
      <c r="AH883" s="430"/>
      <c r="AI883" s="469"/>
      <c r="AJ883" s="57" t="s">
        <v>11741</v>
      </c>
      <c r="AK883" s="58" t="s">
        <v>11700</v>
      </c>
      <c r="AL883" s="84"/>
      <c r="AM883" s="606"/>
      <c r="AN883" s="225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626" t="s">
        <v>11381</v>
      </c>
      <c r="BA883" s="492" t="s">
        <v>11709</v>
      </c>
      <c r="BB883" s="627">
        <v>0</v>
      </c>
      <c r="BC883" s="627">
        <v>0</v>
      </c>
      <c r="BD883" s="622">
        <v>0</v>
      </c>
      <c r="BE883" s="621">
        <v>0</v>
      </c>
      <c r="BF883" s="394"/>
      <c r="BG883" s="626" t="s">
        <v>11381</v>
      </c>
      <c r="BH883" s="492" t="s">
        <v>11709</v>
      </c>
      <c r="BI883" s="627">
        <v>0</v>
      </c>
      <c r="BJ883" s="627">
        <v>0</v>
      </c>
      <c r="BK883" s="627" t="s">
        <v>9771</v>
      </c>
      <c r="BL883" s="627">
        <v>0</v>
      </c>
      <c r="BM883" s="622">
        <v>0</v>
      </c>
      <c r="BN883" s="621">
        <v>0</v>
      </c>
    </row>
    <row r="884" spans="1:66">
      <c r="A884" s="155" t="s">
        <v>11381</v>
      </c>
      <c r="B884" s="156" t="s">
        <v>11690</v>
      </c>
      <c r="C884" s="156" t="s">
        <v>11383</v>
      </c>
      <c r="D884" s="156"/>
      <c r="E884" s="169"/>
      <c r="F884" s="227">
        <v>3.15</v>
      </c>
      <c r="G884" s="158">
        <v>0</v>
      </c>
      <c r="H884" s="158">
        <v>0</v>
      </c>
      <c r="I884" s="158">
        <v>0</v>
      </c>
      <c r="J884" s="272">
        <v>0</v>
      </c>
      <c r="K884" s="215"/>
      <c r="L884" s="327"/>
      <c r="M884" s="312"/>
      <c r="N884" s="312"/>
      <c r="O884" s="313"/>
      <c r="P884" s="312"/>
      <c r="Q884" s="379" t="s">
        <v>9771</v>
      </c>
      <c r="R884" s="659"/>
      <c r="S884" s="159">
        <v>0</v>
      </c>
      <c r="T884" s="700">
        <v>0</v>
      </c>
      <c r="U884" s="160">
        <v>0</v>
      </c>
      <c r="V884" s="135"/>
      <c r="W884" s="429"/>
      <c r="X884" s="429"/>
      <c r="Y884" s="429"/>
      <c r="Z884" s="429"/>
      <c r="AA884" s="429"/>
      <c r="AB884" s="429"/>
      <c r="AC884" s="429"/>
      <c r="AD884" s="429"/>
      <c r="AE884" s="429"/>
      <c r="AF884" s="429"/>
      <c r="AG884" s="429"/>
      <c r="AH884" s="430"/>
      <c r="AI884" s="453"/>
      <c r="AJ884" s="57" t="s">
        <v>13223</v>
      </c>
      <c r="AK884" s="58" t="s">
        <v>13224</v>
      </c>
      <c r="AL884" s="84"/>
      <c r="AM884" s="606"/>
      <c r="AN884" s="225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511" t="s">
        <v>11381</v>
      </c>
      <c r="BA884" s="107" t="s">
        <v>11690</v>
      </c>
      <c r="BB884" s="628">
        <v>0</v>
      </c>
      <c r="BC884" s="628">
        <v>0</v>
      </c>
      <c r="BD884" s="620">
        <v>0</v>
      </c>
      <c r="BE884" s="619">
        <v>0</v>
      </c>
      <c r="BF884" s="394"/>
      <c r="BG884" s="511" t="s">
        <v>11381</v>
      </c>
      <c r="BH884" s="107" t="s">
        <v>11690</v>
      </c>
      <c r="BI884" s="628">
        <v>0</v>
      </c>
      <c r="BJ884" s="628">
        <v>0</v>
      </c>
      <c r="BK884" s="628" t="s">
        <v>9771</v>
      </c>
      <c r="BL884" s="628">
        <v>0</v>
      </c>
      <c r="BM884" s="620">
        <v>0</v>
      </c>
      <c r="BN884" s="619">
        <v>0</v>
      </c>
    </row>
    <row r="885" spans="1:66">
      <c r="A885" s="155" t="s">
        <v>11381</v>
      </c>
      <c r="B885" s="156" t="s">
        <v>11688</v>
      </c>
      <c r="C885" s="156" t="s">
        <v>11384</v>
      </c>
      <c r="D885" s="156"/>
      <c r="E885" s="169"/>
      <c r="F885" s="227">
        <v>3.15</v>
      </c>
      <c r="G885" s="158">
        <v>0</v>
      </c>
      <c r="H885" s="158">
        <v>0</v>
      </c>
      <c r="I885" s="158">
        <v>0</v>
      </c>
      <c r="J885" s="272">
        <v>0</v>
      </c>
      <c r="K885" s="215"/>
      <c r="L885" s="327"/>
      <c r="M885" s="312"/>
      <c r="N885" s="312"/>
      <c r="O885" s="313"/>
      <c r="P885" s="312"/>
      <c r="Q885" s="379" t="s">
        <v>9771</v>
      </c>
      <c r="R885" s="659"/>
      <c r="S885" s="159">
        <v>0</v>
      </c>
      <c r="T885" s="700">
        <v>0</v>
      </c>
      <c r="U885" s="160">
        <v>0</v>
      </c>
      <c r="V885" s="135"/>
      <c r="W885" s="429"/>
      <c r="X885" s="429"/>
      <c r="Y885" s="429"/>
      <c r="Z885" s="429"/>
      <c r="AA885" s="429"/>
      <c r="AB885" s="429"/>
      <c r="AC885" s="429"/>
      <c r="AD885" s="429"/>
      <c r="AE885" s="429"/>
      <c r="AF885" s="429"/>
      <c r="AG885" s="429"/>
      <c r="AH885" s="430"/>
      <c r="AI885" s="453"/>
      <c r="AJ885" s="57" t="s">
        <v>13225</v>
      </c>
      <c r="AK885" s="58" t="s">
        <v>13226</v>
      </c>
      <c r="AL885" s="84"/>
      <c r="AM885" s="606"/>
      <c r="AN885" s="225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511" t="s">
        <v>11381</v>
      </c>
      <c r="BA885" s="107" t="s">
        <v>11688</v>
      </c>
      <c r="BB885" s="628">
        <v>0</v>
      </c>
      <c r="BC885" s="628">
        <v>0</v>
      </c>
      <c r="BD885" s="620">
        <v>0</v>
      </c>
      <c r="BE885" s="619">
        <v>0</v>
      </c>
      <c r="BF885" s="394"/>
      <c r="BG885" s="511" t="s">
        <v>11381</v>
      </c>
      <c r="BH885" s="107" t="s">
        <v>11688</v>
      </c>
      <c r="BI885" s="628">
        <v>0</v>
      </c>
      <c r="BJ885" s="628">
        <v>0</v>
      </c>
      <c r="BK885" s="628" t="s">
        <v>9771</v>
      </c>
      <c r="BL885" s="628">
        <v>0</v>
      </c>
      <c r="BM885" s="620">
        <v>0</v>
      </c>
      <c r="BN885" s="619">
        <v>0</v>
      </c>
    </row>
    <row r="886" spans="1:66" ht="15.75" thickBot="1">
      <c r="A886" s="161" t="s">
        <v>11381</v>
      </c>
      <c r="B886" s="162" t="s">
        <v>11695</v>
      </c>
      <c r="C886" s="162" t="s">
        <v>11385</v>
      </c>
      <c r="D886" s="162"/>
      <c r="E886" s="170"/>
      <c r="F886" s="228">
        <v>3.15</v>
      </c>
      <c r="G886" s="164">
        <v>0</v>
      </c>
      <c r="H886" s="164">
        <v>0</v>
      </c>
      <c r="I886" s="164">
        <v>0</v>
      </c>
      <c r="J886" s="273">
        <v>0</v>
      </c>
      <c r="K886" s="125"/>
      <c r="L886" s="328"/>
      <c r="M886" s="314"/>
      <c r="N886" s="314"/>
      <c r="O886" s="315"/>
      <c r="P886" s="314"/>
      <c r="Q886" s="380" t="s">
        <v>9771</v>
      </c>
      <c r="R886" s="660"/>
      <c r="S886" s="165">
        <v>0</v>
      </c>
      <c r="T886" s="701">
        <v>0</v>
      </c>
      <c r="U886" s="166">
        <v>0</v>
      </c>
      <c r="V886" s="126"/>
      <c r="W886" s="433"/>
      <c r="X886" s="434"/>
      <c r="Y886" s="433"/>
      <c r="Z886" s="464"/>
      <c r="AA886" s="433"/>
      <c r="AB886" s="433"/>
      <c r="AC886" s="433"/>
      <c r="AD886" s="433"/>
      <c r="AE886" s="433"/>
      <c r="AF886" s="433"/>
      <c r="AG886" s="433"/>
      <c r="AH886" s="437"/>
      <c r="AI886" s="465"/>
      <c r="AJ886" s="57" t="s">
        <v>13227</v>
      </c>
      <c r="AK886" s="58" t="s">
        <v>13228</v>
      </c>
      <c r="AL886" s="84"/>
      <c r="AM886" s="606"/>
      <c r="AN886" s="225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126" t="s">
        <v>11381</v>
      </c>
      <c r="BA886" s="127" t="s">
        <v>11695</v>
      </c>
      <c r="BB886" s="629">
        <v>0</v>
      </c>
      <c r="BC886" s="629">
        <v>0</v>
      </c>
      <c r="BD886" s="618">
        <v>0</v>
      </c>
      <c r="BE886" s="617">
        <v>0</v>
      </c>
      <c r="BF886" s="394"/>
      <c r="BG886" s="126" t="s">
        <v>11381</v>
      </c>
      <c r="BH886" s="127" t="s">
        <v>11695</v>
      </c>
      <c r="BI886" s="629">
        <v>0</v>
      </c>
      <c r="BJ886" s="629">
        <v>0</v>
      </c>
      <c r="BK886" s="629" t="s">
        <v>9771</v>
      </c>
      <c r="BL886" s="629">
        <v>0</v>
      </c>
      <c r="BM886" s="618">
        <v>0</v>
      </c>
      <c r="BN886" s="617">
        <v>0</v>
      </c>
    </row>
    <row r="887" spans="1:66">
      <c r="A887" s="145" t="s">
        <v>12151</v>
      </c>
      <c r="B887" s="146" t="s">
        <v>11709</v>
      </c>
      <c r="C887" s="146" t="s">
        <v>11386</v>
      </c>
      <c r="D887" s="146" t="s">
        <v>9609</v>
      </c>
      <c r="E887" s="168">
        <v>48</v>
      </c>
      <c r="F887" s="226">
        <v>2.93</v>
      </c>
      <c r="G887" s="148">
        <v>0.19416666666666668</v>
      </c>
      <c r="H887" s="148">
        <v>0</v>
      </c>
      <c r="I887" s="148">
        <v>4.9999999999999996E-2</v>
      </c>
      <c r="J887" s="271">
        <v>2.0416666666666666E-2</v>
      </c>
      <c r="K887" s="118">
        <v>0.26500000000000001</v>
      </c>
      <c r="L887" s="322">
        <v>0.98</v>
      </c>
      <c r="M887" s="307">
        <v>2.33</v>
      </c>
      <c r="N887" s="307"/>
      <c r="O887" s="307">
        <v>0.6</v>
      </c>
      <c r="P887" s="307">
        <v>0.245</v>
      </c>
      <c r="Q887" s="373" t="s">
        <v>9771</v>
      </c>
      <c r="R887" s="653"/>
      <c r="S887" s="149">
        <v>0.26458333333333334</v>
      </c>
      <c r="T887" s="699">
        <v>3.1749999999999998</v>
      </c>
      <c r="U887" s="150">
        <v>-4.1666666666667629E-4</v>
      </c>
      <c r="V887" s="176"/>
      <c r="W887" s="459"/>
      <c r="X887" s="460"/>
      <c r="Y887" s="471"/>
      <c r="Z887" s="472"/>
      <c r="AA887" s="459"/>
      <c r="AB887" s="459"/>
      <c r="AC887" s="459"/>
      <c r="AD887" s="459"/>
      <c r="AE887" s="459"/>
      <c r="AF887" s="459"/>
      <c r="AG887" s="459"/>
      <c r="AH887" s="462"/>
      <c r="AI887" s="458"/>
      <c r="AJ887" s="57" t="s">
        <v>13229</v>
      </c>
      <c r="AK887" s="58" t="s">
        <v>13230</v>
      </c>
      <c r="AL887" s="84"/>
      <c r="AM887" s="606"/>
      <c r="AN887" s="225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626" t="s">
        <v>12151</v>
      </c>
      <c r="BA887" s="492" t="s">
        <v>11709</v>
      </c>
      <c r="BB887" s="627">
        <v>0.19416666666666668</v>
      </c>
      <c r="BC887" s="627">
        <v>4.9999999999999996E-2</v>
      </c>
      <c r="BD887" s="622">
        <v>2.0416666666666666E-2</v>
      </c>
      <c r="BE887" s="621">
        <v>0.26458333333333334</v>
      </c>
      <c r="BF887" s="394"/>
      <c r="BG887" s="626" t="s">
        <v>12151</v>
      </c>
      <c r="BH887" s="492" t="s">
        <v>11709</v>
      </c>
      <c r="BI887" s="627">
        <v>0.19416666666666668</v>
      </c>
      <c r="BJ887" s="627">
        <v>0</v>
      </c>
      <c r="BK887" s="627" t="s">
        <v>9771</v>
      </c>
      <c r="BL887" s="627">
        <v>4.9999999999999996E-2</v>
      </c>
      <c r="BM887" s="622">
        <v>2.0416666666666666E-2</v>
      </c>
      <c r="BN887" s="621">
        <v>0.26458333333333334</v>
      </c>
    </row>
    <row r="888" spans="1:66">
      <c r="A888" s="155" t="s">
        <v>12151</v>
      </c>
      <c r="B888" s="156" t="s">
        <v>11690</v>
      </c>
      <c r="C888" s="156" t="s">
        <v>11387</v>
      </c>
      <c r="D888" s="156" t="s">
        <v>9609</v>
      </c>
      <c r="E888" s="169">
        <v>48</v>
      </c>
      <c r="F888" s="227">
        <v>2.93</v>
      </c>
      <c r="G888" s="158">
        <v>0.19416666666666668</v>
      </c>
      <c r="H888" s="158">
        <v>0</v>
      </c>
      <c r="I888" s="158">
        <v>4.9999999999999996E-2</v>
      </c>
      <c r="J888" s="272">
        <v>2.0416666666666666E-2</v>
      </c>
      <c r="K888" s="215">
        <v>0.26500000000000001</v>
      </c>
      <c r="L888" s="323">
        <v>0.98</v>
      </c>
      <c r="M888" s="308">
        <v>2.33</v>
      </c>
      <c r="N888" s="308"/>
      <c r="O888" s="308">
        <v>0.6</v>
      </c>
      <c r="P888" s="308">
        <v>0.245</v>
      </c>
      <c r="Q888" s="374" t="s">
        <v>9771</v>
      </c>
      <c r="R888" s="654"/>
      <c r="S888" s="159">
        <v>0.26458333333333334</v>
      </c>
      <c r="T888" s="700">
        <v>3.1749999999999998</v>
      </c>
      <c r="U888" s="160">
        <v>-4.1666666666667629E-4</v>
      </c>
      <c r="V888" s="176"/>
      <c r="W888" s="459"/>
      <c r="X888" s="460"/>
      <c r="Y888" s="471"/>
      <c r="Z888" s="472"/>
      <c r="AA888" s="459"/>
      <c r="AB888" s="459"/>
      <c r="AC888" s="459"/>
      <c r="AD888" s="459"/>
      <c r="AE888" s="459"/>
      <c r="AF888" s="459"/>
      <c r="AG888" s="459"/>
      <c r="AH888" s="462"/>
      <c r="AI888" s="463"/>
      <c r="AJ888" s="57" t="s">
        <v>13231</v>
      </c>
      <c r="AK888" s="58" t="s">
        <v>13232</v>
      </c>
      <c r="AL888" s="84"/>
      <c r="AM888" s="606"/>
      <c r="AN888" s="225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511" t="s">
        <v>12151</v>
      </c>
      <c r="BA888" s="107" t="s">
        <v>11690</v>
      </c>
      <c r="BB888" s="628">
        <v>0.19416666666666668</v>
      </c>
      <c r="BC888" s="628">
        <v>4.9999999999999996E-2</v>
      </c>
      <c r="BD888" s="620">
        <v>2.0416666666666666E-2</v>
      </c>
      <c r="BE888" s="619">
        <v>0.26458333333333334</v>
      </c>
      <c r="BF888" s="394"/>
      <c r="BG888" s="511" t="s">
        <v>12151</v>
      </c>
      <c r="BH888" s="107" t="s">
        <v>11690</v>
      </c>
      <c r="BI888" s="628">
        <v>0.19416666666666668</v>
      </c>
      <c r="BJ888" s="628">
        <v>0</v>
      </c>
      <c r="BK888" s="628" t="s">
        <v>9771</v>
      </c>
      <c r="BL888" s="628">
        <v>4.9999999999999996E-2</v>
      </c>
      <c r="BM888" s="620">
        <v>2.0416666666666666E-2</v>
      </c>
      <c r="BN888" s="619">
        <v>0.26458333333333334</v>
      </c>
    </row>
    <row r="889" spans="1:66" ht="15.75" thickBot="1">
      <c r="A889" s="161" t="s">
        <v>12151</v>
      </c>
      <c r="B889" s="162" t="s">
        <v>11688</v>
      </c>
      <c r="C889" s="162" t="s">
        <v>11388</v>
      </c>
      <c r="D889" s="162" t="s">
        <v>9609</v>
      </c>
      <c r="E889" s="170">
        <v>48</v>
      </c>
      <c r="F889" s="228">
        <v>2.93</v>
      </c>
      <c r="G889" s="164">
        <v>0.19416666666666668</v>
      </c>
      <c r="H889" s="164">
        <v>0</v>
      </c>
      <c r="I889" s="164">
        <v>4.9999999999999996E-2</v>
      </c>
      <c r="J889" s="273">
        <v>2.0416666666666666E-2</v>
      </c>
      <c r="K889" s="125">
        <v>0.26500000000000001</v>
      </c>
      <c r="L889" s="324">
        <v>0.98</v>
      </c>
      <c r="M889" s="309">
        <v>2.33</v>
      </c>
      <c r="N889" s="309"/>
      <c r="O889" s="309">
        <v>0.6</v>
      </c>
      <c r="P889" s="309">
        <v>0.245</v>
      </c>
      <c r="Q889" s="376" t="s">
        <v>9771</v>
      </c>
      <c r="R889" s="655"/>
      <c r="S889" s="165">
        <v>0.26458333333333334</v>
      </c>
      <c r="T889" s="701">
        <v>3.1749999999999998</v>
      </c>
      <c r="U889" s="166">
        <v>-4.1666666666667629E-4</v>
      </c>
      <c r="V889" s="126"/>
      <c r="W889" s="433"/>
      <c r="X889" s="434"/>
      <c r="Y889" s="433"/>
      <c r="Z889" s="464"/>
      <c r="AA889" s="433"/>
      <c r="AB889" s="433"/>
      <c r="AC889" s="433"/>
      <c r="AD889" s="433"/>
      <c r="AE889" s="433"/>
      <c r="AF889" s="433"/>
      <c r="AG889" s="433"/>
      <c r="AH889" s="437"/>
      <c r="AI889" s="465"/>
      <c r="AJ889" s="57" t="s">
        <v>13233</v>
      </c>
      <c r="AK889" s="58" t="s">
        <v>13234</v>
      </c>
      <c r="AL889" s="84"/>
      <c r="AM889" s="606"/>
      <c r="AN889" s="225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126" t="s">
        <v>12151</v>
      </c>
      <c r="BA889" s="127" t="s">
        <v>11688</v>
      </c>
      <c r="BB889" s="629">
        <v>0.19416666666666668</v>
      </c>
      <c r="BC889" s="629">
        <v>4.9999999999999996E-2</v>
      </c>
      <c r="BD889" s="618">
        <v>2.0416666666666666E-2</v>
      </c>
      <c r="BE889" s="617">
        <v>0.26458333333333334</v>
      </c>
      <c r="BF889" s="394"/>
      <c r="BG889" s="126" t="s">
        <v>12151</v>
      </c>
      <c r="BH889" s="127" t="s">
        <v>11688</v>
      </c>
      <c r="BI889" s="629">
        <v>0.19416666666666668</v>
      </c>
      <c r="BJ889" s="629">
        <v>0</v>
      </c>
      <c r="BK889" s="629" t="s">
        <v>9771</v>
      </c>
      <c r="BL889" s="629">
        <v>4.9999999999999996E-2</v>
      </c>
      <c r="BM889" s="618">
        <v>2.0416666666666666E-2</v>
      </c>
      <c r="BN889" s="617">
        <v>0.26458333333333334</v>
      </c>
    </row>
    <row r="890" spans="1:66">
      <c r="A890" s="145"/>
      <c r="B890" s="146"/>
      <c r="C890" s="146"/>
      <c r="D890" s="117"/>
      <c r="E890" s="231"/>
      <c r="F890" s="226"/>
      <c r="G890" s="148"/>
      <c r="H890" s="148"/>
      <c r="I890" s="148"/>
      <c r="J890" s="271"/>
      <c r="K890" s="118"/>
      <c r="L890" s="322"/>
      <c r="M890" s="307"/>
      <c r="N890" s="307"/>
      <c r="O890" s="307"/>
      <c r="P890" s="307"/>
      <c r="Q890" s="373" t="s">
        <v>9771</v>
      </c>
      <c r="R890" s="653"/>
      <c r="S890" s="149"/>
      <c r="T890" s="699">
        <v>0</v>
      </c>
      <c r="U890" s="150"/>
      <c r="V890" s="173"/>
      <c r="W890" s="439"/>
      <c r="X890" s="440"/>
      <c r="Y890" s="440"/>
      <c r="Z890" s="440"/>
      <c r="AA890" s="441"/>
      <c r="AB890" s="442"/>
      <c r="AC890" s="442"/>
      <c r="AD890" s="439"/>
      <c r="AE890" s="439"/>
      <c r="AF890" s="439"/>
      <c r="AG890" s="439"/>
      <c r="AH890" s="443"/>
      <c r="AI890" s="444"/>
      <c r="AJ890" s="57" t="s">
        <v>11813</v>
      </c>
      <c r="AK890" s="58" t="s">
        <v>11389</v>
      </c>
      <c r="AL890" s="84"/>
      <c r="AM890" s="606"/>
      <c r="AN890" s="225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626">
        <v>0</v>
      </c>
      <c r="BA890" s="492">
        <v>0</v>
      </c>
      <c r="BB890" s="627">
        <v>0</v>
      </c>
      <c r="BC890" s="627">
        <v>0</v>
      </c>
      <c r="BD890" s="622">
        <v>0</v>
      </c>
      <c r="BE890" s="621">
        <v>0</v>
      </c>
      <c r="BF890" s="394"/>
      <c r="BG890" s="626">
        <v>0</v>
      </c>
      <c r="BH890" s="492">
        <v>0</v>
      </c>
      <c r="BI890" s="627">
        <v>0</v>
      </c>
      <c r="BJ890" s="627">
        <v>0</v>
      </c>
      <c r="BK890" s="627" t="s">
        <v>9771</v>
      </c>
      <c r="BL890" s="627">
        <v>0</v>
      </c>
      <c r="BM890" s="622">
        <v>0</v>
      </c>
      <c r="BN890" s="621">
        <v>0</v>
      </c>
    </row>
    <row r="891" spans="1:66">
      <c r="A891" s="155"/>
      <c r="B891" s="156"/>
      <c r="C891" s="156"/>
      <c r="D891" s="214"/>
      <c r="E891" s="239"/>
      <c r="F891" s="227"/>
      <c r="G891" s="158"/>
      <c r="H891" s="158"/>
      <c r="I891" s="158"/>
      <c r="J891" s="272"/>
      <c r="K891" s="215"/>
      <c r="L891" s="323"/>
      <c r="M891" s="308"/>
      <c r="N891" s="308"/>
      <c r="O891" s="308"/>
      <c r="P891" s="308"/>
      <c r="Q891" s="374" t="s">
        <v>9771</v>
      </c>
      <c r="R891" s="654"/>
      <c r="S891" s="159"/>
      <c r="T891" s="700">
        <v>0</v>
      </c>
      <c r="U891" s="160"/>
      <c r="V891" s="176"/>
      <c r="W891" s="445"/>
      <c r="X891" s="445"/>
      <c r="Y891" s="445"/>
      <c r="Z891" s="445"/>
      <c r="AA891" s="446"/>
      <c r="AB891" s="447"/>
      <c r="AC891" s="447"/>
      <c r="AD891" s="448"/>
      <c r="AE891" s="448"/>
      <c r="AF891" s="449"/>
      <c r="AG891" s="450"/>
      <c r="AH891" s="451"/>
      <c r="AI891" s="452"/>
      <c r="AJ891" s="57" t="s">
        <v>13236</v>
      </c>
      <c r="AK891" s="58" t="s">
        <v>11390</v>
      </c>
      <c r="AL891" s="84"/>
      <c r="AM891" s="606"/>
      <c r="AN891" s="225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511">
        <v>0</v>
      </c>
      <c r="BA891" s="107">
        <v>0</v>
      </c>
      <c r="BB891" s="628">
        <v>0</v>
      </c>
      <c r="BC891" s="628">
        <v>0</v>
      </c>
      <c r="BD891" s="620">
        <v>0</v>
      </c>
      <c r="BE891" s="619">
        <v>0</v>
      </c>
      <c r="BF891" s="394"/>
      <c r="BG891" s="511">
        <v>0</v>
      </c>
      <c r="BH891" s="107">
        <v>0</v>
      </c>
      <c r="BI891" s="628">
        <v>0</v>
      </c>
      <c r="BJ891" s="628">
        <v>0</v>
      </c>
      <c r="BK891" s="628" t="s">
        <v>9771</v>
      </c>
      <c r="BL891" s="628">
        <v>0</v>
      </c>
      <c r="BM891" s="620">
        <v>0</v>
      </c>
      <c r="BN891" s="619">
        <v>0</v>
      </c>
    </row>
    <row r="892" spans="1:66">
      <c r="A892" s="155"/>
      <c r="B892" s="156"/>
      <c r="C892" s="156"/>
      <c r="D892" s="214"/>
      <c r="E892" s="239"/>
      <c r="F892" s="227"/>
      <c r="G892" s="158"/>
      <c r="H892" s="158"/>
      <c r="I892" s="158"/>
      <c r="J892" s="272"/>
      <c r="K892" s="215"/>
      <c r="L892" s="323"/>
      <c r="M892" s="308"/>
      <c r="N892" s="308"/>
      <c r="O892" s="308"/>
      <c r="P892" s="308"/>
      <c r="Q892" s="374" t="s">
        <v>9771</v>
      </c>
      <c r="R892" s="654"/>
      <c r="S892" s="159"/>
      <c r="T892" s="700">
        <v>0</v>
      </c>
      <c r="U892" s="160"/>
      <c r="V892" s="120"/>
      <c r="W892" s="459"/>
      <c r="X892" s="460"/>
      <c r="Y892" s="459"/>
      <c r="Z892" s="461"/>
      <c r="AA892" s="459"/>
      <c r="AB892" s="459"/>
      <c r="AC892" s="459"/>
      <c r="AD892" s="459"/>
      <c r="AE892" s="459"/>
      <c r="AF892" s="459"/>
      <c r="AG892" s="459"/>
      <c r="AH892" s="462"/>
      <c r="AI892" s="463"/>
      <c r="AJ892" s="57" t="s">
        <v>11796</v>
      </c>
      <c r="AK892" s="58" t="s">
        <v>11391</v>
      </c>
      <c r="AL892" s="84"/>
      <c r="AM892" s="606"/>
      <c r="AN892" s="225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511">
        <v>0</v>
      </c>
      <c r="BA892" s="107">
        <v>0</v>
      </c>
      <c r="BB892" s="628">
        <v>0</v>
      </c>
      <c r="BC892" s="628">
        <v>0</v>
      </c>
      <c r="BD892" s="620">
        <v>0</v>
      </c>
      <c r="BE892" s="619">
        <v>0</v>
      </c>
      <c r="BF892" s="394"/>
      <c r="BG892" s="511">
        <v>0</v>
      </c>
      <c r="BH892" s="107">
        <v>0</v>
      </c>
      <c r="BI892" s="628">
        <v>0</v>
      </c>
      <c r="BJ892" s="628">
        <v>0</v>
      </c>
      <c r="BK892" s="628" t="s">
        <v>9771</v>
      </c>
      <c r="BL892" s="628">
        <v>0</v>
      </c>
      <c r="BM892" s="620">
        <v>0</v>
      </c>
      <c r="BN892" s="619">
        <v>0</v>
      </c>
    </row>
    <row r="893" spans="1:66" ht="15.75" thickBot="1">
      <c r="A893" s="161"/>
      <c r="B893" s="162"/>
      <c r="C893" s="162"/>
      <c r="D893" s="124"/>
      <c r="E893" s="253"/>
      <c r="F893" s="228"/>
      <c r="G893" s="164"/>
      <c r="H893" s="164"/>
      <c r="I893" s="164"/>
      <c r="J893" s="273"/>
      <c r="K893" s="125"/>
      <c r="L893" s="324"/>
      <c r="M893" s="309"/>
      <c r="N893" s="309"/>
      <c r="O893" s="309"/>
      <c r="P893" s="309"/>
      <c r="Q893" s="376" t="s">
        <v>9771</v>
      </c>
      <c r="R893" s="655"/>
      <c r="S893" s="165"/>
      <c r="T893" s="701">
        <v>0</v>
      </c>
      <c r="U893" s="166"/>
      <c r="V893" s="126"/>
      <c r="W893" s="433"/>
      <c r="X893" s="434"/>
      <c r="Y893" s="433"/>
      <c r="Z893" s="464"/>
      <c r="AA893" s="433"/>
      <c r="AB893" s="433"/>
      <c r="AC893" s="433"/>
      <c r="AD893" s="433"/>
      <c r="AE893" s="433"/>
      <c r="AF893" s="433"/>
      <c r="AG893" s="433"/>
      <c r="AH893" s="437"/>
      <c r="AI893" s="465"/>
      <c r="AJ893" s="57" t="s">
        <v>11770</v>
      </c>
      <c r="AK893" s="58" t="s">
        <v>11702</v>
      </c>
      <c r="AL893" s="84"/>
      <c r="AM893" s="606"/>
      <c r="AN893" s="225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126">
        <v>0</v>
      </c>
      <c r="BA893" s="127">
        <v>0</v>
      </c>
      <c r="BB893" s="629">
        <v>0</v>
      </c>
      <c r="BC893" s="629">
        <v>0</v>
      </c>
      <c r="BD893" s="618">
        <v>0</v>
      </c>
      <c r="BE893" s="617">
        <v>0</v>
      </c>
      <c r="BF893" s="394"/>
      <c r="BG893" s="126">
        <v>0</v>
      </c>
      <c r="BH893" s="127">
        <v>0</v>
      </c>
      <c r="BI893" s="629">
        <v>0</v>
      </c>
      <c r="BJ893" s="629">
        <v>0</v>
      </c>
      <c r="BK893" s="629" t="s">
        <v>9771</v>
      </c>
      <c r="BL893" s="629">
        <v>0</v>
      </c>
      <c r="BM893" s="618">
        <v>0</v>
      </c>
      <c r="BN893" s="617">
        <v>0</v>
      </c>
    </row>
    <row r="894" spans="1:66">
      <c r="A894" s="145" t="s">
        <v>11392</v>
      </c>
      <c r="B894" s="146" t="s">
        <v>11709</v>
      </c>
      <c r="C894" s="146" t="s">
        <v>11393</v>
      </c>
      <c r="D894" s="146" t="s">
        <v>9609</v>
      </c>
      <c r="E894" s="168">
        <v>36</v>
      </c>
      <c r="F894" s="226">
        <v>7.1970000000000001</v>
      </c>
      <c r="G894" s="148">
        <v>0.54583333333333328</v>
      </c>
      <c r="H894" s="148">
        <v>2.6666666666666668E-2</v>
      </c>
      <c r="I894" s="148">
        <v>6.083333333333333E-2</v>
      </c>
      <c r="J894" s="271">
        <v>2.7222222222222221E-2</v>
      </c>
      <c r="K894" s="118">
        <v>0.66100000000000003</v>
      </c>
      <c r="L894" s="322">
        <v>0.98</v>
      </c>
      <c r="M894" s="307">
        <v>6.55</v>
      </c>
      <c r="N894" s="307">
        <v>0.32</v>
      </c>
      <c r="O894" s="307">
        <v>0.73</v>
      </c>
      <c r="P894" s="307">
        <v>0.32666666666666666</v>
      </c>
      <c r="Q894" s="373" t="s">
        <v>9771</v>
      </c>
      <c r="R894" s="653"/>
      <c r="S894" s="149">
        <v>0.66055555555555545</v>
      </c>
      <c r="T894" s="699">
        <v>7.9266666666666659</v>
      </c>
      <c r="U894" s="150">
        <v>-4.4444444444458053E-4</v>
      </c>
      <c r="V894" s="182"/>
      <c r="W894" s="459"/>
      <c r="X894" s="460"/>
      <c r="Y894" s="459"/>
      <c r="Z894" s="461"/>
      <c r="AA894" s="459"/>
      <c r="AB894" s="459"/>
      <c r="AC894" s="459"/>
      <c r="AD894" s="459"/>
      <c r="AE894" s="459"/>
      <c r="AF894" s="459"/>
      <c r="AG894" s="459"/>
      <c r="AH894" s="462"/>
      <c r="AI894" s="458"/>
      <c r="AJ894" s="57" t="s">
        <v>13239</v>
      </c>
      <c r="AK894" s="58" t="s">
        <v>11703</v>
      </c>
      <c r="AL894" s="84"/>
      <c r="AM894" s="606"/>
      <c r="AN894" s="225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626" t="s">
        <v>11392</v>
      </c>
      <c r="BA894" s="492" t="s">
        <v>11709</v>
      </c>
      <c r="BB894" s="627">
        <v>0.54583333333333328</v>
      </c>
      <c r="BC894" s="627">
        <v>6.083333333333333E-2</v>
      </c>
      <c r="BD894" s="622">
        <v>2.7222222222222221E-2</v>
      </c>
      <c r="BE894" s="621">
        <v>0.63388888888888884</v>
      </c>
      <c r="BF894" s="394"/>
      <c r="BG894" s="626" t="s">
        <v>11392</v>
      </c>
      <c r="BH894" s="492" t="s">
        <v>11709</v>
      </c>
      <c r="BI894" s="627">
        <v>0.54583333333333328</v>
      </c>
      <c r="BJ894" s="627">
        <v>2.6666666666666668E-2</v>
      </c>
      <c r="BK894" s="627" t="s">
        <v>9655</v>
      </c>
      <c r="BL894" s="627">
        <v>6.083333333333333E-2</v>
      </c>
      <c r="BM894" s="622">
        <v>2.7222222222222221E-2</v>
      </c>
      <c r="BN894" s="621">
        <v>0.66055555555555545</v>
      </c>
    </row>
    <row r="895" spans="1:66">
      <c r="A895" s="155" t="s">
        <v>11392</v>
      </c>
      <c r="B895" s="156" t="s">
        <v>11690</v>
      </c>
      <c r="C895" s="156" t="s">
        <v>11394</v>
      </c>
      <c r="D895" s="156" t="s">
        <v>9609</v>
      </c>
      <c r="E895" s="169">
        <v>36</v>
      </c>
      <c r="F895" s="227">
        <v>7.1970000000000001</v>
      </c>
      <c r="G895" s="158">
        <v>0.54583333333333328</v>
      </c>
      <c r="H895" s="158">
        <v>2.6666666666666668E-2</v>
      </c>
      <c r="I895" s="158">
        <v>6.083333333333333E-2</v>
      </c>
      <c r="J895" s="272">
        <v>2.7222222222222221E-2</v>
      </c>
      <c r="K895" s="215">
        <v>0.66100000000000003</v>
      </c>
      <c r="L895" s="323">
        <v>0.98</v>
      </c>
      <c r="M895" s="308">
        <v>6.55</v>
      </c>
      <c r="N895" s="308">
        <v>0.32</v>
      </c>
      <c r="O895" s="308">
        <v>0.73</v>
      </c>
      <c r="P895" s="308">
        <v>0.32666666666666666</v>
      </c>
      <c r="Q895" s="374" t="s">
        <v>9771</v>
      </c>
      <c r="R895" s="654"/>
      <c r="S895" s="159">
        <v>0.66055555555555545</v>
      </c>
      <c r="T895" s="700">
        <v>7.9266666666666659</v>
      </c>
      <c r="U895" s="160">
        <v>-4.4444444444458053E-4</v>
      </c>
      <c r="V895" s="182"/>
      <c r="W895" s="459"/>
      <c r="X895" s="460"/>
      <c r="Y895" s="459"/>
      <c r="Z895" s="461"/>
      <c r="AA895" s="459"/>
      <c r="AB895" s="459"/>
      <c r="AC895" s="459"/>
      <c r="AD895" s="459"/>
      <c r="AE895" s="459"/>
      <c r="AF895" s="459"/>
      <c r="AG895" s="459"/>
      <c r="AH895" s="462"/>
      <c r="AI895" s="463"/>
      <c r="AJ895" s="57" t="s">
        <v>13240</v>
      </c>
      <c r="AK895" s="58" t="s">
        <v>13241</v>
      </c>
      <c r="AL895" s="84"/>
      <c r="AM895" s="606"/>
      <c r="AN895" s="225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511" t="s">
        <v>11392</v>
      </c>
      <c r="BA895" s="107" t="s">
        <v>11690</v>
      </c>
      <c r="BB895" s="628">
        <v>0.54583333333333328</v>
      </c>
      <c r="BC895" s="628">
        <v>6.083333333333333E-2</v>
      </c>
      <c r="BD895" s="620">
        <v>2.7222222222222221E-2</v>
      </c>
      <c r="BE895" s="619">
        <v>0.63388888888888884</v>
      </c>
      <c r="BF895" s="394"/>
      <c r="BG895" s="511" t="s">
        <v>11392</v>
      </c>
      <c r="BH895" s="107" t="s">
        <v>11690</v>
      </c>
      <c r="BI895" s="628">
        <v>0.54583333333333328</v>
      </c>
      <c r="BJ895" s="628">
        <v>2.6666666666666668E-2</v>
      </c>
      <c r="BK895" s="628" t="s">
        <v>9655</v>
      </c>
      <c r="BL895" s="628">
        <v>6.083333333333333E-2</v>
      </c>
      <c r="BM895" s="620">
        <v>2.7222222222222221E-2</v>
      </c>
      <c r="BN895" s="619">
        <v>0.66055555555555545</v>
      </c>
    </row>
    <row r="896" spans="1:66">
      <c r="A896" s="155" t="s">
        <v>11392</v>
      </c>
      <c r="B896" s="156" t="s">
        <v>11688</v>
      </c>
      <c r="C896" s="156" t="s">
        <v>11395</v>
      </c>
      <c r="D896" s="156" t="s">
        <v>9609</v>
      </c>
      <c r="E896" s="169">
        <v>36</v>
      </c>
      <c r="F896" s="227">
        <v>7.1970000000000001</v>
      </c>
      <c r="G896" s="158">
        <v>0.54583333333333328</v>
      </c>
      <c r="H896" s="158">
        <v>2.6666666666666668E-2</v>
      </c>
      <c r="I896" s="158">
        <v>6.083333333333333E-2</v>
      </c>
      <c r="J896" s="272">
        <v>2.7222222222222221E-2</v>
      </c>
      <c r="K896" s="215">
        <v>0.66100000000000003</v>
      </c>
      <c r="L896" s="323">
        <v>0.98</v>
      </c>
      <c r="M896" s="308">
        <v>6.55</v>
      </c>
      <c r="N896" s="308">
        <v>0.32</v>
      </c>
      <c r="O896" s="308">
        <v>0.73</v>
      </c>
      <c r="P896" s="308">
        <v>0.32666666666666666</v>
      </c>
      <c r="Q896" s="374" t="s">
        <v>9771</v>
      </c>
      <c r="R896" s="654"/>
      <c r="S896" s="159">
        <v>0.66055555555555545</v>
      </c>
      <c r="T896" s="700">
        <v>7.9266666666666659</v>
      </c>
      <c r="U896" s="160">
        <v>-4.4444444444458053E-4</v>
      </c>
      <c r="V896" s="182"/>
      <c r="W896" s="459"/>
      <c r="X896" s="460"/>
      <c r="Y896" s="459"/>
      <c r="Z896" s="461"/>
      <c r="AA896" s="459"/>
      <c r="AB896" s="459"/>
      <c r="AC896" s="459"/>
      <c r="AD896" s="459"/>
      <c r="AE896" s="459"/>
      <c r="AF896" s="459"/>
      <c r="AG896" s="459"/>
      <c r="AH896" s="462"/>
      <c r="AI896" s="463"/>
      <c r="AJ896" s="57" t="s">
        <v>11396</v>
      </c>
      <c r="AK896" s="58" t="s">
        <v>11397</v>
      </c>
      <c r="AL896" s="84"/>
      <c r="AM896" s="606"/>
      <c r="AN896" s="225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511" t="s">
        <v>11392</v>
      </c>
      <c r="BA896" s="107" t="s">
        <v>11688</v>
      </c>
      <c r="BB896" s="628">
        <v>0.54583333333333328</v>
      </c>
      <c r="BC896" s="628">
        <v>6.083333333333333E-2</v>
      </c>
      <c r="BD896" s="620">
        <v>2.7222222222222221E-2</v>
      </c>
      <c r="BE896" s="619">
        <v>0.63388888888888884</v>
      </c>
      <c r="BF896" s="394"/>
      <c r="BG896" s="511" t="s">
        <v>11392</v>
      </c>
      <c r="BH896" s="107" t="s">
        <v>11688</v>
      </c>
      <c r="BI896" s="628">
        <v>0.54583333333333328</v>
      </c>
      <c r="BJ896" s="628">
        <v>2.6666666666666668E-2</v>
      </c>
      <c r="BK896" s="628" t="s">
        <v>9655</v>
      </c>
      <c r="BL896" s="628">
        <v>6.083333333333333E-2</v>
      </c>
      <c r="BM896" s="620">
        <v>2.7222222222222221E-2</v>
      </c>
      <c r="BN896" s="619">
        <v>0.66055555555555545</v>
      </c>
    </row>
    <row r="897" spans="1:66" ht="15.75" thickBot="1">
      <c r="A897" s="161" t="s">
        <v>11392</v>
      </c>
      <c r="B897" s="162" t="s">
        <v>11695</v>
      </c>
      <c r="C897" s="162" t="s">
        <v>11398</v>
      </c>
      <c r="D897" s="162" t="s">
        <v>9609</v>
      </c>
      <c r="E897" s="170">
        <v>36</v>
      </c>
      <c r="F897" s="228">
        <v>7.1970000000000001</v>
      </c>
      <c r="G897" s="164">
        <v>0.54583333333333328</v>
      </c>
      <c r="H897" s="164">
        <v>2.6666666666666668E-2</v>
      </c>
      <c r="I897" s="164">
        <v>6.083333333333333E-2</v>
      </c>
      <c r="J897" s="273">
        <v>2.7222222222222221E-2</v>
      </c>
      <c r="K897" s="125">
        <v>0.66100000000000003</v>
      </c>
      <c r="L897" s="324">
        <v>0.98</v>
      </c>
      <c r="M897" s="309">
        <v>6.55</v>
      </c>
      <c r="N897" s="309">
        <v>0.32</v>
      </c>
      <c r="O897" s="309">
        <v>0.73</v>
      </c>
      <c r="P897" s="309">
        <v>0.32666666666666666</v>
      </c>
      <c r="Q897" s="376" t="s">
        <v>9771</v>
      </c>
      <c r="R897" s="655"/>
      <c r="S897" s="165">
        <v>0.66055555555555545</v>
      </c>
      <c r="T897" s="701">
        <v>7.9266666666666659</v>
      </c>
      <c r="U897" s="166">
        <v>-4.4444444444458053E-4</v>
      </c>
      <c r="V897" s="203" t="s">
        <v>11399</v>
      </c>
      <c r="W897" s="433"/>
      <c r="X897" s="434"/>
      <c r="Y897" s="433"/>
      <c r="Z897" s="464"/>
      <c r="AA897" s="433"/>
      <c r="AB897" s="433"/>
      <c r="AC897" s="433"/>
      <c r="AD897" s="433"/>
      <c r="AE897" s="433"/>
      <c r="AF897" s="433"/>
      <c r="AG897" s="433"/>
      <c r="AH897" s="437"/>
      <c r="AI897" s="465"/>
      <c r="AJ897" s="57" t="s">
        <v>11400</v>
      </c>
      <c r="AK897" s="58" t="s">
        <v>11401</v>
      </c>
      <c r="AL897" s="84"/>
      <c r="AM897" s="606"/>
      <c r="AN897" s="225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126" t="s">
        <v>11392</v>
      </c>
      <c r="BA897" s="127" t="s">
        <v>11695</v>
      </c>
      <c r="BB897" s="629">
        <v>0.54583333333333328</v>
      </c>
      <c r="BC897" s="629">
        <v>6.083333333333333E-2</v>
      </c>
      <c r="BD897" s="618">
        <v>2.7222222222222221E-2</v>
      </c>
      <c r="BE897" s="617">
        <v>0.63388888888888884</v>
      </c>
      <c r="BF897" s="394"/>
      <c r="BG897" s="126" t="s">
        <v>11392</v>
      </c>
      <c r="BH897" s="127" t="s">
        <v>11695</v>
      </c>
      <c r="BI897" s="629">
        <v>0.54583333333333328</v>
      </c>
      <c r="BJ897" s="629">
        <v>2.6666666666666668E-2</v>
      </c>
      <c r="BK897" s="629" t="s">
        <v>9655</v>
      </c>
      <c r="BL897" s="629">
        <v>6.083333333333333E-2</v>
      </c>
      <c r="BM897" s="618">
        <v>2.7222222222222221E-2</v>
      </c>
      <c r="BN897" s="617">
        <v>0.66055555555555545</v>
      </c>
    </row>
    <row r="898" spans="1:66">
      <c r="A898" s="145" t="s">
        <v>11402</v>
      </c>
      <c r="B898" s="146" t="s">
        <v>11709</v>
      </c>
      <c r="C898" s="146" t="s">
        <v>11403</v>
      </c>
      <c r="D898" s="146" t="s">
        <v>9609</v>
      </c>
      <c r="E898" s="168">
        <v>72</v>
      </c>
      <c r="F898" s="226">
        <v>13.8</v>
      </c>
      <c r="G898" s="148">
        <v>1.1083333333333334</v>
      </c>
      <c r="H898" s="148">
        <v>0</v>
      </c>
      <c r="I898" s="148">
        <v>4.1666666666666664E-2</v>
      </c>
      <c r="J898" s="271">
        <v>1.361111111111111E-2</v>
      </c>
      <c r="K898" s="118">
        <v>1.1639999999999999</v>
      </c>
      <c r="L898" s="322">
        <v>0.98</v>
      </c>
      <c r="M898" s="307">
        <v>13.3</v>
      </c>
      <c r="N898" s="307"/>
      <c r="O898" s="307">
        <v>0.5</v>
      </c>
      <c r="P898" s="307">
        <v>0.16333333333333333</v>
      </c>
      <c r="Q898" s="373" t="s">
        <v>9771</v>
      </c>
      <c r="R898" s="653"/>
      <c r="S898" s="149">
        <v>1.1636111111111112</v>
      </c>
      <c r="T898" s="699">
        <v>13.963333333333335</v>
      </c>
      <c r="U898" s="150">
        <v>-3.8888888888877204E-4</v>
      </c>
      <c r="V898" s="199"/>
      <c r="W898" s="439"/>
      <c r="X898" s="440"/>
      <c r="Y898" s="439"/>
      <c r="Z898" s="457"/>
      <c r="AA898" s="439"/>
      <c r="AB898" s="439"/>
      <c r="AC898" s="439"/>
      <c r="AD898" s="439"/>
      <c r="AE898" s="439"/>
      <c r="AF898" s="439"/>
      <c r="AG898" s="439"/>
      <c r="AH898" s="443"/>
      <c r="AI898" s="458"/>
      <c r="AJ898" s="57" t="s">
        <v>13242</v>
      </c>
      <c r="AK898" s="58" t="s">
        <v>13243</v>
      </c>
      <c r="AL898" s="84"/>
      <c r="AM898" s="606"/>
      <c r="AN898" s="225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626" t="s">
        <v>11402</v>
      </c>
      <c r="BA898" s="492" t="s">
        <v>11709</v>
      </c>
      <c r="BB898" s="627">
        <v>1.1083333333333334</v>
      </c>
      <c r="BC898" s="627">
        <v>4.1666666666666664E-2</v>
      </c>
      <c r="BD898" s="622">
        <v>1.361111111111111E-2</v>
      </c>
      <c r="BE898" s="621">
        <v>1.1636111111111112</v>
      </c>
      <c r="BF898" s="394"/>
      <c r="BG898" s="626" t="s">
        <v>11402</v>
      </c>
      <c r="BH898" s="492" t="s">
        <v>11709</v>
      </c>
      <c r="BI898" s="627">
        <v>1.1083333333333334</v>
      </c>
      <c r="BJ898" s="627">
        <v>0</v>
      </c>
      <c r="BK898" s="627" t="s">
        <v>9771</v>
      </c>
      <c r="BL898" s="627">
        <v>4.1666666666666664E-2</v>
      </c>
      <c r="BM898" s="622">
        <v>1.361111111111111E-2</v>
      </c>
      <c r="BN898" s="621">
        <v>1.1636111111111112</v>
      </c>
    </row>
    <row r="899" spans="1:66">
      <c r="A899" s="155" t="s">
        <v>11402</v>
      </c>
      <c r="B899" s="156" t="s">
        <v>11690</v>
      </c>
      <c r="C899" s="156" t="s">
        <v>11404</v>
      </c>
      <c r="D899" s="156" t="s">
        <v>9609</v>
      </c>
      <c r="E899" s="169">
        <v>72</v>
      </c>
      <c r="F899" s="227">
        <v>13.8</v>
      </c>
      <c r="G899" s="158">
        <v>1.1083333333333334</v>
      </c>
      <c r="H899" s="158">
        <v>0</v>
      </c>
      <c r="I899" s="158">
        <v>4.1666666666666664E-2</v>
      </c>
      <c r="J899" s="272">
        <v>1.361111111111111E-2</v>
      </c>
      <c r="K899" s="215">
        <v>1.1639999999999999</v>
      </c>
      <c r="L899" s="323">
        <v>0.98</v>
      </c>
      <c r="M899" s="308">
        <v>13.3</v>
      </c>
      <c r="N899" s="308"/>
      <c r="O899" s="308">
        <v>0.5</v>
      </c>
      <c r="P899" s="308">
        <v>0.16333333333333333</v>
      </c>
      <c r="Q899" s="374" t="s">
        <v>9771</v>
      </c>
      <c r="R899" s="654"/>
      <c r="S899" s="159">
        <v>1.1636111111111112</v>
      </c>
      <c r="T899" s="700">
        <v>13.963333333333335</v>
      </c>
      <c r="U899" s="160">
        <v>-3.8888888888877204E-4</v>
      </c>
      <c r="V899" s="182"/>
      <c r="W899" s="459"/>
      <c r="X899" s="460"/>
      <c r="Y899" s="459"/>
      <c r="Z899" s="461"/>
      <c r="AA899" s="459"/>
      <c r="AB899" s="459"/>
      <c r="AC899" s="459"/>
      <c r="AD899" s="459"/>
      <c r="AE899" s="459"/>
      <c r="AF899" s="459"/>
      <c r="AG899" s="459"/>
      <c r="AH899" s="462"/>
      <c r="AI899" s="463"/>
      <c r="AJ899" s="57" t="s">
        <v>11405</v>
      </c>
      <c r="AK899" s="58" t="s">
        <v>11406</v>
      </c>
      <c r="AL899" s="84"/>
      <c r="AM899" s="606"/>
      <c r="AN899" s="225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511" t="s">
        <v>11402</v>
      </c>
      <c r="BA899" s="107" t="s">
        <v>11690</v>
      </c>
      <c r="BB899" s="628">
        <v>1.1083333333333334</v>
      </c>
      <c r="BC899" s="628">
        <v>4.1666666666666664E-2</v>
      </c>
      <c r="BD899" s="620">
        <v>1.361111111111111E-2</v>
      </c>
      <c r="BE899" s="619">
        <v>1.1636111111111112</v>
      </c>
      <c r="BF899" s="394"/>
      <c r="BG899" s="511" t="s">
        <v>11402</v>
      </c>
      <c r="BH899" s="107" t="s">
        <v>11690</v>
      </c>
      <c r="BI899" s="628">
        <v>1.1083333333333334</v>
      </c>
      <c r="BJ899" s="628">
        <v>0</v>
      </c>
      <c r="BK899" s="628" t="s">
        <v>9771</v>
      </c>
      <c r="BL899" s="628">
        <v>4.1666666666666664E-2</v>
      </c>
      <c r="BM899" s="620">
        <v>1.361111111111111E-2</v>
      </c>
      <c r="BN899" s="619">
        <v>1.1636111111111112</v>
      </c>
    </row>
    <row r="900" spans="1:66">
      <c r="A900" s="155" t="s">
        <v>11402</v>
      </c>
      <c r="B900" s="156" t="s">
        <v>11688</v>
      </c>
      <c r="C900" s="156" t="s">
        <v>11407</v>
      </c>
      <c r="D900" s="156" t="s">
        <v>9609</v>
      </c>
      <c r="E900" s="169">
        <v>72</v>
      </c>
      <c r="F900" s="227">
        <v>13.8</v>
      </c>
      <c r="G900" s="158">
        <v>1.1083333333333334</v>
      </c>
      <c r="H900" s="158">
        <v>0</v>
      </c>
      <c r="I900" s="158">
        <v>4.1666666666666664E-2</v>
      </c>
      <c r="J900" s="272">
        <v>1.361111111111111E-2</v>
      </c>
      <c r="K900" s="215">
        <v>1.1639999999999999</v>
      </c>
      <c r="L900" s="323">
        <v>0.98</v>
      </c>
      <c r="M900" s="308">
        <v>13.3</v>
      </c>
      <c r="N900" s="308"/>
      <c r="O900" s="308">
        <v>0.5</v>
      </c>
      <c r="P900" s="308">
        <v>0.16333333333333333</v>
      </c>
      <c r="Q900" s="374" t="s">
        <v>9771</v>
      </c>
      <c r="R900" s="654"/>
      <c r="S900" s="159">
        <v>1.1636111111111112</v>
      </c>
      <c r="T900" s="700">
        <v>13.963333333333335</v>
      </c>
      <c r="U900" s="160">
        <v>-3.8888888888877204E-4</v>
      </c>
      <c r="V900" s="204"/>
      <c r="W900" s="459"/>
      <c r="X900" s="460"/>
      <c r="Y900" s="459"/>
      <c r="Z900" s="461"/>
      <c r="AA900" s="459"/>
      <c r="AB900" s="459"/>
      <c r="AC900" s="459"/>
      <c r="AD900" s="459"/>
      <c r="AE900" s="459"/>
      <c r="AF900" s="459"/>
      <c r="AG900" s="459"/>
      <c r="AH900" s="488"/>
      <c r="AI900" s="463"/>
      <c r="AJ900" s="57" t="s">
        <v>13244</v>
      </c>
      <c r="AK900" s="58" t="s">
        <v>11408</v>
      </c>
      <c r="AL900" s="84"/>
      <c r="AM900" s="606"/>
      <c r="AN900" s="225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511" t="s">
        <v>11402</v>
      </c>
      <c r="BA900" s="107" t="s">
        <v>11688</v>
      </c>
      <c r="BB900" s="628">
        <v>1.1083333333333334</v>
      </c>
      <c r="BC900" s="628">
        <v>4.1666666666666664E-2</v>
      </c>
      <c r="BD900" s="620">
        <v>1.361111111111111E-2</v>
      </c>
      <c r="BE900" s="619">
        <v>1.1636111111111112</v>
      </c>
      <c r="BF900" s="394"/>
      <c r="BG900" s="511" t="s">
        <v>11402</v>
      </c>
      <c r="BH900" s="107" t="s">
        <v>11688</v>
      </c>
      <c r="BI900" s="628">
        <v>1.1083333333333334</v>
      </c>
      <c r="BJ900" s="628">
        <v>0</v>
      </c>
      <c r="BK900" s="628" t="s">
        <v>9771</v>
      </c>
      <c r="BL900" s="628">
        <v>4.1666666666666664E-2</v>
      </c>
      <c r="BM900" s="620">
        <v>1.361111111111111E-2</v>
      </c>
      <c r="BN900" s="619">
        <v>1.1636111111111112</v>
      </c>
    </row>
    <row r="901" spans="1:66" ht="15.75" thickBot="1">
      <c r="A901" s="161" t="s">
        <v>11402</v>
      </c>
      <c r="B901" s="162" t="s">
        <v>11695</v>
      </c>
      <c r="C901" s="162" t="s">
        <v>11409</v>
      </c>
      <c r="D901" s="162" t="s">
        <v>9609</v>
      </c>
      <c r="E901" s="170">
        <v>72</v>
      </c>
      <c r="F901" s="228">
        <v>13.8</v>
      </c>
      <c r="G901" s="164">
        <v>1.1083333333333334</v>
      </c>
      <c r="H901" s="164">
        <v>0</v>
      </c>
      <c r="I901" s="164">
        <v>4.1666666666666664E-2</v>
      </c>
      <c r="J901" s="273">
        <v>1.361111111111111E-2</v>
      </c>
      <c r="K901" s="125">
        <v>1.1639999999999999</v>
      </c>
      <c r="L901" s="324">
        <v>0.98</v>
      </c>
      <c r="M901" s="309">
        <v>13.3</v>
      </c>
      <c r="N901" s="309"/>
      <c r="O901" s="309">
        <v>0.5</v>
      </c>
      <c r="P901" s="309">
        <v>0.16333333333333333</v>
      </c>
      <c r="Q901" s="376" t="s">
        <v>9771</v>
      </c>
      <c r="R901" s="655"/>
      <c r="S901" s="165">
        <v>1.1636111111111112</v>
      </c>
      <c r="T901" s="701">
        <v>13.963333333333335</v>
      </c>
      <c r="U901" s="166">
        <v>-3.8888888888877204E-4</v>
      </c>
      <c r="V901" s="203" t="s">
        <v>11410</v>
      </c>
      <c r="W901" s="433"/>
      <c r="X901" s="434"/>
      <c r="Y901" s="433"/>
      <c r="Z901" s="464"/>
      <c r="AA901" s="433"/>
      <c r="AB901" s="433"/>
      <c r="AC901" s="433"/>
      <c r="AD901" s="433"/>
      <c r="AE901" s="433"/>
      <c r="AF901" s="433"/>
      <c r="AG901" s="433"/>
      <c r="AH901" s="437"/>
      <c r="AI901" s="465"/>
      <c r="AJ901" s="57" t="s">
        <v>13246</v>
      </c>
      <c r="AK901" s="58" t="s">
        <v>13247</v>
      </c>
      <c r="AL901" s="84"/>
      <c r="AM901" s="606"/>
      <c r="AN901" s="225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126" t="s">
        <v>11402</v>
      </c>
      <c r="BA901" s="127" t="s">
        <v>11695</v>
      </c>
      <c r="BB901" s="629">
        <v>1.1083333333333334</v>
      </c>
      <c r="BC901" s="629">
        <v>4.1666666666666664E-2</v>
      </c>
      <c r="BD901" s="618">
        <v>1.361111111111111E-2</v>
      </c>
      <c r="BE901" s="617">
        <v>1.1636111111111112</v>
      </c>
      <c r="BF901" s="394"/>
      <c r="BG901" s="126" t="s">
        <v>11402</v>
      </c>
      <c r="BH901" s="127" t="s">
        <v>11695</v>
      </c>
      <c r="BI901" s="629">
        <v>1.1083333333333334</v>
      </c>
      <c r="BJ901" s="629">
        <v>0</v>
      </c>
      <c r="BK901" s="629" t="s">
        <v>9771</v>
      </c>
      <c r="BL901" s="629">
        <v>4.1666666666666664E-2</v>
      </c>
      <c r="BM901" s="618">
        <v>1.361111111111111E-2</v>
      </c>
      <c r="BN901" s="617">
        <v>1.1636111111111112</v>
      </c>
    </row>
    <row r="902" spans="1:66">
      <c r="A902" s="145" t="s">
        <v>11411</v>
      </c>
      <c r="B902" s="146" t="s">
        <v>11709</v>
      </c>
      <c r="C902" s="146" t="s">
        <v>11412</v>
      </c>
      <c r="D902" s="146" t="s">
        <v>9609</v>
      </c>
      <c r="E902" s="168">
        <v>36</v>
      </c>
      <c r="F902" s="226">
        <v>13.55</v>
      </c>
      <c r="G902" s="148">
        <v>1.0791666666666666</v>
      </c>
      <c r="H902" s="148">
        <v>0</v>
      </c>
      <c r="I902" s="148">
        <v>4.9999999999999996E-2</v>
      </c>
      <c r="J902" s="271">
        <v>2.7222222222222221E-2</v>
      </c>
      <c r="K902" s="118">
        <v>1.1559999999999999</v>
      </c>
      <c r="L902" s="322">
        <v>0.98</v>
      </c>
      <c r="M902" s="307">
        <v>12.95</v>
      </c>
      <c r="N902" s="307"/>
      <c r="O902" s="307">
        <v>0.6</v>
      </c>
      <c r="P902" s="307">
        <v>0.32666666666666666</v>
      </c>
      <c r="Q902" s="373" t="s">
        <v>9771</v>
      </c>
      <c r="R902" s="653"/>
      <c r="S902" s="149">
        <v>1.1563888888888887</v>
      </c>
      <c r="T902" s="699">
        <v>13.876666666666665</v>
      </c>
      <c r="U902" s="150">
        <v>3.8888888888877204E-4</v>
      </c>
      <c r="V902" s="199"/>
      <c r="W902" s="439"/>
      <c r="X902" s="440"/>
      <c r="Y902" s="439"/>
      <c r="Z902" s="457"/>
      <c r="AA902" s="439"/>
      <c r="AB902" s="439"/>
      <c r="AC902" s="439"/>
      <c r="AD902" s="439"/>
      <c r="AE902" s="439"/>
      <c r="AF902" s="439"/>
      <c r="AG902" s="439"/>
      <c r="AH902" s="443"/>
      <c r="AI902" s="458"/>
      <c r="AJ902" s="57" t="s">
        <v>11797</v>
      </c>
      <c r="AK902" s="58" t="s">
        <v>13248</v>
      </c>
      <c r="AL902" s="84"/>
      <c r="AM902" s="606"/>
      <c r="AN902" s="225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626" t="s">
        <v>11411</v>
      </c>
      <c r="BA902" s="492" t="s">
        <v>11709</v>
      </c>
      <c r="BB902" s="627">
        <v>1.0791666666666666</v>
      </c>
      <c r="BC902" s="627">
        <v>4.9999999999999996E-2</v>
      </c>
      <c r="BD902" s="622">
        <v>2.7222222222222221E-2</v>
      </c>
      <c r="BE902" s="621">
        <v>1.1563888888888889</v>
      </c>
      <c r="BF902" s="394"/>
      <c r="BG902" s="626" t="s">
        <v>11411</v>
      </c>
      <c r="BH902" s="492" t="s">
        <v>11709</v>
      </c>
      <c r="BI902" s="627">
        <v>1.0791666666666666</v>
      </c>
      <c r="BJ902" s="627">
        <v>0</v>
      </c>
      <c r="BK902" s="627" t="s">
        <v>9771</v>
      </c>
      <c r="BL902" s="627">
        <v>4.9999999999999996E-2</v>
      </c>
      <c r="BM902" s="622">
        <v>2.7222222222222221E-2</v>
      </c>
      <c r="BN902" s="621">
        <v>1.1563888888888889</v>
      </c>
    </row>
    <row r="903" spans="1:66">
      <c r="A903" s="155" t="s">
        <v>11411</v>
      </c>
      <c r="B903" s="156" t="s">
        <v>11690</v>
      </c>
      <c r="C903" s="156" t="s">
        <v>11413</v>
      </c>
      <c r="D903" s="156" t="s">
        <v>9609</v>
      </c>
      <c r="E903" s="169">
        <v>36</v>
      </c>
      <c r="F903" s="227">
        <v>13.55</v>
      </c>
      <c r="G903" s="158">
        <v>1.0791666666666666</v>
      </c>
      <c r="H903" s="158">
        <v>0</v>
      </c>
      <c r="I903" s="158">
        <v>4.9999999999999996E-2</v>
      </c>
      <c r="J903" s="272">
        <v>2.7222222222222221E-2</v>
      </c>
      <c r="K903" s="215">
        <v>1.1559999999999999</v>
      </c>
      <c r="L903" s="323">
        <v>0.98</v>
      </c>
      <c r="M903" s="308">
        <v>12.95</v>
      </c>
      <c r="N903" s="308"/>
      <c r="O903" s="308">
        <v>0.6</v>
      </c>
      <c r="P903" s="308">
        <v>0.32666666666666666</v>
      </c>
      <c r="Q903" s="374" t="s">
        <v>9771</v>
      </c>
      <c r="R903" s="654"/>
      <c r="S903" s="159">
        <v>1.1563888888888887</v>
      </c>
      <c r="T903" s="700">
        <v>13.876666666666665</v>
      </c>
      <c r="U903" s="160">
        <v>3.8888888888877204E-4</v>
      </c>
      <c r="V903" s="182"/>
      <c r="W903" s="459"/>
      <c r="X903" s="460"/>
      <c r="Y903" s="459"/>
      <c r="Z903" s="461"/>
      <c r="AA903" s="459"/>
      <c r="AB903" s="459"/>
      <c r="AC903" s="459"/>
      <c r="AD903" s="459"/>
      <c r="AE903" s="459"/>
      <c r="AF903" s="459"/>
      <c r="AG903" s="459"/>
      <c r="AH903" s="462"/>
      <c r="AI903" s="463"/>
      <c r="AJ903" s="57" t="s">
        <v>13249</v>
      </c>
      <c r="AK903" s="58" t="s">
        <v>11414</v>
      </c>
      <c r="AL903" s="84"/>
      <c r="AM903" s="606"/>
      <c r="AN903" s="225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511" t="s">
        <v>11411</v>
      </c>
      <c r="BA903" s="107" t="s">
        <v>11690</v>
      </c>
      <c r="BB903" s="628">
        <v>1.0791666666666666</v>
      </c>
      <c r="BC903" s="628">
        <v>4.9999999999999996E-2</v>
      </c>
      <c r="BD903" s="620">
        <v>2.7222222222222221E-2</v>
      </c>
      <c r="BE903" s="619">
        <v>1.1563888888888889</v>
      </c>
      <c r="BF903" s="394"/>
      <c r="BG903" s="511" t="s">
        <v>11411</v>
      </c>
      <c r="BH903" s="107" t="s">
        <v>11690</v>
      </c>
      <c r="BI903" s="628">
        <v>1.0791666666666666</v>
      </c>
      <c r="BJ903" s="628">
        <v>0</v>
      </c>
      <c r="BK903" s="628" t="s">
        <v>9771</v>
      </c>
      <c r="BL903" s="628">
        <v>4.9999999999999996E-2</v>
      </c>
      <c r="BM903" s="620">
        <v>2.7222222222222221E-2</v>
      </c>
      <c r="BN903" s="619">
        <v>1.1563888888888889</v>
      </c>
    </row>
    <row r="904" spans="1:66">
      <c r="A904" s="155" t="s">
        <v>11411</v>
      </c>
      <c r="B904" s="156" t="s">
        <v>11688</v>
      </c>
      <c r="C904" s="156" t="s">
        <v>11415</v>
      </c>
      <c r="D904" s="156" t="s">
        <v>9609</v>
      </c>
      <c r="E904" s="169">
        <v>36</v>
      </c>
      <c r="F904" s="227">
        <v>13.55</v>
      </c>
      <c r="G904" s="158">
        <v>1.0791666666666666</v>
      </c>
      <c r="H904" s="158">
        <v>0</v>
      </c>
      <c r="I904" s="158">
        <v>4.9999999999999996E-2</v>
      </c>
      <c r="J904" s="272">
        <v>2.7222222222222221E-2</v>
      </c>
      <c r="K904" s="215">
        <v>1.1559999999999999</v>
      </c>
      <c r="L904" s="323">
        <v>0.98</v>
      </c>
      <c r="M904" s="308">
        <v>12.95</v>
      </c>
      <c r="N904" s="308"/>
      <c r="O904" s="308">
        <v>0.6</v>
      </c>
      <c r="P904" s="308">
        <v>0.32666666666666666</v>
      </c>
      <c r="Q904" s="374" t="s">
        <v>9771</v>
      </c>
      <c r="R904" s="654"/>
      <c r="S904" s="159">
        <v>1.1563888888888887</v>
      </c>
      <c r="T904" s="700">
        <v>13.876666666666665</v>
      </c>
      <c r="U904" s="160">
        <v>3.8888888888877204E-4</v>
      </c>
      <c r="V904" s="182"/>
      <c r="W904" s="459"/>
      <c r="X904" s="460"/>
      <c r="Y904" s="459"/>
      <c r="Z904" s="461"/>
      <c r="AA904" s="459"/>
      <c r="AB904" s="459"/>
      <c r="AC904" s="459"/>
      <c r="AD904" s="459"/>
      <c r="AE904" s="459"/>
      <c r="AF904" s="459"/>
      <c r="AG904" s="459"/>
      <c r="AH904" s="462"/>
      <c r="AI904" s="463"/>
      <c r="AJ904" s="57" t="s">
        <v>13251</v>
      </c>
      <c r="AK904" s="58" t="s">
        <v>13252</v>
      </c>
      <c r="AL904" s="84"/>
      <c r="AM904" s="606"/>
      <c r="AN904" s="225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511" t="s">
        <v>11411</v>
      </c>
      <c r="BA904" s="107" t="s">
        <v>11688</v>
      </c>
      <c r="BB904" s="628">
        <v>1.0791666666666666</v>
      </c>
      <c r="BC904" s="628">
        <v>4.9999999999999996E-2</v>
      </c>
      <c r="BD904" s="620">
        <v>2.7222222222222221E-2</v>
      </c>
      <c r="BE904" s="619">
        <v>1.1563888888888889</v>
      </c>
      <c r="BF904" s="394"/>
      <c r="BG904" s="511" t="s">
        <v>11411</v>
      </c>
      <c r="BH904" s="107" t="s">
        <v>11688</v>
      </c>
      <c r="BI904" s="628">
        <v>1.0791666666666666</v>
      </c>
      <c r="BJ904" s="628">
        <v>0</v>
      </c>
      <c r="BK904" s="628" t="s">
        <v>9771</v>
      </c>
      <c r="BL904" s="628">
        <v>4.9999999999999996E-2</v>
      </c>
      <c r="BM904" s="620">
        <v>2.7222222222222221E-2</v>
      </c>
      <c r="BN904" s="619">
        <v>1.1563888888888889</v>
      </c>
    </row>
    <row r="905" spans="1:66" ht="15.75" thickBot="1">
      <c r="A905" s="161" t="s">
        <v>11411</v>
      </c>
      <c r="B905" s="162" t="s">
        <v>11695</v>
      </c>
      <c r="C905" s="162" t="s">
        <v>11416</v>
      </c>
      <c r="D905" s="162" t="s">
        <v>9609</v>
      </c>
      <c r="E905" s="170">
        <v>36</v>
      </c>
      <c r="F905" s="228">
        <v>13.55</v>
      </c>
      <c r="G905" s="164">
        <v>1.0791666666666666</v>
      </c>
      <c r="H905" s="164">
        <v>0</v>
      </c>
      <c r="I905" s="164">
        <v>4.9999999999999996E-2</v>
      </c>
      <c r="J905" s="273">
        <v>2.7222222222222221E-2</v>
      </c>
      <c r="K905" s="125">
        <v>1.1559999999999999</v>
      </c>
      <c r="L905" s="324">
        <v>0.98</v>
      </c>
      <c r="M905" s="309">
        <v>12.95</v>
      </c>
      <c r="N905" s="309"/>
      <c r="O905" s="309">
        <v>0.6</v>
      </c>
      <c r="P905" s="309">
        <v>0.32666666666666666</v>
      </c>
      <c r="Q905" s="376" t="s">
        <v>9771</v>
      </c>
      <c r="R905" s="655"/>
      <c r="S905" s="165">
        <v>1.1563888888888887</v>
      </c>
      <c r="T905" s="701">
        <v>13.876666666666665</v>
      </c>
      <c r="U905" s="166">
        <v>3.8888888888877204E-4</v>
      </c>
      <c r="V905" s="203" t="s">
        <v>11410</v>
      </c>
      <c r="W905" s="433"/>
      <c r="X905" s="434"/>
      <c r="Y905" s="433"/>
      <c r="Z905" s="464"/>
      <c r="AA905" s="433"/>
      <c r="AB905" s="433"/>
      <c r="AC905" s="433"/>
      <c r="AD905" s="433"/>
      <c r="AE905" s="433"/>
      <c r="AF905" s="433"/>
      <c r="AG905" s="433"/>
      <c r="AH905" s="437"/>
      <c r="AI905" s="465"/>
      <c r="AJ905" s="57" t="s">
        <v>11417</v>
      </c>
      <c r="AK905" s="58" t="s">
        <v>11418</v>
      </c>
      <c r="AL905" s="84"/>
      <c r="AM905" s="606"/>
      <c r="AN905" s="225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126" t="s">
        <v>11411</v>
      </c>
      <c r="BA905" s="127" t="s">
        <v>11695</v>
      </c>
      <c r="BB905" s="629">
        <v>1.0791666666666666</v>
      </c>
      <c r="BC905" s="629">
        <v>4.9999999999999996E-2</v>
      </c>
      <c r="BD905" s="618">
        <v>2.7222222222222221E-2</v>
      </c>
      <c r="BE905" s="617">
        <v>1.1563888888888889</v>
      </c>
      <c r="BF905" s="394"/>
      <c r="BG905" s="126" t="s">
        <v>11411</v>
      </c>
      <c r="BH905" s="127" t="s">
        <v>11695</v>
      </c>
      <c r="BI905" s="629">
        <v>1.0791666666666666</v>
      </c>
      <c r="BJ905" s="629">
        <v>0</v>
      </c>
      <c r="BK905" s="629" t="s">
        <v>9771</v>
      </c>
      <c r="BL905" s="629">
        <v>4.9999999999999996E-2</v>
      </c>
      <c r="BM905" s="618">
        <v>2.7222222222222221E-2</v>
      </c>
      <c r="BN905" s="617">
        <v>1.1563888888888889</v>
      </c>
    </row>
    <row r="906" spans="1:66">
      <c r="A906" s="145" t="s">
        <v>11851</v>
      </c>
      <c r="B906" s="146" t="s">
        <v>11709</v>
      </c>
      <c r="C906" s="146" t="s">
        <v>11419</v>
      </c>
      <c r="D906" s="146" t="s">
        <v>9609</v>
      </c>
      <c r="E906" s="168">
        <v>36</v>
      </c>
      <c r="F906" s="226">
        <v>2.25</v>
      </c>
      <c r="G906" s="148">
        <v>0.1875</v>
      </c>
      <c r="H906" s="148">
        <v>0</v>
      </c>
      <c r="I906" s="148">
        <v>0</v>
      </c>
      <c r="J906" s="271">
        <v>2.7222222222222221E-2</v>
      </c>
      <c r="K906" s="118">
        <v>0.215</v>
      </c>
      <c r="L906" s="322">
        <v>0.98</v>
      </c>
      <c r="M906" s="307">
        <v>2.25</v>
      </c>
      <c r="N906" s="307"/>
      <c r="O906" s="307"/>
      <c r="P906" s="307">
        <v>0.32666666666666666</v>
      </c>
      <c r="Q906" s="373" t="s">
        <v>9771</v>
      </c>
      <c r="R906" s="653"/>
      <c r="S906" s="149">
        <v>0.21472222222222223</v>
      </c>
      <c r="T906" s="699">
        <v>2.5766666666666667</v>
      </c>
      <c r="U906" s="150">
        <v>-2.7777777777776569E-4</v>
      </c>
      <c r="V906" s="199"/>
      <c r="W906" s="439"/>
      <c r="X906" s="440"/>
      <c r="Y906" s="439"/>
      <c r="Z906" s="457"/>
      <c r="AA906" s="439"/>
      <c r="AB906" s="439"/>
      <c r="AC906" s="439"/>
      <c r="AD906" s="439"/>
      <c r="AE906" s="439"/>
      <c r="AF906" s="439"/>
      <c r="AG906" s="439"/>
      <c r="AH906" s="443"/>
      <c r="AI906" s="458"/>
      <c r="AJ906" s="57" t="s">
        <v>11420</v>
      </c>
      <c r="AK906" s="58" t="s">
        <v>11421</v>
      </c>
      <c r="AL906" s="84"/>
      <c r="AM906" s="606"/>
      <c r="AN906" s="225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626" t="s">
        <v>11851</v>
      </c>
      <c r="BA906" s="492" t="s">
        <v>11709</v>
      </c>
      <c r="BB906" s="627">
        <v>0.1875</v>
      </c>
      <c r="BC906" s="627">
        <v>0</v>
      </c>
      <c r="BD906" s="622">
        <v>2.7222222222222221E-2</v>
      </c>
      <c r="BE906" s="621">
        <v>0.21472222222222223</v>
      </c>
      <c r="BF906" s="394"/>
      <c r="BG906" s="626" t="s">
        <v>11851</v>
      </c>
      <c r="BH906" s="492" t="s">
        <v>11709</v>
      </c>
      <c r="BI906" s="627">
        <v>0.1875</v>
      </c>
      <c r="BJ906" s="627">
        <v>0</v>
      </c>
      <c r="BK906" s="627" t="s">
        <v>9771</v>
      </c>
      <c r="BL906" s="627">
        <v>0</v>
      </c>
      <c r="BM906" s="622">
        <v>2.7222222222222221E-2</v>
      </c>
      <c r="BN906" s="621">
        <v>0.21472222222222223</v>
      </c>
    </row>
    <row r="907" spans="1:66">
      <c r="A907" s="155" t="s">
        <v>11851</v>
      </c>
      <c r="B907" s="156" t="s">
        <v>11690</v>
      </c>
      <c r="C907" s="156" t="s">
        <v>11422</v>
      </c>
      <c r="D907" s="156" t="s">
        <v>9609</v>
      </c>
      <c r="E907" s="169">
        <v>36</v>
      </c>
      <c r="F907" s="227">
        <v>2.25</v>
      </c>
      <c r="G907" s="158">
        <v>0.1875</v>
      </c>
      <c r="H907" s="158">
        <v>0</v>
      </c>
      <c r="I907" s="158">
        <v>0</v>
      </c>
      <c r="J907" s="272">
        <v>2.7222222222222221E-2</v>
      </c>
      <c r="K907" s="215">
        <v>0.215</v>
      </c>
      <c r="L907" s="323">
        <v>0.98</v>
      </c>
      <c r="M907" s="308">
        <v>2.25</v>
      </c>
      <c r="N907" s="308"/>
      <c r="O907" s="308"/>
      <c r="P907" s="308">
        <v>0.32666666666666666</v>
      </c>
      <c r="Q907" s="374" t="s">
        <v>9771</v>
      </c>
      <c r="R907" s="654"/>
      <c r="S907" s="159">
        <v>0.21472222222222223</v>
      </c>
      <c r="T907" s="700">
        <v>2.5766666666666667</v>
      </c>
      <c r="U907" s="160">
        <v>-2.7777777777776569E-4</v>
      </c>
      <c r="V907" s="182"/>
      <c r="W907" s="459"/>
      <c r="X907" s="460"/>
      <c r="Y907" s="459"/>
      <c r="Z907" s="461"/>
      <c r="AA907" s="459"/>
      <c r="AB907" s="459"/>
      <c r="AC907" s="459"/>
      <c r="AD907" s="459"/>
      <c r="AE907" s="459"/>
      <c r="AF907" s="459"/>
      <c r="AG907" s="459"/>
      <c r="AH907" s="462"/>
      <c r="AI907" s="463"/>
      <c r="AJ907" s="57" t="s">
        <v>11423</v>
      </c>
      <c r="AK907" s="58" t="s">
        <v>11424</v>
      </c>
      <c r="AL907" s="84"/>
      <c r="AM907" s="606"/>
      <c r="AN907" s="225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511" t="s">
        <v>11851</v>
      </c>
      <c r="BA907" s="107" t="s">
        <v>11690</v>
      </c>
      <c r="BB907" s="628">
        <v>0.1875</v>
      </c>
      <c r="BC907" s="628">
        <v>0</v>
      </c>
      <c r="BD907" s="620">
        <v>2.7222222222222221E-2</v>
      </c>
      <c r="BE907" s="619">
        <v>0.21472222222222223</v>
      </c>
      <c r="BF907" s="394"/>
      <c r="BG907" s="511" t="s">
        <v>11851</v>
      </c>
      <c r="BH907" s="107" t="s">
        <v>11690</v>
      </c>
      <c r="BI907" s="628">
        <v>0.1875</v>
      </c>
      <c r="BJ907" s="628">
        <v>0</v>
      </c>
      <c r="BK907" s="628" t="s">
        <v>9771</v>
      </c>
      <c r="BL907" s="628">
        <v>0</v>
      </c>
      <c r="BM907" s="620">
        <v>2.7222222222222221E-2</v>
      </c>
      <c r="BN907" s="619">
        <v>0.21472222222222223</v>
      </c>
    </row>
    <row r="908" spans="1:66">
      <c r="A908" s="155" t="s">
        <v>11851</v>
      </c>
      <c r="B908" s="156" t="s">
        <v>11688</v>
      </c>
      <c r="C908" s="156" t="s">
        <v>11425</v>
      </c>
      <c r="D908" s="156" t="s">
        <v>9609</v>
      </c>
      <c r="E908" s="169">
        <v>36</v>
      </c>
      <c r="F908" s="227">
        <v>2.25</v>
      </c>
      <c r="G908" s="158">
        <v>0.1875</v>
      </c>
      <c r="H908" s="158">
        <v>0</v>
      </c>
      <c r="I908" s="158">
        <v>0</v>
      </c>
      <c r="J908" s="272">
        <v>2.7222222222222221E-2</v>
      </c>
      <c r="K908" s="215">
        <v>0.215</v>
      </c>
      <c r="L908" s="323">
        <v>0.98</v>
      </c>
      <c r="M908" s="308">
        <v>2.25</v>
      </c>
      <c r="N908" s="308"/>
      <c r="O908" s="308"/>
      <c r="P908" s="308">
        <v>0.32666666666666666</v>
      </c>
      <c r="Q908" s="374" t="s">
        <v>9771</v>
      </c>
      <c r="R908" s="654"/>
      <c r="S908" s="159">
        <v>0.21472222222222223</v>
      </c>
      <c r="T908" s="700">
        <v>2.5766666666666667</v>
      </c>
      <c r="U908" s="160">
        <v>-2.7777777777776569E-4</v>
      </c>
      <c r="V908" s="182"/>
      <c r="W908" s="459"/>
      <c r="X908" s="460"/>
      <c r="Y908" s="459"/>
      <c r="Z908" s="461"/>
      <c r="AA908" s="459"/>
      <c r="AB908" s="459"/>
      <c r="AC908" s="459"/>
      <c r="AD908" s="459"/>
      <c r="AE908" s="459"/>
      <c r="AF908" s="459"/>
      <c r="AG908" s="459"/>
      <c r="AH908" s="462"/>
      <c r="AI908" s="463"/>
      <c r="AJ908" s="57" t="s">
        <v>11426</v>
      </c>
      <c r="AK908" s="58" t="s">
        <v>11427</v>
      </c>
      <c r="AL908" s="84"/>
      <c r="AM908" s="606"/>
      <c r="AN908" s="225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511" t="s">
        <v>11851</v>
      </c>
      <c r="BA908" s="107" t="s">
        <v>11688</v>
      </c>
      <c r="BB908" s="628">
        <v>0.1875</v>
      </c>
      <c r="BC908" s="628">
        <v>0</v>
      </c>
      <c r="BD908" s="620">
        <v>2.7222222222222221E-2</v>
      </c>
      <c r="BE908" s="619">
        <v>0.21472222222222223</v>
      </c>
      <c r="BF908" s="394"/>
      <c r="BG908" s="511" t="s">
        <v>11851</v>
      </c>
      <c r="BH908" s="107" t="s">
        <v>11688</v>
      </c>
      <c r="BI908" s="628">
        <v>0.1875</v>
      </c>
      <c r="BJ908" s="628">
        <v>0</v>
      </c>
      <c r="BK908" s="628" t="s">
        <v>9771</v>
      </c>
      <c r="BL908" s="628">
        <v>0</v>
      </c>
      <c r="BM908" s="620">
        <v>2.7222222222222221E-2</v>
      </c>
      <c r="BN908" s="619">
        <v>0.21472222222222223</v>
      </c>
    </row>
    <row r="909" spans="1:66" ht="15.75" thickBot="1">
      <c r="A909" s="161" t="s">
        <v>11851</v>
      </c>
      <c r="B909" s="162" t="s">
        <v>11695</v>
      </c>
      <c r="C909" s="162" t="s">
        <v>11428</v>
      </c>
      <c r="D909" s="162" t="s">
        <v>9609</v>
      </c>
      <c r="E909" s="170">
        <v>36</v>
      </c>
      <c r="F909" s="228">
        <v>2.25</v>
      </c>
      <c r="G909" s="164">
        <v>0.1875</v>
      </c>
      <c r="H909" s="164">
        <v>0</v>
      </c>
      <c r="I909" s="164">
        <v>0</v>
      </c>
      <c r="J909" s="273">
        <v>2.7222222222222221E-2</v>
      </c>
      <c r="K909" s="125">
        <v>0.215</v>
      </c>
      <c r="L909" s="324">
        <v>0.98</v>
      </c>
      <c r="M909" s="309">
        <v>2.25</v>
      </c>
      <c r="N909" s="309"/>
      <c r="O909" s="309"/>
      <c r="P909" s="309">
        <v>0.32666666666666666</v>
      </c>
      <c r="Q909" s="376" t="s">
        <v>9771</v>
      </c>
      <c r="R909" s="655"/>
      <c r="S909" s="165">
        <v>0.21472222222222223</v>
      </c>
      <c r="T909" s="701">
        <v>2.5766666666666667</v>
      </c>
      <c r="U909" s="166">
        <v>-2.7777777777776569E-4</v>
      </c>
      <c r="V909" s="203"/>
      <c r="W909" s="433"/>
      <c r="X909" s="434"/>
      <c r="Y909" s="433"/>
      <c r="Z909" s="464"/>
      <c r="AA909" s="433"/>
      <c r="AB909" s="433"/>
      <c r="AC909" s="433"/>
      <c r="AD909" s="433"/>
      <c r="AE909" s="433"/>
      <c r="AF909" s="433"/>
      <c r="AG909" s="433"/>
      <c r="AH909" s="437"/>
      <c r="AI909" s="465"/>
      <c r="AJ909" s="57" t="s">
        <v>11429</v>
      </c>
      <c r="AK909" s="58" t="s">
        <v>11430</v>
      </c>
      <c r="AL909" s="84"/>
      <c r="AM909" s="606"/>
      <c r="AN909" s="225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126" t="s">
        <v>11851</v>
      </c>
      <c r="BA909" s="127" t="s">
        <v>11695</v>
      </c>
      <c r="BB909" s="629">
        <v>0.1875</v>
      </c>
      <c r="BC909" s="629">
        <v>0</v>
      </c>
      <c r="BD909" s="618">
        <v>2.7222222222222221E-2</v>
      </c>
      <c r="BE909" s="617">
        <v>0.21472222222222223</v>
      </c>
      <c r="BF909" s="394"/>
      <c r="BG909" s="126" t="s">
        <v>11851</v>
      </c>
      <c r="BH909" s="127" t="s">
        <v>11695</v>
      </c>
      <c r="BI909" s="629">
        <v>0.1875</v>
      </c>
      <c r="BJ909" s="629">
        <v>0</v>
      </c>
      <c r="BK909" s="629" t="s">
        <v>9771</v>
      </c>
      <c r="BL909" s="629">
        <v>0</v>
      </c>
      <c r="BM909" s="618">
        <v>2.7222222222222221E-2</v>
      </c>
      <c r="BN909" s="617">
        <v>0.21472222222222223</v>
      </c>
    </row>
    <row r="910" spans="1:66" ht="15.75" thickBot="1">
      <c r="A910" s="756"/>
      <c r="B910" s="757"/>
      <c r="C910" s="757"/>
      <c r="D910" s="757"/>
      <c r="E910" s="758"/>
      <c r="F910" s="759"/>
      <c r="G910" s="760"/>
      <c r="H910" s="760"/>
      <c r="I910" s="760"/>
      <c r="J910" s="761"/>
      <c r="K910" s="762"/>
      <c r="L910" s="763"/>
      <c r="M910" s="293"/>
      <c r="N910" s="293"/>
      <c r="O910" s="293"/>
      <c r="P910" s="293"/>
      <c r="Q910" s="294"/>
      <c r="R910" s="649"/>
      <c r="S910" s="764"/>
      <c r="T910" s="705"/>
      <c r="U910" s="765"/>
      <c r="V910" s="545"/>
      <c r="W910" s="546"/>
      <c r="X910" s="547"/>
      <c r="Y910" s="546"/>
      <c r="Z910" s="766"/>
      <c r="AA910" s="546"/>
      <c r="AB910" s="546"/>
      <c r="AC910" s="546"/>
      <c r="AD910" s="546"/>
      <c r="AE910" s="546"/>
      <c r="AF910" s="546"/>
      <c r="AG910" s="546"/>
      <c r="AH910" s="550"/>
      <c r="AI910" s="767"/>
      <c r="AJ910" s="57" t="s">
        <v>178</v>
      </c>
      <c r="AK910" s="58" t="s">
        <v>179</v>
      </c>
      <c r="AL910" s="84"/>
      <c r="AM910" s="606"/>
      <c r="AN910" s="225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644"/>
      <c r="BA910" s="298"/>
      <c r="BB910" s="645"/>
      <c r="BC910" s="645"/>
      <c r="BD910" s="646"/>
      <c r="BE910" s="647"/>
      <c r="BF910" s="394"/>
      <c r="BG910" s="644"/>
      <c r="BH910" s="298"/>
      <c r="BI910" s="645"/>
      <c r="BJ910" s="645"/>
      <c r="BK910" s="645"/>
      <c r="BL910" s="645"/>
      <c r="BM910" s="646"/>
      <c r="BN910" s="647"/>
    </row>
    <row r="911" spans="1:66">
      <c r="A911" s="145" t="s">
        <v>12168</v>
      </c>
      <c r="B911" s="146" t="s">
        <v>11709</v>
      </c>
      <c r="C911" s="146" t="s">
        <v>11431</v>
      </c>
      <c r="D911" s="146" t="s">
        <v>9609</v>
      </c>
      <c r="E911" s="168">
        <v>72</v>
      </c>
      <c r="F911" s="226">
        <v>4.5999999999999996</v>
      </c>
      <c r="G911" s="148">
        <v>0.3833333333333333</v>
      </c>
      <c r="H911" s="148">
        <v>0</v>
      </c>
      <c r="I911" s="148">
        <v>5.4166666666666669E-2</v>
      </c>
      <c r="J911" s="271">
        <v>1.361111111111111E-2</v>
      </c>
      <c r="K911" s="118">
        <v>0.45100000000000001</v>
      </c>
      <c r="L911" s="322">
        <v>0.98</v>
      </c>
      <c r="M911" s="307">
        <v>4.5999999999999996</v>
      </c>
      <c r="N911" s="307"/>
      <c r="O911" s="307">
        <v>0.65</v>
      </c>
      <c r="P911" s="307">
        <v>0.16333333333333333</v>
      </c>
      <c r="Q911" s="373" t="s">
        <v>9771</v>
      </c>
      <c r="R911" s="653"/>
      <c r="S911" s="149">
        <v>0.45111111111111107</v>
      </c>
      <c r="T911" s="699">
        <v>5.4133333333333331</v>
      </c>
      <c r="U911" s="150">
        <v>1.1111111111106187E-4</v>
      </c>
      <c r="V911" s="151"/>
      <c r="W911" s="439"/>
      <c r="X911" s="440"/>
      <c r="Y911" s="439"/>
      <c r="Z911" s="457"/>
      <c r="AA911" s="439"/>
      <c r="AB911" s="439"/>
      <c r="AC911" s="439"/>
      <c r="AD911" s="439"/>
      <c r="AE911" s="439"/>
      <c r="AF911" s="439"/>
      <c r="AG911" s="439"/>
      <c r="AH911" s="443"/>
      <c r="AI911" s="458"/>
      <c r="AJ911" s="57" t="s">
        <v>13253</v>
      </c>
      <c r="AK911" s="58" t="s">
        <v>13254</v>
      </c>
      <c r="AL911" s="84"/>
      <c r="AM911" s="606"/>
      <c r="AN911" s="225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626" t="s">
        <v>12168</v>
      </c>
      <c r="BA911" s="492" t="s">
        <v>11709</v>
      </c>
      <c r="BB911" s="627">
        <v>0.3833333333333333</v>
      </c>
      <c r="BC911" s="627">
        <v>5.4166666666666669E-2</v>
      </c>
      <c r="BD911" s="622">
        <v>1.361111111111111E-2</v>
      </c>
      <c r="BE911" s="621">
        <v>0.45111111111111113</v>
      </c>
      <c r="BF911" s="394"/>
      <c r="BG911" s="626" t="s">
        <v>12168</v>
      </c>
      <c r="BH911" s="492" t="s">
        <v>11709</v>
      </c>
      <c r="BI911" s="627">
        <v>0.3833333333333333</v>
      </c>
      <c r="BJ911" s="627">
        <v>0</v>
      </c>
      <c r="BK911" s="627" t="s">
        <v>9771</v>
      </c>
      <c r="BL911" s="627">
        <v>5.4166666666666669E-2</v>
      </c>
      <c r="BM911" s="622">
        <v>1.361111111111111E-2</v>
      </c>
      <c r="BN911" s="621">
        <v>0.45111111111111113</v>
      </c>
    </row>
    <row r="912" spans="1:66">
      <c r="A912" s="155" t="s">
        <v>12168</v>
      </c>
      <c r="B912" s="156" t="s">
        <v>11690</v>
      </c>
      <c r="C912" s="156" t="s">
        <v>11432</v>
      </c>
      <c r="D912" s="156" t="s">
        <v>9609</v>
      </c>
      <c r="E912" s="169">
        <v>72</v>
      </c>
      <c r="F912" s="227">
        <v>4.5999999999999996</v>
      </c>
      <c r="G912" s="158">
        <v>0.3833333333333333</v>
      </c>
      <c r="H912" s="158">
        <v>0</v>
      </c>
      <c r="I912" s="158">
        <v>5.4166666666666669E-2</v>
      </c>
      <c r="J912" s="272">
        <v>1.361111111111111E-2</v>
      </c>
      <c r="K912" s="215">
        <v>0.45100000000000001</v>
      </c>
      <c r="L912" s="323">
        <v>0.98</v>
      </c>
      <c r="M912" s="308">
        <v>4.5999999999999996</v>
      </c>
      <c r="N912" s="308"/>
      <c r="O912" s="308">
        <v>0.65</v>
      </c>
      <c r="P912" s="308">
        <v>0.16333333333333333</v>
      </c>
      <c r="Q912" s="374" t="s">
        <v>9771</v>
      </c>
      <c r="R912" s="654"/>
      <c r="S912" s="159">
        <v>0.45111111111111107</v>
      </c>
      <c r="T912" s="700">
        <v>5.4133333333333331</v>
      </c>
      <c r="U912" s="160">
        <v>1.1111111111106187E-4</v>
      </c>
      <c r="V912" s="120"/>
      <c r="W912" s="459"/>
      <c r="X912" s="460"/>
      <c r="Y912" s="459"/>
      <c r="Z912" s="461"/>
      <c r="AA912" s="459"/>
      <c r="AB912" s="459"/>
      <c r="AC912" s="459"/>
      <c r="AD912" s="459"/>
      <c r="AE912" s="459"/>
      <c r="AF912" s="459"/>
      <c r="AG912" s="459"/>
      <c r="AH912" s="462"/>
      <c r="AI912" s="463"/>
      <c r="AJ912" s="57" t="s">
        <v>11433</v>
      </c>
      <c r="AK912" s="58" t="s">
        <v>11434</v>
      </c>
      <c r="AL912" s="84"/>
      <c r="AM912" s="606"/>
      <c r="AN912" s="225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511" t="s">
        <v>12168</v>
      </c>
      <c r="BA912" s="107" t="s">
        <v>11690</v>
      </c>
      <c r="BB912" s="628">
        <v>0.3833333333333333</v>
      </c>
      <c r="BC912" s="628">
        <v>5.4166666666666669E-2</v>
      </c>
      <c r="BD912" s="620">
        <v>1.361111111111111E-2</v>
      </c>
      <c r="BE912" s="619">
        <v>0.45111111111111113</v>
      </c>
      <c r="BF912" s="394"/>
      <c r="BG912" s="511" t="s">
        <v>12168</v>
      </c>
      <c r="BH912" s="107" t="s">
        <v>11690</v>
      </c>
      <c r="BI912" s="628">
        <v>0.3833333333333333</v>
      </c>
      <c r="BJ912" s="628">
        <v>0</v>
      </c>
      <c r="BK912" s="628" t="s">
        <v>9771</v>
      </c>
      <c r="BL912" s="628">
        <v>5.4166666666666669E-2</v>
      </c>
      <c r="BM912" s="620">
        <v>1.361111111111111E-2</v>
      </c>
      <c r="BN912" s="619">
        <v>0.45111111111111113</v>
      </c>
    </row>
    <row r="913" spans="1:66">
      <c r="A913" s="155" t="s">
        <v>12168</v>
      </c>
      <c r="B913" s="156" t="s">
        <v>11688</v>
      </c>
      <c r="C913" s="156" t="s">
        <v>11435</v>
      </c>
      <c r="D913" s="156" t="s">
        <v>9609</v>
      </c>
      <c r="E913" s="169">
        <v>72</v>
      </c>
      <c r="F913" s="227">
        <v>4.5999999999999996</v>
      </c>
      <c r="G913" s="158">
        <v>0.3833333333333333</v>
      </c>
      <c r="H913" s="158">
        <v>0</v>
      </c>
      <c r="I913" s="158">
        <v>5.4166666666666669E-2</v>
      </c>
      <c r="J913" s="272">
        <v>1.361111111111111E-2</v>
      </c>
      <c r="K913" s="215">
        <v>0.45100000000000001</v>
      </c>
      <c r="L913" s="323">
        <v>0.98</v>
      </c>
      <c r="M913" s="308">
        <v>4.5999999999999996</v>
      </c>
      <c r="N913" s="308"/>
      <c r="O913" s="308">
        <v>0.65</v>
      </c>
      <c r="P913" s="308">
        <v>0.16333333333333333</v>
      </c>
      <c r="Q913" s="374" t="s">
        <v>9771</v>
      </c>
      <c r="R913" s="654"/>
      <c r="S913" s="159">
        <v>0.45111111111111107</v>
      </c>
      <c r="T913" s="700">
        <v>5.4133333333333331</v>
      </c>
      <c r="U913" s="160">
        <v>1.1111111111106187E-4</v>
      </c>
      <c r="V913" s="120"/>
      <c r="W913" s="459"/>
      <c r="X913" s="460"/>
      <c r="Y913" s="459"/>
      <c r="Z913" s="461"/>
      <c r="AA913" s="459"/>
      <c r="AB913" s="459"/>
      <c r="AC913" s="459"/>
      <c r="AD913" s="459"/>
      <c r="AE913" s="459"/>
      <c r="AF913" s="459"/>
      <c r="AG913" s="459"/>
      <c r="AH913" s="462"/>
      <c r="AI913" s="463"/>
      <c r="AJ913" s="57" t="s">
        <v>11436</v>
      </c>
      <c r="AK913" s="58" t="s">
        <v>11437</v>
      </c>
      <c r="AL913" s="84"/>
      <c r="AM913" s="606"/>
      <c r="AN913" s="225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511" t="s">
        <v>12168</v>
      </c>
      <c r="BA913" s="107" t="s">
        <v>11688</v>
      </c>
      <c r="BB913" s="628">
        <v>0.3833333333333333</v>
      </c>
      <c r="BC913" s="628">
        <v>5.4166666666666669E-2</v>
      </c>
      <c r="BD913" s="620">
        <v>1.361111111111111E-2</v>
      </c>
      <c r="BE913" s="619">
        <v>0.45111111111111113</v>
      </c>
      <c r="BF913" s="394"/>
      <c r="BG913" s="511" t="s">
        <v>12168</v>
      </c>
      <c r="BH913" s="107" t="s">
        <v>11688</v>
      </c>
      <c r="BI913" s="628">
        <v>0.3833333333333333</v>
      </c>
      <c r="BJ913" s="628">
        <v>0</v>
      </c>
      <c r="BK913" s="628" t="s">
        <v>9771</v>
      </c>
      <c r="BL913" s="628">
        <v>5.4166666666666669E-2</v>
      </c>
      <c r="BM913" s="620">
        <v>1.361111111111111E-2</v>
      </c>
      <c r="BN913" s="619">
        <v>0.45111111111111113</v>
      </c>
    </row>
    <row r="914" spans="1:66" ht="15.75" thickBot="1">
      <c r="A914" s="161" t="s">
        <v>12168</v>
      </c>
      <c r="B914" s="162" t="s">
        <v>11695</v>
      </c>
      <c r="C914" s="162" t="s">
        <v>11438</v>
      </c>
      <c r="D914" s="162" t="s">
        <v>9609</v>
      </c>
      <c r="E914" s="170">
        <v>72</v>
      </c>
      <c r="F914" s="228">
        <v>4.5999999999999996</v>
      </c>
      <c r="G914" s="164">
        <v>0.3833333333333333</v>
      </c>
      <c r="H914" s="164">
        <v>0</v>
      </c>
      <c r="I914" s="164">
        <v>5.4166666666666669E-2</v>
      </c>
      <c r="J914" s="273">
        <v>1.361111111111111E-2</v>
      </c>
      <c r="K914" s="125">
        <v>0.45100000000000001</v>
      </c>
      <c r="L914" s="324">
        <v>0.98</v>
      </c>
      <c r="M914" s="309">
        <v>4.5999999999999996</v>
      </c>
      <c r="N914" s="309"/>
      <c r="O914" s="309">
        <v>0.65</v>
      </c>
      <c r="P914" s="309">
        <v>0.16333333333333333</v>
      </c>
      <c r="Q914" s="376" t="s">
        <v>9771</v>
      </c>
      <c r="R914" s="655"/>
      <c r="S914" s="165">
        <v>0.45111111111111107</v>
      </c>
      <c r="T914" s="701">
        <v>5.4133333333333331</v>
      </c>
      <c r="U914" s="166">
        <v>1.1111111111106187E-4</v>
      </c>
      <c r="V914" s="203"/>
      <c r="W914" s="433"/>
      <c r="X914" s="434"/>
      <c r="Y914" s="433"/>
      <c r="Z914" s="464"/>
      <c r="AA914" s="433"/>
      <c r="AB914" s="433"/>
      <c r="AC914" s="433"/>
      <c r="AD914" s="433"/>
      <c r="AE914" s="433"/>
      <c r="AF914" s="433"/>
      <c r="AG914" s="433"/>
      <c r="AH914" s="437"/>
      <c r="AI914" s="465"/>
      <c r="AJ914" s="57" t="s">
        <v>11439</v>
      </c>
      <c r="AK914" s="58" t="s">
        <v>11440</v>
      </c>
      <c r="AL914" s="84"/>
      <c r="AM914" s="606"/>
      <c r="AN914" s="225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126" t="s">
        <v>12168</v>
      </c>
      <c r="BA914" s="127" t="s">
        <v>11695</v>
      </c>
      <c r="BB914" s="629">
        <v>0.3833333333333333</v>
      </c>
      <c r="BC914" s="629">
        <v>5.4166666666666669E-2</v>
      </c>
      <c r="BD914" s="618">
        <v>1.361111111111111E-2</v>
      </c>
      <c r="BE914" s="617">
        <v>0.45111111111111113</v>
      </c>
      <c r="BF914" s="394"/>
      <c r="BG914" s="126" t="s">
        <v>12168</v>
      </c>
      <c r="BH914" s="127" t="s">
        <v>11695</v>
      </c>
      <c r="BI914" s="629">
        <v>0.3833333333333333</v>
      </c>
      <c r="BJ914" s="629">
        <v>0</v>
      </c>
      <c r="BK914" s="629" t="s">
        <v>9771</v>
      </c>
      <c r="BL914" s="629">
        <v>5.4166666666666669E-2</v>
      </c>
      <c r="BM914" s="618">
        <v>1.361111111111111E-2</v>
      </c>
      <c r="BN914" s="617">
        <v>0.45111111111111113</v>
      </c>
    </row>
    <row r="915" spans="1:66">
      <c r="A915" s="145" t="s">
        <v>11441</v>
      </c>
      <c r="B915" s="146" t="s">
        <v>11709</v>
      </c>
      <c r="C915" s="146" t="s">
        <v>11442</v>
      </c>
      <c r="D915" s="146" t="s">
        <v>9609</v>
      </c>
      <c r="E915" s="168">
        <v>48</v>
      </c>
      <c r="F915" s="226">
        <v>5.3999999999999995</v>
      </c>
      <c r="G915" s="148">
        <v>0.39999999999999997</v>
      </c>
      <c r="H915" s="148">
        <v>0</v>
      </c>
      <c r="I915" s="148">
        <v>4.9999999999999996E-2</v>
      </c>
      <c r="J915" s="271">
        <v>2.0416666666666666E-2</v>
      </c>
      <c r="K915" s="118">
        <v>0.47</v>
      </c>
      <c r="L915" s="322">
        <v>0.98</v>
      </c>
      <c r="M915" s="307">
        <v>4.8</v>
      </c>
      <c r="N915" s="307"/>
      <c r="O915" s="307">
        <v>0.6</v>
      </c>
      <c r="P915" s="307">
        <v>0.245</v>
      </c>
      <c r="Q915" s="373" t="s">
        <v>9771</v>
      </c>
      <c r="R915" s="653"/>
      <c r="S915" s="149">
        <v>0.47041666666666665</v>
      </c>
      <c r="T915" s="699">
        <v>5.6449999999999996</v>
      </c>
      <c r="U915" s="150">
        <v>4.1666666666667629E-4</v>
      </c>
      <c r="V915" s="182"/>
      <c r="W915" s="459"/>
      <c r="X915" s="460"/>
      <c r="Y915" s="459"/>
      <c r="Z915" s="461"/>
      <c r="AA915" s="459"/>
      <c r="AB915" s="459"/>
      <c r="AC915" s="459"/>
      <c r="AD915" s="459"/>
      <c r="AE915" s="459"/>
      <c r="AF915" s="459"/>
      <c r="AG915" s="459"/>
      <c r="AH915" s="462"/>
      <c r="AI915" s="458"/>
      <c r="AJ915" s="57" t="s">
        <v>11443</v>
      </c>
      <c r="AK915" s="58" t="s">
        <v>11444</v>
      </c>
      <c r="AL915" s="84"/>
      <c r="AM915" s="606"/>
      <c r="AN915" s="225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626" t="s">
        <v>11441</v>
      </c>
      <c r="BA915" s="492" t="s">
        <v>11709</v>
      </c>
      <c r="BB915" s="627">
        <v>0.39999999999999997</v>
      </c>
      <c r="BC915" s="627">
        <v>4.9999999999999996E-2</v>
      </c>
      <c r="BD915" s="622">
        <v>2.0416666666666666E-2</v>
      </c>
      <c r="BE915" s="621">
        <v>0.47041666666666659</v>
      </c>
      <c r="BF915" s="394"/>
      <c r="BG915" s="626" t="s">
        <v>11441</v>
      </c>
      <c r="BH915" s="492" t="s">
        <v>11709</v>
      </c>
      <c r="BI915" s="627">
        <v>0.39999999999999997</v>
      </c>
      <c r="BJ915" s="627">
        <v>0</v>
      </c>
      <c r="BK915" s="627" t="s">
        <v>9771</v>
      </c>
      <c r="BL915" s="627">
        <v>4.9999999999999996E-2</v>
      </c>
      <c r="BM915" s="622">
        <v>2.0416666666666666E-2</v>
      </c>
      <c r="BN915" s="621">
        <v>0.47041666666666659</v>
      </c>
    </row>
    <row r="916" spans="1:66">
      <c r="A916" s="155" t="s">
        <v>11441</v>
      </c>
      <c r="B916" s="156" t="s">
        <v>11690</v>
      </c>
      <c r="C916" s="156" t="s">
        <v>11445</v>
      </c>
      <c r="D916" s="156" t="s">
        <v>9609</v>
      </c>
      <c r="E916" s="169">
        <v>48</v>
      </c>
      <c r="F916" s="227">
        <v>5.3999999999999995</v>
      </c>
      <c r="G916" s="158">
        <v>0.39999999999999997</v>
      </c>
      <c r="H916" s="158">
        <v>0</v>
      </c>
      <c r="I916" s="158">
        <v>4.9999999999999996E-2</v>
      </c>
      <c r="J916" s="272">
        <v>2.0416666666666666E-2</v>
      </c>
      <c r="K916" s="215">
        <v>0.47</v>
      </c>
      <c r="L916" s="323">
        <v>0.98</v>
      </c>
      <c r="M916" s="308">
        <v>4.8</v>
      </c>
      <c r="N916" s="308"/>
      <c r="O916" s="308">
        <v>0.6</v>
      </c>
      <c r="P916" s="308">
        <v>0.245</v>
      </c>
      <c r="Q916" s="374" t="s">
        <v>9771</v>
      </c>
      <c r="R916" s="654"/>
      <c r="S916" s="159">
        <v>0.47041666666666665</v>
      </c>
      <c r="T916" s="700">
        <v>5.6449999999999996</v>
      </c>
      <c r="U916" s="160">
        <v>4.1666666666667629E-4</v>
      </c>
      <c r="V916" s="182"/>
      <c r="W916" s="459"/>
      <c r="X916" s="460"/>
      <c r="Y916" s="459"/>
      <c r="Z916" s="461"/>
      <c r="AA916" s="459"/>
      <c r="AB916" s="459"/>
      <c r="AC916" s="459"/>
      <c r="AD916" s="459"/>
      <c r="AE916" s="459"/>
      <c r="AF916" s="459"/>
      <c r="AG916" s="459"/>
      <c r="AH916" s="462"/>
      <c r="AI916" s="463"/>
      <c r="AJ916" s="57" t="s">
        <v>11446</v>
      </c>
      <c r="AK916" s="58" t="s">
        <v>11447</v>
      </c>
      <c r="AL916" s="84"/>
      <c r="AM916" s="606"/>
      <c r="AN916" s="225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511" t="s">
        <v>11441</v>
      </c>
      <c r="BA916" s="107" t="s">
        <v>11690</v>
      </c>
      <c r="BB916" s="628">
        <v>0.39999999999999997</v>
      </c>
      <c r="BC916" s="628">
        <v>4.9999999999999996E-2</v>
      </c>
      <c r="BD916" s="620">
        <v>2.0416666666666666E-2</v>
      </c>
      <c r="BE916" s="619">
        <v>0.47041666666666659</v>
      </c>
      <c r="BF916" s="394"/>
      <c r="BG916" s="511" t="s">
        <v>11441</v>
      </c>
      <c r="BH916" s="107" t="s">
        <v>11690</v>
      </c>
      <c r="BI916" s="628">
        <v>0.39999999999999997</v>
      </c>
      <c r="BJ916" s="628">
        <v>0</v>
      </c>
      <c r="BK916" s="628" t="s">
        <v>9771</v>
      </c>
      <c r="BL916" s="628">
        <v>4.9999999999999996E-2</v>
      </c>
      <c r="BM916" s="620">
        <v>2.0416666666666666E-2</v>
      </c>
      <c r="BN916" s="619">
        <v>0.47041666666666659</v>
      </c>
    </row>
    <row r="917" spans="1:66">
      <c r="A917" s="155" t="s">
        <v>11441</v>
      </c>
      <c r="B917" s="156" t="s">
        <v>11688</v>
      </c>
      <c r="C917" s="156" t="s">
        <v>11448</v>
      </c>
      <c r="D917" s="156" t="s">
        <v>9609</v>
      </c>
      <c r="E917" s="169">
        <v>48</v>
      </c>
      <c r="F917" s="227">
        <v>5.3999999999999995</v>
      </c>
      <c r="G917" s="158">
        <v>0.39999999999999997</v>
      </c>
      <c r="H917" s="158">
        <v>0</v>
      </c>
      <c r="I917" s="158">
        <v>4.9999999999999996E-2</v>
      </c>
      <c r="J917" s="272">
        <v>2.0416666666666666E-2</v>
      </c>
      <c r="K917" s="215">
        <v>0.47</v>
      </c>
      <c r="L917" s="323">
        <v>0.98</v>
      </c>
      <c r="M917" s="308">
        <v>4.8</v>
      </c>
      <c r="N917" s="308"/>
      <c r="O917" s="308">
        <v>0.6</v>
      </c>
      <c r="P917" s="308">
        <v>0.245</v>
      </c>
      <c r="Q917" s="374" t="s">
        <v>9771</v>
      </c>
      <c r="R917" s="654"/>
      <c r="S917" s="159">
        <v>0.47041666666666665</v>
      </c>
      <c r="T917" s="700">
        <v>5.6449999999999996</v>
      </c>
      <c r="U917" s="160">
        <v>4.1666666666667629E-4</v>
      </c>
      <c r="V917" s="182"/>
      <c r="W917" s="459"/>
      <c r="X917" s="460"/>
      <c r="Y917" s="459"/>
      <c r="Z917" s="461"/>
      <c r="AA917" s="459"/>
      <c r="AB917" s="459"/>
      <c r="AC917" s="459"/>
      <c r="AD917" s="459"/>
      <c r="AE917" s="459"/>
      <c r="AF917" s="459"/>
      <c r="AG917" s="459"/>
      <c r="AH917" s="462"/>
      <c r="AI917" s="463"/>
      <c r="AJ917" s="57" t="s">
        <v>11449</v>
      </c>
      <c r="AK917" s="58" t="s">
        <v>11450</v>
      </c>
      <c r="AL917" s="84"/>
      <c r="AM917" s="606"/>
      <c r="AN917" s="225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511" t="s">
        <v>11441</v>
      </c>
      <c r="BA917" s="107" t="s">
        <v>11688</v>
      </c>
      <c r="BB917" s="628">
        <v>0.39999999999999997</v>
      </c>
      <c r="BC917" s="628">
        <v>4.9999999999999996E-2</v>
      </c>
      <c r="BD917" s="620">
        <v>2.0416666666666666E-2</v>
      </c>
      <c r="BE917" s="619">
        <v>0.47041666666666659</v>
      </c>
      <c r="BF917" s="394"/>
      <c r="BG917" s="511" t="s">
        <v>11441</v>
      </c>
      <c r="BH917" s="107" t="s">
        <v>11688</v>
      </c>
      <c r="BI917" s="628">
        <v>0.39999999999999997</v>
      </c>
      <c r="BJ917" s="628">
        <v>0</v>
      </c>
      <c r="BK917" s="628" t="s">
        <v>9771</v>
      </c>
      <c r="BL917" s="628">
        <v>4.9999999999999996E-2</v>
      </c>
      <c r="BM917" s="620">
        <v>2.0416666666666666E-2</v>
      </c>
      <c r="BN917" s="619">
        <v>0.47041666666666659</v>
      </c>
    </row>
    <row r="918" spans="1:66" ht="15.75" thickBot="1">
      <c r="A918" s="161" t="s">
        <v>11441</v>
      </c>
      <c r="B918" s="162" t="s">
        <v>11695</v>
      </c>
      <c r="C918" s="162" t="s">
        <v>11451</v>
      </c>
      <c r="D918" s="162" t="s">
        <v>9609</v>
      </c>
      <c r="E918" s="170">
        <v>48</v>
      </c>
      <c r="F918" s="228">
        <v>5.3999999999999995</v>
      </c>
      <c r="G918" s="164">
        <v>0.39999999999999997</v>
      </c>
      <c r="H918" s="164">
        <v>0</v>
      </c>
      <c r="I918" s="164">
        <v>4.9999999999999996E-2</v>
      </c>
      <c r="J918" s="273">
        <v>2.0416666666666666E-2</v>
      </c>
      <c r="K918" s="125">
        <v>0.47</v>
      </c>
      <c r="L918" s="324">
        <v>0.98</v>
      </c>
      <c r="M918" s="309">
        <v>4.8</v>
      </c>
      <c r="N918" s="309"/>
      <c r="O918" s="309">
        <v>0.6</v>
      </c>
      <c r="P918" s="309">
        <v>0.245</v>
      </c>
      <c r="Q918" s="376" t="s">
        <v>9771</v>
      </c>
      <c r="R918" s="655"/>
      <c r="S918" s="165">
        <v>0.47041666666666665</v>
      </c>
      <c r="T918" s="701">
        <v>5.6449999999999996</v>
      </c>
      <c r="U918" s="166">
        <v>4.1666666666667629E-4</v>
      </c>
      <c r="V918" s="203"/>
      <c r="W918" s="433"/>
      <c r="X918" s="434"/>
      <c r="Y918" s="433"/>
      <c r="Z918" s="464"/>
      <c r="AA918" s="433"/>
      <c r="AB918" s="433"/>
      <c r="AC918" s="433"/>
      <c r="AD918" s="433"/>
      <c r="AE918" s="433"/>
      <c r="AF918" s="433"/>
      <c r="AG918" s="433"/>
      <c r="AH918" s="437"/>
      <c r="AI918" s="465"/>
      <c r="AJ918" s="57" t="s">
        <v>11452</v>
      </c>
      <c r="AK918" s="58" t="s">
        <v>11453</v>
      </c>
      <c r="AL918" s="84"/>
      <c r="AM918" s="606"/>
      <c r="AN918" s="225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126" t="s">
        <v>11441</v>
      </c>
      <c r="BA918" s="127" t="s">
        <v>11695</v>
      </c>
      <c r="BB918" s="629">
        <v>0.39999999999999997</v>
      </c>
      <c r="BC918" s="629">
        <v>4.9999999999999996E-2</v>
      </c>
      <c r="BD918" s="618">
        <v>2.0416666666666666E-2</v>
      </c>
      <c r="BE918" s="617">
        <v>0.47041666666666659</v>
      </c>
      <c r="BF918" s="394"/>
      <c r="BG918" s="126" t="s">
        <v>11441</v>
      </c>
      <c r="BH918" s="127" t="s">
        <v>11695</v>
      </c>
      <c r="BI918" s="629">
        <v>0.39999999999999997</v>
      </c>
      <c r="BJ918" s="629">
        <v>0</v>
      </c>
      <c r="BK918" s="629" t="s">
        <v>9771</v>
      </c>
      <c r="BL918" s="629">
        <v>4.9999999999999996E-2</v>
      </c>
      <c r="BM918" s="618">
        <v>2.0416666666666666E-2</v>
      </c>
      <c r="BN918" s="617">
        <v>0.47041666666666659</v>
      </c>
    </row>
    <row r="919" spans="1:66">
      <c r="A919" s="145" t="s">
        <v>11654</v>
      </c>
      <c r="B919" s="146" t="s">
        <v>11769</v>
      </c>
      <c r="C919" s="146" t="s">
        <v>11454</v>
      </c>
      <c r="D919" s="146" t="s">
        <v>9609</v>
      </c>
      <c r="E919" s="168">
        <v>36</v>
      </c>
      <c r="F919" s="226">
        <v>3.82</v>
      </c>
      <c r="G919" s="148">
        <v>0.27499999999999997</v>
      </c>
      <c r="H919" s="148">
        <v>0</v>
      </c>
      <c r="I919" s="148">
        <v>4.1666666666666664E-2</v>
      </c>
      <c r="J919" s="271">
        <v>0.17316666666666669</v>
      </c>
      <c r="K919" s="118">
        <v>0.49</v>
      </c>
      <c r="L919" s="322">
        <v>0.98</v>
      </c>
      <c r="M919" s="307">
        <v>3.3</v>
      </c>
      <c r="N919" s="307"/>
      <c r="O919" s="307">
        <v>0.5</v>
      </c>
      <c r="P919" s="307"/>
      <c r="Q919" s="373">
        <v>0.22799999999999998</v>
      </c>
      <c r="R919" s="653">
        <v>1.85</v>
      </c>
      <c r="S919" s="149">
        <v>0.48983333333333334</v>
      </c>
      <c r="T919" s="699">
        <v>5.8780000000000001</v>
      </c>
      <c r="U919" s="150">
        <v>-1.6666666666664831E-4</v>
      </c>
      <c r="V919" s="176" t="s">
        <v>9779</v>
      </c>
      <c r="W919" s="459"/>
      <c r="X919" s="460"/>
      <c r="Y919" s="471"/>
      <c r="Z919" s="472"/>
      <c r="AA919" s="459"/>
      <c r="AB919" s="459"/>
      <c r="AC919" s="459"/>
      <c r="AD919" s="459"/>
      <c r="AE919" s="459"/>
      <c r="AF919" s="459"/>
      <c r="AG919" s="459"/>
      <c r="AH919" s="462"/>
      <c r="AI919" s="458"/>
      <c r="AJ919" s="57" t="s">
        <v>11455</v>
      </c>
      <c r="AK919" s="58" t="s">
        <v>11456</v>
      </c>
      <c r="AL919" s="84"/>
      <c r="AM919" s="606"/>
      <c r="AN919" s="225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626" t="s">
        <v>11654</v>
      </c>
      <c r="BA919" s="492" t="s">
        <v>11769</v>
      </c>
      <c r="BB919" s="627">
        <v>0.27499999999999997</v>
      </c>
      <c r="BC919" s="627">
        <v>4.1666666666666664E-2</v>
      </c>
      <c r="BD919" s="622">
        <v>0.17316666666666669</v>
      </c>
      <c r="BE919" s="621">
        <v>0.48983333333333334</v>
      </c>
      <c r="BF919" s="394"/>
      <c r="BG919" s="626" t="s">
        <v>11654</v>
      </c>
      <c r="BH919" s="492" t="s">
        <v>11769</v>
      </c>
      <c r="BI919" s="627">
        <v>0.27499999999999997</v>
      </c>
      <c r="BJ919" s="627">
        <v>0</v>
      </c>
      <c r="BK919" s="627" t="s">
        <v>9771</v>
      </c>
      <c r="BL919" s="627">
        <v>4.1666666666666664E-2</v>
      </c>
      <c r="BM919" s="622">
        <v>0.17316666666666669</v>
      </c>
      <c r="BN919" s="621">
        <v>0.48983333333333334</v>
      </c>
    </row>
    <row r="920" spans="1:66">
      <c r="A920" s="155" t="s">
        <v>11654</v>
      </c>
      <c r="B920" s="156" t="s">
        <v>11709</v>
      </c>
      <c r="C920" s="156" t="s">
        <v>11457</v>
      </c>
      <c r="D920" s="156" t="s">
        <v>9609</v>
      </c>
      <c r="E920" s="169">
        <v>36</v>
      </c>
      <c r="F920" s="227">
        <v>3.82</v>
      </c>
      <c r="G920" s="158">
        <v>0.27499999999999997</v>
      </c>
      <c r="H920" s="158">
        <v>0</v>
      </c>
      <c r="I920" s="158">
        <v>4.1666666666666664E-2</v>
      </c>
      <c r="J920" s="272">
        <v>0.17316666666666669</v>
      </c>
      <c r="K920" s="215">
        <v>0.49</v>
      </c>
      <c r="L920" s="323">
        <v>0.98</v>
      </c>
      <c r="M920" s="308">
        <v>3.3</v>
      </c>
      <c r="N920" s="308"/>
      <c r="O920" s="308">
        <v>0.5</v>
      </c>
      <c r="P920" s="308"/>
      <c r="Q920" s="374">
        <v>0.22799999999999998</v>
      </c>
      <c r="R920" s="654">
        <v>1.85</v>
      </c>
      <c r="S920" s="159">
        <v>0.48983333333333334</v>
      </c>
      <c r="T920" s="700">
        <v>5.8780000000000001</v>
      </c>
      <c r="U920" s="160">
        <v>-1.6666666666664831E-4</v>
      </c>
      <c r="V920" s="176"/>
      <c r="W920" s="459"/>
      <c r="X920" s="460"/>
      <c r="Y920" s="471"/>
      <c r="Z920" s="472"/>
      <c r="AA920" s="459"/>
      <c r="AB920" s="459"/>
      <c r="AC920" s="459"/>
      <c r="AD920" s="459"/>
      <c r="AE920" s="459"/>
      <c r="AF920" s="459"/>
      <c r="AG920" s="459"/>
      <c r="AH920" s="462"/>
      <c r="AI920" s="463"/>
      <c r="AJ920" s="57" t="s">
        <v>11458</v>
      </c>
      <c r="AK920" s="58" t="s">
        <v>11459</v>
      </c>
      <c r="AL920" s="84"/>
      <c r="AM920" s="606"/>
      <c r="AN920" s="225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511" t="s">
        <v>11654</v>
      </c>
      <c r="BA920" s="107" t="s">
        <v>11709</v>
      </c>
      <c r="BB920" s="628">
        <v>0.27499999999999997</v>
      </c>
      <c r="BC920" s="628">
        <v>4.1666666666666664E-2</v>
      </c>
      <c r="BD920" s="620">
        <v>0.17316666666666669</v>
      </c>
      <c r="BE920" s="619">
        <v>0.48983333333333334</v>
      </c>
      <c r="BF920" s="394"/>
      <c r="BG920" s="511" t="s">
        <v>11654</v>
      </c>
      <c r="BH920" s="107" t="s">
        <v>11709</v>
      </c>
      <c r="BI920" s="628">
        <v>0.27499999999999997</v>
      </c>
      <c r="BJ920" s="628">
        <v>0</v>
      </c>
      <c r="BK920" s="628" t="s">
        <v>9771</v>
      </c>
      <c r="BL920" s="628">
        <v>4.1666666666666664E-2</v>
      </c>
      <c r="BM920" s="620">
        <v>0.17316666666666669</v>
      </c>
      <c r="BN920" s="619">
        <v>0.48983333333333334</v>
      </c>
    </row>
    <row r="921" spans="1:66">
      <c r="A921" s="155" t="s">
        <v>11654</v>
      </c>
      <c r="B921" s="156" t="s">
        <v>11690</v>
      </c>
      <c r="C921" s="156" t="s">
        <v>11460</v>
      </c>
      <c r="D921" s="156" t="s">
        <v>9609</v>
      </c>
      <c r="E921" s="169">
        <v>36</v>
      </c>
      <c r="F921" s="227">
        <v>3.82</v>
      </c>
      <c r="G921" s="158">
        <v>0.27499999999999997</v>
      </c>
      <c r="H921" s="158">
        <v>0</v>
      </c>
      <c r="I921" s="158">
        <v>4.1666666666666664E-2</v>
      </c>
      <c r="J921" s="272">
        <v>0.17316666666666669</v>
      </c>
      <c r="K921" s="215">
        <v>0.49</v>
      </c>
      <c r="L921" s="323">
        <v>0.98</v>
      </c>
      <c r="M921" s="308">
        <v>3.3</v>
      </c>
      <c r="N921" s="308"/>
      <c r="O921" s="308">
        <v>0.5</v>
      </c>
      <c r="P921" s="308"/>
      <c r="Q921" s="374">
        <v>0.22799999999999998</v>
      </c>
      <c r="R921" s="654">
        <v>1.85</v>
      </c>
      <c r="S921" s="159">
        <v>0.48983333333333334</v>
      </c>
      <c r="T921" s="700">
        <v>5.8780000000000001</v>
      </c>
      <c r="U921" s="160">
        <v>-1.6666666666664831E-4</v>
      </c>
      <c r="V921" s="176"/>
      <c r="W921" s="459"/>
      <c r="X921" s="460"/>
      <c r="Y921" s="471"/>
      <c r="Z921" s="472"/>
      <c r="AA921" s="459"/>
      <c r="AB921" s="459"/>
      <c r="AC921" s="459"/>
      <c r="AD921" s="459"/>
      <c r="AE921" s="459"/>
      <c r="AF921" s="459"/>
      <c r="AG921" s="459"/>
      <c r="AH921" s="462"/>
      <c r="AI921" s="463"/>
      <c r="AJ921" s="57" t="s">
        <v>11461</v>
      </c>
      <c r="AK921" s="58" t="s">
        <v>11462</v>
      </c>
      <c r="AL921" s="84"/>
      <c r="AM921" s="606"/>
      <c r="AN921" s="225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511" t="s">
        <v>11654</v>
      </c>
      <c r="BA921" s="107" t="s">
        <v>11690</v>
      </c>
      <c r="BB921" s="628">
        <v>0.27499999999999997</v>
      </c>
      <c r="BC921" s="628">
        <v>4.1666666666666664E-2</v>
      </c>
      <c r="BD921" s="620">
        <v>0.17316666666666669</v>
      </c>
      <c r="BE921" s="619">
        <v>0.48983333333333334</v>
      </c>
      <c r="BF921" s="394"/>
      <c r="BG921" s="511" t="s">
        <v>11654</v>
      </c>
      <c r="BH921" s="107" t="s">
        <v>11690</v>
      </c>
      <c r="BI921" s="628">
        <v>0.27499999999999997</v>
      </c>
      <c r="BJ921" s="628">
        <v>0</v>
      </c>
      <c r="BK921" s="628" t="s">
        <v>9771</v>
      </c>
      <c r="BL921" s="628">
        <v>4.1666666666666664E-2</v>
      </c>
      <c r="BM921" s="620">
        <v>0.17316666666666669</v>
      </c>
      <c r="BN921" s="619">
        <v>0.48983333333333334</v>
      </c>
    </row>
    <row r="922" spans="1:66">
      <c r="A922" s="155" t="s">
        <v>11654</v>
      </c>
      <c r="B922" s="156" t="s">
        <v>11688</v>
      </c>
      <c r="C922" s="156" t="s">
        <v>11463</v>
      </c>
      <c r="D922" s="156" t="s">
        <v>9609</v>
      </c>
      <c r="E922" s="169">
        <v>36</v>
      </c>
      <c r="F922" s="227">
        <v>3.82</v>
      </c>
      <c r="G922" s="158">
        <v>0.27499999999999997</v>
      </c>
      <c r="H922" s="158">
        <v>0</v>
      </c>
      <c r="I922" s="158">
        <v>4.1666666666666664E-2</v>
      </c>
      <c r="J922" s="272">
        <v>0.17316666666666669</v>
      </c>
      <c r="K922" s="215">
        <v>0.49</v>
      </c>
      <c r="L922" s="323">
        <v>0.98</v>
      </c>
      <c r="M922" s="308">
        <v>3.3</v>
      </c>
      <c r="N922" s="308"/>
      <c r="O922" s="308">
        <v>0.5</v>
      </c>
      <c r="P922" s="308"/>
      <c r="Q922" s="374">
        <v>0.22799999999999998</v>
      </c>
      <c r="R922" s="654">
        <v>1.85</v>
      </c>
      <c r="S922" s="159">
        <v>0.48983333333333334</v>
      </c>
      <c r="T922" s="700">
        <v>5.8780000000000001</v>
      </c>
      <c r="U922" s="160">
        <v>-1.6666666666664831E-4</v>
      </c>
      <c r="V922" s="176"/>
      <c r="W922" s="459"/>
      <c r="X922" s="460"/>
      <c r="Y922" s="471"/>
      <c r="Z922" s="472"/>
      <c r="AA922" s="459"/>
      <c r="AB922" s="459"/>
      <c r="AC922" s="459"/>
      <c r="AD922" s="459"/>
      <c r="AE922" s="459"/>
      <c r="AF922" s="459"/>
      <c r="AG922" s="459"/>
      <c r="AH922" s="462"/>
      <c r="AI922" s="463"/>
      <c r="AJ922" s="57" t="s">
        <v>11464</v>
      </c>
      <c r="AK922" s="58" t="s">
        <v>11465</v>
      </c>
      <c r="AL922" s="84"/>
      <c r="AM922" s="606"/>
      <c r="AN922" s="225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511" t="s">
        <v>11654</v>
      </c>
      <c r="BA922" s="107" t="s">
        <v>11688</v>
      </c>
      <c r="BB922" s="628">
        <v>0.27499999999999997</v>
      </c>
      <c r="BC922" s="628">
        <v>4.1666666666666664E-2</v>
      </c>
      <c r="BD922" s="620">
        <v>0.17316666666666669</v>
      </c>
      <c r="BE922" s="619">
        <v>0.48983333333333334</v>
      </c>
      <c r="BF922" s="394"/>
      <c r="BG922" s="511" t="s">
        <v>11654</v>
      </c>
      <c r="BH922" s="107" t="s">
        <v>11688</v>
      </c>
      <c r="BI922" s="628">
        <v>0.27499999999999997</v>
      </c>
      <c r="BJ922" s="628">
        <v>0</v>
      </c>
      <c r="BK922" s="628" t="s">
        <v>9771</v>
      </c>
      <c r="BL922" s="628">
        <v>4.1666666666666664E-2</v>
      </c>
      <c r="BM922" s="620">
        <v>0.17316666666666669</v>
      </c>
      <c r="BN922" s="619">
        <v>0.48983333333333334</v>
      </c>
    </row>
    <row r="923" spans="1:66" ht="15.75" thickBot="1">
      <c r="A923" s="161" t="s">
        <v>11654</v>
      </c>
      <c r="B923" s="162" t="s">
        <v>11695</v>
      </c>
      <c r="C923" s="162" t="s">
        <v>11466</v>
      </c>
      <c r="D923" s="162" t="s">
        <v>9609</v>
      </c>
      <c r="E923" s="170">
        <v>36</v>
      </c>
      <c r="F923" s="228">
        <v>3.82</v>
      </c>
      <c r="G923" s="164">
        <v>0.27499999999999997</v>
      </c>
      <c r="H923" s="164">
        <v>0</v>
      </c>
      <c r="I923" s="164">
        <v>4.1666666666666664E-2</v>
      </c>
      <c r="J923" s="273">
        <v>0.17316666666666669</v>
      </c>
      <c r="K923" s="125">
        <v>0.49</v>
      </c>
      <c r="L923" s="324">
        <v>0.98</v>
      </c>
      <c r="M923" s="309">
        <v>3.3</v>
      </c>
      <c r="N923" s="309"/>
      <c r="O923" s="309">
        <v>0.5</v>
      </c>
      <c r="P923" s="309"/>
      <c r="Q923" s="376">
        <v>0.22799999999999998</v>
      </c>
      <c r="R923" s="655">
        <v>1.85</v>
      </c>
      <c r="S923" s="165">
        <v>0.48983333333333334</v>
      </c>
      <c r="T923" s="701">
        <v>5.8780000000000001</v>
      </c>
      <c r="U923" s="166">
        <v>-1.6666666666664831E-4</v>
      </c>
      <c r="V923" s="203"/>
      <c r="W923" s="433"/>
      <c r="X923" s="434"/>
      <c r="Y923" s="433"/>
      <c r="Z923" s="464"/>
      <c r="AA923" s="433"/>
      <c r="AB923" s="433"/>
      <c r="AC923" s="433"/>
      <c r="AD923" s="433"/>
      <c r="AE923" s="433"/>
      <c r="AF923" s="433"/>
      <c r="AG923" s="433"/>
      <c r="AH923" s="437"/>
      <c r="AI923" s="465"/>
      <c r="AJ923" s="57" t="s">
        <v>11467</v>
      </c>
      <c r="AK923" s="58" t="s">
        <v>11468</v>
      </c>
      <c r="AL923" s="84"/>
      <c r="AM923" s="606"/>
      <c r="AN923" s="225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126" t="s">
        <v>11654</v>
      </c>
      <c r="BA923" s="127" t="s">
        <v>11695</v>
      </c>
      <c r="BB923" s="629">
        <v>0.27499999999999997</v>
      </c>
      <c r="BC923" s="629">
        <v>4.1666666666666664E-2</v>
      </c>
      <c r="BD923" s="618">
        <v>0.17316666666666669</v>
      </c>
      <c r="BE923" s="617">
        <v>0.48983333333333334</v>
      </c>
      <c r="BF923" s="394"/>
      <c r="BG923" s="126" t="s">
        <v>11654</v>
      </c>
      <c r="BH923" s="127" t="s">
        <v>11695</v>
      </c>
      <c r="BI923" s="629">
        <v>0.27499999999999997</v>
      </c>
      <c r="BJ923" s="629">
        <v>0</v>
      </c>
      <c r="BK923" s="629" t="s">
        <v>9771</v>
      </c>
      <c r="BL923" s="629">
        <v>4.1666666666666664E-2</v>
      </c>
      <c r="BM923" s="618">
        <v>0.17316666666666669</v>
      </c>
      <c r="BN923" s="617">
        <v>0.48983333333333334</v>
      </c>
    </row>
    <row r="924" spans="1:66">
      <c r="A924" s="145" t="s">
        <v>12255</v>
      </c>
      <c r="B924" s="146" t="s">
        <v>11769</v>
      </c>
      <c r="C924" s="146" t="s">
        <v>11469</v>
      </c>
      <c r="D924" s="146" t="s">
        <v>9609</v>
      </c>
      <c r="E924" s="168">
        <v>36</v>
      </c>
      <c r="F924" s="226">
        <v>4</v>
      </c>
      <c r="G924" s="148">
        <v>0.29166666666666669</v>
      </c>
      <c r="H924" s="148">
        <v>0</v>
      </c>
      <c r="I924" s="148">
        <v>4.1666666666666664E-2</v>
      </c>
      <c r="J924" s="271">
        <v>2.7222222222222221E-2</v>
      </c>
      <c r="K924" s="118">
        <v>0.36099999999999999</v>
      </c>
      <c r="L924" s="322">
        <v>0.98</v>
      </c>
      <c r="M924" s="307">
        <v>3.5</v>
      </c>
      <c r="N924" s="307"/>
      <c r="O924" s="307">
        <v>0.5</v>
      </c>
      <c r="P924" s="307">
        <v>0.32666666666666666</v>
      </c>
      <c r="Q924" s="373" t="s">
        <v>9771</v>
      </c>
      <c r="R924" s="653"/>
      <c r="S924" s="149">
        <v>0.36055555555555552</v>
      </c>
      <c r="T924" s="699">
        <v>4.3266666666666662</v>
      </c>
      <c r="U924" s="150">
        <v>-4.4444444444446951E-4</v>
      </c>
      <c r="V924" s="176" t="s">
        <v>11470</v>
      </c>
      <c r="W924" s="459"/>
      <c r="X924" s="460"/>
      <c r="Y924" s="471"/>
      <c r="Z924" s="472"/>
      <c r="AA924" s="459"/>
      <c r="AB924" s="459"/>
      <c r="AC924" s="459"/>
      <c r="AD924" s="459"/>
      <c r="AE924" s="459"/>
      <c r="AF924" s="459"/>
      <c r="AG924" s="459"/>
      <c r="AH924" s="462"/>
      <c r="AI924" s="458"/>
      <c r="AJ924" s="57" t="s">
        <v>13255</v>
      </c>
      <c r="AK924" s="58" t="s">
        <v>13256</v>
      </c>
      <c r="AL924" s="84"/>
      <c r="AM924" s="606"/>
      <c r="AN924" s="225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626" t="s">
        <v>12255</v>
      </c>
      <c r="BA924" s="492" t="s">
        <v>11769</v>
      </c>
      <c r="BB924" s="627">
        <v>0.29166666666666669</v>
      </c>
      <c r="BC924" s="627">
        <v>4.1666666666666664E-2</v>
      </c>
      <c r="BD924" s="622">
        <v>2.7222222222222221E-2</v>
      </c>
      <c r="BE924" s="621">
        <v>0.36055555555555557</v>
      </c>
      <c r="BF924" s="394"/>
      <c r="BG924" s="626" t="s">
        <v>12255</v>
      </c>
      <c r="BH924" s="492" t="s">
        <v>11769</v>
      </c>
      <c r="BI924" s="627">
        <v>0.29166666666666669</v>
      </c>
      <c r="BJ924" s="627">
        <v>0</v>
      </c>
      <c r="BK924" s="627" t="s">
        <v>9771</v>
      </c>
      <c r="BL924" s="627">
        <v>4.1666666666666664E-2</v>
      </c>
      <c r="BM924" s="622">
        <v>2.7222222222222221E-2</v>
      </c>
      <c r="BN924" s="621">
        <v>0.36055555555555557</v>
      </c>
    </row>
    <row r="925" spans="1:66">
      <c r="A925" s="155" t="s">
        <v>12255</v>
      </c>
      <c r="B925" s="156" t="s">
        <v>11709</v>
      </c>
      <c r="C925" s="156" t="s">
        <v>11471</v>
      </c>
      <c r="D925" s="156" t="s">
        <v>9609</v>
      </c>
      <c r="E925" s="169">
        <v>36</v>
      </c>
      <c r="F925" s="227">
        <v>4</v>
      </c>
      <c r="G925" s="158">
        <v>0.29166666666666669</v>
      </c>
      <c r="H925" s="158">
        <v>0</v>
      </c>
      <c r="I925" s="158">
        <v>4.1666666666666664E-2</v>
      </c>
      <c r="J925" s="272">
        <v>2.7222222222222221E-2</v>
      </c>
      <c r="K925" s="215">
        <v>0.36099999999999999</v>
      </c>
      <c r="L925" s="323">
        <v>0.98</v>
      </c>
      <c r="M925" s="308">
        <v>3.5</v>
      </c>
      <c r="N925" s="308"/>
      <c r="O925" s="308">
        <v>0.5</v>
      </c>
      <c r="P925" s="308">
        <v>0.32666666666666666</v>
      </c>
      <c r="Q925" s="374" t="s">
        <v>9771</v>
      </c>
      <c r="R925" s="654"/>
      <c r="S925" s="159">
        <v>0.36055555555555552</v>
      </c>
      <c r="T925" s="700">
        <v>4.3266666666666662</v>
      </c>
      <c r="U925" s="160">
        <v>-4.4444444444446951E-4</v>
      </c>
      <c r="V925" s="176"/>
      <c r="W925" s="459"/>
      <c r="X925" s="460"/>
      <c r="Y925" s="471"/>
      <c r="Z925" s="472"/>
      <c r="AA925" s="459"/>
      <c r="AB925" s="459"/>
      <c r="AC925" s="459"/>
      <c r="AD925" s="459"/>
      <c r="AE925" s="459"/>
      <c r="AF925" s="459"/>
      <c r="AG925" s="459"/>
      <c r="AH925" s="462"/>
      <c r="AI925" s="463"/>
      <c r="AJ925" s="57" t="s">
        <v>11472</v>
      </c>
      <c r="AK925" s="58" t="s">
        <v>11473</v>
      </c>
      <c r="AL925" s="84"/>
      <c r="AM925" s="606"/>
      <c r="AN925" s="225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511" t="s">
        <v>12255</v>
      </c>
      <c r="BA925" s="107" t="s">
        <v>11709</v>
      </c>
      <c r="BB925" s="628">
        <v>0.29166666666666669</v>
      </c>
      <c r="BC925" s="628">
        <v>4.1666666666666664E-2</v>
      </c>
      <c r="BD925" s="620">
        <v>2.7222222222222221E-2</v>
      </c>
      <c r="BE925" s="619">
        <v>0.36055555555555557</v>
      </c>
      <c r="BF925" s="394"/>
      <c r="BG925" s="511" t="s">
        <v>12255</v>
      </c>
      <c r="BH925" s="107" t="s">
        <v>11709</v>
      </c>
      <c r="BI925" s="628">
        <v>0.29166666666666669</v>
      </c>
      <c r="BJ925" s="628">
        <v>0</v>
      </c>
      <c r="BK925" s="628" t="s">
        <v>9771</v>
      </c>
      <c r="BL925" s="628">
        <v>4.1666666666666664E-2</v>
      </c>
      <c r="BM925" s="620">
        <v>2.7222222222222221E-2</v>
      </c>
      <c r="BN925" s="619">
        <v>0.36055555555555557</v>
      </c>
    </row>
    <row r="926" spans="1:66">
      <c r="A926" s="155" t="s">
        <v>12255</v>
      </c>
      <c r="B926" s="156" t="s">
        <v>11690</v>
      </c>
      <c r="C926" s="156" t="s">
        <v>11474</v>
      </c>
      <c r="D926" s="156" t="s">
        <v>9609</v>
      </c>
      <c r="E926" s="169">
        <v>36</v>
      </c>
      <c r="F926" s="227">
        <v>4</v>
      </c>
      <c r="G926" s="158">
        <v>0.29166666666666669</v>
      </c>
      <c r="H926" s="158">
        <v>0</v>
      </c>
      <c r="I926" s="158">
        <v>4.1666666666666664E-2</v>
      </c>
      <c r="J926" s="272">
        <v>2.7222222222222221E-2</v>
      </c>
      <c r="K926" s="215">
        <v>0.36099999999999999</v>
      </c>
      <c r="L926" s="323">
        <v>0.98</v>
      </c>
      <c r="M926" s="308">
        <v>3.5</v>
      </c>
      <c r="N926" s="308"/>
      <c r="O926" s="308">
        <v>0.5</v>
      </c>
      <c r="P926" s="308">
        <v>0.32666666666666666</v>
      </c>
      <c r="Q926" s="374" t="s">
        <v>9771</v>
      </c>
      <c r="R926" s="654"/>
      <c r="S926" s="159">
        <v>0.36055555555555552</v>
      </c>
      <c r="T926" s="700">
        <v>4.3266666666666662</v>
      </c>
      <c r="U926" s="160">
        <v>-4.4444444444446951E-4</v>
      </c>
      <c r="V926" s="176"/>
      <c r="W926" s="459"/>
      <c r="X926" s="460"/>
      <c r="Y926" s="471"/>
      <c r="Z926" s="472"/>
      <c r="AA926" s="459"/>
      <c r="AB926" s="459"/>
      <c r="AC926" s="459"/>
      <c r="AD926" s="459"/>
      <c r="AE926" s="459"/>
      <c r="AF926" s="459"/>
      <c r="AG926" s="459"/>
      <c r="AH926" s="462"/>
      <c r="AI926" s="463"/>
      <c r="AJ926" s="57" t="s">
        <v>11475</v>
      </c>
      <c r="AK926" s="58" t="s">
        <v>11476</v>
      </c>
      <c r="AL926" s="84"/>
      <c r="AM926" s="606"/>
      <c r="AN926" s="225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511" t="s">
        <v>12255</v>
      </c>
      <c r="BA926" s="107" t="s">
        <v>11690</v>
      </c>
      <c r="BB926" s="628">
        <v>0.29166666666666669</v>
      </c>
      <c r="BC926" s="628">
        <v>4.1666666666666664E-2</v>
      </c>
      <c r="BD926" s="620">
        <v>2.7222222222222221E-2</v>
      </c>
      <c r="BE926" s="619">
        <v>0.36055555555555557</v>
      </c>
      <c r="BF926" s="394"/>
      <c r="BG926" s="511" t="s">
        <v>12255</v>
      </c>
      <c r="BH926" s="107" t="s">
        <v>11690</v>
      </c>
      <c r="BI926" s="628">
        <v>0.29166666666666669</v>
      </c>
      <c r="BJ926" s="628">
        <v>0</v>
      </c>
      <c r="BK926" s="628" t="s">
        <v>9771</v>
      </c>
      <c r="BL926" s="628">
        <v>4.1666666666666664E-2</v>
      </c>
      <c r="BM926" s="620">
        <v>2.7222222222222221E-2</v>
      </c>
      <c r="BN926" s="619">
        <v>0.36055555555555557</v>
      </c>
    </row>
    <row r="927" spans="1:66">
      <c r="A927" s="155" t="s">
        <v>12255</v>
      </c>
      <c r="B927" s="156" t="s">
        <v>11688</v>
      </c>
      <c r="C927" s="156" t="s">
        <v>11477</v>
      </c>
      <c r="D927" s="156" t="s">
        <v>9609</v>
      </c>
      <c r="E927" s="169">
        <v>36</v>
      </c>
      <c r="F927" s="227">
        <v>4</v>
      </c>
      <c r="G927" s="158">
        <v>0.29166666666666669</v>
      </c>
      <c r="H927" s="158">
        <v>0</v>
      </c>
      <c r="I927" s="158">
        <v>4.1666666666666664E-2</v>
      </c>
      <c r="J927" s="272">
        <v>2.7222222222222221E-2</v>
      </c>
      <c r="K927" s="215">
        <v>0.36099999999999999</v>
      </c>
      <c r="L927" s="323">
        <v>0.98</v>
      </c>
      <c r="M927" s="308">
        <v>3.5</v>
      </c>
      <c r="N927" s="308"/>
      <c r="O927" s="308">
        <v>0.5</v>
      </c>
      <c r="P927" s="308">
        <v>0.32666666666666666</v>
      </c>
      <c r="Q927" s="374" t="s">
        <v>9771</v>
      </c>
      <c r="R927" s="654"/>
      <c r="S927" s="159">
        <v>0.36055555555555552</v>
      </c>
      <c r="T927" s="700">
        <v>4.3266666666666662</v>
      </c>
      <c r="U927" s="160">
        <v>-4.4444444444446951E-4</v>
      </c>
      <c r="V927" s="176"/>
      <c r="W927" s="459"/>
      <c r="X927" s="460"/>
      <c r="Y927" s="471"/>
      <c r="Z927" s="472"/>
      <c r="AA927" s="459"/>
      <c r="AB927" s="459"/>
      <c r="AC927" s="459"/>
      <c r="AD927" s="459"/>
      <c r="AE927" s="459"/>
      <c r="AF927" s="459"/>
      <c r="AG927" s="459"/>
      <c r="AH927" s="462"/>
      <c r="AI927" s="463"/>
      <c r="AJ927" s="57" t="s">
        <v>11478</v>
      </c>
      <c r="AK927" s="58" t="s">
        <v>11479</v>
      </c>
      <c r="AL927" s="109"/>
      <c r="AM927" s="606"/>
      <c r="AN927" s="225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511" t="s">
        <v>12255</v>
      </c>
      <c r="BA927" s="107" t="s">
        <v>11688</v>
      </c>
      <c r="BB927" s="628">
        <v>0.29166666666666669</v>
      </c>
      <c r="BC927" s="628">
        <v>4.1666666666666664E-2</v>
      </c>
      <c r="BD927" s="620">
        <v>2.7222222222222221E-2</v>
      </c>
      <c r="BE927" s="619">
        <v>0.36055555555555557</v>
      </c>
      <c r="BF927" s="394"/>
      <c r="BG927" s="511" t="s">
        <v>12255</v>
      </c>
      <c r="BH927" s="107" t="s">
        <v>11688</v>
      </c>
      <c r="BI927" s="628">
        <v>0.29166666666666669</v>
      </c>
      <c r="BJ927" s="628">
        <v>0</v>
      </c>
      <c r="BK927" s="628" t="s">
        <v>9771</v>
      </c>
      <c r="BL927" s="628">
        <v>4.1666666666666664E-2</v>
      </c>
      <c r="BM927" s="620">
        <v>2.7222222222222221E-2</v>
      </c>
      <c r="BN927" s="619">
        <v>0.36055555555555557</v>
      </c>
    </row>
    <row r="928" spans="1:66" ht="15.75" thickBot="1">
      <c r="A928" s="161" t="s">
        <v>12255</v>
      </c>
      <c r="B928" s="162" t="s">
        <v>11695</v>
      </c>
      <c r="C928" s="162" t="s">
        <v>11480</v>
      </c>
      <c r="D928" s="162" t="s">
        <v>9609</v>
      </c>
      <c r="E928" s="170">
        <v>36</v>
      </c>
      <c r="F928" s="228">
        <v>4</v>
      </c>
      <c r="G928" s="164">
        <v>0.29166666666666669</v>
      </c>
      <c r="H928" s="164">
        <v>0</v>
      </c>
      <c r="I928" s="164">
        <v>4.1666666666666664E-2</v>
      </c>
      <c r="J928" s="273">
        <v>2.7222222222222221E-2</v>
      </c>
      <c r="K928" s="125">
        <v>0.36099999999999999</v>
      </c>
      <c r="L928" s="324">
        <v>0.98</v>
      </c>
      <c r="M928" s="309">
        <v>3.5</v>
      </c>
      <c r="N928" s="309"/>
      <c r="O928" s="309">
        <v>0.5</v>
      </c>
      <c r="P928" s="309">
        <v>0.32666666666666666</v>
      </c>
      <c r="Q928" s="376" t="s">
        <v>9771</v>
      </c>
      <c r="R928" s="655"/>
      <c r="S928" s="165">
        <v>0.36055555555555552</v>
      </c>
      <c r="T928" s="701">
        <v>4.3266666666666662</v>
      </c>
      <c r="U928" s="166">
        <v>-4.4444444444446951E-4</v>
      </c>
      <c r="V928" s="203"/>
      <c r="W928" s="433"/>
      <c r="X928" s="434"/>
      <c r="Y928" s="433"/>
      <c r="Z928" s="464"/>
      <c r="AA928" s="433"/>
      <c r="AB928" s="433"/>
      <c r="AC928" s="433"/>
      <c r="AD928" s="433"/>
      <c r="AE928" s="433"/>
      <c r="AF928" s="433"/>
      <c r="AG928" s="433"/>
      <c r="AH928" s="437"/>
      <c r="AI928" s="465"/>
      <c r="AJ928" s="57" t="s">
        <v>11481</v>
      </c>
      <c r="AK928" s="58" t="s">
        <v>11482</v>
      </c>
      <c r="AL928" s="109"/>
      <c r="AM928" s="606"/>
      <c r="AN928" s="225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126" t="s">
        <v>12255</v>
      </c>
      <c r="BA928" s="127" t="s">
        <v>11695</v>
      </c>
      <c r="BB928" s="629">
        <v>0.29166666666666669</v>
      </c>
      <c r="BC928" s="629">
        <v>4.1666666666666664E-2</v>
      </c>
      <c r="BD928" s="618">
        <v>2.7222222222222221E-2</v>
      </c>
      <c r="BE928" s="617">
        <v>0.36055555555555557</v>
      </c>
      <c r="BF928" s="394"/>
      <c r="BG928" s="126" t="s">
        <v>12255</v>
      </c>
      <c r="BH928" s="127" t="s">
        <v>11695</v>
      </c>
      <c r="BI928" s="629">
        <v>0.29166666666666669</v>
      </c>
      <c r="BJ928" s="629">
        <v>0</v>
      </c>
      <c r="BK928" s="629" t="s">
        <v>9771</v>
      </c>
      <c r="BL928" s="629">
        <v>4.1666666666666664E-2</v>
      </c>
      <c r="BM928" s="618">
        <v>2.7222222222222221E-2</v>
      </c>
      <c r="BN928" s="617">
        <v>0.36055555555555557</v>
      </c>
    </row>
    <row r="929" spans="1:66">
      <c r="A929" s="145" t="s">
        <v>11483</v>
      </c>
      <c r="B929" s="146" t="s">
        <v>11709</v>
      </c>
      <c r="C929" s="146" t="s">
        <v>11484</v>
      </c>
      <c r="D929" s="146" t="s">
        <v>9609</v>
      </c>
      <c r="E929" s="168">
        <v>72</v>
      </c>
      <c r="F929" s="226"/>
      <c r="G929" s="148">
        <v>0</v>
      </c>
      <c r="H929" s="148">
        <v>0</v>
      </c>
      <c r="I929" s="148">
        <v>0</v>
      </c>
      <c r="J929" s="271">
        <v>0</v>
      </c>
      <c r="K929" s="118"/>
      <c r="L929" s="322">
        <v>0.98</v>
      </c>
      <c r="M929" s="307"/>
      <c r="N929" s="307"/>
      <c r="O929" s="307"/>
      <c r="P929" s="307"/>
      <c r="Q929" s="373" t="s">
        <v>9771</v>
      </c>
      <c r="R929" s="653"/>
      <c r="S929" s="149">
        <v>0</v>
      </c>
      <c r="T929" s="699">
        <v>0</v>
      </c>
      <c r="U929" s="150">
        <v>0</v>
      </c>
      <c r="V929" s="182"/>
      <c r="W929" s="459"/>
      <c r="X929" s="460"/>
      <c r="Y929" s="459"/>
      <c r="Z929" s="461"/>
      <c r="AA929" s="459"/>
      <c r="AB929" s="459"/>
      <c r="AC929" s="459"/>
      <c r="AD929" s="459"/>
      <c r="AE929" s="459"/>
      <c r="AF929" s="459"/>
      <c r="AG929" s="459"/>
      <c r="AH929" s="462"/>
      <c r="AI929" s="458"/>
      <c r="AJ929" s="57" t="s">
        <v>11485</v>
      </c>
      <c r="AK929" s="58" t="s">
        <v>11486</v>
      </c>
      <c r="AL929" s="109"/>
      <c r="AM929" s="606"/>
      <c r="AN929" s="225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626" t="s">
        <v>11483</v>
      </c>
      <c r="BA929" s="492" t="s">
        <v>11709</v>
      </c>
      <c r="BB929" s="627">
        <v>0</v>
      </c>
      <c r="BC929" s="627">
        <v>0</v>
      </c>
      <c r="BD929" s="622">
        <v>0</v>
      </c>
      <c r="BE929" s="621">
        <v>0</v>
      </c>
      <c r="BF929" s="394"/>
      <c r="BG929" s="626" t="s">
        <v>11483</v>
      </c>
      <c r="BH929" s="492" t="s">
        <v>11709</v>
      </c>
      <c r="BI929" s="627">
        <v>0</v>
      </c>
      <c r="BJ929" s="627">
        <v>0</v>
      </c>
      <c r="BK929" s="627" t="s">
        <v>9771</v>
      </c>
      <c r="BL929" s="627">
        <v>0</v>
      </c>
      <c r="BM929" s="622">
        <v>0</v>
      </c>
      <c r="BN929" s="621">
        <v>0</v>
      </c>
    </row>
    <row r="930" spans="1:66">
      <c r="A930" s="155" t="s">
        <v>11483</v>
      </c>
      <c r="B930" s="156" t="s">
        <v>11690</v>
      </c>
      <c r="C930" s="156" t="s">
        <v>11487</v>
      </c>
      <c r="D930" s="156" t="s">
        <v>9609</v>
      </c>
      <c r="E930" s="169">
        <v>72</v>
      </c>
      <c r="F930" s="227"/>
      <c r="G930" s="158">
        <v>0</v>
      </c>
      <c r="H930" s="158">
        <v>0</v>
      </c>
      <c r="I930" s="158">
        <v>0</v>
      </c>
      <c r="J930" s="272">
        <v>0</v>
      </c>
      <c r="K930" s="215"/>
      <c r="L930" s="323">
        <v>0.98</v>
      </c>
      <c r="M930" s="308"/>
      <c r="N930" s="308"/>
      <c r="O930" s="308"/>
      <c r="P930" s="308"/>
      <c r="Q930" s="374" t="s">
        <v>9771</v>
      </c>
      <c r="R930" s="654"/>
      <c r="S930" s="159">
        <v>0</v>
      </c>
      <c r="T930" s="700">
        <v>0</v>
      </c>
      <c r="U930" s="160">
        <v>0</v>
      </c>
      <c r="V930" s="182"/>
      <c r="W930" s="459"/>
      <c r="X930" s="460"/>
      <c r="Y930" s="459"/>
      <c r="Z930" s="461"/>
      <c r="AA930" s="459"/>
      <c r="AB930" s="459"/>
      <c r="AC930" s="459"/>
      <c r="AD930" s="459"/>
      <c r="AE930" s="459"/>
      <c r="AF930" s="459"/>
      <c r="AG930" s="459"/>
      <c r="AH930" s="462"/>
      <c r="AI930" s="463"/>
      <c r="AJ930" s="57" t="s">
        <v>11488</v>
      </c>
      <c r="AK930" s="58" t="s">
        <v>11489</v>
      </c>
      <c r="AL930" s="109"/>
      <c r="AM930" s="606"/>
      <c r="AN930" s="225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511" t="s">
        <v>11483</v>
      </c>
      <c r="BA930" s="107" t="s">
        <v>11690</v>
      </c>
      <c r="BB930" s="628">
        <v>0</v>
      </c>
      <c r="BC930" s="628">
        <v>0</v>
      </c>
      <c r="BD930" s="620">
        <v>0</v>
      </c>
      <c r="BE930" s="619">
        <v>0</v>
      </c>
      <c r="BF930" s="394"/>
      <c r="BG930" s="511" t="s">
        <v>11483</v>
      </c>
      <c r="BH930" s="107" t="s">
        <v>11690</v>
      </c>
      <c r="BI930" s="628">
        <v>0</v>
      </c>
      <c r="BJ930" s="628">
        <v>0</v>
      </c>
      <c r="BK930" s="628" t="s">
        <v>9771</v>
      </c>
      <c r="BL930" s="628">
        <v>0</v>
      </c>
      <c r="BM930" s="620">
        <v>0</v>
      </c>
      <c r="BN930" s="619">
        <v>0</v>
      </c>
    </row>
    <row r="931" spans="1:66">
      <c r="A931" s="155" t="s">
        <v>11483</v>
      </c>
      <c r="B931" s="156" t="s">
        <v>11688</v>
      </c>
      <c r="C931" s="156" t="s">
        <v>11490</v>
      </c>
      <c r="D931" s="156" t="s">
        <v>9609</v>
      </c>
      <c r="E931" s="169">
        <v>72</v>
      </c>
      <c r="F931" s="227"/>
      <c r="G931" s="158">
        <v>0</v>
      </c>
      <c r="H931" s="158">
        <v>0</v>
      </c>
      <c r="I931" s="158">
        <v>0</v>
      </c>
      <c r="J931" s="272">
        <v>0</v>
      </c>
      <c r="K931" s="215"/>
      <c r="L931" s="323">
        <v>0.98</v>
      </c>
      <c r="M931" s="308"/>
      <c r="N931" s="308"/>
      <c r="O931" s="308"/>
      <c r="P931" s="308"/>
      <c r="Q931" s="374" t="s">
        <v>9771</v>
      </c>
      <c r="R931" s="654"/>
      <c r="S931" s="159">
        <v>0</v>
      </c>
      <c r="T931" s="700">
        <v>0</v>
      </c>
      <c r="U931" s="160">
        <v>0</v>
      </c>
      <c r="V931" s="182"/>
      <c r="W931" s="459"/>
      <c r="X931" s="460"/>
      <c r="Y931" s="459"/>
      <c r="Z931" s="461"/>
      <c r="AA931" s="459"/>
      <c r="AB931" s="459"/>
      <c r="AC931" s="459"/>
      <c r="AD931" s="459"/>
      <c r="AE931" s="459"/>
      <c r="AF931" s="459"/>
      <c r="AG931" s="459"/>
      <c r="AH931" s="462"/>
      <c r="AI931" s="463"/>
      <c r="AJ931" s="57" t="s">
        <v>11491</v>
      </c>
      <c r="AK931" s="58" t="s">
        <v>11492</v>
      </c>
      <c r="AL931" s="109"/>
      <c r="AM931" s="606"/>
      <c r="AN931" s="225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511" t="s">
        <v>11483</v>
      </c>
      <c r="BA931" s="107" t="s">
        <v>11688</v>
      </c>
      <c r="BB931" s="628">
        <v>0</v>
      </c>
      <c r="BC931" s="628">
        <v>0</v>
      </c>
      <c r="BD931" s="620">
        <v>0</v>
      </c>
      <c r="BE931" s="619">
        <v>0</v>
      </c>
      <c r="BF931" s="394"/>
      <c r="BG931" s="511" t="s">
        <v>11483</v>
      </c>
      <c r="BH931" s="107" t="s">
        <v>11688</v>
      </c>
      <c r="BI931" s="628">
        <v>0</v>
      </c>
      <c r="BJ931" s="628">
        <v>0</v>
      </c>
      <c r="BK931" s="628" t="s">
        <v>9771</v>
      </c>
      <c r="BL931" s="628">
        <v>0</v>
      </c>
      <c r="BM931" s="620">
        <v>0</v>
      </c>
      <c r="BN931" s="619">
        <v>0</v>
      </c>
    </row>
    <row r="932" spans="1:66" ht="15.75" thickBot="1">
      <c r="A932" s="161" t="s">
        <v>11483</v>
      </c>
      <c r="B932" s="162" t="s">
        <v>11695</v>
      </c>
      <c r="C932" s="162" t="s">
        <v>11493</v>
      </c>
      <c r="D932" s="162" t="s">
        <v>9609</v>
      </c>
      <c r="E932" s="170">
        <v>72</v>
      </c>
      <c r="F932" s="228"/>
      <c r="G932" s="164">
        <v>0</v>
      </c>
      <c r="H932" s="164">
        <v>0</v>
      </c>
      <c r="I932" s="164">
        <v>0</v>
      </c>
      <c r="J932" s="273">
        <v>0</v>
      </c>
      <c r="K932" s="125"/>
      <c r="L932" s="324">
        <v>0.98</v>
      </c>
      <c r="M932" s="309"/>
      <c r="N932" s="309"/>
      <c r="O932" s="309"/>
      <c r="P932" s="309"/>
      <c r="Q932" s="376" t="s">
        <v>9771</v>
      </c>
      <c r="R932" s="655"/>
      <c r="S932" s="165">
        <v>0</v>
      </c>
      <c r="T932" s="701">
        <v>0</v>
      </c>
      <c r="U932" s="166">
        <v>0</v>
      </c>
      <c r="V932" s="203"/>
      <c r="W932" s="433"/>
      <c r="X932" s="434"/>
      <c r="Y932" s="433"/>
      <c r="Z932" s="464"/>
      <c r="AA932" s="433"/>
      <c r="AB932" s="433"/>
      <c r="AC932" s="433"/>
      <c r="AD932" s="433"/>
      <c r="AE932" s="433"/>
      <c r="AF932" s="433"/>
      <c r="AG932" s="433"/>
      <c r="AH932" s="437"/>
      <c r="AI932" s="465"/>
      <c r="AJ932" s="57" t="s">
        <v>11494</v>
      </c>
      <c r="AK932" s="58" t="s">
        <v>11495</v>
      </c>
      <c r="AL932" s="109"/>
      <c r="AM932" s="606"/>
      <c r="AN932" s="225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126" t="s">
        <v>11483</v>
      </c>
      <c r="BA932" s="127" t="s">
        <v>11695</v>
      </c>
      <c r="BB932" s="629">
        <v>0</v>
      </c>
      <c r="BC932" s="629">
        <v>0</v>
      </c>
      <c r="BD932" s="618">
        <v>0</v>
      </c>
      <c r="BE932" s="617">
        <v>0</v>
      </c>
      <c r="BF932" s="394"/>
      <c r="BG932" s="126" t="s">
        <v>11483</v>
      </c>
      <c r="BH932" s="127" t="s">
        <v>11695</v>
      </c>
      <c r="BI932" s="629">
        <v>0</v>
      </c>
      <c r="BJ932" s="629">
        <v>0</v>
      </c>
      <c r="BK932" s="629" t="s">
        <v>9771</v>
      </c>
      <c r="BL932" s="629">
        <v>0</v>
      </c>
      <c r="BM932" s="618">
        <v>0</v>
      </c>
      <c r="BN932" s="617">
        <v>0</v>
      </c>
    </row>
    <row r="933" spans="1:66">
      <c r="A933" s="145" t="s">
        <v>11855</v>
      </c>
      <c r="B933" s="146" t="s">
        <v>11709</v>
      </c>
      <c r="C933" s="146" t="s">
        <v>11496</v>
      </c>
      <c r="D933" s="146" t="s">
        <v>9609</v>
      </c>
      <c r="E933" s="168">
        <v>108</v>
      </c>
      <c r="F933" s="226">
        <v>8.8000000000000007</v>
      </c>
      <c r="G933" s="148">
        <v>0.66666666666666663</v>
      </c>
      <c r="H933" s="148">
        <v>0</v>
      </c>
      <c r="I933" s="148">
        <v>6.6666666666666666E-2</v>
      </c>
      <c r="J933" s="271">
        <v>3.2074074074074081E-2</v>
      </c>
      <c r="K933" s="118">
        <v>0.76500000000000001</v>
      </c>
      <c r="L933" s="322">
        <v>0.98</v>
      </c>
      <c r="M933" s="307">
        <v>8</v>
      </c>
      <c r="N933" s="307"/>
      <c r="O933" s="307">
        <v>0.8</v>
      </c>
      <c r="P933" s="307">
        <v>0.1088888888888889</v>
      </c>
      <c r="Q933" s="373">
        <v>0.27600000000000002</v>
      </c>
      <c r="R933" s="653"/>
      <c r="S933" s="149">
        <v>0.76540740740740743</v>
      </c>
      <c r="T933" s="699">
        <v>9.1848888888888887</v>
      </c>
      <c r="U933" s="150">
        <v>4.0740740740741188E-4</v>
      </c>
      <c r="V933" s="183"/>
      <c r="W933" s="459"/>
      <c r="X933" s="460"/>
      <c r="Y933" s="459"/>
      <c r="Z933" s="461"/>
      <c r="AA933" s="459"/>
      <c r="AB933" s="459"/>
      <c r="AC933" s="459"/>
      <c r="AD933" s="459"/>
      <c r="AE933" s="459"/>
      <c r="AF933" s="459"/>
      <c r="AG933" s="459"/>
      <c r="AH933" s="462"/>
      <c r="AI933" s="458"/>
      <c r="AJ933" s="57" t="s">
        <v>11497</v>
      </c>
      <c r="AK933" s="58" t="s">
        <v>11498</v>
      </c>
      <c r="AL933" s="109"/>
      <c r="AM933" s="606"/>
      <c r="AN933" s="225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626" t="s">
        <v>11855</v>
      </c>
      <c r="BA933" s="492" t="s">
        <v>11709</v>
      </c>
      <c r="BB933" s="627">
        <v>0.66666666666666663</v>
      </c>
      <c r="BC933" s="627">
        <v>6.6666666666666666E-2</v>
      </c>
      <c r="BD933" s="622">
        <v>3.2074074074074081E-2</v>
      </c>
      <c r="BE933" s="621">
        <v>0.76540740740740731</v>
      </c>
      <c r="BF933" s="394"/>
      <c r="BG933" s="626" t="s">
        <v>11855</v>
      </c>
      <c r="BH933" s="492" t="s">
        <v>11709</v>
      </c>
      <c r="BI933" s="627">
        <v>0.66666666666666663</v>
      </c>
      <c r="BJ933" s="627">
        <v>0</v>
      </c>
      <c r="BK933" s="627" t="s">
        <v>9771</v>
      </c>
      <c r="BL933" s="627">
        <v>6.6666666666666666E-2</v>
      </c>
      <c r="BM933" s="622">
        <v>3.2074074074074081E-2</v>
      </c>
      <c r="BN933" s="621">
        <v>0.76540740740740731</v>
      </c>
    </row>
    <row r="934" spans="1:66">
      <c r="A934" s="155" t="s">
        <v>11855</v>
      </c>
      <c r="B934" s="156" t="s">
        <v>11690</v>
      </c>
      <c r="C934" s="156" t="s">
        <v>11499</v>
      </c>
      <c r="D934" s="156" t="s">
        <v>9609</v>
      </c>
      <c r="E934" s="169">
        <v>108</v>
      </c>
      <c r="F934" s="227">
        <v>8.8000000000000007</v>
      </c>
      <c r="G934" s="158">
        <v>0.66666666666666663</v>
      </c>
      <c r="H934" s="158">
        <v>0</v>
      </c>
      <c r="I934" s="158">
        <v>6.6666666666666666E-2</v>
      </c>
      <c r="J934" s="272">
        <v>3.2074074074074081E-2</v>
      </c>
      <c r="K934" s="215">
        <v>0.76500000000000001</v>
      </c>
      <c r="L934" s="323">
        <v>0.98</v>
      </c>
      <c r="M934" s="308">
        <v>8</v>
      </c>
      <c r="N934" s="308"/>
      <c r="O934" s="308">
        <v>0.8</v>
      </c>
      <c r="P934" s="308">
        <v>0.1088888888888889</v>
      </c>
      <c r="Q934" s="374">
        <v>0.27600000000000002</v>
      </c>
      <c r="R934" s="654"/>
      <c r="S934" s="159">
        <v>0.76540740740740743</v>
      </c>
      <c r="T934" s="700">
        <v>9.1848888888888887</v>
      </c>
      <c r="U934" s="160">
        <v>4.0740740740741188E-4</v>
      </c>
      <c r="V934" s="183"/>
      <c r="W934" s="459"/>
      <c r="X934" s="460"/>
      <c r="Y934" s="459"/>
      <c r="Z934" s="461"/>
      <c r="AA934" s="459"/>
      <c r="AB934" s="459"/>
      <c r="AC934" s="459"/>
      <c r="AD934" s="459"/>
      <c r="AE934" s="459"/>
      <c r="AF934" s="459"/>
      <c r="AG934" s="459"/>
      <c r="AH934" s="462"/>
      <c r="AI934" s="463"/>
      <c r="AJ934" s="57" t="s">
        <v>11500</v>
      </c>
      <c r="AK934" s="58" t="s">
        <v>11501</v>
      </c>
      <c r="AL934" s="109"/>
      <c r="AM934" s="606"/>
      <c r="AN934" s="225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511" t="s">
        <v>11855</v>
      </c>
      <c r="BA934" s="107" t="s">
        <v>11690</v>
      </c>
      <c r="BB934" s="628">
        <v>0.66666666666666663</v>
      </c>
      <c r="BC934" s="628">
        <v>6.6666666666666666E-2</v>
      </c>
      <c r="BD934" s="620">
        <v>3.2074074074074081E-2</v>
      </c>
      <c r="BE934" s="619">
        <v>0.76540740740740731</v>
      </c>
      <c r="BF934" s="394"/>
      <c r="BG934" s="511" t="s">
        <v>11855</v>
      </c>
      <c r="BH934" s="107" t="s">
        <v>11690</v>
      </c>
      <c r="BI934" s="628">
        <v>0.66666666666666663</v>
      </c>
      <c r="BJ934" s="628">
        <v>0</v>
      </c>
      <c r="BK934" s="628" t="s">
        <v>9771</v>
      </c>
      <c r="BL934" s="628">
        <v>6.6666666666666666E-2</v>
      </c>
      <c r="BM934" s="620">
        <v>3.2074074074074081E-2</v>
      </c>
      <c r="BN934" s="619">
        <v>0.76540740740740731</v>
      </c>
    </row>
    <row r="935" spans="1:66">
      <c r="A935" s="155" t="s">
        <v>11855</v>
      </c>
      <c r="B935" s="156" t="s">
        <v>11688</v>
      </c>
      <c r="C935" s="156" t="s">
        <v>11502</v>
      </c>
      <c r="D935" s="156" t="s">
        <v>9609</v>
      </c>
      <c r="E935" s="169">
        <v>108</v>
      </c>
      <c r="F935" s="227">
        <v>8.8000000000000007</v>
      </c>
      <c r="G935" s="158">
        <v>0.66666666666666663</v>
      </c>
      <c r="H935" s="158">
        <v>0</v>
      </c>
      <c r="I935" s="158">
        <v>6.6666666666666666E-2</v>
      </c>
      <c r="J935" s="272">
        <v>3.2074074074074081E-2</v>
      </c>
      <c r="K935" s="215">
        <v>0.76500000000000001</v>
      </c>
      <c r="L935" s="323">
        <v>0.98</v>
      </c>
      <c r="M935" s="308">
        <v>8</v>
      </c>
      <c r="N935" s="308"/>
      <c r="O935" s="308">
        <v>0.8</v>
      </c>
      <c r="P935" s="308">
        <v>0.1088888888888889</v>
      </c>
      <c r="Q935" s="374">
        <v>0.27600000000000002</v>
      </c>
      <c r="R935" s="654"/>
      <c r="S935" s="159">
        <v>0.76540740740740743</v>
      </c>
      <c r="T935" s="700">
        <v>9.1848888888888887</v>
      </c>
      <c r="U935" s="160">
        <v>4.0740740740741188E-4</v>
      </c>
      <c r="V935" s="183"/>
      <c r="W935" s="459"/>
      <c r="X935" s="460"/>
      <c r="Y935" s="459"/>
      <c r="Z935" s="461"/>
      <c r="AA935" s="459"/>
      <c r="AB935" s="459"/>
      <c r="AC935" s="459"/>
      <c r="AD935" s="459"/>
      <c r="AE935" s="459"/>
      <c r="AF935" s="459"/>
      <c r="AG935" s="459"/>
      <c r="AH935" s="462"/>
      <c r="AI935" s="463"/>
      <c r="AJ935" s="57" t="s">
        <v>11503</v>
      </c>
      <c r="AK935" s="58" t="s">
        <v>11504</v>
      </c>
      <c r="AL935" s="109"/>
      <c r="AM935" s="606"/>
      <c r="AN935" s="225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511" t="s">
        <v>11855</v>
      </c>
      <c r="BA935" s="107" t="s">
        <v>11688</v>
      </c>
      <c r="BB935" s="628">
        <v>0.66666666666666663</v>
      </c>
      <c r="BC935" s="628">
        <v>6.6666666666666666E-2</v>
      </c>
      <c r="BD935" s="620">
        <v>3.2074074074074081E-2</v>
      </c>
      <c r="BE935" s="619">
        <v>0.76540740740740731</v>
      </c>
      <c r="BF935" s="394"/>
      <c r="BG935" s="511" t="s">
        <v>11855</v>
      </c>
      <c r="BH935" s="107" t="s">
        <v>11688</v>
      </c>
      <c r="BI935" s="628">
        <v>0.66666666666666663</v>
      </c>
      <c r="BJ935" s="628">
        <v>0</v>
      </c>
      <c r="BK935" s="628" t="s">
        <v>9771</v>
      </c>
      <c r="BL935" s="628">
        <v>6.6666666666666666E-2</v>
      </c>
      <c r="BM935" s="620">
        <v>3.2074074074074081E-2</v>
      </c>
      <c r="BN935" s="619">
        <v>0.76540740740740731</v>
      </c>
    </row>
    <row r="936" spans="1:66" ht="15.75" thickBot="1">
      <c r="A936" s="161" t="s">
        <v>11855</v>
      </c>
      <c r="B936" s="162" t="s">
        <v>11695</v>
      </c>
      <c r="C936" s="162" t="s">
        <v>11505</v>
      </c>
      <c r="D936" s="162" t="s">
        <v>9609</v>
      </c>
      <c r="E936" s="170">
        <v>96</v>
      </c>
      <c r="F936" s="228">
        <v>8.8000000000000007</v>
      </c>
      <c r="G936" s="164">
        <v>0.66666666666666663</v>
      </c>
      <c r="H936" s="164">
        <v>0</v>
      </c>
      <c r="I936" s="164">
        <v>6.6666666666666666E-2</v>
      </c>
      <c r="J936" s="273">
        <v>3.3208333333333333E-2</v>
      </c>
      <c r="K936" s="125">
        <v>0.76700000000000002</v>
      </c>
      <c r="L936" s="324">
        <v>0.98</v>
      </c>
      <c r="M936" s="309">
        <v>8</v>
      </c>
      <c r="N936" s="309"/>
      <c r="O936" s="309">
        <v>0.8</v>
      </c>
      <c r="P936" s="309">
        <v>0.1225</v>
      </c>
      <c r="Q936" s="376">
        <v>0.27600000000000002</v>
      </c>
      <c r="R936" s="655"/>
      <c r="S936" s="165">
        <v>0.76654166666666679</v>
      </c>
      <c r="T936" s="701">
        <v>9.198500000000001</v>
      </c>
      <c r="U936" s="166">
        <v>-4.5833333333322734E-4</v>
      </c>
      <c r="V936" s="203"/>
      <c r="W936" s="433"/>
      <c r="X936" s="434"/>
      <c r="Y936" s="433"/>
      <c r="Z936" s="464"/>
      <c r="AA936" s="433"/>
      <c r="AB936" s="433"/>
      <c r="AC936" s="433"/>
      <c r="AD936" s="433"/>
      <c r="AE936" s="433"/>
      <c r="AF936" s="433"/>
      <c r="AG936" s="433"/>
      <c r="AH936" s="437"/>
      <c r="AI936" s="465"/>
      <c r="AJ936" s="57" t="s">
        <v>11506</v>
      </c>
      <c r="AK936" s="58" t="s">
        <v>11507</v>
      </c>
      <c r="AL936" s="109"/>
      <c r="AM936" s="606"/>
      <c r="AN936" s="225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126" t="s">
        <v>11855</v>
      </c>
      <c r="BA936" s="127" t="s">
        <v>11695</v>
      </c>
      <c r="BB936" s="629">
        <v>0.66666666666666663</v>
      </c>
      <c r="BC936" s="629">
        <v>6.6666666666666666E-2</v>
      </c>
      <c r="BD936" s="618">
        <v>3.3208333333333333E-2</v>
      </c>
      <c r="BE936" s="617">
        <v>0.76654166666666657</v>
      </c>
      <c r="BF936" s="394"/>
      <c r="BG936" s="126" t="s">
        <v>11855</v>
      </c>
      <c r="BH936" s="127" t="s">
        <v>11695</v>
      </c>
      <c r="BI936" s="629">
        <v>0.66666666666666663</v>
      </c>
      <c r="BJ936" s="629">
        <v>0</v>
      </c>
      <c r="BK936" s="629" t="s">
        <v>9771</v>
      </c>
      <c r="BL936" s="629">
        <v>6.6666666666666666E-2</v>
      </c>
      <c r="BM936" s="618">
        <v>3.3208333333333333E-2</v>
      </c>
      <c r="BN936" s="617">
        <v>0.76654166666666657</v>
      </c>
    </row>
    <row r="937" spans="1:66">
      <c r="A937" s="145" t="s">
        <v>11860</v>
      </c>
      <c r="B937" s="146" t="s">
        <v>11709</v>
      </c>
      <c r="C937" s="146" t="s">
        <v>11508</v>
      </c>
      <c r="D937" s="146" t="s">
        <v>9609</v>
      </c>
      <c r="E937" s="168">
        <v>108</v>
      </c>
      <c r="F937" s="226">
        <v>8.8000000000000007</v>
      </c>
      <c r="G937" s="148">
        <v>0.66666666666666663</v>
      </c>
      <c r="H937" s="148">
        <v>0</v>
      </c>
      <c r="I937" s="148">
        <v>6.6666666666666666E-2</v>
      </c>
      <c r="J937" s="271">
        <v>3.2074074074074081E-2</v>
      </c>
      <c r="K937" s="118">
        <v>0.76500000000000001</v>
      </c>
      <c r="L937" s="322">
        <v>0.98</v>
      </c>
      <c r="M937" s="307">
        <v>8</v>
      </c>
      <c r="N937" s="307"/>
      <c r="O937" s="307">
        <v>0.8</v>
      </c>
      <c r="P937" s="307">
        <v>0.1088888888888889</v>
      </c>
      <c r="Q937" s="373">
        <v>0.27600000000000002</v>
      </c>
      <c r="R937" s="653"/>
      <c r="S937" s="149">
        <v>0.76540740740740743</v>
      </c>
      <c r="T937" s="699">
        <v>9.1848888888888887</v>
      </c>
      <c r="U937" s="150">
        <v>4.0740740740741188E-4</v>
      </c>
      <c r="V937" s="183"/>
      <c r="W937" s="459"/>
      <c r="X937" s="460"/>
      <c r="Y937" s="459"/>
      <c r="Z937" s="461"/>
      <c r="AA937" s="459"/>
      <c r="AB937" s="459"/>
      <c r="AC937" s="459"/>
      <c r="AD937" s="459"/>
      <c r="AE937" s="459"/>
      <c r="AF937" s="459"/>
      <c r="AG937" s="459"/>
      <c r="AH937" s="462"/>
      <c r="AI937" s="458"/>
      <c r="AJ937" s="57" t="s">
        <v>11509</v>
      </c>
      <c r="AK937" s="58" t="s">
        <v>11510</v>
      </c>
      <c r="AL937" s="109"/>
      <c r="AM937" s="606"/>
      <c r="AN937" s="225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626" t="s">
        <v>11860</v>
      </c>
      <c r="BA937" s="492" t="s">
        <v>11709</v>
      </c>
      <c r="BB937" s="627">
        <v>0.66666666666666663</v>
      </c>
      <c r="BC937" s="627">
        <v>6.6666666666666666E-2</v>
      </c>
      <c r="BD937" s="622">
        <v>3.2074074074074081E-2</v>
      </c>
      <c r="BE937" s="621">
        <v>0.76540740740740731</v>
      </c>
      <c r="BF937" s="394"/>
      <c r="BG937" s="626" t="s">
        <v>11860</v>
      </c>
      <c r="BH937" s="492" t="s">
        <v>11709</v>
      </c>
      <c r="BI937" s="627">
        <v>0.66666666666666663</v>
      </c>
      <c r="BJ937" s="627">
        <v>0</v>
      </c>
      <c r="BK937" s="627" t="s">
        <v>9771</v>
      </c>
      <c r="BL937" s="627">
        <v>6.6666666666666666E-2</v>
      </c>
      <c r="BM937" s="622">
        <v>3.2074074074074081E-2</v>
      </c>
      <c r="BN937" s="621">
        <v>0.76540740740740731</v>
      </c>
    </row>
    <row r="938" spans="1:66">
      <c r="A938" s="155" t="s">
        <v>11860</v>
      </c>
      <c r="B938" s="156" t="s">
        <v>11690</v>
      </c>
      <c r="C938" s="156" t="s">
        <v>11511</v>
      </c>
      <c r="D938" s="156" t="s">
        <v>9609</v>
      </c>
      <c r="E938" s="169">
        <v>108</v>
      </c>
      <c r="F938" s="227">
        <v>8.8000000000000007</v>
      </c>
      <c r="G938" s="158">
        <v>0.66666666666666663</v>
      </c>
      <c r="H938" s="158">
        <v>0</v>
      </c>
      <c r="I938" s="158">
        <v>6.6666666666666666E-2</v>
      </c>
      <c r="J938" s="272">
        <v>3.2074074074074081E-2</v>
      </c>
      <c r="K938" s="215">
        <v>0.76500000000000001</v>
      </c>
      <c r="L938" s="323">
        <v>0.98</v>
      </c>
      <c r="M938" s="308">
        <v>8</v>
      </c>
      <c r="N938" s="308"/>
      <c r="O938" s="308">
        <v>0.8</v>
      </c>
      <c r="P938" s="308">
        <v>0.1088888888888889</v>
      </c>
      <c r="Q938" s="374">
        <v>0.27600000000000002</v>
      </c>
      <c r="R938" s="654"/>
      <c r="S938" s="159">
        <v>0.76540740740740743</v>
      </c>
      <c r="T938" s="700">
        <v>9.1848888888888887</v>
      </c>
      <c r="U938" s="160">
        <v>4.0740740740741188E-4</v>
      </c>
      <c r="V938" s="183"/>
      <c r="W938" s="459"/>
      <c r="X938" s="460"/>
      <c r="Y938" s="459"/>
      <c r="Z938" s="461"/>
      <c r="AA938" s="459"/>
      <c r="AB938" s="459"/>
      <c r="AC938" s="459"/>
      <c r="AD938" s="459"/>
      <c r="AE938" s="459"/>
      <c r="AF938" s="459"/>
      <c r="AG938" s="459"/>
      <c r="AH938" s="462"/>
      <c r="AI938" s="463"/>
      <c r="AJ938" s="57" t="s">
        <v>13257</v>
      </c>
      <c r="AK938" s="58" t="s">
        <v>13258</v>
      </c>
      <c r="AL938" s="109"/>
      <c r="AM938" s="606"/>
      <c r="AN938" s="225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511" t="s">
        <v>11860</v>
      </c>
      <c r="BA938" s="107" t="s">
        <v>11690</v>
      </c>
      <c r="BB938" s="628">
        <v>0.66666666666666663</v>
      </c>
      <c r="BC938" s="628">
        <v>6.6666666666666666E-2</v>
      </c>
      <c r="BD938" s="620">
        <v>3.2074074074074081E-2</v>
      </c>
      <c r="BE938" s="619">
        <v>0.76540740740740731</v>
      </c>
      <c r="BF938" s="394"/>
      <c r="BG938" s="511" t="s">
        <v>11860</v>
      </c>
      <c r="BH938" s="107" t="s">
        <v>11690</v>
      </c>
      <c r="BI938" s="628">
        <v>0.66666666666666663</v>
      </c>
      <c r="BJ938" s="628">
        <v>0</v>
      </c>
      <c r="BK938" s="628" t="s">
        <v>9771</v>
      </c>
      <c r="BL938" s="628">
        <v>6.6666666666666666E-2</v>
      </c>
      <c r="BM938" s="620">
        <v>3.2074074074074081E-2</v>
      </c>
      <c r="BN938" s="619">
        <v>0.76540740740740731</v>
      </c>
    </row>
    <row r="939" spans="1:66">
      <c r="A939" s="155" t="s">
        <v>11860</v>
      </c>
      <c r="B939" s="156" t="s">
        <v>11688</v>
      </c>
      <c r="C939" s="156" t="s">
        <v>11512</v>
      </c>
      <c r="D939" s="156" t="s">
        <v>9609</v>
      </c>
      <c r="E939" s="169">
        <v>108</v>
      </c>
      <c r="F939" s="227">
        <v>8.8000000000000007</v>
      </c>
      <c r="G939" s="158">
        <v>0.66666666666666663</v>
      </c>
      <c r="H939" s="158">
        <v>0</v>
      </c>
      <c r="I939" s="158">
        <v>6.6666666666666666E-2</v>
      </c>
      <c r="J939" s="272">
        <v>3.2074074074074081E-2</v>
      </c>
      <c r="K939" s="215">
        <v>0.76500000000000001</v>
      </c>
      <c r="L939" s="323">
        <v>0.98</v>
      </c>
      <c r="M939" s="308">
        <v>8</v>
      </c>
      <c r="N939" s="308"/>
      <c r="O939" s="308">
        <v>0.8</v>
      </c>
      <c r="P939" s="308">
        <v>0.1088888888888889</v>
      </c>
      <c r="Q939" s="374">
        <v>0.27600000000000002</v>
      </c>
      <c r="R939" s="654"/>
      <c r="S939" s="159">
        <v>0.76540740740740743</v>
      </c>
      <c r="T939" s="700">
        <v>9.1848888888888887</v>
      </c>
      <c r="U939" s="160">
        <v>4.0740740740741188E-4</v>
      </c>
      <c r="V939" s="183"/>
      <c r="W939" s="459"/>
      <c r="X939" s="460"/>
      <c r="Y939" s="459"/>
      <c r="Z939" s="461"/>
      <c r="AA939" s="459"/>
      <c r="AB939" s="459"/>
      <c r="AC939" s="459"/>
      <c r="AD939" s="459"/>
      <c r="AE939" s="459"/>
      <c r="AF939" s="459"/>
      <c r="AG939" s="459"/>
      <c r="AH939" s="462"/>
      <c r="AI939" s="463"/>
      <c r="AJ939" s="57" t="s">
        <v>13259</v>
      </c>
      <c r="AK939" s="58" t="s">
        <v>13260</v>
      </c>
      <c r="AL939" s="109"/>
      <c r="AM939" s="606"/>
      <c r="AN939" s="225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511" t="s">
        <v>11860</v>
      </c>
      <c r="BA939" s="107" t="s">
        <v>11688</v>
      </c>
      <c r="BB939" s="628">
        <v>0.66666666666666663</v>
      </c>
      <c r="BC939" s="628">
        <v>6.6666666666666666E-2</v>
      </c>
      <c r="BD939" s="620">
        <v>3.2074074074074081E-2</v>
      </c>
      <c r="BE939" s="619">
        <v>0.76540740740740731</v>
      </c>
      <c r="BF939" s="394"/>
      <c r="BG939" s="511" t="s">
        <v>11860</v>
      </c>
      <c r="BH939" s="107" t="s">
        <v>11688</v>
      </c>
      <c r="BI939" s="628">
        <v>0.66666666666666663</v>
      </c>
      <c r="BJ939" s="628">
        <v>0</v>
      </c>
      <c r="BK939" s="628" t="s">
        <v>9771</v>
      </c>
      <c r="BL939" s="628">
        <v>6.6666666666666666E-2</v>
      </c>
      <c r="BM939" s="620">
        <v>3.2074074074074081E-2</v>
      </c>
      <c r="BN939" s="619">
        <v>0.76540740740740731</v>
      </c>
    </row>
    <row r="940" spans="1:66" ht="15.75" thickBot="1">
      <c r="A940" s="161" t="s">
        <v>11860</v>
      </c>
      <c r="B940" s="162" t="s">
        <v>11695</v>
      </c>
      <c r="C940" s="162" t="s">
        <v>11513</v>
      </c>
      <c r="D940" s="162" t="s">
        <v>9609</v>
      </c>
      <c r="E940" s="170">
        <v>96</v>
      </c>
      <c r="F940" s="228">
        <v>8.8000000000000007</v>
      </c>
      <c r="G940" s="164">
        <v>0.66666666666666663</v>
      </c>
      <c r="H940" s="164">
        <v>0</v>
      </c>
      <c r="I940" s="164">
        <v>6.6666666666666666E-2</v>
      </c>
      <c r="J940" s="273">
        <v>3.3208333333333333E-2</v>
      </c>
      <c r="K940" s="125">
        <v>0.76700000000000002</v>
      </c>
      <c r="L940" s="324">
        <v>0.98</v>
      </c>
      <c r="M940" s="309">
        <v>8</v>
      </c>
      <c r="N940" s="309"/>
      <c r="O940" s="309">
        <v>0.8</v>
      </c>
      <c r="P940" s="309">
        <v>0.1225</v>
      </c>
      <c r="Q940" s="376">
        <v>0.27600000000000002</v>
      </c>
      <c r="R940" s="655"/>
      <c r="S940" s="165">
        <v>0.76654166666666679</v>
      </c>
      <c r="T940" s="701">
        <v>9.198500000000001</v>
      </c>
      <c r="U940" s="166">
        <v>-4.5833333333322734E-4</v>
      </c>
      <c r="V940" s="203"/>
      <c r="W940" s="433"/>
      <c r="X940" s="434"/>
      <c r="Y940" s="433"/>
      <c r="Z940" s="464"/>
      <c r="AA940" s="433"/>
      <c r="AB940" s="433"/>
      <c r="AC940" s="433"/>
      <c r="AD940" s="433"/>
      <c r="AE940" s="433"/>
      <c r="AF940" s="433"/>
      <c r="AG940" s="433"/>
      <c r="AH940" s="437"/>
      <c r="AI940" s="465"/>
      <c r="AJ940" s="57" t="s">
        <v>13261</v>
      </c>
      <c r="AK940" s="58" t="s">
        <v>13262</v>
      </c>
      <c r="AL940" s="109"/>
      <c r="AM940" s="606"/>
      <c r="AN940" s="225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126" t="s">
        <v>11860</v>
      </c>
      <c r="BA940" s="127" t="s">
        <v>11695</v>
      </c>
      <c r="BB940" s="629">
        <v>0.66666666666666663</v>
      </c>
      <c r="BC940" s="629">
        <v>6.6666666666666666E-2</v>
      </c>
      <c r="BD940" s="618">
        <v>3.3208333333333333E-2</v>
      </c>
      <c r="BE940" s="617">
        <v>0.76654166666666657</v>
      </c>
      <c r="BF940" s="394"/>
      <c r="BG940" s="126" t="s">
        <v>11860</v>
      </c>
      <c r="BH940" s="127" t="s">
        <v>11695</v>
      </c>
      <c r="BI940" s="629">
        <v>0.66666666666666663</v>
      </c>
      <c r="BJ940" s="629">
        <v>0</v>
      </c>
      <c r="BK940" s="629" t="s">
        <v>9771</v>
      </c>
      <c r="BL940" s="629">
        <v>6.6666666666666666E-2</v>
      </c>
      <c r="BM940" s="618">
        <v>3.3208333333333333E-2</v>
      </c>
      <c r="BN940" s="617">
        <v>0.76654166666666657</v>
      </c>
    </row>
    <row r="941" spans="1:66">
      <c r="A941" s="145" t="s">
        <v>11864</v>
      </c>
      <c r="B941" s="146" t="s">
        <v>11709</v>
      </c>
      <c r="C941" s="146" t="s">
        <v>11514</v>
      </c>
      <c r="D941" s="146"/>
      <c r="E941" s="168"/>
      <c r="F941" s="226">
        <v>11.3</v>
      </c>
      <c r="G941" s="148">
        <v>0.875</v>
      </c>
      <c r="H941" s="148">
        <v>0</v>
      </c>
      <c r="I941" s="148">
        <v>6.6666666666666666E-2</v>
      </c>
      <c r="J941" s="271">
        <v>0</v>
      </c>
      <c r="K941" s="118"/>
      <c r="L941" s="322"/>
      <c r="M941" s="307">
        <v>10.5</v>
      </c>
      <c r="N941" s="307"/>
      <c r="O941" s="307">
        <v>0.8</v>
      </c>
      <c r="P941" s="307"/>
      <c r="Q941" s="373" t="s">
        <v>9771</v>
      </c>
      <c r="R941" s="653"/>
      <c r="S941" s="149">
        <v>0.94166666666666676</v>
      </c>
      <c r="T941" s="699">
        <v>11.3</v>
      </c>
      <c r="U941" s="150">
        <v>0.94166666666666676</v>
      </c>
      <c r="V941" s="183"/>
      <c r="W941" s="459"/>
      <c r="X941" s="460"/>
      <c r="Y941" s="459"/>
      <c r="Z941" s="461"/>
      <c r="AA941" s="459"/>
      <c r="AB941" s="459"/>
      <c r="AC941" s="459"/>
      <c r="AD941" s="459"/>
      <c r="AE941" s="459"/>
      <c r="AF941" s="459"/>
      <c r="AG941" s="459"/>
      <c r="AH941" s="462"/>
      <c r="AI941" s="458"/>
      <c r="AJ941" s="57" t="s">
        <v>13263</v>
      </c>
      <c r="AK941" s="58" t="s">
        <v>13264</v>
      </c>
      <c r="AL941" s="109"/>
      <c r="AM941" s="606"/>
      <c r="AN941" s="225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626" t="s">
        <v>11864</v>
      </c>
      <c r="BA941" s="492" t="s">
        <v>11709</v>
      </c>
      <c r="BB941" s="627">
        <v>0.875</v>
      </c>
      <c r="BC941" s="627">
        <v>6.6666666666666666E-2</v>
      </c>
      <c r="BD941" s="622">
        <v>0</v>
      </c>
      <c r="BE941" s="621">
        <v>0.94166666666666665</v>
      </c>
      <c r="BF941" s="394"/>
      <c r="BG941" s="626" t="s">
        <v>11864</v>
      </c>
      <c r="BH941" s="492" t="s">
        <v>11709</v>
      </c>
      <c r="BI941" s="627">
        <v>0.875</v>
      </c>
      <c r="BJ941" s="627">
        <v>0</v>
      </c>
      <c r="BK941" s="627" t="s">
        <v>9771</v>
      </c>
      <c r="BL941" s="627">
        <v>6.6666666666666666E-2</v>
      </c>
      <c r="BM941" s="622">
        <v>0</v>
      </c>
      <c r="BN941" s="621">
        <v>0.94166666666666665</v>
      </c>
    </row>
    <row r="942" spans="1:66">
      <c r="A942" s="155" t="s">
        <v>11864</v>
      </c>
      <c r="B942" s="156" t="s">
        <v>11690</v>
      </c>
      <c r="C942" s="156" t="s">
        <v>11515</v>
      </c>
      <c r="D942" s="156"/>
      <c r="E942" s="169"/>
      <c r="F942" s="227">
        <v>11.3</v>
      </c>
      <c r="G942" s="158">
        <v>0.875</v>
      </c>
      <c r="H942" s="158">
        <v>0</v>
      </c>
      <c r="I942" s="158">
        <v>6.6666666666666666E-2</v>
      </c>
      <c r="J942" s="272">
        <v>0</v>
      </c>
      <c r="K942" s="215"/>
      <c r="L942" s="323"/>
      <c r="M942" s="308">
        <v>10.5</v>
      </c>
      <c r="N942" s="308"/>
      <c r="O942" s="308">
        <v>0.8</v>
      </c>
      <c r="P942" s="308"/>
      <c r="Q942" s="374" t="s">
        <v>9771</v>
      </c>
      <c r="R942" s="654"/>
      <c r="S942" s="159">
        <v>0.94166666666666676</v>
      </c>
      <c r="T942" s="700">
        <v>11.3</v>
      </c>
      <c r="U942" s="160">
        <v>0.94166666666666676</v>
      </c>
      <c r="V942" s="183"/>
      <c r="W942" s="459"/>
      <c r="X942" s="460"/>
      <c r="Y942" s="459"/>
      <c r="Z942" s="461"/>
      <c r="AA942" s="459"/>
      <c r="AB942" s="459"/>
      <c r="AC942" s="459"/>
      <c r="AD942" s="459"/>
      <c r="AE942" s="459"/>
      <c r="AF942" s="459"/>
      <c r="AG942" s="459"/>
      <c r="AH942" s="462"/>
      <c r="AI942" s="463"/>
      <c r="AJ942" s="57" t="s">
        <v>13265</v>
      </c>
      <c r="AK942" s="58" t="s">
        <v>13266</v>
      </c>
      <c r="AL942" s="109"/>
      <c r="AM942" s="606"/>
      <c r="AN942" s="225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511" t="s">
        <v>11864</v>
      </c>
      <c r="BA942" s="107" t="s">
        <v>11690</v>
      </c>
      <c r="BB942" s="628">
        <v>0.875</v>
      </c>
      <c r="BC942" s="628">
        <v>6.6666666666666666E-2</v>
      </c>
      <c r="BD942" s="620">
        <v>0</v>
      </c>
      <c r="BE942" s="619">
        <v>0.94166666666666665</v>
      </c>
      <c r="BF942" s="394"/>
      <c r="BG942" s="511" t="s">
        <v>11864</v>
      </c>
      <c r="BH942" s="107" t="s">
        <v>11690</v>
      </c>
      <c r="BI942" s="628">
        <v>0.875</v>
      </c>
      <c r="BJ942" s="628">
        <v>0</v>
      </c>
      <c r="BK942" s="628" t="s">
        <v>9771</v>
      </c>
      <c r="BL942" s="628">
        <v>6.6666666666666666E-2</v>
      </c>
      <c r="BM942" s="620">
        <v>0</v>
      </c>
      <c r="BN942" s="619">
        <v>0.94166666666666665</v>
      </c>
    </row>
    <row r="943" spans="1:66">
      <c r="A943" s="155" t="s">
        <v>11864</v>
      </c>
      <c r="B943" s="156" t="s">
        <v>11688</v>
      </c>
      <c r="C943" s="156" t="s">
        <v>11516</v>
      </c>
      <c r="D943" s="156"/>
      <c r="E943" s="169"/>
      <c r="F943" s="227">
        <v>11.3</v>
      </c>
      <c r="G943" s="158">
        <v>0.875</v>
      </c>
      <c r="H943" s="158">
        <v>0</v>
      </c>
      <c r="I943" s="158">
        <v>6.6666666666666666E-2</v>
      </c>
      <c r="J943" s="272">
        <v>0</v>
      </c>
      <c r="K943" s="215"/>
      <c r="L943" s="323"/>
      <c r="M943" s="308">
        <v>10.5</v>
      </c>
      <c r="N943" s="308"/>
      <c r="O943" s="308">
        <v>0.8</v>
      </c>
      <c r="P943" s="308"/>
      <c r="Q943" s="374" t="s">
        <v>9771</v>
      </c>
      <c r="R943" s="654"/>
      <c r="S943" s="159">
        <v>0.94166666666666676</v>
      </c>
      <c r="T943" s="700">
        <v>11.3</v>
      </c>
      <c r="U943" s="160">
        <v>0.94166666666666676</v>
      </c>
      <c r="V943" s="183"/>
      <c r="W943" s="459"/>
      <c r="X943" s="460"/>
      <c r="Y943" s="459"/>
      <c r="Z943" s="461"/>
      <c r="AA943" s="459"/>
      <c r="AB943" s="459"/>
      <c r="AC943" s="459"/>
      <c r="AD943" s="459"/>
      <c r="AE943" s="459"/>
      <c r="AF943" s="459"/>
      <c r="AG943" s="459"/>
      <c r="AH943" s="462"/>
      <c r="AI943" s="463"/>
      <c r="AJ943" s="57" t="s">
        <v>13267</v>
      </c>
      <c r="AK943" s="58" t="s">
        <v>13268</v>
      </c>
      <c r="AL943" s="109"/>
      <c r="AM943" s="606"/>
      <c r="AN943" s="225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511" t="s">
        <v>11864</v>
      </c>
      <c r="BA943" s="107" t="s">
        <v>11688</v>
      </c>
      <c r="BB943" s="628">
        <v>0.875</v>
      </c>
      <c r="BC943" s="628">
        <v>6.6666666666666666E-2</v>
      </c>
      <c r="BD943" s="620">
        <v>0</v>
      </c>
      <c r="BE943" s="619">
        <v>0.94166666666666665</v>
      </c>
      <c r="BF943" s="394"/>
      <c r="BG943" s="511" t="s">
        <v>11864</v>
      </c>
      <c r="BH943" s="107" t="s">
        <v>11688</v>
      </c>
      <c r="BI943" s="628">
        <v>0.875</v>
      </c>
      <c r="BJ943" s="628">
        <v>0</v>
      </c>
      <c r="BK943" s="628" t="s">
        <v>9771</v>
      </c>
      <c r="BL943" s="628">
        <v>6.6666666666666666E-2</v>
      </c>
      <c r="BM943" s="620">
        <v>0</v>
      </c>
      <c r="BN943" s="619">
        <v>0.94166666666666665</v>
      </c>
    </row>
    <row r="944" spans="1:66" ht="15.75" thickBot="1">
      <c r="A944" s="161" t="s">
        <v>11864</v>
      </c>
      <c r="B944" s="162" t="s">
        <v>11695</v>
      </c>
      <c r="C944" s="162" t="s">
        <v>11517</v>
      </c>
      <c r="D944" s="162"/>
      <c r="E944" s="170"/>
      <c r="F944" s="228">
        <v>11.3</v>
      </c>
      <c r="G944" s="164">
        <v>0.875</v>
      </c>
      <c r="H944" s="164">
        <v>0</v>
      </c>
      <c r="I944" s="164">
        <v>6.6666666666666666E-2</v>
      </c>
      <c r="J944" s="273">
        <v>0</v>
      </c>
      <c r="K944" s="125"/>
      <c r="L944" s="324"/>
      <c r="M944" s="309">
        <v>10.5</v>
      </c>
      <c r="N944" s="309"/>
      <c r="O944" s="309">
        <v>0.8</v>
      </c>
      <c r="P944" s="309"/>
      <c r="Q944" s="376" t="s">
        <v>9771</v>
      </c>
      <c r="R944" s="655"/>
      <c r="S944" s="165">
        <v>0.94166666666666676</v>
      </c>
      <c r="T944" s="701">
        <v>11.3</v>
      </c>
      <c r="U944" s="166">
        <v>0.94166666666666676</v>
      </c>
      <c r="V944" s="203"/>
      <c r="W944" s="433"/>
      <c r="X944" s="434"/>
      <c r="Y944" s="433"/>
      <c r="Z944" s="464"/>
      <c r="AA944" s="433"/>
      <c r="AB944" s="433"/>
      <c r="AC944" s="433"/>
      <c r="AD944" s="433"/>
      <c r="AE944" s="433"/>
      <c r="AF944" s="433"/>
      <c r="AG944" s="433"/>
      <c r="AH944" s="437"/>
      <c r="AI944" s="465"/>
      <c r="AJ944" s="57" t="s">
        <v>13269</v>
      </c>
      <c r="AK944" s="58" t="s">
        <v>13270</v>
      </c>
      <c r="AL944" s="109"/>
      <c r="AM944" s="606"/>
      <c r="AN944" s="225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126" t="s">
        <v>11864</v>
      </c>
      <c r="BA944" s="127" t="s">
        <v>11695</v>
      </c>
      <c r="BB944" s="629">
        <v>0.875</v>
      </c>
      <c r="BC944" s="629">
        <v>6.6666666666666666E-2</v>
      </c>
      <c r="BD944" s="618">
        <v>0</v>
      </c>
      <c r="BE944" s="617">
        <v>0.94166666666666665</v>
      </c>
      <c r="BF944" s="394"/>
      <c r="BG944" s="126" t="s">
        <v>11864</v>
      </c>
      <c r="BH944" s="127" t="s">
        <v>11695</v>
      </c>
      <c r="BI944" s="629">
        <v>0.875</v>
      </c>
      <c r="BJ944" s="629">
        <v>0</v>
      </c>
      <c r="BK944" s="629" t="s">
        <v>9771</v>
      </c>
      <c r="BL944" s="629">
        <v>6.6666666666666666E-2</v>
      </c>
      <c r="BM944" s="618">
        <v>0</v>
      </c>
      <c r="BN944" s="617">
        <v>0.94166666666666665</v>
      </c>
    </row>
    <row r="945" spans="1:66">
      <c r="A945" s="145" t="s">
        <v>11876</v>
      </c>
      <c r="B945" s="146" t="s">
        <v>11709</v>
      </c>
      <c r="C945" s="146" t="s">
        <v>11518</v>
      </c>
      <c r="D945" s="146" t="s">
        <v>9609</v>
      </c>
      <c r="E945" s="168">
        <v>60</v>
      </c>
      <c r="F945" s="226">
        <v>3.01</v>
      </c>
      <c r="G945" s="148">
        <v>0.22083333333333333</v>
      </c>
      <c r="H945" s="148">
        <v>0</v>
      </c>
      <c r="I945" s="148">
        <v>0.03</v>
      </c>
      <c r="J945" s="271">
        <v>1.6333333333333332E-2</v>
      </c>
      <c r="K945" s="118">
        <v>0.26700000000000002</v>
      </c>
      <c r="L945" s="322">
        <v>0.98</v>
      </c>
      <c r="M945" s="307">
        <v>2.65</v>
      </c>
      <c r="N945" s="307"/>
      <c r="O945" s="307">
        <v>0.36</v>
      </c>
      <c r="P945" s="307">
        <v>0.19599999999999998</v>
      </c>
      <c r="Q945" s="373" t="s">
        <v>9771</v>
      </c>
      <c r="R945" s="653"/>
      <c r="S945" s="149">
        <v>0.26716666666666666</v>
      </c>
      <c r="T945" s="699">
        <v>3.206</v>
      </c>
      <c r="U945" s="150">
        <v>1.6666666666664831E-4</v>
      </c>
      <c r="V945" s="176"/>
      <c r="W945" s="459"/>
      <c r="X945" s="460"/>
      <c r="Y945" s="471"/>
      <c r="Z945" s="472"/>
      <c r="AA945" s="459"/>
      <c r="AB945" s="459"/>
      <c r="AC945" s="459"/>
      <c r="AD945" s="459"/>
      <c r="AE945" s="459"/>
      <c r="AF945" s="459"/>
      <c r="AG945" s="459"/>
      <c r="AH945" s="462"/>
      <c r="AI945" s="458"/>
      <c r="AJ945" s="57" t="s">
        <v>13271</v>
      </c>
      <c r="AK945" s="58" t="s">
        <v>13272</v>
      </c>
      <c r="AL945" s="109"/>
      <c r="AM945" s="606"/>
      <c r="AN945" s="225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626" t="s">
        <v>11876</v>
      </c>
      <c r="BA945" s="492" t="s">
        <v>11709</v>
      </c>
      <c r="BB945" s="627">
        <v>0.22083333333333333</v>
      </c>
      <c r="BC945" s="627">
        <v>0.03</v>
      </c>
      <c r="BD945" s="622">
        <v>1.6333333333333332E-2</v>
      </c>
      <c r="BE945" s="621">
        <v>0.26716666666666666</v>
      </c>
      <c r="BF945" s="394"/>
      <c r="BG945" s="626" t="s">
        <v>11876</v>
      </c>
      <c r="BH945" s="492" t="s">
        <v>11709</v>
      </c>
      <c r="BI945" s="627">
        <v>0.22083333333333333</v>
      </c>
      <c r="BJ945" s="627">
        <v>0</v>
      </c>
      <c r="BK945" s="627" t="s">
        <v>9771</v>
      </c>
      <c r="BL945" s="627">
        <v>0.03</v>
      </c>
      <c r="BM945" s="622">
        <v>1.6333333333333332E-2</v>
      </c>
      <c r="BN945" s="621">
        <v>0.26716666666666666</v>
      </c>
    </row>
    <row r="946" spans="1:66">
      <c r="A946" s="155" t="s">
        <v>11876</v>
      </c>
      <c r="B946" s="156" t="s">
        <v>11690</v>
      </c>
      <c r="C946" s="156" t="s">
        <v>11519</v>
      </c>
      <c r="D946" s="156" t="s">
        <v>9609</v>
      </c>
      <c r="E946" s="169">
        <v>60</v>
      </c>
      <c r="F946" s="227">
        <v>3.01</v>
      </c>
      <c r="G946" s="158">
        <v>0.22083333333333333</v>
      </c>
      <c r="H946" s="158">
        <v>0</v>
      </c>
      <c r="I946" s="158">
        <v>0.03</v>
      </c>
      <c r="J946" s="272">
        <v>1.6333333333333332E-2</v>
      </c>
      <c r="K946" s="215">
        <v>0.26700000000000002</v>
      </c>
      <c r="L946" s="323">
        <v>0.98</v>
      </c>
      <c r="M946" s="308">
        <v>2.65</v>
      </c>
      <c r="N946" s="308"/>
      <c r="O946" s="308">
        <v>0.36</v>
      </c>
      <c r="P946" s="308">
        <v>0.19599999999999998</v>
      </c>
      <c r="Q946" s="374" t="s">
        <v>9771</v>
      </c>
      <c r="R946" s="654"/>
      <c r="S946" s="159">
        <v>0.26716666666666666</v>
      </c>
      <c r="T946" s="700">
        <v>3.206</v>
      </c>
      <c r="U946" s="160">
        <v>1.6666666666664831E-4</v>
      </c>
      <c r="V946" s="176"/>
      <c r="W946" s="459"/>
      <c r="X946" s="460"/>
      <c r="Y946" s="471"/>
      <c r="Z946" s="472"/>
      <c r="AA946" s="459"/>
      <c r="AB946" s="459"/>
      <c r="AC946" s="459"/>
      <c r="AD946" s="459"/>
      <c r="AE946" s="459"/>
      <c r="AF946" s="459"/>
      <c r="AG946" s="459"/>
      <c r="AH946" s="462"/>
      <c r="AI946" s="463"/>
      <c r="AJ946" s="57" t="s">
        <v>13273</v>
      </c>
      <c r="AK946" s="58" t="s">
        <v>13274</v>
      </c>
      <c r="AL946" s="109"/>
      <c r="AM946" s="606"/>
      <c r="AN946" s="225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511" t="s">
        <v>11876</v>
      </c>
      <c r="BA946" s="107" t="s">
        <v>11690</v>
      </c>
      <c r="BB946" s="628">
        <v>0.22083333333333333</v>
      </c>
      <c r="BC946" s="628">
        <v>0.03</v>
      </c>
      <c r="BD946" s="620">
        <v>1.6333333333333332E-2</v>
      </c>
      <c r="BE946" s="619">
        <v>0.26716666666666666</v>
      </c>
      <c r="BF946" s="394"/>
      <c r="BG946" s="511" t="s">
        <v>11876</v>
      </c>
      <c r="BH946" s="107" t="s">
        <v>11690</v>
      </c>
      <c r="BI946" s="628">
        <v>0.22083333333333333</v>
      </c>
      <c r="BJ946" s="628">
        <v>0</v>
      </c>
      <c r="BK946" s="628" t="s">
        <v>9771</v>
      </c>
      <c r="BL946" s="628">
        <v>0.03</v>
      </c>
      <c r="BM946" s="620">
        <v>1.6333333333333332E-2</v>
      </c>
      <c r="BN946" s="619">
        <v>0.26716666666666666</v>
      </c>
    </row>
    <row r="947" spans="1:66">
      <c r="A947" s="155" t="s">
        <v>11876</v>
      </c>
      <c r="B947" s="156" t="s">
        <v>11688</v>
      </c>
      <c r="C947" s="156" t="s">
        <v>11520</v>
      </c>
      <c r="D947" s="156" t="s">
        <v>9609</v>
      </c>
      <c r="E947" s="169">
        <v>60</v>
      </c>
      <c r="F947" s="227">
        <v>3.01</v>
      </c>
      <c r="G947" s="158">
        <v>0.22083333333333333</v>
      </c>
      <c r="H947" s="158">
        <v>0</v>
      </c>
      <c r="I947" s="158">
        <v>0.03</v>
      </c>
      <c r="J947" s="272">
        <v>1.6333333333333332E-2</v>
      </c>
      <c r="K947" s="215">
        <v>0.26700000000000002</v>
      </c>
      <c r="L947" s="323">
        <v>0.98</v>
      </c>
      <c r="M947" s="308">
        <v>2.65</v>
      </c>
      <c r="N947" s="308"/>
      <c r="O947" s="308">
        <v>0.36</v>
      </c>
      <c r="P947" s="308">
        <v>0.19599999999999998</v>
      </c>
      <c r="Q947" s="374" t="s">
        <v>9771</v>
      </c>
      <c r="R947" s="654"/>
      <c r="S947" s="159">
        <v>0.26716666666666666</v>
      </c>
      <c r="T947" s="700">
        <v>3.206</v>
      </c>
      <c r="U947" s="160">
        <v>1.6666666666664831E-4</v>
      </c>
      <c r="V947" s="176"/>
      <c r="W947" s="459"/>
      <c r="X947" s="460"/>
      <c r="Y947" s="471"/>
      <c r="Z947" s="472"/>
      <c r="AA947" s="459"/>
      <c r="AB947" s="459"/>
      <c r="AC947" s="459"/>
      <c r="AD947" s="459"/>
      <c r="AE947" s="459"/>
      <c r="AF947" s="459"/>
      <c r="AG947" s="459"/>
      <c r="AH947" s="462"/>
      <c r="AI947" s="463"/>
      <c r="AJ947" s="57" t="s">
        <v>13275</v>
      </c>
      <c r="AK947" s="58" t="s">
        <v>13276</v>
      </c>
      <c r="AL947" s="109"/>
      <c r="AM947" s="606"/>
      <c r="AN947" s="225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511" t="s">
        <v>11876</v>
      </c>
      <c r="BA947" s="107" t="s">
        <v>11688</v>
      </c>
      <c r="BB947" s="628">
        <v>0.22083333333333333</v>
      </c>
      <c r="BC947" s="628">
        <v>0.03</v>
      </c>
      <c r="BD947" s="620">
        <v>1.6333333333333332E-2</v>
      </c>
      <c r="BE947" s="619">
        <v>0.26716666666666666</v>
      </c>
      <c r="BF947" s="394"/>
      <c r="BG947" s="511" t="s">
        <v>11876</v>
      </c>
      <c r="BH947" s="107" t="s">
        <v>11688</v>
      </c>
      <c r="BI947" s="628">
        <v>0.22083333333333333</v>
      </c>
      <c r="BJ947" s="628">
        <v>0</v>
      </c>
      <c r="BK947" s="628" t="s">
        <v>9771</v>
      </c>
      <c r="BL947" s="628">
        <v>0.03</v>
      </c>
      <c r="BM947" s="620">
        <v>1.6333333333333332E-2</v>
      </c>
      <c r="BN947" s="619">
        <v>0.26716666666666666</v>
      </c>
    </row>
    <row r="948" spans="1:66" ht="15.75" thickBot="1">
      <c r="A948" s="161" t="s">
        <v>11876</v>
      </c>
      <c r="B948" s="162" t="s">
        <v>11695</v>
      </c>
      <c r="C948" s="162" t="s">
        <v>11521</v>
      </c>
      <c r="D948" s="162" t="s">
        <v>9609</v>
      </c>
      <c r="E948" s="170">
        <v>48</v>
      </c>
      <c r="F948" s="228">
        <v>3.01</v>
      </c>
      <c r="G948" s="164">
        <v>0.22083333333333333</v>
      </c>
      <c r="H948" s="164">
        <v>0</v>
      </c>
      <c r="I948" s="164">
        <v>0.03</v>
      </c>
      <c r="J948" s="273">
        <v>2.0416666666666666E-2</v>
      </c>
      <c r="K948" s="125">
        <v>0.27100000000000002</v>
      </c>
      <c r="L948" s="324">
        <v>0.98</v>
      </c>
      <c r="M948" s="309">
        <v>2.65</v>
      </c>
      <c r="N948" s="309"/>
      <c r="O948" s="309">
        <v>0.36</v>
      </c>
      <c r="P948" s="309">
        <v>0.245</v>
      </c>
      <c r="Q948" s="376" t="s">
        <v>9771</v>
      </c>
      <c r="R948" s="655"/>
      <c r="S948" s="165">
        <v>0.27124999999999999</v>
      </c>
      <c r="T948" s="701">
        <v>3.2549999999999999</v>
      </c>
      <c r="U948" s="166">
        <v>2.4999999999997247E-4</v>
      </c>
      <c r="V948" s="203"/>
      <c r="W948" s="433"/>
      <c r="X948" s="434"/>
      <c r="Y948" s="433"/>
      <c r="Z948" s="464"/>
      <c r="AA948" s="433"/>
      <c r="AB948" s="433"/>
      <c r="AC948" s="433"/>
      <c r="AD948" s="433"/>
      <c r="AE948" s="433"/>
      <c r="AF948" s="433"/>
      <c r="AG948" s="433"/>
      <c r="AH948" s="437"/>
      <c r="AI948" s="465"/>
      <c r="AJ948" s="57" t="s">
        <v>13277</v>
      </c>
      <c r="AK948" s="58" t="s">
        <v>13278</v>
      </c>
      <c r="AL948" s="109"/>
      <c r="AM948" s="606"/>
      <c r="AN948" s="225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126" t="s">
        <v>11876</v>
      </c>
      <c r="BA948" s="127" t="s">
        <v>11695</v>
      </c>
      <c r="BB948" s="629">
        <v>0.22083333333333333</v>
      </c>
      <c r="BC948" s="629">
        <v>0.03</v>
      </c>
      <c r="BD948" s="618">
        <v>2.0416666666666666E-2</v>
      </c>
      <c r="BE948" s="617">
        <v>0.27124999999999999</v>
      </c>
      <c r="BF948" s="394"/>
      <c r="BG948" s="126" t="s">
        <v>11876</v>
      </c>
      <c r="BH948" s="127" t="s">
        <v>11695</v>
      </c>
      <c r="BI948" s="629">
        <v>0.22083333333333333</v>
      </c>
      <c r="BJ948" s="629">
        <v>0</v>
      </c>
      <c r="BK948" s="629" t="s">
        <v>9771</v>
      </c>
      <c r="BL948" s="629">
        <v>0.03</v>
      </c>
      <c r="BM948" s="618">
        <v>2.0416666666666666E-2</v>
      </c>
      <c r="BN948" s="617">
        <v>0.27124999999999999</v>
      </c>
    </row>
    <row r="949" spans="1:66">
      <c r="A949" s="145" t="s">
        <v>11522</v>
      </c>
      <c r="B949" s="146" t="s">
        <v>11769</v>
      </c>
      <c r="C949" s="146" t="s">
        <v>11523</v>
      </c>
      <c r="D949" s="146" t="s">
        <v>9614</v>
      </c>
      <c r="E949" s="168">
        <v>72</v>
      </c>
      <c r="F949" s="226">
        <v>3.43</v>
      </c>
      <c r="G949" s="148">
        <v>0.2558333333333333</v>
      </c>
      <c r="H949" s="148">
        <v>0</v>
      </c>
      <c r="I949" s="148">
        <v>0.03</v>
      </c>
      <c r="J949" s="271">
        <v>1.5277777777777779E-2</v>
      </c>
      <c r="K949" s="118">
        <v>0.30100000000000005</v>
      </c>
      <c r="L949" s="322">
        <v>1.1000000000000001</v>
      </c>
      <c r="M949" s="307">
        <v>3.07</v>
      </c>
      <c r="N949" s="307"/>
      <c r="O949" s="307">
        <v>0.36</v>
      </c>
      <c r="P949" s="307">
        <v>0.18333333333333335</v>
      </c>
      <c r="Q949" s="373" t="s">
        <v>9771</v>
      </c>
      <c r="R949" s="653"/>
      <c r="S949" s="149">
        <v>0.30111111111111111</v>
      </c>
      <c r="T949" s="699">
        <v>3.6133333333333333</v>
      </c>
      <c r="U949" s="150">
        <v>1.1111111111106187E-4</v>
      </c>
      <c r="V949" s="176" t="s">
        <v>11524</v>
      </c>
      <c r="W949" s="459"/>
      <c r="X949" s="460"/>
      <c r="Y949" s="471"/>
      <c r="Z949" s="472"/>
      <c r="AA949" s="459"/>
      <c r="AB949" s="459"/>
      <c r="AC949" s="459"/>
      <c r="AD949" s="459"/>
      <c r="AE949" s="459"/>
      <c r="AF949" s="459"/>
      <c r="AG949" s="459"/>
      <c r="AH949" s="462"/>
      <c r="AI949" s="458"/>
      <c r="AJ949" s="57" t="s">
        <v>13279</v>
      </c>
      <c r="AK949" s="58" t="s">
        <v>13280</v>
      </c>
      <c r="AL949" s="109"/>
      <c r="AM949" s="606"/>
      <c r="AN949" s="225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626" t="s">
        <v>11522</v>
      </c>
      <c r="BA949" s="492" t="s">
        <v>11769</v>
      </c>
      <c r="BB949" s="627">
        <v>0.2558333333333333</v>
      </c>
      <c r="BC949" s="627">
        <v>0.03</v>
      </c>
      <c r="BD949" s="622">
        <v>1.5277777777777779E-2</v>
      </c>
      <c r="BE949" s="621">
        <v>0.30111111111111105</v>
      </c>
      <c r="BF949" s="394"/>
      <c r="BG949" s="626" t="s">
        <v>11522</v>
      </c>
      <c r="BH949" s="492" t="s">
        <v>11769</v>
      </c>
      <c r="BI949" s="627">
        <v>0.2558333333333333</v>
      </c>
      <c r="BJ949" s="627">
        <v>0</v>
      </c>
      <c r="BK949" s="627" t="s">
        <v>9771</v>
      </c>
      <c r="BL949" s="627">
        <v>0.03</v>
      </c>
      <c r="BM949" s="622">
        <v>1.5277777777777779E-2</v>
      </c>
      <c r="BN949" s="621">
        <v>0.30111111111111105</v>
      </c>
    </row>
    <row r="950" spans="1:66">
      <c r="A950" s="155" t="s">
        <v>11522</v>
      </c>
      <c r="B950" s="156" t="s">
        <v>11709</v>
      </c>
      <c r="C950" s="156" t="s">
        <v>7564</v>
      </c>
      <c r="D950" s="156" t="s">
        <v>9614</v>
      </c>
      <c r="E950" s="169">
        <v>72</v>
      </c>
      <c r="F950" s="227">
        <v>3.43</v>
      </c>
      <c r="G950" s="158">
        <v>0.2558333333333333</v>
      </c>
      <c r="H950" s="158">
        <v>0</v>
      </c>
      <c r="I950" s="158">
        <v>0.03</v>
      </c>
      <c r="J950" s="272">
        <v>1.5277777777777779E-2</v>
      </c>
      <c r="K950" s="215">
        <v>0.30100000000000005</v>
      </c>
      <c r="L950" s="323">
        <v>1.1000000000000001</v>
      </c>
      <c r="M950" s="308">
        <v>3.07</v>
      </c>
      <c r="N950" s="308"/>
      <c r="O950" s="308">
        <v>0.36</v>
      </c>
      <c r="P950" s="308">
        <v>0.18333333333333335</v>
      </c>
      <c r="Q950" s="374" t="s">
        <v>9771</v>
      </c>
      <c r="R950" s="654"/>
      <c r="S950" s="159">
        <v>0.30111111111111111</v>
      </c>
      <c r="T950" s="700">
        <v>3.6133333333333333</v>
      </c>
      <c r="U950" s="160">
        <v>1.1111111111106187E-4</v>
      </c>
      <c r="V950" s="176"/>
      <c r="W950" s="459"/>
      <c r="X950" s="460"/>
      <c r="Y950" s="471"/>
      <c r="Z950" s="472"/>
      <c r="AA950" s="459"/>
      <c r="AB950" s="459"/>
      <c r="AC950" s="459"/>
      <c r="AD950" s="459"/>
      <c r="AE950" s="459"/>
      <c r="AF950" s="459"/>
      <c r="AG950" s="459"/>
      <c r="AH950" s="462"/>
      <c r="AI950" s="463"/>
      <c r="AJ950" s="57" t="s">
        <v>13281</v>
      </c>
      <c r="AK950" s="58" t="s">
        <v>13282</v>
      </c>
      <c r="AL950" s="109"/>
      <c r="AM950" s="606"/>
      <c r="AN950" s="225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511" t="s">
        <v>11522</v>
      </c>
      <c r="BA950" s="107" t="s">
        <v>11709</v>
      </c>
      <c r="BB950" s="628">
        <v>0.2558333333333333</v>
      </c>
      <c r="BC950" s="628">
        <v>0.03</v>
      </c>
      <c r="BD950" s="620">
        <v>1.5277777777777779E-2</v>
      </c>
      <c r="BE950" s="619">
        <v>0.30111111111111105</v>
      </c>
      <c r="BF950" s="394"/>
      <c r="BG950" s="511" t="s">
        <v>11522</v>
      </c>
      <c r="BH950" s="107" t="s">
        <v>11709</v>
      </c>
      <c r="BI950" s="628">
        <v>0.2558333333333333</v>
      </c>
      <c r="BJ950" s="628">
        <v>0</v>
      </c>
      <c r="BK950" s="628" t="s">
        <v>9771</v>
      </c>
      <c r="BL950" s="628">
        <v>0.03</v>
      </c>
      <c r="BM950" s="620">
        <v>1.5277777777777779E-2</v>
      </c>
      <c r="BN950" s="619">
        <v>0.30111111111111105</v>
      </c>
    </row>
    <row r="951" spans="1:66">
      <c r="A951" s="155" t="s">
        <v>11522</v>
      </c>
      <c r="B951" s="156" t="s">
        <v>11690</v>
      </c>
      <c r="C951" s="156" t="s">
        <v>7565</v>
      </c>
      <c r="D951" s="156" t="s">
        <v>9614</v>
      </c>
      <c r="E951" s="169">
        <v>72</v>
      </c>
      <c r="F951" s="227">
        <v>3.43</v>
      </c>
      <c r="G951" s="158">
        <v>0.2558333333333333</v>
      </c>
      <c r="H951" s="158">
        <v>0</v>
      </c>
      <c r="I951" s="158">
        <v>0.03</v>
      </c>
      <c r="J951" s="272">
        <v>1.5277777777777779E-2</v>
      </c>
      <c r="K951" s="215">
        <v>0.30100000000000005</v>
      </c>
      <c r="L951" s="323">
        <v>1.1000000000000001</v>
      </c>
      <c r="M951" s="308">
        <v>3.07</v>
      </c>
      <c r="N951" s="308"/>
      <c r="O951" s="308">
        <v>0.36</v>
      </c>
      <c r="P951" s="308">
        <v>0.18333333333333335</v>
      </c>
      <c r="Q951" s="374" t="s">
        <v>9771</v>
      </c>
      <c r="R951" s="654"/>
      <c r="S951" s="159">
        <v>0.30111111111111111</v>
      </c>
      <c r="T951" s="700">
        <v>3.6133333333333333</v>
      </c>
      <c r="U951" s="160">
        <v>1.1111111111106187E-4</v>
      </c>
      <c r="V951" s="176"/>
      <c r="W951" s="459"/>
      <c r="X951" s="460"/>
      <c r="Y951" s="471"/>
      <c r="Z951" s="472"/>
      <c r="AA951" s="459"/>
      <c r="AB951" s="459"/>
      <c r="AC951" s="459"/>
      <c r="AD951" s="459"/>
      <c r="AE951" s="459"/>
      <c r="AF951" s="459"/>
      <c r="AG951" s="459"/>
      <c r="AH951" s="462"/>
      <c r="AI951" s="463"/>
      <c r="AJ951" s="57" t="s">
        <v>13283</v>
      </c>
      <c r="AK951" s="58" t="s">
        <v>13284</v>
      </c>
      <c r="AL951" s="109"/>
      <c r="AM951" s="606"/>
      <c r="AN951" s="225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511" t="s">
        <v>11522</v>
      </c>
      <c r="BA951" s="107" t="s">
        <v>11690</v>
      </c>
      <c r="BB951" s="628">
        <v>0.2558333333333333</v>
      </c>
      <c r="BC951" s="628">
        <v>0.03</v>
      </c>
      <c r="BD951" s="620">
        <v>1.5277777777777779E-2</v>
      </c>
      <c r="BE951" s="619">
        <v>0.30111111111111105</v>
      </c>
      <c r="BF951" s="394"/>
      <c r="BG951" s="511" t="s">
        <v>11522</v>
      </c>
      <c r="BH951" s="107" t="s">
        <v>11690</v>
      </c>
      <c r="BI951" s="628">
        <v>0.2558333333333333</v>
      </c>
      <c r="BJ951" s="628">
        <v>0</v>
      </c>
      <c r="BK951" s="628" t="s">
        <v>9771</v>
      </c>
      <c r="BL951" s="628">
        <v>0.03</v>
      </c>
      <c r="BM951" s="620">
        <v>1.5277777777777779E-2</v>
      </c>
      <c r="BN951" s="619">
        <v>0.30111111111111105</v>
      </c>
    </row>
    <row r="952" spans="1:66">
      <c r="A952" s="155" t="s">
        <v>11522</v>
      </c>
      <c r="B952" s="156" t="s">
        <v>11688</v>
      </c>
      <c r="C952" s="156" t="s">
        <v>7566</v>
      </c>
      <c r="D952" s="156" t="s">
        <v>9614</v>
      </c>
      <c r="E952" s="169">
        <v>72</v>
      </c>
      <c r="F952" s="227">
        <v>3.43</v>
      </c>
      <c r="G952" s="158">
        <v>0.2558333333333333</v>
      </c>
      <c r="H952" s="158">
        <v>0</v>
      </c>
      <c r="I952" s="158">
        <v>0.03</v>
      </c>
      <c r="J952" s="272">
        <v>1.5277777777777779E-2</v>
      </c>
      <c r="K952" s="215">
        <v>0.30100000000000005</v>
      </c>
      <c r="L952" s="323">
        <v>1.1000000000000001</v>
      </c>
      <c r="M952" s="308">
        <v>3.07</v>
      </c>
      <c r="N952" s="308"/>
      <c r="O952" s="308">
        <v>0.36</v>
      </c>
      <c r="P952" s="308">
        <v>0.18333333333333335</v>
      </c>
      <c r="Q952" s="374" t="s">
        <v>9771</v>
      </c>
      <c r="R952" s="654"/>
      <c r="S952" s="159">
        <v>0.30111111111111111</v>
      </c>
      <c r="T952" s="700">
        <v>3.6133333333333333</v>
      </c>
      <c r="U952" s="160">
        <v>1.1111111111106187E-4</v>
      </c>
      <c r="V952" s="176"/>
      <c r="W952" s="459"/>
      <c r="X952" s="460"/>
      <c r="Y952" s="471"/>
      <c r="Z952" s="472"/>
      <c r="AA952" s="459"/>
      <c r="AB952" s="459"/>
      <c r="AC952" s="459"/>
      <c r="AD952" s="459"/>
      <c r="AE952" s="459"/>
      <c r="AF952" s="459"/>
      <c r="AG952" s="459"/>
      <c r="AH952" s="462"/>
      <c r="AI952" s="463"/>
      <c r="AJ952" s="57" t="s">
        <v>13285</v>
      </c>
      <c r="AK952" s="58" t="s">
        <v>13286</v>
      </c>
      <c r="AL952" s="109"/>
      <c r="AM952" s="606"/>
      <c r="AN952" s="225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511" t="s">
        <v>11522</v>
      </c>
      <c r="BA952" s="107" t="s">
        <v>11688</v>
      </c>
      <c r="BB952" s="628">
        <v>0.2558333333333333</v>
      </c>
      <c r="BC952" s="628">
        <v>0.03</v>
      </c>
      <c r="BD952" s="620">
        <v>1.5277777777777779E-2</v>
      </c>
      <c r="BE952" s="619">
        <v>0.30111111111111105</v>
      </c>
      <c r="BF952" s="394"/>
      <c r="BG952" s="511" t="s">
        <v>11522</v>
      </c>
      <c r="BH952" s="107" t="s">
        <v>11688</v>
      </c>
      <c r="BI952" s="628">
        <v>0.2558333333333333</v>
      </c>
      <c r="BJ952" s="628">
        <v>0</v>
      </c>
      <c r="BK952" s="628" t="s">
        <v>9771</v>
      </c>
      <c r="BL952" s="628">
        <v>0.03</v>
      </c>
      <c r="BM952" s="620">
        <v>1.5277777777777779E-2</v>
      </c>
      <c r="BN952" s="619">
        <v>0.30111111111111105</v>
      </c>
    </row>
    <row r="953" spans="1:66" ht="15.75" thickBot="1">
      <c r="A953" s="161" t="s">
        <v>11522</v>
      </c>
      <c r="B953" s="162" t="s">
        <v>11695</v>
      </c>
      <c r="C953" s="162" t="s">
        <v>7567</v>
      </c>
      <c r="D953" s="162" t="s">
        <v>9614</v>
      </c>
      <c r="E953" s="170">
        <v>72</v>
      </c>
      <c r="F953" s="228">
        <v>3.43</v>
      </c>
      <c r="G953" s="164">
        <v>0.2558333333333333</v>
      </c>
      <c r="H953" s="164">
        <v>0</v>
      </c>
      <c r="I953" s="164">
        <v>0.03</v>
      </c>
      <c r="J953" s="273">
        <v>1.5277777777777779E-2</v>
      </c>
      <c r="K953" s="125">
        <v>0.30100000000000005</v>
      </c>
      <c r="L953" s="324">
        <v>1.1000000000000001</v>
      </c>
      <c r="M953" s="309">
        <v>3.07</v>
      </c>
      <c r="N953" s="309"/>
      <c r="O953" s="309">
        <v>0.36</v>
      </c>
      <c r="P953" s="309">
        <v>0.18333333333333335</v>
      </c>
      <c r="Q953" s="376" t="s">
        <v>9771</v>
      </c>
      <c r="R953" s="655"/>
      <c r="S953" s="165">
        <v>0.30111111111111111</v>
      </c>
      <c r="T953" s="701">
        <v>3.6133333333333333</v>
      </c>
      <c r="U953" s="166">
        <v>1.1111111111106187E-4</v>
      </c>
      <c r="V953" s="203"/>
      <c r="W953" s="433"/>
      <c r="X953" s="434"/>
      <c r="Y953" s="433"/>
      <c r="Z953" s="464"/>
      <c r="AA953" s="433"/>
      <c r="AB953" s="433"/>
      <c r="AC953" s="433"/>
      <c r="AD953" s="433"/>
      <c r="AE953" s="433"/>
      <c r="AF953" s="433"/>
      <c r="AG953" s="433"/>
      <c r="AH953" s="437"/>
      <c r="AI953" s="465"/>
      <c r="AJ953" s="57" t="s">
        <v>13287</v>
      </c>
      <c r="AK953" s="58" t="s">
        <v>13288</v>
      </c>
      <c r="AL953" s="109"/>
      <c r="AM953" s="606"/>
      <c r="AN953" s="225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126" t="s">
        <v>11522</v>
      </c>
      <c r="BA953" s="127" t="s">
        <v>11695</v>
      </c>
      <c r="BB953" s="629">
        <v>0.2558333333333333</v>
      </c>
      <c r="BC953" s="629">
        <v>0.03</v>
      </c>
      <c r="BD953" s="618">
        <v>1.5277777777777779E-2</v>
      </c>
      <c r="BE953" s="617">
        <v>0.30111111111111105</v>
      </c>
      <c r="BF953" s="394"/>
      <c r="BG953" s="126" t="s">
        <v>11522</v>
      </c>
      <c r="BH953" s="127" t="s">
        <v>11695</v>
      </c>
      <c r="BI953" s="629">
        <v>0.2558333333333333</v>
      </c>
      <c r="BJ953" s="629">
        <v>0</v>
      </c>
      <c r="BK953" s="629" t="s">
        <v>9771</v>
      </c>
      <c r="BL953" s="629">
        <v>0.03</v>
      </c>
      <c r="BM953" s="618">
        <v>1.5277777777777779E-2</v>
      </c>
      <c r="BN953" s="617">
        <v>0.30111111111111105</v>
      </c>
    </row>
    <row r="954" spans="1:66">
      <c r="A954" s="145" t="s">
        <v>11914</v>
      </c>
      <c r="B954" s="146" t="s">
        <v>11769</v>
      </c>
      <c r="C954" s="146" t="s">
        <v>7568</v>
      </c>
      <c r="D954" s="146" t="s">
        <v>9614</v>
      </c>
      <c r="E954" s="168">
        <v>120</v>
      </c>
      <c r="F954" s="226">
        <v>3.26</v>
      </c>
      <c r="G954" s="148">
        <v>0.26250000000000001</v>
      </c>
      <c r="H954" s="148">
        <v>0</v>
      </c>
      <c r="I954" s="148">
        <v>3.3333333333333333E-2</v>
      </c>
      <c r="J954" s="271">
        <v>9.1666666666666667E-3</v>
      </c>
      <c r="K954" s="118">
        <v>0.30499999999999999</v>
      </c>
      <c r="L954" s="322">
        <v>1.1000000000000001</v>
      </c>
      <c r="M954" s="316">
        <v>3.15</v>
      </c>
      <c r="N954" s="307"/>
      <c r="O954" s="307">
        <v>0.4</v>
      </c>
      <c r="P954" s="307">
        <v>0.11</v>
      </c>
      <c r="Q954" s="373" t="s">
        <v>9771</v>
      </c>
      <c r="R954" s="653"/>
      <c r="S954" s="149">
        <v>0.30499999999999999</v>
      </c>
      <c r="T954" s="699">
        <v>3.66</v>
      </c>
      <c r="U954" s="150">
        <v>0</v>
      </c>
      <c r="V954" s="176"/>
      <c r="W954" s="459"/>
      <c r="X954" s="460"/>
      <c r="Y954" s="471"/>
      <c r="Z954" s="472"/>
      <c r="AA954" s="459"/>
      <c r="AB954" s="459"/>
      <c r="AC954" s="459"/>
      <c r="AD954" s="459"/>
      <c r="AE954" s="459"/>
      <c r="AF954" s="459"/>
      <c r="AG954" s="459"/>
      <c r="AH954" s="462"/>
      <c r="AI954" s="458"/>
      <c r="AJ954" s="57" t="s">
        <v>13289</v>
      </c>
      <c r="AK954" s="58" t="s">
        <v>13290</v>
      </c>
      <c r="AL954" s="109"/>
      <c r="AM954" s="606"/>
      <c r="AN954" s="225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626" t="s">
        <v>11914</v>
      </c>
      <c r="BA954" s="492" t="s">
        <v>11769</v>
      </c>
      <c r="BB954" s="627">
        <v>0.26250000000000001</v>
      </c>
      <c r="BC954" s="627">
        <v>3.3333333333333333E-2</v>
      </c>
      <c r="BD954" s="622">
        <v>9.1666666666666667E-3</v>
      </c>
      <c r="BE954" s="621">
        <v>0.30499999999999999</v>
      </c>
      <c r="BF954" s="394"/>
      <c r="BG954" s="626" t="s">
        <v>11914</v>
      </c>
      <c r="BH954" s="492" t="s">
        <v>11769</v>
      </c>
      <c r="BI954" s="627">
        <v>0.26250000000000001</v>
      </c>
      <c r="BJ954" s="627">
        <v>0</v>
      </c>
      <c r="BK954" s="627" t="s">
        <v>9771</v>
      </c>
      <c r="BL954" s="627">
        <v>3.3333333333333333E-2</v>
      </c>
      <c r="BM954" s="622">
        <v>9.1666666666666667E-3</v>
      </c>
      <c r="BN954" s="621">
        <v>0.30499999999999999</v>
      </c>
    </row>
    <row r="955" spans="1:66">
      <c r="A955" s="155" t="s">
        <v>11914</v>
      </c>
      <c r="B955" s="156" t="s">
        <v>11709</v>
      </c>
      <c r="C955" s="156" t="s">
        <v>7569</v>
      </c>
      <c r="D955" s="156" t="s">
        <v>9614</v>
      </c>
      <c r="E955" s="169">
        <v>120</v>
      </c>
      <c r="F955" s="227">
        <v>3.26</v>
      </c>
      <c r="G955" s="158">
        <v>0.26250000000000001</v>
      </c>
      <c r="H955" s="158">
        <v>0</v>
      </c>
      <c r="I955" s="158">
        <v>3.3333333333333333E-2</v>
      </c>
      <c r="J955" s="272">
        <v>9.1666666666666667E-3</v>
      </c>
      <c r="K955" s="215">
        <v>0.30499999999999999</v>
      </c>
      <c r="L955" s="323">
        <v>1.1000000000000001</v>
      </c>
      <c r="M955" s="317">
        <v>3.15</v>
      </c>
      <c r="N955" s="308"/>
      <c r="O955" s="308">
        <v>0.4</v>
      </c>
      <c r="P955" s="308">
        <v>0.11</v>
      </c>
      <c r="Q955" s="374" t="s">
        <v>9771</v>
      </c>
      <c r="R955" s="654"/>
      <c r="S955" s="159">
        <v>0.30499999999999999</v>
      </c>
      <c r="T955" s="700">
        <v>3.66</v>
      </c>
      <c r="U955" s="160">
        <v>0</v>
      </c>
      <c r="V955" s="176"/>
      <c r="W955" s="459"/>
      <c r="X955" s="460"/>
      <c r="Y955" s="471"/>
      <c r="Z955" s="472"/>
      <c r="AA955" s="459"/>
      <c r="AB955" s="459"/>
      <c r="AC955" s="459"/>
      <c r="AD955" s="459"/>
      <c r="AE955" s="459"/>
      <c r="AF955" s="459"/>
      <c r="AG955" s="459"/>
      <c r="AH955" s="462"/>
      <c r="AI955" s="463"/>
      <c r="AJ955" s="57" t="s">
        <v>13291</v>
      </c>
      <c r="AK955" s="58" t="s">
        <v>13292</v>
      </c>
      <c r="AL955" s="109"/>
      <c r="AM955" s="606"/>
      <c r="AN955" s="225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511" t="s">
        <v>11914</v>
      </c>
      <c r="BA955" s="107" t="s">
        <v>11709</v>
      </c>
      <c r="BB955" s="628">
        <v>0.26250000000000001</v>
      </c>
      <c r="BC955" s="628">
        <v>3.3333333333333333E-2</v>
      </c>
      <c r="BD955" s="620">
        <v>9.1666666666666667E-3</v>
      </c>
      <c r="BE955" s="619">
        <v>0.30499999999999999</v>
      </c>
      <c r="BF955" s="394"/>
      <c r="BG955" s="511" t="s">
        <v>11914</v>
      </c>
      <c r="BH955" s="107" t="s">
        <v>11709</v>
      </c>
      <c r="BI955" s="628">
        <v>0.26250000000000001</v>
      </c>
      <c r="BJ955" s="628">
        <v>0</v>
      </c>
      <c r="BK955" s="628" t="s">
        <v>9771</v>
      </c>
      <c r="BL955" s="628">
        <v>3.3333333333333333E-2</v>
      </c>
      <c r="BM955" s="620">
        <v>9.1666666666666667E-3</v>
      </c>
      <c r="BN955" s="619">
        <v>0.30499999999999999</v>
      </c>
    </row>
    <row r="956" spans="1:66">
      <c r="A956" s="155" t="s">
        <v>11914</v>
      </c>
      <c r="B956" s="156" t="s">
        <v>11690</v>
      </c>
      <c r="C956" s="156" t="s">
        <v>7570</v>
      </c>
      <c r="D956" s="156" t="s">
        <v>9614</v>
      </c>
      <c r="E956" s="169">
        <v>120</v>
      </c>
      <c r="F956" s="227">
        <v>3.26</v>
      </c>
      <c r="G956" s="158">
        <v>0.26250000000000001</v>
      </c>
      <c r="H956" s="158">
        <v>0</v>
      </c>
      <c r="I956" s="158">
        <v>3.3333333333333333E-2</v>
      </c>
      <c r="J956" s="272">
        <v>9.1666666666666667E-3</v>
      </c>
      <c r="K956" s="215">
        <v>0.30499999999999999</v>
      </c>
      <c r="L956" s="323">
        <v>1.1000000000000001</v>
      </c>
      <c r="M956" s="317">
        <v>3.15</v>
      </c>
      <c r="N956" s="308"/>
      <c r="O956" s="308">
        <v>0.4</v>
      </c>
      <c r="P956" s="308">
        <v>0.11</v>
      </c>
      <c r="Q956" s="374" t="s">
        <v>9771</v>
      </c>
      <c r="R956" s="654"/>
      <c r="S956" s="159">
        <v>0.30499999999999999</v>
      </c>
      <c r="T956" s="700">
        <v>3.66</v>
      </c>
      <c r="U956" s="160">
        <v>0</v>
      </c>
      <c r="V956" s="176"/>
      <c r="W956" s="459"/>
      <c r="X956" s="460"/>
      <c r="Y956" s="471"/>
      <c r="Z956" s="472"/>
      <c r="AA956" s="459"/>
      <c r="AB956" s="459"/>
      <c r="AC956" s="459"/>
      <c r="AD956" s="459"/>
      <c r="AE956" s="459"/>
      <c r="AF956" s="459"/>
      <c r="AG956" s="459"/>
      <c r="AH956" s="462"/>
      <c r="AI956" s="463"/>
      <c r="AJ956" s="57" t="s">
        <v>13293</v>
      </c>
      <c r="AK956" s="58" t="s">
        <v>13294</v>
      </c>
      <c r="AL956" s="109"/>
      <c r="AM956" s="606"/>
      <c r="AN956" s="225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511" t="s">
        <v>11914</v>
      </c>
      <c r="BA956" s="107" t="s">
        <v>11690</v>
      </c>
      <c r="BB956" s="628">
        <v>0.26250000000000001</v>
      </c>
      <c r="BC956" s="628">
        <v>3.3333333333333333E-2</v>
      </c>
      <c r="BD956" s="620">
        <v>9.1666666666666667E-3</v>
      </c>
      <c r="BE956" s="619">
        <v>0.30499999999999999</v>
      </c>
      <c r="BF956" s="394"/>
      <c r="BG956" s="511" t="s">
        <v>11914</v>
      </c>
      <c r="BH956" s="107" t="s">
        <v>11690</v>
      </c>
      <c r="BI956" s="628">
        <v>0.26250000000000001</v>
      </c>
      <c r="BJ956" s="628">
        <v>0</v>
      </c>
      <c r="BK956" s="628" t="s">
        <v>9771</v>
      </c>
      <c r="BL956" s="628">
        <v>3.3333333333333333E-2</v>
      </c>
      <c r="BM956" s="620">
        <v>9.1666666666666667E-3</v>
      </c>
      <c r="BN956" s="619">
        <v>0.30499999999999999</v>
      </c>
    </row>
    <row r="957" spans="1:66">
      <c r="A957" s="155" t="s">
        <v>11914</v>
      </c>
      <c r="B957" s="156" t="s">
        <v>11688</v>
      </c>
      <c r="C957" s="156" t="s">
        <v>7571</v>
      </c>
      <c r="D957" s="156" t="s">
        <v>9614</v>
      </c>
      <c r="E957" s="169">
        <v>120</v>
      </c>
      <c r="F957" s="227">
        <v>3.26</v>
      </c>
      <c r="G957" s="158">
        <v>0.26250000000000001</v>
      </c>
      <c r="H957" s="158">
        <v>0</v>
      </c>
      <c r="I957" s="158">
        <v>3.3333333333333333E-2</v>
      </c>
      <c r="J957" s="272">
        <v>9.1666666666666667E-3</v>
      </c>
      <c r="K957" s="215">
        <v>0.30499999999999999</v>
      </c>
      <c r="L957" s="323">
        <v>1.1000000000000001</v>
      </c>
      <c r="M957" s="317">
        <v>3.15</v>
      </c>
      <c r="N957" s="308"/>
      <c r="O957" s="308">
        <v>0.4</v>
      </c>
      <c r="P957" s="308">
        <v>0.11</v>
      </c>
      <c r="Q957" s="374" t="s">
        <v>9771</v>
      </c>
      <c r="R957" s="654"/>
      <c r="S957" s="159">
        <v>0.30499999999999999</v>
      </c>
      <c r="T957" s="700">
        <v>3.66</v>
      </c>
      <c r="U957" s="160">
        <v>0</v>
      </c>
      <c r="V957" s="176"/>
      <c r="W957" s="459"/>
      <c r="X957" s="460"/>
      <c r="Y957" s="471"/>
      <c r="Z957" s="472"/>
      <c r="AA957" s="459"/>
      <c r="AB957" s="459"/>
      <c r="AC957" s="459"/>
      <c r="AD957" s="459"/>
      <c r="AE957" s="459"/>
      <c r="AF957" s="459"/>
      <c r="AG957" s="459"/>
      <c r="AH957" s="462"/>
      <c r="AI957" s="463"/>
      <c r="AJ957" s="57" t="s">
        <v>13295</v>
      </c>
      <c r="AK957" s="58" t="s">
        <v>13296</v>
      </c>
      <c r="AL957" s="109"/>
      <c r="AM957" s="606"/>
      <c r="AN957" s="225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511" t="s">
        <v>11914</v>
      </c>
      <c r="BA957" s="107" t="s">
        <v>11688</v>
      </c>
      <c r="BB957" s="628">
        <v>0.26250000000000001</v>
      </c>
      <c r="BC957" s="628">
        <v>3.3333333333333333E-2</v>
      </c>
      <c r="BD957" s="620">
        <v>9.1666666666666667E-3</v>
      </c>
      <c r="BE957" s="619">
        <v>0.30499999999999999</v>
      </c>
      <c r="BF957" s="394"/>
      <c r="BG957" s="511" t="s">
        <v>11914</v>
      </c>
      <c r="BH957" s="107" t="s">
        <v>11688</v>
      </c>
      <c r="BI957" s="628">
        <v>0.26250000000000001</v>
      </c>
      <c r="BJ957" s="628">
        <v>0</v>
      </c>
      <c r="BK957" s="628" t="s">
        <v>9771</v>
      </c>
      <c r="BL957" s="628">
        <v>3.3333333333333333E-2</v>
      </c>
      <c r="BM957" s="620">
        <v>9.1666666666666667E-3</v>
      </c>
      <c r="BN957" s="619">
        <v>0.30499999999999999</v>
      </c>
    </row>
    <row r="958" spans="1:66" ht="15.75" thickBot="1">
      <c r="A958" s="161" t="s">
        <v>11914</v>
      </c>
      <c r="B958" s="162" t="s">
        <v>11695</v>
      </c>
      <c r="C958" s="162" t="s">
        <v>7572</v>
      </c>
      <c r="D958" s="162" t="s">
        <v>9614</v>
      </c>
      <c r="E958" s="170">
        <v>120</v>
      </c>
      <c r="F958" s="228">
        <v>3.26</v>
      </c>
      <c r="G958" s="164">
        <v>0.26250000000000001</v>
      </c>
      <c r="H958" s="164">
        <v>0</v>
      </c>
      <c r="I958" s="164">
        <v>3.3333333333333333E-2</v>
      </c>
      <c r="J958" s="273">
        <v>9.1666666666666667E-3</v>
      </c>
      <c r="K958" s="125">
        <v>0.30499999999999999</v>
      </c>
      <c r="L958" s="324">
        <v>1.1000000000000001</v>
      </c>
      <c r="M958" s="318">
        <v>3.15</v>
      </c>
      <c r="N958" s="309"/>
      <c r="O958" s="309">
        <v>0.4</v>
      </c>
      <c r="P958" s="309">
        <v>0.11</v>
      </c>
      <c r="Q958" s="376" t="s">
        <v>9771</v>
      </c>
      <c r="R958" s="655"/>
      <c r="S958" s="165">
        <v>0.30499999999999999</v>
      </c>
      <c r="T958" s="701">
        <v>3.66</v>
      </c>
      <c r="U958" s="166">
        <v>0</v>
      </c>
      <c r="V958" s="203"/>
      <c r="W958" s="433"/>
      <c r="X958" s="434"/>
      <c r="Y958" s="433"/>
      <c r="Z958" s="464"/>
      <c r="AA958" s="433"/>
      <c r="AB958" s="433"/>
      <c r="AC958" s="433"/>
      <c r="AD958" s="433"/>
      <c r="AE958" s="433"/>
      <c r="AF958" s="433"/>
      <c r="AG958" s="433"/>
      <c r="AH958" s="437"/>
      <c r="AI958" s="465"/>
      <c r="AJ958" s="57" t="s">
        <v>13297</v>
      </c>
      <c r="AK958" s="58" t="s">
        <v>13298</v>
      </c>
      <c r="AL958" s="109"/>
      <c r="AM958" s="606"/>
      <c r="AN958" s="225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126" t="s">
        <v>11914</v>
      </c>
      <c r="BA958" s="127" t="s">
        <v>11695</v>
      </c>
      <c r="BB958" s="629">
        <v>0.26250000000000001</v>
      </c>
      <c r="BC958" s="629">
        <v>3.3333333333333333E-2</v>
      </c>
      <c r="BD958" s="618">
        <v>9.1666666666666667E-3</v>
      </c>
      <c r="BE958" s="617">
        <v>0.30499999999999999</v>
      </c>
      <c r="BF958" s="394"/>
      <c r="BG958" s="126" t="s">
        <v>11914</v>
      </c>
      <c r="BH958" s="127" t="s">
        <v>11695</v>
      </c>
      <c r="BI958" s="629">
        <v>0.26250000000000001</v>
      </c>
      <c r="BJ958" s="629">
        <v>0</v>
      </c>
      <c r="BK958" s="629" t="s">
        <v>9771</v>
      </c>
      <c r="BL958" s="629">
        <v>3.3333333333333333E-2</v>
      </c>
      <c r="BM958" s="618">
        <v>9.1666666666666667E-3</v>
      </c>
      <c r="BN958" s="617">
        <v>0.30499999999999999</v>
      </c>
    </row>
    <row r="959" spans="1:66">
      <c r="A959" s="145" t="s">
        <v>7573</v>
      </c>
      <c r="B959" s="146" t="s">
        <v>11769</v>
      </c>
      <c r="C959" s="146" t="s">
        <v>7574</v>
      </c>
      <c r="D959" s="146" t="s">
        <v>9614</v>
      </c>
      <c r="E959" s="168">
        <v>72</v>
      </c>
      <c r="F959" s="226">
        <v>3.4299999999999997</v>
      </c>
      <c r="G959" s="148">
        <v>0.26250000000000001</v>
      </c>
      <c r="H959" s="148">
        <v>0</v>
      </c>
      <c r="I959" s="148">
        <v>3.3333333333333333E-2</v>
      </c>
      <c r="J959" s="271">
        <v>1.5277777777777779E-2</v>
      </c>
      <c r="K959" s="118">
        <v>0</v>
      </c>
      <c r="L959" s="322">
        <v>1.1000000000000001</v>
      </c>
      <c r="M959" s="307">
        <v>3.15</v>
      </c>
      <c r="N959" s="307"/>
      <c r="O959" s="307">
        <v>0.4</v>
      </c>
      <c r="P959" s="307">
        <v>0.18333333333333335</v>
      </c>
      <c r="Q959" s="373" t="s">
        <v>9771</v>
      </c>
      <c r="R959" s="653"/>
      <c r="S959" s="149">
        <v>0.31111111111111112</v>
      </c>
      <c r="T959" s="699">
        <v>3.7333333333333334</v>
      </c>
      <c r="U959" s="150">
        <v>0.31111111111111112</v>
      </c>
      <c r="V959" s="176" t="s">
        <v>7575</v>
      </c>
      <c r="W959" s="459"/>
      <c r="X959" s="460"/>
      <c r="Y959" s="471"/>
      <c r="Z959" s="472"/>
      <c r="AA959" s="459"/>
      <c r="AB959" s="459"/>
      <c r="AC959" s="459"/>
      <c r="AD959" s="459"/>
      <c r="AE959" s="459"/>
      <c r="AF959" s="459"/>
      <c r="AG959" s="459"/>
      <c r="AH959" s="462"/>
      <c r="AI959" s="458"/>
      <c r="AJ959" s="57" t="s">
        <v>13299</v>
      </c>
      <c r="AK959" s="58" t="s">
        <v>13300</v>
      </c>
      <c r="AL959" s="109"/>
      <c r="AM959" s="606"/>
      <c r="AN959" s="225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626" t="s">
        <v>7573</v>
      </c>
      <c r="BA959" s="492" t="s">
        <v>11769</v>
      </c>
      <c r="BB959" s="627">
        <v>0.26250000000000001</v>
      </c>
      <c r="BC959" s="627">
        <v>3.3333333333333333E-2</v>
      </c>
      <c r="BD959" s="622">
        <v>1.5277777777777779E-2</v>
      </c>
      <c r="BE959" s="621">
        <v>0.31111111111111112</v>
      </c>
      <c r="BF959" s="394"/>
      <c r="BG959" s="626" t="s">
        <v>7573</v>
      </c>
      <c r="BH959" s="492" t="s">
        <v>11769</v>
      </c>
      <c r="BI959" s="627">
        <v>0.26250000000000001</v>
      </c>
      <c r="BJ959" s="627">
        <v>0</v>
      </c>
      <c r="BK959" s="627" t="s">
        <v>9771</v>
      </c>
      <c r="BL959" s="627">
        <v>3.3333333333333333E-2</v>
      </c>
      <c r="BM959" s="622">
        <v>1.5277777777777779E-2</v>
      </c>
      <c r="BN959" s="621">
        <v>0.31111111111111112</v>
      </c>
    </row>
    <row r="960" spans="1:66">
      <c r="A960" s="155" t="s">
        <v>7573</v>
      </c>
      <c r="B960" s="156" t="s">
        <v>11709</v>
      </c>
      <c r="C960" s="156" t="s">
        <v>7576</v>
      </c>
      <c r="D960" s="156" t="s">
        <v>9614</v>
      </c>
      <c r="E960" s="169">
        <v>72</v>
      </c>
      <c r="F960" s="227">
        <v>3.4299999999999997</v>
      </c>
      <c r="G960" s="158">
        <v>0.26250000000000001</v>
      </c>
      <c r="H960" s="158">
        <v>0</v>
      </c>
      <c r="I960" s="158">
        <v>3.3333333333333333E-2</v>
      </c>
      <c r="J960" s="272">
        <v>1.5277777777777779E-2</v>
      </c>
      <c r="K960" s="215">
        <v>0</v>
      </c>
      <c r="L960" s="323">
        <v>1.1000000000000001</v>
      </c>
      <c r="M960" s="308">
        <v>3.15</v>
      </c>
      <c r="N960" s="308"/>
      <c r="O960" s="308">
        <v>0.4</v>
      </c>
      <c r="P960" s="308">
        <v>0.18333333333333335</v>
      </c>
      <c r="Q960" s="374" t="s">
        <v>9771</v>
      </c>
      <c r="R960" s="654"/>
      <c r="S960" s="159">
        <v>0.31111111111111112</v>
      </c>
      <c r="T960" s="700">
        <v>3.7333333333333334</v>
      </c>
      <c r="U960" s="160">
        <v>0.31111111111111112</v>
      </c>
      <c r="V960" s="176"/>
      <c r="W960" s="459"/>
      <c r="X960" s="460"/>
      <c r="Y960" s="471"/>
      <c r="Z960" s="472"/>
      <c r="AA960" s="459"/>
      <c r="AB960" s="459"/>
      <c r="AC960" s="459"/>
      <c r="AD960" s="459"/>
      <c r="AE960" s="459"/>
      <c r="AF960" s="459"/>
      <c r="AG960" s="459"/>
      <c r="AH960" s="462"/>
      <c r="AI960" s="463"/>
      <c r="AJ960" s="57" t="s">
        <v>13301</v>
      </c>
      <c r="AK960" s="58" t="s">
        <v>13302</v>
      </c>
      <c r="AL960" s="109"/>
      <c r="AM960" s="606"/>
      <c r="AN960" s="225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511" t="s">
        <v>7573</v>
      </c>
      <c r="BA960" s="107" t="s">
        <v>11709</v>
      </c>
      <c r="BB960" s="628">
        <v>0.26250000000000001</v>
      </c>
      <c r="BC960" s="628">
        <v>3.3333333333333333E-2</v>
      </c>
      <c r="BD960" s="620">
        <v>1.5277777777777779E-2</v>
      </c>
      <c r="BE960" s="619">
        <v>0.31111111111111112</v>
      </c>
      <c r="BF960" s="394"/>
      <c r="BG960" s="511" t="s">
        <v>7573</v>
      </c>
      <c r="BH960" s="107" t="s">
        <v>11709</v>
      </c>
      <c r="BI960" s="628">
        <v>0.26250000000000001</v>
      </c>
      <c r="BJ960" s="628">
        <v>0</v>
      </c>
      <c r="BK960" s="628" t="s">
        <v>9771</v>
      </c>
      <c r="BL960" s="628">
        <v>3.3333333333333333E-2</v>
      </c>
      <c r="BM960" s="620">
        <v>1.5277777777777779E-2</v>
      </c>
      <c r="BN960" s="619">
        <v>0.31111111111111112</v>
      </c>
    </row>
    <row r="961" spans="1:66">
      <c r="A961" s="155" t="s">
        <v>7573</v>
      </c>
      <c r="B961" s="156" t="s">
        <v>11690</v>
      </c>
      <c r="C961" s="156" t="s">
        <v>7577</v>
      </c>
      <c r="D961" s="156" t="s">
        <v>9614</v>
      </c>
      <c r="E961" s="169">
        <v>72</v>
      </c>
      <c r="F961" s="227">
        <v>3.4299999999999997</v>
      </c>
      <c r="G961" s="158">
        <v>0.26250000000000001</v>
      </c>
      <c r="H961" s="158">
        <v>0</v>
      </c>
      <c r="I961" s="158">
        <v>3.3333333333333333E-2</v>
      </c>
      <c r="J961" s="272">
        <v>1.5277777777777779E-2</v>
      </c>
      <c r="K961" s="215">
        <v>0</v>
      </c>
      <c r="L961" s="323">
        <v>1.1000000000000001</v>
      </c>
      <c r="M961" s="308">
        <v>3.15</v>
      </c>
      <c r="N961" s="308"/>
      <c r="O961" s="308">
        <v>0.4</v>
      </c>
      <c r="P961" s="308">
        <v>0.18333333333333335</v>
      </c>
      <c r="Q961" s="374" t="s">
        <v>9771</v>
      </c>
      <c r="R961" s="654"/>
      <c r="S961" s="159">
        <v>0.31111111111111112</v>
      </c>
      <c r="T961" s="700">
        <v>3.7333333333333334</v>
      </c>
      <c r="U961" s="160">
        <v>0.31111111111111112</v>
      </c>
      <c r="V961" s="176"/>
      <c r="W961" s="459"/>
      <c r="X961" s="460"/>
      <c r="Y961" s="471"/>
      <c r="Z961" s="472"/>
      <c r="AA961" s="459"/>
      <c r="AB961" s="459"/>
      <c r="AC961" s="459"/>
      <c r="AD961" s="459"/>
      <c r="AE961" s="459"/>
      <c r="AF961" s="459"/>
      <c r="AG961" s="459"/>
      <c r="AH961" s="462"/>
      <c r="AI961" s="463"/>
      <c r="AJ961" s="57" t="s">
        <v>13303</v>
      </c>
      <c r="AK961" s="58" t="s">
        <v>13304</v>
      </c>
      <c r="AL961" s="109"/>
      <c r="AM961" s="606"/>
      <c r="AN961" s="225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511" t="s">
        <v>7573</v>
      </c>
      <c r="BA961" s="107" t="s">
        <v>11690</v>
      </c>
      <c r="BB961" s="628">
        <v>0.26250000000000001</v>
      </c>
      <c r="BC961" s="628">
        <v>3.3333333333333333E-2</v>
      </c>
      <c r="BD961" s="620">
        <v>1.5277777777777779E-2</v>
      </c>
      <c r="BE961" s="619">
        <v>0.31111111111111112</v>
      </c>
      <c r="BF961" s="394"/>
      <c r="BG961" s="511" t="s">
        <v>7573</v>
      </c>
      <c r="BH961" s="107" t="s">
        <v>11690</v>
      </c>
      <c r="BI961" s="628">
        <v>0.26250000000000001</v>
      </c>
      <c r="BJ961" s="628">
        <v>0</v>
      </c>
      <c r="BK961" s="628" t="s">
        <v>9771</v>
      </c>
      <c r="BL961" s="628">
        <v>3.3333333333333333E-2</v>
      </c>
      <c r="BM961" s="620">
        <v>1.5277777777777779E-2</v>
      </c>
      <c r="BN961" s="619">
        <v>0.31111111111111112</v>
      </c>
    </row>
    <row r="962" spans="1:66">
      <c r="A962" s="155" t="s">
        <v>7573</v>
      </c>
      <c r="B962" s="156" t="s">
        <v>11688</v>
      </c>
      <c r="C962" s="156" t="s">
        <v>7578</v>
      </c>
      <c r="D962" s="156" t="s">
        <v>9614</v>
      </c>
      <c r="E962" s="169">
        <v>72</v>
      </c>
      <c r="F962" s="227">
        <v>3.4299999999999997</v>
      </c>
      <c r="G962" s="158">
        <v>0.26250000000000001</v>
      </c>
      <c r="H962" s="158">
        <v>0</v>
      </c>
      <c r="I962" s="158">
        <v>3.3333333333333333E-2</v>
      </c>
      <c r="J962" s="272">
        <v>1.5277777777777779E-2</v>
      </c>
      <c r="K962" s="215">
        <v>0</v>
      </c>
      <c r="L962" s="323">
        <v>1.1000000000000001</v>
      </c>
      <c r="M962" s="308">
        <v>3.15</v>
      </c>
      <c r="N962" s="308"/>
      <c r="O962" s="308">
        <v>0.4</v>
      </c>
      <c r="P962" s="308">
        <v>0.18333333333333335</v>
      </c>
      <c r="Q962" s="374" t="s">
        <v>9771</v>
      </c>
      <c r="R962" s="654"/>
      <c r="S962" s="159">
        <v>0.31111111111111112</v>
      </c>
      <c r="T962" s="700">
        <v>3.7333333333333334</v>
      </c>
      <c r="U962" s="160">
        <v>0.31111111111111112</v>
      </c>
      <c r="V962" s="176"/>
      <c r="W962" s="459"/>
      <c r="X962" s="460"/>
      <c r="Y962" s="471"/>
      <c r="Z962" s="472"/>
      <c r="AA962" s="459"/>
      <c r="AB962" s="459"/>
      <c r="AC962" s="459"/>
      <c r="AD962" s="459"/>
      <c r="AE962" s="459"/>
      <c r="AF962" s="459"/>
      <c r="AG962" s="459"/>
      <c r="AH962" s="462"/>
      <c r="AI962" s="463"/>
      <c r="AJ962" s="57" t="s">
        <v>13305</v>
      </c>
      <c r="AK962" s="58" t="s">
        <v>13306</v>
      </c>
      <c r="AL962" s="109"/>
      <c r="AM962" s="606"/>
      <c r="AN962" s="225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511" t="s">
        <v>7573</v>
      </c>
      <c r="BA962" s="107" t="s">
        <v>11688</v>
      </c>
      <c r="BB962" s="628">
        <v>0.26250000000000001</v>
      </c>
      <c r="BC962" s="628">
        <v>3.3333333333333333E-2</v>
      </c>
      <c r="BD962" s="620">
        <v>1.5277777777777779E-2</v>
      </c>
      <c r="BE962" s="619">
        <v>0.31111111111111112</v>
      </c>
      <c r="BF962" s="394"/>
      <c r="BG962" s="511" t="s">
        <v>7573</v>
      </c>
      <c r="BH962" s="107" t="s">
        <v>11688</v>
      </c>
      <c r="BI962" s="628">
        <v>0.26250000000000001</v>
      </c>
      <c r="BJ962" s="628">
        <v>0</v>
      </c>
      <c r="BK962" s="628" t="s">
        <v>9771</v>
      </c>
      <c r="BL962" s="628">
        <v>3.3333333333333333E-2</v>
      </c>
      <c r="BM962" s="620">
        <v>1.5277777777777779E-2</v>
      </c>
      <c r="BN962" s="619">
        <v>0.31111111111111112</v>
      </c>
    </row>
    <row r="963" spans="1:66" ht="15.75" thickBot="1">
      <c r="A963" s="161" t="s">
        <v>7573</v>
      </c>
      <c r="B963" s="162" t="s">
        <v>11695</v>
      </c>
      <c r="C963" s="162" t="s">
        <v>7579</v>
      </c>
      <c r="D963" s="162" t="s">
        <v>9614</v>
      </c>
      <c r="E963" s="170">
        <v>72</v>
      </c>
      <c r="F963" s="228">
        <v>3.4299999999999997</v>
      </c>
      <c r="G963" s="164">
        <v>0.26250000000000001</v>
      </c>
      <c r="H963" s="164">
        <v>0</v>
      </c>
      <c r="I963" s="164">
        <v>3.3333333333333333E-2</v>
      </c>
      <c r="J963" s="273">
        <v>1.5277777777777779E-2</v>
      </c>
      <c r="K963" s="125">
        <v>0</v>
      </c>
      <c r="L963" s="324">
        <v>1.1000000000000001</v>
      </c>
      <c r="M963" s="309">
        <v>3.15</v>
      </c>
      <c r="N963" s="309"/>
      <c r="O963" s="309">
        <v>0.4</v>
      </c>
      <c r="P963" s="309">
        <v>0.18333333333333335</v>
      </c>
      <c r="Q963" s="376" t="s">
        <v>9771</v>
      </c>
      <c r="R963" s="655"/>
      <c r="S963" s="165">
        <v>0.31111111111111112</v>
      </c>
      <c r="T963" s="701">
        <v>3.7333333333333334</v>
      </c>
      <c r="U963" s="166">
        <v>0.31111111111111112</v>
      </c>
      <c r="V963" s="203"/>
      <c r="W963" s="433"/>
      <c r="X963" s="434"/>
      <c r="Y963" s="433"/>
      <c r="Z963" s="464"/>
      <c r="AA963" s="433"/>
      <c r="AB963" s="433"/>
      <c r="AC963" s="433"/>
      <c r="AD963" s="433"/>
      <c r="AE963" s="433"/>
      <c r="AF963" s="433"/>
      <c r="AG963" s="433"/>
      <c r="AH963" s="437"/>
      <c r="AI963" s="465"/>
      <c r="AJ963" s="57" t="s">
        <v>13307</v>
      </c>
      <c r="AK963" s="58" t="s">
        <v>13308</v>
      </c>
      <c r="AL963" s="109"/>
      <c r="AM963" s="606"/>
      <c r="AN963" s="225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126" t="s">
        <v>7573</v>
      </c>
      <c r="BA963" s="127" t="s">
        <v>11695</v>
      </c>
      <c r="BB963" s="629">
        <v>0.26250000000000001</v>
      </c>
      <c r="BC963" s="629">
        <v>3.3333333333333333E-2</v>
      </c>
      <c r="BD963" s="618">
        <v>1.5277777777777779E-2</v>
      </c>
      <c r="BE963" s="617">
        <v>0.31111111111111112</v>
      </c>
      <c r="BF963" s="394"/>
      <c r="BG963" s="126" t="s">
        <v>7573</v>
      </c>
      <c r="BH963" s="127" t="s">
        <v>11695</v>
      </c>
      <c r="BI963" s="629">
        <v>0.26250000000000001</v>
      </c>
      <c r="BJ963" s="629">
        <v>0</v>
      </c>
      <c r="BK963" s="629" t="s">
        <v>9771</v>
      </c>
      <c r="BL963" s="629">
        <v>3.3333333333333333E-2</v>
      </c>
      <c r="BM963" s="618">
        <v>1.5277777777777779E-2</v>
      </c>
      <c r="BN963" s="617">
        <v>0.31111111111111112</v>
      </c>
    </row>
    <row r="964" spans="1:66">
      <c r="A964" s="145" t="s">
        <v>7580</v>
      </c>
      <c r="B964" s="146" t="s">
        <v>11769</v>
      </c>
      <c r="C964" s="146" t="s">
        <v>7581</v>
      </c>
      <c r="D964" s="146" t="s">
        <v>9614</v>
      </c>
      <c r="E964" s="168">
        <v>72</v>
      </c>
      <c r="F964" s="226">
        <v>3.4299999999999997</v>
      </c>
      <c r="G964" s="148">
        <v>0.26250000000000001</v>
      </c>
      <c r="H964" s="148">
        <v>0</v>
      </c>
      <c r="I964" s="148">
        <v>3.3333333333333333E-2</v>
      </c>
      <c r="J964" s="271">
        <v>1.5277777777777779E-2</v>
      </c>
      <c r="K964" s="118">
        <v>0.311</v>
      </c>
      <c r="L964" s="322">
        <v>1.1000000000000001</v>
      </c>
      <c r="M964" s="316">
        <v>3.15</v>
      </c>
      <c r="N964" s="307"/>
      <c r="O964" s="307">
        <v>0.4</v>
      </c>
      <c r="P964" s="307">
        <v>0.18333333333333335</v>
      </c>
      <c r="Q964" s="373" t="s">
        <v>9771</v>
      </c>
      <c r="R964" s="653"/>
      <c r="S964" s="149">
        <v>0.31111111111111112</v>
      </c>
      <c r="T964" s="699">
        <v>3.7333333333333334</v>
      </c>
      <c r="U964" s="150">
        <v>1.1111111111111738E-4</v>
      </c>
      <c r="V964" s="176" t="s">
        <v>7575</v>
      </c>
      <c r="W964" s="459"/>
      <c r="X964" s="460"/>
      <c r="Y964" s="471"/>
      <c r="Z964" s="472"/>
      <c r="AA964" s="459"/>
      <c r="AB964" s="459"/>
      <c r="AC964" s="459"/>
      <c r="AD964" s="459"/>
      <c r="AE964" s="459"/>
      <c r="AF964" s="459"/>
      <c r="AG964" s="459"/>
      <c r="AH964" s="462"/>
      <c r="AI964" s="458"/>
      <c r="AJ964" s="57" t="s">
        <v>13309</v>
      </c>
      <c r="AK964" s="58" t="s">
        <v>13310</v>
      </c>
      <c r="AL964" s="109"/>
      <c r="AM964" s="606"/>
      <c r="AN964" s="225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626" t="s">
        <v>7580</v>
      </c>
      <c r="BA964" s="492" t="s">
        <v>11769</v>
      </c>
      <c r="BB964" s="627">
        <v>0.26250000000000001</v>
      </c>
      <c r="BC964" s="627">
        <v>3.3333333333333333E-2</v>
      </c>
      <c r="BD964" s="622">
        <v>1.5277777777777779E-2</v>
      </c>
      <c r="BE964" s="621">
        <v>0.31111111111111112</v>
      </c>
      <c r="BF964" s="394"/>
      <c r="BG964" s="626" t="s">
        <v>7580</v>
      </c>
      <c r="BH964" s="492" t="s">
        <v>11769</v>
      </c>
      <c r="BI964" s="627">
        <v>0.26250000000000001</v>
      </c>
      <c r="BJ964" s="627">
        <v>0</v>
      </c>
      <c r="BK964" s="627" t="s">
        <v>9771</v>
      </c>
      <c r="BL964" s="627">
        <v>3.3333333333333333E-2</v>
      </c>
      <c r="BM964" s="622">
        <v>1.5277777777777779E-2</v>
      </c>
      <c r="BN964" s="621">
        <v>0.31111111111111112</v>
      </c>
    </row>
    <row r="965" spans="1:66">
      <c r="A965" s="155" t="s">
        <v>7580</v>
      </c>
      <c r="B965" s="156" t="s">
        <v>11709</v>
      </c>
      <c r="C965" s="156" t="s">
        <v>7582</v>
      </c>
      <c r="D965" s="156" t="s">
        <v>9614</v>
      </c>
      <c r="E965" s="169">
        <v>72</v>
      </c>
      <c r="F965" s="227">
        <v>3.4299999999999997</v>
      </c>
      <c r="G965" s="158">
        <v>0.26250000000000001</v>
      </c>
      <c r="H965" s="158">
        <v>0</v>
      </c>
      <c r="I965" s="158">
        <v>3.3333333333333333E-2</v>
      </c>
      <c r="J965" s="272">
        <v>1.5277777777777779E-2</v>
      </c>
      <c r="K965" s="215">
        <v>0.311</v>
      </c>
      <c r="L965" s="323">
        <v>1.1000000000000001</v>
      </c>
      <c r="M965" s="317">
        <v>3.15</v>
      </c>
      <c r="N965" s="308"/>
      <c r="O965" s="308">
        <v>0.4</v>
      </c>
      <c r="P965" s="308">
        <v>0.18333333333333335</v>
      </c>
      <c r="Q965" s="374" t="s">
        <v>9771</v>
      </c>
      <c r="R965" s="654"/>
      <c r="S965" s="159">
        <v>0.31111111111111112</v>
      </c>
      <c r="T965" s="700">
        <v>3.7333333333333334</v>
      </c>
      <c r="U965" s="160">
        <v>1.1111111111111738E-4</v>
      </c>
      <c r="V965" s="176"/>
      <c r="W965" s="459"/>
      <c r="X965" s="460"/>
      <c r="Y965" s="471"/>
      <c r="Z965" s="472"/>
      <c r="AA965" s="459"/>
      <c r="AB965" s="459"/>
      <c r="AC965" s="459"/>
      <c r="AD965" s="459"/>
      <c r="AE965" s="459"/>
      <c r="AF965" s="459"/>
      <c r="AG965" s="459"/>
      <c r="AH965" s="462"/>
      <c r="AI965" s="463"/>
      <c r="AJ965" s="57" t="s">
        <v>13311</v>
      </c>
      <c r="AK965" s="58" t="s">
        <v>13312</v>
      </c>
      <c r="AL965" s="109"/>
      <c r="AM965" s="606"/>
      <c r="AN965" s="225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511" t="s">
        <v>7580</v>
      </c>
      <c r="BA965" s="107" t="s">
        <v>11709</v>
      </c>
      <c r="BB965" s="628">
        <v>0.26250000000000001</v>
      </c>
      <c r="BC965" s="628">
        <v>3.3333333333333333E-2</v>
      </c>
      <c r="BD965" s="620">
        <v>1.5277777777777779E-2</v>
      </c>
      <c r="BE965" s="619">
        <v>0.31111111111111112</v>
      </c>
      <c r="BF965" s="394"/>
      <c r="BG965" s="511" t="s">
        <v>7580</v>
      </c>
      <c r="BH965" s="107" t="s">
        <v>11709</v>
      </c>
      <c r="BI965" s="628">
        <v>0.26250000000000001</v>
      </c>
      <c r="BJ965" s="628">
        <v>0</v>
      </c>
      <c r="BK965" s="628" t="s">
        <v>9771</v>
      </c>
      <c r="BL965" s="628">
        <v>3.3333333333333333E-2</v>
      </c>
      <c r="BM965" s="620">
        <v>1.5277777777777779E-2</v>
      </c>
      <c r="BN965" s="619">
        <v>0.31111111111111112</v>
      </c>
    </row>
    <row r="966" spans="1:66">
      <c r="A966" s="155" t="s">
        <v>7580</v>
      </c>
      <c r="B966" s="156" t="s">
        <v>11690</v>
      </c>
      <c r="C966" s="156" t="s">
        <v>7583</v>
      </c>
      <c r="D966" s="156" t="s">
        <v>9614</v>
      </c>
      <c r="E966" s="169">
        <v>72</v>
      </c>
      <c r="F966" s="227">
        <v>3.4299999999999997</v>
      </c>
      <c r="G966" s="158">
        <v>0.26250000000000001</v>
      </c>
      <c r="H966" s="158">
        <v>0</v>
      </c>
      <c r="I966" s="158">
        <v>3.3333333333333333E-2</v>
      </c>
      <c r="J966" s="272">
        <v>1.5277777777777779E-2</v>
      </c>
      <c r="K966" s="215">
        <v>0.311</v>
      </c>
      <c r="L966" s="323">
        <v>1.1000000000000001</v>
      </c>
      <c r="M966" s="317">
        <v>3.15</v>
      </c>
      <c r="N966" s="308"/>
      <c r="O966" s="308">
        <v>0.4</v>
      </c>
      <c r="P966" s="308">
        <v>0.18333333333333335</v>
      </c>
      <c r="Q966" s="374" t="s">
        <v>9771</v>
      </c>
      <c r="R966" s="654"/>
      <c r="S966" s="159">
        <v>0.31111111111111112</v>
      </c>
      <c r="T966" s="700">
        <v>3.7333333333333334</v>
      </c>
      <c r="U966" s="160">
        <v>1.1111111111111738E-4</v>
      </c>
      <c r="V966" s="176"/>
      <c r="W966" s="459"/>
      <c r="X966" s="460"/>
      <c r="Y966" s="471"/>
      <c r="Z966" s="472"/>
      <c r="AA966" s="459"/>
      <c r="AB966" s="459"/>
      <c r="AC966" s="459"/>
      <c r="AD966" s="459"/>
      <c r="AE966" s="459"/>
      <c r="AF966" s="459"/>
      <c r="AG966" s="459"/>
      <c r="AH966" s="462"/>
      <c r="AI966" s="463"/>
      <c r="AJ966" s="57" t="s">
        <v>13313</v>
      </c>
      <c r="AK966" s="58" t="s">
        <v>13314</v>
      </c>
      <c r="AL966" s="109"/>
      <c r="AM966" s="606"/>
      <c r="AN966" s="225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511" t="s">
        <v>7580</v>
      </c>
      <c r="BA966" s="107" t="s">
        <v>11690</v>
      </c>
      <c r="BB966" s="628">
        <v>0.26250000000000001</v>
      </c>
      <c r="BC966" s="628">
        <v>3.3333333333333333E-2</v>
      </c>
      <c r="BD966" s="620">
        <v>1.5277777777777779E-2</v>
      </c>
      <c r="BE966" s="619">
        <v>0.31111111111111112</v>
      </c>
      <c r="BF966" s="394"/>
      <c r="BG966" s="511" t="s">
        <v>7580</v>
      </c>
      <c r="BH966" s="107" t="s">
        <v>11690</v>
      </c>
      <c r="BI966" s="628">
        <v>0.26250000000000001</v>
      </c>
      <c r="BJ966" s="628">
        <v>0</v>
      </c>
      <c r="BK966" s="628" t="s">
        <v>9771</v>
      </c>
      <c r="BL966" s="628">
        <v>3.3333333333333333E-2</v>
      </c>
      <c r="BM966" s="620">
        <v>1.5277777777777779E-2</v>
      </c>
      <c r="BN966" s="619">
        <v>0.31111111111111112</v>
      </c>
    </row>
    <row r="967" spans="1:66">
      <c r="A967" s="155" t="s">
        <v>7580</v>
      </c>
      <c r="B967" s="156" t="s">
        <v>11688</v>
      </c>
      <c r="C967" s="156" t="s">
        <v>7584</v>
      </c>
      <c r="D967" s="156" t="s">
        <v>9614</v>
      </c>
      <c r="E967" s="169">
        <v>72</v>
      </c>
      <c r="F967" s="227">
        <v>3.4299999999999997</v>
      </c>
      <c r="G967" s="158">
        <v>0.26250000000000001</v>
      </c>
      <c r="H967" s="158">
        <v>0</v>
      </c>
      <c r="I967" s="158">
        <v>3.3333333333333333E-2</v>
      </c>
      <c r="J967" s="272">
        <v>1.5277777777777779E-2</v>
      </c>
      <c r="K967" s="215">
        <v>0.311</v>
      </c>
      <c r="L967" s="323">
        <v>1.1000000000000001</v>
      </c>
      <c r="M967" s="317">
        <v>3.15</v>
      </c>
      <c r="N967" s="308"/>
      <c r="O967" s="308">
        <v>0.4</v>
      </c>
      <c r="P967" s="308">
        <v>0.18333333333333335</v>
      </c>
      <c r="Q967" s="374" t="s">
        <v>9771</v>
      </c>
      <c r="R967" s="654"/>
      <c r="S967" s="159">
        <v>0.31111111111111112</v>
      </c>
      <c r="T967" s="700">
        <v>3.7333333333333334</v>
      </c>
      <c r="U967" s="160">
        <v>1.1111111111111738E-4</v>
      </c>
      <c r="V967" s="176"/>
      <c r="W967" s="459"/>
      <c r="X967" s="460"/>
      <c r="Y967" s="471"/>
      <c r="Z967" s="472"/>
      <c r="AA967" s="459"/>
      <c r="AB967" s="459"/>
      <c r="AC967" s="459"/>
      <c r="AD967" s="459"/>
      <c r="AE967" s="459"/>
      <c r="AF967" s="459"/>
      <c r="AG967" s="459"/>
      <c r="AH967" s="462"/>
      <c r="AI967" s="463"/>
      <c r="AJ967" s="57" t="s">
        <v>13315</v>
      </c>
      <c r="AK967" s="58" t="s">
        <v>13316</v>
      </c>
      <c r="AL967" s="109"/>
      <c r="AM967" s="606"/>
      <c r="AN967" s="225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511" t="s">
        <v>7580</v>
      </c>
      <c r="BA967" s="107" t="s">
        <v>11688</v>
      </c>
      <c r="BB967" s="628">
        <v>0.26250000000000001</v>
      </c>
      <c r="BC967" s="628">
        <v>3.3333333333333333E-2</v>
      </c>
      <c r="BD967" s="620">
        <v>1.5277777777777779E-2</v>
      </c>
      <c r="BE967" s="619">
        <v>0.31111111111111112</v>
      </c>
      <c r="BF967" s="394"/>
      <c r="BG967" s="511" t="s">
        <v>7580</v>
      </c>
      <c r="BH967" s="107" t="s">
        <v>11688</v>
      </c>
      <c r="BI967" s="628">
        <v>0.26250000000000001</v>
      </c>
      <c r="BJ967" s="628">
        <v>0</v>
      </c>
      <c r="BK967" s="628" t="s">
        <v>9771</v>
      </c>
      <c r="BL967" s="628">
        <v>3.3333333333333333E-2</v>
      </c>
      <c r="BM967" s="620">
        <v>1.5277777777777779E-2</v>
      </c>
      <c r="BN967" s="619">
        <v>0.31111111111111112</v>
      </c>
    </row>
    <row r="968" spans="1:66" ht="15.75" thickBot="1">
      <c r="A968" s="161" t="s">
        <v>7580</v>
      </c>
      <c r="B968" s="162" t="s">
        <v>11695</v>
      </c>
      <c r="C968" s="162" t="s">
        <v>7585</v>
      </c>
      <c r="D968" s="162" t="s">
        <v>9614</v>
      </c>
      <c r="E968" s="170">
        <v>72</v>
      </c>
      <c r="F968" s="228">
        <v>3.4299999999999997</v>
      </c>
      <c r="G968" s="164">
        <v>0.26250000000000001</v>
      </c>
      <c r="H968" s="164">
        <v>0</v>
      </c>
      <c r="I968" s="164">
        <v>3.3333333333333333E-2</v>
      </c>
      <c r="J968" s="273">
        <v>1.5277777777777779E-2</v>
      </c>
      <c r="K968" s="125">
        <v>0.311</v>
      </c>
      <c r="L968" s="324">
        <v>1.1000000000000001</v>
      </c>
      <c r="M968" s="318">
        <v>3.15</v>
      </c>
      <c r="N968" s="309"/>
      <c r="O968" s="309">
        <v>0.4</v>
      </c>
      <c r="P968" s="309">
        <v>0.18333333333333335</v>
      </c>
      <c r="Q968" s="376" t="s">
        <v>9771</v>
      </c>
      <c r="R968" s="655"/>
      <c r="S968" s="165">
        <v>0.31111111111111112</v>
      </c>
      <c r="T968" s="701">
        <v>3.7333333333333334</v>
      </c>
      <c r="U968" s="166">
        <v>1.1111111111111738E-4</v>
      </c>
      <c r="V968" s="203"/>
      <c r="W968" s="433"/>
      <c r="X968" s="434"/>
      <c r="Y968" s="433"/>
      <c r="Z968" s="464"/>
      <c r="AA968" s="433"/>
      <c r="AB968" s="433"/>
      <c r="AC968" s="433"/>
      <c r="AD968" s="433"/>
      <c r="AE968" s="433"/>
      <c r="AF968" s="433"/>
      <c r="AG968" s="433"/>
      <c r="AH968" s="437"/>
      <c r="AI968" s="465"/>
      <c r="AJ968" s="57" t="s">
        <v>13317</v>
      </c>
      <c r="AK968" s="58" t="s">
        <v>13318</v>
      </c>
      <c r="AL968" s="109"/>
      <c r="AM968" s="606"/>
      <c r="AN968" s="225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126" t="s">
        <v>7580</v>
      </c>
      <c r="BA968" s="127" t="s">
        <v>11695</v>
      </c>
      <c r="BB968" s="629">
        <v>0.26250000000000001</v>
      </c>
      <c r="BC968" s="629">
        <v>3.3333333333333333E-2</v>
      </c>
      <c r="BD968" s="618">
        <v>1.5277777777777779E-2</v>
      </c>
      <c r="BE968" s="617">
        <v>0.31111111111111112</v>
      </c>
      <c r="BF968" s="394"/>
      <c r="BG968" s="126" t="s">
        <v>7580</v>
      </c>
      <c r="BH968" s="127" t="s">
        <v>11695</v>
      </c>
      <c r="BI968" s="629">
        <v>0.26250000000000001</v>
      </c>
      <c r="BJ968" s="629">
        <v>0</v>
      </c>
      <c r="BK968" s="629" t="s">
        <v>9771</v>
      </c>
      <c r="BL968" s="629">
        <v>3.3333333333333333E-2</v>
      </c>
      <c r="BM968" s="618">
        <v>1.5277777777777779E-2</v>
      </c>
      <c r="BN968" s="617">
        <v>0.31111111111111112</v>
      </c>
    </row>
    <row r="969" spans="1:66">
      <c r="A969" s="145" t="s">
        <v>11924</v>
      </c>
      <c r="B969" s="146" t="s">
        <v>11769</v>
      </c>
      <c r="C969" s="146" t="s">
        <v>7586</v>
      </c>
      <c r="D969" s="146" t="s">
        <v>9614</v>
      </c>
      <c r="E969" s="168">
        <v>72</v>
      </c>
      <c r="F969" s="226">
        <v>3.4299999999999997</v>
      </c>
      <c r="G969" s="148">
        <v>0.26250000000000001</v>
      </c>
      <c r="H969" s="148">
        <v>0</v>
      </c>
      <c r="I969" s="148">
        <v>3.3333333333333333E-2</v>
      </c>
      <c r="J969" s="271">
        <v>0.2573867777777778</v>
      </c>
      <c r="K969" s="118">
        <v>0.55300000000000005</v>
      </c>
      <c r="L969" s="322">
        <v>1.1000000000000001</v>
      </c>
      <c r="M969" s="316">
        <v>3.15</v>
      </c>
      <c r="N969" s="307"/>
      <c r="O969" s="307">
        <v>0.4</v>
      </c>
      <c r="P969" s="307">
        <v>0.18333333333333335</v>
      </c>
      <c r="Q969" s="373" t="s">
        <v>9771</v>
      </c>
      <c r="R969" s="653">
        <v>2.9053079999999998</v>
      </c>
      <c r="S969" s="149">
        <v>0.55322011111111113</v>
      </c>
      <c r="T969" s="699">
        <v>6.6386413333333341</v>
      </c>
      <c r="U969" s="150">
        <v>2.2011111111108761E-4</v>
      </c>
      <c r="V969" s="302" t="s">
        <v>7587</v>
      </c>
      <c r="W969" s="459" t="s">
        <v>9652</v>
      </c>
      <c r="X969" s="460" t="s">
        <v>10806</v>
      </c>
      <c r="Y969" s="471" t="s">
        <v>7588</v>
      </c>
      <c r="Z969" s="471" t="s">
        <v>7589</v>
      </c>
      <c r="AA969" s="472" t="s">
        <v>7590</v>
      </c>
      <c r="AB969" s="459" t="s">
        <v>10809</v>
      </c>
      <c r="AC969" s="459"/>
      <c r="AD969" s="459"/>
      <c r="AE969" s="459" t="s">
        <v>7591</v>
      </c>
      <c r="AF969" s="459" t="s">
        <v>10810</v>
      </c>
      <c r="AG969" s="459" t="s">
        <v>10811</v>
      </c>
      <c r="AH969" s="462" t="s">
        <v>7592</v>
      </c>
      <c r="AI969" s="458" t="s">
        <v>9997</v>
      </c>
      <c r="AJ969" s="57" t="s">
        <v>13319</v>
      </c>
      <c r="AK969" s="58" t="s">
        <v>13320</v>
      </c>
      <c r="AL969" s="109"/>
      <c r="AM969" s="606"/>
      <c r="AN969" s="225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626" t="s">
        <v>11924</v>
      </c>
      <c r="BA969" s="492" t="s">
        <v>11769</v>
      </c>
      <c r="BB969" s="627">
        <v>0.26250000000000001</v>
      </c>
      <c r="BC969" s="627">
        <v>3.3333333333333333E-2</v>
      </c>
      <c r="BD969" s="622">
        <v>0.2573867777777778</v>
      </c>
      <c r="BE969" s="621">
        <v>0.55322011111111113</v>
      </c>
      <c r="BF969" s="394"/>
      <c r="BG969" s="626" t="s">
        <v>11924</v>
      </c>
      <c r="BH969" s="492" t="s">
        <v>11769</v>
      </c>
      <c r="BI969" s="627">
        <v>0.26250000000000001</v>
      </c>
      <c r="BJ969" s="627">
        <v>0</v>
      </c>
      <c r="BK969" s="627" t="s">
        <v>9771</v>
      </c>
      <c r="BL969" s="627">
        <v>3.3333333333333333E-2</v>
      </c>
      <c r="BM969" s="622">
        <v>0.2573867777777778</v>
      </c>
      <c r="BN969" s="621">
        <v>0.55322011111111113</v>
      </c>
    </row>
    <row r="970" spans="1:66">
      <c r="A970" s="155" t="s">
        <v>11924</v>
      </c>
      <c r="B970" s="156" t="s">
        <v>11709</v>
      </c>
      <c r="C970" s="156" t="s">
        <v>7593</v>
      </c>
      <c r="D970" s="156" t="s">
        <v>9614</v>
      </c>
      <c r="E970" s="169">
        <v>72</v>
      </c>
      <c r="F970" s="227">
        <v>3.4299999999999997</v>
      </c>
      <c r="G970" s="158">
        <v>0.26250000000000001</v>
      </c>
      <c r="H970" s="158">
        <v>0</v>
      </c>
      <c r="I970" s="158">
        <v>3.3333333333333333E-2</v>
      </c>
      <c r="J970" s="272">
        <v>0.2573867777777778</v>
      </c>
      <c r="K970" s="215">
        <v>0.55300000000000005</v>
      </c>
      <c r="L970" s="323">
        <v>1.1000000000000001</v>
      </c>
      <c r="M970" s="317">
        <v>3.15</v>
      </c>
      <c r="N970" s="308"/>
      <c r="O970" s="308">
        <v>0.4</v>
      </c>
      <c r="P970" s="308">
        <v>0.18333333333333335</v>
      </c>
      <c r="Q970" s="374" t="s">
        <v>9771</v>
      </c>
      <c r="R970" s="654">
        <v>2.9053079999999998</v>
      </c>
      <c r="S970" s="159">
        <v>0.55322011111111113</v>
      </c>
      <c r="T970" s="700">
        <v>6.6386413333333341</v>
      </c>
      <c r="U970" s="160">
        <v>2.2011111111108761E-4</v>
      </c>
      <c r="V970" s="207"/>
      <c r="W970" s="445">
        <v>1.34E-2</v>
      </c>
      <c r="X970" s="445">
        <v>4.1399999999999999E-2</v>
      </c>
      <c r="Y970" s="446">
        <v>0.16500000000000001</v>
      </c>
      <c r="Z970" s="446">
        <v>7.79E-3</v>
      </c>
      <c r="AA970" s="472"/>
      <c r="AB970" s="448"/>
      <c r="AC970" s="448"/>
      <c r="AD970" s="448"/>
      <c r="AE970" s="448">
        <v>2.99E-3</v>
      </c>
      <c r="AF970" s="449">
        <v>0.23057999999999998</v>
      </c>
      <c r="AG970" s="450">
        <v>6.9173999999999989E-3</v>
      </c>
      <c r="AH970" s="451">
        <v>4.6115999999999996E-3</v>
      </c>
      <c r="AI970" s="452">
        <v>0.24210899999999996</v>
      </c>
      <c r="AJ970" s="57" t="s">
        <v>7594</v>
      </c>
      <c r="AK970" s="58" t="s">
        <v>7595</v>
      </c>
      <c r="AL970" s="109"/>
      <c r="AM970" s="606"/>
      <c r="AN970" s="225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511" t="s">
        <v>11924</v>
      </c>
      <c r="BA970" s="107" t="s">
        <v>11709</v>
      </c>
      <c r="BB970" s="628">
        <v>0.26250000000000001</v>
      </c>
      <c r="BC970" s="628">
        <v>3.3333333333333333E-2</v>
      </c>
      <c r="BD970" s="620">
        <v>0.2573867777777778</v>
      </c>
      <c r="BE970" s="619">
        <v>0.55322011111111113</v>
      </c>
      <c r="BF970" s="394"/>
      <c r="BG970" s="511" t="s">
        <v>11924</v>
      </c>
      <c r="BH970" s="107" t="s">
        <v>11709</v>
      </c>
      <c r="BI970" s="628">
        <v>0.26250000000000001</v>
      </c>
      <c r="BJ970" s="628">
        <v>0</v>
      </c>
      <c r="BK970" s="628" t="s">
        <v>9771</v>
      </c>
      <c r="BL970" s="628">
        <v>3.3333333333333333E-2</v>
      </c>
      <c r="BM970" s="620">
        <v>0.2573867777777778</v>
      </c>
      <c r="BN970" s="619">
        <v>0.55322011111111113</v>
      </c>
    </row>
    <row r="971" spans="1:66">
      <c r="A971" s="155" t="s">
        <v>11924</v>
      </c>
      <c r="B971" s="156" t="s">
        <v>11690</v>
      </c>
      <c r="C971" s="156" t="s">
        <v>7596</v>
      </c>
      <c r="D971" s="156" t="s">
        <v>9614</v>
      </c>
      <c r="E971" s="169">
        <v>72</v>
      </c>
      <c r="F971" s="227">
        <v>3.4299999999999997</v>
      </c>
      <c r="G971" s="158">
        <v>0.26250000000000001</v>
      </c>
      <c r="H971" s="158">
        <v>0</v>
      </c>
      <c r="I971" s="158">
        <v>3.3333333333333333E-2</v>
      </c>
      <c r="J971" s="272">
        <v>0.2573867777777778</v>
      </c>
      <c r="K971" s="215">
        <v>0.55300000000000005</v>
      </c>
      <c r="L971" s="323">
        <v>1.1000000000000001</v>
      </c>
      <c r="M971" s="317">
        <v>3.15</v>
      </c>
      <c r="N971" s="308"/>
      <c r="O971" s="308">
        <v>0.4</v>
      </c>
      <c r="P971" s="308">
        <v>0.18333333333333335</v>
      </c>
      <c r="Q971" s="374" t="s">
        <v>9771</v>
      </c>
      <c r="R971" s="654">
        <v>2.9053079999999998</v>
      </c>
      <c r="S971" s="159">
        <v>0.55322011111111113</v>
      </c>
      <c r="T971" s="700">
        <v>6.6386413333333341</v>
      </c>
      <c r="U971" s="160">
        <v>2.2011111111108761E-4</v>
      </c>
      <c r="V971" s="207"/>
      <c r="W971" s="429"/>
      <c r="X971" s="429"/>
      <c r="Y971" s="429"/>
      <c r="Z971" s="429"/>
      <c r="AA971" s="429"/>
      <c r="AB971" s="429"/>
      <c r="AC971" s="429"/>
      <c r="AD971" s="429"/>
      <c r="AE971" s="429"/>
      <c r="AF971" s="429"/>
      <c r="AG971" s="429"/>
      <c r="AH971" s="430"/>
      <c r="AI971" s="453"/>
      <c r="AJ971" s="57" t="s">
        <v>13321</v>
      </c>
      <c r="AK971" s="58" t="s">
        <v>13322</v>
      </c>
      <c r="AL971" s="109"/>
      <c r="AM971" s="606"/>
      <c r="AN971" s="225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511" t="s">
        <v>11924</v>
      </c>
      <c r="BA971" s="107" t="s">
        <v>11690</v>
      </c>
      <c r="BB971" s="628">
        <v>0.26250000000000001</v>
      </c>
      <c r="BC971" s="628">
        <v>3.3333333333333333E-2</v>
      </c>
      <c r="BD971" s="620">
        <v>0.2573867777777778</v>
      </c>
      <c r="BE971" s="619">
        <v>0.55322011111111113</v>
      </c>
      <c r="BF971" s="394"/>
      <c r="BG971" s="511" t="s">
        <v>11924</v>
      </c>
      <c r="BH971" s="107" t="s">
        <v>11690</v>
      </c>
      <c r="BI971" s="628">
        <v>0.26250000000000001</v>
      </c>
      <c r="BJ971" s="628">
        <v>0</v>
      </c>
      <c r="BK971" s="628" t="s">
        <v>9771</v>
      </c>
      <c r="BL971" s="628">
        <v>3.3333333333333333E-2</v>
      </c>
      <c r="BM971" s="620">
        <v>0.2573867777777778</v>
      </c>
      <c r="BN971" s="619">
        <v>0.55322011111111113</v>
      </c>
    </row>
    <row r="972" spans="1:66">
      <c r="A972" s="155" t="s">
        <v>11924</v>
      </c>
      <c r="B972" s="156" t="s">
        <v>11688</v>
      </c>
      <c r="C972" s="156" t="s">
        <v>7597</v>
      </c>
      <c r="D972" s="156" t="s">
        <v>9614</v>
      </c>
      <c r="E972" s="169">
        <v>72</v>
      </c>
      <c r="F972" s="227">
        <v>3.4299999999999997</v>
      </c>
      <c r="G972" s="158">
        <v>0.26250000000000001</v>
      </c>
      <c r="H972" s="158">
        <v>0</v>
      </c>
      <c r="I972" s="158">
        <v>3.3333333333333333E-2</v>
      </c>
      <c r="J972" s="272">
        <v>0.2573867777777778</v>
      </c>
      <c r="K972" s="215">
        <v>0.55300000000000005</v>
      </c>
      <c r="L972" s="323">
        <v>1.1000000000000001</v>
      </c>
      <c r="M972" s="317">
        <v>3.15</v>
      </c>
      <c r="N972" s="308"/>
      <c r="O972" s="308">
        <v>0.4</v>
      </c>
      <c r="P972" s="308">
        <v>0.18333333333333335</v>
      </c>
      <c r="Q972" s="374" t="s">
        <v>9771</v>
      </c>
      <c r="R972" s="654">
        <v>2.9053079999999998</v>
      </c>
      <c r="S972" s="159">
        <v>0.55322011111111113</v>
      </c>
      <c r="T972" s="700">
        <v>6.6386413333333341</v>
      </c>
      <c r="U972" s="160">
        <v>2.2011111111108761E-4</v>
      </c>
      <c r="V972" s="207"/>
      <c r="W972" s="429"/>
      <c r="X972" s="429"/>
      <c r="Y972" s="429"/>
      <c r="Z972" s="429"/>
      <c r="AA972" s="429"/>
      <c r="AB972" s="429"/>
      <c r="AC972" s="429"/>
      <c r="AD972" s="429"/>
      <c r="AE972" s="429"/>
      <c r="AF972" s="429"/>
      <c r="AG972" s="429"/>
      <c r="AH972" s="430"/>
      <c r="AI972" s="453"/>
      <c r="AJ972" s="57" t="s">
        <v>13323</v>
      </c>
      <c r="AK972" s="58" t="s">
        <v>13324</v>
      </c>
      <c r="AL972" s="109"/>
      <c r="AM972" s="606"/>
      <c r="AN972" s="225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511" t="s">
        <v>11924</v>
      </c>
      <c r="BA972" s="107" t="s">
        <v>11688</v>
      </c>
      <c r="BB972" s="628">
        <v>0.26250000000000001</v>
      </c>
      <c r="BC972" s="628">
        <v>3.3333333333333333E-2</v>
      </c>
      <c r="BD972" s="620">
        <v>0.2573867777777778</v>
      </c>
      <c r="BE972" s="619">
        <v>0.55322011111111113</v>
      </c>
      <c r="BF972" s="394"/>
      <c r="BG972" s="511" t="s">
        <v>11924</v>
      </c>
      <c r="BH972" s="107" t="s">
        <v>11688</v>
      </c>
      <c r="BI972" s="628">
        <v>0.26250000000000001</v>
      </c>
      <c r="BJ972" s="628">
        <v>0</v>
      </c>
      <c r="BK972" s="628" t="s">
        <v>9771</v>
      </c>
      <c r="BL972" s="628">
        <v>3.3333333333333333E-2</v>
      </c>
      <c r="BM972" s="620">
        <v>0.2573867777777778</v>
      </c>
      <c r="BN972" s="619">
        <v>0.55322011111111113</v>
      </c>
    </row>
    <row r="973" spans="1:66" ht="15.75" thickBot="1">
      <c r="A973" s="161" t="s">
        <v>11924</v>
      </c>
      <c r="B973" s="162" t="s">
        <v>11695</v>
      </c>
      <c r="C973" s="162" t="s">
        <v>7598</v>
      </c>
      <c r="D973" s="162" t="s">
        <v>9614</v>
      </c>
      <c r="E973" s="170">
        <v>72</v>
      </c>
      <c r="F973" s="228">
        <v>3.4299999999999997</v>
      </c>
      <c r="G973" s="164">
        <v>0.26250000000000001</v>
      </c>
      <c r="H973" s="164">
        <v>0</v>
      </c>
      <c r="I973" s="164">
        <v>3.3333333333333333E-2</v>
      </c>
      <c r="J973" s="273">
        <v>0.2573867777777778</v>
      </c>
      <c r="K973" s="125">
        <v>0.55300000000000005</v>
      </c>
      <c r="L973" s="324">
        <v>1.1000000000000001</v>
      </c>
      <c r="M973" s="318">
        <v>3.15</v>
      </c>
      <c r="N973" s="309"/>
      <c r="O973" s="309">
        <v>0.4</v>
      </c>
      <c r="P973" s="309">
        <v>0.18333333333333335</v>
      </c>
      <c r="Q973" s="376" t="s">
        <v>9771</v>
      </c>
      <c r="R973" s="655">
        <v>2.9053079999999998</v>
      </c>
      <c r="S973" s="165">
        <v>0.55322011111111113</v>
      </c>
      <c r="T973" s="701">
        <v>6.6386413333333341</v>
      </c>
      <c r="U973" s="166">
        <v>2.2011111111108761E-4</v>
      </c>
      <c r="V973" s="203"/>
      <c r="W973" s="433"/>
      <c r="X973" s="434"/>
      <c r="Y973" s="433"/>
      <c r="Z973" s="464"/>
      <c r="AA973" s="433"/>
      <c r="AB973" s="433"/>
      <c r="AC973" s="433"/>
      <c r="AD973" s="433"/>
      <c r="AE973" s="433"/>
      <c r="AF973" s="433"/>
      <c r="AG973" s="433"/>
      <c r="AH973" s="437"/>
      <c r="AI973" s="456"/>
      <c r="AJ973" s="57" t="s">
        <v>13325</v>
      </c>
      <c r="AK973" s="58" t="s">
        <v>13326</v>
      </c>
      <c r="AL973" s="109"/>
      <c r="AM973" s="606"/>
      <c r="AN973" s="225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126" t="s">
        <v>11924</v>
      </c>
      <c r="BA973" s="127" t="s">
        <v>11695</v>
      </c>
      <c r="BB973" s="629">
        <v>0.26250000000000001</v>
      </c>
      <c r="BC973" s="629">
        <v>3.3333333333333333E-2</v>
      </c>
      <c r="BD973" s="618">
        <v>0.2573867777777778</v>
      </c>
      <c r="BE973" s="617">
        <v>0.55322011111111113</v>
      </c>
      <c r="BF973" s="394"/>
      <c r="BG973" s="126" t="s">
        <v>11924</v>
      </c>
      <c r="BH973" s="127" t="s">
        <v>11695</v>
      </c>
      <c r="BI973" s="629">
        <v>0.26250000000000001</v>
      </c>
      <c r="BJ973" s="629">
        <v>0</v>
      </c>
      <c r="BK973" s="629" t="s">
        <v>9771</v>
      </c>
      <c r="BL973" s="629">
        <v>3.3333333333333333E-2</v>
      </c>
      <c r="BM973" s="618">
        <v>0.2573867777777778</v>
      </c>
      <c r="BN973" s="617">
        <v>0.55322011111111113</v>
      </c>
    </row>
    <row r="974" spans="1:66">
      <c r="A974" s="145" t="s">
        <v>7599</v>
      </c>
      <c r="B974" s="146" t="s">
        <v>11709</v>
      </c>
      <c r="C974" s="146" t="s">
        <v>7600</v>
      </c>
      <c r="D974" s="146" t="s">
        <v>9609</v>
      </c>
      <c r="E974" s="168">
        <v>36</v>
      </c>
      <c r="F974" s="226">
        <v>10.5</v>
      </c>
      <c r="G974" s="148">
        <v>0.81666666666666676</v>
      </c>
      <c r="H974" s="148">
        <v>0</v>
      </c>
      <c r="I974" s="148">
        <v>5.8333333333333327E-2</v>
      </c>
      <c r="J974" s="271">
        <v>2.7222222222222221E-2</v>
      </c>
      <c r="K974" s="118">
        <v>0.90200000000000002</v>
      </c>
      <c r="L974" s="322">
        <v>0.98</v>
      </c>
      <c r="M974" s="307">
        <v>9.8000000000000007</v>
      </c>
      <c r="N974" s="307"/>
      <c r="O974" s="307">
        <v>0.7</v>
      </c>
      <c r="P974" s="307">
        <v>0.32666666666666666</v>
      </c>
      <c r="Q974" s="373" t="s">
        <v>9771</v>
      </c>
      <c r="R974" s="653"/>
      <c r="S974" s="149">
        <v>0.90222222222222215</v>
      </c>
      <c r="T974" s="699">
        <v>10.826666666666666</v>
      </c>
      <c r="U974" s="150">
        <v>2.2222222222212373E-4</v>
      </c>
      <c r="V974" s="183"/>
      <c r="W974" s="459"/>
      <c r="X974" s="460"/>
      <c r="Y974" s="459"/>
      <c r="Z974" s="461"/>
      <c r="AA974" s="459"/>
      <c r="AB974" s="459"/>
      <c r="AC974" s="459"/>
      <c r="AD974" s="459"/>
      <c r="AE974" s="459"/>
      <c r="AF974" s="459"/>
      <c r="AG974" s="459"/>
      <c r="AH974" s="462"/>
      <c r="AI974" s="458"/>
      <c r="AJ974" s="57" t="s">
        <v>13327</v>
      </c>
      <c r="AK974" s="58" t="s">
        <v>13328</v>
      </c>
      <c r="AL974" s="109"/>
      <c r="AM974" s="606"/>
      <c r="AN974" s="225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626" t="s">
        <v>7599</v>
      </c>
      <c r="BA974" s="492" t="s">
        <v>11709</v>
      </c>
      <c r="BB974" s="627">
        <v>0.81666666666666676</v>
      </c>
      <c r="BC974" s="627">
        <v>5.8333333333333327E-2</v>
      </c>
      <c r="BD974" s="622">
        <v>2.7222222222222221E-2</v>
      </c>
      <c r="BE974" s="621">
        <v>0.90222222222222237</v>
      </c>
      <c r="BF974" s="394"/>
      <c r="BG974" s="626" t="s">
        <v>7599</v>
      </c>
      <c r="BH974" s="492" t="s">
        <v>11709</v>
      </c>
      <c r="BI974" s="627">
        <v>0.81666666666666676</v>
      </c>
      <c r="BJ974" s="627">
        <v>0</v>
      </c>
      <c r="BK974" s="627" t="s">
        <v>9771</v>
      </c>
      <c r="BL974" s="627">
        <v>5.8333333333333327E-2</v>
      </c>
      <c r="BM974" s="622">
        <v>2.7222222222222221E-2</v>
      </c>
      <c r="BN974" s="621">
        <v>0.90222222222222237</v>
      </c>
    </row>
    <row r="975" spans="1:66">
      <c r="A975" s="155" t="s">
        <v>7599</v>
      </c>
      <c r="B975" s="156" t="s">
        <v>11690</v>
      </c>
      <c r="C975" s="156" t="s">
        <v>7601</v>
      </c>
      <c r="D975" s="156" t="s">
        <v>9609</v>
      </c>
      <c r="E975" s="169">
        <v>30</v>
      </c>
      <c r="F975" s="227">
        <v>10.5</v>
      </c>
      <c r="G975" s="158">
        <v>0.81666666666666676</v>
      </c>
      <c r="H975" s="158">
        <v>0</v>
      </c>
      <c r="I975" s="158">
        <v>5.8333333333333327E-2</v>
      </c>
      <c r="J975" s="272">
        <v>3.2666666666666663E-2</v>
      </c>
      <c r="K975" s="215">
        <v>0.90800000000000003</v>
      </c>
      <c r="L975" s="323">
        <v>0.98</v>
      </c>
      <c r="M975" s="308">
        <v>9.8000000000000007</v>
      </c>
      <c r="N975" s="308"/>
      <c r="O975" s="308">
        <v>0.7</v>
      </c>
      <c r="P975" s="308">
        <v>0.39199999999999996</v>
      </c>
      <c r="Q975" s="374" t="s">
        <v>9771</v>
      </c>
      <c r="R975" s="654"/>
      <c r="S975" s="159">
        <v>0.90766666666666662</v>
      </c>
      <c r="T975" s="700">
        <v>10.891999999999999</v>
      </c>
      <c r="U975" s="160">
        <v>-3.3333333333340764E-4</v>
      </c>
      <c r="V975" s="183"/>
      <c r="W975" s="459"/>
      <c r="X975" s="460"/>
      <c r="Y975" s="459"/>
      <c r="Z975" s="461"/>
      <c r="AA975" s="459"/>
      <c r="AB975" s="459"/>
      <c r="AC975" s="459"/>
      <c r="AD975" s="459"/>
      <c r="AE975" s="459"/>
      <c r="AF975" s="459"/>
      <c r="AG975" s="459"/>
      <c r="AH975" s="462"/>
      <c r="AI975" s="463"/>
      <c r="AJ975" s="57" t="s">
        <v>13329</v>
      </c>
      <c r="AK975" s="58" t="s">
        <v>13330</v>
      </c>
      <c r="AL975" s="109"/>
      <c r="AM975" s="606"/>
      <c r="AN975" s="225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511" t="s">
        <v>7599</v>
      </c>
      <c r="BA975" s="107" t="s">
        <v>11690</v>
      </c>
      <c r="BB975" s="628">
        <v>0.81666666666666676</v>
      </c>
      <c r="BC975" s="628">
        <v>5.8333333333333327E-2</v>
      </c>
      <c r="BD975" s="620">
        <v>3.2666666666666663E-2</v>
      </c>
      <c r="BE975" s="619">
        <v>0.90766666666666673</v>
      </c>
      <c r="BF975" s="394"/>
      <c r="BG975" s="511" t="s">
        <v>7599</v>
      </c>
      <c r="BH975" s="107" t="s">
        <v>11690</v>
      </c>
      <c r="BI975" s="628">
        <v>0.81666666666666676</v>
      </c>
      <c r="BJ975" s="628">
        <v>0</v>
      </c>
      <c r="BK975" s="628" t="s">
        <v>9771</v>
      </c>
      <c r="BL975" s="628">
        <v>5.8333333333333327E-2</v>
      </c>
      <c r="BM975" s="620">
        <v>3.2666666666666663E-2</v>
      </c>
      <c r="BN975" s="619">
        <v>0.90766666666666673</v>
      </c>
    </row>
    <row r="976" spans="1:66">
      <c r="A976" s="155" t="s">
        <v>7599</v>
      </c>
      <c r="B976" s="156" t="s">
        <v>11688</v>
      </c>
      <c r="C976" s="156" t="s">
        <v>7602</v>
      </c>
      <c r="D976" s="156" t="s">
        <v>9609</v>
      </c>
      <c r="E976" s="169">
        <v>30</v>
      </c>
      <c r="F976" s="227">
        <v>10.5</v>
      </c>
      <c r="G976" s="158">
        <v>0.81666666666666676</v>
      </c>
      <c r="H976" s="158">
        <v>0</v>
      </c>
      <c r="I976" s="158">
        <v>5.8333333333333327E-2</v>
      </c>
      <c r="J976" s="272">
        <v>3.2666666666666663E-2</v>
      </c>
      <c r="K976" s="215">
        <v>0.90800000000000003</v>
      </c>
      <c r="L976" s="323">
        <v>0.98</v>
      </c>
      <c r="M976" s="308">
        <v>9.8000000000000007</v>
      </c>
      <c r="N976" s="308"/>
      <c r="O976" s="308">
        <v>0.7</v>
      </c>
      <c r="P976" s="308">
        <v>0.39199999999999996</v>
      </c>
      <c r="Q976" s="374" t="s">
        <v>9771</v>
      </c>
      <c r="R976" s="654"/>
      <c r="S976" s="159">
        <v>0.90766666666666662</v>
      </c>
      <c r="T976" s="700">
        <v>10.891999999999999</v>
      </c>
      <c r="U976" s="160">
        <v>-3.3333333333340764E-4</v>
      </c>
      <c r="V976" s="183"/>
      <c r="W976" s="459"/>
      <c r="X976" s="460"/>
      <c r="Y976" s="459"/>
      <c r="Z976" s="461"/>
      <c r="AA976" s="459"/>
      <c r="AB976" s="459"/>
      <c r="AC976" s="459"/>
      <c r="AD976" s="459"/>
      <c r="AE976" s="459"/>
      <c r="AF976" s="459"/>
      <c r="AG976" s="459"/>
      <c r="AH976" s="462"/>
      <c r="AI976" s="463"/>
      <c r="AJ976" s="57" t="s">
        <v>13331</v>
      </c>
      <c r="AK976" s="58" t="s">
        <v>13332</v>
      </c>
      <c r="AL976" s="109"/>
      <c r="AM976" s="606"/>
      <c r="AN976" s="225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511" t="s">
        <v>7599</v>
      </c>
      <c r="BA976" s="107" t="s">
        <v>11688</v>
      </c>
      <c r="BB976" s="628">
        <v>0.81666666666666676</v>
      </c>
      <c r="BC976" s="628">
        <v>5.8333333333333327E-2</v>
      </c>
      <c r="BD976" s="620">
        <v>3.2666666666666663E-2</v>
      </c>
      <c r="BE976" s="619">
        <v>0.90766666666666673</v>
      </c>
      <c r="BF976" s="394"/>
      <c r="BG976" s="511" t="s">
        <v>7599</v>
      </c>
      <c r="BH976" s="107" t="s">
        <v>11688</v>
      </c>
      <c r="BI976" s="628">
        <v>0.81666666666666676</v>
      </c>
      <c r="BJ976" s="628">
        <v>0</v>
      </c>
      <c r="BK976" s="628" t="s">
        <v>9771</v>
      </c>
      <c r="BL976" s="628">
        <v>5.8333333333333327E-2</v>
      </c>
      <c r="BM976" s="620">
        <v>3.2666666666666663E-2</v>
      </c>
      <c r="BN976" s="619">
        <v>0.90766666666666673</v>
      </c>
    </row>
    <row r="977" spans="1:66">
      <c r="A977" s="155" t="s">
        <v>7599</v>
      </c>
      <c r="B977" s="156" t="s">
        <v>11695</v>
      </c>
      <c r="C977" s="156" t="s">
        <v>7603</v>
      </c>
      <c r="D977" s="156" t="s">
        <v>9609</v>
      </c>
      <c r="E977" s="169">
        <v>24</v>
      </c>
      <c r="F977" s="227">
        <v>10.5</v>
      </c>
      <c r="G977" s="158">
        <v>0.81666666666666676</v>
      </c>
      <c r="H977" s="158">
        <v>0</v>
      </c>
      <c r="I977" s="158">
        <v>5.8333333333333327E-2</v>
      </c>
      <c r="J977" s="272">
        <v>4.0833333333333333E-2</v>
      </c>
      <c r="K977" s="215">
        <v>0.91600000000000004</v>
      </c>
      <c r="L977" s="323">
        <v>0.98</v>
      </c>
      <c r="M977" s="308">
        <v>9.8000000000000007</v>
      </c>
      <c r="N977" s="308"/>
      <c r="O977" s="308">
        <v>0.7</v>
      </c>
      <c r="P977" s="308">
        <v>0.49</v>
      </c>
      <c r="Q977" s="374" t="s">
        <v>9771</v>
      </c>
      <c r="R977" s="654"/>
      <c r="S977" s="159">
        <v>0.91583333333333339</v>
      </c>
      <c r="T977" s="700">
        <v>10.99</v>
      </c>
      <c r="U977" s="160">
        <v>-1.6666666666664831E-4</v>
      </c>
      <c r="V977" s="183"/>
      <c r="W977" s="459"/>
      <c r="X977" s="460"/>
      <c r="Y977" s="459"/>
      <c r="Z977" s="461"/>
      <c r="AA977" s="459"/>
      <c r="AB977" s="459"/>
      <c r="AC977" s="459"/>
      <c r="AD977" s="459"/>
      <c r="AE977" s="459"/>
      <c r="AF977" s="459"/>
      <c r="AG977" s="459"/>
      <c r="AH977" s="462"/>
      <c r="AI977" s="463"/>
      <c r="AJ977" s="57" t="s">
        <v>13333</v>
      </c>
      <c r="AK977" s="58" t="s">
        <v>13334</v>
      </c>
      <c r="AL977" s="109"/>
      <c r="AM977" s="606"/>
      <c r="AN977" s="225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511" t="s">
        <v>7599</v>
      </c>
      <c r="BA977" s="107" t="s">
        <v>11695</v>
      </c>
      <c r="BB977" s="628">
        <v>0.81666666666666676</v>
      </c>
      <c r="BC977" s="628">
        <v>5.8333333333333327E-2</v>
      </c>
      <c r="BD977" s="620">
        <v>4.0833333333333333E-2</v>
      </c>
      <c r="BE977" s="619">
        <v>0.9158333333333335</v>
      </c>
      <c r="BF977" s="394"/>
      <c r="BG977" s="511" t="s">
        <v>7599</v>
      </c>
      <c r="BH977" s="107" t="s">
        <v>11695</v>
      </c>
      <c r="BI977" s="628">
        <v>0.81666666666666676</v>
      </c>
      <c r="BJ977" s="628">
        <v>0</v>
      </c>
      <c r="BK977" s="628" t="s">
        <v>9771</v>
      </c>
      <c r="BL977" s="628">
        <v>5.8333333333333327E-2</v>
      </c>
      <c r="BM977" s="620">
        <v>4.0833333333333333E-2</v>
      </c>
      <c r="BN977" s="619">
        <v>0.9158333333333335</v>
      </c>
    </row>
    <row r="978" spans="1:66" ht="15.75" thickBot="1">
      <c r="A978" s="161" t="s">
        <v>7599</v>
      </c>
      <c r="B978" s="162" t="s">
        <v>11704</v>
      </c>
      <c r="C978" s="162" t="s">
        <v>7604</v>
      </c>
      <c r="D978" s="162" t="s">
        <v>9609</v>
      </c>
      <c r="E978" s="170">
        <v>24</v>
      </c>
      <c r="F978" s="228">
        <v>10.5</v>
      </c>
      <c r="G978" s="164">
        <v>0.81666666666666676</v>
      </c>
      <c r="H978" s="164">
        <v>0</v>
      </c>
      <c r="I978" s="164">
        <v>5.8333333333333327E-2</v>
      </c>
      <c r="J978" s="273">
        <v>4.0833333333333333E-2</v>
      </c>
      <c r="K978" s="125">
        <v>0.91600000000000004</v>
      </c>
      <c r="L978" s="324">
        <v>0.98</v>
      </c>
      <c r="M978" s="309">
        <v>9.8000000000000007</v>
      </c>
      <c r="N978" s="309"/>
      <c r="O978" s="309">
        <v>0.7</v>
      </c>
      <c r="P978" s="309">
        <v>0.49</v>
      </c>
      <c r="Q978" s="376" t="s">
        <v>9771</v>
      </c>
      <c r="R978" s="655"/>
      <c r="S978" s="165">
        <v>0.91583333333333339</v>
      </c>
      <c r="T978" s="701">
        <v>10.99</v>
      </c>
      <c r="U978" s="166">
        <v>-1.6666666666664831E-4</v>
      </c>
      <c r="V978" s="203"/>
      <c r="W978" s="433"/>
      <c r="X978" s="434"/>
      <c r="Y978" s="433"/>
      <c r="Z978" s="464"/>
      <c r="AA978" s="433"/>
      <c r="AB978" s="433"/>
      <c r="AC978" s="433"/>
      <c r="AD978" s="433"/>
      <c r="AE978" s="433"/>
      <c r="AF978" s="433"/>
      <c r="AG978" s="433"/>
      <c r="AH978" s="437"/>
      <c r="AI978" s="465"/>
      <c r="AJ978" s="57" t="s">
        <v>13335</v>
      </c>
      <c r="AK978" s="58" t="s">
        <v>13336</v>
      </c>
      <c r="AL978" s="109"/>
      <c r="AM978" s="606"/>
      <c r="AN978" s="225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126" t="s">
        <v>7599</v>
      </c>
      <c r="BA978" s="127" t="s">
        <v>11704</v>
      </c>
      <c r="BB978" s="629">
        <v>0.81666666666666676</v>
      </c>
      <c r="BC978" s="629">
        <v>5.8333333333333327E-2</v>
      </c>
      <c r="BD978" s="618">
        <v>4.0833333333333333E-2</v>
      </c>
      <c r="BE978" s="617">
        <v>0.9158333333333335</v>
      </c>
      <c r="BF978" s="394"/>
      <c r="BG978" s="126" t="s">
        <v>7599</v>
      </c>
      <c r="BH978" s="127" t="s">
        <v>11704</v>
      </c>
      <c r="BI978" s="629">
        <v>0.81666666666666676</v>
      </c>
      <c r="BJ978" s="629">
        <v>0</v>
      </c>
      <c r="BK978" s="629" t="s">
        <v>9771</v>
      </c>
      <c r="BL978" s="629">
        <v>5.8333333333333327E-2</v>
      </c>
      <c r="BM978" s="618">
        <v>4.0833333333333333E-2</v>
      </c>
      <c r="BN978" s="617">
        <v>0.9158333333333335</v>
      </c>
    </row>
    <row r="979" spans="1:66">
      <c r="A979" s="145" t="s">
        <v>7605</v>
      </c>
      <c r="B979" s="146" t="s">
        <v>11709</v>
      </c>
      <c r="C979" s="146" t="s">
        <v>7606</v>
      </c>
      <c r="D979" s="146" t="s">
        <v>9609</v>
      </c>
      <c r="E979" s="168">
        <v>24</v>
      </c>
      <c r="F979" s="226">
        <v>11</v>
      </c>
      <c r="G979" s="148">
        <v>0.85416666666666663</v>
      </c>
      <c r="H979" s="148">
        <v>0</v>
      </c>
      <c r="I979" s="148">
        <v>6.25E-2</v>
      </c>
      <c r="J979" s="271">
        <v>4.0833333333333333E-2</v>
      </c>
      <c r="K979" s="118">
        <v>0.95799999999999996</v>
      </c>
      <c r="L979" s="322">
        <v>0.98</v>
      </c>
      <c r="M979" s="307">
        <v>10.25</v>
      </c>
      <c r="N979" s="307"/>
      <c r="O979" s="307">
        <v>0.75</v>
      </c>
      <c r="P979" s="307">
        <v>0.49</v>
      </c>
      <c r="Q979" s="373" t="s">
        <v>9771</v>
      </c>
      <c r="R979" s="653"/>
      <c r="S979" s="149">
        <v>0.95750000000000002</v>
      </c>
      <c r="T979" s="699">
        <v>11.49</v>
      </c>
      <c r="U979" s="150">
        <v>-4.9999999999994493E-4</v>
      </c>
      <c r="V979" s="183"/>
      <c r="W979" s="459"/>
      <c r="X979" s="460"/>
      <c r="Y979" s="459"/>
      <c r="Z979" s="461"/>
      <c r="AA979" s="459"/>
      <c r="AB979" s="459"/>
      <c r="AC979" s="459"/>
      <c r="AD979" s="459"/>
      <c r="AE979" s="459"/>
      <c r="AF979" s="459"/>
      <c r="AG979" s="459"/>
      <c r="AH979" s="462"/>
      <c r="AI979" s="458"/>
      <c r="AJ979" s="57" t="s">
        <v>13337</v>
      </c>
      <c r="AK979" s="58" t="s">
        <v>13338</v>
      </c>
      <c r="AL979" s="109"/>
      <c r="AM979" s="606"/>
      <c r="AN979" s="225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626" t="s">
        <v>7605</v>
      </c>
      <c r="BA979" s="492" t="s">
        <v>11709</v>
      </c>
      <c r="BB979" s="627">
        <v>0.85416666666666663</v>
      </c>
      <c r="BC979" s="627">
        <v>6.25E-2</v>
      </c>
      <c r="BD979" s="622">
        <v>4.0833333333333333E-2</v>
      </c>
      <c r="BE979" s="621">
        <v>0.95750000000000002</v>
      </c>
      <c r="BF979" s="394"/>
      <c r="BG979" s="626" t="s">
        <v>7605</v>
      </c>
      <c r="BH979" s="492" t="s">
        <v>11709</v>
      </c>
      <c r="BI979" s="627">
        <v>0.85416666666666663</v>
      </c>
      <c r="BJ979" s="627">
        <v>0</v>
      </c>
      <c r="BK979" s="627" t="s">
        <v>9771</v>
      </c>
      <c r="BL979" s="627">
        <v>6.25E-2</v>
      </c>
      <c r="BM979" s="622">
        <v>4.0833333333333333E-2</v>
      </c>
      <c r="BN979" s="621">
        <v>0.95750000000000002</v>
      </c>
    </row>
    <row r="980" spans="1:66">
      <c r="A980" s="155" t="s">
        <v>7605</v>
      </c>
      <c r="B980" s="156" t="s">
        <v>11690</v>
      </c>
      <c r="C980" s="156" t="s">
        <v>7607</v>
      </c>
      <c r="D980" s="156" t="s">
        <v>9609</v>
      </c>
      <c r="E980" s="169">
        <v>24</v>
      </c>
      <c r="F980" s="227">
        <v>11</v>
      </c>
      <c r="G980" s="158">
        <v>0.85416666666666663</v>
      </c>
      <c r="H980" s="158">
        <v>0</v>
      </c>
      <c r="I980" s="158">
        <v>6.25E-2</v>
      </c>
      <c r="J980" s="272">
        <v>4.0833333333333333E-2</v>
      </c>
      <c r="K980" s="215">
        <v>0.95799999999999996</v>
      </c>
      <c r="L980" s="323">
        <v>0.98</v>
      </c>
      <c r="M980" s="308">
        <v>10.25</v>
      </c>
      <c r="N980" s="308"/>
      <c r="O980" s="308">
        <v>0.75</v>
      </c>
      <c r="P980" s="308">
        <v>0.49</v>
      </c>
      <c r="Q980" s="374" t="s">
        <v>9771</v>
      </c>
      <c r="R980" s="654"/>
      <c r="S980" s="159">
        <v>0.95750000000000002</v>
      </c>
      <c r="T980" s="700">
        <v>11.49</v>
      </c>
      <c r="U980" s="160">
        <v>-4.9999999999994493E-4</v>
      </c>
      <c r="V980" s="183"/>
      <c r="W980" s="459"/>
      <c r="X980" s="460"/>
      <c r="Y980" s="459"/>
      <c r="Z980" s="461"/>
      <c r="AA980" s="459"/>
      <c r="AB980" s="459"/>
      <c r="AC980" s="459"/>
      <c r="AD980" s="459"/>
      <c r="AE980" s="459"/>
      <c r="AF980" s="459"/>
      <c r="AG980" s="459"/>
      <c r="AH980" s="462"/>
      <c r="AI980" s="463"/>
      <c r="AJ980" s="57" t="s">
        <v>13339</v>
      </c>
      <c r="AK980" s="58" t="s">
        <v>13340</v>
      </c>
      <c r="AL980" s="109"/>
      <c r="AM980" s="606"/>
      <c r="AN980" s="225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511" t="s">
        <v>7605</v>
      </c>
      <c r="BA980" s="107" t="s">
        <v>11690</v>
      </c>
      <c r="BB980" s="628">
        <v>0.85416666666666663</v>
      </c>
      <c r="BC980" s="628">
        <v>6.25E-2</v>
      </c>
      <c r="BD980" s="620">
        <v>4.0833333333333333E-2</v>
      </c>
      <c r="BE980" s="619">
        <v>0.95750000000000002</v>
      </c>
      <c r="BF980" s="394"/>
      <c r="BG980" s="511" t="s">
        <v>7605</v>
      </c>
      <c r="BH980" s="107" t="s">
        <v>11690</v>
      </c>
      <c r="BI980" s="628">
        <v>0.85416666666666663</v>
      </c>
      <c r="BJ980" s="628">
        <v>0</v>
      </c>
      <c r="BK980" s="628" t="s">
        <v>9771</v>
      </c>
      <c r="BL980" s="628">
        <v>6.25E-2</v>
      </c>
      <c r="BM980" s="620">
        <v>4.0833333333333333E-2</v>
      </c>
      <c r="BN980" s="619">
        <v>0.95750000000000002</v>
      </c>
    </row>
    <row r="981" spans="1:66">
      <c r="A981" s="155" t="s">
        <v>7605</v>
      </c>
      <c r="B981" s="156" t="s">
        <v>11688</v>
      </c>
      <c r="C981" s="156" t="s">
        <v>7608</v>
      </c>
      <c r="D981" s="156" t="s">
        <v>9609</v>
      </c>
      <c r="E981" s="169">
        <v>24</v>
      </c>
      <c r="F981" s="227">
        <v>11</v>
      </c>
      <c r="G981" s="158">
        <v>0.85416666666666663</v>
      </c>
      <c r="H981" s="158">
        <v>0</v>
      </c>
      <c r="I981" s="158">
        <v>6.25E-2</v>
      </c>
      <c r="J981" s="272">
        <v>4.0833333333333333E-2</v>
      </c>
      <c r="K981" s="215">
        <v>0.95799999999999996</v>
      </c>
      <c r="L981" s="323">
        <v>0.98</v>
      </c>
      <c r="M981" s="308">
        <v>10.25</v>
      </c>
      <c r="N981" s="308"/>
      <c r="O981" s="308">
        <v>0.75</v>
      </c>
      <c r="P981" s="308">
        <v>0.49</v>
      </c>
      <c r="Q981" s="374" t="s">
        <v>9771</v>
      </c>
      <c r="R981" s="654"/>
      <c r="S981" s="159">
        <v>0.95750000000000002</v>
      </c>
      <c r="T981" s="700">
        <v>11.49</v>
      </c>
      <c r="U981" s="160">
        <v>-4.9999999999994493E-4</v>
      </c>
      <c r="V981" s="183"/>
      <c r="W981" s="459"/>
      <c r="X981" s="460"/>
      <c r="Y981" s="459"/>
      <c r="Z981" s="461"/>
      <c r="AA981" s="459"/>
      <c r="AB981" s="459"/>
      <c r="AC981" s="459"/>
      <c r="AD981" s="459"/>
      <c r="AE981" s="459"/>
      <c r="AF981" s="459"/>
      <c r="AG981" s="459"/>
      <c r="AH981" s="462"/>
      <c r="AI981" s="463"/>
      <c r="AJ981" s="57" t="s">
        <v>13341</v>
      </c>
      <c r="AK981" s="58" t="s">
        <v>7609</v>
      </c>
      <c r="AL981" s="109"/>
      <c r="AM981" s="606"/>
      <c r="AN981" s="225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511" t="s">
        <v>7605</v>
      </c>
      <c r="BA981" s="107" t="s">
        <v>11688</v>
      </c>
      <c r="BB981" s="628">
        <v>0.85416666666666663</v>
      </c>
      <c r="BC981" s="628">
        <v>6.25E-2</v>
      </c>
      <c r="BD981" s="620">
        <v>4.0833333333333333E-2</v>
      </c>
      <c r="BE981" s="619">
        <v>0.95750000000000002</v>
      </c>
      <c r="BF981" s="394"/>
      <c r="BG981" s="511" t="s">
        <v>7605</v>
      </c>
      <c r="BH981" s="107" t="s">
        <v>11688</v>
      </c>
      <c r="BI981" s="628">
        <v>0.85416666666666663</v>
      </c>
      <c r="BJ981" s="628">
        <v>0</v>
      </c>
      <c r="BK981" s="628" t="s">
        <v>9771</v>
      </c>
      <c r="BL981" s="628">
        <v>6.25E-2</v>
      </c>
      <c r="BM981" s="620">
        <v>4.0833333333333333E-2</v>
      </c>
      <c r="BN981" s="619">
        <v>0.95750000000000002</v>
      </c>
    </row>
    <row r="982" spans="1:66" ht="15.75" thickBot="1">
      <c r="A982" s="161" t="s">
        <v>7605</v>
      </c>
      <c r="B982" s="162" t="s">
        <v>11695</v>
      </c>
      <c r="C982" s="162" t="s">
        <v>7610</v>
      </c>
      <c r="D982" s="162" t="s">
        <v>9609</v>
      </c>
      <c r="E982" s="170">
        <v>24</v>
      </c>
      <c r="F982" s="228">
        <v>11</v>
      </c>
      <c r="G982" s="164">
        <v>0.85416666666666663</v>
      </c>
      <c r="H982" s="164">
        <v>0</v>
      </c>
      <c r="I982" s="164">
        <v>6.25E-2</v>
      </c>
      <c r="J982" s="273">
        <v>4.0833333333333333E-2</v>
      </c>
      <c r="K982" s="125">
        <v>0.95799999999999996</v>
      </c>
      <c r="L982" s="324">
        <v>0.98</v>
      </c>
      <c r="M982" s="309">
        <v>10.25</v>
      </c>
      <c r="N982" s="309"/>
      <c r="O982" s="309">
        <v>0.75</v>
      </c>
      <c r="P982" s="309">
        <v>0.49</v>
      </c>
      <c r="Q982" s="376" t="s">
        <v>9771</v>
      </c>
      <c r="R982" s="655"/>
      <c r="S982" s="165">
        <v>0.95750000000000002</v>
      </c>
      <c r="T982" s="701">
        <v>11.49</v>
      </c>
      <c r="U982" s="166">
        <v>-4.9999999999994493E-4</v>
      </c>
      <c r="V982" s="203"/>
      <c r="W982" s="433"/>
      <c r="X982" s="434"/>
      <c r="Y982" s="433"/>
      <c r="Z982" s="464"/>
      <c r="AA982" s="433"/>
      <c r="AB982" s="433"/>
      <c r="AC982" s="433"/>
      <c r="AD982" s="433"/>
      <c r="AE982" s="433"/>
      <c r="AF982" s="433"/>
      <c r="AG982" s="433"/>
      <c r="AH982" s="437"/>
      <c r="AI982" s="465"/>
      <c r="AJ982" s="57" t="s">
        <v>13343</v>
      </c>
      <c r="AK982" s="58" t="s">
        <v>7611</v>
      </c>
      <c r="AL982" s="109"/>
      <c r="AM982" s="606"/>
      <c r="AN982" s="225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126" t="s">
        <v>7605</v>
      </c>
      <c r="BA982" s="127" t="s">
        <v>11695</v>
      </c>
      <c r="BB982" s="629">
        <v>0.85416666666666663</v>
      </c>
      <c r="BC982" s="629">
        <v>6.25E-2</v>
      </c>
      <c r="BD982" s="618">
        <v>4.0833333333333333E-2</v>
      </c>
      <c r="BE982" s="617">
        <v>0.95750000000000002</v>
      </c>
      <c r="BF982" s="394"/>
      <c r="BG982" s="126" t="s">
        <v>7605</v>
      </c>
      <c r="BH982" s="127" t="s">
        <v>11695</v>
      </c>
      <c r="BI982" s="629">
        <v>0.85416666666666663</v>
      </c>
      <c r="BJ982" s="629">
        <v>0</v>
      </c>
      <c r="BK982" s="629" t="s">
        <v>9771</v>
      </c>
      <c r="BL982" s="629">
        <v>6.25E-2</v>
      </c>
      <c r="BM982" s="618">
        <v>4.0833333333333333E-2</v>
      </c>
      <c r="BN982" s="617">
        <v>0.95750000000000002</v>
      </c>
    </row>
    <row r="983" spans="1:66">
      <c r="A983" s="145" t="s">
        <v>11949</v>
      </c>
      <c r="B983" s="146" t="s">
        <v>11709</v>
      </c>
      <c r="C983" s="146" t="s">
        <v>7612</v>
      </c>
      <c r="D983" s="146"/>
      <c r="E983" s="168"/>
      <c r="F983" s="226">
        <v>16</v>
      </c>
      <c r="G983" s="148">
        <v>1.2666666666666666</v>
      </c>
      <c r="H983" s="148">
        <v>0</v>
      </c>
      <c r="I983" s="148">
        <v>6.6666666666666666E-2</v>
      </c>
      <c r="J983" s="271">
        <v>0</v>
      </c>
      <c r="K983" s="118"/>
      <c r="L983" s="322"/>
      <c r="M983" s="307">
        <v>15.2</v>
      </c>
      <c r="N983" s="307"/>
      <c r="O983" s="307">
        <v>0.8</v>
      </c>
      <c r="P983" s="307"/>
      <c r="Q983" s="373" t="s">
        <v>9771</v>
      </c>
      <c r="R983" s="653"/>
      <c r="S983" s="149">
        <v>1.3333333333333333</v>
      </c>
      <c r="T983" s="699">
        <v>16</v>
      </c>
      <c r="U983" s="150">
        <v>1.3333333333333333</v>
      </c>
      <c r="V983" s="183"/>
      <c r="W983" s="459"/>
      <c r="X983" s="460"/>
      <c r="Y983" s="459"/>
      <c r="Z983" s="461"/>
      <c r="AA983" s="459"/>
      <c r="AB983" s="459"/>
      <c r="AC983" s="459"/>
      <c r="AD983" s="459"/>
      <c r="AE983" s="459"/>
      <c r="AF983" s="459"/>
      <c r="AG983" s="459"/>
      <c r="AH983" s="462"/>
      <c r="AI983" s="458"/>
      <c r="AJ983" s="57" t="s">
        <v>13345</v>
      </c>
      <c r="AK983" s="58" t="s">
        <v>7613</v>
      </c>
      <c r="AL983" s="109"/>
      <c r="AM983" s="606"/>
      <c r="AN983" s="225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626" t="s">
        <v>11949</v>
      </c>
      <c r="BA983" s="492" t="s">
        <v>11709</v>
      </c>
      <c r="BB983" s="627">
        <v>1.2666666666666666</v>
      </c>
      <c r="BC983" s="627">
        <v>6.6666666666666666E-2</v>
      </c>
      <c r="BD983" s="622">
        <v>0</v>
      </c>
      <c r="BE983" s="621">
        <v>1.3333333333333333</v>
      </c>
      <c r="BF983" s="394"/>
      <c r="BG983" s="626" t="s">
        <v>11949</v>
      </c>
      <c r="BH983" s="492" t="s">
        <v>11709</v>
      </c>
      <c r="BI983" s="627">
        <v>1.2666666666666666</v>
      </c>
      <c r="BJ983" s="627">
        <v>0</v>
      </c>
      <c r="BK983" s="627" t="s">
        <v>9771</v>
      </c>
      <c r="BL983" s="627">
        <v>6.6666666666666666E-2</v>
      </c>
      <c r="BM983" s="622">
        <v>0</v>
      </c>
      <c r="BN983" s="621">
        <v>1.3333333333333333</v>
      </c>
    </row>
    <row r="984" spans="1:66">
      <c r="A984" s="155" t="s">
        <v>11949</v>
      </c>
      <c r="B984" s="156" t="s">
        <v>11690</v>
      </c>
      <c r="C984" s="156" t="s">
        <v>7614</v>
      </c>
      <c r="D984" s="156"/>
      <c r="E984" s="169"/>
      <c r="F984" s="227">
        <v>16</v>
      </c>
      <c r="G984" s="158">
        <v>1.2666666666666666</v>
      </c>
      <c r="H984" s="158">
        <v>0</v>
      </c>
      <c r="I984" s="158">
        <v>6.6666666666666666E-2</v>
      </c>
      <c r="J984" s="272">
        <v>0</v>
      </c>
      <c r="K984" s="215"/>
      <c r="L984" s="323"/>
      <c r="M984" s="308">
        <v>15.2</v>
      </c>
      <c r="N984" s="308"/>
      <c r="O984" s="308">
        <v>0.8</v>
      </c>
      <c r="P984" s="308"/>
      <c r="Q984" s="374" t="s">
        <v>9771</v>
      </c>
      <c r="R984" s="654"/>
      <c r="S984" s="159">
        <v>1.3333333333333333</v>
      </c>
      <c r="T984" s="700">
        <v>16</v>
      </c>
      <c r="U984" s="160">
        <v>1.3333333333333333</v>
      </c>
      <c r="V984" s="183"/>
      <c r="W984" s="459"/>
      <c r="X984" s="460"/>
      <c r="Y984" s="459"/>
      <c r="Z984" s="461"/>
      <c r="AA984" s="459"/>
      <c r="AB984" s="459"/>
      <c r="AC984" s="459"/>
      <c r="AD984" s="459"/>
      <c r="AE984" s="459"/>
      <c r="AF984" s="459"/>
      <c r="AG984" s="459"/>
      <c r="AH984" s="462"/>
      <c r="AI984" s="463"/>
      <c r="AJ984" s="57" t="s">
        <v>13347</v>
      </c>
      <c r="AK984" s="58" t="s">
        <v>13348</v>
      </c>
      <c r="AL984" s="109"/>
      <c r="AM984" s="606"/>
      <c r="AN984" s="225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511" t="s">
        <v>11949</v>
      </c>
      <c r="BA984" s="107" t="s">
        <v>11690</v>
      </c>
      <c r="BB984" s="628">
        <v>1.2666666666666666</v>
      </c>
      <c r="BC984" s="628">
        <v>6.6666666666666666E-2</v>
      </c>
      <c r="BD984" s="620">
        <v>0</v>
      </c>
      <c r="BE984" s="619">
        <v>1.3333333333333333</v>
      </c>
      <c r="BF984" s="394"/>
      <c r="BG984" s="511" t="s">
        <v>11949</v>
      </c>
      <c r="BH984" s="107" t="s">
        <v>11690</v>
      </c>
      <c r="BI984" s="628">
        <v>1.2666666666666666</v>
      </c>
      <c r="BJ984" s="628">
        <v>0</v>
      </c>
      <c r="BK984" s="628" t="s">
        <v>9771</v>
      </c>
      <c r="BL984" s="628">
        <v>6.6666666666666666E-2</v>
      </c>
      <c r="BM984" s="620">
        <v>0</v>
      </c>
      <c r="BN984" s="619">
        <v>1.3333333333333333</v>
      </c>
    </row>
    <row r="985" spans="1:66">
      <c r="A985" s="155" t="s">
        <v>11949</v>
      </c>
      <c r="B985" s="156" t="s">
        <v>11688</v>
      </c>
      <c r="C985" s="156" t="s">
        <v>7615</v>
      </c>
      <c r="D985" s="156"/>
      <c r="E985" s="169"/>
      <c r="F985" s="227">
        <v>16</v>
      </c>
      <c r="G985" s="158">
        <v>1.2666666666666666</v>
      </c>
      <c r="H985" s="158">
        <v>0</v>
      </c>
      <c r="I985" s="158">
        <v>6.6666666666666666E-2</v>
      </c>
      <c r="J985" s="272">
        <v>0</v>
      </c>
      <c r="K985" s="215"/>
      <c r="L985" s="323"/>
      <c r="M985" s="308">
        <v>15.2</v>
      </c>
      <c r="N985" s="308"/>
      <c r="O985" s="308">
        <v>0.8</v>
      </c>
      <c r="P985" s="308"/>
      <c r="Q985" s="374" t="s">
        <v>9771</v>
      </c>
      <c r="R985" s="654"/>
      <c r="S985" s="159">
        <v>1.3333333333333333</v>
      </c>
      <c r="T985" s="700">
        <v>16</v>
      </c>
      <c r="U985" s="160">
        <v>1.3333333333333333</v>
      </c>
      <c r="V985" s="183"/>
      <c r="W985" s="459"/>
      <c r="X985" s="460"/>
      <c r="Y985" s="459"/>
      <c r="Z985" s="461"/>
      <c r="AA985" s="459"/>
      <c r="AB985" s="459"/>
      <c r="AC985" s="459"/>
      <c r="AD985" s="459"/>
      <c r="AE985" s="459"/>
      <c r="AF985" s="459"/>
      <c r="AG985" s="459"/>
      <c r="AH985" s="462"/>
      <c r="AI985" s="463"/>
      <c r="AJ985" s="57" t="s">
        <v>13349</v>
      </c>
      <c r="AK985" s="58" t="s">
        <v>7616</v>
      </c>
      <c r="AL985" s="109"/>
      <c r="AM985" s="606"/>
      <c r="AN985" s="225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511" t="s">
        <v>11949</v>
      </c>
      <c r="BA985" s="107" t="s">
        <v>11688</v>
      </c>
      <c r="BB985" s="628">
        <v>1.2666666666666666</v>
      </c>
      <c r="BC985" s="628">
        <v>6.6666666666666666E-2</v>
      </c>
      <c r="BD985" s="620">
        <v>0</v>
      </c>
      <c r="BE985" s="619">
        <v>1.3333333333333333</v>
      </c>
      <c r="BF985" s="394"/>
      <c r="BG985" s="511" t="s">
        <v>11949</v>
      </c>
      <c r="BH985" s="107" t="s">
        <v>11688</v>
      </c>
      <c r="BI985" s="628">
        <v>1.2666666666666666</v>
      </c>
      <c r="BJ985" s="628">
        <v>0</v>
      </c>
      <c r="BK985" s="628" t="s">
        <v>9771</v>
      </c>
      <c r="BL985" s="628">
        <v>6.6666666666666666E-2</v>
      </c>
      <c r="BM985" s="620">
        <v>0</v>
      </c>
      <c r="BN985" s="619">
        <v>1.3333333333333333</v>
      </c>
    </row>
    <row r="986" spans="1:66" ht="15.75" thickBot="1">
      <c r="A986" s="161" t="s">
        <v>11949</v>
      </c>
      <c r="B986" s="162" t="s">
        <v>11695</v>
      </c>
      <c r="C986" s="162" t="s">
        <v>7617</v>
      </c>
      <c r="D986" s="162"/>
      <c r="E986" s="170"/>
      <c r="F986" s="228">
        <v>16</v>
      </c>
      <c r="G986" s="164">
        <v>1.2666666666666666</v>
      </c>
      <c r="H986" s="164">
        <v>0</v>
      </c>
      <c r="I986" s="164">
        <v>6.6666666666666666E-2</v>
      </c>
      <c r="J986" s="273">
        <v>0</v>
      </c>
      <c r="K986" s="125"/>
      <c r="L986" s="324"/>
      <c r="M986" s="309">
        <v>15.2</v>
      </c>
      <c r="N986" s="309"/>
      <c r="O986" s="309">
        <v>0.8</v>
      </c>
      <c r="P986" s="309"/>
      <c r="Q986" s="376" t="s">
        <v>9771</v>
      </c>
      <c r="R986" s="655"/>
      <c r="S986" s="165">
        <v>1.3333333333333333</v>
      </c>
      <c r="T986" s="701">
        <v>16</v>
      </c>
      <c r="U986" s="166">
        <v>1.3333333333333333</v>
      </c>
      <c r="V986" s="203"/>
      <c r="W986" s="433"/>
      <c r="X986" s="434"/>
      <c r="Y986" s="433"/>
      <c r="Z986" s="464"/>
      <c r="AA986" s="433"/>
      <c r="AB986" s="433"/>
      <c r="AC986" s="433"/>
      <c r="AD986" s="433"/>
      <c r="AE986" s="433"/>
      <c r="AF986" s="433"/>
      <c r="AG986" s="433"/>
      <c r="AH986" s="437"/>
      <c r="AI986" s="465"/>
      <c r="AJ986" s="57" t="s">
        <v>13351</v>
      </c>
      <c r="AK986" s="58" t="s">
        <v>7618</v>
      </c>
      <c r="AL986" s="109"/>
      <c r="AM986" s="606"/>
      <c r="AN986" s="225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126" t="s">
        <v>11949</v>
      </c>
      <c r="BA986" s="127" t="s">
        <v>11695</v>
      </c>
      <c r="BB986" s="629">
        <v>1.2666666666666666</v>
      </c>
      <c r="BC986" s="629">
        <v>6.6666666666666666E-2</v>
      </c>
      <c r="BD986" s="618">
        <v>0</v>
      </c>
      <c r="BE986" s="617">
        <v>1.3333333333333333</v>
      </c>
      <c r="BF986" s="394"/>
      <c r="BG986" s="126" t="s">
        <v>11949</v>
      </c>
      <c r="BH986" s="127" t="s">
        <v>11695</v>
      </c>
      <c r="BI986" s="629">
        <v>1.2666666666666666</v>
      </c>
      <c r="BJ986" s="629">
        <v>0</v>
      </c>
      <c r="BK986" s="629" t="s">
        <v>9771</v>
      </c>
      <c r="BL986" s="629">
        <v>6.6666666666666666E-2</v>
      </c>
      <c r="BM986" s="618">
        <v>0</v>
      </c>
      <c r="BN986" s="617">
        <v>1.3333333333333333</v>
      </c>
    </row>
    <row r="987" spans="1:66">
      <c r="A987" s="145" t="s">
        <v>12109</v>
      </c>
      <c r="B987" s="146" t="s">
        <v>11709</v>
      </c>
      <c r="C987" s="146" t="s">
        <v>7619</v>
      </c>
      <c r="D987" s="146" t="s">
        <v>9609</v>
      </c>
      <c r="E987" s="168">
        <v>48</v>
      </c>
      <c r="F987" s="226">
        <v>3.27</v>
      </c>
      <c r="G987" s="148">
        <v>0.19583333333333333</v>
      </c>
      <c r="H987" s="148">
        <v>2.6666666666666668E-2</v>
      </c>
      <c r="I987" s="148">
        <v>4.9999999999999996E-2</v>
      </c>
      <c r="J987" s="271">
        <v>2.0416666666666666E-2</v>
      </c>
      <c r="K987" s="118">
        <v>0.29299999999999998</v>
      </c>
      <c r="L987" s="322">
        <v>0.98</v>
      </c>
      <c r="M987" s="307">
        <v>2.35</v>
      </c>
      <c r="N987" s="307">
        <v>0.32</v>
      </c>
      <c r="O987" s="307">
        <v>0.6</v>
      </c>
      <c r="P987" s="307">
        <v>0.245</v>
      </c>
      <c r="Q987" s="373" t="s">
        <v>9771</v>
      </c>
      <c r="R987" s="653"/>
      <c r="S987" s="149">
        <v>0.29291666666666666</v>
      </c>
      <c r="T987" s="699">
        <v>3.5149999999999997</v>
      </c>
      <c r="U987" s="150">
        <v>-8.3333333333324155E-5</v>
      </c>
      <c r="V987" s="183"/>
      <c r="W987" s="459"/>
      <c r="X987" s="460"/>
      <c r="Y987" s="471"/>
      <c r="Z987" s="472"/>
      <c r="AA987" s="459"/>
      <c r="AB987" s="459"/>
      <c r="AC987" s="459"/>
      <c r="AD987" s="459"/>
      <c r="AE987" s="459"/>
      <c r="AF987" s="459"/>
      <c r="AG987" s="459"/>
      <c r="AH987" s="462"/>
      <c r="AI987" s="458"/>
      <c r="AJ987" s="57" t="s">
        <v>13353</v>
      </c>
      <c r="AK987" s="58" t="s">
        <v>7620</v>
      </c>
      <c r="AL987" s="109"/>
      <c r="AM987" s="606"/>
      <c r="AN987" s="225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626" t="s">
        <v>12109</v>
      </c>
      <c r="BA987" s="492" t="s">
        <v>11709</v>
      </c>
      <c r="BB987" s="627">
        <v>0.19583333333333333</v>
      </c>
      <c r="BC987" s="627">
        <v>4.9999999999999996E-2</v>
      </c>
      <c r="BD987" s="622">
        <v>2.0416666666666666E-2</v>
      </c>
      <c r="BE987" s="621">
        <v>0.26624999999999999</v>
      </c>
      <c r="BF987" s="394"/>
      <c r="BG987" s="626" t="s">
        <v>12109</v>
      </c>
      <c r="BH987" s="492" t="s">
        <v>11709</v>
      </c>
      <c r="BI987" s="627">
        <v>0.19583333333333333</v>
      </c>
      <c r="BJ987" s="627">
        <v>2.6666666666666668E-2</v>
      </c>
      <c r="BK987" s="627" t="s">
        <v>9655</v>
      </c>
      <c r="BL987" s="627">
        <v>4.9999999999999996E-2</v>
      </c>
      <c r="BM987" s="622">
        <v>2.0416666666666666E-2</v>
      </c>
      <c r="BN987" s="621">
        <v>0.29291666666666671</v>
      </c>
    </row>
    <row r="988" spans="1:66">
      <c r="A988" s="155" t="s">
        <v>12109</v>
      </c>
      <c r="B988" s="156" t="s">
        <v>11690</v>
      </c>
      <c r="C988" s="156" t="s">
        <v>7621</v>
      </c>
      <c r="D988" s="156" t="s">
        <v>9609</v>
      </c>
      <c r="E988" s="169">
        <v>48</v>
      </c>
      <c r="F988" s="227">
        <v>3.27</v>
      </c>
      <c r="G988" s="158">
        <v>0.19583333333333333</v>
      </c>
      <c r="H988" s="158">
        <v>2.6666666666666668E-2</v>
      </c>
      <c r="I988" s="158">
        <v>4.9999999999999996E-2</v>
      </c>
      <c r="J988" s="272">
        <v>2.0416666666666666E-2</v>
      </c>
      <c r="K988" s="215">
        <v>0.29299999999999998</v>
      </c>
      <c r="L988" s="323">
        <v>0.98</v>
      </c>
      <c r="M988" s="308">
        <v>2.35</v>
      </c>
      <c r="N988" s="308">
        <v>0.32</v>
      </c>
      <c r="O988" s="308">
        <v>0.6</v>
      </c>
      <c r="P988" s="308">
        <v>0.245</v>
      </c>
      <c r="Q988" s="374" t="s">
        <v>9771</v>
      </c>
      <c r="R988" s="654"/>
      <c r="S988" s="159">
        <v>0.29291666666666666</v>
      </c>
      <c r="T988" s="700">
        <v>3.5149999999999997</v>
      </c>
      <c r="U988" s="160">
        <v>-8.3333333333324155E-5</v>
      </c>
      <c r="V988" s="183"/>
      <c r="W988" s="459"/>
      <c r="X988" s="460"/>
      <c r="Y988" s="471"/>
      <c r="Z988" s="472"/>
      <c r="AA988" s="459"/>
      <c r="AB988" s="459"/>
      <c r="AC988" s="459"/>
      <c r="AD988" s="459"/>
      <c r="AE988" s="459"/>
      <c r="AF988" s="459"/>
      <c r="AG988" s="459"/>
      <c r="AH988" s="462"/>
      <c r="AI988" s="463"/>
      <c r="AJ988" s="57" t="s">
        <v>13355</v>
      </c>
      <c r="AK988" s="58" t="s">
        <v>7622</v>
      </c>
      <c r="AL988" s="109"/>
      <c r="AM988" s="606"/>
      <c r="AN988" s="225"/>
      <c r="AO988" s="84"/>
      <c r="AP988" s="84"/>
      <c r="AQ988" s="84"/>
      <c r="AR988" s="84"/>
      <c r="AS988" s="84"/>
      <c r="AT988" s="84"/>
      <c r="AU988" s="84"/>
      <c r="AV988" s="84"/>
      <c r="AW988" s="84"/>
      <c r="AX988" s="84"/>
      <c r="AY988" s="84"/>
      <c r="AZ988" s="511" t="s">
        <v>12109</v>
      </c>
      <c r="BA988" s="107" t="s">
        <v>11690</v>
      </c>
      <c r="BB988" s="628">
        <v>0.19583333333333333</v>
      </c>
      <c r="BC988" s="628">
        <v>4.9999999999999996E-2</v>
      </c>
      <c r="BD988" s="620">
        <v>2.0416666666666666E-2</v>
      </c>
      <c r="BE988" s="619">
        <v>0.26624999999999999</v>
      </c>
      <c r="BF988" s="394"/>
      <c r="BG988" s="511" t="s">
        <v>12109</v>
      </c>
      <c r="BH988" s="107" t="s">
        <v>11690</v>
      </c>
      <c r="BI988" s="628">
        <v>0.19583333333333333</v>
      </c>
      <c r="BJ988" s="628">
        <v>2.6666666666666668E-2</v>
      </c>
      <c r="BK988" s="628" t="s">
        <v>9655</v>
      </c>
      <c r="BL988" s="628">
        <v>4.9999999999999996E-2</v>
      </c>
      <c r="BM988" s="620">
        <v>2.0416666666666666E-2</v>
      </c>
      <c r="BN988" s="619">
        <v>0.29291666666666671</v>
      </c>
    </row>
    <row r="989" spans="1:66">
      <c r="A989" s="155" t="s">
        <v>12109</v>
      </c>
      <c r="B989" s="156" t="s">
        <v>11688</v>
      </c>
      <c r="C989" s="156" t="s">
        <v>7623</v>
      </c>
      <c r="D989" s="156" t="s">
        <v>9609</v>
      </c>
      <c r="E989" s="169">
        <v>48</v>
      </c>
      <c r="F989" s="227">
        <v>3.27</v>
      </c>
      <c r="G989" s="158">
        <v>0.19583333333333333</v>
      </c>
      <c r="H989" s="158">
        <v>2.6666666666666668E-2</v>
      </c>
      <c r="I989" s="158">
        <v>4.9999999999999996E-2</v>
      </c>
      <c r="J989" s="272">
        <v>2.0416666666666666E-2</v>
      </c>
      <c r="K989" s="215">
        <v>0.29299999999999998</v>
      </c>
      <c r="L989" s="323">
        <v>0.98</v>
      </c>
      <c r="M989" s="308">
        <v>2.35</v>
      </c>
      <c r="N989" s="308">
        <v>0.32</v>
      </c>
      <c r="O989" s="308">
        <v>0.6</v>
      </c>
      <c r="P989" s="308">
        <v>0.245</v>
      </c>
      <c r="Q989" s="374" t="s">
        <v>9771</v>
      </c>
      <c r="R989" s="654"/>
      <c r="S989" s="159">
        <v>0.29291666666666666</v>
      </c>
      <c r="T989" s="700">
        <v>3.5149999999999997</v>
      </c>
      <c r="U989" s="160">
        <v>-8.3333333333324155E-5</v>
      </c>
      <c r="V989" s="183"/>
      <c r="W989" s="459"/>
      <c r="X989" s="460"/>
      <c r="Y989" s="471"/>
      <c r="Z989" s="472"/>
      <c r="AA989" s="459"/>
      <c r="AB989" s="459"/>
      <c r="AC989" s="459"/>
      <c r="AD989" s="459"/>
      <c r="AE989" s="459"/>
      <c r="AF989" s="459"/>
      <c r="AG989" s="459"/>
      <c r="AH989" s="462"/>
      <c r="AI989" s="463"/>
      <c r="AJ989" s="57" t="s">
        <v>13357</v>
      </c>
      <c r="AK989" s="58" t="s">
        <v>7624</v>
      </c>
      <c r="AL989" s="109"/>
      <c r="AM989" s="606"/>
      <c r="AN989" s="225"/>
      <c r="AO989" s="84"/>
      <c r="AP989" s="84"/>
      <c r="AQ989" s="84"/>
      <c r="AR989" s="84"/>
      <c r="AS989" s="84"/>
      <c r="AT989" s="84"/>
      <c r="AU989" s="84"/>
      <c r="AV989" s="84"/>
      <c r="AW989" s="84"/>
      <c r="AX989" s="84"/>
      <c r="AY989" s="84"/>
      <c r="AZ989" s="511" t="s">
        <v>12109</v>
      </c>
      <c r="BA989" s="107" t="s">
        <v>11688</v>
      </c>
      <c r="BB989" s="628">
        <v>0.19583333333333333</v>
      </c>
      <c r="BC989" s="628">
        <v>4.9999999999999996E-2</v>
      </c>
      <c r="BD989" s="620">
        <v>2.0416666666666666E-2</v>
      </c>
      <c r="BE989" s="619">
        <v>0.26624999999999999</v>
      </c>
      <c r="BF989" s="394"/>
      <c r="BG989" s="511" t="s">
        <v>12109</v>
      </c>
      <c r="BH989" s="107" t="s">
        <v>11688</v>
      </c>
      <c r="BI989" s="628">
        <v>0.19583333333333333</v>
      </c>
      <c r="BJ989" s="628">
        <v>2.6666666666666668E-2</v>
      </c>
      <c r="BK989" s="628" t="s">
        <v>9655</v>
      </c>
      <c r="BL989" s="628">
        <v>4.9999999999999996E-2</v>
      </c>
      <c r="BM989" s="620">
        <v>2.0416666666666666E-2</v>
      </c>
      <c r="BN989" s="619">
        <v>0.29291666666666671</v>
      </c>
    </row>
    <row r="990" spans="1:66">
      <c r="A990" s="155" t="s">
        <v>12109</v>
      </c>
      <c r="B990" s="156" t="s">
        <v>11695</v>
      </c>
      <c r="C990" s="156" t="s">
        <v>7625</v>
      </c>
      <c r="D990" s="156" t="s">
        <v>9609</v>
      </c>
      <c r="E990" s="169">
        <v>48</v>
      </c>
      <c r="F990" s="227">
        <v>3.27</v>
      </c>
      <c r="G990" s="158">
        <v>0.19583333333333333</v>
      </c>
      <c r="H990" s="158">
        <v>2.6666666666666668E-2</v>
      </c>
      <c r="I990" s="158">
        <v>4.9999999999999996E-2</v>
      </c>
      <c r="J990" s="272">
        <v>2.0416666666666666E-2</v>
      </c>
      <c r="K990" s="215">
        <v>0.29299999999999998</v>
      </c>
      <c r="L990" s="323">
        <v>0.98</v>
      </c>
      <c r="M990" s="308">
        <v>2.35</v>
      </c>
      <c r="N990" s="308">
        <v>0.32</v>
      </c>
      <c r="O990" s="308">
        <v>0.6</v>
      </c>
      <c r="P990" s="308">
        <v>0.245</v>
      </c>
      <c r="Q990" s="374" t="s">
        <v>9771</v>
      </c>
      <c r="R990" s="654"/>
      <c r="S990" s="159">
        <v>0.29291666666666666</v>
      </c>
      <c r="T990" s="700">
        <v>3.5149999999999997</v>
      </c>
      <c r="U990" s="160">
        <v>-8.3333333333324155E-5</v>
      </c>
      <c r="V990" s="183"/>
      <c r="W990" s="459"/>
      <c r="X990" s="460"/>
      <c r="Y990" s="471"/>
      <c r="Z990" s="472"/>
      <c r="AA990" s="459"/>
      <c r="AB990" s="459"/>
      <c r="AC990" s="459"/>
      <c r="AD990" s="459"/>
      <c r="AE990" s="459"/>
      <c r="AF990" s="459"/>
      <c r="AG990" s="459"/>
      <c r="AH990" s="462"/>
      <c r="AI990" s="463"/>
      <c r="AJ990" s="57" t="s">
        <v>13359</v>
      </c>
      <c r="AK990" s="58" t="s">
        <v>7626</v>
      </c>
      <c r="AL990" s="109"/>
      <c r="AM990" s="606"/>
      <c r="AN990" s="225"/>
      <c r="AO990" s="84"/>
      <c r="AP990" s="84"/>
      <c r="AQ990" s="84"/>
      <c r="AR990" s="84"/>
      <c r="AS990" s="84"/>
      <c r="AT990" s="84"/>
      <c r="AU990" s="84"/>
      <c r="AV990" s="84"/>
      <c r="AW990" s="84"/>
      <c r="AX990" s="84"/>
      <c r="AY990" s="84"/>
      <c r="AZ990" s="511" t="s">
        <v>12109</v>
      </c>
      <c r="BA990" s="107" t="s">
        <v>11695</v>
      </c>
      <c r="BB990" s="628">
        <v>0.19583333333333333</v>
      </c>
      <c r="BC990" s="628">
        <v>4.9999999999999996E-2</v>
      </c>
      <c r="BD990" s="620">
        <v>2.0416666666666666E-2</v>
      </c>
      <c r="BE990" s="619">
        <v>0.26624999999999999</v>
      </c>
      <c r="BF990" s="394"/>
      <c r="BG990" s="511" t="s">
        <v>12109</v>
      </c>
      <c r="BH990" s="107" t="s">
        <v>11695</v>
      </c>
      <c r="BI990" s="628">
        <v>0.19583333333333333</v>
      </c>
      <c r="BJ990" s="628">
        <v>2.6666666666666668E-2</v>
      </c>
      <c r="BK990" s="628" t="s">
        <v>9655</v>
      </c>
      <c r="BL990" s="628">
        <v>4.9999999999999996E-2</v>
      </c>
      <c r="BM990" s="620">
        <v>2.0416666666666666E-2</v>
      </c>
      <c r="BN990" s="619">
        <v>0.29291666666666671</v>
      </c>
    </row>
    <row r="991" spans="1:66" ht="15.75" thickBot="1">
      <c r="A991" s="161" t="s">
        <v>12109</v>
      </c>
      <c r="B991" s="162" t="s">
        <v>11704</v>
      </c>
      <c r="C991" s="162" t="s">
        <v>7627</v>
      </c>
      <c r="D991" s="162" t="s">
        <v>9609</v>
      </c>
      <c r="E991" s="170">
        <v>48</v>
      </c>
      <c r="F991" s="228">
        <v>3.27</v>
      </c>
      <c r="G991" s="164">
        <v>0.19583333333333333</v>
      </c>
      <c r="H991" s="164">
        <v>2.6666666666666668E-2</v>
      </c>
      <c r="I991" s="164">
        <v>4.9999999999999996E-2</v>
      </c>
      <c r="J991" s="273">
        <v>2.0416666666666666E-2</v>
      </c>
      <c r="K991" s="125">
        <v>0.29299999999999998</v>
      </c>
      <c r="L991" s="324">
        <v>0.98</v>
      </c>
      <c r="M991" s="309">
        <v>2.35</v>
      </c>
      <c r="N991" s="309">
        <v>0.32</v>
      </c>
      <c r="O991" s="309">
        <v>0.6</v>
      </c>
      <c r="P991" s="309">
        <v>0.245</v>
      </c>
      <c r="Q991" s="376" t="s">
        <v>9771</v>
      </c>
      <c r="R991" s="655"/>
      <c r="S991" s="165">
        <v>0.29291666666666666</v>
      </c>
      <c r="T991" s="701">
        <v>3.5149999999999997</v>
      </c>
      <c r="U991" s="166">
        <v>-8.3333333333324155E-5</v>
      </c>
      <c r="V991" s="203"/>
      <c r="W991" s="433"/>
      <c r="X991" s="434"/>
      <c r="Y991" s="433"/>
      <c r="Z991" s="464"/>
      <c r="AA991" s="433"/>
      <c r="AB991" s="433"/>
      <c r="AC991" s="433"/>
      <c r="AD991" s="433"/>
      <c r="AE991" s="433"/>
      <c r="AF991" s="433"/>
      <c r="AG991" s="433"/>
      <c r="AH991" s="437"/>
      <c r="AI991" s="465"/>
      <c r="AJ991" s="57" t="s">
        <v>13360</v>
      </c>
      <c r="AK991" s="58" t="s">
        <v>7628</v>
      </c>
      <c r="AL991" s="109"/>
      <c r="AM991" s="606"/>
      <c r="AN991" s="225"/>
      <c r="AO991" s="84"/>
      <c r="AP991" s="84"/>
      <c r="AQ991" s="84"/>
      <c r="AR991" s="84"/>
      <c r="AS991" s="84"/>
      <c r="AT991" s="84"/>
      <c r="AU991" s="84"/>
      <c r="AV991" s="84"/>
      <c r="AW991" s="84"/>
      <c r="AX991" s="84"/>
      <c r="AY991" s="84"/>
      <c r="AZ991" s="126" t="s">
        <v>12109</v>
      </c>
      <c r="BA991" s="127" t="s">
        <v>11704</v>
      </c>
      <c r="BB991" s="629">
        <v>0.19583333333333333</v>
      </c>
      <c r="BC991" s="629">
        <v>4.9999999999999996E-2</v>
      </c>
      <c r="BD991" s="618">
        <v>2.0416666666666666E-2</v>
      </c>
      <c r="BE991" s="617">
        <v>0.26624999999999999</v>
      </c>
      <c r="BF991" s="394"/>
      <c r="BG991" s="126" t="s">
        <v>12109</v>
      </c>
      <c r="BH991" s="127" t="s">
        <v>11704</v>
      </c>
      <c r="BI991" s="629">
        <v>0.19583333333333333</v>
      </c>
      <c r="BJ991" s="629">
        <v>2.6666666666666668E-2</v>
      </c>
      <c r="BK991" s="629" t="s">
        <v>9655</v>
      </c>
      <c r="BL991" s="629">
        <v>4.9999999999999996E-2</v>
      </c>
      <c r="BM991" s="618">
        <v>2.0416666666666666E-2</v>
      </c>
      <c r="BN991" s="617">
        <v>0.29291666666666671</v>
      </c>
    </row>
    <row r="992" spans="1:66">
      <c r="A992" s="145" t="s">
        <v>11617</v>
      </c>
      <c r="B992" s="146" t="s">
        <v>11709</v>
      </c>
      <c r="C992" s="146" t="s">
        <v>7629</v>
      </c>
      <c r="D992" s="146" t="s">
        <v>9609</v>
      </c>
      <c r="E992" s="168">
        <v>48</v>
      </c>
      <c r="F992" s="226">
        <v>2.88</v>
      </c>
      <c r="G992" s="148">
        <v>0.16333333333333333</v>
      </c>
      <c r="H992" s="148">
        <v>2.6666666666666668E-2</v>
      </c>
      <c r="I992" s="148">
        <v>4.9999999999999996E-2</v>
      </c>
      <c r="J992" s="271">
        <v>7.7416666666666675E-2</v>
      </c>
      <c r="K992" s="118">
        <v>0.317</v>
      </c>
      <c r="L992" s="322">
        <v>0.98</v>
      </c>
      <c r="M992" s="307">
        <v>1.96</v>
      </c>
      <c r="N992" s="307">
        <v>0.32</v>
      </c>
      <c r="O992" s="307">
        <v>0.6</v>
      </c>
      <c r="P992" s="307">
        <v>0.245</v>
      </c>
      <c r="Q992" s="373">
        <v>0.26400000000000001</v>
      </c>
      <c r="R992" s="653">
        <v>0.42000000000000004</v>
      </c>
      <c r="S992" s="149">
        <v>0.31741666666666668</v>
      </c>
      <c r="T992" s="699">
        <v>3.8090000000000002</v>
      </c>
      <c r="U992" s="150">
        <v>4.1666666666667629E-4</v>
      </c>
      <c r="V992" s="182"/>
      <c r="W992" s="459"/>
      <c r="X992" s="460"/>
      <c r="Y992" s="459"/>
      <c r="Z992" s="461"/>
      <c r="AA992" s="459"/>
      <c r="AB992" s="459"/>
      <c r="AC992" s="459"/>
      <c r="AD992" s="459"/>
      <c r="AE992" s="459"/>
      <c r="AF992" s="459"/>
      <c r="AG992" s="459"/>
      <c r="AH992" s="462"/>
      <c r="AI992" s="458"/>
      <c r="AJ992" s="57" t="s">
        <v>13362</v>
      </c>
      <c r="AK992" s="58" t="s">
        <v>7630</v>
      </c>
      <c r="AL992" s="109"/>
      <c r="AM992" s="606"/>
      <c r="AN992" s="225"/>
      <c r="AO992" s="84"/>
      <c r="AP992" s="84"/>
      <c r="AQ992" s="84"/>
      <c r="AR992" s="84"/>
      <c r="AS992" s="84"/>
      <c r="AT992" s="84"/>
      <c r="AU992" s="84"/>
      <c r="AV992" s="84"/>
      <c r="AW992" s="84"/>
      <c r="AX992" s="84"/>
      <c r="AY992" s="84"/>
      <c r="AZ992" s="626" t="s">
        <v>11617</v>
      </c>
      <c r="BA992" s="492" t="s">
        <v>11709</v>
      </c>
      <c r="BB992" s="627">
        <v>0.16333333333333333</v>
      </c>
      <c r="BC992" s="627">
        <v>4.9999999999999996E-2</v>
      </c>
      <c r="BD992" s="622">
        <v>7.7416666666666675E-2</v>
      </c>
      <c r="BE992" s="621">
        <v>0.29075000000000001</v>
      </c>
      <c r="BF992" s="394"/>
      <c r="BG992" s="626" t="s">
        <v>11617</v>
      </c>
      <c r="BH992" s="492" t="s">
        <v>11709</v>
      </c>
      <c r="BI992" s="627">
        <v>0.16333333333333333</v>
      </c>
      <c r="BJ992" s="627">
        <v>2.6666666666666668E-2</v>
      </c>
      <c r="BK992" s="627" t="s">
        <v>9655</v>
      </c>
      <c r="BL992" s="627">
        <v>4.9999999999999996E-2</v>
      </c>
      <c r="BM992" s="622">
        <v>7.7416666666666675E-2</v>
      </c>
      <c r="BN992" s="621">
        <v>0.31741666666666668</v>
      </c>
    </row>
    <row r="993" spans="1:66">
      <c r="A993" s="155" t="s">
        <v>11617</v>
      </c>
      <c r="B993" s="156" t="s">
        <v>11690</v>
      </c>
      <c r="C993" s="156" t="s">
        <v>7631</v>
      </c>
      <c r="D993" s="156" t="s">
        <v>9609</v>
      </c>
      <c r="E993" s="169">
        <v>48</v>
      </c>
      <c r="F993" s="227">
        <v>2.88</v>
      </c>
      <c r="G993" s="158">
        <v>0.16333333333333333</v>
      </c>
      <c r="H993" s="158">
        <v>2.6666666666666668E-2</v>
      </c>
      <c r="I993" s="158">
        <v>4.9999999999999996E-2</v>
      </c>
      <c r="J993" s="272">
        <v>7.7416666666666675E-2</v>
      </c>
      <c r="K993" s="215">
        <v>0.317</v>
      </c>
      <c r="L993" s="323">
        <v>0.98</v>
      </c>
      <c r="M993" s="308">
        <v>1.96</v>
      </c>
      <c r="N993" s="308">
        <v>0.32</v>
      </c>
      <c r="O993" s="308">
        <v>0.6</v>
      </c>
      <c r="P993" s="308">
        <v>0.245</v>
      </c>
      <c r="Q993" s="374">
        <v>0.26400000000000001</v>
      </c>
      <c r="R993" s="654">
        <v>0.42000000000000004</v>
      </c>
      <c r="S993" s="159">
        <v>0.31741666666666668</v>
      </c>
      <c r="T993" s="700">
        <v>3.8090000000000002</v>
      </c>
      <c r="U993" s="160">
        <v>4.1666666666667629E-4</v>
      </c>
      <c r="V993" s="182"/>
      <c r="W993" s="459"/>
      <c r="X993" s="460"/>
      <c r="Y993" s="459"/>
      <c r="Z993" s="461"/>
      <c r="AA993" s="459"/>
      <c r="AB993" s="459"/>
      <c r="AC993" s="459"/>
      <c r="AD993" s="459"/>
      <c r="AE993" s="459"/>
      <c r="AF993" s="459"/>
      <c r="AG993" s="459"/>
      <c r="AH993" s="462"/>
      <c r="AI993" s="463"/>
      <c r="AJ993" s="57" t="s">
        <v>13364</v>
      </c>
      <c r="AK993" s="58" t="s">
        <v>7632</v>
      </c>
      <c r="AL993" s="109"/>
      <c r="AM993" s="606"/>
      <c r="AN993" s="225"/>
      <c r="AO993" s="84"/>
      <c r="AP993" s="84"/>
      <c r="AQ993" s="84"/>
      <c r="AR993" s="84"/>
      <c r="AS993" s="84"/>
      <c r="AT993" s="84"/>
      <c r="AU993" s="84"/>
      <c r="AV993" s="84"/>
      <c r="AW993" s="84"/>
      <c r="AX993" s="84"/>
      <c r="AY993" s="84"/>
      <c r="AZ993" s="511" t="s">
        <v>11617</v>
      </c>
      <c r="BA993" s="107" t="s">
        <v>11690</v>
      </c>
      <c r="BB993" s="628">
        <v>0.16333333333333333</v>
      </c>
      <c r="BC993" s="628">
        <v>4.9999999999999996E-2</v>
      </c>
      <c r="BD993" s="620">
        <v>7.7416666666666675E-2</v>
      </c>
      <c r="BE993" s="619">
        <v>0.29075000000000001</v>
      </c>
      <c r="BF993" s="394"/>
      <c r="BG993" s="511" t="s">
        <v>11617</v>
      </c>
      <c r="BH993" s="107" t="s">
        <v>11690</v>
      </c>
      <c r="BI993" s="628">
        <v>0.16333333333333333</v>
      </c>
      <c r="BJ993" s="628">
        <v>2.6666666666666668E-2</v>
      </c>
      <c r="BK993" s="628" t="s">
        <v>9655</v>
      </c>
      <c r="BL993" s="628">
        <v>4.9999999999999996E-2</v>
      </c>
      <c r="BM993" s="620">
        <v>7.7416666666666675E-2</v>
      </c>
      <c r="BN993" s="619">
        <v>0.31741666666666668</v>
      </c>
    </row>
    <row r="994" spans="1:66">
      <c r="A994" s="155" t="s">
        <v>11617</v>
      </c>
      <c r="B994" s="156" t="s">
        <v>11688</v>
      </c>
      <c r="C994" s="156" t="s">
        <v>7633</v>
      </c>
      <c r="D994" s="156" t="s">
        <v>9609</v>
      </c>
      <c r="E994" s="169">
        <v>48</v>
      </c>
      <c r="F994" s="227">
        <v>2.88</v>
      </c>
      <c r="G994" s="158">
        <v>0.16333333333333333</v>
      </c>
      <c r="H994" s="158">
        <v>2.6666666666666668E-2</v>
      </c>
      <c r="I994" s="158">
        <v>4.9999999999999996E-2</v>
      </c>
      <c r="J994" s="272">
        <v>7.7416666666666675E-2</v>
      </c>
      <c r="K994" s="215">
        <v>0.317</v>
      </c>
      <c r="L994" s="323">
        <v>0.98</v>
      </c>
      <c r="M994" s="308">
        <v>1.96</v>
      </c>
      <c r="N994" s="308">
        <v>0.32</v>
      </c>
      <c r="O994" s="308">
        <v>0.6</v>
      </c>
      <c r="P994" s="308">
        <v>0.245</v>
      </c>
      <c r="Q994" s="374">
        <v>0.26400000000000001</v>
      </c>
      <c r="R994" s="654">
        <v>0.42000000000000004</v>
      </c>
      <c r="S994" s="159">
        <v>0.31741666666666668</v>
      </c>
      <c r="T994" s="700">
        <v>3.8090000000000002</v>
      </c>
      <c r="U994" s="160">
        <v>4.1666666666667629E-4</v>
      </c>
      <c r="V994" s="182"/>
      <c r="W994" s="459"/>
      <c r="X994" s="460"/>
      <c r="Y994" s="459"/>
      <c r="Z994" s="461"/>
      <c r="AA994" s="459"/>
      <c r="AB994" s="459"/>
      <c r="AC994" s="459"/>
      <c r="AD994" s="459"/>
      <c r="AE994" s="459"/>
      <c r="AF994" s="459"/>
      <c r="AG994" s="459"/>
      <c r="AH994" s="462"/>
      <c r="AI994" s="463"/>
      <c r="AJ994" s="57" t="s">
        <v>13366</v>
      </c>
      <c r="AK994" s="58" t="s">
        <v>7634</v>
      </c>
      <c r="AL994" s="109"/>
      <c r="AM994" s="606"/>
      <c r="AN994" s="225"/>
      <c r="AO994" s="84"/>
      <c r="AP994" s="84"/>
      <c r="AQ994" s="84"/>
      <c r="AR994" s="84"/>
      <c r="AS994" s="84"/>
      <c r="AT994" s="84"/>
      <c r="AU994" s="84"/>
      <c r="AV994" s="84"/>
      <c r="AW994" s="84"/>
      <c r="AX994" s="84"/>
      <c r="AY994" s="84"/>
      <c r="AZ994" s="511" t="s">
        <v>11617</v>
      </c>
      <c r="BA994" s="107" t="s">
        <v>11688</v>
      </c>
      <c r="BB994" s="628">
        <v>0.16333333333333333</v>
      </c>
      <c r="BC994" s="628">
        <v>4.9999999999999996E-2</v>
      </c>
      <c r="BD994" s="620">
        <v>7.7416666666666675E-2</v>
      </c>
      <c r="BE994" s="619">
        <v>0.29075000000000001</v>
      </c>
      <c r="BF994" s="394"/>
      <c r="BG994" s="511" t="s">
        <v>11617</v>
      </c>
      <c r="BH994" s="107" t="s">
        <v>11688</v>
      </c>
      <c r="BI994" s="628">
        <v>0.16333333333333333</v>
      </c>
      <c r="BJ994" s="628">
        <v>2.6666666666666668E-2</v>
      </c>
      <c r="BK994" s="628" t="s">
        <v>9655</v>
      </c>
      <c r="BL994" s="628">
        <v>4.9999999999999996E-2</v>
      </c>
      <c r="BM994" s="620">
        <v>7.7416666666666675E-2</v>
      </c>
      <c r="BN994" s="619">
        <v>0.31741666666666668</v>
      </c>
    </row>
    <row r="995" spans="1:66">
      <c r="A995" s="155" t="s">
        <v>11617</v>
      </c>
      <c r="B995" s="156" t="s">
        <v>11695</v>
      </c>
      <c r="C995" s="156" t="s">
        <v>7635</v>
      </c>
      <c r="D995" s="156" t="s">
        <v>9609</v>
      </c>
      <c r="E995" s="169">
        <v>48</v>
      </c>
      <c r="F995" s="227">
        <v>2.88</v>
      </c>
      <c r="G995" s="158">
        <v>0.16333333333333333</v>
      </c>
      <c r="H995" s="158">
        <v>2.6666666666666668E-2</v>
      </c>
      <c r="I995" s="158">
        <v>4.9999999999999996E-2</v>
      </c>
      <c r="J995" s="272">
        <v>7.7416666666666675E-2</v>
      </c>
      <c r="K995" s="215">
        <v>0.317</v>
      </c>
      <c r="L995" s="323">
        <v>0.98</v>
      </c>
      <c r="M995" s="308">
        <v>1.96</v>
      </c>
      <c r="N995" s="308">
        <v>0.32</v>
      </c>
      <c r="O995" s="308">
        <v>0.6</v>
      </c>
      <c r="P995" s="308">
        <v>0.245</v>
      </c>
      <c r="Q995" s="374">
        <v>0.26400000000000001</v>
      </c>
      <c r="R995" s="654">
        <v>0.42000000000000004</v>
      </c>
      <c r="S995" s="159">
        <v>0.31741666666666668</v>
      </c>
      <c r="T995" s="700">
        <v>3.8090000000000002</v>
      </c>
      <c r="U995" s="160">
        <v>4.1666666666667629E-4</v>
      </c>
      <c r="V995" s="182"/>
      <c r="W995" s="459"/>
      <c r="X995" s="460"/>
      <c r="Y995" s="459"/>
      <c r="Z995" s="461"/>
      <c r="AA995" s="459"/>
      <c r="AB995" s="459"/>
      <c r="AC995" s="459"/>
      <c r="AD995" s="459"/>
      <c r="AE995" s="459"/>
      <c r="AF995" s="459"/>
      <c r="AG995" s="459"/>
      <c r="AH995" s="462"/>
      <c r="AI995" s="463"/>
      <c r="AJ995" s="57" t="s">
        <v>13368</v>
      </c>
      <c r="AK995" s="58" t="s">
        <v>7636</v>
      </c>
      <c r="AL995" s="109"/>
      <c r="AM995" s="606"/>
      <c r="AN995" s="225"/>
      <c r="AO995" s="84"/>
      <c r="AP995" s="84"/>
      <c r="AQ995" s="84"/>
      <c r="AR995" s="84"/>
      <c r="AS995" s="84"/>
      <c r="AT995" s="84"/>
      <c r="AU995" s="84"/>
      <c r="AV995" s="84"/>
      <c r="AW995" s="84"/>
      <c r="AX995" s="84"/>
      <c r="AY995" s="84"/>
      <c r="AZ995" s="511" t="s">
        <v>11617</v>
      </c>
      <c r="BA995" s="107" t="s">
        <v>11695</v>
      </c>
      <c r="BB995" s="628">
        <v>0.16333333333333333</v>
      </c>
      <c r="BC995" s="628">
        <v>4.9999999999999996E-2</v>
      </c>
      <c r="BD995" s="620">
        <v>7.7416666666666675E-2</v>
      </c>
      <c r="BE995" s="619">
        <v>0.29075000000000001</v>
      </c>
      <c r="BF995" s="394"/>
      <c r="BG995" s="511" t="s">
        <v>11617</v>
      </c>
      <c r="BH995" s="107" t="s">
        <v>11695</v>
      </c>
      <c r="BI995" s="628">
        <v>0.16333333333333333</v>
      </c>
      <c r="BJ995" s="628">
        <v>2.6666666666666668E-2</v>
      </c>
      <c r="BK995" s="628" t="s">
        <v>9655</v>
      </c>
      <c r="BL995" s="628">
        <v>4.9999999999999996E-2</v>
      </c>
      <c r="BM995" s="620">
        <v>7.7416666666666675E-2</v>
      </c>
      <c r="BN995" s="619">
        <v>0.31741666666666668</v>
      </c>
    </row>
    <row r="996" spans="1:66">
      <c r="A996" s="155" t="s">
        <v>11617</v>
      </c>
      <c r="B996" s="156" t="s">
        <v>11704</v>
      </c>
      <c r="C996" s="156" t="s">
        <v>7637</v>
      </c>
      <c r="D996" s="156" t="s">
        <v>9609</v>
      </c>
      <c r="E996" s="169">
        <v>36</v>
      </c>
      <c r="F996" s="227">
        <v>2.88</v>
      </c>
      <c r="G996" s="158">
        <v>0.16333333333333333</v>
      </c>
      <c r="H996" s="158">
        <v>2.6666666666666668E-2</v>
      </c>
      <c r="I996" s="158">
        <v>4.9999999999999996E-2</v>
      </c>
      <c r="J996" s="272">
        <v>8.422222222222224E-2</v>
      </c>
      <c r="K996" s="215">
        <v>0.32400000000000001</v>
      </c>
      <c r="L996" s="323">
        <v>0.98</v>
      </c>
      <c r="M996" s="308">
        <v>1.96</v>
      </c>
      <c r="N996" s="308">
        <v>0.32</v>
      </c>
      <c r="O996" s="308">
        <v>0.6</v>
      </c>
      <c r="P996" s="308">
        <v>0.32666666666666666</v>
      </c>
      <c r="Q996" s="374">
        <v>0.26400000000000001</v>
      </c>
      <c r="R996" s="654">
        <v>0.42000000000000004</v>
      </c>
      <c r="S996" s="159">
        <v>0.32422222222222219</v>
      </c>
      <c r="T996" s="700">
        <v>3.8906666666666663</v>
      </c>
      <c r="U996" s="160">
        <v>2.2222222222217924E-4</v>
      </c>
      <c r="V996" s="182"/>
      <c r="W996" s="459"/>
      <c r="X996" s="460"/>
      <c r="Y996" s="459"/>
      <c r="Z996" s="461"/>
      <c r="AA996" s="459"/>
      <c r="AB996" s="459"/>
      <c r="AC996" s="459"/>
      <c r="AD996" s="459"/>
      <c r="AE996" s="459"/>
      <c r="AF996" s="459"/>
      <c r="AG996" s="459"/>
      <c r="AH996" s="462"/>
      <c r="AI996" s="463"/>
      <c r="AJ996" s="57" t="s">
        <v>13370</v>
      </c>
      <c r="AK996" s="58" t="s">
        <v>13371</v>
      </c>
      <c r="AL996" s="109"/>
      <c r="AM996" s="606"/>
      <c r="AN996" s="225"/>
      <c r="AO996" s="84"/>
      <c r="AP996" s="84"/>
      <c r="AQ996" s="84"/>
      <c r="AR996" s="84"/>
      <c r="AS996" s="84"/>
      <c r="AT996" s="84"/>
      <c r="AU996" s="84"/>
      <c r="AV996" s="84"/>
      <c r="AW996" s="84"/>
      <c r="AX996" s="84"/>
      <c r="AY996" s="84"/>
      <c r="AZ996" s="511" t="s">
        <v>11617</v>
      </c>
      <c r="BA996" s="107" t="s">
        <v>11704</v>
      </c>
      <c r="BB996" s="628">
        <v>0.16333333333333333</v>
      </c>
      <c r="BC996" s="628">
        <v>4.9999999999999996E-2</v>
      </c>
      <c r="BD996" s="620">
        <v>8.422222222222224E-2</v>
      </c>
      <c r="BE996" s="619">
        <v>0.29755555555555557</v>
      </c>
      <c r="BF996" s="394"/>
      <c r="BG996" s="511" t="s">
        <v>11617</v>
      </c>
      <c r="BH996" s="107" t="s">
        <v>11704</v>
      </c>
      <c r="BI996" s="628">
        <v>0.16333333333333333</v>
      </c>
      <c r="BJ996" s="628">
        <v>2.6666666666666668E-2</v>
      </c>
      <c r="BK996" s="628" t="s">
        <v>9655</v>
      </c>
      <c r="BL996" s="628">
        <v>4.9999999999999996E-2</v>
      </c>
      <c r="BM996" s="620">
        <v>8.422222222222224E-2</v>
      </c>
      <c r="BN996" s="619">
        <v>0.32422222222222224</v>
      </c>
    </row>
    <row r="997" spans="1:66">
      <c r="A997" s="155" t="s">
        <v>11617</v>
      </c>
      <c r="B997" s="156" t="s">
        <v>11740</v>
      </c>
      <c r="C997" s="156" t="s">
        <v>7638</v>
      </c>
      <c r="D997" s="156" t="s">
        <v>9609</v>
      </c>
      <c r="E997" s="169">
        <v>36</v>
      </c>
      <c r="F997" s="227">
        <v>2.88</v>
      </c>
      <c r="G997" s="158">
        <v>0.16333333333333333</v>
      </c>
      <c r="H997" s="158">
        <v>2.6666666666666668E-2</v>
      </c>
      <c r="I997" s="158">
        <v>4.9999999999999996E-2</v>
      </c>
      <c r="J997" s="272">
        <v>8.422222222222224E-2</v>
      </c>
      <c r="K997" s="215">
        <v>0.32400000000000001</v>
      </c>
      <c r="L997" s="323">
        <v>0.98</v>
      </c>
      <c r="M997" s="308">
        <v>1.96</v>
      </c>
      <c r="N997" s="308">
        <v>0.32</v>
      </c>
      <c r="O997" s="308">
        <v>0.6</v>
      </c>
      <c r="P997" s="308">
        <v>0.32666666666666666</v>
      </c>
      <c r="Q997" s="374">
        <v>0.26400000000000001</v>
      </c>
      <c r="R997" s="654">
        <v>0.42000000000000004</v>
      </c>
      <c r="S997" s="159">
        <v>0.32422222222222219</v>
      </c>
      <c r="T997" s="700">
        <v>3.8906666666666663</v>
      </c>
      <c r="U997" s="160">
        <v>2.2222222222217924E-4</v>
      </c>
      <c r="V997" s="182"/>
      <c r="W997" s="459"/>
      <c r="X997" s="460"/>
      <c r="Y997" s="459"/>
      <c r="Z997" s="461"/>
      <c r="AA997" s="459"/>
      <c r="AB997" s="459"/>
      <c r="AC997" s="459"/>
      <c r="AD997" s="459"/>
      <c r="AE997" s="459"/>
      <c r="AF997" s="459"/>
      <c r="AG997" s="459"/>
      <c r="AH997" s="462"/>
      <c r="AI997" s="463"/>
      <c r="AJ997" s="57" t="s">
        <v>13372</v>
      </c>
      <c r="AK997" s="58" t="s">
        <v>7639</v>
      </c>
      <c r="AL997" s="109"/>
      <c r="AM997" s="606"/>
      <c r="AN997" s="225"/>
      <c r="AO997" s="84"/>
      <c r="AP997" s="84"/>
      <c r="AQ997" s="84"/>
      <c r="AR997" s="84"/>
      <c r="AS997" s="84"/>
      <c r="AT997" s="84"/>
      <c r="AU997" s="84"/>
      <c r="AV997" s="84"/>
      <c r="AW997" s="84"/>
      <c r="AX997" s="84"/>
      <c r="AY997" s="84"/>
      <c r="AZ997" s="511" t="s">
        <v>11617</v>
      </c>
      <c r="BA997" s="107" t="s">
        <v>11740</v>
      </c>
      <c r="BB997" s="628">
        <v>0.16333333333333333</v>
      </c>
      <c r="BC997" s="628">
        <v>4.9999999999999996E-2</v>
      </c>
      <c r="BD997" s="620">
        <v>8.422222222222224E-2</v>
      </c>
      <c r="BE997" s="619">
        <v>0.29755555555555557</v>
      </c>
      <c r="BF997" s="394"/>
      <c r="BG997" s="511" t="s">
        <v>11617</v>
      </c>
      <c r="BH997" s="107" t="s">
        <v>11740</v>
      </c>
      <c r="BI997" s="628">
        <v>0.16333333333333333</v>
      </c>
      <c r="BJ997" s="628">
        <v>2.6666666666666668E-2</v>
      </c>
      <c r="BK997" s="628" t="s">
        <v>9655</v>
      </c>
      <c r="BL997" s="628">
        <v>4.9999999999999996E-2</v>
      </c>
      <c r="BM997" s="620">
        <v>8.422222222222224E-2</v>
      </c>
      <c r="BN997" s="619">
        <v>0.32422222222222224</v>
      </c>
    </row>
    <row r="998" spans="1:66" ht="15.75" thickBot="1">
      <c r="A998" s="161" t="s">
        <v>11617</v>
      </c>
      <c r="B998" s="162" t="s">
        <v>9666</v>
      </c>
      <c r="C998" s="162" t="s">
        <v>7640</v>
      </c>
      <c r="D998" s="162" t="s">
        <v>9609</v>
      </c>
      <c r="E998" s="170">
        <v>36</v>
      </c>
      <c r="F998" s="228">
        <v>2.88</v>
      </c>
      <c r="G998" s="164">
        <v>0.16333333333333333</v>
      </c>
      <c r="H998" s="164">
        <v>2.6666666666666668E-2</v>
      </c>
      <c r="I998" s="164">
        <v>4.9999999999999996E-2</v>
      </c>
      <c r="J998" s="273">
        <v>8.422222222222224E-2</v>
      </c>
      <c r="K998" s="125">
        <v>0.32400000000000001</v>
      </c>
      <c r="L998" s="324">
        <v>0.98</v>
      </c>
      <c r="M998" s="309">
        <v>1.96</v>
      </c>
      <c r="N998" s="309">
        <v>0.32</v>
      </c>
      <c r="O998" s="309">
        <v>0.6</v>
      </c>
      <c r="P998" s="309">
        <v>0.32666666666666666</v>
      </c>
      <c r="Q998" s="376">
        <v>0.26400000000000001</v>
      </c>
      <c r="R998" s="655">
        <v>0.42000000000000004</v>
      </c>
      <c r="S998" s="165">
        <v>0.32422222222222219</v>
      </c>
      <c r="T998" s="701">
        <v>3.8906666666666663</v>
      </c>
      <c r="U998" s="166">
        <v>2.2222222222217924E-4</v>
      </c>
      <c r="V998" s="203"/>
      <c r="W998" s="433"/>
      <c r="X998" s="434"/>
      <c r="Y998" s="433"/>
      <c r="Z998" s="464"/>
      <c r="AA998" s="433"/>
      <c r="AB998" s="433"/>
      <c r="AC998" s="433"/>
      <c r="AD998" s="433"/>
      <c r="AE998" s="433"/>
      <c r="AF998" s="433"/>
      <c r="AG998" s="433"/>
      <c r="AH998" s="437"/>
      <c r="AI998" s="465"/>
      <c r="AJ998" s="57" t="s">
        <v>13374</v>
      </c>
      <c r="AK998" s="58" t="s">
        <v>7641</v>
      </c>
      <c r="AL998" s="109"/>
      <c r="AM998" s="606"/>
      <c r="AN998" s="225"/>
      <c r="AO998" s="84"/>
      <c r="AP998" s="84"/>
      <c r="AQ998" s="84"/>
      <c r="AR998" s="84"/>
      <c r="AS998" s="84"/>
      <c r="AT998" s="84"/>
      <c r="AU998" s="84"/>
      <c r="AV998" s="84"/>
      <c r="AW998" s="84"/>
      <c r="AX998" s="84"/>
      <c r="AY998" s="84"/>
      <c r="AZ998" s="126" t="s">
        <v>11617</v>
      </c>
      <c r="BA998" s="127" t="s">
        <v>9666</v>
      </c>
      <c r="BB998" s="629">
        <v>0.16333333333333333</v>
      </c>
      <c r="BC998" s="629">
        <v>4.9999999999999996E-2</v>
      </c>
      <c r="BD998" s="618">
        <v>8.422222222222224E-2</v>
      </c>
      <c r="BE998" s="617">
        <v>0.29755555555555557</v>
      </c>
      <c r="BF998" s="394"/>
      <c r="BG998" s="126" t="s">
        <v>11617</v>
      </c>
      <c r="BH998" s="127" t="s">
        <v>9666</v>
      </c>
      <c r="BI998" s="629">
        <v>0.16333333333333333</v>
      </c>
      <c r="BJ998" s="629">
        <v>2.6666666666666668E-2</v>
      </c>
      <c r="BK998" s="629" t="s">
        <v>9655</v>
      </c>
      <c r="BL998" s="629">
        <v>4.9999999999999996E-2</v>
      </c>
      <c r="BM998" s="618">
        <v>8.422222222222224E-2</v>
      </c>
      <c r="BN998" s="617">
        <v>0.32422222222222224</v>
      </c>
    </row>
    <row r="999" spans="1:66">
      <c r="A999" s="145" t="s">
        <v>12119</v>
      </c>
      <c r="B999" s="146" t="s">
        <v>11690</v>
      </c>
      <c r="C999" s="146" t="s">
        <v>7642</v>
      </c>
      <c r="D999" s="146" t="s">
        <v>9609</v>
      </c>
      <c r="E999" s="168">
        <v>48</v>
      </c>
      <c r="F999" s="226">
        <v>3.68</v>
      </c>
      <c r="G999" s="148">
        <v>0.22999999999999998</v>
      </c>
      <c r="H999" s="148">
        <v>2.6666666666666668E-2</v>
      </c>
      <c r="I999" s="148">
        <v>4.9999999999999996E-2</v>
      </c>
      <c r="J999" s="271">
        <v>2.0416666666666666E-2</v>
      </c>
      <c r="K999" s="118">
        <v>0.32700000000000001</v>
      </c>
      <c r="L999" s="322">
        <v>0.98</v>
      </c>
      <c r="M999" s="307">
        <v>2.76</v>
      </c>
      <c r="N999" s="307">
        <v>0.32</v>
      </c>
      <c r="O999" s="307">
        <v>0.6</v>
      </c>
      <c r="P999" s="307">
        <v>0.245</v>
      </c>
      <c r="Q999" s="373" t="s">
        <v>9771</v>
      </c>
      <c r="R999" s="653"/>
      <c r="S999" s="149">
        <v>0.32708333333333334</v>
      </c>
      <c r="T999" s="699">
        <v>3.9249999999999998</v>
      </c>
      <c r="U999" s="150">
        <v>8.3333333333324155E-5</v>
      </c>
      <c r="V999" s="183"/>
      <c r="W999" s="459"/>
      <c r="X999" s="460"/>
      <c r="Y999" s="471"/>
      <c r="Z999" s="472"/>
      <c r="AA999" s="459"/>
      <c r="AB999" s="459"/>
      <c r="AC999" s="459"/>
      <c r="AD999" s="459"/>
      <c r="AE999" s="459"/>
      <c r="AF999" s="459"/>
      <c r="AG999" s="459"/>
      <c r="AH999" s="462"/>
      <c r="AI999" s="458"/>
      <c r="AJ999" s="57" t="s">
        <v>13376</v>
      </c>
      <c r="AK999" s="58" t="s">
        <v>13377</v>
      </c>
      <c r="AL999" s="109"/>
      <c r="AM999" s="606"/>
      <c r="AN999" s="225"/>
      <c r="AO999" s="84"/>
      <c r="AP999" s="84"/>
      <c r="AQ999" s="84"/>
      <c r="AR999" s="84"/>
      <c r="AS999" s="84"/>
      <c r="AT999" s="84"/>
      <c r="AU999" s="84"/>
      <c r="AV999" s="84"/>
      <c r="AW999" s="84"/>
      <c r="AX999" s="84"/>
      <c r="AY999" s="84"/>
      <c r="AZ999" s="626" t="s">
        <v>12119</v>
      </c>
      <c r="BA999" s="492" t="s">
        <v>11690</v>
      </c>
      <c r="BB999" s="627">
        <v>0.22999999999999998</v>
      </c>
      <c r="BC999" s="627">
        <v>4.9999999999999996E-2</v>
      </c>
      <c r="BD999" s="622">
        <v>2.0416666666666666E-2</v>
      </c>
      <c r="BE999" s="621">
        <v>0.30041666666666667</v>
      </c>
      <c r="BF999" s="394"/>
      <c r="BG999" s="626" t="s">
        <v>12119</v>
      </c>
      <c r="BH999" s="492" t="s">
        <v>11690</v>
      </c>
      <c r="BI999" s="627">
        <v>0.22999999999999998</v>
      </c>
      <c r="BJ999" s="627">
        <v>2.6666666666666668E-2</v>
      </c>
      <c r="BK999" s="627" t="s">
        <v>9655</v>
      </c>
      <c r="BL999" s="627">
        <v>4.9999999999999996E-2</v>
      </c>
      <c r="BM999" s="622">
        <v>2.0416666666666666E-2</v>
      </c>
      <c r="BN999" s="621">
        <v>0.32708333333333328</v>
      </c>
    </row>
    <row r="1000" spans="1:66">
      <c r="A1000" s="155" t="s">
        <v>12119</v>
      </c>
      <c r="B1000" s="156" t="s">
        <v>11688</v>
      </c>
      <c r="C1000" s="156" t="s">
        <v>7643</v>
      </c>
      <c r="D1000" s="156" t="s">
        <v>9609</v>
      </c>
      <c r="E1000" s="169">
        <v>48</v>
      </c>
      <c r="F1000" s="227">
        <v>3.68</v>
      </c>
      <c r="G1000" s="158">
        <v>0.22999999999999998</v>
      </c>
      <c r="H1000" s="158">
        <v>2.6666666666666668E-2</v>
      </c>
      <c r="I1000" s="158">
        <v>4.9999999999999996E-2</v>
      </c>
      <c r="J1000" s="272">
        <v>2.0416666666666666E-2</v>
      </c>
      <c r="K1000" s="215">
        <v>0.32700000000000001</v>
      </c>
      <c r="L1000" s="323">
        <v>0.98</v>
      </c>
      <c r="M1000" s="308">
        <v>2.76</v>
      </c>
      <c r="N1000" s="308">
        <v>0.32</v>
      </c>
      <c r="O1000" s="308">
        <v>0.6</v>
      </c>
      <c r="P1000" s="308">
        <v>0.245</v>
      </c>
      <c r="Q1000" s="374" t="s">
        <v>9771</v>
      </c>
      <c r="R1000" s="654"/>
      <c r="S1000" s="159">
        <v>0.32708333333333334</v>
      </c>
      <c r="T1000" s="700">
        <v>3.9249999999999998</v>
      </c>
      <c r="U1000" s="160">
        <v>8.3333333333324155E-5</v>
      </c>
      <c r="V1000" s="183"/>
      <c r="W1000" s="459"/>
      <c r="X1000" s="460"/>
      <c r="Y1000" s="471"/>
      <c r="Z1000" s="472"/>
      <c r="AA1000" s="459"/>
      <c r="AB1000" s="459"/>
      <c r="AC1000" s="459"/>
      <c r="AD1000" s="459"/>
      <c r="AE1000" s="459"/>
      <c r="AF1000" s="459"/>
      <c r="AG1000" s="459"/>
      <c r="AH1000" s="462"/>
      <c r="AI1000" s="463"/>
      <c r="AJ1000" s="57" t="s">
        <v>13378</v>
      </c>
      <c r="AK1000" s="58" t="s">
        <v>13379</v>
      </c>
      <c r="AL1000" s="109"/>
      <c r="AM1000" s="606"/>
      <c r="AN1000" s="225"/>
      <c r="AO1000" s="84"/>
      <c r="AP1000" s="84"/>
      <c r="AQ1000" s="84"/>
      <c r="AR1000" s="84"/>
      <c r="AS1000" s="84"/>
      <c r="AT1000" s="84"/>
      <c r="AU1000" s="84"/>
      <c r="AV1000" s="84"/>
      <c r="AW1000" s="84"/>
      <c r="AX1000" s="84"/>
      <c r="AY1000" s="84"/>
      <c r="AZ1000" s="511" t="s">
        <v>12119</v>
      </c>
      <c r="BA1000" s="107" t="s">
        <v>11688</v>
      </c>
      <c r="BB1000" s="628">
        <v>0.22999999999999998</v>
      </c>
      <c r="BC1000" s="628">
        <v>4.9999999999999996E-2</v>
      </c>
      <c r="BD1000" s="620">
        <v>2.0416666666666666E-2</v>
      </c>
      <c r="BE1000" s="619">
        <v>0.30041666666666667</v>
      </c>
      <c r="BF1000" s="394"/>
      <c r="BG1000" s="511" t="s">
        <v>12119</v>
      </c>
      <c r="BH1000" s="107" t="s">
        <v>11688</v>
      </c>
      <c r="BI1000" s="628">
        <v>0.22999999999999998</v>
      </c>
      <c r="BJ1000" s="628">
        <v>2.6666666666666668E-2</v>
      </c>
      <c r="BK1000" s="628" t="s">
        <v>9655</v>
      </c>
      <c r="BL1000" s="628">
        <v>4.9999999999999996E-2</v>
      </c>
      <c r="BM1000" s="620">
        <v>2.0416666666666666E-2</v>
      </c>
      <c r="BN1000" s="619">
        <v>0.32708333333333328</v>
      </c>
    </row>
    <row r="1001" spans="1:66">
      <c r="A1001" s="155" t="s">
        <v>12119</v>
      </c>
      <c r="B1001" s="156" t="s">
        <v>11695</v>
      </c>
      <c r="C1001" s="156" t="s">
        <v>7644</v>
      </c>
      <c r="D1001" s="156" t="s">
        <v>9609</v>
      </c>
      <c r="E1001" s="169">
        <v>48</v>
      </c>
      <c r="F1001" s="227">
        <v>3.68</v>
      </c>
      <c r="G1001" s="158">
        <v>0.22999999999999998</v>
      </c>
      <c r="H1001" s="158">
        <v>2.6666666666666668E-2</v>
      </c>
      <c r="I1001" s="158">
        <v>4.9999999999999996E-2</v>
      </c>
      <c r="J1001" s="272">
        <v>2.0416666666666666E-2</v>
      </c>
      <c r="K1001" s="215">
        <v>0.32700000000000001</v>
      </c>
      <c r="L1001" s="323">
        <v>0.98</v>
      </c>
      <c r="M1001" s="308">
        <v>2.76</v>
      </c>
      <c r="N1001" s="308">
        <v>0.32</v>
      </c>
      <c r="O1001" s="308">
        <v>0.6</v>
      </c>
      <c r="P1001" s="308">
        <v>0.245</v>
      </c>
      <c r="Q1001" s="374" t="s">
        <v>9771</v>
      </c>
      <c r="R1001" s="654"/>
      <c r="S1001" s="159">
        <v>0.32708333333333334</v>
      </c>
      <c r="T1001" s="700">
        <v>3.9249999999999998</v>
      </c>
      <c r="U1001" s="160">
        <v>8.3333333333324155E-5</v>
      </c>
      <c r="V1001" s="183"/>
      <c r="W1001" s="459"/>
      <c r="X1001" s="460"/>
      <c r="Y1001" s="471"/>
      <c r="Z1001" s="472"/>
      <c r="AA1001" s="459"/>
      <c r="AB1001" s="459"/>
      <c r="AC1001" s="459"/>
      <c r="AD1001" s="459"/>
      <c r="AE1001" s="459"/>
      <c r="AF1001" s="459"/>
      <c r="AG1001" s="459"/>
      <c r="AH1001" s="462"/>
      <c r="AI1001" s="463"/>
      <c r="AJ1001" s="57" t="s">
        <v>13380</v>
      </c>
      <c r="AK1001" s="58" t="s">
        <v>7645</v>
      </c>
      <c r="AL1001" s="109"/>
      <c r="AM1001" s="606"/>
      <c r="AN1001" s="225"/>
      <c r="AO1001" s="84"/>
      <c r="AP1001" s="84"/>
      <c r="AQ1001" s="84"/>
      <c r="AR1001" s="84"/>
      <c r="AS1001" s="84"/>
      <c r="AT1001" s="84"/>
      <c r="AU1001" s="84"/>
      <c r="AV1001" s="84"/>
      <c r="AW1001" s="84"/>
      <c r="AX1001" s="84"/>
      <c r="AY1001" s="84"/>
      <c r="AZ1001" s="511" t="s">
        <v>12119</v>
      </c>
      <c r="BA1001" s="107" t="s">
        <v>11695</v>
      </c>
      <c r="BB1001" s="628">
        <v>0.22999999999999998</v>
      </c>
      <c r="BC1001" s="628">
        <v>4.9999999999999996E-2</v>
      </c>
      <c r="BD1001" s="620">
        <v>2.0416666666666666E-2</v>
      </c>
      <c r="BE1001" s="619">
        <v>0.30041666666666667</v>
      </c>
      <c r="BF1001" s="394"/>
      <c r="BG1001" s="511" t="s">
        <v>12119</v>
      </c>
      <c r="BH1001" s="107" t="s">
        <v>11695</v>
      </c>
      <c r="BI1001" s="628">
        <v>0.22999999999999998</v>
      </c>
      <c r="BJ1001" s="628">
        <v>2.6666666666666668E-2</v>
      </c>
      <c r="BK1001" s="628" t="s">
        <v>9655</v>
      </c>
      <c r="BL1001" s="628">
        <v>4.9999999999999996E-2</v>
      </c>
      <c r="BM1001" s="620">
        <v>2.0416666666666666E-2</v>
      </c>
      <c r="BN1001" s="619">
        <v>0.32708333333333328</v>
      </c>
    </row>
    <row r="1002" spans="1:66">
      <c r="A1002" s="155" t="s">
        <v>12119</v>
      </c>
      <c r="B1002" s="156" t="s">
        <v>11704</v>
      </c>
      <c r="C1002" s="156" t="s">
        <v>7646</v>
      </c>
      <c r="D1002" s="156" t="s">
        <v>9609</v>
      </c>
      <c r="E1002" s="169">
        <v>36</v>
      </c>
      <c r="F1002" s="227">
        <v>3.68</v>
      </c>
      <c r="G1002" s="158">
        <v>0.22999999999999998</v>
      </c>
      <c r="H1002" s="158">
        <v>2.6666666666666668E-2</v>
      </c>
      <c r="I1002" s="158">
        <v>4.9999999999999996E-2</v>
      </c>
      <c r="J1002" s="272">
        <v>2.7222222222222221E-2</v>
      </c>
      <c r="K1002" s="215">
        <v>0.33400000000000002</v>
      </c>
      <c r="L1002" s="323">
        <v>0.98</v>
      </c>
      <c r="M1002" s="308">
        <v>2.76</v>
      </c>
      <c r="N1002" s="308">
        <v>0.32</v>
      </c>
      <c r="O1002" s="308">
        <v>0.6</v>
      </c>
      <c r="P1002" s="308">
        <v>0.32666666666666666</v>
      </c>
      <c r="Q1002" s="374" t="s">
        <v>9771</v>
      </c>
      <c r="R1002" s="654"/>
      <c r="S1002" s="159">
        <v>0.3338888888888889</v>
      </c>
      <c r="T1002" s="700">
        <v>4.0066666666666668</v>
      </c>
      <c r="U1002" s="160">
        <v>-1.1111111111111738E-4</v>
      </c>
      <c r="V1002" s="183"/>
      <c r="W1002" s="459"/>
      <c r="X1002" s="460"/>
      <c r="Y1002" s="471"/>
      <c r="Z1002" s="472"/>
      <c r="AA1002" s="459"/>
      <c r="AB1002" s="459"/>
      <c r="AC1002" s="459"/>
      <c r="AD1002" s="459"/>
      <c r="AE1002" s="459"/>
      <c r="AF1002" s="459"/>
      <c r="AG1002" s="459"/>
      <c r="AH1002" s="462"/>
      <c r="AI1002" s="463"/>
      <c r="AJ1002" s="57" t="s">
        <v>13382</v>
      </c>
      <c r="AK1002" s="58" t="s">
        <v>13383</v>
      </c>
      <c r="AL1002" s="109"/>
      <c r="AM1002" s="606"/>
      <c r="AN1002" s="225"/>
      <c r="AO1002" s="84"/>
      <c r="AP1002" s="84"/>
      <c r="AQ1002" s="84"/>
      <c r="AR1002" s="84"/>
      <c r="AS1002" s="84"/>
      <c r="AT1002" s="84"/>
      <c r="AU1002" s="84"/>
      <c r="AV1002" s="84"/>
      <c r="AW1002" s="84"/>
      <c r="AX1002" s="84"/>
      <c r="AY1002" s="84"/>
      <c r="AZ1002" s="511" t="s">
        <v>12119</v>
      </c>
      <c r="BA1002" s="107" t="s">
        <v>11704</v>
      </c>
      <c r="BB1002" s="628">
        <v>0.22999999999999998</v>
      </c>
      <c r="BC1002" s="628">
        <v>4.9999999999999996E-2</v>
      </c>
      <c r="BD1002" s="620">
        <v>2.7222222222222221E-2</v>
      </c>
      <c r="BE1002" s="619">
        <v>0.30722222222222217</v>
      </c>
      <c r="BF1002" s="394"/>
      <c r="BG1002" s="511" t="s">
        <v>12119</v>
      </c>
      <c r="BH1002" s="107" t="s">
        <v>11704</v>
      </c>
      <c r="BI1002" s="628">
        <v>0.22999999999999998</v>
      </c>
      <c r="BJ1002" s="628">
        <v>2.6666666666666668E-2</v>
      </c>
      <c r="BK1002" s="628" t="s">
        <v>9655</v>
      </c>
      <c r="BL1002" s="628">
        <v>4.9999999999999996E-2</v>
      </c>
      <c r="BM1002" s="620">
        <v>2.7222222222222221E-2</v>
      </c>
      <c r="BN1002" s="619">
        <v>0.33388888888888885</v>
      </c>
    </row>
    <row r="1003" spans="1:66" ht="15.75" thickBot="1">
      <c r="A1003" s="161" t="s">
        <v>12119</v>
      </c>
      <c r="B1003" s="162" t="s">
        <v>11740</v>
      </c>
      <c r="C1003" s="162" t="s">
        <v>7647</v>
      </c>
      <c r="D1003" s="162" t="s">
        <v>9609</v>
      </c>
      <c r="E1003" s="170">
        <v>36</v>
      </c>
      <c r="F1003" s="228">
        <v>3.68</v>
      </c>
      <c r="G1003" s="164">
        <v>0.22999999999999998</v>
      </c>
      <c r="H1003" s="164">
        <v>2.6666666666666668E-2</v>
      </c>
      <c r="I1003" s="164">
        <v>4.9999999999999996E-2</v>
      </c>
      <c r="J1003" s="273">
        <v>2.7222222222222221E-2</v>
      </c>
      <c r="K1003" s="125">
        <v>0.33400000000000002</v>
      </c>
      <c r="L1003" s="324">
        <v>0.98</v>
      </c>
      <c r="M1003" s="309">
        <v>2.76</v>
      </c>
      <c r="N1003" s="309">
        <v>0.32</v>
      </c>
      <c r="O1003" s="309">
        <v>0.6</v>
      </c>
      <c r="P1003" s="309">
        <v>0.32666666666666666</v>
      </c>
      <c r="Q1003" s="376" t="s">
        <v>9771</v>
      </c>
      <c r="R1003" s="655"/>
      <c r="S1003" s="165">
        <v>0.3338888888888889</v>
      </c>
      <c r="T1003" s="701">
        <v>4.0066666666666668</v>
      </c>
      <c r="U1003" s="166">
        <v>-1.1111111111111738E-4</v>
      </c>
      <c r="V1003" s="203"/>
      <c r="W1003" s="433"/>
      <c r="X1003" s="434"/>
      <c r="Y1003" s="433"/>
      <c r="Z1003" s="464"/>
      <c r="AA1003" s="433"/>
      <c r="AB1003" s="433"/>
      <c r="AC1003" s="433"/>
      <c r="AD1003" s="433"/>
      <c r="AE1003" s="433"/>
      <c r="AF1003" s="433"/>
      <c r="AG1003" s="433"/>
      <c r="AH1003" s="437"/>
      <c r="AI1003" s="465"/>
      <c r="AJ1003" s="57" t="s">
        <v>13384</v>
      </c>
      <c r="AK1003" s="58" t="s">
        <v>13385</v>
      </c>
      <c r="AL1003" s="109"/>
      <c r="AM1003" s="606"/>
      <c r="AN1003" s="225"/>
      <c r="AO1003" s="84"/>
      <c r="AP1003" s="84"/>
      <c r="AQ1003" s="84"/>
      <c r="AR1003" s="84"/>
      <c r="AS1003" s="84"/>
      <c r="AT1003" s="84"/>
      <c r="AU1003" s="84"/>
      <c r="AV1003" s="84"/>
      <c r="AW1003" s="84"/>
      <c r="AX1003" s="84"/>
      <c r="AY1003" s="84"/>
      <c r="AZ1003" s="126" t="s">
        <v>12119</v>
      </c>
      <c r="BA1003" s="127" t="s">
        <v>11740</v>
      </c>
      <c r="BB1003" s="629">
        <v>0.22999999999999998</v>
      </c>
      <c r="BC1003" s="629">
        <v>4.9999999999999996E-2</v>
      </c>
      <c r="BD1003" s="618">
        <v>2.7222222222222221E-2</v>
      </c>
      <c r="BE1003" s="617">
        <v>0.30722222222222217</v>
      </c>
      <c r="BF1003" s="394"/>
      <c r="BG1003" s="126" t="s">
        <v>12119</v>
      </c>
      <c r="BH1003" s="127" t="s">
        <v>11740</v>
      </c>
      <c r="BI1003" s="629">
        <v>0.22999999999999998</v>
      </c>
      <c r="BJ1003" s="629">
        <v>2.6666666666666668E-2</v>
      </c>
      <c r="BK1003" s="629" t="s">
        <v>9655</v>
      </c>
      <c r="BL1003" s="629">
        <v>4.9999999999999996E-2</v>
      </c>
      <c r="BM1003" s="618">
        <v>2.7222222222222221E-2</v>
      </c>
      <c r="BN1003" s="617">
        <v>0.33388888888888885</v>
      </c>
    </row>
    <row r="1004" spans="1:66">
      <c r="A1004" s="145" t="s">
        <v>7648</v>
      </c>
      <c r="B1004" s="146" t="s">
        <v>11709</v>
      </c>
      <c r="C1004" s="146" t="s">
        <v>7649</v>
      </c>
      <c r="D1004" s="146" t="s">
        <v>9609</v>
      </c>
      <c r="E1004" s="168">
        <v>48</v>
      </c>
      <c r="F1004" s="226">
        <v>2.88</v>
      </c>
      <c r="G1004" s="148">
        <v>0.16333333333333333</v>
      </c>
      <c r="H1004" s="148">
        <v>2.6666666666666668E-2</v>
      </c>
      <c r="I1004" s="148">
        <v>4.9999999999999996E-2</v>
      </c>
      <c r="J1004" s="271">
        <v>2.0416666666666666E-2</v>
      </c>
      <c r="K1004" s="118">
        <v>0.26</v>
      </c>
      <c r="L1004" s="322">
        <v>0.98</v>
      </c>
      <c r="M1004" s="307">
        <v>1.96</v>
      </c>
      <c r="N1004" s="307">
        <v>0.32</v>
      </c>
      <c r="O1004" s="307">
        <v>0.6</v>
      </c>
      <c r="P1004" s="307">
        <v>0.245</v>
      </c>
      <c r="Q1004" s="373" t="s">
        <v>9771</v>
      </c>
      <c r="R1004" s="653"/>
      <c r="S1004" s="149">
        <v>0.26041666666666669</v>
      </c>
      <c r="T1004" s="699">
        <v>3.125</v>
      </c>
      <c r="U1004" s="150">
        <v>4.1666666666667629E-4</v>
      </c>
      <c r="V1004" s="176"/>
      <c r="W1004" s="459"/>
      <c r="X1004" s="460"/>
      <c r="Y1004" s="471"/>
      <c r="Z1004" s="472"/>
      <c r="AA1004" s="459"/>
      <c r="AB1004" s="459"/>
      <c r="AC1004" s="459"/>
      <c r="AD1004" s="459"/>
      <c r="AE1004" s="459"/>
      <c r="AF1004" s="459"/>
      <c r="AG1004" s="459"/>
      <c r="AH1004" s="462"/>
      <c r="AI1004" s="458"/>
      <c r="AJ1004" s="57" t="s">
        <v>13386</v>
      </c>
      <c r="AK1004" s="58" t="s">
        <v>7650</v>
      </c>
      <c r="AL1004" s="109"/>
      <c r="AM1004" s="606"/>
      <c r="AN1004" s="225"/>
      <c r="AO1004" s="84"/>
      <c r="AP1004" s="84"/>
      <c r="AQ1004" s="84"/>
      <c r="AR1004" s="84"/>
      <c r="AS1004" s="84"/>
      <c r="AT1004" s="84"/>
      <c r="AU1004" s="84"/>
      <c r="AV1004" s="84"/>
      <c r="AW1004" s="84"/>
      <c r="AX1004" s="84"/>
      <c r="AY1004" s="84"/>
      <c r="AZ1004" s="626" t="s">
        <v>7648</v>
      </c>
      <c r="BA1004" s="492" t="s">
        <v>11709</v>
      </c>
      <c r="BB1004" s="627">
        <v>0.16333333333333333</v>
      </c>
      <c r="BC1004" s="627">
        <v>4.9999999999999996E-2</v>
      </c>
      <c r="BD1004" s="622">
        <v>2.0416666666666666E-2</v>
      </c>
      <c r="BE1004" s="621">
        <v>0.23374999999999999</v>
      </c>
      <c r="BF1004" s="394"/>
      <c r="BG1004" s="626" t="s">
        <v>7648</v>
      </c>
      <c r="BH1004" s="492" t="s">
        <v>11709</v>
      </c>
      <c r="BI1004" s="627">
        <v>0.16333333333333333</v>
      </c>
      <c r="BJ1004" s="627">
        <v>2.6666666666666668E-2</v>
      </c>
      <c r="BK1004" s="627" t="s">
        <v>9655</v>
      </c>
      <c r="BL1004" s="627">
        <v>4.9999999999999996E-2</v>
      </c>
      <c r="BM1004" s="622">
        <v>2.0416666666666666E-2</v>
      </c>
      <c r="BN1004" s="621">
        <v>0.26041666666666663</v>
      </c>
    </row>
    <row r="1005" spans="1:66">
      <c r="A1005" s="155" t="s">
        <v>7648</v>
      </c>
      <c r="B1005" s="156" t="s">
        <v>11690</v>
      </c>
      <c r="C1005" s="156" t="s">
        <v>7651</v>
      </c>
      <c r="D1005" s="156" t="s">
        <v>9609</v>
      </c>
      <c r="E1005" s="169">
        <v>48</v>
      </c>
      <c r="F1005" s="227">
        <v>2.88</v>
      </c>
      <c r="G1005" s="158">
        <v>0.16333333333333333</v>
      </c>
      <c r="H1005" s="158">
        <v>2.6666666666666668E-2</v>
      </c>
      <c r="I1005" s="158">
        <v>4.9999999999999996E-2</v>
      </c>
      <c r="J1005" s="272">
        <v>2.0416666666666666E-2</v>
      </c>
      <c r="K1005" s="215">
        <v>0.26</v>
      </c>
      <c r="L1005" s="323">
        <v>0.98</v>
      </c>
      <c r="M1005" s="308">
        <v>1.96</v>
      </c>
      <c r="N1005" s="308">
        <v>0.32</v>
      </c>
      <c r="O1005" s="308">
        <v>0.6</v>
      </c>
      <c r="P1005" s="308">
        <v>0.245</v>
      </c>
      <c r="Q1005" s="374" t="s">
        <v>9771</v>
      </c>
      <c r="R1005" s="654"/>
      <c r="S1005" s="159">
        <v>0.26041666666666669</v>
      </c>
      <c r="T1005" s="700">
        <v>3.125</v>
      </c>
      <c r="U1005" s="160">
        <v>4.1666666666667629E-4</v>
      </c>
      <c r="V1005" s="176"/>
      <c r="W1005" s="459"/>
      <c r="X1005" s="460"/>
      <c r="Y1005" s="471"/>
      <c r="Z1005" s="472"/>
      <c r="AA1005" s="459"/>
      <c r="AB1005" s="459"/>
      <c r="AC1005" s="459"/>
      <c r="AD1005" s="459"/>
      <c r="AE1005" s="459"/>
      <c r="AF1005" s="459"/>
      <c r="AG1005" s="459"/>
      <c r="AH1005" s="462"/>
      <c r="AI1005" s="463"/>
      <c r="AJ1005" s="57" t="s">
        <v>13388</v>
      </c>
      <c r="AK1005" s="58" t="s">
        <v>7652</v>
      </c>
      <c r="AL1005" s="109"/>
      <c r="AM1005" s="606"/>
      <c r="AN1005" s="225"/>
      <c r="AO1005" s="84"/>
      <c r="AP1005" s="84"/>
      <c r="AQ1005" s="84"/>
      <c r="AR1005" s="84"/>
      <c r="AS1005" s="84"/>
      <c r="AT1005" s="84"/>
      <c r="AU1005" s="84"/>
      <c r="AV1005" s="84"/>
      <c r="AW1005" s="84"/>
      <c r="AX1005" s="84"/>
      <c r="AY1005" s="84"/>
      <c r="AZ1005" s="511" t="s">
        <v>7648</v>
      </c>
      <c r="BA1005" s="107" t="s">
        <v>11690</v>
      </c>
      <c r="BB1005" s="628">
        <v>0.16333333333333333</v>
      </c>
      <c r="BC1005" s="628">
        <v>4.9999999999999996E-2</v>
      </c>
      <c r="BD1005" s="620">
        <v>2.0416666666666666E-2</v>
      </c>
      <c r="BE1005" s="619">
        <v>0.23374999999999999</v>
      </c>
      <c r="BF1005" s="394"/>
      <c r="BG1005" s="511" t="s">
        <v>7648</v>
      </c>
      <c r="BH1005" s="107" t="s">
        <v>11690</v>
      </c>
      <c r="BI1005" s="628">
        <v>0.16333333333333333</v>
      </c>
      <c r="BJ1005" s="628">
        <v>2.6666666666666668E-2</v>
      </c>
      <c r="BK1005" s="628" t="s">
        <v>9655</v>
      </c>
      <c r="BL1005" s="628">
        <v>4.9999999999999996E-2</v>
      </c>
      <c r="BM1005" s="620">
        <v>2.0416666666666666E-2</v>
      </c>
      <c r="BN1005" s="619">
        <v>0.26041666666666663</v>
      </c>
    </row>
    <row r="1006" spans="1:66">
      <c r="A1006" s="155" t="s">
        <v>7648</v>
      </c>
      <c r="B1006" s="156" t="s">
        <v>11688</v>
      </c>
      <c r="C1006" s="156" t="s">
        <v>7653</v>
      </c>
      <c r="D1006" s="156" t="s">
        <v>9609</v>
      </c>
      <c r="E1006" s="169">
        <v>48</v>
      </c>
      <c r="F1006" s="227">
        <v>2.88</v>
      </c>
      <c r="G1006" s="158">
        <v>0.16333333333333333</v>
      </c>
      <c r="H1006" s="158">
        <v>2.6666666666666668E-2</v>
      </c>
      <c r="I1006" s="158">
        <v>4.9999999999999996E-2</v>
      </c>
      <c r="J1006" s="272">
        <v>2.0416666666666666E-2</v>
      </c>
      <c r="K1006" s="215">
        <v>0.26</v>
      </c>
      <c r="L1006" s="323">
        <v>0.98</v>
      </c>
      <c r="M1006" s="308">
        <v>1.96</v>
      </c>
      <c r="N1006" s="308">
        <v>0.32</v>
      </c>
      <c r="O1006" s="308">
        <v>0.6</v>
      </c>
      <c r="P1006" s="308">
        <v>0.245</v>
      </c>
      <c r="Q1006" s="374" t="s">
        <v>9771</v>
      </c>
      <c r="R1006" s="654"/>
      <c r="S1006" s="159">
        <v>0.26041666666666669</v>
      </c>
      <c r="T1006" s="700">
        <v>3.125</v>
      </c>
      <c r="U1006" s="160">
        <v>4.1666666666667629E-4</v>
      </c>
      <c r="V1006" s="176"/>
      <c r="W1006" s="459"/>
      <c r="X1006" s="460"/>
      <c r="Y1006" s="471"/>
      <c r="Z1006" s="472"/>
      <c r="AA1006" s="459"/>
      <c r="AB1006" s="459"/>
      <c r="AC1006" s="459"/>
      <c r="AD1006" s="459"/>
      <c r="AE1006" s="459"/>
      <c r="AF1006" s="459"/>
      <c r="AG1006" s="459"/>
      <c r="AH1006" s="462"/>
      <c r="AI1006" s="463"/>
      <c r="AJ1006" s="57" t="s">
        <v>13390</v>
      </c>
      <c r="AK1006" s="58" t="s">
        <v>7654</v>
      </c>
      <c r="AL1006" s="109"/>
      <c r="AM1006" s="606"/>
      <c r="AN1006" s="225"/>
      <c r="AO1006" s="84"/>
      <c r="AP1006" s="84"/>
      <c r="AQ1006" s="84"/>
      <c r="AR1006" s="84"/>
      <c r="AS1006" s="84"/>
      <c r="AT1006" s="84"/>
      <c r="AU1006" s="84"/>
      <c r="AV1006" s="84"/>
      <c r="AW1006" s="84"/>
      <c r="AX1006" s="84"/>
      <c r="AY1006" s="84"/>
      <c r="AZ1006" s="511" t="s">
        <v>7648</v>
      </c>
      <c r="BA1006" s="107" t="s">
        <v>11688</v>
      </c>
      <c r="BB1006" s="628">
        <v>0.16333333333333333</v>
      </c>
      <c r="BC1006" s="628">
        <v>4.9999999999999996E-2</v>
      </c>
      <c r="BD1006" s="620">
        <v>2.0416666666666666E-2</v>
      </c>
      <c r="BE1006" s="619">
        <v>0.23374999999999999</v>
      </c>
      <c r="BF1006" s="394"/>
      <c r="BG1006" s="511" t="s">
        <v>7648</v>
      </c>
      <c r="BH1006" s="107" t="s">
        <v>11688</v>
      </c>
      <c r="BI1006" s="628">
        <v>0.16333333333333333</v>
      </c>
      <c r="BJ1006" s="628">
        <v>2.6666666666666668E-2</v>
      </c>
      <c r="BK1006" s="628" t="s">
        <v>9655</v>
      </c>
      <c r="BL1006" s="628">
        <v>4.9999999999999996E-2</v>
      </c>
      <c r="BM1006" s="620">
        <v>2.0416666666666666E-2</v>
      </c>
      <c r="BN1006" s="619">
        <v>0.26041666666666663</v>
      </c>
    </row>
    <row r="1007" spans="1:66">
      <c r="A1007" s="155" t="s">
        <v>7648</v>
      </c>
      <c r="B1007" s="156" t="s">
        <v>11695</v>
      </c>
      <c r="C1007" s="156" t="s">
        <v>7655</v>
      </c>
      <c r="D1007" s="156" t="s">
        <v>9609</v>
      </c>
      <c r="E1007" s="169">
        <v>48</v>
      </c>
      <c r="F1007" s="227">
        <v>2.88</v>
      </c>
      <c r="G1007" s="158">
        <v>0.16333333333333333</v>
      </c>
      <c r="H1007" s="158">
        <v>2.6666666666666668E-2</v>
      </c>
      <c r="I1007" s="158">
        <v>4.9999999999999996E-2</v>
      </c>
      <c r="J1007" s="272">
        <v>2.0416666666666666E-2</v>
      </c>
      <c r="K1007" s="215">
        <v>0.26</v>
      </c>
      <c r="L1007" s="323">
        <v>0.98</v>
      </c>
      <c r="M1007" s="308">
        <v>1.96</v>
      </c>
      <c r="N1007" s="308">
        <v>0.32</v>
      </c>
      <c r="O1007" s="308">
        <v>0.6</v>
      </c>
      <c r="P1007" s="308">
        <v>0.245</v>
      </c>
      <c r="Q1007" s="374" t="s">
        <v>9771</v>
      </c>
      <c r="R1007" s="654"/>
      <c r="S1007" s="159">
        <v>0.26041666666666669</v>
      </c>
      <c r="T1007" s="700">
        <v>3.125</v>
      </c>
      <c r="U1007" s="160">
        <v>4.1666666666667629E-4</v>
      </c>
      <c r="V1007" s="176"/>
      <c r="W1007" s="459"/>
      <c r="X1007" s="460"/>
      <c r="Y1007" s="471"/>
      <c r="Z1007" s="472"/>
      <c r="AA1007" s="459"/>
      <c r="AB1007" s="459"/>
      <c r="AC1007" s="459"/>
      <c r="AD1007" s="459"/>
      <c r="AE1007" s="459"/>
      <c r="AF1007" s="459"/>
      <c r="AG1007" s="459"/>
      <c r="AH1007" s="462"/>
      <c r="AI1007" s="463"/>
      <c r="AJ1007" s="57" t="s">
        <v>13392</v>
      </c>
      <c r="AK1007" s="58" t="s">
        <v>7656</v>
      </c>
      <c r="AL1007" s="109"/>
      <c r="AM1007" s="606"/>
      <c r="AN1007" s="225"/>
      <c r="AO1007" s="84"/>
      <c r="AP1007" s="84"/>
      <c r="AQ1007" s="84"/>
      <c r="AR1007" s="84"/>
      <c r="AS1007" s="84"/>
      <c r="AT1007" s="84"/>
      <c r="AU1007" s="84"/>
      <c r="AV1007" s="84"/>
      <c r="AW1007" s="84"/>
      <c r="AX1007" s="84"/>
      <c r="AY1007" s="84"/>
      <c r="AZ1007" s="511" t="s">
        <v>7648</v>
      </c>
      <c r="BA1007" s="107" t="s">
        <v>11695</v>
      </c>
      <c r="BB1007" s="628">
        <v>0.16333333333333333</v>
      </c>
      <c r="BC1007" s="628">
        <v>4.9999999999999996E-2</v>
      </c>
      <c r="BD1007" s="620">
        <v>2.0416666666666666E-2</v>
      </c>
      <c r="BE1007" s="619">
        <v>0.23374999999999999</v>
      </c>
      <c r="BF1007" s="394"/>
      <c r="BG1007" s="511" t="s">
        <v>7648</v>
      </c>
      <c r="BH1007" s="107" t="s">
        <v>11695</v>
      </c>
      <c r="BI1007" s="628">
        <v>0.16333333333333333</v>
      </c>
      <c r="BJ1007" s="628">
        <v>2.6666666666666668E-2</v>
      </c>
      <c r="BK1007" s="628" t="s">
        <v>9655</v>
      </c>
      <c r="BL1007" s="628">
        <v>4.9999999999999996E-2</v>
      </c>
      <c r="BM1007" s="620">
        <v>2.0416666666666666E-2</v>
      </c>
      <c r="BN1007" s="619">
        <v>0.26041666666666663</v>
      </c>
    </row>
    <row r="1008" spans="1:66">
      <c r="A1008" s="155" t="s">
        <v>7648</v>
      </c>
      <c r="B1008" s="156" t="s">
        <v>11704</v>
      </c>
      <c r="C1008" s="156" t="s">
        <v>7657</v>
      </c>
      <c r="D1008" s="156" t="s">
        <v>9609</v>
      </c>
      <c r="E1008" s="169">
        <v>36</v>
      </c>
      <c r="F1008" s="227">
        <v>2.88</v>
      </c>
      <c r="G1008" s="158">
        <v>0.16333333333333333</v>
      </c>
      <c r="H1008" s="158">
        <v>2.6666666666666668E-2</v>
      </c>
      <c r="I1008" s="158">
        <v>4.9999999999999996E-2</v>
      </c>
      <c r="J1008" s="272">
        <v>2.7222222222222221E-2</v>
      </c>
      <c r="K1008" s="215">
        <v>0.26700000000000002</v>
      </c>
      <c r="L1008" s="323">
        <v>0.98</v>
      </c>
      <c r="M1008" s="308">
        <v>1.96</v>
      </c>
      <c r="N1008" s="308">
        <v>0.32</v>
      </c>
      <c r="O1008" s="308">
        <v>0.6</v>
      </c>
      <c r="P1008" s="308">
        <v>0.32666666666666666</v>
      </c>
      <c r="Q1008" s="374" t="s">
        <v>9771</v>
      </c>
      <c r="R1008" s="654"/>
      <c r="S1008" s="159">
        <v>0.26722222222222219</v>
      </c>
      <c r="T1008" s="700">
        <v>3.2066666666666661</v>
      </c>
      <c r="U1008" s="160">
        <v>2.2222222222217924E-4</v>
      </c>
      <c r="V1008" s="176"/>
      <c r="W1008" s="459"/>
      <c r="X1008" s="460"/>
      <c r="Y1008" s="471"/>
      <c r="Z1008" s="472"/>
      <c r="AA1008" s="459"/>
      <c r="AB1008" s="459"/>
      <c r="AC1008" s="459"/>
      <c r="AD1008" s="459"/>
      <c r="AE1008" s="459"/>
      <c r="AF1008" s="459"/>
      <c r="AG1008" s="459"/>
      <c r="AH1008" s="462"/>
      <c r="AI1008" s="463"/>
      <c r="AJ1008" s="57" t="s">
        <v>13394</v>
      </c>
      <c r="AK1008" s="58" t="s">
        <v>13395</v>
      </c>
      <c r="AL1008" s="109"/>
      <c r="AM1008" s="606"/>
      <c r="AN1008" s="225"/>
      <c r="AO1008" s="84"/>
      <c r="AP1008" s="84"/>
      <c r="AQ1008" s="84"/>
      <c r="AR1008" s="84"/>
      <c r="AS1008" s="84"/>
      <c r="AT1008" s="84"/>
      <c r="AU1008" s="84"/>
      <c r="AV1008" s="84"/>
      <c r="AW1008" s="84"/>
      <c r="AX1008" s="84"/>
      <c r="AY1008" s="84"/>
      <c r="AZ1008" s="511" t="s">
        <v>7648</v>
      </c>
      <c r="BA1008" s="107" t="s">
        <v>11704</v>
      </c>
      <c r="BB1008" s="628">
        <v>0.16333333333333333</v>
      </c>
      <c r="BC1008" s="628">
        <v>4.9999999999999996E-2</v>
      </c>
      <c r="BD1008" s="620">
        <v>2.7222222222222221E-2</v>
      </c>
      <c r="BE1008" s="619">
        <v>0.24055555555555555</v>
      </c>
      <c r="BF1008" s="394"/>
      <c r="BG1008" s="511" t="s">
        <v>7648</v>
      </c>
      <c r="BH1008" s="107" t="s">
        <v>11704</v>
      </c>
      <c r="BI1008" s="628">
        <v>0.16333333333333333</v>
      </c>
      <c r="BJ1008" s="628">
        <v>2.6666666666666668E-2</v>
      </c>
      <c r="BK1008" s="628" t="s">
        <v>9655</v>
      </c>
      <c r="BL1008" s="628">
        <v>4.9999999999999996E-2</v>
      </c>
      <c r="BM1008" s="620">
        <v>2.7222222222222221E-2</v>
      </c>
      <c r="BN1008" s="619">
        <v>0.26722222222222219</v>
      </c>
    </row>
    <row r="1009" spans="1:66">
      <c r="A1009" s="155" t="s">
        <v>7648</v>
      </c>
      <c r="B1009" s="156" t="s">
        <v>11740</v>
      </c>
      <c r="C1009" s="156" t="s">
        <v>7658</v>
      </c>
      <c r="D1009" s="156" t="s">
        <v>9609</v>
      </c>
      <c r="E1009" s="169">
        <v>36</v>
      </c>
      <c r="F1009" s="227">
        <v>2.88</v>
      </c>
      <c r="G1009" s="158">
        <v>0.16333333333333333</v>
      </c>
      <c r="H1009" s="158">
        <v>2.6666666666666668E-2</v>
      </c>
      <c r="I1009" s="158">
        <v>4.9999999999999996E-2</v>
      </c>
      <c r="J1009" s="272">
        <v>2.7222222222222221E-2</v>
      </c>
      <c r="K1009" s="215">
        <v>0.26700000000000002</v>
      </c>
      <c r="L1009" s="323">
        <v>0.98</v>
      </c>
      <c r="M1009" s="308">
        <v>1.96</v>
      </c>
      <c r="N1009" s="308">
        <v>0.32</v>
      </c>
      <c r="O1009" s="308">
        <v>0.6</v>
      </c>
      <c r="P1009" s="308">
        <v>0.32666666666666666</v>
      </c>
      <c r="Q1009" s="374" t="s">
        <v>9771</v>
      </c>
      <c r="R1009" s="654"/>
      <c r="S1009" s="159">
        <v>0.26722222222222219</v>
      </c>
      <c r="T1009" s="700">
        <v>3.2066666666666661</v>
      </c>
      <c r="U1009" s="160">
        <v>2.2222222222217924E-4</v>
      </c>
      <c r="V1009" s="176"/>
      <c r="W1009" s="459"/>
      <c r="X1009" s="460"/>
      <c r="Y1009" s="471"/>
      <c r="Z1009" s="472"/>
      <c r="AA1009" s="459"/>
      <c r="AB1009" s="459"/>
      <c r="AC1009" s="459"/>
      <c r="AD1009" s="459"/>
      <c r="AE1009" s="459"/>
      <c r="AF1009" s="459"/>
      <c r="AG1009" s="459"/>
      <c r="AH1009" s="462"/>
      <c r="AI1009" s="463"/>
      <c r="AJ1009" s="57" t="s">
        <v>13396</v>
      </c>
      <c r="AK1009" s="58" t="s">
        <v>7659</v>
      </c>
      <c r="AL1009" s="109"/>
      <c r="AM1009" s="606"/>
      <c r="AN1009" s="225"/>
      <c r="AO1009" s="84"/>
      <c r="AP1009" s="84"/>
      <c r="AQ1009" s="84"/>
      <c r="AR1009" s="84"/>
      <c r="AS1009" s="84"/>
      <c r="AT1009" s="84"/>
      <c r="AU1009" s="84"/>
      <c r="AV1009" s="84"/>
      <c r="AW1009" s="84"/>
      <c r="AX1009" s="84"/>
      <c r="AY1009" s="84"/>
      <c r="AZ1009" s="511" t="s">
        <v>7648</v>
      </c>
      <c r="BA1009" s="107" t="s">
        <v>11740</v>
      </c>
      <c r="BB1009" s="628">
        <v>0.16333333333333333</v>
      </c>
      <c r="BC1009" s="628">
        <v>4.9999999999999996E-2</v>
      </c>
      <c r="BD1009" s="620">
        <v>2.7222222222222221E-2</v>
      </c>
      <c r="BE1009" s="619">
        <v>0.24055555555555555</v>
      </c>
      <c r="BF1009" s="394"/>
      <c r="BG1009" s="511" t="s">
        <v>7648</v>
      </c>
      <c r="BH1009" s="107" t="s">
        <v>11740</v>
      </c>
      <c r="BI1009" s="628">
        <v>0.16333333333333333</v>
      </c>
      <c r="BJ1009" s="628">
        <v>2.6666666666666668E-2</v>
      </c>
      <c r="BK1009" s="628" t="s">
        <v>9655</v>
      </c>
      <c r="BL1009" s="628">
        <v>4.9999999999999996E-2</v>
      </c>
      <c r="BM1009" s="620">
        <v>2.7222222222222221E-2</v>
      </c>
      <c r="BN1009" s="619">
        <v>0.26722222222222219</v>
      </c>
    </row>
    <row r="1010" spans="1:66" ht="15.75" thickBot="1">
      <c r="A1010" s="161" t="s">
        <v>7648</v>
      </c>
      <c r="B1010" s="162" t="s">
        <v>9666</v>
      </c>
      <c r="C1010" s="162" t="s">
        <v>7660</v>
      </c>
      <c r="D1010" s="162" t="s">
        <v>9609</v>
      </c>
      <c r="E1010" s="170">
        <v>36</v>
      </c>
      <c r="F1010" s="228">
        <v>2.88</v>
      </c>
      <c r="G1010" s="164">
        <v>0.16333333333333333</v>
      </c>
      <c r="H1010" s="164">
        <v>2.6666666666666668E-2</v>
      </c>
      <c r="I1010" s="164">
        <v>4.9999999999999996E-2</v>
      </c>
      <c r="J1010" s="273">
        <v>2.7222222222222221E-2</v>
      </c>
      <c r="K1010" s="125">
        <v>0.26700000000000002</v>
      </c>
      <c r="L1010" s="324">
        <v>0.98</v>
      </c>
      <c r="M1010" s="309">
        <v>1.96</v>
      </c>
      <c r="N1010" s="309">
        <v>0.32</v>
      </c>
      <c r="O1010" s="309">
        <v>0.6</v>
      </c>
      <c r="P1010" s="309">
        <v>0.32666666666666666</v>
      </c>
      <c r="Q1010" s="376" t="s">
        <v>9771</v>
      </c>
      <c r="R1010" s="655"/>
      <c r="S1010" s="165">
        <v>0.26722222222222219</v>
      </c>
      <c r="T1010" s="701">
        <v>3.2066666666666661</v>
      </c>
      <c r="U1010" s="166">
        <v>2.2222222222217924E-4</v>
      </c>
      <c r="V1010" s="203"/>
      <c r="W1010" s="433"/>
      <c r="X1010" s="434"/>
      <c r="Y1010" s="433"/>
      <c r="Z1010" s="464"/>
      <c r="AA1010" s="433"/>
      <c r="AB1010" s="433"/>
      <c r="AC1010" s="433"/>
      <c r="AD1010" s="433"/>
      <c r="AE1010" s="433"/>
      <c r="AF1010" s="433"/>
      <c r="AG1010" s="433"/>
      <c r="AH1010" s="437"/>
      <c r="AI1010" s="465"/>
      <c r="AJ1010" s="57" t="s">
        <v>13398</v>
      </c>
      <c r="AK1010" s="58" t="s">
        <v>13399</v>
      </c>
      <c r="AL1010" s="109"/>
      <c r="AM1010" s="606"/>
      <c r="AN1010" s="225"/>
      <c r="AO1010" s="84"/>
      <c r="AP1010" s="84"/>
      <c r="AQ1010" s="84"/>
      <c r="AR1010" s="84"/>
      <c r="AS1010" s="84"/>
      <c r="AT1010" s="84"/>
      <c r="AU1010" s="84"/>
      <c r="AV1010" s="84"/>
      <c r="AW1010" s="84"/>
      <c r="AX1010" s="84"/>
      <c r="AY1010" s="84"/>
      <c r="AZ1010" s="126" t="s">
        <v>7648</v>
      </c>
      <c r="BA1010" s="127" t="s">
        <v>9666</v>
      </c>
      <c r="BB1010" s="629">
        <v>0.16333333333333333</v>
      </c>
      <c r="BC1010" s="629">
        <v>4.9999999999999996E-2</v>
      </c>
      <c r="BD1010" s="618">
        <v>2.7222222222222221E-2</v>
      </c>
      <c r="BE1010" s="617">
        <v>0.24055555555555555</v>
      </c>
      <c r="BF1010" s="394"/>
      <c r="BG1010" s="126" t="s">
        <v>7648</v>
      </c>
      <c r="BH1010" s="127" t="s">
        <v>9666</v>
      </c>
      <c r="BI1010" s="629">
        <v>0.16333333333333333</v>
      </c>
      <c r="BJ1010" s="629">
        <v>2.6666666666666668E-2</v>
      </c>
      <c r="BK1010" s="629" t="s">
        <v>9655</v>
      </c>
      <c r="BL1010" s="629">
        <v>4.9999999999999996E-2</v>
      </c>
      <c r="BM1010" s="618">
        <v>2.7222222222222221E-2</v>
      </c>
      <c r="BN1010" s="617">
        <v>0.26722222222222219</v>
      </c>
    </row>
    <row r="1011" spans="1:66">
      <c r="A1011" s="145" t="s">
        <v>12122</v>
      </c>
      <c r="B1011" s="146" t="s">
        <v>11704</v>
      </c>
      <c r="C1011" s="146" t="s">
        <v>7661</v>
      </c>
      <c r="D1011" s="146" t="s">
        <v>9609</v>
      </c>
      <c r="E1011" s="168">
        <v>30</v>
      </c>
      <c r="F1011" s="226">
        <v>2.65</v>
      </c>
      <c r="G1011" s="148">
        <v>0.19166666666666665</v>
      </c>
      <c r="H1011" s="148">
        <v>0</v>
      </c>
      <c r="I1011" s="148">
        <v>2.9166666666666664E-2</v>
      </c>
      <c r="J1011" s="271">
        <v>3.2666666666666663E-2</v>
      </c>
      <c r="K1011" s="118">
        <v>0.254</v>
      </c>
      <c r="L1011" s="322">
        <v>0.98</v>
      </c>
      <c r="M1011" s="307">
        <v>2.2999999999999998</v>
      </c>
      <c r="N1011" s="307"/>
      <c r="O1011" s="307">
        <v>0.35</v>
      </c>
      <c r="P1011" s="307">
        <v>0.39199999999999996</v>
      </c>
      <c r="Q1011" s="373" t="s">
        <v>9771</v>
      </c>
      <c r="R1011" s="653"/>
      <c r="S1011" s="149">
        <v>0.2535</v>
      </c>
      <c r="T1011" s="699">
        <v>3.0419999999999998</v>
      </c>
      <c r="U1011" s="150">
        <v>-5.0000000000000044E-4</v>
      </c>
      <c r="V1011" s="176" t="s">
        <v>9913</v>
      </c>
      <c r="W1011" s="459"/>
      <c r="X1011" s="460"/>
      <c r="Y1011" s="471"/>
      <c r="Z1011" s="472"/>
      <c r="AA1011" s="459"/>
      <c r="AB1011" s="459"/>
      <c r="AC1011" s="459"/>
      <c r="AD1011" s="459"/>
      <c r="AE1011" s="459"/>
      <c r="AF1011" s="459"/>
      <c r="AG1011" s="459"/>
      <c r="AH1011" s="462"/>
      <c r="AI1011" s="458"/>
      <c r="AJ1011" s="57" t="s">
        <v>13400</v>
      </c>
      <c r="AK1011" s="58" t="s">
        <v>13401</v>
      </c>
      <c r="AL1011" s="109"/>
      <c r="AM1011" s="606"/>
      <c r="AN1011" s="225"/>
      <c r="AO1011" s="84"/>
      <c r="AP1011" s="84"/>
      <c r="AQ1011" s="84"/>
      <c r="AR1011" s="84"/>
      <c r="AS1011" s="84"/>
      <c r="AT1011" s="84"/>
      <c r="AU1011" s="84"/>
      <c r="AV1011" s="84"/>
      <c r="AW1011" s="84"/>
      <c r="AX1011" s="84"/>
      <c r="AY1011" s="84"/>
      <c r="AZ1011" s="626" t="s">
        <v>12122</v>
      </c>
      <c r="BA1011" s="492" t="s">
        <v>11704</v>
      </c>
      <c r="BB1011" s="627">
        <v>0.19166666666666665</v>
      </c>
      <c r="BC1011" s="627">
        <v>2.9166666666666664E-2</v>
      </c>
      <c r="BD1011" s="622">
        <v>3.2666666666666663E-2</v>
      </c>
      <c r="BE1011" s="621">
        <v>0.2535</v>
      </c>
      <c r="BF1011" s="394"/>
      <c r="BG1011" s="626" t="s">
        <v>12122</v>
      </c>
      <c r="BH1011" s="492" t="s">
        <v>11704</v>
      </c>
      <c r="BI1011" s="627">
        <v>0.19166666666666665</v>
      </c>
      <c r="BJ1011" s="627">
        <v>0</v>
      </c>
      <c r="BK1011" s="627" t="s">
        <v>9771</v>
      </c>
      <c r="BL1011" s="627">
        <v>2.9166666666666664E-2</v>
      </c>
      <c r="BM1011" s="622">
        <v>3.2666666666666663E-2</v>
      </c>
      <c r="BN1011" s="621">
        <v>0.2535</v>
      </c>
    </row>
    <row r="1012" spans="1:66">
      <c r="A1012" s="155" t="s">
        <v>12122</v>
      </c>
      <c r="B1012" s="156" t="s">
        <v>11740</v>
      </c>
      <c r="C1012" s="156" t="s">
        <v>7662</v>
      </c>
      <c r="D1012" s="156" t="s">
        <v>9609</v>
      </c>
      <c r="E1012" s="169">
        <v>30</v>
      </c>
      <c r="F1012" s="227">
        <v>2.65</v>
      </c>
      <c r="G1012" s="158">
        <v>0.19166666666666665</v>
      </c>
      <c r="H1012" s="158">
        <v>0</v>
      </c>
      <c r="I1012" s="158">
        <v>2.9166666666666664E-2</v>
      </c>
      <c r="J1012" s="272">
        <v>3.2666666666666663E-2</v>
      </c>
      <c r="K1012" s="215">
        <v>0.254</v>
      </c>
      <c r="L1012" s="323">
        <v>0.98</v>
      </c>
      <c r="M1012" s="308">
        <v>2.2999999999999998</v>
      </c>
      <c r="N1012" s="308"/>
      <c r="O1012" s="308">
        <v>0.35</v>
      </c>
      <c r="P1012" s="308">
        <v>0.39199999999999996</v>
      </c>
      <c r="Q1012" s="374" t="s">
        <v>9771</v>
      </c>
      <c r="R1012" s="654"/>
      <c r="S1012" s="159">
        <v>0.2535</v>
      </c>
      <c r="T1012" s="700">
        <v>3.0419999999999998</v>
      </c>
      <c r="U1012" s="160">
        <v>-5.0000000000000044E-4</v>
      </c>
      <c r="V1012" s="176" t="s">
        <v>9913</v>
      </c>
      <c r="W1012" s="459"/>
      <c r="X1012" s="460"/>
      <c r="Y1012" s="471"/>
      <c r="Z1012" s="472"/>
      <c r="AA1012" s="459"/>
      <c r="AB1012" s="459"/>
      <c r="AC1012" s="459"/>
      <c r="AD1012" s="459"/>
      <c r="AE1012" s="459"/>
      <c r="AF1012" s="459"/>
      <c r="AG1012" s="459"/>
      <c r="AH1012" s="462"/>
      <c r="AI1012" s="463"/>
      <c r="AJ1012" s="57" t="s">
        <v>13402</v>
      </c>
      <c r="AK1012" s="58" t="s">
        <v>13403</v>
      </c>
      <c r="AL1012" s="109"/>
      <c r="AM1012" s="606"/>
      <c r="AN1012" s="225"/>
      <c r="AO1012" s="84"/>
      <c r="AP1012" s="84"/>
      <c r="AQ1012" s="84"/>
      <c r="AR1012" s="84"/>
      <c r="AS1012" s="84"/>
      <c r="AT1012" s="84"/>
      <c r="AU1012" s="84"/>
      <c r="AV1012" s="84"/>
      <c r="AW1012" s="84"/>
      <c r="AX1012" s="84"/>
      <c r="AY1012" s="84"/>
      <c r="AZ1012" s="511" t="s">
        <v>12122</v>
      </c>
      <c r="BA1012" s="107" t="s">
        <v>11740</v>
      </c>
      <c r="BB1012" s="628">
        <v>0.19166666666666665</v>
      </c>
      <c r="BC1012" s="628">
        <v>2.9166666666666664E-2</v>
      </c>
      <c r="BD1012" s="620">
        <v>3.2666666666666663E-2</v>
      </c>
      <c r="BE1012" s="619">
        <v>0.2535</v>
      </c>
      <c r="BF1012" s="394"/>
      <c r="BG1012" s="511" t="s">
        <v>12122</v>
      </c>
      <c r="BH1012" s="107" t="s">
        <v>11740</v>
      </c>
      <c r="BI1012" s="628">
        <v>0.19166666666666665</v>
      </c>
      <c r="BJ1012" s="628">
        <v>0</v>
      </c>
      <c r="BK1012" s="628" t="s">
        <v>9771</v>
      </c>
      <c r="BL1012" s="628">
        <v>2.9166666666666664E-2</v>
      </c>
      <c r="BM1012" s="620">
        <v>3.2666666666666663E-2</v>
      </c>
      <c r="BN1012" s="619">
        <v>0.2535</v>
      </c>
    </row>
    <row r="1013" spans="1:66">
      <c r="A1013" s="155" t="s">
        <v>12122</v>
      </c>
      <c r="B1013" s="156" t="s">
        <v>9666</v>
      </c>
      <c r="C1013" s="156" t="s">
        <v>7663</v>
      </c>
      <c r="D1013" s="156" t="s">
        <v>9609</v>
      </c>
      <c r="E1013" s="169">
        <v>30</v>
      </c>
      <c r="F1013" s="227">
        <v>3.05</v>
      </c>
      <c r="G1013" s="158">
        <v>0.22500000000000001</v>
      </c>
      <c r="H1013" s="158">
        <v>0</v>
      </c>
      <c r="I1013" s="158">
        <v>2.9166666666666664E-2</v>
      </c>
      <c r="J1013" s="272">
        <v>3.2666666666666663E-2</v>
      </c>
      <c r="K1013" s="215">
        <v>0.28699999999999998</v>
      </c>
      <c r="L1013" s="323">
        <v>0.98</v>
      </c>
      <c r="M1013" s="308">
        <v>2.7</v>
      </c>
      <c r="N1013" s="308"/>
      <c r="O1013" s="308">
        <v>0.35</v>
      </c>
      <c r="P1013" s="308">
        <v>0.39199999999999996</v>
      </c>
      <c r="Q1013" s="374" t="s">
        <v>9771</v>
      </c>
      <c r="R1013" s="654"/>
      <c r="S1013" s="159">
        <v>0.28683333333333333</v>
      </c>
      <c r="T1013" s="700">
        <v>3.4420000000000002</v>
      </c>
      <c r="U1013" s="160">
        <v>-1.6666666666664831E-4</v>
      </c>
      <c r="V1013" s="176" t="s">
        <v>9923</v>
      </c>
      <c r="W1013" s="459"/>
      <c r="X1013" s="460"/>
      <c r="Y1013" s="471"/>
      <c r="Z1013" s="472"/>
      <c r="AA1013" s="459"/>
      <c r="AB1013" s="459"/>
      <c r="AC1013" s="459"/>
      <c r="AD1013" s="459"/>
      <c r="AE1013" s="459"/>
      <c r="AF1013" s="459"/>
      <c r="AG1013" s="459"/>
      <c r="AH1013" s="462"/>
      <c r="AI1013" s="463"/>
      <c r="AJ1013" s="57" t="s">
        <v>13404</v>
      </c>
      <c r="AK1013" s="58" t="s">
        <v>7664</v>
      </c>
      <c r="AL1013" s="109"/>
      <c r="AM1013" s="606"/>
      <c r="AN1013" s="225"/>
      <c r="AO1013" s="84"/>
      <c r="AP1013" s="84"/>
      <c r="AQ1013" s="84"/>
      <c r="AR1013" s="84"/>
      <c r="AS1013" s="84"/>
      <c r="AT1013" s="84"/>
      <c r="AU1013" s="84"/>
      <c r="AV1013" s="84"/>
      <c r="AW1013" s="84"/>
      <c r="AX1013" s="84"/>
      <c r="AY1013" s="84"/>
      <c r="AZ1013" s="511" t="s">
        <v>12122</v>
      </c>
      <c r="BA1013" s="107" t="s">
        <v>9666</v>
      </c>
      <c r="BB1013" s="628">
        <v>0.22500000000000001</v>
      </c>
      <c r="BC1013" s="628">
        <v>2.9166666666666664E-2</v>
      </c>
      <c r="BD1013" s="620">
        <v>3.2666666666666663E-2</v>
      </c>
      <c r="BE1013" s="619">
        <v>0.28683333333333333</v>
      </c>
      <c r="BF1013" s="394"/>
      <c r="BG1013" s="511" t="s">
        <v>12122</v>
      </c>
      <c r="BH1013" s="107" t="s">
        <v>9666</v>
      </c>
      <c r="BI1013" s="628">
        <v>0.22500000000000001</v>
      </c>
      <c r="BJ1013" s="628">
        <v>0</v>
      </c>
      <c r="BK1013" s="628" t="s">
        <v>9771</v>
      </c>
      <c r="BL1013" s="628">
        <v>2.9166666666666664E-2</v>
      </c>
      <c r="BM1013" s="620">
        <v>3.2666666666666663E-2</v>
      </c>
      <c r="BN1013" s="619">
        <v>0.28683333333333333</v>
      </c>
    </row>
    <row r="1014" spans="1:66">
      <c r="A1014" s="155" t="s">
        <v>12122</v>
      </c>
      <c r="B1014" s="156" t="s">
        <v>10796</v>
      </c>
      <c r="C1014" s="156" t="s">
        <v>7665</v>
      </c>
      <c r="D1014" s="156" t="s">
        <v>9609</v>
      </c>
      <c r="E1014" s="169">
        <v>30</v>
      </c>
      <c r="F1014" s="227">
        <v>3.05</v>
      </c>
      <c r="G1014" s="158">
        <v>0.22500000000000001</v>
      </c>
      <c r="H1014" s="158">
        <v>0</v>
      </c>
      <c r="I1014" s="158">
        <v>2.9166666666666664E-2</v>
      </c>
      <c r="J1014" s="272">
        <v>3.2666666666666663E-2</v>
      </c>
      <c r="K1014" s="215">
        <v>0.28699999999999998</v>
      </c>
      <c r="L1014" s="323">
        <v>0.98</v>
      </c>
      <c r="M1014" s="308">
        <v>2.7</v>
      </c>
      <c r="N1014" s="308"/>
      <c r="O1014" s="308">
        <v>0.35</v>
      </c>
      <c r="P1014" s="308">
        <v>0.39199999999999996</v>
      </c>
      <c r="Q1014" s="374" t="s">
        <v>9771</v>
      </c>
      <c r="R1014" s="654"/>
      <c r="S1014" s="159">
        <v>0.28683333333333333</v>
      </c>
      <c r="T1014" s="700">
        <v>3.4420000000000002</v>
      </c>
      <c r="U1014" s="160">
        <v>-1.6666666666664831E-4</v>
      </c>
      <c r="V1014" s="209" t="s">
        <v>9923</v>
      </c>
      <c r="W1014" s="459"/>
      <c r="X1014" s="460"/>
      <c r="Y1014" s="471"/>
      <c r="Z1014" s="472"/>
      <c r="AA1014" s="459"/>
      <c r="AB1014" s="459"/>
      <c r="AC1014" s="459"/>
      <c r="AD1014" s="459"/>
      <c r="AE1014" s="459"/>
      <c r="AF1014" s="459"/>
      <c r="AG1014" s="459"/>
      <c r="AH1014" s="488"/>
      <c r="AI1014" s="463"/>
      <c r="AJ1014" s="57" t="s">
        <v>13406</v>
      </c>
      <c r="AK1014" s="58" t="s">
        <v>13407</v>
      </c>
      <c r="AL1014" s="109"/>
      <c r="AM1014" s="606"/>
      <c r="AN1014" s="225"/>
      <c r="AO1014" s="84"/>
      <c r="AP1014" s="84"/>
      <c r="AQ1014" s="84"/>
      <c r="AR1014" s="84"/>
      <c r="AS1014" s="84"/>
      <c r="AT1014" s="84"/>
      <c r="AU1014" s="84"/>
      <c r="AV1014" s="84"/>
      <c r="AW1014" s="84"/>
      <c r="AX1014" s="84"/>
      <c r="AY1014" s="84"/>
      <c r="AZ1014" s="511" t="s">
        <v>12122</v>
      </c>
      <c r="BA1014" s="107" t="s">
        <v>10796</v>
      </c>
      <c r="BB1014" s="628">
        <v>0.22500000000000001</v>
      </c>
      <c r="BC1014" s="628">
        <v>2.9166666666666664E-2</v>
      </c>
      <c r="BD1014" s="620">
        <v>3.2666666666666663E-2</v>
      </c>
      <c r="BE1014" s="619">
        <v>0.28683333333333333</v>
      </c>
      <c r="BF1014" s="394"/>
      <c r="BG1014" s="511" t="s">
        <v>12122</v>
      </c>
      <c r="BH1014" s="107" t="s">
        <v>10796</v>
      </c>
      <c r="BI1014" s="628">
        <v>0.22500000000000001</v>
      </c>
      <c r="BJ1014" s="628">
        <v>0</v>
      </c>
      <c r="BK1014" s="628" t="s">
        <v>9771</v>
      </c>
      <c r="BL1014" s="628">
        <v>2.9166666666666664E-2</v>
      </c>
      <c r="BM1014" s="620">
        <v>3.2666666666666663E-2</v>
      </c>
      <c r="BN1014" s="619">
        <v>0.28683333333333333</v>
      </c>
    </row>
    <row r="1015" spans="1:66" ht="15.75" thickBot="1">
      <c r="A1015" s="161" t="s">
        <v>12122</v>
      </c>
      <c r="B1015" s="162" t="s">
        <v>10801</v>
      </c>
      <c r="C1015" s="162" t="s">
        <v>7666</v>
      </c>
      <c r="D1015" s="162" t="s">
        <v>9609</v>
      </c>
      <c r="E1015" s="170">
        <v>30</v>
      </c>
      <c r="F1015" s="228">
        <v>3.05</v>
      </c>
      <c r="G1015" s="164">
        <v>0.22500000000000001</v>
      </c>
      <c r="H1015" s="164">
        <v>0</v>
      </c>
      <c r="I1015" s="164">
        <v>2.9166666666666664E-2</v>
      </c>
      <c r="J1015" s="273">
        <v>3.2666666666666663E-2</v>
      </c>
      <c r="K1015" s="125">
        <v>0.28699999999999998</v>
      </c>
      <c r="L1015" s="324">
        <v>0.98</v>
      </c>
      <c r="M1015" s="309">
        <v>2.7</v>
      </c>
      <c r="N1015" s="309"/>
      <c r="O1015" s="309">
        <v>0.35</v>
      </c>
      <c r="P1015" s="309">
        <v>0.39199999999999996</v>
      </c>
      <c r="Q1015" s="376" t="s">
        <v>9771</v>
      </c>
      <c r="R1015" s="655"/>
      <c r="S1015" s="165">
        <v>0.28683333333333333</v>
      </c>
      <c r="T1015" s="701">
        <v>3.4420000000000002</v>
      </c>
      <c r="U1015" s="166">
        <v>-1.6666666666664831E-4</v>
      </c>
      <c r="V1015" s="179" t="s">
        <v>9923</v>
      </c>
      <c r="W1015" s="433"/>
      <c r="X1015" s="434"/>
      <c r="Y1015" s="435"/>
      <c r="Z1015" s="436"/>
      <c r="AA1015" s="433"/>
      <c r="AB1015" s="433"/>
      <c r="AC1015" s="433"/>
      <c r="AD1015" s="433"/>
      <c r="AE1015" s="433"/>
      <c r="AF1015" s="433"/>
      <c r="AG1015" s="433"/>
      <c r="AH1015" s="437"/>
      <c r="AI1015" s="465"/>
      <c r="AJ1015" s="57" t="s">
        <v>13408</v>
      </c>
      <c r="AK1015" s="58" t="s">
        <v>13409</v>
      </c>
      <c r="AL1015" s="109"/>
      <c r="AM1015" s="606"/>
      <c r="AN1015" s="225"/>
      <c r="AO1015" s="84"/>
      <c r="AP1015" s="84"/>
      <c r="AQ1015" s="84"/>
      <c r="AR1015" s="84"/>
      <c r="AS1015" s="84"/>
      <c r="AT1015" s="84"/>
      <c r="AU1015" s="84"/>
      <c r="AV1015" s="84"/>
      <c r="AW1015" s="84"/>
      <c r="AX1015" s="84"/>
      <c r="AY1015" s="84"/>
      <c r="AZ1015" s="126" t="s">
        <v>12122</v>
      </c>
      <c r="BA1015" s="127" t="s">
        <v>10801</v>
      </c>
      <c r="BB1015" s="629">
        <v>0.22500000000000001</v>
      </c>
      <c r="BC1015" s="629">
        <v>2.9166666666666664E-2</v>
      </c>
      <c r="BD1015" s="618">
        <v>3.2666666666666663E-2</v>
      </c>
      <c r="BE1015" s="617">
        <v>0.28683333333333333</v>
      </c>
      <c r="BF1015" s="394"/>
      <c r="BG1015" s="126" t="s">
        <v>12122</v>
      </c>
      <c r="BH1015" s="127" t="s">
        <v>10801</v>
      </c>
      <c r="BI1015" s="629">
        <v>0.22500000000000001</v>
      </c>
      <c r="BJ1015" s="629">
        <v>0</v>
      </c>
      <c r="BK1015" s="629" t="s">
        <v>9771</v>
      </c>
      <c r="BL1015" s="629">
        <v>2.9166666666666664E-2</v>
      </c>
      <c r="BM1015" s="618">
        <v>3.2666666666666663E-2</v>
      </c>
      <c r="BN1015" s="617">
        <v>0.28683333333333333</v>
      </c>
    </row>
    <row r="1016" spans="1:66">
      <c r="A1016" s="145" t="s">
        <v>12126</v>
      </c>
      <c r="B1016" s="146" t="s">
        <v>11704</v>
      </c>
      <c r="C1016" s="146" t="s">
        <v>7667</v>
      </c>
      <c r="D1016" s="146" t="s">
        <v>9609</v>
      </c>
      <c r="E1016" s="168">
        <v>30</v>
      </c>
      <c r="F1016" s="226">
        <v>3.45</v>
      </c>
      <c r="G1016" s="148">
        <v>0.25833333333333336</v>
      </c>
      <c r="H1016" s="148">
        <v>0</v>
      </c>
      <c r="I1016" s="148">
        <v>2.9166666666666664E-2</v>
      </c>
      <c r="J1016" s="271">
        <v>3.2666666666666663E-2</v>
      </c>
      <c r="K1016" s="118">
        <v>0.32</v>
      </c>
      <c r="L1016" s="322">
        <v>0.98</v>
      </c>
      <c r="M1016" s="307">
        <v>3.1</v>
      </c>
      <c r="N1016" s="307"/>
      <c r="O1016" s="307">
        <v>0.35</v>
      </c>
      <c r="P1016" s="307">
        <v>0.39199999999999996</v>
      </c>
      <c r="Q1016" s="373" t="s">
        <v>9771</v>
      </c>
      <c r="R1016" s="653"/>
      <c r="S1016" s="149">
        <v>0.32016666666666665</v>
      </c>
      <c r="T1016" s="699">
        <v>3.8419999999999996</v>
      </c>
      <c r="U1016" s="150">
        <v>1.6666666666664831E-4</v>
      </c>
      <c r="V1016" s="173" t="s">
        <v>7668</v>
      </c>
      <c r="W1016" s="439"/>
      <c r="X1016" s="440"/>
      <c r="Y1016" s="441"/>
      <c r="Z1016" s="442"/>
      <c r="AA1016" s="439"/>
      <c r="AB1016" s="439"/>
      <c r="AC1016" s="439"/>
      <c r="AD1016" s="439"/>
      <c r="AE1016" s="439"/>
      <c r="AF1016" s="439"/>
      <c r="AG1016" s="439"/>
      <c r="AH1016" s="443"/>
      <c r="AI1016" s="458"/>
      <c r="AJ1016" s="57" t="s">
        <v>13410</v>
      </c>
      <c r="AK1016" s="58" t="s">
        <v>13411</v>
      </c>
      <c r="AL1016" s="109"/>
      <c r="AM1016" s="606"/>
      <c r="AN1016" s="225"/>
      <c r="AO1016" s="84"/>
      <c r="AP1016" s="84"/>
      <c r="AQ1016" s="84"/>
      <c r="AR1016" s="84"/>
      <c r="AS1016" s="84"/>
      <c r="AT1016" s="84"/>
      <c r="AU1016" s="84"/>
      <c r="AV1016" s="84"/>
      <c r="AW1016" s="84"/>
      <c r="AX1016" s="84"/>
      <c r="AY1016" s="84"/>
      <c r="AZ1016" s="626" t="s">
        <v>12126</v>
      </c>
      <c r="BA1016" s="492" t="s">
        <v>11704</v>
      </c>
      <c r="BB1016" s="627">
        <v>0.25833333333333336</v>
      </c>
      <c r="BC1016" s="627">
        <v>2.9166666666666664E-2</v>
      </c>
      <c r="BD1016" s="622">
        <v>3.2666666666666663E-2</v>
      </c>
      <c r="BE1016" s="621">
        <v>0.32016666666666671</v>
      </c>
      <c r="BF1016" s="394"/>
      <c r="BG1016" s="626" t="s">
        <v>12126</v>
      </c>
      <c r="BH1016" s="492" t="s">
        <v>11704</v>
      </c>
      <c r="BI1016" s="627">
        <v>0.25833333333333336</v>
      </c>
      <c r="BJ1016" s="627">
        <v>0</v>
      </c>
      <c r="BK1016" s="627" t="s">
        <v>9771</v>
      </c>
      <c r="BL1016" s="627">
        <v>2.9166666666666664E-2</v>
      </c>
      <c r="BM1016" s="622">
        <v>3.2666666666666663E-2</v>
      </c>
      <c r="BN1016" s="621">
        <v>0.32016666666666671</v>
      </c>
    </row>
    <row r="1017" spans="1:66">
      <c r="A1017" s="155" t="s">
        <v>12126</v>
      </c>
      <c r="B1017" s="156" t="s">
        <v>11740</v>
      </c>
      <c r="C1017" s="156" t="s">
        <v>7669</v>
      </c>
      <c r="D1017" s="156" t="s">
        <v>9609</v>
      </c>
      <c r="E1017" s="169">
        <v>30</v>
      </c>
      <c r="F1017" s="227">
        <v>3.4499999999999997</v>
      </c>
      <c r="G1017" s="158">
        <v>0.25833333333333336</v>
      </c>
      <c r="H1017" s="158">
        <v>0</v>
      </c>
      <c r="I1017" s="158">
        <v>2.9166666666666664E-2</v>
      </c>
      <c r="J1017" s="272">
        <v>3.2666666666666663E-2</v>
      </c>
      <c r="K1017" s="215">
        <v>0.32</v>
      </c>
      <c r="L1017" s="323">
        <v>0.98</v>
      </c>
      <c r="M1017" s="308">
        <v>3.1</v>
      </c>
      <c r="N1017" s="308"/>
      <c r="O1017" s="308">
        <v>0.35</v>
      </c>
      <c r="P1017" s="308">
        <v>0.39199999999999996</v>
      </c>
      <c r="Q1017" s="374" t="s">
        <v>9771</v>
      </c>
      <c r="R1017" s="654"/>
      <c r="S1017" s="159">
        <v>0.32016666666666665</v>
      </c>
      <c r="T1017" s="700">
        <v>3.8419999999999996</v>
      </c>
      <c r="U1017" s="160">
        <v>1.6666666666664831E-4</v>
      </c>
      <c r="V1017" s="176" t="s">
        <v>7670</v>
      </c>
      <c r="W1017" s="459"/>
      <c r="X1017" s="460"/>
      <c r="Y1017" s="471"/>
      <c r="Z1017" s="472"/>
      <c r="AA1017" s="459"/>
      <c r="AB1017" s="459"/>
      <c r="AC1017" s="459"/>
      <c r="AD1017" s="459"/>
      <c r="AE1017" s="459"/>
      <c r="AF1017" s="459"/>
      <c r="AG1017" s="459"/>
      <c r="AH1017" s="462"/>
      <c r="AI1017" s="463"/>
      <c r="AJ1017" s="57" t="s">
        <v>13412</v>
      </c>
      <c r="AK1017" s="58" t="s">
        <v>13413</v>
      </c>
      <c r="AL1017" s="109"/>
      <c r="AM1017" s="606"/>
      <c r="AN1017" s="225"/>
      <c r="AO1017" s="84"/>
      <c r="AP1017" s="84"/>
      <c r="AQ1017" s="84"/>
      <c r="AR1017" s="84"/>
      <c r="AS1017" s="84"/>
      <c r="AT1017" s="84"/>
      <c r="AU1017" s="84"/>
      <c r="AV1017" s="84"/>
      <c r="AW1017" s="84"/>
      <c r="AX1017" s="84"/>
      <c r="AY1017" s="84"/>
      <c r="AZ1017" s="511" t="s">
        <v>12126</v>
      </c>
      <c r="BA1017" s="107" t="s">
        <v>11740</v>
      </c>
      <c r="BB1017" s="628">
        <v>0.25833333333333336</v>
      </c>
      <c r="BC1017" s="628">
        <v>2.9166666666666664E-2</v>
      </c>
      <c r="BD1017" s="620">
        <v>3.2666666666666663E-2</v>
      </c>
      <c r="BE1017" s="619">
        <v>0.32016666666666671</v>
      </c>
      <c r="BF1017" s="394"/>
      <c r="BG1017" s="511" t="s">
        <v>12126</v>
      </c>
      <c r="BH1017" s="107" t="s">
        <v>11740</v>
      </c>
      <c r="BI1017" s="628">
        <v>0.25833333333333336</v>
      </c>
      <c r="BJ1017" s="628">
        <v>0</v>
      </c>
      <c r="BK1017" s="628" t="s">
        <v>9771</v>
      </c>
      <c r="BL1017" s="628">
        <v>2.9166666666666664E-2</v>
      </c>
      <c r="BM1017" s="620">
        <v>3.2666666666666663E-2</v>
      </c>
      <c r="BN1017" s="619">
        <v>0.32016666666666671</v>
      </c>
    </row>
    <row r="1018" spans="1:66">
      <c r="A1018" s="155" t="s">
        <v>12126</v>
      </c>
      <c r="B1018" s="156" t="s">
        <v>9666</v>
      </c>
      <c r="C1018" s="156" t="s">
        <v>7671</v>
      </c>
      <c r="D1018" s="156" t="s">
        <v>9609</v>
      </c>
      <c r="E1018" s="169">
        <v>30</v>
      </c>
      <c r="F1018" s="227">
        <v>3.8499999999999996</v>
      </c>
      <c r="G1018" s="158">
        <v>0.29166666666666669</v>
      </c>
      <c r="H1018" s="158">
        <v>0</v>
      </c>
      <c r="I1018" s="158">
        <v>2.9166666666666664E-2</v>
      </c>
      <c r="J1018" s="272">
        <v>3.2666666666666663E-2</v>
      </c>
      <c r="K1018" s="215">
        <v>0.35399999999999998</v>
      </c>
      <c r="L1018" s="323">
        <v>0.98</v>
      </c>
      <c r="M1018" s="308">
        <v>3.5</v>
      </c>
      <c r="N1018" s="308"/>
      <c r="O1018" s="308">
        <v>0.35</v>
      </c>
      <c r="P1018" s="308">
        <v>0.39199999999999996</v>
      </c>
      <c r="Q1018" s="374" t="s">
        <v>9771</v>
      </c>
      <c r="R1018" s="654"/>
      <c r="S1018" s="159">
        <v>0.35349999999999998</v>
      </c>
      <c r="T1018" s="700">
        <v>4.242</v>
      </c>
      <c r="U1018" s="160">
        <v>-5.0000000000000044E-4</v>
      </c>
      <c r="V1018" s="176" t="s">
        <v>7672</v>
      </c>
      <c r="W1018" s="459"/>
      <c r="X1018" s="460"/>
      <c r="Y1018" s="471"/>
      <c r="Z1018" s="472"/>
      <c r="AA1018" s="459"/>
      <c r="AB1018" s="459"/>
      <c r="AC1018" s="459"/>
      <c r="AD1018" s="459"/>
      <c r="AE1018" s="459"/>
      <c r="AF1018" s="459"/>
      <c r="AG1018" s="459"/>
      <c r="AH1018" s="462"/>
      <c r="AI1018" s="463"/>
      <c r="AJ1018" s="57" t="s">
        <v>13414</v>
      </c>
      <c r="AK1018" s="58" t="s">
        <v>13415</v>
      </c>
      <c r="AL1018" s="109"/>
      <c r="AM1018" s="606"/>
      <c r="AN1018" s="225"/>
      <c r="AO1018" s="84"/>
      <c r="AP1018" s="84"/>
      <c r="AQ1018" s="84"/>
      <c r="AR1018" s="84"/>
      <c r="AS1018" s="84"/>
      <c r="AT1018" s="84"/>
      <c r="AU1018" s="84"/>
      <c r="AV1018" s="84"/>
      <c r="AW1018" s="84"/>
      <c r="AX1018" s="84"/>
      <c r="AY1018" s="84"/>
      <c r="AZ1018" s="511" t="s">
        <v>12126</v>
      </c>
      <c r="BA1018" s="107" t="s">
        <v>9666</v>
      </c>
      <c r="BB1018" s="628">
        <v>0.29166666666666669</v>
      </c>
      <c r="BC1018" s="628">
        <v>2.9166666666666664E-2</v>
      </c>
      <c r="BD1018" s="620">
        <v>3.2666666666666663E-2</v>
      </c>
      <c r="BE1018" s="619">
        <v>0.35350000000000004</v>
      </c>
      <c r="BF1018" s="394"/>
      <c r="BG1018" s="511" t="s">
        <v>12126</v>
      </c>
      <c r="BH1018" s="107" t="s">
        <v>9666</v>
      </c>
      <c r="BI1018" s="628">
        <v>0.29166666666666669</v>
      </c>
      <c r="BJ1018" s="628">
        <v>0</v>
      </c>
      <c r="BK1018" s="628" t="s">
        <v>9771</v>
      </c>
      <c r="BL1018" s="628">
        <v>2.9166666666666664E-2</v>
      </c>
      <c r="BM1018" s="620">
        <v>3.2666666666666663E-2</v>
      </c>
      <c r="BN1018" s="619">
        <v>0.35350000000000004</v>
      </c>
    </row>
    <row r="1019" spans="1:66">
      <c r="A1019" s="155" t="s">
        <v>12126</v>
      </c>
      <c r="B1019" s="156" t="s">
        <v>10796</v>
      </c>
      <c r="C1019" s="156" t="s">
        <v>7673</v>
      </c>
      <c r="D1019" s="156" t="s">
        <v>9609</v>
      </c>
      <c r="E1019" s="169">
        <v>30</v>
      </c>
      <c r="F1019" s="227">
        <v>3.8499999999999996</v>
      </c>
      <c r="G1019" s="158">
        <v>0.29166666666666669</v>
      </c>
      <c r="H1019" s="158">
        <v>0</v>
      </c>
      <c r="I1019" s="158">
        <v>2.9166666666666664E-2</v>
      </c>
      <c r="J1019" s="272">
        <v>3.2666666666666663E-2</v>
      </c>
      <c r="K1019" s="215">
        <v>0.35399999999999998</v>
      </c>
      <c r="L1019" s="323">
        <v>0.98</v>
      </c>
      <c r="M1019" s="308">
        <v>3.5</v>
      </c>
      <c r="N1019" s="308"/>
      <c r="O1019" s="308">
        <v>0.35</v>
      </c>
      <c r="P1019" s="308">
        <v>0.39199999999999996</v>
      </c>
      <c r="Q1019" s="374" t="s">
        <v>9771</v>
      </c>
      <c r="R1019" s="654"/>
      <c r="S1019" s="159">
        <v>0.35349999999999998</v>
      </c>
      <c r="T1019" s="700">
        <v>4.242</v>
      </c>
      <c r="U1019" s="160">
        <v>-5.0000000000000044E-4</v>
      </c>
      <c r="V1019" s="176" t="s">
        <v>7672</v>
      </c>
      <c r="W1019" s="459"/>
      <c r="X1019" s="460"/>
      <c r="Y1019" s="471"/>
      <c r="Z1019" s="472"/>
      <c r="AA1019" s="459"/>
      <c r="AB1019" s="459"/>
      <c r="AC1019" s="459"/>
      <c r="AD1019" s="459"/>
      <c r="AE1019" s="459"/>
      <c r="AF1019" s="459"/>
      <c r="AG1019" s="459"/>
      <c r="AH1019" s="462"/>
      <c r="AI1019" s="463"/>
      <c r="AJ1019" s="57" t="s">
        <v>13416</v>
      </c>
      <c r="AK1019" s="58" t="s">
        <v>13417</v>
      </c>
      <c r="AL1019" s="109"/>
      <c r="AM1019" s="606"/>
      <c r="AN1019" s="225"/>
      <c r="AO1019" s="84"/>
      <c r="AP1019" s="84"/>
      <c r="AQ1019" s="84"/>
      <c r="AR1019" s="84"/>
      <c r="AS1019" s="84"/>
      <c r="AT1019" s="84"/>
      <c r="AU1019" s="84"/>
      <c r="AV1019" s="84"/>
      <c r="AW1019" s="84"/>
      <c r="AX1019" s="84"/>
      <c r="AY1019" s="84"/>
      <c r="AZ1019" s="511" t="s">
        <v>12126</v>
      </c>
      <c r="BA1019" s="107" t="s">
        <v>10796</v>
      </c>
      <c r="BB1019" s="628">
        <v>0.29166666666666669</v>
      </c>
      <c r="BC1019" s="628">
        <v>2.9166666666666664E-2</v>
      </c>
      <c r="BD1019" s="620">
        <v>3.2666666666666663E-2</v>
      </c>
      <c r="BE1019" s="619">
        <v>0.35350000000000004</v>
      </c>
      <c r="BF1019" s="394"/>
      <c r="BG1019" s="511" t="s">
        <v>12126</v>
      </c>
      <c r="BH1019" s="107" t="s">
        <v>10796</v>
      </c>
      <c r="BI1019" s="628">
        <v>0.29166666666666669</v>
      </c>
      <c r="BJ1019" s="628">
        <v>0</v>
      </c>
      <c r="BK1019" s="628" t="s">
        <v>9771</v>
      </c>
      <c r="BL1019" s="628">
        <v>2.9166666666666664E-2</v>
      </c>
      <c r="BM1019" s="620">
        <v>3.2666666666666663E-2</v>
      </c>
      <c r="BN1019" s="619">
        <v>0.35350000000000004</v>
      </c>
    </row>
    <row r="1020" spans="1:66" ht="15.75" thickBot="1">
      <c r="A1020" s="161" t="s">
        <v>12126</v>
      </c>
      <c r="B1020" s="162" t="s">
        <v>10801</v>
      </c>
      <c r="C1020" s="162" t="s">
        <v>7674</v>
      </c>
      <c r="D1020" s="162" t="s">
        <v>9609</v>
      </c>
      <c r="E1020" s="170">
        <v>30</v>
      </c>
      <c r="F1020" s="228">
        <v>3.8499999999999996</v>
      </c>
      <c r="G1020" s="164">
        <v>0.29166666666666669</v>
      </c>
      <c r="H1020" s="164">
        <v>0</v>
      </c>
      <c r="I1020" s="164">
        <v>2.9166666666666664E-2</v>
      </c>
      <c r="J1020" s="273">
        <v>3.2666666666666663E-2</v>
      </c>
      <c r="K1020" s="125">
        <v>0.35399999999999998</v>
      </c>
      <c r="L1020" s="324">
        <v>0.98</v>
      </c>
      <c r="M1020" s="309">
        <v>3.5</v>
      </c>
      <c r="N1020" s="309"/>
      <c r="O1020" s="309">
        <v>0.35</v>
      </c>
      <c r="P1020" s="309">
        <v>0.39199999999999996</v>
      </c>
      <c r="Q1020" s="376" t="s">
        <v>9771</v>
      </c>
      <c r="R1020" s="655"/>
      <c r="S1020" s="165">
        <v>0.35349999999999998</v>
      </c>
      <c r="T1020" s="701">
        <v>4.242</v>
      </c>
      <c r="U1020" s="166">
        <v>-5.0000000000000044E-4</v>
      </c>
      <c r="V1020" s="179" t="s">
        <v>7672</v>
      </c>
      <c r="W1020" s="433"/>
      <c r="X1020" s="434"/>
      <c r="Y1020" s="435"/>
      <c r="Z1020" s="436"/>
      <c r="AA1020" s="433"/>
      <c r="AB1020" s="433"/>
      <c r="AC1020" s="433"/>
      <c r="AD1020" s="433"/>
      <c r="AE1020" s="433"/>
      <c r="AF1020" s="433"/>
      <c r="AG1020" s="433"/>
      <c r="AH1020" s="437"/>
      <c r="AI1020" s="465"/>
      <c r="AJ1020" s="57" t="s">
        <v>13418</v>
      </c>
      <c r="AK1020" s="58" t="s">
        <v>13419</v>
      </c>
      <c r="AL1020" s="109"/>
      <c r="AM1020" s="606"/>
      <c r="AN1020" s="225"/>
      <c r="AO1020" s="84"/>
      <c r="AP1020" s="84"/>
      <c r="AQ1020" s="84"/>
      <c r="AR1020" s="84"/>
      <c r="AS1020" s="84"/>
      <c r="AT1020" s="84"/>
      <c r="AU1020" s="84"/>
      <c r="AV1020" s="84"/>
      <c r="AW1020" s="84"/>
      <c r="AX1020" s="84"/>
      <c r="AY1020" s="84"/>
      <c r="AZ1020" s="126" t="s">
        <v>12126</v>
      </c>
      <c r="BA1020" s="127" t="s">
        <v>10801</v>
      </c>
      <c r="BB1020" s="629">
        <v>0.29166666666666669</v>
      </c>
      <c r="BC1020" s="629">
        <v>2.9166666666666664E-2</v>
      </c>
      <c r="BD1020" s="618">
        <v>3.2666666666666663E-2</v>
      </c>
      <c r="BE1020" s="617">
        <v>0.35350000000000004</v>
      </c>
      <c r="BF1020" s="394"/>
      <c r="BG1020" s="126" t="s">
        <v>12126</v>
      </c>
      <c r="BH1020" s="127" t="s">
        <v>10801</v>
      </c>
      <c r="BI1020" s="629">
        <v>0.29166666666666669</v>
      </c>
      <c r="BJ1020" s="629">
        <v>0</v>
      </c>
      <c r="BK1020" s="629" t="s">
        <v>9771</v>
      </c>
      <c r="BL1020" s="629">
        <v>2.9166666666666664E-2</v>
      </c>
      <c r="BM1020" s="618">
        <v>3.2666666666666663E-2</v>
      </c>
      <c r="BN1020" s="617">
        <v>0.35350000000000004</v>
      </c>
    </row>
    <row r="1021" spans="1:66">
      <c r="A1021" s="145" t="s">
        <v>12129</v>
      </c>
      <c r="B1021" s="146" t="s">
        <v>11695</v>
      </c>
      <c r="C1021" s="146" t="s">
        <v>7675</v>
      </c>
      <c r="D1021" s="146" t="s">
        <v>9609</v>
      </c>
      <c r="E1021" s="168">
        <v>36</v>
      </c>
      <c r="F1021" s="226">
        <v>3.45</v>
      </c>
      <c r="G1021" s="148">
        <v>0.25833333333333336</v>
      </c>
      <c r="H1021" s="148">
        <v>0</v>
      </c>
      <c r="I1021" s="148">
        <v>2.9166666666666664E-2</v>
      </c>
      <c r="J1021" s="271">
        <v>2.7222222222222221E-2</v>
      </c>
      <c r="K1021" s="118">
        <v>0.315</v>
      </c>
      <c r="L1021" s="322">
        <v>0.98</v>
      </c>
      <c r="M1021" s="307">
        <v>3.1</v>
      </c>
      <c r="N1021" s="307"/>
      <c r="O1021" s="307">
        <v>0.35</v>
      </c>
      <c r="P1021" s="307">
        <v>0.32666666666666666</v>
      </c>
      <c r="Q1021" s="373" t="s">
        <v>9771</v>
      </c>
      <c r="R1021" s="653"/>
      <c r="S1021" s="149">
        <v>0.31472222222222224</v>
      </c>
      <c r="T1021" s="699">
        <v>3.7766666666666668</v>
      </c>
      <c r="U1021" s="150">
        <v>-2.7777777777776569E-4</v>
      </c>
      <c r="V1021" s="173" t="s">
        <v>7668</v>
      </c>
      <c r="W1021" s="439"/>
      <c r="X1021" s="440"/>
      <c r="Y1021" s="441"/>
      <c r="Z1021" s="442"/>
      <c r="AA1021" s="439"/>
      <c r="AB1021" s="439"/>
      <c r="AC1021" s="439"/>
      <c r="AD1021" s="439"/>
      <c r="AE1021" s="439"/>
      <c r="AF1021" s="439"/>
      <c r="AG1021" s="439"/>
      <c r="AH1021" s="443"/>
      <c r="AI1021" s="458"/>
      <c r="AJ1021" s="57" t="s">
        <v>13420</v>
      </c>
      <c r="AK1021" s="58" t="s">
        <v>13421</v>
      </c>
      <c r="AL1021" s="109"/>
      <c r="AM1021" s="606"/>
      <c r="AN1021" s="225"/>
      <c r="AO1021" s="84"/>
      <c r="AP1021" s="84"/>
      <c r="AQ1021" s="84"/>
      <c r="AR1021" s="84"/>
      <c r="AS1021" s="84"/>
      <c r="AT1021" s="84"/>
      <c r="AU1021" s="84"/>
      <c r="AV1021" s="84"/>
      <c r="AW1021" s="84"/>
      <c r="AX1021" s="84"/>
      <c r="AY1021" s="84"/>
      <c r="AZ1021" s="626" t="s">
        <v>12129</v>
      </c>
      <c r="BA1021" s="492" t="s">
        <v>11695</v>
      </c>
      <c r="BB1021" s="627">
        <v>0.25833333333333336</v>
      </c>
      <c r="BC1021" s="627">
        <v>2.9166666666666664E-2</v>
      </c>
      <c r="BD1021" s="622">
        <v>2.7222222222222221E-2</v>
      </c>
      <c r="BE1021" s="621">
        <v>0.31472222222222224</v>
      </c>
      <c r="BF1021" s="394"/>
      <c r="BG1021" s="626" t="s">
        <v>12129</v>
      </c>
      <c r="BH1021" s="492" t="s">
        <v>11695</v>
      </c>
      <c r="BI1021" s="627">
        <v>0.25833333333333336</v>
      </c>
      <c r="BJ1021" s="627">
        <v>0</v>
      </c>
      <c r="BK1021" s="627" t="s">
        <v>9771</v>
      </c>
      <c r="BL1021" s="627">
        <v>2.9166666666666664E-2</v>
      </c>
      <c r="BM1021" s="622">
        <v>2.7222222222222221E-2</v>
      </c>
      <c r="BN1021" s="621">
        <v>0.31472222222222224</v>
      </c>
    </row>
    <row r="1022" spans="1:66">
      <c r="A1022" s="155" t="s">
        <v>12129</v>
      </c>
      <c r="B1022" s="156" t="s">
        <v>11704</v>
      </c>
      <c r="C1022" s="156" t="s">
        <v>7676</v>
      </c>
      <c r="D1022" s="156" t="s">
        <v>9609</v>
      </c>
      <c r="E1022" s="169">
        <v>30</v>
      </c>
      <c r="F1022" s="227">
        <v>3.45</v>
      </c>
      <c r="G1022" s="158">
        <v>0.25833333333333336</v>
      </c>
      <c r="H1022" s="158">
        <v>0</v>
      </c>
      <c r="I1022" s="158">
        <v>2.9166666666666664E-2</v>
      </c>
      <c r="J1022" s="272">
        <v>3.2666666666666663E-2</v>
      </c>
      <c r="K1022" s="215">
        <v>0.32</v>
      </c>
      <c r="L1022" s="323">
        <v>0.98</v>
      </c>
      <c r="M1022" s="308">
        <v>3.1</v>
      </c>
      <c r="N1022" s="308"/>
      <c r="O1022" s="308">
        <v>0.35</v>
      </c>
      <c r="P1022" s="308">
        <v>0.39199999999999996</v>
      </c>
      <c r="Q1022" s="374" t="s">
        <v>9771</v>
      </c>
      <c r="R1022" s="654"/>
      <c r="S1022" s="159">
        <v>0.32016666666666665</v>
      </c>
      <c r="T1022" s="700">
        <v>3.8419999999999996</v>
      </c>
      <c r="U1022" s="160">
        <v>1.6666666666664831E-4</v>
      </c>
      <c r="V1022" s="176" t="s">
        <v>7670</v>
      </c>
      <c r="W1022" s="459"/>
      <c r="X1022" s="460"/>
      <c r="Y1022" s="471"/>
      <c r="Z1022" s="472"/>
      <c r="AA1022" s="459"/>
      <c r="AB1022" s="459"/>
      <c r="AC1022" s="459"/>
      <c r="AD1022" s="459"/>
      <c r="AE1022" s="459"/>
      <c r="AF1022" s="459"/>
      <c r="AG1022" s="459"/>
      <c r="AH1022" s="462"/>
      <c r="AI1022" s="463"/>
      <c r="AJ1022" s="57" t="s">
        <v>13422</v>
      </c>
      <c r="AK1022" s="58" t="s">
        <v>13423</v>
      </c>
      <c r="AL1022" s="109"/>
      <c r="AM1022" s="606"/>
      <c r="AN1022" s="225"/>
      <c r="AO1022" s="84"/>
      <c r="AP1022" s="84"/>
      <c r="AQ1022" s="84"/>
      <c r="AR1022" s="84"/>
      <c r="AS1022" s="84"/>
      <c r="AT1022" s="84"/>
      <c r="AU1022" s="84"/>
      <c r="AV1022" s="84"/>
      <c r="AW1022" s="84"/>
      <c r="AX1022" s="84"/>
      <c r="AY1022" s="84"/>
      <c r="AZ1022" s="511" t="s">
        <v>12129</v>
      </c>
      <c r="BA1022" s="107" t="s">
        <v>11704</v>
      </c>
      <c r="BB1022" s="628">
        <v>0.25833333333333336</v>
      </c>
      <c r="BC1022" s="628">
        <v>2.9166666666666664E-2</v>
      </c>
      <c r="BD1022" s="620">
        <v>3.2666666666666663E-2</v>
      </c>
      <c r="BE1022" s="619">
        <v>0.32016666666666671</v>
      </c>
      <c r="BF1022" s="394"/>
      <c r="BG1022" s="511" t="s">
        <v>12129</v>
      </c>
      <c r="BH1022" s="107" t="s">
        <v>11704</v>
      </c>
      <c r="BI1022" s="628">
        <v>0.25833333333333336</v>
      </c>
      <c r="BJ1022" s="628">
        <v>0</v>
      </c>
      <c r="BK1022" s="628" t="s">
        <v>9771</v>
      </c>
      <c r="BL1022" s="628">
        <v>2.9166666666666664E-2</v>
      </c>
      <c r="BM1022" s="620">
        <v>3.2666666666666663E-2</v>
      </c>
      <c r="BN1022" s="619">
        <v>0.32016666666666671</v>
      </c>
    </row>
    <row r="1023" spans="1:66">
      <c r="A1023" s="155" t="s">
        <v>12129</v>
      </c>
      <c r="B1023" s="156" t="s">
        <v>11740</v>
      </c>
      <c r="C1023" s="156" t="s">
        <v>7677</v>
      </c>
      <c r="D1023" s="156" t="s">
        <v>9609</v>
      </c>
      <c r="E1023" s="169">
        <v>30</v>
      </c>
      <c r="F1023" s="227">
        <v>3.45</v>
      </c>
      <c r="G1023" s="158">
        <v>0.25833333333333336</v>
      </c>
      <c r="H1023" s="158">
        <v>0</v>
      </c>
      <c r="I1023" s="158">
        <v>2.9166666666666664E-2</v>
      </c>
      <c r="J1023" s="272">
        <v>3.2666666666666663E-2</v>
      </c>
      <c r="K1023" s="215">
        <v>0.32</v>
      </c>
      <c r="L1023" s="323">
        <v>0.98</v>
      </c>
      <c r="M1023" s="308">
        <v>3.1</v>
      </c>
      <c r="N1023" s="308"/>
      <c r="O1023" s="308">
        <v>0.35</v>
      </c>
      <c r="P1023" s="308">
        <v>0.39199999999999996</v>
      </c>
      <c r="Q1023" s="374" t="s">
        <v>9771</v>
      </c>
      <c r="R1023" s="654"/>
      <c r="S1023" s="159">
        <v>0.32016666666666665</v>
      </c>
      <c r="T1023" s="700">
        <v>3.8419999999999996</v>
      </c>
      <c r="U1023" s="160">
        <v>1.6666666666664831E-4</v>
      </c>
      <c r="V1023" s="176" t="s">
        <v>7670</v>
      </c>
      <c r="W1023" s="459"/>
      <c r="X1023" s="460"/>
      <c r="Y1023" s="471"/>
      <c r="Z1023" s="472"/>
      <c r="AA1023" s="459"/>
      <c r="AB1023" s="459"/>
      <c r="AC1023" s="459"/>
      <c r="AD1023" s="459"/>
      <c r="AE1023" s="459"/>
      <c r="AF1023" s="459"/>
      <c r="AG1023" s="459"/>
      <c r="AH1023" s="462"/>
      <c r="AI1023" s="463"/>
      <c r="AJ1023" s="57" t="s">
        <v>13424</v>
      </c>
      <c r="AK1023" s="58" t="s">
        <v>13425</v>
      </c>
      <c r="AL1023" s="109"/>
      <c r="AM1023" s="606"/>
      <c r="AN1023" s="225"/>
      <c r="AO1023" s="84"/>
      <c r="AP1023" s="84"/>
      <c r="AQ1023" s="84"/>
      <c r="AR1023" s="84"/>
      <c r="AS1023" s="84"/>
      <c r="AT1023" s="84"/>
      <c r="AU1023" s="84"/>
      <c r="AV1023" s="84"/>
      <c r="AW1023" s="84"/>
      <c r="AX1023" s="84"/>
      <c r="AY1023" s="84"/>
      <c r="AZ1023" s="511" t="s">
        <v>12129</v>
      </c>
      <c r="BA1023" s="107" t="s">
        <v>11740</v>
      </c>
      <c r="BB1023" s="628">
        <v>0.25833333333333336</v>
      </c>
      <c r="BC1023" s="628">
        <v>2.9166666666666664E-2</v>
      </c>
      <c r="BD1023" s="620">
        <v>3.2666666666666663E-2</v>
      </c>
      <c r="BE1023" s="619">
        <v>0.32016666666666671</v>
      </c>
      <c r="BF1023" s="394"/>
      <c r="BG1023" s="511" t="s">
        <v>12129</v>
      </c>
      <c r="BH1023" s="107" t="s">
        <v>11740</v>
      </c>
      <c r="BI1023" s="628">
        <v>0.25833333333333336</v>
      </c>
      <c r="BJ1023" s="628">
        <v>0</v>
      </c>
      <c r="BK1023" s="628" t="s">
        <v>9771</v>
      </c>
      <c r="BL1023" s="628">
        <v>2.9166666666666664E-2</v>
      </c>
      <c r="BM1023" s="620">
        <v>3.2666666666666663E-2</v>
      </c>
      <c r="BN1023" s="619">
        <v>0.32016666666666671</v>
      </c>
    </row>
    <row r="1024" spans="1:66" ht="15.75" thickBot="1">
      <c r="A1024" s="161" t="s">
        <v>12129</v>
      </c>
      <c r="B1024" s="162" t="s">
        <v>9666</v>
      </c>
      <c r="C1024" s="162" t="s">
        <v>7678</v>
      </c>
      <c r="D1024" s="162" t="s">
        <v>9609</v>
      </c>
      <c r="E1024" s="170">
        <v>30</v>
      </c>
      <c r="F1024" s="228">
        <v>3.8499999999999996</v>
      </c>
      <c r="G1024" s="164">
        <v>0.29166666666666669</v>
      </c>
      <c r="H1024" s="164">
        <v>0</v>
      </c>
      <c r="I1024" s="164">
        <v>2.9166666666666664E-2</v>
      </c>
      <c r="J1024" s="273">
        <v>3.2666666666666663E-2</v>
      </c>
      <c r="K1024" s="125">
        <v>0.35399999999999998</v>
      </c>
      <c r="L1024" s="324">
        <v>0.98</v>
      </c>
      <c r="M1024" s="309">
        <v>3.5</v>
      </c>
      <c r="N1024" s="309"/>
      <c r="O1024" s="309">
        <v>0.35</v>
      </c>
      <c r="P1024" s="309">
        <v>0.39199999999999996</v>
      </c>
      <c r="Q1024" s="376" t="s">
        <v>9771</v>
      </c>
      <c r="R1024" s="655"/>
      <c r="S1024" s="165">
        <v>0.35349999999999998</v>
      </c>
      <c r="T1024" s="701">
        <v>4.242</v>
      </c>
      <c r="U1024" s="166">
        <v>-5.0000000000000044E-4</v>
      </c>
      <c r="V1024" s="179" t="s">
        <v>7672</v>
      </c>
      <c r="W1024" s="433"/>
      <c r="X1024" s="434"/>
      <c r="Y1024" s="435"/>
      <c r="Z1024" s="436"/>
      <c r="AA1024" s="433"/>
      <c r="AB1024" s="433"/>
      <c r="AC1024" s="433"/>
      <c r="AD1024" s="433"/>
      <c r="AE1024" s="433"/>
      <c r="AF1024" s="433"/>
      <c r="AG1024" s="433"/>
      <c r="AH1024" s="437"/>
      <c r="AI1024" s="465"/>
      <c r="AJ1024" s="57" t="s">
        <v>13426</v>
      </c>
      <c r="AK1024" s="58" t="s">
        <v>13427</v>
      </c>
      <c r="AL1024" s="109"/>
      <c r="AM1024" s="606"/>
      <c r="AN1024" s="225"/>
      <c r="AO1024" s="84"/>
      <c r="AP1024" s="84"/>
      <c r="AQ1024" s="84"/>
      <c r="AR1024" s="84"/>
      <c r="AS1024" s="84"/>
      <c r="AT1024" s="84"/>
      <c r="AU1024" s="84"/>
      <c r="AV1024" s="84"/>
      <c r="AW1024" s="84"/>
      <c r="AX1024" s="84"/>
      <c r="AY1024" s="84"/>
      <c r="AZ1024" s="126" t="s">
        <v>12129</v>
      </c>
      <c r="BA1024" s="127" t="s">
        <v>9666</v>
      </c>
      <c r="BB1024" s="629">
        <v>0.29166666666666669</v>
      </c>
      <c r="BC1024" s="629">
        <v>2.9166666666666664E-2</v>
      </c>
      <c r="BD1024" s="618">
        <v>3.2666666666666663E-2</v>
      </c>
      <c r="BE1024" s="617">
        <v>0.35350000000000004</v>
      </c>
      <c r="BF1024" s="394"/>
      <c r="BG1024" s="126" t="s">
        <v>12129</v>
      </c>
      <c r="BH1024" s="127" t="s">
        <v>9666</v>
      </c>
      <c r="BI1024" s="629">
        <v>0.29166666666666669</v>
      </c>
      <c r="BJ1024" s="629">
        <v>0</v>
      </c>
      <c r="BK1024" s="629" t="s">
        <v>9771</v>
      </c>
      <c r="BL1024" s="629">
        <v>2.9166666666666664E-2</v>
      </c>
      <c r="BM1024" s="618">
        <v>3.2666666666666663E-2</v>
      </c>
      <c r="BN1024" s="617">
        <v>0.35350000000000004</v>
      </c>
    </row>
    <row r="1025" spans="1:66">
      <c r="A1025" s="145" t="s">
        <v>12132</v>
      </c>
      <c r="B1025" s="146" t="s">
        <v>11709</v>
      </c>
      <c r="C1025" s="146" t="s">
        <v>7679</v>
      </c>
      <c r="D1025" s="146" t="s">
        <v>9609</v>
      </c>
      <c r="E1025" s="168">
        <v>60</v>
      </c>
      <c r="F1025" s="226">
        <v>2.38</v>
      </c>
      <c r="G1025" s="148">
        <v>0.16916666666666666</v>
      </c>
      <c r="H1025" s="148">
        <v>0</v>
      </c>
      <c r="I1025" s="148">
        <v>2.9166666666666664E-2</v>
      </c>
      <c r="J1025" s="271">
        <v>1.6333333333333332E-2</v>
      </c>
      <c r="K1025" s="118">
        <v>0.215</v>
      </c>
      <c r="L1025" s="322">
        <v>0.98</v>
      </c>
      <c r="M1025" s="307">
        <v>2.0299999999999998</v>
      </c>
      <c r="N1025" s="307"/>
      <c r="O1025" s="307">
        <v>0.35</v>
      </c>
      <c r="P1025" s="307">
        <v>0.19599999999999998</v>
      </c>
      <c r="Q1025" s="373" t="s">
        <v>9771</v>
      </c>
      <c r="R1025" s="653"/>
      <c r="S1025" s="149">
        <v>0.21466666666666667</v>
      </c>
      <c r="T1025" s="699">
        <v>2.5760000000000001</v>
      </c>
      <c r="U1025" s="150">
        <v>-3.3333333333332438E-4</v>
      </c>
      <c r="V1025" s="173"/>
      <c r="W1025" s="439"/>
      <c r="X1025" s="440"/>
      <c r="Y1025" s="441"/>
      <c r="Z1025" s="442"/>
      <c r="AA1025" s="439"/>
      <c r="AB1025" s="439"/>
      <c r="AC1025" s="439"/>
      <c r="AD1025" s="439"/>
      <c r="AE1025" s="439"/>
      <c r="AF1025" s="439"/>
      <c r="AG1025" s="439"/>
      <c r="AH1025" s="443"/>
      <c r="AI1025" s="458"/>
      <c r="AJ1025" s="57" t="s">
        <v>13428</v>
      </c>
      <c r="AK1025" s="58" t="s">
        <v>13429</v>
      </c>
      <c r="AL1025" s="109"/>
      <c r="AM1025" s="606"/>
      <c r="AN1025" s="225"/>
      <c r="AO1025" s="84"/>
      <c r="AP1025" s="84"/>
      <c r="AQ1025" s="84"/>
      <c r="AR1025" s="84"/>
      <c r="AS1025" s="84"/>
      <c r="AT1025" s="84"/>
      <c r="AU1025" s="84"/>
      <c r="AV1025" s="84"/>
      <c r="AW1025" s="84"/>
      <c r="AX1025" s="84"/>
      <c r="AY1025" s="84"/>
      <c r="AZ1025" s="626" t="s">
        <v>12132</v>
      </c>
      <c r="BA1025" s="492" t="s">
        <v>11709</v>
      </c>
      <c r="BB1025" s="627">
        <v>0.16916666666666666</v>
      </c>
      <c r="BC1025" s="627">
        <v>2.9166666666666664E-2</v>
      </c>
      <c r="BD1025" s="622">
        <v>1.6333333333333332E-2</v>
      </c>
      <c r="BE1025" s="621">
        <v>0.21466666666666667</v>
      </c>
      <c r="BF1025" s="394"/>
      <c r="BG1025" s="626" t="s">
        <v>12132</v>
      </c>
      <c r="BH1025" s="492" t="s">
        <v>11709</v>
      </c>
      <c r="BI1025" s="627">
        <v>0.16916666666666666</v>
      </c>
      <c r="BJ1025" s="627">
        <v>0</v>
      </c>
      <c r="BK1025" s="627" t="s">
        <v>9771</v>
      </c>
      <c r="BL1025" s="627">
        <v>2.9166666666666664E-2</v>
      </c>
      <c r="BM1025" s="622">
        <v>1.6333333333333332E-2</v>
      </c>
      <c r="BN1025" s="621">
        <v>0.21466666666666667</v>
      </c>
    </row>
    <row r="1026" spans="1:66">
      <c r="A1026" s="155" t="s">
        <v>12132</v>
      </c>
      <c r="B1026" s="156" t="s">
        <v>11690</v>
      </c>
      <c r="C1026" s="156" t="s">
        <v>7680</v>
      </c>
      <c r="D1026" s="156" t="s">
        <v>9609</v>
      </c>
      <c r="E1026" s="169">
        <v>60</v>
      </c>
      <c r="F1026" s="227">
        <v>2.38</v>
      </c>
      <c r="G1026" s="158">
        <v>0.16916666666666666</v>
      </c>
      <c r="H1026" s="158">
        <v>0</v>
      </c>
      <c r="I1026" s="158">
        <v>2.9166666666666664E-2</v>
      </c>
      <c r="J1026" s="272">
        <v>1.6333333333333332E-2</v>
      </c>
      <c r="K1026" s="215">
        <v>0.215</v>
      </c>
      <c r="L1026" s="323">
        <v>0.98</v>
      </c>
      <c r="M1026" s="308">
        <v>2.0299999999999998</v>
      </c>
      <c r="N1026" s="308"/>
      <c r="O1026" s="308">
        <v>0.35</v>
      </c>
      <c r="P1026" s="308">
        <v>0.19599999999999998</v>
      </c>
      <c r="Q1026" s="374" t="s">
        <v>9771</v>
      </c>
      <c r="R1026" s="654"/>
      <c r="S1026" s="159">
        <v>0.21466666666666667</v>
      </c>
      <c r="T1026" s="700">
        <v>2.5760000000000001</v>
      </c>
      <c r="U1026" s="160">
        <v>-3.3333333333332438E-4</v>
      </c>
      <c r="V1026" s="176"/>
      <c r="W1026" s="459"/>
      <c r="X1026" s="460"/>
      <c r="Y1026" s="471"/>
      <c r="Z1026" s="472"/>
      <c r="AA1026" s="459"/>
      <c r="AB1026" s="459"/>
      <c r="AC1026" s="459"/>
      <c r="AD1026" s="459"/>
      <c r="AE1026" s="459"/>
      <c r="AF1026" s="459"/>
      <c r="AG1026" s="459"/>
      <c r="AH1026" s="462"/>
      <c r="AI1026" s="463"/>
      <c r="AJ1026" s="57" t="s">
        <v>13430</v>
      </c>
      <c r="AK1026" s="58" t="s">
        <v>13340</v>
      </c>
      <c r="AL1026" s="109"/>
      <c r="AM1026" s="606"/>
      <c r="AN1026" s="225"/>
      <c r="AO1026" s="84"/>
      <c r="AP1026" s="84"/>
      <c r="AQ1026" s="84"/>
      <c r="AR1026" s="84"/>
      <c r="AS1026" s="84"/>
      <c r="AT1026" s="84"/>
      <c r="AU1026" s="84"/>
      <c r="AV1026" s="84"/>
      <c r="AW1026" s="84"/>
      <c r="AX1026" s="84"/>
      <c r="AY1026" s="84"/>
      <c r="AZ1026" s="511" t="s">
        <v>12132</v>
      </c>
      <c r="BA1026" s="107" t="s">
        <v>11690</v>
      </c>
      <c r="BB1026" s="628">
        <v>0.16916666666666666</v>
      </c>
      <c r="BC1026" s="628">
        <v>2.9166666666666664E-2</v>
      </c>
      <c r="BD1026" s="620">
        <v>1.6333333333333332E-2</v>
      </c>
      <c r="BE1026" s="619">
        <v>0.21466666666666667</v>
      </c>
      <c r="BF1026" s="394"/>
      <c r="BG1026" s="511" t="s">
        <v>12132</v>
      </c>
      <c r="BH1026" s="107" t="s">
        <v>11690</v>
      </c>
      <c r="BI1026" s="628">
        <v>0.16916666666666666</v>
      </c>
      <c r="BJ1026" s="628">
        <v>0</v>
      </c>
      <c r="BK1026" s="628" t="s">
        <v>9771</v>
      </c>
      <c r="BL1026" s="628">
        <v>2.9166666666666664E-2</v>
      </c>
      <c r="BM1026" s="620">
        <v>1.6333333333333332E-2</v>
      </c>
      <c r="BN1026" s="619">
        <v>0.21466666666666667</v>
      </c>
    </row>
    <row r="1027" spans="1:66">
      <c r="A1027" s="155" t="s">
        <v>12132</v>
      </c>
      <c r="B1027" s="156" t="s">
        <v>11688</v>
      </c>
      <c r="C1027" s="156" t="s">
        <v>7681</v>
      </c>
      <c r="D1027" s="156" t="s">
        <v>9609</v>
      </c>
      <c r="E1027" s="169">
        <v>60</v>
      </c>
      <c r="F1027" s="227">
        <v>2.38</v>
      </c>
      <c r="G1027" s="158">
        <v>0.16916666666666666</v>
      </c>
      <c r="H1027" s="158">
        <v>0</v>
      </c>
      <c r="I1027" s="158">
        <v>2.9166666666666664E-2</v>
      </c>
      <c r="J1027" s="272">
        <v>1.6333333333333332E-2</v>
      </c>
      <c r="K1027" s="215">
        <v>0.215</v>
      </c>
      <c r="L1027" s="323">
        <v>0.98</v>
      </c>
      <c r="M1027" s="308">
        <v>2.0299999999999998</v>
      </c>
      <c r="N1027" s="308"/>
      <c r="O1027" s="308">
        <v>0.35</v>
      </c>
      <c r="P1027" s="308">
        <v>0.19599999999999998</v>
      </c>
      <c r="Q1027" s="374" t="s">
        <v>9771</v>
      </c>
      <c r="R1027" s="654"/>
      <c r="S1027" s="159">
        <v>0.21466666666666667</v>
      </c>
      <c r="T1027" s="700">
        <v>2.5760000000000001</v>
      </c>
      <c r="U1027" s="160">
        <v>-3.3333333333332438E-4</v>
      </c>
      <c r="V1027" s="176"/>
      <c r="W1027" s="459"/>
      <c r="X1027" s="460"/>
      <c r="Y1027" s="471"/>
      <c r="Z1027" s="472"/>
      <c r="AA1027" s="459"/>
      <c r="AB1027" s="459"/>
      <c r="AC1027" s="459"/>
      <c r="AD1027" s="459"/>
      <c r="AE1027" s="459"/>
      <c r="AF1027" s="459"/>
      <c r="AG1027" s="459"/>
      <c r="AH1027" s="462"/>
      <c r="AI1027" s="463"/>
      <c r="AJ1027" s="57" t="s">
        <v>13431</v>
      </c>
      <c r="AK1027" s="58" t="s">
        <v>13432</v>
      </c>
      <c r="AL1027" s="109"/>
      <c r="AM1027" s="606"/>
      <c r="AN1027" s="225"/>
      <c r="AO1027" s="84"/>
      <c r="AP1027" s="84"/>
      <c r="AQ1027" s="84"/>
      <c r="AR1027" s="84"/>
      <c r="AS1027" s="84"/>
      <c r="AT1027" s="84"/>
      <c r="AU1027" s="84"/>
      <c r="AV1027" s="84"/>
      <c r="AW1027" s="84"/>
      <c r="AX1027" s="84"/>
      <c r="AY1027" s="84"/>
      <c r="AZ1027" s="511" t="s">
        <v>12132</v>
      </c>
      <c r="BA1027" s="107" t="s">
        <v>11688</v>
      </c>
      <c r="BB1027" s="628">
        <v>0.16916666666666666</v>
      </c>
      <c r="BC1027" s="628">
        <v>2.9166666666666664E-2</v>
      </c>
      <c r="BD1027" s="620">
        <v>1.6333333333333332E-2</v>
      </c>
      <c r="BE1027" s="619">
        <v>0.21466666666666667</v>
      </c>
      <c r="BF1027" s="394"/>
      <c r="BG1027" s="511" t="s">
        <v>12132</v>
      </c>
      <c r="BH1027" s="107" t="s">
        <v>11688</v>
      </c>
      <c r="BI1027" s="628">
        <v>0.16916666666666666</v>
      </c>
      <c r="BJ1027" s="628">
        <v>0</v>
      </c>
      <c r="BK1027" s="628" t="s">
        <v>9771</v>
      </c>
      <c r="BL1027" s="628">
        <v>2.9166666666666664E-2</v>
      </c>
      <c r="BM1027" s="620">
        <v>1.6333333333333332E-2</v>
      </c>
      <c r="BN1027" s="619">
        <v>0.21466666666666667</v>
      </c>
    </row>
    <row r="1028" spans="1:66">
      <c r="A1028" s="155" t="s">
        <v>12132</v>
      </c>
      <c r="B1028" s="156" t="s">
        <v>11695</v>
      </c>
      <c r="C1028" s="156" t="s">
        <v>7682</v>
      </c>
      <c r="D1028" s="156" t="s">
        <v>9609</v>
      </c>
      <c r="E1028" s="169">
        <v>48</v>
      </c>
      <c r="F1028" s="227">
        <v>2.38</v>
      </c>
      <c r="G1028" s="158">
        <v>0.16916666666666666</v>
      </c>
      <c r="H1028" s="158">
        <v>0</v>
      </c>
      <c r="I1028" s="158">
        <v>2.9166666666666664E-2</v>
      </c>
      <c r="J1028" s="272">
        <v>2.0416666666666666E-2</v>
      </c>
      <c r="K1028" s="215">
        <v>0.219</v>
      </c>
      <c r="L1028" s="323">
        <v>0.98</v>
      </c>
      <c r="M1028" s="308">
        <v>2.0299999999999998</v>
      </c>
      <c r="N1028" s="308"/>
      <c r="O1028" s="308">
        <v>0.35</v>
      </c>
      <c r="P1028" s="308">
        <v>0.245</v>
      </c>
      <c r="Q1028" s="374" t="s">
        <v>9771</v>
      </c>
      <c r="R1028" s="654"/>
      <c r="S1028" s="159">
        <v>0.21875</v>
      </c>
      <c r="T1028" s="700">
        <v>2.625</v>
      </c>
      <c r="U1028" s="160">
        <v>-2.5000000000000022E-4</v>
      </c>
      <c r="V1028" s="176"/>
      <c r="W1028" s="459"/>
      <c r="X1028" s="460"/>
      <c r="Y1028" s="471"/>
      <c r="Z1028" s="472"/>
      <c r="AA1028" s="459"/>
      <c r="AB1028" s="459"/>
      <c r="AC1028" s="459"/>
      <c r="AD1028" s="459"/>
      <c r="AE1028" s="459"/>
      <c r="AF1028" s="459"/>
      <c r="AG1028" s="459"/>
      <c r="AH1028" s="462"/>
      <c r="AI1028" s="463"/>
      <c r="AJ1028" s="57" t="s">
        <v>13433</v>
      </c>
      <c r="AK1028" s="58" t="s">
        <v>13434</v>
      </c>
      <c r="AL1028" s="109"/>
      <c r="AM1028" s="606"/>
      <c r="AN1028" s="225"/>
      <c r="AO1028" s="84"/>
      <c r="AP1028" s="84"/>
      <c r="AQ1028" s="84"/>
      <c r="AR1028" s="84"/>
      <c r="AS1028" s="84"/>
      <c r="AT1028" s="84"/>
      <c r="AU1028" s="84"/>
      <c r="AV1028" s="84"/>
      <c r="AW1028" s="84"/>
      <c r="AX1028" s="84"/>
      <c r="AY1028" s="84"/>
      <c r="AZ1028" s="511" t="s">
        <v>12132</v>
      </c>
      <c r="BA1028" s="107" t="s">
        <v>11695</v>
      </c>
      <c r="BB1028" s="628">
        <v>0.16916666666666666</v>
      </c>
      <c r="BC1028" s="628">
        <v>2.9166666666666664E-2</v>
      </c>
      <c r="BD1028" s="620">
        <v>2.0416666666666666E-2</v>
      </c>
      <c r="BE1028" s="619">
        <v>0.21875</v>
      </c>
      <c r="BF1028" s="394"/>
      <c r="BG1028" s="511" t="s">
        <v>12132</v>
      </c>
      <c r="BH1028" s="107" t="s">
        <v>11695</v>
      </c>
      <c r="BI1028" s="628">
        <v>0.16916666666666666</v>
      </c>
      <c r="BJ1028" s="628">
        <v>0</v>
      </c>
      <c r="BK1028" s="628" t="s">
        <v>9771</v>
      </c>
      <c r="BL1028" s="628">
        <v>2.9166666666666664E-2</v>
      </c>
      <c r="BM1028" s="620">
        <v>2.0416666666666666E-2</v>
      </c>
      <c r="BN1028" s="619">
        <v>0.21875</v>
      </c>
    </row>
    <row r="1029" spans="1:66">
      <c r="A1029" s="155" t="s">
        <v>12132</v>
      </c>
      <c r="B1029" s="156" t="s">
        <v>11704</v>
      </c>
      <c r="C1029" s="156" t="s">
        <v>7683</v>
      </c>
      <c r="D1029" s="156" t="s">
        <v>9609</v>
      </c>
      <c r="E1029" s="169">
        <v>48</v>
      </c>
      <c r="F1029" s="227">
        <v>2.38</v>
      </c>
      <c r="G1029" s="158">
        <v>0.16916666666666666</v>
      </c>
      <c r="H1029" s="158">
        <v>0</v>
      </c>
      <c r="I1029" s="158">
        <v>2.9166666666666664E-2</v>
      </c>
      <c r="J1029" s="272">
        <v>2.0416666666666666E-2</v>
      </c>
      <c r="K1029" s="215">
        <v>0.219</v>
      </c>
      <c r="L1029" s="323">
        <v>0.98</v>
      </c>
      <c r="M1029" s="308">
        <v>2.0299999999999998</v>
      </c>
      <c r="N1029" s="308"/>
      <c r="O1029" s="308">
        <v>0.35</v>
      </c>
      <c r="P1029" s="308">
        <v>0.245</v>
      </c>
      <c r="Q1029" s="374" t="s">
        <v>9771</v>
      </c>
      <c r="R1029" s="654"/>
      <c r="S1029" s="159">
        <v>0.21875</v>
      </c>
      <c r="T1029" s="700">
        <v>2.625</v>
      </c>
      <c r="U1029" s="160">
        <v>-2.5000000000000022E-4</v>
      </c>
      <c r="V1029" s="176"/>
      <c r="W1029" s="459"/>
      <c r="X1029" s="460"/>
      <c r="Y1029" s="471"/>
      <c r="Z1029" s="472"/>
      <c r="AA1029" s="459"/>
      <c r="AB1029" s="459"/>
      <c r="AC1029" s="459"/>
      <c r="AD1029" s="459"/>
      <c r="AE1029" s="459"/>
      <c r="AF1029" s="459"/>
      <c r="AG1029" s="459"/>
      <c r="AH1029" s="462"/>
      <c r="AI1029" s="463"/>
      <c r="AJ1029" s="57" t="s">
        <v>13435</v>
      </c>
      <c r="AK1029" s="58" t="s">
        <v>13436</v>
      </c>
      <c r="AL1029" s="109"/>
      <c r="AM1029" s="606"/>
      <c r="AN1029" s="225"/>
      <c r="AO1029" s="84"/>
      <c r="AP1029" s="84"/>
      <c r="AQ1029" s="84"/>
      <c r="AR1029" s="84"/>
      <c r="AS1029" s="84"/>
      <c r="AT1029" s="84"/>
      <c r="AU1029" s="84"/>
      <c r="AV1029" s="84"/>
      <c r="AW1029" s="84"/>
      <c r="AX1029" s="84"/>
      <c r="AY1029" s="84"/>
      <c r="AZ1029" s="511" t="s">
        <v>12132</v>
      </c>
      <c r="BA1029" s="107" t="s">
        <v>11704</v>
      </c>
      <c r="BB1029" s="628">
        <v>0.16916666666666666</v>
      </c>
      <c r="BC1029" s="628">
        <v>2.9166666666666664E-2</v>
      </c>
      <c r="BD1029" s="620">
        <v>2.0416666666666666E-2</v>
      </c>
      <c r="BE1029" s="619">
        <v>0.21875</v>
      </c>
      <c r="BF1029" s="394"/>
      <c r="BG1029" s="511" t="s">
        <v>12132</v>
      </c>
      <c r="BH1029" s="107" t="s">
        <v>11704</v>
      </c>
      <c r="BI1029" s="628">
        <v>0.16916666666666666</v>
      </c>
      <c r="BJ1029" s="628">
        <v>0</v>
      </c>
      <c r="BK1029" s="628" t="s">
        <v>9771</v>
      </c>
      <c r="BL1029" s="628">
        <v>2.9166666666666664E-2</v>
      </c>
      <c r="BM1029" s="620">
        <v>2.0416666666666666E-2</v>
      </c>
      <c r="BN1029" s="619">
        <v>0.21875</v>
      </c>
    </row>
    <row r="1030" spans="1:66" ht="15.75" thickBot="1">
      <c r="A1030" s="161" t="s">
        <v>12132</v>
      </c>
      <c r="B1030" s="162" t="s">
        <v>11740</v>
      </c>
      <c r="C1030" s="162" t="s">
        <v>7684</v>
      </c>
      <c r="D1030" s="162" t="s">
        <v>9609</v>
      </c>
      <c r="E1030" s="170">
        <v>48</v>
      </c>
      <c r="F1030" s="228">
        <v>2.38</v>
      </c>
      <c r="G1030" s="164">
        <v>0.16916666666666666</v>
      </c>
      <c r="H1030" s="164">
        <v>0</v>
      </c>
      <c r="I1030" s="164">
        <v>2.9166666666666664E-2</v>
      </c>
      <c r="J1030" s="273">
        <v>2.0416666666666666E-2</v>
      </c>
      <c r="K1030" s="125">
        <v>0.219</v>
      </c>
      <c r="L1030" s="324">
        <v>0.98</v>
      </c>
      <c r="M1030" s="309">
        <v>2.0299999999999998</v>
      </c>
      <c r="N1030" s="309"/>
      <c r="O1030" s="309">
        <v>0.35</v>
      </c>
      <c r="P1030" s="309">
        <v>0.245</v>
      </c>
      <c r="Q1030" s="376" t="s">
        <v>9771</v>
      </c>
      <c r="R1030" s="655"/>
      <c r="S1030" s="165">
        <v>0.21875</v>
      </c>
      <c r="T1030" s="701">
        <v>2.625</v>
      </c>
      <c r="U1030" s="166">
        <v>-2.5000000000000022E-4</v>
      </c>
      <c r="V1030" s="179"/>
      <c r="W1030" s="433"/>
      <c r="X1030" s="434"/>
      <c r="Y1030" s="435"/>
      <c r="Z1030" s="436"/>
      <c r="AA1030" s="433"/>
      <c r="AB1030" s="433"/>
      <c r="AC1030" s="433"/>
      <c r="AD1030" s="433"/>
      <c r="AE1030" s="433"/>
      <c r="AF1030" s="433"/>
      <c r="AG1030" s="433"/>
      <c r="AH1030" s="437"/>
      <c r="AI1030" s="465"/>
      <c r="AJ1030" s="57" t="s">
        <v>13437</v>
      </c>
      <c r="AK1030" s="58" t="s">
        <v>13438</v>
      </c>
      <c r="AL1030" s="109"/>
      <c r="AM1030" s="606"/>
      <c r="AN1030" s="225"/>
      <c r="AO1030" s="84"/>
      <c r="AP1030" s="84"/>
      <c r="AQ1030" s="84"/>
      <c r="AR1030" s="84"/>
      <c r="AS1030" s="84"/>
      <c r="AT1030" s="84"/>
      <c r="AU1030" s="84"/>
      <c r="AV1030" s="84"/>
      <c r="AW1030" s="84"/>
      <c r="AX1030" s="84"/>
      <c r="AY1030" s="84"/>
      <c r="AZ1030" s="126" t="s">
        <v>12132</v>
      </c>
      <c r="BA1030" s="127" t="s">
        <v>11740</v>
      </c>
      <c r="BB1030" s="629">
        <v>0.16916666666666666</v>
      </c>
      <c r="BC1030" s="629">
        <v>2.9166666666666664E-2</v>
      </c>
      <c r="BD1030" s="618">
        <v>2.0416666666666666E-2</v>
      </c>
      <c r="BE1030" s="617">
        <v>0.21875</v>
      </c>
      <c r="BF1030" s="394"/>
      <c r="BG1030" s="126" t="s">
        <v>12132</v>
      </c>
      <c r="BH1030" s="127" t="s">
        <v>11740</v>
      </c>
      <c r="BI1030" s="629">
        <v>0.16916666666666666</v>
      </c>
      <c r="BJ1030" s="629">
        <v>0</v>
      </c>
      <c r="BK1030" s="629" t="s">
        <v>9771</v>
      </c>
      <c r="BL1030" s="629">
        <v>2.9166666666666664E-2</v>
      </c>
      <c r="BM1030" s="618">
        <v>2.0416666666666666E-2</v>
      </c>
      <c r="BN1030" s="617">
        <v>0.21875</v>
      </c>
    </row>
    <row r="1031" spans="1:66">
      <c r="A1031" s="145" t="s">
        <v>12135</v>
      </c>
      <c r="B1031" s="146" t="s">
        <v>11709</v>
      </c>
      <c r="C1031" s="146" t="s">
        <v>7685</v>
      </c>
      <c r="D1031" s="146" t="s">
        <v>9609</v>
      </c>
      <c r="E1031" s="168">
        <v>48</v>
      </c>
      <c r="F1031" s="226">
        <v>2.67</v>
      </c>
      <c r="G1031" s="148">
        <v>0.16666666666666666</v>
      </c>
      <c r="H1031" s="148">
        <v>2.6666666666666668E-2</v>
      </c>
      <c r="I1031" s="148">
        <v>2.9166666666666664E-2</v>
      </c>
      <c r="J1031" s="271">
        <v>2.0416666666666666E-2</v>
      </c>
      <c r="K1031" s="118">
        <v>0.24299999999999999</v>
      </c>
      <c r="L1031" s="322">
        <v>0.98</v>
      </c>
      <c r="M1031" s="307">
        <v>2</v>
      </c>
      <c r="N1031" s="307">
        <v>0.32</v>
      </c>
      <c r="O1031" s="307">
        <v>0.35</v>
      </c>
      <c r="P1031" s="307">
        <v>0.245</v>
      </c>
      <c r="Q1031" s="373" t="s">
        <v>9771</v>
      </c>
      <c r="R1031" s="653"/>
      <c r="S1031" s="149">
        <v>0.24291666666666667</v>
      </c>
      <c r="T1031" s="699">
        <v>2.915</v>
      </c>
      <c r="U1031" s="150">
        <v>-8.3333333333324155E-5</v>
      </c>
      <c r="V1031" s="210"/>
      <c r="W1031" s="439"/>
      <c r="X1031" s="440"/>
      <c r="Y1031" s="441"/>
      <c r="Z1031" s="442"/>
      <c r="AA1031" s="439"/>
      <c r="AB1031" s="439"/>
      <c r="AC1031" s="439"/>
      <c r="AD1031" s="439"/>
      <c r="AE1031" s="439"/>
      <c r="AF1031" s="439"/>
      <c r="AG1031" s="439"/>
      <c r="AH1031" s="443"/>
      <c r="AI1031" s="458"/>
      <c r="AJ1031" s="57" t="s">
        <v>13439</v>
      </c>
      <c r="AK1031" s="58" t="s">
        <v>13440</v>
      </c>
      <c r="AL1031" s="109"/>
      <c r="AM1031" s="606"/>
      <c r="AN1031" s="225"/>
      <c r="AO1031" s="84"/>
      <c r="AP1031" s="84"/>
      <c r="AQ1031" s="84"/>
      <c r="AR1031" s="84"/>
      <c r="AS1031" s="84"/>
      <c r="AT1031" s="84"/>
      <c r="AU1031" s="84"/>
      <c r="AV1031" s="84"/>
      <c r="AW1031" s="84"/>
      <c r="AX1031" s="84"/>
      <c r="AY1031" s="84"/>
      <c r="AZ1031" s="626" t="s">
        <v>12135</v>
      </c>
      <c r="BA1031" s="492" t="s">
        <v>11709</v>
      </c>
      <c r="BB1031" s="627">
        <v>0.16666666666666666</v>
      </c>
      <c r="BC1031" s="627">
        <v>2.9166666666666664E-2</v>
      </c>
      <c r="BD1031" s="622">
        <v>2.0416666666666666E-2</v>
      </c>
      <c r="BE1031" s="621">
        <v>0.21625</v>
      </c>
      <c r="BF1031" s="394"/>
      <c r="BG1031" s="626" t="s">
        <v>12135</v>
      </c>
      <c r="BH1031" s="492" t="s">
        <v>11709</v>
      </c>
      <c r="BI1031" s="627">
        <v>0.16666666666666666</v>
      </c>
      <c r="BJ1031" s="627">
        <v>2.6666666666666668E-2</v>
      </c>
      <c r="BK1031" s="627" t="s">
        <v>9655</v>
      </c>
      <c r="BL1031" s="627">
        <v>2.9166666666666664E-2</v>
      </c>
      <c r="BM1031" s="622">
        <v>2.0416666666666666E-2</v>
      </c>
      <c r="BN1031" s="621">
        <v>0.24291666666666667</v>
      </c>
    </row>
    <row r="1032" spans="1:66">
      <c r="A1032" s="155" t="s">
        <v>12135</v>
      </c>
      <c r="B1032" s="156" t="s">
        <v>11690</v>
      </c>
      <c r="C1032" s="156" t="s">
        <v>7686</v>
      </c>
      <c r="D1032" s="156" t="s">
        <v>9609</v>
      </c>
      <c r="E1032" s="169">
        <v>48</v>
      </c>
      <c r="F1032" s="227">
        <v>2.67</v>
      </c>
      <c r="G1032" s="158">
        <v>0.16666666666666666</v>
      </c>
      <c r="H1032" s="158">
        <v>2.6666666666666668E-2</v>
      </c>
      <c r="I1032" s="158">
        <v>2.9166666666666664E-2</v>
      </c>
      <c r="J1032" s="272">
        <v>2.0416666666666666E-2</v>
      </c>
      <c r="K1032" s="215">
        <v>0.24299999999999999</v>
      </c>
      <c r="L1032" s="323">
        <v>0.98</v>
      </c>
      <c r="M1032" s="308">
        <v>2</v>
      </c>
      <c r="N1032" s="308">
        <v>0.32</v>
      </c>
      <c r="O1032" s="308">
        <v>0.35</v>
      </c>
      <c r="P1032" s="308">
        <v>0.245</v>
      </c>
      <c r="Q1032" s="374" t="s">
        <v>9771</v>
      </c>
      <c r="R1032" s="654"/>
      <c r="S1032" s="159">
        <v>0.24291666666666667</v>
      </c>
      <c r="T1032" s="700">
        <v>2.915</v>
      </c>
      <c r="U1032" s="160">
        <v>-8.3333333333324155E-5</v>
      </c>
      <c r="V1032" s="183"/>
      <c r="W1032" s="459"/>
      <c r="X1032" s="460"/>
      <c r="Y1032" s="471"/>
      <c r="Z1032" s="472"/>
      <c r="AA1032" s="459"/>
      <c r="AB1032" s="459"/>
      <c r="AC1032" s="459"/>
      <c r="AD1032" s="459"/>
      <c r="AE1032" s="459"/>
      <c r="AF1032" s="459"/>
      <c r="AG1032" s="459"/>
      <c r="AH1032" s="462"/>
      <c r="AI1032" s="463"/>
      <c r="AJ1032" s="57" t="s">
        <v>7687</v>
      </c>
      <c r="AK1032" s="58" t="s">
        <v>7688</v>
      </c>
      <c r="AL1032" s="109"/>
      <c r="AM1032" s="606"/>
      <c r="AN1032" s="225"/>
      <c r="AO1032" s="84"/>
      <c r="AP1032" s="84"/>
      <c r="AQ1032" s="84"/>
      <c r="AR1032" s="84"/>
      <c r="AS1032" s="84"/>
      <c r="AT1032" s="84"/>
      <c r="AU1032" s="84"/>
      <c r="AV1032" s="84"/>
      <c r="AW1032" s="84"/>
      <c r="AX1032" s="84"/>
      <c r="AY1032" s="84"/>
      <c r="AZ1032" s="511" t="s">
        <v>12135</v>
      </c>
      <c r="BA1032" s="107" t="s">
        <v>11690</v>
      </c>
      <c r="BB1032" s="628">
        <v>0.16666666666666666</v>
      </c>
      <c r="BC1032" s="628">
        <v>2.9166666666666664E-2</v>
      </c>
      <c r="BD1032" s="620">
        <v>2.0416666666666666E-2</v>
      </c>
      <c r="BE1032" s="619">
        <v>0.21625</v>
      </c>
      <c r="BF1032" s="394"/>
      <c r="BG1032" s="511" t="s">
        <v>12135</v>
      </c>
      <c r="BH1032" s="107" t="s">
        <v>11690</v>
      </c>
      <c r="BI1032" s="628">
        <v>0.16666666666666666</v>
      </c>
      <c r="BJ1032" s="628">
        <v>2.6666666666666668E-2</v>
      </c>
      <c r="BK1032" s="628" t="s">
        <v>9655</v>
      </c>
      <c r="BL1032" s="628">
        <v>2.9166666666666664E-2</v>
      </c>
      <c r="BM1032" s="620">
        <v>2.0416666666666666E-2</v>
      </c>
      <c r="BN1032" s="619">
        <v>0.24291666666666667</v>
      </c>
    </row>
    <row r="1033" spans="1:66">
      <c r="A1033" s="155" t="s">
        <v>12135</v>
      </c>
      <c r="B1033" s="156" t="s">
        <v>11688</v>
      </c>
      <c r="C1033" s="156" t="s">
        <v>7689</v>
      </c>
      <c r="D1033" s="156" t="s">
        <v>9609</v>
      </c>
      <c r="E1033" s="169">
        <v>48</v>
      </c>
      <c r="F1033" s="227">
        <v>2.67</v>
      </c>
      <c r="G1033" s="158">
        <v>0.16666666666666666</v>
      </c>
      <c r="H1033" s="158">
        <v>2.6666666666666668E-2</v>
      </c>
      <c r="I1033" s="158">
        <v>2.9166666666666664E-2</v>
      </c>
      <c r="J1033" s="272">
        <v>2.0416666666666666E-2</v>
      </c>
      <c r="K1033" s="215">
        <v>0.24299999999999999</v>
      </c>
      <c r="L1033" s="323">
        <v>0.98</v>
      </c>
      <c r="M1033" s="308">
        <v>2</v>
      </c>
      <c r="N1033" s="308">
        <v>0.32</v>
      </c>
      <c r="O1033" s="308">
        <v>0.35</v>
      </c>
      <c r="P1033" s="308">
        <v>0.245</v>
      </c>
      <c r="Q1033" s="374" t="s">
        <v>9771</v>
      </c>
      <c r="R1033" s="654"/>
      <c r="S1033" s="159">
        <v>0.24291666666666667</v>
      </c>
      <c r="T1033" s="700">
        <v>2.915</v>
      </c>
      <c r="U1033" s="160">
        <v>-8.3333333333324155E-5</v>
      </c>
      <c r="V1033" s="183"/>
      <c r="W1033" s="459"/>
      <c r="X1033" s="460"/>
      <c r="Y1033" s="471"/>
      <c r="Z1033" s="472"/>
      <c r="AA1033" s="459"/>
      <c r="AB1033" s="459"/>
      <c r="AC1033" s="459"/>
      <c r="AD1033" s="459"/>
      <c r="AE1033" s="459"/>
      <c r="AF1033" s="459"/>
      <c r="AG1033" s="459"/>
      <c r="AH1033" s="462"/>
      <c r="AI1033" s="463"/>
      <c r="AJ1033" s="57" t="s">
        <v>7690</v>
      </c>
      <c r="AK1033" s="58" t="s">
        <v>7691</v>
      </c>
      <c r="AL1033" s="109"/>
      <c r="AM1033" s="606"/>
      <c r="AN1033" s="225"/>
      <c r="AO1033" s="84"/>
      <c r="AP1033" s="84"/>
      <c r="AQ1033" s="84"/>
      <c r="AR1033" s="84"/>
      <c r="AS1033" s="84"/>
      <c r="AT1033" s="84"/>
      <c r="AU1033" s="84"/>
      <c r="AV1033" s="84"/>
      <c r="AW1033" s="84"/>
      <c r="AX1033" s="84"/>
      <c r="AY1033" s="84"/>
      <c r="AZ1033" s="511" t="s">
        <v>12135</v>
      </c>
      <c r="BA1033" s="107" t="s">
        <v>11688</v>
      </c>
      <c r="BB1033" s="628">
        <v>0.16666666666666666</v>
      </c>
      <c r="BC1033" s="628">
        <v>2.9166666666666664E-2</v>
      </c>
      <c r="BD1033" s="620">
        <v>2.0416666666666666E-2</v>
      </c>
      <c r="BE1033" s="619">
        <v>0.21625</v>
      </c>
      <c r="BF1033" s="394"/>
      <c r="BG1033" s="511" t="s">
        <v>12135</v>
      </c>
      <c r="BH1033" s="107" t="s">
        <v>11688</v>
      </c>
      <c r="BI1033" s="628">
        <v>0.16666666666666666</v>
      </c>
      <c r="BJ1033" s="628">
        <v>2.6666666666666668E-2</v>
      </c>
      <c r="BK1033" s="628" t="s">
        <v>9655</v>
      </c>
      <c r="BL1033" s="628">
        <v>2.9166666666666664E-2</v>
      </c>
      <c r="BM1033" s="620">
        <v>2.0416666666666666E-2</v>
      </c>
      <c r="BN1033" s="619">
        <v>0.24291666666666667</v>
      </c>
    </row>
    <row r="1034" spans="1:66">
      <c r="A1034" s="155" t="s">
        <v>12135</v>
      </c>
      <c r="B1034" s="156" t="s">
        <v>11695</v>
      </c>
      <c r="C1034" s="156" t="s">
        <v>7692</v>
      </c>
      <c r="D1034" s="156" t="s">
        <v>9609</v>
      </c>
      <c r="E1034" s="169">
        <v>36</v>
      </c>
      <c r="F1034" s="227">
        <v>2.67</v>
      </c>
      <c r="G1034" s="158">
        <v>0.16666666666666666</v>
      </c>
      <c r="H1034" s="158">
        <v>2.6666666666666668E-2</v>
      </c>
      <c r="I1034" s="158">
        <v>2.9166666666666664E-2</v>
      </c>
      <c r="J1034" s="272">
        <v>2.7222222222222221E-2</v>
      </c>
      <c r="K1034" s="215">
        <v>0.25</v>
      </c>
      <c r="L1034" s="323">
        <v>0.98</v>
      </c>
      <c r="M1034" s="308">
        <v>2</v>
      </c>
      <c r="N1034" s="308">
        <v>0.32</v>
      </c>
      <c r="O1034" s="308">
        <v>0.35</v>
      </c>
      <c r="P1034" s="308">
        <v>0.32666666666666666</v>
      </c>
      <c r="Q1034" s="374" t="s">
        <v>9771</v>
      </c>
      <c r="R1034" s="654"/>
      <c r="S1034" s="159">
        <v>0.24972222222222221</v>
      </c>
      <c r="T1034" s="700">
        <v>2.9966666666666666</v>
      </c>
      <c r="U1034" s="160">
        <v>-2.7777777777779344E-4</v>
      </c>
      <c r="V1034" s="176"/>
      <c r="W1034" s="459"/>
      <c r="X1034" s="460"/>
      <c r="Y1034" s="471"/>
      <c r="Z1034" s="472"/>
      <c r="AA1034" s="459"/>
      <c r="AB1034" s="459"/>
      <c r="AC1034" s="459"/>
      <c r="AD1034" s="459"/>
      <c r="AE1034" s="459"/>
      <c r="AF1034" s="459"/>
      <c r="AG1034" s="459"/>
      <c r="AH1034" s="462"/>
      <c r="AI1034" s="463"/>
      <c r="AJ1034" s="57" t="s">
        <v>7693</v>
      </c>
      <c r="AK1034" s="58" t="s">
        <v>7694</v>
      </c>
      <c r="AL1034" s="109"/>
      <c r="AM1034" s="606"/>
      <c r="AN1034" s="225"/>
      <c r="AO1034" s="84"/>
      <c r="AP1034" s="84"/>
      <c r="AQ1034" s="84"/>
      <c r="AR1034" s="84"/>
      <c r="AS1034" s="84"/>
      <c r="AT1034" s="84"/>
      <c r="AU1034" s="84"/>
      <c r="AV1034" s="84"/>
      <c r="AW1034" s="84"/>
      <c r="AX1034" s="84"/>
      <c r="AY1034" s="84"/>
      <c r="AZ1034" s="511" t="s">
        <v>12135</v>
      </c>
      <c r="BA1034" s="107" t="s">
        <v>11695</v>
      </c>
      <c r="BB1034" s="628">
        <v>0.16666666666666666</v>
      </c>
      <c r="BC1034" s="628">
        <v>2.9166666666666664E-2</v>
      </c>
      <c r="BD1034" s="620">
        <v>2.7222222222222221E-2</v>
      </c>
      <c r="BE1034" s="619">
        <v>0.22305555555555556</v>
      </c>
      <c r="BF1034" s="394"/>
      <c r="BG1034" s="511" t="s">
        <v>12135</v>
      </c>
      <c r="BH1034" s="107" t="s">
        <v>11695</v>
      </c>
      <c r="BI1034" s="628">
        <v>0.16666666666666666</v>
      </c>
      <c r="BJ1034" s="628">
        <v>2.6666666666666668E-2</v>
      </c>
      <c r="BK1034" s="628" t="s">
        <v>9655</v>
      </c>
      <c r="BL1034" s="628">
        <v>2.9166666666666664E-2</v>
      </c>
      <c r="BM1034" s="620">
        <v>2.7222222222222221E-2</v>
      </c>
      <c r="BN1034" s="619">
        <v>0.24972222222222223</v>
      </c>
    </row>
    <row r="1035" spans="1:66" ht="15.75" thickBot="1">
      <c r="A1035" s="161" t="s">
        <v>12135</v>
      </c>
      <c r="B1035" s="162" t="s">
        <v>11704</v>
      </c>
      <c r="C1035" s="162" t="s">
        <v>7695</v>
      </c>
      <c r="D1035" s="162" t="s">
        <v>9609</v>
      </c>
      <c r="E1035" s="170">
        <v>36</v>
      </c>
      <c r="F1035" s="228">
        <v>2.67</v>
      </c>
      <c r="G1035" s="164">
        <v>0.16666666666666666</v>
      </c>
      <c r="H1035" s="164">
        <v>2.6666666666666668E-2</v>
      </c>
      <c r="I1035" s="164">
        <v>2.9166666666666664E-2</v>
      </c>
      <c r="J1035" s="273">
        <v>2.7222222222222221E-2</v>
      </c>
      <c r="K1035" s="125">
        <v>0.25</v>
      </c>
      <c r="L1035" s="324">
        <v>0.98</v>
      </c>
      <c r="M1035" s="309">
        <v>2</v>
      </c>
      <c r="N1035" s="309">
        <v>0.32</v>
      </c>
      <c r="O1035" s="309">
        <v>0.35</v>
      </c>
      <c r="P1035" s="309">
        <v>0.32666666666666666</v>
      </c>
      <c r="Q1035" s="376" t="s">
        <v>9771</v>
      </c>
      <c r="R1035" s="655"/>
      <c r="S1035" s="165">
        <v>0.24972222222222221</v>
      </c>
      <c r="T1035" s="701">
        <v>2.9966666666666666</v>
      </c>
      <c r="U1035" s="166">
        <v>-2.7777777777779344E-4</v>
      </c>
      <c r="V1035" s="179"/>
      <c r="W1035" s="433"/>
      <c r="X1035" s="434"/>
      <c r="Y1035" s="435"/>
      <c r="Z1035" s="436"/>
      <c r="AA1035" s="433"/>
      <c r="AB1035" s="433"/>
      <c r="AC1035" s="433"/>
      <c r="AD1035" s="433"/>
      <c r="AE1035" s="433"/>
      <c r="AF1035" s="433"/>
      <c r="AG1035" s="433"/>
      <c r="AH1035" s="437"/>
      <c r="AI1035" s="465"/>
      <c r="AJ1035" s="57" t="s">
        <v>7696</v>
      </c>
      <c r="AK1035" s="58" t="s">
        <v>7697</v>
      </c>
      <c r="AL1035" s="109"/>
      <c r="AM1035" s="606"/>
      <c r="AN1035" s="225"/>
      <c r="AO1035" s="84"/>
      <c r="AP1035" s="84"/>
      <c r="AQ1035" s="84"/>
      <c r="AR1035" s="84"/>
      <c r="AS1035" s="84"/>
      <c r="AT1035" s="84"/>
      <c r="AU1035" s="84"/>
      <c r="AV1035" s="84"/>
      <c r="AW1035" s="84"/>
      <c r="AX1035" s="84"/>
      <c r="AY1035" s="84"/>
      <c r="AZ1035" s="126" t="s">
        <v>12135</v>
      </c>
      <c r="BA1035" s="127" t="s">
        <v>11704</v>
      </c>
      <c r="BB1035" s="629">
        <v>0.16666666666666666</v>
      </c>
      <c r="BC1035" s="629">
        <v>2.9166666666666664E-2</v>
      </c>
      <c r="BD1035" s="618">
        <v>2.7222222222222221E-2</v>
      </c>
      <c r="BE1035" s="617">
        <v>0.22305555555555556</v>
      </c>
      <c r="BF1035" s="394"/>
      <c r="BG1035" s="126" t="s">
        <v>12135</v>
      </c>
      <c r="BH1035" s="127" t="s">
        <v>11704</v>
      </c>
      <c r="BI1035" s="629">
        <v>0.16666666666666666</v>
      </c>
      <c r="BJ1035" s="629">
        <v>2.6666666666666668E-2</v>
      </c>
      <c r="BK1035" s="629" t="s">
        <v>9655</v>
      </c>
      <c r="BL1035" s="629">
        <v>2.9166666666666664E-2</v>
      </c>
      <c r="BM1035" s="618">
        <v>2.7222222222222221E-2</v>
      </c>
      <c r="BN1035" s="617">
        <v>0.24972222222222223</v>
      </c>
    </row>
    <row r="1036" spans="1:66">
      <c r="A1036" s="145" t="s">
        <v>12140</v>
      </c>
      <c r="B1036" s="146" t="s">
        <v>11709</v>
      </c>
      <c r="C1036" s="146" t="s">
        <v>7698</v>
      </c>
      <c r="D1036" s="146" t="s">
        <v>9609</v>
      </c>
      <c r="E1036" s="168">
        <v>48</v>
      </c>
      <c r="F1036" s="226">
        <v>2.35</v>
      </c>
      <c r="G1036" s="148">
        <v>0.16666666666666666</v>
      </c>
      <c r="H1036" s="148">
        <v>0</v>
      </c>
      <c r="I1036" s="148">
        <v>2.9166666666666664E-2</v>
      </c>
      <c r="J1036" s="271">
        <v>2.0416666666666666E-2</v>
      </c>
      <c r="K1036" s="118">
        <v>0.216</v>
      </c>
      <c r="L1036" s="322">
        <v>0.98</v>
      </c>
      <c r="M1036" s="307">
        <v>2</v>
      </c>
      <c r="N1036" s="307"/>
      <c r="O1036" s="307">
        <v>0.35</v>
      </c>
      <c r="P1036" s="307">
        <v>0.245</v>
      </c>
      <c r="Q1036" s="373" t="s">
        <v>9771</v>
      </c>
      <c r="R1036" s="653"/>
      <c r="S1036" s="149">
        <v>0.21625000000000003</v>
      </c>
      <c r="T1036" s="699">
        <v>2.5950000000000002</v>
      </c>
      <c r="U1036" s="150">
        <v>2.5000000000002798E-4</v>
      </c>
      <c r="V1036" s="183"/>
      <c r="W1036" s="459"/>
      <c r="X1036" s="460"/>
      <c r="Y1036" s="471"/>
      <c r="Z1036" s="472"/>
      <c r="AA1036" s="459"/>
      <c r="AB1036" s="459"/>
      <c r="AC1036" s="459"/>
      <c r="AD1036" s="459"/>
      <c r="AE1036" s="459"/>
      <c r="AF1036" s="459"/>
      <c r="AG1036" s="459"/>
      <c r="AH1036" s="462"/>
      <c r="AI1036" s="458"/>
      <c r="AJ1036" s="57" t="s">
        <v>7699</v>
      </c>
      <c r="AK1036" s="58" t="s">
        <v>7700</v>
      </c>
      <c r="AL1036" s="109"/>
      <c r="AM1036" s="606"/>
      <c r="AN1036" s="225"/>
      <c r="AO1036" s="84"/>
      <c r="AP1036" s="84"/>
      <c r="AQ1036" s="84"/>
      <c r="AR1036" s="84"/>
      <c r="AS1036" s="84"/>
      <c r="AT1036" s="84"/>
      <c r="AU1036" s="84"/>
      <c r="AV1036" s="84"/>
      <c r="AW1036" s="84"/>
      <c r="AX1036" s="84"/>
      <c r="AY1036" s="84"/>
      <c r="AZ1036" s="626" t="s">
        <v>12140</v>
      </c>
      <c r="BA1036" s="492" t="s">
        <v>11709</v>
      </c>
      <c r="BB1036" s="627">
        <v>0.16666666666666666</v>
      </c>
      <c r="BC1036" s="627">
        <v>2.9166666666666664E-2</v>
      </c>
      <c r="BD1036" s="622">
        <v>2.0416666666666666E-2</v>
      </c>
      <c r="BE1036" s="621">
        <v>0.21625</v>
      </c>
      <c r="BF1036" s="394"/>
      <c r="BG1036" s="626" t="s">
        <v>12140</v>
      </c>
      <c r="BH1036" s="492" t="s">
        <v>11709</v>
      </c>
      <c r="BI1036" s="627">
        <v>0.16666666666666666</v>
      </c>
      <c r="BJ1036" s="627">
        <v>0</v>
      </c>
      <c r="BK1036" s="627" t="s">
        <v>9771</v>
      </c>
      <c r="BL1036" s="627">
        <v>2.9166666666666664E-2</v>
      </c>
      <c r="BM1036" s="622">
        <v>2.0416666666666666E-2</v>
      </c>
      <c r="BN1036" s="621">
        <v>0.21625</v>
      </c>
    </row>
    <row r="1037" spans="1:66">
      <c r="A1037" s="155" t="s">
        <v>12140</v>
      </c>
      <c r="B1037" s="156" t="s">
        <v>11690</v>
      </c>
      <c r="C1037" s="156" t="s">
        <v>7701</v>
      </c>
      <c r="D1037" s="156" t="s">
        <v>9609</v>
      </c>
      <c r="E1037" s="169">
        <v>48</v>
      </c>
      <c r="F1037" s="227">
        <v>2.35</v>
      </c>
      <c r="G1037" s="158">
        <v>0.16666666666666666</v>
      </c>
      <c r="H1037" s="158">
        <v>0</v>
      </c>
      <c r="I1037" s="158">
        <v>2.9166666666666664E-2</v>
      </c>
      <c r="J1037" s="272">
        <v>2.0416666666666666E-2</v>
      </c>
      <c r="K1037" s="215">
        <v>0.216</v>
      </c>
      <c r="L1037" s="323">
        <v>0.98</v>
      </c>
      <c r="M1037" s="308">
        <v>2</v>
      </c>
      <c r="N1037" s="308"/>
      <c r="O1037" s="308">
        <v>0.35</v>
      </c>
      <c r="P1037" s="308">
        <v>0.245</v>
      </c>
      <c r="Q1037" s="374" t="s">
        <v>9771</v>
      </c>
      <c r="R1037" s="654"/>
      <c r="S1037" s="159">
        <v>0.21625000000000003</v>
      </c>
      <c r="T1037" s="700">
        <v>2.5950000000000002</v>
      </c>
      <c r="U1037" s="160">
        <v>2.5000000000002798E-4</v>
      </c>
      <c r="V1037" s="183"/>
      <c r="W1037" s="459"/>
      <c r="X1037" s="460"/>
      <c r="Y1037" s="471"/>
      <c r="Z1037" s="472"/>
      <c r="AA1037" s="459"/>
      <c r="AB1037" s="459"/>
      <c r="AC1037" s="459"/>
      <c r="AD1037" s="459"/>
      <c r="AE1037" s="459"/>
      <c r="AF1037" s="459"/>
      <c r="AG1037" s="459"/>
      <c r="AH1037" s="462"/>
      <c r="AI1037" s="463"/>
      <c r="AJ1037" s="57" t="s">
        <v>7702</v>
      </c>
      <c r="AK1037" s="58" t="s">
        <v>7703</v>
      </c>
      <c r="AL1037" s="109"/>
      <c r="AM1037" s="606"/>
      <c r="AN1037" s="225"/>
      <c r="AO1037" s="84"/>
      <c r="AP1037" s="84"/>
      <c r="AQ1037" s="84"/>
      <c r="AR1037" s="84"/>
      <c r="AS1037" s="84"/>
      <c r="AT1037" s="84"/>
      <c r="AU1037" s="84"/>
      <c r="AV1037" s="84"/>
      <c r="AW1037" s="84"/>
      <c r="AX1037" s="84"/>
      <c r="AY1037" s="84"/>
      <c r="AZ1037" s="511" t="s">
        <v>12140</v>
      </c>
      <c r="BA1037" s="107" t="s">
        <v>11690</v>
      </c>
      <c r="BB1037" s="628">
        <v>0.16666666666666666</v>
      </c>
      <c r="BC1037" s="628">
        <v>2.9166666666666664E-2</v>
      </c>
      <c r="BD1037" s="620">
        <v>2.0416666666666666E-2</v>
      </c>
      <c r="BE1037" s="619">
        <v>0.21625</v>
      </c>
      <c r="BF1037" s="394"/>
      <c r="BG1037" s="511" t="s">
        <v>12140</v>
      </c>
      <c r="BH1037" s="107" t="s">
        <v>11690</v>
      </c>
      <c r="BI1037" s="628">
        <v>0.16666666666666666</v>
      </c>
      <c r="BJ1037" s="628">
        <v>0</v>
      </c>
      <c r="BK1037" s="628" t="s">
        <v>9771</v>
      </c>
      <c r="BL1037" s="628">
        <v>2.9166666666666664E-2</v>
      </c>
      <c r="BM1037" s="620">
        <v>2.0416666666666666E-2</v>
      </c>
      <c r="BN1037" s="619">
        <v>0.21625</v>
      </c>
    </row>
    <row r="1038" spans="1:66">
      <c r="A1038" s="155" t="s">
        <v>12140</v>
      </c>
      <c r="B1038" s="156" t="s">
        <v>11688</v>
      </c>
      <c r="C1038" s="156" t="s">
        <v>7704</v>
      </c>
      <c r="D1038" s="156" t="s">
        <v>9609</v>
      </c>
      <c r="E1038" s="169">
        <v>48</v>
      </c>
      <c r="F1038" s="227">
        <v>2.35</v>
      </c>
      <c r="G1038" s="158">
        <v>0.16666666666666666</v>
      </c>
      <c r="H1038" s="158">
        <v>0</v>
      </c>
      <c r="I1038" s="158">
        <v>2.9166666666666664E-2</v>
      </c>
      <c r="J1038" s="272">
        <v>2.0416666666666666E-2</v>
      </c>
      <c r="K1038" s="215">
        <v>0.216</v>
      </c>
      <c r="L1038" s="323">
        <v>0.98</v>
      </c>
      <c r="M1038" s="308">
        <v>2</v>
      </c>
      <c r="N1038" s="308"/>
      <c r="O1038" s="308">
        <v>0.35</v>
      </c>
      <c r="P1038" s="308">
        <v>0.245</v>
      </c>
      <c r="Q1038" s="374" t="s">
        <v>9771</v>
      </c>
      <c r="R1038" s="654"/>
      <c r="S1038" s="159">
        <v>0.21625000000000003</v>
      </c>
      <c r="T1038" s="700">
        <v>2.5950000000000002</v>
      </c>
      <c r="U1038" s="160">
        <v>2.5000000000002798E-4</v>
      </c>
      <c r="V1038" s="183"/>
      <c r="W1038" s="459"/>
      <c r="X1038" s="460"/>
      <c r="Y1038" s="471"/>
      <c r="Z1038" s="472"/>
      <c r="AA1038" s="459"/>
      <c r="AB1038" s="459"/>
      <c r="AC1038" s="459"/>
      <c r="AD1038" s="459"/>
      <c r="AE1038" s="459"/>
      <c r="AF1038" s="459"/>
      <c r="AG1038" s="459"/>
      <c r="AH1038" s="462"/>
      <c r="AI1038" s="463"/>
      <c r="AJ1038" s="57" t="s">
        <v>13441</v>
      </c>
      <c r="AK1038" s="58" t="s">
        <v>13442</v>
      </c>
      <c r="AL1038" s="109"/>
      <c r="AM1038" s="606"/>
      <c r="AN1038" s="225"/>
      <c r="AO1038" s="84"/>
      <c r="AP1038" s="84"/>
      <c r="AQ1038" s="84"/>
      <c r="AR1038" s="84"/>
      <c r="AS1038" s="84"/>
      <c r="AT1038" s="84"/>
      <c r="AU1038" s="84"/>
      <c r="AV1038" s="84"/>
      <c r="AW1038" s="84"/>
      <c r="AX1038" s="84"/>
      <c r="AY1038" s="84"/>
      <c r="AZ1038" s="511" t="s">
        <v>12140</v>
      </c>
      <c r="BA1038" s="107" t="s">
        <v>11688</v>
      </c>
      <c r="BB1038" s="628">
        <v>0.16666666666666666</v>
      </c>
      <c r="BC1038" s="628">
        <v>2.9166666666666664E-2</v>
      </c>
      <c r="BD1038" s="620">
        <v>2.0416666666666666E-2</v>
      </c>
      <c r="BE1038" s="619">
        <v>0.21625</v>
      </c>
      <c r="BF1038" s="394"/>
      <c r="BG1038" s="511" t="s">
        <v>12140</v>
      </c>
      <c r="BH1038" s="107" t="s">
        <v>11688</v>
      </c>
      <c r="BI1038" s="628">
        <v>0.16666666666666666</v>
      </c>
      <c r="BJ1038" s="628">
        <v>0</v>
      </c>
      <c r="BK1038" s="628" t="s">
        <v>9771</v>
      </c>
      <c r="BL1038" s="628">
        <v>2.9166666666666664E-2</v>
      </c>
      <c r="BM1038" s="620">
        <v>2.0416666666666666E-2</v>
      </c>
      <c r="BN1038" s="619">
        <v>0.21625</v>
      </c>
    </row>
    <row r="1039" spans="1:66">
      <c r="A1039" s="155" t="s">
        <v>12140</v>
      </c>
      <c r="B1039" s="156" t="s">
        <v>11695</v>
      </c>
      <c r="C1039" s="156" t="s">
        <v>7705</v>
      </c>
      <c r="D1039" s="156" t="s">
        <v>9609</v>
      </c>
      <c r="E1039" s="169">
        <v>36</v>
      </c>
      <c r="F1039" s="227">
        <v>2.35</v>
      </c>
      <c r="G1039" s="158">
        <v>0.16666666666666666</v>
      </c>
      <c r="H1039" s="158">
        <v>0</v>
      </c>
      <c r="I1039" s="158">
        <v>2.9166666666666664E-2</v>
      </c>
      <c r="J1039" s="272">
        <v>2.7222222222222221E-2</v>
      </c>
      <c r="K1039" s="215">
        <v>0.223</v>
      </c>
      <c r="L1039" s="323">
        <v>0.98</v>
      </c>
      <c r="M1039" s="308">
        <v>2</v>
      </c>
      <c r="N1039" s="308"/>
      <c r="O1039" s="308">
        <v>0.35</v>
      </c>
      <c r="P1039" s="308">
        <v>0.32666666666666666</v>
      </c>
      <c r="Q1039" s="374" t="s">
        <v>9771</v>
      </c>
      <c r="R1039" s="654"/>
      <c r="S1039" s="159">
        <v>0.22305555555555556</v>
      </c>
      <c r="T1039" s="700">
        <v>2.6766666666666667</v>
      </c>
      <c r="U1039" s="160">
        <v>5.5555555555558689E-5</v>
      </c>
      <c r="V1039" s="183"/>
      <c r="W1039" s="459"/>
      <c r="X1039" s="460"/>
      <c r="Y1039" s="471"/>
      <c r="Z1039" s="472"/>
      <c r="AA1039" s="459"/>
      <c r="AB1039" s="459"/>
      <c r="AC1039" s="459"/>
      <c r="AD1039" s="459"/>
      <c r="AE1039" s="459"/>
      <c r="AF1039" s="459"/>
      <c r="AG1039" s="459"/>
      <c r="AH1039" s="462"/>
      <c r="AI1039" s="463"/>
      <c r="AJ1039" s="57" t="s">
        <v>13443</v>
      </c>
      <c r="AK1039" s="58" t="s">
        <v>13444</v>
      </c>
      <c r="AL1039" s="84"/>
      <c r="AM1039" s="606"/>
      <c r="AN1039" s="225"/>
      <c r="AO1039" s="84"/>
      <c r="AP1039" s="84"/>
      <c r="AQ1039" s="84"/>
      <c r="AR1039" s="84"/>
      <c r="AS1039" s="84"/>
      <c r="AT1039" s="84"/>
      <c r="AU1039" s="84"/>
      <c r="AV1039" s="84"/>
      <c r="AW1039" s="84"/>
      <c r="AX1039" s="84"/>
      <c r="AY1039" s="84"/>
      <c r="AZ1039" s="511" t="s">
        <v>12140</v>
      </c>
      <c r="BA1039" s="107" t="s">
        <v>11695</v>
      </c>
      <c r="BB1039" s="628">
        <v>0.16666666666666666</v>
      </c>
      <c r="BC1039" s="628">
        <v>2.9166666666666664E-2</v>
      </c>
      <c r="BD1039" s="620">
        <v>2.7222222222222221E-2</v>
      </c>
      <c r="BE1039" s="619">
        <v>0.22305555555555556</v>
      </c>
      <c r="BF1039" s="394"/>
      <c r="BG1039" s="511" t="s">
        <v>12140</v>
      </c>
      <c r="BH1039" s="107" t="s">
        <v>11695</v>
      </c>
      <c r="BI1039" s="628">
        <v>0.16666666666666666</v>
      </c>
      <c r="BJ1039" s="628">
        <v>0</v>
      </c>
      <c r="BK1039" s="628" t="s">
        <v>9771</v>
      </c>
      <c r="BL1039" s="628">
        <v>2.9166666666666664E-2</v>
      </c>
      <c r="BM1039" s="620">
        <v>2.7222222222222221E-2</v>
      </c>
      <c r="BN1039" s="619">
        <v>0.22305555555555556</v>
      </c>
    </row>
    <row r="1040" spans="1:66" ht="15.75" thickBot="1">
      <c r="A1040" s="161" t="s">
        <v>12140</v>
      </c>
      <c r="B1040" s="162" t="s">
        <v>11704</v>
      </c>
      <c r="C1040" s="162" t="s">
        <v>7706</v>
      </c>
      <c r="D1040" s="162" t="s">
        <v>9609</v>
      </c>
      <c r="E1040" s="170">
        <v>36</v>
      </c>
      <c r="F1040" s="228">
        <v>2.35</v>
      </c>
      <c r="G1040" s="164">
        <v>0.16666666666666666</v>
      </c>
      <c r="H1040" s="164">
        <v>0</v>
      </c>
      <c r="I1040" s="164">
        <v>2.9166666666666664E-2</v>
      </c>
      <c r="J1040" s="273">
        <v>2.7222222222222221E-2</v>
      </c>
      <c r="K1040" s="125">
        <v>0.223</v>
      </c>
      <c r="L1040" s="324">
        <v>0.98</v>
      </c>
      <c r="M1040" s="309">
        <v>2</v>
      </c>
      <c r="N1040" s="309"/>
      <c r="O1040" s="309">
        <v>0.35</v>
      </c>
      <c r="P1040" s="309">
        <v>0.32666666666666666</v>
      </c>
      <c r="Q1040" s="376" t="s">
        <v>9771</v>
      </c>
      <c r="R1040" s="655"/>
      <c r="S1040" s="165">
        <v>0.22305555555555556</v>
      </c>
      <c r="T1040" s="701">
        <v>2.6766666666666667</v>
      </c>
      <c r="U1040" s="166">
        <v>5.5555555555558689E-5</v>
      </c>
      <c r="V1040" s="179"/>
      <c r="W1040" s="433"/>
      <c r="X1040" s="434"/>
      <c r="Y1040" s="435"/>
      <c r="Z1040" s="436"/>
      <c r="AA1040" s="433"/>
      <c r="AB1040" s="433"/>
      <c r="AC1040" s="433"/>
      <c r="AD1040" s="433"/>
      <c r="AE1040" s="433"/>
      <c r="AF1040" s="433"/>
      <c r="AG1040" s="433"/>
      <c r="AH1040" s="437"/>
      <c r="AI1040" s="465"/>
      <c r="AJ1040" s="57" t="s">
        <v>7707</v>
      </c>
      <c r="AK1040" s="58" t="s">
        <v>7708</v>
      </c>
      <c r="AL1040" s="84"/>
      <c r="AM1040" s="606"/>
      <c r="AN1040" s="225"/>
      <c r="AO1040" s="84"/>
      <c r="AP1040" s="84"/>
      <c r="AQ1040" s="84"/>
      <c r="AR1040" s="84"/>
      <c r="AS1040" s="84"/>
      <c r="AT1040" s="84"/>
      <c r="AU1040" s="84"/>
      <c r="AV1040" s="84"/>
      <c r="AW1040" s="84"/>
      <c r="AX1040" s="84"/>
      <c r="AY1040" s="84"/>
      <c r="AZ1040" s="126" t="s">
        <v>12140</v>
      </c>
      <c r="BA1040" s="127" t="s">
        <v>11704</v>
      </c>
      <c r="BB1040" s="629">
        <v>0.16666666666666666</v>
      </c>
      <c r="BC1040" s="629">
        <v>2.9166666666666664E-2</v>
      </c>
      <c r="BD1040" s="618">
        <v>2.7222222222222221E-2</v>
      </c>
      <c r="BE1040" s="617">
        <v>0.22305555555555556</v>
      </c>
      <c r="BF1040" s="394"/>
      <c r="BG1040" s="126" t="s">
        <v>12140</v>
      </c>
      <c r="BH1040" s="127" t="s">
        <v>11704</v>
      </c>
      <c r="BI1040" s="629">
        <v>0.16666666666666666</v>
      </c>
      <c r="BJ1040" s="629">
        <v>0</v>
      </c>
      <c r="BK1040" s="629" t="s">
        <v>9771</v>
      </c>
      <c r="BL1040" s="629">
        <v>2.9166666666666664E-2</v>
      </c>
      <c r="BM1040" s="618">
        <v>2.7222222222222221E-2</v>
      </c>
      <c r="BN1040" s="617">
        <v>0.22305555555555556</v>
      </c>
    </row>
    <row r="1041" spans="1:66">
      <c r="A1041" s="145" t="s">
        <v>7709</v>
      </c>
      <c r="B1041" s="146" t="s">
        <v>11709</v>
      </c>
      <c r="C1041" s="146" t="s">
        <v>7710</v>
      </c>
      <c r="D1041" s="146" t="s">
        <v>9609</v>
      </c>
      <c r="E1041" s="168">
        <v>48</v>
      </c>
      <c r="F1041" s="226">
        <v>2.93</v>
      </c>
      <c r="G1041" s="148">
        <v>0.16749999999999998</v>
      </c>
      <c r="H1041" s="148">
        <v>2.6666666666666668E-2</v>
      </c>
      <c r="I1041" s="148">
        <v>4.9999999999999996E-2</v>
      </c>
      <c r="J1041" s="271">
        <v>2.0416666666666666E-2</v>
      </c>
      <c r="K1041" s="118">
        <v>0.26500000000000001</v>
      </c>
      <c r="L1041" s="322">
        <v>0.98</v>
      </c>
      <c r="M1041" s="307">
        <v>2.0099999999999998</v>
      </c>
      <c r="N1041" s="307">
        <v>0.32</v>
      </c>
      <c r="O1041" s="307">
        <v>0.6</v>
      </c>
      <c r="P1041" s="307">
        <v>0.245</v>
      </c>
      <c r="Q1041" s="373" t="s">
        <v>9771</v>
      </c>
      <c r="R1041" s="653"/>
      <c r="S1041" s="149">
        <v>0.26458333333333334</v>
      </c>
      <c r="T1041" s="699">
        <v>3.1749999999999998</v>
      </c>
      <c r="U1041" s="150">
        <v>-4.1666666666667629E-4</v>
      </c>
      <c r="V1041" s="182"/>
      <c r="W1041" s="459"/>
      <c r="X1041" s="460"/>
      <c r="Y1041" s="459"/>
      <c r="Z1041" s="461"/>
      <c r="AA1041" s="459"/>
      <c r="AB1041" s="459"/>
      <c r="AC1041" s="459"/>
      <c r="AD1041" s="459"/>
      <c r="AE1041" s="459"/>
      <c r="AF1041" s="459"/>
      <c r="AG1041" s="459"/>
      <c r="AH1041" s="462"/>
      <c r="AI1041" s="458"/>
      <c r="AJ1041" s="57" t="s">
        <v>7711</v>
      </c>
      <c r="AK1041" s="58" t="s">
        <v>7712</v>
      </c>
      <c r="AL1041" s="84"/>
      <c r="AM1041" s="606"/>
      <c r="AN1041" s="225"/>
      <c r="AO1041" s="84"/>
      <c r="AP1041" s="84"/>
      <c r="AQ1041" s="84"/>
      <c r="AR1041" s="84"/>
      <c r="AS1041" s="84"/>
      <c r="AT1041" s="84"/>
      <c r="AU1041" s="84"/>
      <c r="AV1041" s="84"/>
      <c r="AW1041" s="84"/>
      <c r="AX1041" s="84"/>
      <c r="AY1041" s="84"/>
      <c r="AZ1041" s="626" t="s">
        <v>7709</v>
      </c>
      <c r="BA1041" s="492" t="s">
        <v>11709</v>
      </c>
      <c r="BB1041" s="627">
        <v>0.16749999999999998</v>
      </c>
      <c r="BC1041" s="627">
        <v>4.9999999999999996E-2</v>
      </c>
      <c r="BD1041" s="622">
        <v>2.0416666666666666E-2</v>
      </c>
      <c r="BE1041" s="621">
        <v>0.23791666666666664</v>
      </c>
      <c r="BF1041" s="394"/>
      <c r="BG1041" s="626" t="s">
        <v>7709</v>
      </c>
      <c r="BH1041" s="492" t="s">
        <v>11709</v>
      </c>
      <c r="BI1041" s="627">
        <v>0.16749999999999998</v>
      </c>
      <c r="BJ1041" s="627">
        <v>2.6666666666666668E-2</v>
      </c>
      <c r="BK1041" s="627" t="s">
        <v>9655</v>
      </c>
      <c r="BL1041" s="627">
        <v>4.9999999999999996E-2</v>
      </c>
      <c r="BM1041" s="622">
        <v>2.0416666666666666E-2</v>
      </c>
      <c r="BN1041" s="621">
        <v>0.26458333333333328</v>
      </c>
    </row>
    <row r="1042" spans="1:66">
      <c r="A1042" s="155" t="s">
        <v>7709</v>
      </c>
      <c r="B1042" s="156" t="s">
        <v>11690</v>
      </c>
      <c r="C1042" s="156" t="s">
        <v>7713</v>
      </c>
      <c r="D1042" s="156" t="s">
        <v>9609</v>
      </c>
      <c r="E1042" s="169">
        <v>48</v>
      </c>
      <c r="F1042" s="227">
        <v>2.93</v>
      </c>
      <c r="G1042" s="158">
        <v>0.16749999999999998</v>
      </c>
      <c r="H1042" s="158">
        <v>2.6666666666666668E-2</v>
      </c>
      <c r="I1042" s="158">
        <v>4.9999999999999996E-2</v>
      </c>
      <c r="J1042" s="272">
        <v>2.0416666666666666E-2</v>
      </c>
      <c r="K1042" s="215">
        <v>0.26500000000000001</v>
      </c>
      <c r="L1042" s="323">
        <v>0.98</v>
      </c>
      <c r="M1042" s="308">
        <v>2.0099999999999998</v>
      </c>
      <c r="N1042" s="308">
        <v>0.32</v>
      </c>
      <c r="O1042" s="308">
        <v>0.6</v>
      </c>
      <c r="P1042" s="308">
        <v>0.245</v>
      </c>
      <c r="Q1042" s="374" t="s">
        <v>9771</v>
      </c>
      <c r="R1042" s="654"/>
      <c r="S1042" s="159">
        <v>0.26458333333333334</v>
      </c>
      <c r="T1042" s="700">
        <v>3.1749999999999998</v>
      </c>
      <c r="U1042" s="160">
        <v>-4.1666666666667629E-4</v>
      </c>
      <c r="V1042" s="182"/>
      <c r="W1042" s="459"/>
      <c r="X1042" s="460"/>
      <c r="Y1042" s="459"/>
      <c r="Z1042" s="461"/>
      <c r="AA1042" s="459"/>
      <c r="AB1042" s="459"/>
      <c r="AC1042" s="459"/>
      <c r="AD1042" s="459"/>
      <c r="AE1042" s="459"/>
      <c r="AF1042" s="459"/>
      <c r="AG1042" s="459"/>
      <c r="AH1042" s="462"/>
      <c r="AI1042" s="463"/>
      <c r="AJ1042" s="57" t="s">
        <v>7714</v>
      </c>
      <c r="AK1042" s="58" t="s">
        <v>7715</v>
      </c>
      <c r="AL1042" s="84"/>
      <c r="AM1042" s="606"/>
      <c r="AN1042" s="225"/>
      <c r="AO1042" s="84"/>
      <c r="AP1042" s="84"/>
      <c r="AQ1042" s="84"/>
      <c r="AR1042" s="84"/>
      <c r="AS1042" s="84"/>
      <c r="AT1042" s="84"/>
      <c r="AU1042" s="84"/>
      <c r="AV1042" s="84"/>
      <c r="AW1042" s="84"/>
      <c r="AX1042" s="84"/>
      <c r="AY1042" s="84"/>
      <c r="AZ1042" s="511" t="s">
        <v>7709</v>
      </c>
      <c r="BA1042" s="107" t="s">
        <v>11690</v>
      </c>
      <c r="BB1042" s="628">
        <v>0.16749999999999998</v>
      </c>
      <c r="BC1042" s="628">
        <v>4.9999999999999996E-2</v>
      </c>
      <c r="BD1042" s="620">
        <v>2.0416666666666666E-2</v>
      </c>
      <c r="BE1042" s="619">
        <v>0.23791666666666664</v>
      </c>
      <c r="BF1042" s="394"/>
      <c r="BG1042" s="511" t="s">
        <v>7709</v>
      </c>
      <c r="BH1042" s="107" t="s">
        <v>11690</v>
      </c>
      <c r="BI1042" s="628">
        <v>0.16749999999999998</v>
      </c>
      <c r="BJ1042" s="628">
        <v>2.6666666666666668E-2</v>
      </c>
      <c r="BK1042" s="628" t="s">
        <v>9655</v>
      </c>
      <c r="BL1042" s="628">
        <v>4.9999999999999996E-2</v>
      </c>
      <c r="BM1042" s="620">
        <v>2.0416666666666666E-2</v>
      </c>
      <c r="BN1042" s="619">
        <v>0.26458333333333328</v>
      </c>
    </row>
    <row r="1043" spans="1:66">
      <c r="A1043" s="155" t="s">
        <v>7709</v>
      </c>
      <c r="B1043" s="156" t="s">
        <v>11688</v>
      </c>
      <c r="C1043" s="156" t="s">
        <v>7716</v>
      </c>
      <c r="D1043" s="156" t="s">
        <v>9609</v>
      </c>
      <c r="E1043" s="169">
        <v>48</v>
      </c>
      <c r="F1043" s="227">
        <v>2.93</v>
      </c>
      <c r="G1043" s="158">
        <v>0.16749999999999998</v>
      </c>
      <c r="H1043" s="158">
        <v>2.6666666666666668E-2</v>
      </c>
      <c r="I1043" s="158">
        <v>4.9999999999999996E-2</v>
      </c>
      <c r="J1043" s="272">
        <v>2.0416666666666666E-2</v>
      </c>
      <c r="K1043" s="215">
        <v>0.26500000000000001</v>
      </c>
      <c r="L1043" s="323">
        <v>0.98</v>
      </c>
      <c r="M1043" s="308">
        <v>2.0099999999999998</v>
      </c>
      <c r="N1043" s="308">
        <v>0.32</v>
      </c>
      <c r="O1043" s="308">
        <v>0.6</v>
      </c>
      <c r="P1043" s="308">
        <v>0.245</v>
      </c>
      <c r="Q1043" s="374" t="s">
        <v>9771</v>
      </c>
      <c r="R1043" s="654"/>
      <c r="S1043" s="159">
        <v>0.26458333333333334</v>
      </c>
      <c r="T1043" s="700">
        <v>3.1749999999999998</v>
      </c>
      <c r="U1043" s="160">
        <v>-4.1666666666667629E-4</v>
      </c>
      <c r="V1043" s="182"/>
      <c r="W1043" s="459"/>
      <c r="X1043" s="460"/>
      <c r="Y1043" s="459"/>
      <c r="Z1043" s="461"/>
      <c r="AA1043" s="459"/>
      <c r="AB1043" s="459"/>
      <c r="AC1043" s="459"/>
      <c r="AD1043" s="459"/>
      <c r="AE1043" s="459"/>
      <c r="AF1043" s="459"/>
      <c r="AG1043" s="459"/>
      <c r="AH1043" s="462"/>
      <c r="AI1043" s="463"/>
      <c r="AJ1043" s="57" t="s">
        <v>7717</v>
      </c>
      <c r="AK1043" s="58" t="s">
        <v>7718</v>
      </c>
      <c r="AL1043" s="84"/>
      <c r="AM1043" s="606"/>
      <c r="AN1043" s="225"/>
      <c r="AO1043" s="84"/>
      <c r="AP1043" s="84"/>
      <c r="AQ1043" s="84"/>
      <c r="AR1043" s="84"/>
      <c r="AS1043" s="84"/>
      <c r="AT1043" s="84"/>
      <c r="AU1043" s="84"/>
      <c r="AV1043" s="84"/>
      <c r="AW1043" s="84"/>
      <c r="AX1043" s="84"/>
      <c r="AY1043" s="84"/>
      <c r="AZ1043" s="511" t="s">
        <v>7709</v>
      </c>
      <c r="BA1043" s="107" t="s">
        <v>11688</v>
      </c>
      <c r="BB1043" s="628">
        <v>0.16749999999999998</v>
      </c>
      <c r="BC1043" s="628">
        <v>4.9999999999999996E-2</v>
      </c>
      <c r="BD1043" s="620">
        <v>2.0416666666666666E-2</v>
      </c>
      <c r="BE1043" s="619">
        <v>0.23791666666666664</v>
      </c>
      <c r="BF1043" s="394"/>
      <c r="BG1043" s="511" t="s">
        <v>7709</v>
      </c>
      <c r="BH1043" s="107" t="s">
        <v>11688</v>
      </c>
      <c r="BI1043" s="628">
        <v>0.16749999999999998</v>
      </c>
      <c r="BJ1043" s="628">
        <v>2.6666666666666668E-2</v>
      </c>
      <c r="BK1043" s="628" t="s">
        <v>9655</v>
      </c>
      <c r="BL1043" s="628">
        <v>4.9999999999999996E-2</v>
      </c>
      <c r="BM1043" s="620">
        <v>2.0416666666666666E-2</v>
      </c>
      <c r="BN1043" s="619">
        <v>0.26458333333333328</v>
      </c>
    </row>
    <row r="1044" spans="1:66" ht="15.75" thickBot="1">
      <c r="A1044" s="161" t="s">
        <v>7709</v>
      </c>
      <c r="B1044" s="162" t="s">
        <v>11695</v>
      </c>
      <c r="C1044" s="162" t="s">
        <v>7719</v>
      </c>
      <c r="D1044" s="162" t="s">
        <v>9609</v>
      </c>
      <c r="E1044" s="170">
        <v>48</v>
      </c>
      <c r="F1044" s="228">
        <v>2.93</v>
      </c>
      <c r="G1044" s="164">
        <v>0.16749999999999998</v>
      </c>
      <c r="H1044" s="164">
        <v>2.6666666666666668E-2</v>
      </c>
      <c r="I1044" s="164">
        <v>4.9999999999999996E-2</v>
      </c>
      <c r="J1044" s="273">
        <v>2.0416666666666666E-2</v>
      </c>
      <c r="K1044" s="125">
        <v>0.26500000000000001</v>
      </c>
      <c r="L1044" s="324">
        <v>0.98</v>
      </c>
      <c r="M1044" s="309">
        <v>2.0099999999999998</v>
      </c>
      <c r="N1044" s="309">
        <v>0.32</v>
      </c>
      <c r="O1044" s="309">
        <v>0.6</v>
      </c>
      <c r="P1044" s="309">
        <v>0.245</v>
      </c>
      <c r="Q1044" s="376" t="s">
        <v>9771</v>
      </c>
      <c r="R1044" s="655"/>
      <c r="S1044" s="165">
        <v>0.26458333333333334</v>
      </c>
      <c r="T1044" s="701">
        <v>3.1749999999999998</v>
      </c>
      <c r="U1044" s="166">
        <v>-4.1666666666667629E-4</v>
      </c>
      <c r="V1044" s="179"/>
      <c r="W1044" s="433"/>
      <c r="X1044" s="434"/>
      <c r="Y1044" s="435"/>
      <c r="Z1044" s="436"/>
      <c r="AA1044" s="433"/>
      <c r="AB1044" s="433"/>
      <c r="AC1044" s="433"/>
      <c r="AD1044" s="433"/>
      <c r="AE1044" s="433"/>
      <c r="AF1044" s="433"/>
      <c r="AG1044" s="433"/>
      <c r="AH1044" s="437"/>
      <c r="AI1044" s="465"/>
      <c r="AJ1044" s="57" t="s">
        <v>7720</v>
      </c>
      <c r="AK1044" s="58" t="s">
        <v>7721</v>
      </c>
      <c r="AL1044" s="84"/>
      <c r="AM1044" s="606"/>
      <c r="AN1044" s="225"/>
      <c r="AO1044" s="84"/>
      <c r="AP1044" s="84"/>
      <c r="AQ1044" s="84"/>
      <c r="AR1044" s="84"/>
      <c r="AS1044" s="84"/>
      <c r="AT1044" s="84"/>
      <c r="AU1044" s="84"/>
      <c r="AV1044" s="84"/>
      <c r="AW1044" s="84"/>
      <c r="AX1044" s="84"/>
      <c r="AY1044" s="84"/>
      <c r="AZ1044" s="126" t="s">
        <v>7709</v>
      </c>
      <c r="BA1044" s="127" t="s">
        <v>11695</v>
      </c>
      <c r="BB1044" s="629">
        <v>0.16749999999999998</v>
      </c>
      <c r="BC1044" s="629">
        <v>4.9999999999999996E-2</v>
      </c>
      <c r="BD1044" s="618">
        <v>2.0416666666666666E-2</v>
      </c>
      <c r="BE1044" s="617">
        <v>0.23791666666666664</v>
      </c>
      <c r="BF1044" s="394"/>
      <c r="BG1044" s="126" t="s">
        <v>7709</v>
      </c>
      <c r="BH1044" s="127" t="s">
        <v>11695</v>
      </c>
      <c r="BI1044" s="629">
        <v>0.16749999999999998</v>
      </c>
      <c r="BJ1044" s="629">
        <v>2.6666666666666668E-2</v>
      </c>
      <c r="BK1044" s="629" t="s">
        <v>9655</v>
      </c>
      <c r="BL1044" s="629">
        <v>4.9999999999999996E-2</v>
      </c>
      <c r="BM1044" s="618">
        <v>2.0416666666666666E-2</v>
      </c>
      <c r="BN1044" s="617">
        <v>0.26458333333333328</v>
      </c>
    </row>
    <row r="1045" spans="1:66">
      <c r="A1045" s="145" t="s">
        <v>7722</v>
      </c>
      <c r="B1045" s="146" t="s">
        <v>11709</v>
      </c>
      <c r="C1045" s="146" t="s">
        <v>7723</v>
      </c>
      <c r="D1045" s="146" t="s">
        <v>9609</v>
      </c>
      <c r="E1045" s="168">
        <v>48</v>
      </c>
      <c r="F1045" s="226">
        <v>2.4500000000000002</v>
      </c>
      <c r="G1045" s="148">
        <v>0.17500000000000002</v>
      </c>
      <c r="H1045" s="148">
        <v>0</v>
      </c>
      <c r="I1045" s="148">
        <v>2.9166666666666664E-2</v>
      </c>
      <c r="J1045" s="271">
        <v>2.0416666666666666E-2</v>
      </c>
      <c r="K1045" s="118">
        <v>0.22500000000000001</v>
      </c>
      <c r="L1045" s="322">
        <v>0.98</v>
      </c>
      <c r="M1045" s="307">
        <v>2.1</v>
      </c>
      <c r="N1045" s="307"/>
      <c r="O1045" s="307">
        <v>0.35</v>
      </c>
      <c r="P1045" s="307">
        <v>0.245</v>
      </c>
      <c r="Q1045" s="373" t="s">
        <v>9771</v>
      </c>
      <c r="R1045" s="653"/>
      <c r="S1045" s="149">
        <v>0.22458333333333336</v>
      </c>
      <c r="T1045" s="699">
        <v>2.6950000000000003</v>
      </c>
      <c r="U1045" s="150">
        <v>-4.1666666666664853E-4</v>
      </c>
      <c r="V1045" s="176"/>
      <c r="W1045" s="459"/>
      <c r="X1045" s="460"/>
      <c r="Y1045" s="471"/>
      <c r="Z1045" s="472"/>
      <c r="AA1045" s="459"/>
      <c r="AB1045" s="459"/>
      <c r="AC1045" s="459"/>
      <c r="AD1045" s="459"/>
      <c r="AE1045" s="459"/>
      <c r="AF1045" s="459"/>
      <c r="AG1045" s="459"/>
      <c r="AH1045" s="462"/>
      <c r="AI1045" s="458"/>
      <c r="AJ1045" s="57" t="s">
        <v>7724</v>
      </c>
      <c r="AK1045" s="58" t="s">
        <v>7725</v>
      </c>
      <c r="AL1045" s="84"/>
      <c r="AM1045" s="606"/>
      <c r="AN1045" s="225"/>
      <c r="AO1045" s="84"/>
      <c r="AP1045" s="84"/>
      <c r="AQ1045" s="84"/>
      <c r="AR1045" s="84"/>
      <c r="AS1045" s="84"/>
      <c r="AT1045" s="84"/>
      <c r="AU1045" s="84"/>
      <c r="AV1045" s="84"/>
      <c r="AW1045" s="84"/>
      <c r="AX1045" s="84"/>
      <c r="AY1045" s="84"/>
      <c r="AZ1045" s="626" t="s">
        <v>7722</v>
      </c>
      <c r="BA1045" s="492" t="s">
        <v>11709</v>
      </c>
      <c r="BB1045" s="627">
        <v>0.17500000000000002</v>
      </c>
      <c r="BC1045" s="627">
        <v>2.9166666666666664E-2</v>
      </c>
      <c r="BD1045" s="622">
        <v>2.0416666666666666E-2</v>
      </c>
      <c r="BE1045" s="621">
        <v>0.22458333333333336</v>
      </c>
      <c r="BF1045" s="394"/>
      <c r="BG1045" s="626" t="s">
        <v>7722</v>
      </c>
      <c r="BH1045" s="492" t="s">
        <v>11709</v>
      </c>
      <c r="BI1045" s="627">
        <v>0.17500000000000002</v>
      </c>
      <c r="BJ1045" s="627">
        <v>0</v>
      </c>
      <c r="BK1045" s="627" t="s">
        <v>9771</v>
      </c>
      <c r="BL1045" s="627">
        <v>2.9166666666666664E-2</v>
      </c>
      <c r="BM1045" s="622">
        <v>2.0416666666666666E-2</v>
      </c>
      <c r="BN1045" s="621">
        <v>0.22458333333333336</v>
      </c>
    </row>
    <row r="1046" spans="1:66">
      <c r="A1046" s="155" t="s">
        <v>7722</v>
      </c>
      <c r="B1046" s="156" t="s">
        <v>11690</v>
      </c>
      <c r="C1046" s="156" t="s">
        <v>7726</v>
      </c>
      <c r="D1046" s="156" t="s">
        <v>9609</v>
      </c>
      <c r="E1046" s="169">
        <v>48</v>
      </c>
      <c r="F1046" s="227">
        <v>2.4500000000000002</v>
      </c>
      <c r="G1046" s="158">
        <v>0.17500000000000002</v>
      </c>
      <c r="H1046" s="158">
        <v>0</v>
      </c>
      <c r="I1046" s="158">
        <v>2.9166666666666664E-2</v>
      </c>
      <c r="J1046" s="272">
        <v>2.0416666666666666E-2</v>
      </c>
      <c r="K1046" s="215">
        <v>0.22500000000000001</v>
      </c>
      <c r="L1046" s="323">
        <v>0.98</v>
      </c>
      <c r="M1046" s="308">
        <v>2.1</v>
      </c>
      <c r="N1046" s="308"/>
      <c r="O1046" s="308">
        <v>0.35</v>
      </c>
      <c r="P1046" s="308">
        <v>0.245</v>
      </c>
      <c r="Q1046" s="374" t="s">
        <v>9771</v>
      </c>
      <c r="R1046" s="654"/>
      <c r="S1046" s="159">
        <v>0.22458333333333336</v>
      </c>
      <c r="T1046" s="700">
        <v>2.6950000000000003</v>
      </c>
      <c r="U1046" s="160">
        <v>-4.1666666666664853E-4</v>
      </c>
      <c r="V1046" s="176"/>
      <c r="W1046" s="459"/>
      <c r="X1046" s="460"/>
      <c r="Y1046" s="471"/>
      <c r="Z1046" s="472"/>
      <c r="AA1046" s="459"/>
      <c r="AB1046" s="459"/>
      <c r="AC1046" s="459"/>
      <c r="AD1046" s="459"/>
      <c r="AE1046" s="459"/>
      <c r="AF1046" s="459"/>
      <c r="AG1046" s="459"/>
      <c r="AH1046" s="462"/>
      <c r="AI1046" s="463"/>
      <c r="AJ1046" s="57" t="s">
        <v>7727</v>
      </c>
      <c r="AK1046" s="58" t="s">
        <v>7728</v>
      </c>
      <c r="AL1046" s="84"/>
      <c r="AM1046" s="606"/>
      <c r="AN1046" s="225"/>
      <c r="AO1046" s="84"/>
      <c r="AP1046" s="84"/>
      <c r="AQ1046" s="84"/>
      <c r="AR1046" s="84"/>
      <c r="AS1046" s="84"/>
      <c r="AT1046" s="84"/>
      <c r="AU1046" s="84"/>
      <c r="AV1046" s="84"/>
      <c r="AW1046" s="84"/>
      <c r="AX1046" s="84"/>
      <c r="AY1046" s="84"/>
      <c r="AZ1046" s="511" t="s">
        <v>7722</v>
      </c>
      <c r="BA1046" s="107" t="s">
        <v>11690</v>
      </c>
      <c r="BB1046" s="628">
        <v>0.17500000000000002</v>
      </c>
      <c r="BC1046" s="628">
        <v>2.9166666666666664E-2</v>
      </c>
      <c r="BD1046" s="620">
        <v>2.0416666666666666E-2</v>
      </c>
      <c r="BE1046" s="619">
        <v>0.22458333333333336</v>
      </c>
      <c r="BF1046" s="394"/>
      <c r="BG1046" s="511" t="s">
        <v>7722</v>
      </c>
      <c r="BH1046" s="107" t="s">
        <v>11690</v>
      </c>
      <c r="BI1046" s="628">
        <v>0.17500000000000002</v>
      </c>
      <c r="BJ1046" s="628">
        <v>0</v>
      </c>
      <c r="BK1046" s="628" t="s">
        <v>9771</v>
      </c>
      <c r="BL1046" s="628">
        <v>2.9166666666666664E-2</v>
      </c>
      <c r="BM1046" s="620">
        <v>2.0416666666666666E-2</v>
      </c>
      <c r="BN1046" s="619">
        <v>0.22458333333333336</v>
      </c>
    </row>
    <row r="1047" spans="1:66">
      <c r="A1047" s="155" t="s">
        <v>7722</v>
      </c>
      <c r="B1047" s="156" t="s">
        <v>11688</v>
      </c>
      <c r="C1047" s="156" t="s">
        <v>7729</v>
      </c>
      <c r="D1047" s="156" t="s">
        <v>9609</v>
      </c>
      <c r="E1047" s="169">
        <v>48</v>
      </c>
      <c r="F1047" s="227">
        <v>2.4500000000000002</v>
      </c>
      <c r="G1047" s="158">
        <v>0.17500000000000002</v>
      </c>
      <c r="H1047" s="158">
        <v>0</v>
      </c>
      <c r="I1047" s="158">
        <v>2.9166666666666664E-2</v>
      </c>
      <c r="J1047" s="272">
        <v>2.0416666666666666E-2</v>
      </c>
      <c r="K1047" s="215">
        <v>0.22500000000000001</v>
      </c>
      <c r="L1047" s="323">
        <v>0.98</v>
      </c>
      <c r="M1047" s="308">
        <v>2.1</v>
      </c>
      <c r="N1047" s="308"/>
      <c r="O1047" s="308">
        <v>0.35</v>
      </c>
      <c r="P1047" s="308">
        <v>0.245</v>
      </c>
      <c r="Q1047" s="374" t="s">
        <v>9771</v>
      </c>
      <c r="R1047" s="654"/>
      <c r="S1047" s="159">
        <v>0.22458333333333336</v>
      </c>
      <c r="T1047" s="700">
        <v>2.6950000000000003</v>
      </c>
      <c r="U1047" s="160">
        <v>-4.1666666666664853E-4</v>
      </c>
      <c r="V1047" s="176"/>
      <c r="W1047" s="459"/>
      <c r="X1047" s="460"/>
      <c r="Y1047" s="471"/>
      <c r="Z1047" s="472"/>
      <c r="AA1047" s="459"/>
      <c r="AB1047" s="459"/>
      <c r="AC1047" s="459"/>
      <c r="AD1047" s="459"/>
      <c r="AE1047" s="459"/>
      <c r="AF1047" s="459"/>
      <c r="AG1047" s="459"/>
      <c r="AH1047" s="462"/>
      <c r="AI1047" s="463"/>
      <c r="AJ1047" s="57" t="s">
        <v>7730</v>
      </c>
      <c r="AK1047" s="58" t="s">
        <v>7731</v>
      </c>
      <c r="AL1047" s="84"/>
      <c r="AM1047" s="606"/>
      <c r="AN1047" s="225"/>
      <c r="AO1047" s="84"/>
      <c r="AP1047" s="84"/>
      <c r="AQ1047" s="84"/>
      <c r="AR1047" s="84"/>
      <c r="AS1047" s="84"/>
      <c r="AT1047" s="84"/>
      <c r="AU1047" s="84"/>
      <c r="AV1047" s="84"/>
      <c r="AW1047" s="84"/>
      <c r="AX1047" s="84"/>
      <c r="AY1047" s="84"/>
      <c r="AZ1047" s="511" t="s">
        <v>7722</v>
      </c>
      <c r="BA1047" s="107" t="s">
        <v>11688</v>
      </c>
      <c r="BB1047" s="628">
        <v>0.17500000000000002</v>
      </c>
      <c r="BC1047" s="628">
        <v>2.9166666666666664E-2</v>
      </c>
      <c r="BD1047" s="620">
        <v>2.0416666666666666E-2</v>
      </c>
      <c r="BE1047" s="619">
        <v>0.22458333333333336</v>
      </c>
      <c r="BF1047" s="394"/>
      <c r="BG1047" s="511" t="s">
        <v>7722</v>
      </c>
      <c r="BH1047" s="107" t="s">
        <v>11688</v>
      </c>
      <c r="BI1047" s="628">
        <v>0.17500000000000002</v>
      </c>
      <c r="BJ1047" s="628">
        <v>0</v>
      </c>
      <c r="BK1047" s="628" t="s">
        <v>9771</v>
      </c>
      <c r="BL1047" s="628">
        <v>2.9166666666666664E-2</v>
      </c>
      <c r="BM1047" s="620">
        <v>2.0416666666666666E-2</v>
      </c>
      <c r="BN1047" s="619">
        <v>0.22458333333333336</v>
      </c>
    </row>
    <row r="1048" spans="1:66">
      <c r="A1048" s="155" t="s">
        <v>7722</v>
      </c>
      <c r="B1048" s="156" t="s">
        <v>11695</v>
      </c>
      <c r="C1048" s="156" t="s">
        <v>7732</v>
      </c>
      <c r="D1048" s="156" t="s">
        <v>9609</v>
      </c>
      <c r="E1048" s="169">
        <v>48</v>
      </c>
      <c r="F1048" s="227">
        <v>2.4500000000000002</v>
      </c>
      <c r="G1048" s="158">
        <v>0.17500000000000002</v>
      </c>
      <c r="H1048" s="158">
        <v>0</v>
      </c>
      <c r="I1048" s="158">
        <v>2.9166666666666664E-2</v>
      </c>
      <c r="J1048" s="272">
        <v>2.0416666666666666E-2</v>
      </c>
      <c r="K1048" s="215">
        <v>0.22500000000000001</v>
      </c>
      <c r="L1048" s="323">
        <v>0.98</v>
      </c>
      <c r="M1048" s="308">
        <v>2.1</v>
      </c>
      <c r="N1048" s="308"/>
      <c r="O1048" s="308">
        <v>0.35</v>
      </c>
      <c r="P1048" s="308">
        <v>0.245</v>
      </c>
      <c r="Q1048" s="374" t="s">
        <v>9771</v>
      </c>
      <c r="R1048" s="654"/>
      <c r="S1048" s="159">
        <v>0.22458333333333336</v>
      </c>
      <c r="T1048" s="700">
        <v>2.6950000000000003</v>
      </c>
      <c r="U1048" s="160">
        <v>-4.1666666666664853E-4</v>
      </c>
      <c r="V1048" s="176"/>
      <c r="W1048" s="459"/>
      <c r="X1048" s="460"/>
      <c r="Y1048" s="471"/>
      <c r="Z1048" s="472"/>
      <c r="AA1048" s="459"/>
      <c r="AB1048" s="459"/>
      <c r="AC1048" s="459"/>
      <c r="AD1048" s="459"/>
      <c r="AE1048" s="459"/>
      <c r="AF1048" s="459"/>
      <c r="AG1048" s="459"/>
      <c r="AH1048" s="462"/>
      <c r="AI1048" s="463"/>
      <c r="AJ1048" s="57" t="s">
        <v>7733</v>
      </c>
      <c r="AK1048" s="58" t="s">
        <v>7734</v>
      </c>
      <c r="AL1048" s="84"/>
      <c r="AM1048" s="606"/>
      <c r="AN1048" s="225"/>
      <c r="AO1048" s="84"/>
      <c r="AP1048" s="84"/>
      <c r="AQ1048" s="84"/>
      <c r="AR1048" s="84"/>
      <c r="AS1048" s="84"/>
      <c r="AT1048" s="84"/>
      <c r="AU1048" s="84"/>
      <c r="AV1048" s="84"/>
      <c r="AW1048" s="84"/>
      <c r="AX1048" s="84"/>
      <c r="AY1048" s="84"/>
      <c r="AZ1048" s="511" t="s">
        <v>7722</v>
      </c>
      <c r="BA1048" s="107" t="s">
        <v>11695</v>
      </c>
      <c r="BB1048" s="628">
        <v>0.17500000000000002</v>
      </c>
      <c r="BC1048" s="628">
        <v>2.9166666666666664E-2</v>
      </c>
      <c r="BD1048" s="620">
        <v>2.0416666666666666E-2</v>
      </c>
      <c r="BE1048" s="619">
        <v>0.22458333333333336</v>
      </c>
      <c r="BF1048" s="394"/>
      <c r="BG1048" s="511" t="s">
        <v>7722</v>
      </c>
      <c r="BH1048" s="107" t="s">
        <v>11695</v>
      </c>
      <c r="BI1048" s="628">
        <v>0.17500000000000002</v>
      </c>
      <c r="BJ1048" s="628">
        <v>0</v>
      </c>
      <c r="BK1048" s="628" t="s">
        <v>9771</v>
      </c>
      <c r="BL1048" s="628">
        <v>2.9166666666666664E-2</v>
      </c>
      <c r="BM1048" s="620">
        <v>2.0416666666666666E-2</v>
      </c>
      <c r="BN1048" s="619">
        <v>0.22458333333333336</v>
      </c>
    </row>
    <row r="1049" spans="1:66" ht="15.75" thickBot="1">
      <c r="A1049" s="161" t="s">
        <v>7722</v>
      </c>
      <c r="B1049" s="162" t="s">
        <v>11704</v>
      </c>
      <c r="C1049" s="162" t="s">
        <v>7735</v>
      </c>
      <c r="D1049" s="162" t="s">
        <v>9609</v>
      </c>
      <c r="E1049" s="170">
        <v>36</v>
      </c>
      <c r="F1049" s="228">
        <v>2.4500000000000002</v>
      </c>
      <c r="G1049" s="164">
        <v>0.17500000000000002</v>
      </c>
      <c r="H1049" s="164">
        <v>0</v>
      </c>
      <c r="I1049" s="164">
        <v>2.9166666666666664E-2</v>
      </c>
      <c r="J1049" s="273">
        <v>2.7222222222222221E-2</v>
      </c>
      <c r="K1049" s="125">
        <v>0.23100000000000001</v>
      </c>
      <c r="L1049" s="324">
        <v>0.98</v>
      </c>
      <c r="M1049" s="309">
        <v>2.1</v>
      </c>
      <c r="N1049" s="309"/>
      <c r="O1049" s="309">
        <v>0.35</v>
      </c>
      <c r="P1049" s="309">
        <v>0.32666666666666666</v>
      </c>
      <c r="Q1049" s="376" t="s">
        <v>9771</v>
      </c>
      <c r="R1049" s="655"/>
      <c r="S1049" s="165">
        <v>0.23138888888888889</v>
      </c>
      <c r="T1049" s="701">
        <v>2.7766666666666668</v>
      </c>
      <c r="U1049" s="166">
        <v>3.8888888888888307E-4</v>
      </c>
      <c r="V1049" s="179"/>
      <c r="W1049" s="433"/>
      <c r="X1049" s="434"/>
      <c r="Y1049" s="435"/>
      <c r="Z1049" s="436"/>
      <c r="AA1049" s="433"/>
      <c r="AB1049" s="433"/>
      <c r="AC1049" s="433"/>
      <c r="AD1049" s="433"/>
      <c r="AE1049" s="433"/>
      <c r="AF1049" s="433"/>
      <c r="AG1049" s="433"/>
      <c r="AH1049" s="437"/>
      <c r="AI1049" s="465"/>
      <c r="AJ1049" s="57" t="s">
        <v>13445</v>
      </c>
      <c r="AK1049" s="58" t="s">
        <v>13446</v>
      </c>
      <c r="AL1049" s="84"/>
      <c r="AM1049" s="606"/>
      <c r="AN1049" s="225"/>
      <c r="AO1049" s="84"/>
      <c r="AP1049" s="84"/>
      <c r="AQ1049" s="84"/>
      <c r="AR1049" s="84"/>
      <c r="AS1049" s="84"/>
      <c r="AT1049" s="84"/>
      <c r="AU1049" s="84"/>
      <c r="AV1049" s="84"/>
      <c r="AW1049" s="84"/>
      <c r="AX1049" s="84"/>
      <c r="AY1049" s="84"/>
      <c r="AZ1049" s="126" t="s">
        <v>7722</v>
      </c>
      <c r="BA1049" s="127" t="s">
        <v>11704</v>
      </c>
      <c r="BB1049" s="629">
        <v>0.17500000000000002</v>
      </c>
      <c r="BC1049" s="629">
        <v>2.9166666666666664E-2</v>
      </c>
      <c r="BD1049" s="618">
        <v>2.7222222222222221E-2</v>
      </c>
      <c r="BE1049" s="617">
        <v>0.23138888888888892</v>
      </c>
      <c r="BF1049" s="394"/>
      <c r="BG1049" s="126" t="s">
        <v>7722</v>
      </c>
      <c r="BH1049" s="127" t="s">
        <v>11704</v>
      </c>
      <c r="BI1049" s="629">
        <v>0.17500000000000002</v>
      </c>
      <c r="BJ1049" s="629">
        <v>0</v>
      </c>
      <c r="BK1049" s="629" t="s">
        <v>9771</v>
      </c>
      <c r="BL1049" s="629">
        <v>2.9166666666666664E-2</v>
      </c>
      <c r="BM1049" s="618">
        <v>2.7222222222222221E-2</v>
      </c>
      <c r="BN1049" s="617">
        <v>0.23138888888888892</v>
      </c>
    </row>
    <row r="1050" spans="1:66">
      <c r="A1050" s="145" t="s">
        <v>12159</v>
      </c>
      <c r="B1050" s="146" t="s">
        <v>11709</v>
      </c>
      <c r="C1050" s="146" t="s">
        <v>7736</v>
      </c>
      <c r="D1050" s="146" t="s">
        <v>9609</v>
      </c>
      <c r="E1050" s="168">
        <v>36</v>
      </c>
      <c r="F1050" s="226">
        <v>5.2</v>
      </c>
      <c r="G1050" s="148">
        <v>0.375</v>
      </c>
      <c r="H1050" s="148">
        <v>0</v>
      </c>
      <c r="I1050" s="148">
        <v>5.8333333333333327E-2</v>
      </c>
      <c r="J1050" s="271">
        <v>2.7222222222222221E-2</v>
      </c>
      <c r="K1050" s="118">
        <v>0.46100000000000002</v>
      </c>
      <c r="L1050" s="322">
        <v>0.98</v>
      </c>
      <c r="M1050" s="307">
        <v>4.5</v>
      </c>
      <c r="N1050" s="307"/>
      <c r="O1050" s="307">
        <v>0.7</v>
      </c>
      <c r="P1050" s="307">
        <v>0.32666666666666666</v>
      </c>
      <c r="Q1050" s="373" t="s">
        <v>9771</v>
      </c>
      <c r="R1050" s="661"/>
      <c r="S1050" s="149">
        <v>0.46055555555555561</v>
      </c>
      <c r="T1050" s="699">
        <v>5.5266666666666673</v>
      </c>
      <c r="U1050" s="150">
        <v>-4.44444444444414E-4</v>
      </c>
      <c r="V1050" s="135"/>
      <c r="W1050" s="429"/>
      <c r="X1050" s="429"/>
      <c r="Y1050" s="429"/>
      <c r="Z1050" s="429"/>
      <c r="AA1050" s="429"/>
      <c r="AB1050" s="429"/>
      <c r="AC1050" s="429"/>
      <c r="AD1050" s="429"/>
      <c r="AE1050" s="429"/>
      <c r="AF1050" s="429"/>
      <c r="AG1050" s="429"/>
      <c r="AH1050" s="430"/>
      <c r="AI1050" s="469"/>
      <c r="AJ1050" s="57" t="s">
        <v>7737</v>
      </c>
      <c r="AK1050" s="58" t="s">
        <v>7738</v>
      </c>
      <c r="AL1050" s="84"/>
      <c r="AM1050" s="606"/>
      <c r="AN1050" s="225"/>
      <c r="AO1050" s="84"/>
      <c r="AP1050" s="84"/>
      <c r="AQ1050" s="84"/>
      <c r="AR1050" s="84"/>
      <c r="AS1050" s="84"/>
      <c r="AT1050" s="84"/>
      <c r="AU1050" s="84"/>
      <c r="AV1050" s="84"/>
      <c r="AW1050" s="84"/>
      <c r="AX1050" s="84"/>
      <c r="AY1050" s="84"/>
      <c r="AZ1050" s="626" t="s">
        <v>12159</v>
      </c>
      <c r="BA1050" s="492" t="s">
        <v>11709</v>
      </c>
      <c r="BB1050" s="627">
        <v>0.375</v>
      </c>
      <c r="BC1050" s="627">
        <v>5.8333333333333327E-2</v>
      </c>
      <c r="BD1050" s="622">
        <v>2.7222222222222221E-2</v>
      </c>
      <c r="BE1050" s="621">
        <v>0.46055555555555555</v>
      </c>
      <c r="BF1050" s="394"/>
      <c r="BG1050" s="626" t="s">
        <v>12159</v>
      </c>
      <c r="BH1050" s="492" t="s">
        <v>11709</v>
      </c>
      <c r="BI1050" s="627">
        <v>0.375</v>
      </c>
      <c r="BJ1050" s="627">
        <v>0</v>
      </c>
      <c r="BK1050" s="627" t="s">
        <v>9771</v>
      </c>
      <c r="BL1050" s="627">
        <v>5.8333333333333327E-2</v>
      </c>
      <c r="BM1050" s="622">
        <v>2.7222222222222221E-2</v>
      </c>
      <c r="BN1050" s="621">
        <v>0.46055555555555555</v>
      </c>
    </row>
    <row r="1051" spans="1:66">
      <c r="A1051" s="155" t="s">
        <v>12159</v>
      </c>
      <c r="B1051" s="156" t="s">
        <v>11690</v>
      </c>
      <c r="C1051" s="156" t="s">
        <v>7739</v>
      </c>
      <c r="D1051" s="156" t="s">
        <v>9609</v>
      </c>
      <c r="E1051" s="169">
        <v>36</v>
      </c>
      <c r="F1051" s="227">
        <v>5.2</v>
      </c>
      <c r="G1051" s="158">
        <v>0.375</v>
      </c>
      <c r="H1051" s="158">
        <v>0</v>
      </c>
      <c r="I1051" s="158">
        <v>5.8333333333333327E-2</v>
      </c>
      <c r="J1051" s="272">
        <v>2.7222222222222221E-2</v>
      </c>
      <c r="K1051" s="215">
        <v>0.46100000000000002</v>
      </c>
      <c r="L1051" s="323">
        <v>0.98</v>
      </c>
      <c r="M1051" s="308">
        <v>4.5</v>
      </c>
      <c r="N1051" s="308"/>
      <c r="O1051" s="308">
        <v>0.7</v>
      </c>
      <c r="P1051" s="308">
        <v>0.32666666666666666</v>
      </c>
      <c r="Q1051" s="374" t="s">
        <v>9771</v>
      </c>
      <c r="R1051" s="659"/>
      <c r="S1051" s="159">
        <v>0.46055555555555561</v>
      </c>
      <c r="T1051" s="700">
        <v>5.5266666666666673</v>
      </c>
      <c r="U1051" s="160">
        <v>-4.44444444444414E-4</v>
      </c>
      <c r="V1051" s="135"/>
      <c r="W1051" s="429"/>
      <c r="X1051" s="429"/>
      <c r="Y1051" s="429"/>
      <c r="Z1051" s="429"/>
      <c r="AA1051" s="429"/>
      <c r="AB1051" s="429"/>
      <c r="AC1051" s="429"/>
      <c r="AD1051" s="429"/>
      <c r="AE1051" s="429"/>
      <c r="AF1051" s="429"/>
      <c r="AG1051" s="429"/>
      <c r="AH1051" s="430"/>
      <c r="AI1051" s="453"/>
      <c r="AJ1051" s="57" t="s">
        <v>7740</v>
      </c>
      <c r="AK1051" s="58" t="s">
        <v>7741</v>
      </c>
      <c r="AL1051" s="84"/>
      <c r="AM1051" s="606"/>
      <c r="AN1051" s="225"/>
      <c r="AO1051" s="84"/>
      <c r="AP1051" s="84"/>
      <c r="AQ1051" s="84"/>
      <c r="AR1051" s="84"/>
      <c r="AS1051" s="84"/>
      <c r="AT1051" s="84"/>
      <c r="AU1051" s="84"/>
      <c r="AV1051" s="84"/>
      <c r="AW1051" s="84"/>
      <c r="AX1051" s="84"/>
      <c r="AY1051" s="84"/>
      <c r="AZ1051" s="511" t="s">
        <v>12159</v>
      </c>
      <c r="BA1051" s="107" t="s">
        <v>11690</v>
      </c>
      <c r="BB1051" s="628">
        <v>0.375</v>
      </c>
      <c r="BC1051" s="628">
        <v>5.8333333333333327E-2</v>
      </c>
      <c r="BD1051" s="620">
        <v>2.7222222222222221E-2</v>
      </c>
      <c r="BE1051" s="619">
        <v>0.46055555555555555</v>
      </c>
      <c r="BF1051" s="394"/>
      <c r="BG1051" s="511" t="s">
        <v>12159</v>
      </c>
      <c r="BH1051" s="107" t="s">
        <v>11690</v>
      </c>
      <c r="BI1051" s="628">
        <v>0.375</v>
      </c>
      <c r="BJ1051" s="628">
        <v>0</v>
      </c>
      <c r="BK1051" s="628" t="s">
        <v>9771</v>
      </c>
      <c r="BL1051" s="628">
        <v>5.8333333333333327E-2</v>
      </c>
      <c r="BM1051" s="620">
        <v>2.7222222222222221E-2</v>
      </c>
      <c r="BN1051" s="619">
        <v>0.46055555555555555</v>
      </c>
    </row>
    <row r="1052" spans="1:66">
      <c r="A1052" s="155" t="s">
        <v>12159</v>
      </c>
      <c r="B1052" s="156" t="s">
        <v>11688</v>
      </c>
      <c r="C1052" s="156" t="s">
        <v>7742</v>
      </c>
      <c r="D1052" s="156" t="s">
        <v>9609</v>
      </c>
      <c r="E1052" s="169">
        <v>36</v>
      </c>
      <c r="F1052" s="227">
        <v>5.2</v>
      </c>
      <c r="G1052" s="158">
        <v>0.375</v>
      </c>
      <c r="H1052" s="158">
        <v>0</v>
      </c>
      <c r="I1052" s="158">
        <v>5.8333333333333327E-2</v>
      </c>
      <c r="J1052" s="272">
        <v>2.7222222222222221E-2</v>
      </c>
      <c r="K1052" s="215">
        <v>0.46100000000000002</v>
      </c>
      <c r="L1052" s="323">
        <v>0.98</v>
      </c>
      <c r="M1052" s="308">
        <v>4.5</v>
      </c>
      <c r="N1052" s="308"/>
      <c r="O1052" s="308">
        <v>0.7</v>
      </c>
      <c r="P1052" s="308">
        <v>0.32666666666666666</v>
      </c>
      <c r="Q1052" s="374" t="s">
        <v>9771</v>
      </c>
      <c r="R1052" s="659"/>
      <c r="S1052" s="159">
        <v>0.46055555555555561</v>
      </c>
      <c r="T1052" s="700">
        <v>5.5266666666666673</v>
      </c>
      <c r="U1052" s="160">
        <v>-4.44444444444414E-4</v>
      </c>
      <c r="V1052" s="135"/>
      <c r="W1052" s="429"/>
      <c r="X1052" s="429"/>
      <c r="Y1052" s="429"/>
      <c r="Z1052" s="429"/>
      <c r="AA1052" s="429"/>
      <c r="AB1052" s="429"/>
      <c r="AC1052" s="429"/>
      <c r="AD1052" s="429"/>
      <c r="AE1052" s="429"/>
      <c r="AF1052" s="429"/>
      <c r="AG1052" s="429"/>
      <c r="AH1052" s="430"/>
      <c r="AI1052" s="453"/>
      <c r="AJ1052" s="57" t="s">
        <v>7743</v>
      </c>
      <c r="AK1052" s="58" t="s">
        <v>7744</v>
      </c>
      <c r="AL1052" s="84"/>
      <c r="AM1052" s="606"/>
      <c r="AN1052" s="225"/>
      <c r="AO1052" s="84"/>
      <c r="AP1052" s="84"/>
      <c r="AQ1052" s="84"/>
      <c r="AR1052" s="84"/>
      <c r="AS1052" s="84"/>
      <c r="AT1052" s="84"/>
      <c r="AU1052" s="84"/>
      <c r="AV1052" s="84"/>
      <c r="AW1052" s="84"/>
      <c r="AX1052" s="84"/>
      <c r="AY1052" s="84"/>
      <c r="AZ1052" s="511" t="s">
        <v>12159</v>
      </c>
      <c r="BA1052" s="107" t="s">
        <v>11688</v>
      </c>
      <c r="BB1052" s="628">
        <v>0.375</v>
      </c>
      <c r="BC1052" s="628">
        <v>5.8333333333333327E-2</v>
      </c>
      <c r="BD1052" s="620">
        <v>2.7222222222222221E-2</v>
      </c>
      <c r="BE1052" s="619">
        <v>0.46055555555555555</v>
      </c>
      <c r="BF1052" s="394"/>
      <c r="BG1052" s="511" t="s">
        <v>12159</v>
      </c>
      <c r="BH1052" s="107" t="s">
        <v>11688</v>
      </c>
      <c r="BI1052" s="628">
        <v>0.375</v>
      </c>
      <c r="BJ1052" s="628">
        <v>0</v>
      </c>
      <c r="BK1052" s="628" t="s">
        <v>9771</v>
      </c>
      <c r="BL1052" s="628">
        <v>5.8333333333333327E-2</v>
      </c>
      <c r="BM1052" s="620">
        <v>2.7222222222222221E-2</v>
      </c>
      <c r="BN1052" s="619">
        <v>0.46055555555555555</v>
      </c>
    </row>
    <row r="1053" spans="1:66" ht="15.75" thickBot="1">
      <c r="A1053" s="161" t="s">
        <v>12159</v>
      </c>
      <c r="B1053" s="162" t="s">
        <v>11695</v>
      </c>
      <c r="C1053" s="162" t="s">
        <v>7745</v>
      </c>
      <c r="D1053" s="162" t="s">
        <v>9609</v>
      </c>
      <c r="E1053" s="170">
        <v>24</v>
      </c>
      <c r="F1053" s="228">
        <v>5.2</v>
      </c>
      <c r="G1053" s="164">
        <v>0.375</v>
      </c>
      <c r="H1053" s="164">
        <v>0</v>
      </c>
      <c r="I1053" s="164">
        <v>5.8333333333333327E-2</v>
      </c>
      <c r="J1053" s="273">
        <v>4.0833333333333333E-2</v>
      </c>
      <c r="K1053" s="125">
        <v>0.47399999999999998</v>
      </c>
      <c r="L1053" s="324">
        <v>0.98</v>
      </c>
      <c r="M1053" s="309">
        <v>4.5</v>
      </c>
      <c r="N1053" s="309"/>
      <c r="O1053" s="309">
        <v>0.7</v>
      </c>
      <c r="P1053" s="309">
        <v>0.49</v>
      </c>
      <c r="Q1053" s="376" t="s">
        <v>9771</v>
      </c>
      <c r="R1053" s="660"/>
      <c r="S1053" s="165">
        <v>0.47416666666666668</v>
      </c>
      <c r="T1053" s="701">
        <v>5.69</v>
      </c>
      <c r="U1053" s="166">
        <v>1.6666666666670382E-4</v>
      </c>
      <c r="V1053" s="179"/>
      <c r="W1053" s="433"/>
      <c r="X1053" s="434"/>
      <c r="Y1053" s="435"/>
      <c r="Z1053" s="436"/>
      <c r="AA1053" s="433"/>
      <c r="AB1053" s="433"/>
      <c r="AC1053" s="433"/>
      <c r="AD1053" s="433"/>
      <c r="AE1053" s="433"/>
      <c r="AF1053" s="433"/>
      <c r="AG1053" s="433"/>
      <c r="AH1053" s="437"/>
      <c r="AI1053" s="465"/>
      <c r="AJ1053" s="57" t="s">
        <v>7746</v>
      </c>
      <c r="AK1053" s="58" t="s">
        <v>13338</v>
      </c>
      <c r="AL1053" s="84"/>
      <c r="AM1053" s="606"/>
      <c r="AN1053" s="225"/>
      <c r="AO1053" s="84"/>
      <c r="AP1053" s="84"/>
      <c r="AQ1053" s="84"/>
      <c r="AR1053" s="84"/>
      <c r="AS1053" s="84"/>
      <c r="AT1053" s="84"/>
      <c r="AU1053" s="84"/>
      <c r="AV1053" s="84"/>
      <c r="AW1053" s="84"/>
      <c r="AX1053" s="84"/>
      <c r="AY1053" s="84"/>
      <c r="AZ1053" s="126" t="s">
        <v>12159</v>
      </c>
      <c r="BA1053" s="127" t="s">
        <v>11695</v>
      </c>
      <c r="BB1053" s="629">
        <v>0.375</v>
      </c>
      <c r="BC1053" s="629">
        <v>5.8333333333333327E-2</v>
      </c>
      <c r="BD1053" s="618">
        <v>4.0833333333333333E-2</v>
      </c>
      <c r="BE1053" s="617">
        <v>0.47416666666666668</v>
      </c>
      <c r="BF1053" s="394"/>
      <c r="BG1053" s="126" t="s">
        <v>12159</v>
      </c>
      <c r="BH1053" s="127" t="s">
        <v>11695</v>
      </c>
      <c r="BI1053" s="629">
        <v>0.375</v>
      </c>
      <c r="BJ1053" s="629">
        <v>0</v>
      </c>
      <c r="BK1053" s="629" t="s">
        <v>9771</v>
      </c>
      <c r="BL1053" s="629">
        <v>5.8333333333333327E-2</v>
      </c>
      <c r="BM1053" s="618">
        <v>4.0833333333333333E-2</v>
      </c>
      <c r="BN1053" s="617">
        <v>0.47416666666666668</v>
      </c>
    </row>
    <row r="1054" spans="1:66">
      <c r="A1054" s="145" t="s">
        <v>7747</v>
      </c>
      <c r="B1054" s="146" t="s">
        <v>11709</v>
      </c>
      <c r="C1054" s="146" t="s">
        <v>7748</v>
      </c>
      <c r="D1054" s="146" t="s">
        <v>9609</v>
      </c>
      <c r="E1054" s="168">
        <v>60</v>
      </c>
      <c r="F1054" s="226">
        <v>9.1</v>
      </c>
      <c r="G1054" s="148">
        <v>0.70000000000000007</v>
      </c>
      <c r="H1054" s="148">
        <v>0</v>
      </c>
      <c r="I1054" s="148">
        <v>5.8333333333333327E-2</v>
      </c>
      <c r="J1054" s="271">
        <v>1.6333333333333332E-2</v>
      </c>
      <c r="K1054" s="118">
        <v>0.77500000000000002</v>
      </c>
      <c r="L1054" s="322">
        <v>0.98</v>
      </c>
      <c r="M1054" s="307">
        <v>8.4</v>
      </c>
      <c r="N1054" s="307"/>
      <c r="O1054" s="307">
        <v>0.7</v>
      </c>
      <c r="P1054" s="307">
        <v>0.19599999999999998</v>
      </c>
      <c r="Q1054" s="373" t="s">
        <v>9771</v>
      </c>
      <c r="R1054" s="661"/>
      <c r="S1054" s="149">
        <v>0.77466666666666661</v>
      </c>
      <c r="T1054" s="699">
        <v>9.2959999999999994</v>
      </c>
      <c r="U1054" s="150">
        <v>-3.3333333333340764E-4</v>
      </c>
      <c r="V1054" s="135"/>
      <c r="W1054" s="429"/>
      <c r="X1054" s="429"/>
      <c r="Y1054" s="429"/>
      <c r="Z1054" s="429"/>
      <c r="AA1054" s="429"/>
      <c r="AB1054" s="429"/>
      <c r="AC1054" s="429"/>
      <c r="AD1054" s="429"/>
      <c r="AE1054" s="429"/>
      <c r="AF1054" s="429"/>
      <c r="AG1054" s="429"/>
      <c r="AH1054" s="430"/>
      <c r="AI1054" s="469"/>
      <c r="AJ1054" s="57" t="s">
        <v>7749</v>
      </c>
      <c r="AK1054" s="58" t="s">
        <v>7750</v>
      </c>
      <c r="AL1054" s="84"/>
      <c r="AM1054" s="606"/>
      <c r="AN1054" s="225"/>
      <c r="AO1054" s="84"/>
      <c r="AP1054" s="84"/>
      <c r="AQ1054" s="84"/>
      <c r="AR1054" s="84"/>
      <c r="AS1054" s="84"/>
      <c r="AT1054" s="84"/>
      <c r="AU1054" s="84"/>
      <c r="AV1054" s="84"/>
      <c r="AW1054" s="84"/>
      <c r="AX1054" s="84"/>
      <c r="AY1054" s="84"/>
      <c r="AZ1054" s="626" t="s">
        <v>7747</v>
      </c>
      <c r="BA1054" s="492" t="s">
        <v>11709</v>
      </c>
      <c r="BB1054" s="627">
        <v>0.70000000000000007</v>
      </c>
      <c r="BC1054" s="627">
        <v>5.8333333333333327E-2</v>
      </c>
      <c r="BD1054" s="622">
        <v>1.6333333333333332E-2</v>
      </c>
      <c r="BE1054" s="621">
        <v>0.77466666666666673</v>
      </c>
      <c r="BF1054" s="394"/>
      <c r="BG1054" s="626" t="s">
        <v>7747</v>
      </c>
      <c r="BH1054" s="492" t="s">
        <v>11709</v>
      </c>
      <c r="BI1054" s="627">
        <v>0.70000000000000007</v>
      </c>
      <c r="BJ1054" s="627">
        <v>0</v>
      </c>
      <c r="BK1054" s="627" t="s">
        <v>9771</v>
      </c>
      <c r="BL1054" s="627">
        <v>5.8333333333333327E-2</v>
      </c>
      <c r="BM1054" s="622">
        <v>1.6333333333333332E-2</v>
      </c>
      <c r="BN1054" s="621">
        <v>0.77466666666666673</v>
      </c>
    </row>
    <row r="1055" spans="1:66">
      <c r="A1055" s="155" t="s">
        <v>7747</v>
      </c>
      <c r="B1055" s="156" t="s">
        <v>11690</v>
      </c>
      <c r="C1055" s="156" t="s">
        <v>7751</v>
      </c>
      <c r="D1055" s="156" t="s">
        <v>9609</v>
      </c>
      <c r="E1055" s="169">
        <v>60</v>
      </c>
      <c r="F1055" s="227">
        <v>9.1</v>
      </c>
      <c r="G1055" s="158">
        <v>0.70000000000000007</v>
      </c>
      <c r="H1055" s="158">
        <v>0</v>
      </c>
      <c r="I1055" s="158">
        <v>5.8333333333333327E-2</v>
      </c>
      <c r="J1055" s="272">
        <v>1.6333333333333332E-2</v>
      </c>
      <c r="K1055" s="215">
        <v>0.77500000000000002</v>
      </c>
      <c r="L1055" s="323">
        <v>0.98</v>
      </c>
      <c r="M1055" s="308">
        <v>8.4</v>
      </c>
      <c r="N1055" s="308"/>
      <c r="O1055" s="308">
        <v>0.7</v>
      </c>
      <c r="P1055" s="308">
        <v>0.19599999999999998</v>
      </c>
      <c r="Q1055" s="374" t="s">
        <v>9771</v>
      </c>
      <c r="R1055" s="659"/>
      <c r="S1055" s="159">
        <v>0.77466666666666661</v>
      </c>
      <c r="T1055" s="700">
        <v>9.2959999999999994</v>
      </c>
      <c r="U1055" s="160">
        <v>-3.3333333333340764E-4</v>
      </c>
      <c r="V1055" s="135"/>
      <c r="W1055" s="429"/>
      <c r="X1055" s="429"/>
      <c r="Y1055" s="429"/>
      <c r="Z1055" s="429"/>
      <c r="AA1055" s="429"/>
      <c r="AB1055" s="429"/>
      <c r="AC1055" s="429"/>
      <c r="AD1055" s="429"/>
      <c r="AE1055" s="429"/>
      <c r="AF1055" s="429"/>
      <c r="AG1055" s="429"/>
      <c r="AH1055" s="430"/>
      <c r="AI1055" s="453"/>
      <c r="AJ1055" s="57" t="s">
        <v>13447</v>
      </c>
      <c r="AK1055" s="58" t="s">
        <v>13448</v>
      </c>
      <c r="AL1055" s="84"/>
      <c r="AM1055" s="606"/>
      <c r="AN1055" s="225"/>
      <c r="AO1055" s="84"/>
      <c r="AP1055" s="84"/>
      <c r="AQ1055" s="84"/>
      <c r="AR1055" s="84"/>
      <c r="AS1055" s="84"/>
      <c r="AT1055" s="84"/>
      <c r="AU1055" s="84"/>
      <c r="AV1055" s="84"/>
      <c r="AW1055" s="84"/>
      <c r="AX1055" s="84"/>
      <c r="AY1055" s="84"/>
      <c r="AZ1055" s="511" t="s">
        <v>7747</v>
      </c>
      <c r="BA1055" s="107" t="s">
        <v>11690</v>
      </c>
      <c r="BB1055" s="628">
        <v>0.70000000000000007</v>
      </c>
      <c r="BC1055" s="628">
        <v>5.8333333333333327E-2</v>
      </c>
      <c r="BD1055" s="620">
        <v>1.6333333333333332E-2</v>
      </c>
      <c r="BE1055" s="619">
        <v>0.77466666666666673</v>
      </c>
      <c r="BF1055" s="394"/>
      <c r="BG1055" s="511" t="s">
        <v>7747</v>
      </c>
      <c r="BH1055" s="107" t="s">
        <v>11690</v>
      </c>
      <c r="BI1055" s="628">
        <v>0.70000000000000007</v>
      </c>
      <c r="BJ1055" s="628">
        <v>0</v>
      </c>
      <c r="BK1055" s="628" t="s">
        <v>9771</v>
      </c>
      <c r="BL1055" s="628">
        <v>5.8333333333333327E-2</v>
      </c>
      <c r="BM1055" s="620">
        <v>1.6333333333333332E-2</v>
      </c>
      <c r="BN1055" s="619">
        <v>0.77466666666666673</v>
      </c>
    </row>
    <row r="1056" spans="1:66">
      <c r="A1056" s="155" t="s">
        <v>7747</v>
      </c>
      <c r="B1056" s="156" t="s">
        <v>11688</v>
      </c>
      <c r="C1056" s="156" t="s">
        <v>7752</v>
      </c>
      <c r="D1056" s="156" t="s">
        <v>9609</v>
      </c>
      <c r="E1056" s="169">
        <v>60</v>
      </c>
      <c r="F1056" s="227">
        <v>9.1</v>
      </c>
      <c r="G1056" s="158">
        <v>0.70000000000000007</v>
      </c>
      <c r="H1056" s="158">
        <v>0</v>
      </c>
      <c r="I1056" s="158">
        <v>5.8333333333333327E-2</v>
      </c>
      <c r="J1056" s="272">
        <v>1.6333333333333332E-2</v>
      </c>
      <c r="K1056" s="215">
        <v>0.77500000000000002</v>
      </c>
      <c r="L1056" s="323">
        <v>0.98</v>
      </c>
      <c r="M1056" s="308">
        <v>8.4</v>
      </c>
      <c r="N1056" s="308"/>
      <c r="O1056" s="308">
        <v>0.7</v>
      </c>
      <c r="P1056" s="308">
        <v>0.19599999999999998</v>
      </c>
      <c r="Q1056" s="374" t="s">
        <v>9771</v>
      </c>
      <c r="R1056" s="659"/>
      <c r="S1056" s="159">
        <v>0.77466666666666661</v>
      </c>
      <c r="T1056" s="700">
        <v>9.2959999999999994</v>
      </c>
      <c r="U1056" s="160">
        <v>-3.3333333333340764E-4</v>
      </c>
      <c r="V1056" s="135"/>
      <c r="W1056" s="429"/>
      <c r="X1056" s="429"/>
      <c r="Y1056" s="429"/>
      <c r="Z1056" s="429"/>
      <c r="AA1056" s="429"/>
      <c r="AB1056" s="429"/>
      <c r="AC1056" s="429"/>
      <c r="AD1056" s="429"/>
      <c r="AE1056" s="429"/>
      <c r="AF1056" s="429"/>
      <c r="AG1056" s="429"/>
      <c r="AH1056" s="430"/>
      <c r="AI1056" s="453"/>
      <c r="AJ1056" s="57" t="s">
        <v>13449</v>
      </c>
      <c r="AK1056" s="58" t="s">
        <v>13450</v>
      </c>
      <c r="AL1056" s="84"/>
      <c r="AM1056" s="606"/>
      <c r="AN1056" s="225"/>
      <c r="AO1056" s="84"/>
      <c r="AP1056" s="84"/>
      <c r="AQ1056" s="84"/>
      <c r="AR1056" s="84"/>
      <c r="AS1056" s="84"/>
      <c r="AT1056" s="84"/>
      <c r="AU1056" s="84"/>
      <c r="AV1056" s="84"/>
      <c r="AW1056" s="84"/>
      <c r="AX1056" s="84"/>
      <c r="AY1056" s="84"/>
      <c r="AZ1056" s="511" t="s">
        <v>7747</v>
      </c>
      <c r="BA1056" s="107" t="s">
        <v>11688</v>
      </c>
      <c r="BB1056" s="628">
        <v>0.70000000000000007</v>
      </c>
      <c r="BC1056" s="628">
        <v>5.8333333333333327E-2</v>
      </c>
      <c r="BD1056" s="620">
        <v>1.6333333333333332E-2</v>
      </c>
      <c r="BE1056" s="619">
        <v>0.77466666666666673</v>
      </c>
      <c r="BF1056" s="394"/>
      <c r="BG1056" s="511" t="s">
        <v>7747</v>
      </c>
      <c r="BH1056" s="107" t="s">
        <v>11688</v>
      </c>
      <c r="BI1056" s="628">
        <v>0.70000000000000007</v>
      </c>
      <c r="BJ1056" s="628">
        <v>0</v>
      </c>
      <c r="BK1056" s="628" t="s">
        <v>9771</v>
      </c>
      <c r="BL1056" s="628">
        <v>5.8333333333333327E-2</v>
      </c>
      <c r="BM1056" s="620">
        <v>1.6333333333333332E-2</v>
      </c>
      <c r="BN1056" s="619">
        <v>0.77466666666666673</v>
      </c>
    </row>
    <row r="1057" spans="1:66" ht="15.75" thickBot="1">
      <c r="A1057" s="161" t="s">
        <v>7747</v>
      </c>
      <c r="B1057" s="162" t="s">
        <v>11695</v>
      </c>
      <c r="C1057" s="162" t="s">
        <v>7753</v>
      </c>
      <c r="D1057" s="162" t="s">
        <v>9609</v>
      </c>
      <c r="E1057" s="170">
        <v>60</v>
      </c>
      <c r="F1057" s="228">
        <v>9.1</v>
      </c>
      <c r="G1057" s="164">
        <v>0.70000000000000007</v>
      </c>
      <c r="H1057" s="164">
        <v>0</v>
      </c>
      <c r="I1057" s="164">
        <v>5.8333333333333327E-2</v>
      </c>
      <c r="J1057" s="273">
        <v>1.6333333333333332E-2</v>
      </c>
      <c r="K1057" s="125">
        <v>0.77500000000000002</v>
      </c>
      <c r="L1057" s="324">
        <v>0.98</v>
      </c>
      <c r="M1057" s="309">
        <v>8.4</v>
      </c>
      <c r="N1057" s="309"/>
      <c r="O1057" s="309">
        <v>0.7</v>
      </c>
      <c r="P1057" s="309">
        <v>0.19599999999999998</v>
      </c>
      <c r="Q1057" s="376" t="s">
        <v>9771</v>
      </c>
      <c r="R1057" s="660"/>
      <c r="S1057" s="165">
        <v>0.77466666666666661</v>
      </c>
      <c r="T1057" s="701">
        <v>9.2959999999999994</v>
      </c>
      <c r="U1057" s="166">
        <v>-3.3333333333340764E-4</v>
      </c>
      <c r="V1057" s="179"/>
      <c r="W1057" s="433"/>
      <c r="X1057" s="434"/>
      <c r="Y1057" s="435"/>
      <c r="Z1057" s="436"/>
      <c r="AA1057" s="433"/>
      <c r="AB1057" s="433"/>
      <c r="AC1057" s="433"/>
      <c r="AD1057" s="433"/>
      <c r="AE1057" s="433"/>
      <c r="AF1057" s="433"/>
      <c r="AG1057" s="433"/>
      <c r="AH1057" s="437"/>
      <c r="AI1057" s="465"/>
      <c r="AJ1057" s="57" t="s">
        <v>13451</v>
      </c>
      <c r="AK1057" s="58" t="s">
        <v>13452</v>
      </c>
      <c r="AL1057" s="84"/>
      <c r="AM1057" s="606"/>
      <c r="AN1057" s="225"/>
      <c r="AO1057" s="84"/>
      <c r="AP1057" s="84"/>
      <c r="AQ1057" s="84"/>
      <c r="AR1057" s="84"/>
      <c r="AS1057" s="84"/>
      <c r="AT1057" s="84"/>
      <c r="AU1057" s="84"/>
      <c r="AV1057" s="84"/>
      <c r="AW1057" s="84"/>
      <c r="AX1057" s="84"/>
      <c r="AY1057" s="84"/>
      <c r="AZ1057" s="126" t="s">
        <v>7747</v>
      </c>
      <c r="BA1057" s="127" t="s">
        <v>11695</v>
      </c>
      <c r="BB1057" s="629">
        <v>0.70000000000000007</v>
      </c>
      <c r="BC1057" s="629">
        <v>5.8333333333333327E-2</v>
      </c>
      <c r="BD1057" s="618">
        <v>1.6333333333333332E-2</v>
      </c>
      <c r="BE1057" s="617">
        <v>0.77466666666666673</v>
      </c>
      <c r="BF1057" s="394"/>
      <c r="BG1057" s="126" t="s">
        <v>7747</v>
      </c>
      <c r="BH1057" s="127" t="s">
        <v>11695</v>
      </c>
      <c r="BI1057" s="629">
        <v>0.70000000000000007</v>
      </c>
      <c r="BJ1057" s="629">
        <v>0</v>
      </c>
      <c r="BK1057" s="629" t="s">
        <v>9771</v>
      </c>
      <c r="BL1057" s="629">
        <v>5.8333333333333327E-2</v>
      </c>
      <c r="BM1057" s="618">
        <v>1.6333333333333332E-2</v>
      </c>
      <c r="BN1057" s="617">
        <v>0.77466666666666673</v>
      </c>
    </row>
    <row r="1058" spans="1:66">
      <c r="A1058" s="145" t="s">
        <v>7754</v>
      </c>
      <c r="B1058" s="146" t="s">
        <v>11709</v>
      </c>
      <c r="C1058" s="146" t="s">
        <v>7755</v>
      </c>
      <c r="D1058" s="146" t="s">
        <v>9609</v>
      </c>
      <c r="E1058" s="168">
        <v>60</v>
      </c>
      <c r="F1058" s="226">
        <v>9.9</v>
      </c>
      <c r="G1058" s="148">
        <v>0.76666666666666661</v>
      </c>
      <c r="H1058" s="148">
        <v>0</v>
      </c>
      <c r="I1058" s="148">
        <v>5.8333333333333327E-2</v>
      </c>
      <c r="J1058" s="271">
        <v>1.6333333333333332E-2</v>
      </c>
      <c r="K1058" s="118">
        <v>0.84099999999999997</v>
      </c>
      <c r="L1058" s="322">
        <v>0.98</v>
      </c>
      <c r="M1058" s="307">
        <v>9.1999999999999993</v>
      </c>
      <c r="N1058" s="307"/>
      <c r="O1058" s="307">
        <v>0.7</v>
      </c>
      <c r="P1058" s="307">
        <v>0.19599999999999998</v>
      </c>
      <c r="Q1058" s="373" t="s">
        <v>9771</v>
      </c>
      <c r="R1058" s="661"/>
      <c r="S1058" s="149">
        <v>0.84133333333333316</v>
      </c>
      <c r="T1058" s="699">
        <v>10.095999999999998</v>
      </c>
      <c r="U1058" s="150">
        <v>3.333333333331856E-4</v>
      </c>
      <c r="V1058" s="135"/>
      <c r="W1058" s="429"/>
      <c r="X1058" s="429"/>
      <c r="Y1058" s="429"/>
      <c r="Z1058" s="429"/>
      <c r="AA1058" s="429"/>
      <c r="AB1058" s="429"/>
      <c r="AC1058" s="429"/>
      <c r="AD1058" s="429"/>
      <c r="AE1058" s="429"/>
      <c r="AF1058" s="429"/>
      <c r="AG1058" s="429"/>
      <c r="AH1058" s="430"/>
      <c r="AI1058" s="469"/>
      <c r="AJ1058" s="57" t="s">
        <v>13453</v>
      </c>
      <c r="AK1058" s="58" t="s">
        <v>13454</v>
      </c>
      <c r="AL1058" s="84"/>
      <c r="AM1058" s="606"/>
      <c r="AN1058" s="225"/>
      <c r="AO1058" s="84"/>
      <c r="AP1058" s="84"/>
      <c r="AQ1058" s="84"/>
      <c r="AR1058" s="84"/>
      <c r="AS1058" s="84"/>
      <c r="AT1058" s="84"/>
      <c r="AU1058" s="84"/>
      <c r="AV1058" s="84"/>
      <c r="AW1058" s="84"/>
      <c r="AX1058" s="84"/>
      <c r="AY1058" s="84"/>
      <c r="AZ1058" s="626" t="s">
        <v>7754</v>
      </c>
      <c r="BA1058" s="492" t="s">
        <v>11709</v>
      </c>
      <c r="BB1058" s="627">
        <v>0.76666666666666661</v>
      </c>
      <c r="BC1058" s="627">
        <v>5.8333333333333327E-2</v>
      </c>
      <c r="BD1058" s="622">
        <v>1.6333333333333332E-2</v>
      </c>
      <c r="BE1058" s="621">
        <v>0.84133333333333327</v>
      </c>
      <c r="BF1058" s="394"/>
      <c r="BG1058" s="626" t="s">
        <v>7754</v>
      </c>
      <c r="BH1058" s="492" t="s">
        <v>11709</v>
      </c>
      <c r="BI1058" s="627">
        <v>0.76666666666666661</v>
      </c>
      <c r="BJ1058" s="627">
        <v>0</v>
      </c>
      <c r="BK1058" s="627" t="s">
        <v>9771</v>
      </c>
      <c r="BL1058" s="627">
        <v>5.8333333333333327E-2</v>
      </c>
      <c r="BM1058" s="622">
        <v>1.6333333333333332E-2</v>
      </c>
      <c r="BN1058" s="621">
        <v>0.84133333333333327</v>
      </c>
    </row>
    <row r="1059" spans="1:66">
      <c r="A1059" s="155" t="s">
        <v>7754</v>
      </c>
      <c r="B1059" s="156" t="s">
        <v>11690</v>
      </c>
      <c r="C1059" s="156" t="s">
        <v>7756</v>
      </c>
      <c r="D1059" s="156" t="s">
        <v>9609</v>
      </c>
      <c r="E1059" s="169">
        <v>60</v>
      </c>
      <c r="F1059" s="227">
        <v>9.9</v>
      </c>
      <c r="G1059" s="158">
        <v>0.76666666666666661</v>
      </c>
      <c r="H1059" s="158">
        <v>0</v>
      </c>
      <c r="I1059" s="158">
        <v>5.8333333333333327E-2</v>
      </c>
      <c r="J1059" s="272">
        <v>1.6333333333333332E-2</v>
      </c>
      <c r="K1059" s="215">
        <v>0.84099999999999997</v>
      </c>
      <c r="L1059" s="323">
        <v>0.98</v>
      </c>
      <c r="M1059" s="308">
        <v>9.1999999999999993</v>
      </c>
      <c r="N1059" s="308"/>
      <c r="O1059" s="308">
        <v>0.7</v>
      </c>
      <c r="P1059" s="308">
        <v>0.19599999999999998</v>
      </c>
      <c r="Q1059" s="374" t="s">
        <v>9771</v>
      </c>
      <c r="R1059" s="659"/>
      <c r="S1059" s="159">
        <v>0.84133333333333316</v>
      </c>
      <c r="T1059" s="700">
        <v>10.095999999999998</v>
      </c>
      <c r="U1059" s="160">
        <v>3.333333333331856E-4</v>
      </c>
      <c r="V1059" s="135"/>
      <c r="W1059" s="429"/>
      <c r="X1059" s="429"/>
      <c r="Y1059" s="429"/>
      <c r="Z1059" s="429"/>
      <c r="AA1059" s="429"/>
      <c r="AB1059" s="429"/>
      <c r="AC1059" s="429"/>
      <c r="AD1059" s="429"/>
      <c r="AE1059" s="429"/>
      <c r="AF1059" s="429"/>
      <c r="AG1059" s="429"/>
      <c r="AH1059" s="430"/>
      <c r="AI1059" s="453"/>
      <c r="AJ1059" s="57" t="s">
        <v>13455</v>
      </c>
      <c r="AK1059" s="58" t="s">
        <v>13456</v>
      </c>
      <c r="AL1059" s="84"/>
      <c r="AM1059" s="606"/>
      <c r="AN1059" s="225"/>
      <c r="AO1059" s="84"/>
      <c r="AP1059" s="84"/>
      <c r="AQ1059" s="84"/>
      <c r="AR1059" s="84"/>
      <c r="AS1059" s="84"/>
      <c r="AT1059" s="84"/>
      <c r="AU1059" s="84"/>
      <c r="AV1059" s="84"/>
      <c r="AW1059" s="84"/>
      <c r="AX1059" s="84"/>
      <c r="AY1059" s="84"/>
      <c r="AZ1059" s="511" t="s">
        <v>7754</v>
      </c>
      <c r="BA1059" s="107" t="s">
        <v>11690</v>
      </c>
      <c r="BB1059" s="628">
        <v>0.76666666666666661</v>
      </c>
      <c r="BC1059" s="628">
        <v>5.8333333333333327E-2</v>
      </c>
      <c r="BD1059" s="620">
        <v>1.6333333333333332E-2</v>
      </c>
      <c r="BE1059" s="619">
        <v>0.84133333333333327</v>
      </c>
      <c r="BF1059" s="394"/>
      <c r="BG1059" s="511" t="s">
        <v>7754</v>
      </c>
      <c r="BH1059" s="107" t="s">
        <v>11690</v>
      </c>
      <c r="BI1059" s="628">
        <v>0.76666666666666661</v>
      </c>
      <c r="BJ1059" s="628">
        <v>0</v>
      </c>
      <c r="BK1059" s="628" t="s">
        <v>9771</v>
      </c>
      <c r="BL1059" s="628">
        <v>5.8333333333333327E-2</v>
      </c>
      <c r="BM1059" s="620">
        <v>1.6333333333333332E-2</v>
      </c>
      <c r="BN1059" s="619">
        <v>0.84133333333333327</v>
      </c>
    </row>
    <row r="1060" spans="1:66">
      <c r="A1060" s="155" t="s">
        <v>7754</v>
      </c>
      <c r="B1060" s="156" t="s">
        <v>11688</v>
      </c>
      <c r="C1060" s="156" t="s">
        <v>7757</v>
      </c>
      <c r="D1060" s="156" t="s">
        <v>9609</v>
      </c>
      <c r="E1060" s="169">
        <v>60</v>
      </c>
      <c r="F1060" s="227">
        <v>9.9</v>
      </c>
      <c r="G1060" s="158">
        <v>0.76666666666666661</v>
      </c>
      <c r="H1060" s="158">
        <v>0</v>
      </c>
      <c r="I1060" s="158">
        <v>5.8333333333333327E-2</v>
      </c>
      <c r="J1060" s="272">
        <v>1.6333333333333332E-2</v>
      </c>
      <c r="K1060" s="215">
        <v>0.84099999999999997</v>
      </c>
      <c r="L1060" s="323">
        <v>0.98</v>
      </c>
      <c r="M1060" s="308">
        <v>9.1999999999999993</v>
      </c>
      <c r="N1060" s="308"/>
      <c r="O1060" s="308">
        <v>0.7</v>
      </c>
      <c r="P1060" s="308">
        <v>0.19599999999999998</v>
      </c>
      <c r="Q1060" s="374" t="s">
        <v>9771</v>
      </c>
      <c r="R1060" s="659"/>
      <c r="S1060" s="159">
        <v>0.84133333333333316</v>
      </c>
      <c r="T1060" s="700">
        <v>10.095999999999998</v>
      </c>
      <c r="U1060" s="160">
        <v>3.333333333331856E-4</v>
      </c>
      <c r="V1060" s="135"/>
      <c r="W1060" s="429"/>
      <c r="X1060" s="429"/>
      <c r="Y1060" s="429"/>
      <c r="Z1060" s="429"/>
      <c r="AA1060" s="429"/>
      <c r="AB1060" s="429"/>
      <c r="AC1060" s="429"/>
      <c r="AD1060" s="429"/>
      <c r="AE1060" s="429"/>
      <c r="AF1060" s="429"/>
      <c r="AG1060" s="429"/>
      <c r="AH1060" s="430"/>
      <c r="AI1060" s="453"/>
      <c r="AJ1060" s="57" t="s">
        <v>13457</v>
      </c>
      <c r="AK1060" s="58" t="s">
        <v>13458</v>
      </c>
      <c r="AL1060" s="84"/>
      <c r="AM1060" s="606"/>
      <c r="AN1060" s="225"/>
      <c r="AO1060" s="84"/>
      <c r="AP1060" s="84"/>
      <c r="AQ1060" s="84"/>
      <c r="AR1060" s="84"/>
      <c r="AS1060" s="84"/>
      <c r="AT1060" s="84"/>
      <c r="AU1060" s="84"/>
      <c r="AV1060" s="84"/>
      <c r="AW1060" s="84"/>
      <c r="AX1060" s="84"/>
      <c r="AY1060" s="84"/>
      <c r="AZ1060" s="511" t="s">
        <v>7754</v>
      </c>
      <c r="BA1060" s="107" t="s">
        <v>11688</v>
      </c>
      <c r="BB1060" s="628">
        <v>0.76666666666666661</v>
      </c>
      <c r="BC1060" s="628">
        <v>5.8333333333333327E-2</v>
      </c>
      <c r="BD1060" s="620">
        <v>1.6333333333333332E-2</v>
      </c>
      <c r="BE1060" s="619">
        <v>0.84133333333333327</v>
      </c>
      <c r="BF1060" s="394"/>
      <c r="BG1060" s="511" t="s">
        <v>7754</v>
      </c>
      <c r="BH1060" s="107" t="s">
        <v>11688</v>
      </c>
      <c r="BI1060" s="628">
        <v>0.76666666666666661</v>
      </c>
      <c r="BJ1060" s="628">
        <v>0</v>
      </c>
      <c r="BK1060" s="628" t="s">
        <v>9771</v>
      </c>
      <c r="BL1060" s="628">
        <v>5.8333333333333327E-2</v>
      </c>
      <c r="BM1060" s="620">
        <v>1.6333333333333332E-2</v>
      </c>
      <c r="BN1060" s="619">
        <v>0.84133333333333327</v>
      </c>
    </row>
    <row r="1061" spans="1:66" ht="15.75" thickBot="1">
      <c r="A1061" s="161" t="s">
        <v>7754</v>
      </c>
      <c r="B1061" s="162" t="s">
        <v>11695</v>
      </c>
      <c r="C1061" s="162" t="s">
        <v>7758</v>
      </c>
      <c r="D1061" s="162" t="s">
        <v>9609</v>
      </c>
      <c r="E1061" s="170">
        <v>60</v>
      </c>
      <c r="F1061" s="228">
        <v>9.9</v>
      </c>
      <c r="G1061" s="164">
        <v>0.76666666666666661</v>
      </c>
      <c r="H1061" s="164">
        <v>0</v>
      </c>
      <c r="I1061" s="164">
        <v>5.8333333333333327E-2</v>
      </c>
      <c r="J1061" s="273">
        <v>1.6333333333333332E-2</v>
      </c>
      <c r="K1061" s="125">
        <v>0.84099999999999997</v>
      </c>
      <c r="L1061" s="324">
        <v>0.98</v>
      </c>
      <c r="M1061" s="309">
        <v>9.1999999999999993</v>
      </c>
      <c r="N1061" s="309"/>
      <c r="O1061" s="309">
        <v>0.7</v>
      </c>
      <c r="P1061" s="309">
        <v>0.19599999999999998</v>
      </c>
      <c r="Q1061" s="376" t="s">
        <v>9771</v>
      </c>
      <c r="R1061" s="660"/>
      <c r="S1061" s="165">
        <v>0.84133333333333316</v>
      </c>
      <c r="T1061" s="701">
        <v>10.095999999999998</v>
      </c>
      <c r="U1061" s="166">
        <v>3.333333333331856E-4</v>
      </c>
      <c r="V1061" s="179"/>
      <c r="W1061" s="433"/>
      <c r="X1061" s="434"/>
      <c r="Y1061" s="435"/>
      <c r="Z1061" s="436"/>
      <c r="AA1061" s="433"/>
      <c r="AB1061" s="433"/>
      <c r="AC1061" s="433"/>
      <c r="AD1061" s="433"/>
      <c r="AE1061" s="433"/>
      <c r="AF1061" s="433"/>
      <c r="AG1061" s="433"/>
      <c r="AH1061" s="437"/>
      <c r="AI1061" s="465"/>
      <c r="AJ1061" s="57" t="s">
        <v>7759</v>
      </c>
      <c r="AK1061" s="58" t="s">
        <v>7760</v>
      </c>
      <c r="AL1061" s="84"/>
      <c r="AM1061" s="606"/>
      <c r="AN1061" s="225"/>
      <c r="AO1061" s="84"/>
      <c r="AP1061" s="84"/>
      <c r="AQ1061" s="84"/>
      <c r="AR1061" s="84"/>
      <c r="AS1061" s="84"/>
      <c r="AT1061" s="84"/>
      <c r="AU1061" s="84"/>
      <c r="AV1061" s="84"/>
      <c r="AW1061" s="84"/>
      <c r="AX1061" s="84"/>
      <c r="AY1061" s="84"/>
      <c r="AZ1061" s="126" t="s">
        <v>7754</v>
      </c>
      <c r="BA1061" s="127" t="s">
        <v>11695</v>
      </c>
      <c r="BB1061" s="629">
        <v>0.76666666666666661</v>
      </c>
      <c r="BC1061" s="629">
        <v>5.8333333333333327E-2</v>
      </c>
      <c r="BD1061" s="618">
        <v>1.6333333333333332E-2</v>
      </c>
      <c r="BE1061" s="617">
        <v>0.84133333333333327</v>
      </c>
      <c r="BF1061" s="394"/>
      <c r="BG1061" s="126" t="s">
        <v>7754</v>
      </c>
      <c r="BH1061" s="127" t="s">
        <v>11695</v>
      </c>
      <c r="BI1061" s="629">
        <v>0.76666666666666661</v>
      </c>
      <c r="BJ1061" s="629">
        <v>0</v>
      </c>
      <c r="BK1061" s="629" t="s">
        <v>9771</v>
      </c>
      <c r="BL1061" s="629">
        <v>5.8333333333333327E-2</v>
      </c>
      <c r="BM1061" s="618">
        <v>1.6333333333333332E-2</v>
      </c>
      <c r="BN1061" s="617">
        <v>0.84133333333333327</v>
      </c>
    </row>
    <row r="1062" spans="1:66">
      <c r="A1062" s="145" t="s">
        <v>7761</v>
      </c>
      <c r="B1062" s="146" t="s">
        <v>11709</v>
      </c>
      <c r="C1062" s="146" t="s">
        <v>7762</v>
      </c>
      <c r="D1062" s="146" t="s">
        <v>9609</v>
      </c>
      <c r="E1062" s="168">
        <v>36</v>
      </c>
      <c r="F1062" s="226">
        <v>11.5</v>
      </c>
      <c r="G1062" s="148">
        <v>0.89166666666666661</v>
      </c>
      <c r="H1062" s="148">
        <v>0</v>
      </c>
      <c r="I1062" s="148">
        <v>6.6666666666666666E-2</v>
      </c>
      <c r="J1062" s="271">
        <v>2.7222222222222221E-2</v>
      </c>
      <c r="K1062" s="118">
        <v>0.98599999999999999</v>
      </c>
      <c r="L1062" s="322">
        <v>0.98</v>
      </c>
      <c r="M1062" s="307">
        <v>10.7</v>
      </c>
      <c r="N1062" s="307"/>
      <c r="O1062" s="307">
        <v>0.8</v>
      </c>
      <c r="P1062" s="307">
        <v>0.32666666666666666</v>
      </c>
      <c r="Q1062" s="373" t="s">
        <v>9771</v>
      </c>
      <c r="R1062" s="661"/>
      <c r="S1062" s="149">
        <v>0.98555555555555552</v>
      </c>
      <c r="T1062" s="699">
        <v>11.826666666666666</v>
      </c>
      <c r="U1062" s="150">
        <v>-4.4444444444446951E-4</v>
      </c>
      <c r="V1062" s="135"/>
      <c r="W1062" s="429"/>
      <c r="X1062" s="429"/>
      <c r="Y1062" s="429"/>
      <c r="Z1062" s="429"/>
      <c r="AA1062" s="429"/>
      <c r="AB1062" s="429"/>
      <c r="AC1062" s="429"/>
      <c r="AD1062" s="429"/>
      <c r="AE1062" s="429"/>
      <c r="AF1062" s="429"/>
      <c r="AG1062" s="429"/>
      <c r="AH1062" s="430"/>
      <c r="AI1062" s="469"/>
      <c r="AJ1062" s="57" t="s">
        <v>13459</v>
      </c>
      <c r="AK1062" s="58" t="s">
        <v>13460</v>
      </c>
      <c r="AL1062" s="84"/>
      <c r="AM1062" s="606"/>
      <c r="AN1062" s="225"/>
      <c r="AO1062" s="84"/>
      <c r="AP1062" s="84"/>
      <c r="AQ1062" s="84"/>
      <c r="AR1062" s="84"/>
      <c r="AS1062" s="84"/>
      <c r="AT1062" s="84"/>
      <c r="AU1062" s="84"/>
      <c r="AV1062" s="84"/>
      <c r="AW1062" s="84"/>
      <c r="AX1062" s="84"/>
      <c r="AY1062" s="84"/>
      <c r="AZ1062" s="626" t="s">
        <v>7761</v>
      </c>
      <c r="BA1062" s="492" t="s">
        <v>11709</v>
      </c>
      <c r="BB1062" s="627">
        <v>0.89166666666666661</v>
      </c>
      <c r="BC1062" s="627">
        <v>6.6666666666666666E-2</v>
      </c>
      <c r="BD1062" s="622">
        <v>2.7222222222222221E-2</v>
      </c>
      <c r="BE1062" s="621">
        <v>0.98555555555555552</v>
      </c>
      <c r="BF1062" s="394"/>
      <c r="BG1062" s="626" t="s">
        <v>7761</v>
      </c>
      <c r="BH1062" s="492" t="s">
        <v>11709</v>
      </c>
      <c r="BI1062" s="627">
        <v>0.89166666666666661</v>
      </c>
      <c r="BJ1062" s="627">
        <v>0</v>
      </c>
      <c r="BK1062" s="627" t="s">
        <v>9771</v>
      </c>
      <c r="BL1062" s="627">
        <v>6.6666666666666666E-2</v>
      </c>
      <c r="BM1062" s="622">
        <v>2.7222222222222221E-2</v>
      </c>
      <c r="BN1062" s="621">
        <v>0.98555555555555552</v>
      </c>
    </row>
    <row r="1063" spans="1:66">
      <c r="A1063" s="155" t="s">
        <v>7761</v>
      </c>
      <c r="B1063" s="156" t="s">
        <v>11690</v>
      </c>
      <c r="C1063" s="156" t="s">
        <v>7763</v>
      </c>
      <c r="D1063" s="156" t="s">
        <v>9609</v>
      </c>
      <c r="E1063" s="169">
        <v>36</v>
      </c>
      <c r="F1063" s="227">
        <v>11.5</v>
      </c>
      <c r="G1063" s="158">
        <v>0.89166666666666661</v>
      </c>
      <c r="H1063" s="158">
        <v>0</v>
      </c>
      <c r="I1063" s="158">
        <v>6.6666666666666666E-2</v>
      </c>
      <c r="J1063" s="272">
        <v>2.7222222222222221E-2</v>
      </c>
      <c r="K1063" s="215">
        <v>0.98599999999999999</v>
      </c>
      <c r="L1063" s="323">
        <v>0.98</v>
      </c>
      <c r="M1063" s="308">
        <v>10.7</v>
      </c>
      <c r="N1063" s="308"/>
      <c r="O1063" s="308">
        <v>0.8</v>
      </c>
      <c r="P1063" s="308">
        <v>0.32666666666666666</v>
      </c>
      <c r="Q1063" s="374" t="s">
        <v>9771</v>
      </c>
      <c r="R1063" s="659"/>
      <c r="S1063" s="159">
        <v>0.98555555555555552</v>
      </c>
      <c r="T1063" s="700">
        <v>11.826666666666666</v>
      </c>
      <c r="U1063" s="160">
        <v>-4.4444444444446951E-4</v>
      </c>
      <c r="V1063" s="135"/>
      <c r="W1063" s="429"/>
      <c r="X1063" s="429"/>
      <c r="Y1063" s="429"/>
      <c r="Z1063" s="429"/>
      <c r="AA1063" s="429"/>
      <c r="AB1063" s="429"/>
      <c r="AC1063" s="429"/>
      <c r="AD1063" s="429"/>
      <c r="AE1063" s="429"/>
      <c r="AF1063" s="429"/>
      <c r="AG1063" s="429"/>
      <c r="AH1063" s="430"/>
      <c r="AI1063" s="453"/>
      <c r="AJ1063" s="57" t="s">
        <v>13461</v>
      </c>
      <c r="AK1063" s="58" t="s">
        <v>13462</v>
      </c>
      <c r="AL1063" s="84"/>
      <c r="AM1063" s="606"/>
      <c r="AN1063" s="225"/>
      <c r="AO1063" s="84"/>
      <c r="AP1063" s="84"/>
      <c r="AQ1063" s="84"/>
      <c r="AR1063" s="84"/>
      <c r="AS1063" s="84"/>
      <c r="AT1063" s="84"/>
      <c r="AU1063" s="84"/>
      <c r="AV1063" s="84"/>
      <c r="AW1063" s="84"/>
      <c r="AX1063" s="84"/>
      <c r="AY1063" s="84"/>
      <c r="AZ1063" s="511" t="s">
        <v>7761</v>
      </c>
      <c r="BA1063" s="107" t="s">
        <v>11690</v>
      </c>
      <c r="BB1063" s="628">
        <v>0.89166666666666661</v>
      </c>
      <c r="BC1063" s="628">
        <v>6.6666666666666666E-2</v>
      </c>
      <c r="BD1063" s="620">
        <v>2.7222222222222221E-2</v>
      </c>
      <c r="BE1063" s="619">
        <v>0.98555555555555552</v>
      </c>
      <c r="BF1063" s="394"/>
      <c r="BG1063" s="511" t="s">
        <v>7761</v>
      </c>
      <c r="BH1063" s="107" t="s">
        <v>11690</v>
      </c>
      <c r="BI1063" s="628">
        <v>0.89166666666666661</v>
      </c>
      <c r="BJ1063" s="628">
        <v>0</v>
      </c>
      <c r="BK1063" s="628" t="s">
        <v>9771</v>
      </c>
      <c r="BL1063" s="628">
        <v>6.6666666666666666E-2</v>
      </c>
      <c r="BM1063" s="620">
        <v>2.7222222222222221E-2</v>
      </c>
      <c r="BN1063" s="619">
        <v>0.98555555555555552</v>
      </c>
    </row>
    <row r="1064" spans="1:66">
      <c r="A1064" s="155" t="s">
        <v>7761</v>
      </c>
      <c r="B1064" s="156" t="s">
        <v>11688</v>
      </c>
      <c r="C1064" s="156" t="s">
        <v>7764</v>
      </c>
      <c r="D1064" s="156" t="s">
        <v>9609</v>
      </c>
      <c r="E1064" s="169">
        <v>36</v>
      </c>
      <c r="F1064" s="227">
        <v>11.5</v>
      </c>
      <c r="G1064" s="158">
        <v>0.89166666666666661</v>
      </c>
      <c r="H1064" s="158">
        <v>0</v>
      </c>
      <c r="I1064" s="158">
        <v>6.6666666666666666E-2</v>
      </c>
      <c r="J1064" s="272">
        <v>2.7222222222222221E-2</v>
      </c>
      <c r="K1064" s="215">
        <v>0.98599999999999999</v>
      </c>
      <c r="L1064" s="323">
        <v>0.98</v>
      </c>
      <c r="M1064" s="308">
        <v>10.7</v>
      </c>
      <c r="N1064" s="308"/>
      <c r="O1064" s="308">
        <v>0.8</v>
      </c>
      <c r="P1064" s="308">
        <v>0.32666666666666666</v>
      </c>
      <c r="Q1064" s="374" t="s">
        <v>9771</v>
      </c>
      <c r="R1064" s="659"/>
      <c r="S1064" s="159">
        <v>0.98555555555555552</v>
      </c>
      <c r="T1064" s="700">
        <v>11.826666666666666</v>
      </c>
      <c r="U1064" s="160">
        <v>-4.4444444444446951E-4</v>
      </c>
      <c r="V1064" s="135"/>
      <c r="W1064" s="429"/>
      <c r="X1064" s="429"/>
      <c r="Y1064" s="429"/>
      <c r="Z1064" s="429"/>
      <c r="AA1064" s="429"/>
      <c r="AB1064" s="429"/>
      <c r="AC1064" s="429"/>
      <c r="AD1064" s="429"/>
      <c r="AE1064" s="429"/>
      <c r="AF1064" s="429"/>
      <c r="AG1064" s="429"/>
      <c r="AH1064" s="430"/>
      <c r="AI1064" s="453"/>
      <c r="AJ1064" s="57" t="s">
        <v>13463</v>
      </c>
      <c r="AK1064" s="58" t="s">
        <v>13464</v>
      </c>
      <c r="AL1064" s="84"/>
      <c r="AM1064" s="606"/>
      <c r="AN1064" s="225"/>
      <c r="AO1064" s="84"/>
      <c r="AP1064" s="84"/>
      <c r="AQ1064" s="84"/>
      <c r="AR1064" s="84"/>
      <c r="AS1064" s="84"/>
      <c r="AT1064" s="84"/>
      <c r="AU1064" s="84"/>
      <c r="AV1064" s="84"/>
      <c r="AW1064" s="84"/>
      <c r="AX1064" s="84"/>
      <c r="AY1064" s="84"/>
      <c r="AZ1064" s="511" t="s">
        <v>7761</v>
      </c>
      <c r="BA1064" s="107" t="s">
        <v>11688</v>
      </c>
      <c r="BB1064" s="628">
        <v>0.89166666666666661</v>
      </c>
      <c r="BC1064" s="628">
        <v>6.6666666666666666E-2</v>
      </c>
      <c r="BD1064" s="620">
        <v>2.7222222222222221E-2</v>
      </c>
      <c r="BE1064" s="619">
        <v>0.98555555555555552</v>
      </c>
      <c r="BF1064" s="394"/>
      <c r="BG1064" s="511" t="s">
        <v>7761</v>
      </c>
      <c r="BH1064" s="107" t="s">
        <v>11688</v>
      </c>
      <c r="BI1064" s="628">
        <v>0.89166666666666661</v>
      </c>
      <c r="BJ1064" s="628">
        <v>0</v>
      </c>
      <c r="BK1064" s="628" t="s">
        <v>9771</v>
      </c>
      <c r="BL1064" s="628">
        <v>6.6666666666666666E-2</v>
      </c>
      <c r="BM1064" s="620">
        <v>2.7222222222222221E-2</v>
      </c>
      <c r="BN1064" s="619">
        <v>0.98555555555555552</v>
      </c>
    </row>
    <row r="1065" spans="1:66">
      <c r="A1065" s="155" t="s">
        <v>7761</v>
      </c>
      <c r="B1065" s="156" t="s">
        <v>11695</v>
      </c>
      <c r="C1065" s="156" t="s">
        <v>7765</v>
      </c>
      <c r="D1065" s="156" t="s">
        <v>9609</v>
      </c>
      <c r="E1065" s="169">
        <v>36</v>
      </c>
      <c r="F1065" s="227">
        <v>11.5</v>
      </c>
      <c r="G1065" s="158">
        <v>0.89166666666666661</v>
      </c>
      <c r="H1065" s="158">
        <v>0</v>
      </c>
      <c r="I1065" s="158">
        <v>6.6666666666666666E-2</v>
      </c>
      <c r="J1065" s="272">
        <v>2.7222222222222221E-2</v>
      </c>
      <c r="K1065" s="215">
        <v>0.98599999999999999</v>
      </c>
      <c r="L1065" s="323">
        <v>0.98</v>
      </c>
      <c r="M1065" s="308">
        <v>10.7</v>
      </c>
      <c r="N1065" s="308"/>
      <c r="O1065" s="308">
        <v>0.8</v>
      </c>
      <c r="P1065" s="308">
        <v>0.32666666666666666</v>
      </c>
      <c r="Q1065" s="374" t="s">
        <v>9771</v>
      </c>
      <c r="R1065" s="659"/>
      <c r="S1065" s="159">
        <v>0.98555555555555552</v>
      </c>
      <c r="T1065" s="700">
        <v>11.826666666666666</v>
      </c>
      <c r="U1065" s="160">
        <v>-4.4444444444446951E-4</v>
      </c>
      <c r="V1065" s="135"/>
      <c r="W1065" s="429"/>
      <c r="X1065" s="429"/>
      <c r="Y1065" s="429"/>
      <c r="Z1065" s="429"/>
      <c r="AA1065" s="429"/>
      <c r="AB1065" s="429"/>
      <c r="AC1065" s="429"/>
      <c r="AD1065" s="429"/>
      <c r="AE1065" s="429"/>
      <c r="AF1065" s="429"/>
      <c r="AG1065" s="429"/>
      <c r="AH1065" s="430"/>
      <c r="AI1065" s="453"/>
      <c r="AJ1065" s="57" t="s">
        <v>13465</v>
      </c>
      <c r="AK1065" s="58" t="s">
        <v>13466</v>
      </c>
      <c r="AL1065" s="84"/>
      <c r="AM1065" s="606"/>
      <c r="AN1065" s="225"/>
      <c r="AO1065" s="84"/>
      <c r="AP1065" s="84"/>
      <c r="AQ1065" s="84"/>
      <c r="AR1065" s="84"/>
      <c r="AS1065" s="84"/>
      <c r="AT1065" s="84"/>
      <c r="AU1065" s="84"/>
      <c r="AV1065" s="84"/>
      <c r="AW1065" s="84"/>
      <c r="AX1065" s="84"/>
      <c r="AY1065" s="84"/>
      <c r="AZ1065" s="511" t="s">
        <v>7761</v>
      </c>
      <c r="BA1065" s="107" t="s">
        <v>11695</v>
      </c>
      <c r="BB1065" s="628">
        <v>0.89166666666666661</v>
      </c>
      <c r="BC1065" s="628">
        <v>6.6666666666666666E-2</v>
      </c>
      <c r="BD1065" s="620">
        <v>2.7222222222222221E-2</v>
      </c>
      <c r="BE1065" s="619">
        <v>0.98555555555555552</v>
      </c>
      <c r="BF1065" s="394"/>
      <c r="BG1065" s="511" t="s">
        <v>7761</v>
      </c>
      <c r="BH1065" s="107" t="s">
        <v>11695</v>
      </c>
      <c r="BI1065" s="628">
        <v>0.89166666666666661</v>
      </c>
      <c r="BJ1065" s="628">
        <v>0</v>
      </c>
      <c r="BK1065" s="628" t="s">
        <v>9771</v>
      </c>
      <c r="BL1065" s="628">
        <v>6.6666666666666666E-2</v>
      </c>
      <c r="BM1065" s="620">
        <v>2.7222222222222221E-2</v>
      </c>
      <c r="BN1065" s="619">
        <v>0.98555555555555552</v>
      </c>
    </row>
    <row r="1066" spans="1:66" ht="15.75" thickBot="1">
      <c r="A1066" s="161" t="s">
        <v>7761</v>
      </c>
      <c r="B1066" s="162" t="s">
        <v>11704</v>
      </c>
      <c r="C1066" s="162" t="s">
        <v>7766</v>
      </c>
      <c r="D1066" s="162" t="s">
        <v>9609</v>
      </c>
      <c r="E1066" s="170">
        <v>36</v>
      </c>
      <c r="F1066" s="228">
        <v>11.5</v>
      </c>
      <c r="G1066" s="164">
        <v>0.89166666666666661</v>
      </c>
      <c r="H1066" s="164">
        <v>0</v>
      </c>
      <c r="I1066" s="164">
        <v>6.6666666666666666E-2</v>
      </c>
      <c r="J1066" s="273">
        <v>2.7222222222222221E-2</v>
      </c>
      <c r="K1066" s="125">
        <v>0.98599999999999999</v>
      </c>
      <c r="L1066" s="324">
        <v>0.98</v>
      </c>
      <c r="M1066" s="309">
        <v>10.7</v>
      </c>
      <c r="N1066" s="309"/>
      <c r="O1066" s="309">
        <v>0.8</v>
      </c>
      <c r="P1066" s="309">
        <v>0.32666666666666666</v>
      </c>
      <c r="Q1066" s="376" t="s">
        <v>9771</v>
      </c>
      <c r="R1066" s="660"/>
      <c r="S1066" s="165">
        <v>0.98555555555555552</v>
      </c>
      <c r="T1066" s="701">
        <v>11.826666666666666</v>
      </c>
      <c r="U1066" s="166">
        <v>-4.4444444444446951E-4</v>
      </c>
      <c r="V1066" s="179"/>
      <c r="W1066" s="433"/>
      <c r="X1066" s="434"/>
      <c r="Y1066" s="435"/>
      <c r="Z1066" s="436"/>
      <c r="AA1066" s="433"/>
      <c r="AB1066" s="433"/>
      <c r="AC1066" s="433"/>
      <c r="AD1066" s="433"/>
      <c r="AE1066" s="433"/>
      <c r="AF1066" s="433"/>
      <c r="AG1066" s="433"/>
      <c r="AH1066" s="437"/>
      <c r="AI1066" s="465"/>
      <c r="AJ1066" s="57" t="s">
        <v>13467</v>
      </c>
      <c r="AK1066" s="58" t="s">
        <v>13468</v>
      </c>
      <c r="AL1066" s="84"/>
      <c r="AM1066" s="606"/>
      <c r="AN1066" s="225"/>
      <c r="AO1066" s="84"/>
      <c r="AP1066" s="84"/>
      <c r="AQ1066" s="84"/>
      <c r="AR1066" s="84"/>
      <c r="AS1066" s="84"/>
      <c r="AT1066" s="84"/>
      <c r="AU1066" s="84"/>
      <c r="AV1066" s="84"/>
      <c r="AW1066" s="84"/>
      <c r="AX1066" s="84"/>
      <c r="AY1066" s="84"/>
      <c r="AZ1066" s="126" t="s">
        <v>7761</v>
      </c>
      <c r="BA1066" s="127" t="s">
        <v>11704</v>
      </c>
      <c r="BB1066" s="629">
        <v>0.89166666666666661</v>
      </c>
      <c r="BC1066" s="629">
        <v>6.6666666666666666E-2</v>
      </c>
      <c r="BD1066" s="618">
        <v>2.7222222222222221E-2</v>
      </c>
      <c r="BE1066" s="617">
        <v>0.98555555555555552</v>
      </c>
      <c r="BF1066" s="394"/>
      <c r="BG1066" s="126" t="s">
        <v>7761</v>
      </c>
      <c r="BH1066" s="127" t="s">
        <v>11704</v>
      </c>
      <c r="BI1066" s="629">
        <v>0.89166666666666661</v>
      </c>
      <c r="BJ1066" s="629">
        <v>0</v>
      </c>
      <c r="BK1066" s="629" t="s">
        <v>9771</v>
      </c>
      <c r="BL1066" s="629">
        <v>6.6666666666666666E-2</v>
      </c>
      <c r="BM1066" s="618">
        <v>2.7222222222222221E-2</v>
      </c>
      <c r="BN1066" s="617">
        <v>0.98555555555555552</v>
      </c>
    </row>
    <row r="1067" spans="1:66">
      <c r="A1067" s="145" t="s">
        <v>12201</v>
      </c>
      <c r="B1067" s="146" t="s">
        <v>11709</v>
      </c>
      <c r="C1067" s="146" t="s">
        <v>7767</v>
      </c>
      <c r="D1067" s="146" t="s">
        <v>9609</v>
      </c>
      <c r="E1067" s="168">
        <v>72</v>
      </c>
      <c r="F1067" s="226">
        <v>2.4700000000000002</v>
      </c>
      <c r="G1067" s="148">
        <v>0.15</v>
      </c>
      <c r="H1067" s="148">
        <v>2.6666666666666668E-2</v>
      </c>
      <c r="I1067" s="148">
        <v>2.9166666666666664E-2</v>
      </c>
      <c r="J1067" s="271">
        <v>1.361111111111111E-2</v>
      </c>
      <c r="K1067" s="118">
        <v>0.219</v>
      </c>
      <c r="L1067" s="322">
        <v>0.98</v>
      </c>
      <c r="M1067" s="307">
        <v>1.8</v>
      </c>
      <c r="N1067" s="307">
        <v>0.32</v>
      </c>
      <c r="O1067" s="307">
        <v>0.35</v>
      </c>
      <c r="P1067" s="307">
        <v>0.16333333333333333</v>
      </c>
      <c r="Q1067" s="373" t="s">
        <v>9771</v>
      </c>
      <c r="R1067" s="653"/>
      <c r="S1067" s="149">
        <v>0.21944444444444444</v>
      </c>
      <c r="T1067" s="699">
        <v>2.6333333333333333</v>
      </c>
      <c r="U1067" s="150">
        <v>4.4444444444444176E-4</v>
      </c>
      <c r="V1067" s="183"/>
      <c r="W1067" s="459"/>
      <c r="X1067" s="460"/>
      <c r="Y1067" s="471"/>
      <c r="Z1067" s="472"/>
      <c r="AA1067" s="459"/>
      <c r="AB1067" s="459"/>
      <c r="AC1067" s="459"/>
      <c r="AD1067" s="459"/>
      <c r="AE1067" s="459"/>
      <c r="AF1067" s="459"/>
      <c r="AG1067" s="459"/>
      <c r="AH1067" s="462"/>
      <c r="AI1067" s="458"/>
      <c r="AJ1067" s="57" t="s">
        <v>13469</v>
      </c>
      <c r="AK1067" s="58" t="s">
        <v>13470</v>
      </c>
      <c r="AL1067" s="84"/>
      <c r="AM1067" s="606"/>
      <c r="AN1067" s="225"/>
      <c r="AO1067" s="84"/>
      <c r="AP1067" s="84"/>
      <c r="AQ1067" s="84"/>
      <c r="AR1067" s="84"/>
      <c r="AS1067" s="84"/>
      <c r="AT1067" s="84"/>
      <c r="AU1067" s="84"/>
      <c r="AV1067" s="84"/>
      <c r="AW1067" s="84"/>
      <c r="AX1067" s="84"/>
      <c r="AY1067" s="84"/>
      <c r="AZ1067" s="626" t="s">
        <v>12201</v>
      </c>
      <c r="BA1067" s="492" t="s">
        <v>11709</v>
      </c>
      <c r="BB1067" s="627">
        <v>0.15</v>
      </c>
      <c r="BC1067" s="627">
        <v>2.9166666666666664E-2</v>
      </c>
      <c r="BD1067" s="622">
        <v>1.361111111111111E-2</v>
      </c>
      <c r="BE1067" s="621">
        <v>0.19277777777777777</v>
      </c>
      <c r="BF1067" s="394"/>
      <c r="BG1067" s="626" t="s">
        <v>12201</v>
      </c>
      <c r="BH1067" s="492" t="s">
        <v>11709</v>
      </c>
      <c r="BI1067" s="627">
        <v>0.15</v>
      </c>
      <c r="BJ1067" s="627">
        <v>2.6666666666666668E-2</v>
      </c>
      <c r="BK1067" s="627" t="s">
        <v>9655</v>
      </c>
      <c r="BL1067" s="627">
        <v>2.9166666666666664E-2</v>
      </c>
      <c r="BM1067" s="622">
        <v>1.361111111111111E-2</v>
      </c>
      <c r="BN1067" s="621">
        <v>0.21944444444444444</v>
      </c>
    </row>
    <row r="1068" spans="1:66">
      <c r="A1068" s="155" t="s">
        <v>12201</v>
      </c>
      <c r="B1068" s="156" t="s">
        <v>11690</v>
      </c>
      <c r="C1068" s="156" t="s">
        <v>7768</v>
      </c>
      <c r="D1068" s="156" t="s">
        <v>9609</v>
      </c>
      <c r="E1068" s="169">
        <v>72</v>
      </c>
      <c r="F1068" s="227">
        <v>2.4700000000000002</v>
      </c>
      <c r="G1068" s="158">
        <v>0.15</v>
      </c>
      <c r="H1068" s="158">
        <v>2.6666666666666668E-2</v>
      </c>
      <c r="I1068" s="158">
        <v>2.9166666666666664E-2</v>
      </c>
      <c r="J1068" s="272">
        <v>1.361111111111111E-2</v>
      </c>
      <c r="K1068" s="215">
        <v>0.219</v>
      </c>
      <c r="L1068" s="323">
        <v>0.98</v>
      </c>
      <c r="M1068" s="308">
        <v>1.8</v>
      </c>
      <c r="N1068" s="308">
        <v>0.32</v>
      </c>
      <c r="O1068" s="308">
        <v>0.35</v>
      </c>
      <c r="P1068" s="308">
        <v>0.16333333333333333</v>
      </c>
      <c r="Q1068" s="374" t="s">
        <v>9771</v>
      </c>
      <c r="R1068" s="654"/>
      <c r="S1068" s="159">
        <v>0.21944444444444444</v>
      </c>
      <c r="T1068" s="700">
        <v>2.6333333333333333</v>
      </c>
      <c r="U1068" s="160">
        <v>4.4444444444444176E-4</v>
      </c>
      <c r="V1068" s="183"/>
      <c r="W1068" s="459"/>
      <c r="X1068" s="460"/>
      <c r="Y1068" s="471"/>
      <c r="Z1068" s="472"/>
      <c r="AA1068" s="459"/>
      <c r="AB1068" s="459"/>
      <c r="AC1068" s="459"/>
      <c r="AD1068" s="459"/>
      <c r="AE1068" s="459"/>
      <c r="AF1068" s="459"/>
      <c r="AG1068" s="459"/>
      <c r="AH1068" s="462"/>
      <c r="AI1068" s="463"/>
      <c r="AJ1068" s="57" t="s">
        <v>13471</v>
      </c>
      <c r="AK1068" s="58" t="s">
        <v>13472</v>
      </c>
      <c r="AL1068" s="84"/>
      <c r="AM1068" s="606"/>
      <c r="AN1068" s="225"/>
      <c r="AO1068" s="84"/>
      <c r="AP1068" s="84"/>
      <c r="AQ1068" s="84"/>
      <c r="AR1068" s="84"/>
      <c r="AS1068" s="84"/>
      <c r="AT1068" s="84"/>
      <c r="AU1068" s="84"/>
      <c r="AV1068" s="84"/>
      <c r="AW1068" s="84"/>
      <c r="AX1068" s="84"/>
      <c r="AY1068" s="84"/>
      <c r="AZ1068" s="511" t="s">
        <v>12201</v>
      </c>
      <c r="BA1068" s="107" t="s">
        <v>11690</v>
      </c>
      <c r="BB1068" s="628">
        <v>0.15</v>
      </c>
      <c r="BC1068" s="628">
        <v>2.9166666666666664E-2</v>
      </c>
      <c r="BD1068" s="620">
        <v>1.361111111111111E-2</v>
      </c>
      <c r="BE1068" s="619">
        <v>0.19277777777777777</v>
      </c>
      <c r="BF1068" s="394"/>
      <c r="BG1068" s="511" t="s">
        <v>12201</v>
      </c>
      <c r="BH1068" s="107" t="s">
        <v>11690</v>
      </c>
      <c r="BI1068" s="628">
        <v>0.15</v>
      </c>
      <c r="BJ1068" s="628">
        <v>2.6666666666666668E-2</v>
      </c>
      <c r="BK1068" s="628" t="s">
        <v>9655</v>
      </c>
      <c r="BL1068" s="628">
        <v>2.9166666666666664E-2</v>
      </c>
      <c r="BM1068" s="620">
        <v>1.361111111111111E-2</v>
      </c>
      <c r="BN1068" s="619">
        <v>0.21944444444444444</v>
      </c>
    </row>
    <row r="1069" spans="1:66">
      <c r="A1069" s="155" t="s">
        <v>12201</v>
      </c>
      <c r="B1069" s="156" t="s">
        <v>11688</v>
      </c>
      <c r="C1069" s="156" t="s">
        <v>7769</v>
      </c>
      <c r="D1069" s="156" t="s">
        <v>9609</v>
      </c>
      <c r="E1069" s="169">
        <v>72</v>
      </c>
      <c r="F1069" s="227">
        <v>2.4700000000000002</v>
      </c>
      <c r="G1069" s="158">
        <v>0.15</v>
      </c>
      <c r="H1069" s="158">
        <v>2.6666666666666668E-2</v>
      </c>
      <c r="I1069" s="158">
        <v>2.9166666666666664E-2</v>
      </c>
      <c r="J1069" s="272">
        <v>1.361111111111111E-2</v>
      </c>
      <c r="K1069" s="215">
        <v>0.219</v>
      </c>
      <c r="L1069" s="323">
        <v>0.98</v>
      </c>
      <c r="M1069" s="308">
        <v>1.8</v>
      </c>
      <c r="N1069" s="308">
        <v>0.32</v>
      </c>
      <c r="O1069" s="308">
        <v>0.35</v>
      </c>
      <c r="P1069" s="308">
        <v>0.16333333333333333</v>
      </c>
      <c r="Q1069" s="374" t="s">
        <v>9771</v>
      </c>
      <c r="R1069" s="654"/>
      <c r="S1069" s="159">
        <v>0.21944444444444444</v>
      </c>
      <c r="T1069" s="700">
        <v>2.6333333333333333</v>
      </c>
      <c r="U1069" s="160">
        <v>4.4444444444444176E-4</v>
      </c>
      <c r="V1069" s="183"/>
      <c r="W1069" s="459"/>
      <c r="X1069" s="460"/>
      <c r="Y1069" s="471"/>
      <c r="Z1069" s="472"/>
      <c r="AA1069" s="459"/>
      <c r="AB1069" s="459"/>
      <c r="AC1069" s="459"/>
      <c r="AD1069" s="459"/>
      <c r="AE1069" s="459"/>
      <c r="AF1069" s="459"/>
      <c r="AG1069" s="459"/>
      <c r="AH1069" s="462"/>
      <c r="AI1069" s="463"/>
      <c r="AJ1069" s="57" t="s">
        <v>13473</v>
      </c>
      <c r="AK1069" s="58" t="s">
        <v>13474</v>
      </c>
      <c r="AL1069" s="84"/>
      <c r="AM1069" s="606"/>
      <c r="AN1069" s="225"/>
      <c r="AO1069" s="84"/>
      <c r="AP1069" s="84"/>
      <c r="AQ1069" s="84"/>
      <c r="AR1069" s="84"/>
      <c r="AS1069" s="84"/>
      <c r="AT1069" s="84"/>
      <c r="AU1069" s="84"/>
      <c r="AV1069" s="84"/>
      <c r="AW1069" s="84"/>
      <c r="AX1069" s="84"/>
      <c r="AY1069" s="84"/>
      <c r="AZ1069" s="511" t="s">
        <v>12201</v>
      </c>
      <c r="BA1069" s="107" t="s">
        <v>11688</v>
      </c>
      <c r="BB1069" s="628">
        <v>0.15</v>
      </c>
      <c r="BC1069" s="628">
        <v>2.9166666666666664E-2</v>
      </c>
      <c r="BD1069" s="620">
        <v>1.361111111111111E-2</v>
      </c>
      <c r="BE1069" s="619">
        <v>0.19277777777777777</v>
      </c>
      <c r="BF1069" s="394"/>
      <c r="BG1069" s="511" t="s">
        <v>12201</v>
      </c>
      <c r="BH1069" s="107" t="s">
        <v>11688</v>
      </c>
      <c r="BI1069" s="628">
        <v>0.15</v>
      </c>
      <c r="BJ1069" s="628">
        <v>2.6666666666666668E-2</v>
      </c>
      <c r="BK1069" s="628" t="s">
        <v>9655</v>
      </c>
      <c r="BL1069" s="628">
        <v>2.9166666666666664E-2</v>
      </c>
      <c r="BM1069" s="620">
        <v>1.361111111111111E-2</v>
      </c>
      <c r="BN1069" s="619">
        <v>0.21944444444444444</v>
      </c>
    </row>
    <row r="1070" spans="1:66">
      <c r="A1070" s="155" t="s">
        <v>12201</v>
      </c>
      <c r="B1070" s="156" t="s">
        <v>11695</v>
      </c>
      <c r="C1070" s="156" t="s">
        <v>7770</v>
      </c>
      <c r="D1070" s="156" t="s">
        <v>9609</v>
      </c>
      <c r="E1070" s="169">
        <v>60</v>
      </c>
      <c r="F1070" s="227">
        <v>2.4700000000000002</v>
      </c>
      <c r="G1070" s="158">
        <v>0.15</v>
      </c>
      <c r="H1070" s="158">
        <v>2.6666666666666668E-2</v>
      </c>
      <c r="I1070" s="158">
        <v>2.9166666666666664E-2</v>
      </c>
      <c r="J1070" s="272">
        <v>1.6333333333333332E-2</v>
      </c>
      <c r="K1070" s="215">
        <v>0.222</v>
      </c>
      <c r="L1070" s="323">
        <v>0.98</v>
      </c>
      <c r="M1070" s="308">
        <v>1.8</v>
      </c>
      <c r="N1070" s="308">
        <v>0.32</v>
      </c>
      <c r="O1070" s="308">
        <v>0.35</v>
      </c>
      <c r="P1070" s="308">
        <v>0.19599999999999998</v>
      </c>
      <c r="Q1070" s="374" t="s">
        <v>9771</v>
      </c>
      <c r="R1070" s="654"/>
      <c r="S1070" s="159">
        <v>0.22216666666666665</v>
      </c>
      <c r="T1070" s="700">
        <v>2.6659999999999999</v>
      </c>
      <c r="U1070" s="160">
        <v>1.6666666666664831E-4</v>
      </c>
      <c r="V1070" s="183"/>
      <c r="W1070" s="459"/>
      <c r="X1070" s="460"/>
      <c r="Y1070" s="471"/>
      <c r="Z1070" s="472"/>
      <c r="AA1070" s="459"/>
      <c r="AB1070" s="459"/>
      <c r="AC1070" s="459"/>
      <c r="AD1070" s="459"/>
      <c r="AE1070" s="459"/>
      <c r="AF1070" s="459"/>
      <c r="AG1070" s="459"/>
      <c r="AH1070" s="462"/>
      <c r="AI1070" s="463"/>
      <c r="AJ1070" s="57" t="s">
        <v>13475</v>
      </c>
      <c r="AK1070" s="58" t="s">
        <v>12423</v>
      </c>
      <c r="AL1070" s="84"/>
      <c r="AM1070" s="606"/>
      <c r="AN1070" s="225"/>
      <c r="AO1070" s="84"/>
      <c r="AP1070" s="84"/>
      <c r="AQ1070" s="84"/>
      <c r="AR1070" s="84"/>
      <c r="AS1070" s="84"/>
      <c r="AT1070" s="84"/>
      <c r="AU1070" s="84"/>
      <c r="AV1070" s="84"/>
      <c r="AW1070" s="84"/>
      <c r="AX1070" s="84"/>
      <c r="AY1070" s="84"/>
      <c r="AZ1070" s="511" t="s">
        <v>12201</v>
      </c>
      <c r="BA1070" s="107" t="s">
        <v>11695</v>
      </c>
      <c r="BB1070" s="628">
        <v>0.15</v>
      </c>
      <c r="BC1070" s="628">
        <v>2.9166666666666664E-2</v>
      </c>
      <c r="BD1070" s="620">
        <v>1.6333333333333332E-2</v>
      </c>
      <c r="BE1070" s="619">
        <v>0.19550000000000001</v>
      </c>
      <c r="BF1070" s="394"/>
      <c r="BG1070" s="511" t="s">
        <v>12201</v>
      </c>
      <c r="BH1070" s="107" t="s">
        <v>11695</v>
      </c>
      <c r="BI1070" s="628">
        <v>0.15</v>
      </c>
      <c r="BJ1070" s="628">
        <v>2.6666666666666668E-2</v>
      </c>
      <c r="BK1070" s="628" t="s">
        <v>9655</v>
      </c>
      <c r="BL1070" s="628">
        <v>2.9166666666666664E-2</v>
      </c>
      <c r="BM1070" s="620">
        <v>1.6333333333333332E-2</v>
      </c>
      <c r="BN1070" s="619">
        <v>0.22216666666666668</v>
      </c>
    </row>
    <row r="1071" spans="1:66" ht="15.75" thickBot="1">
      <c r="A1071" s="161" t="s">
        <v>12201</v>
      </c>
      <c r="B1071" s="162" t="s">
        <v>11704</v>
      </c>
      <c r="C1071" s="162" t="s">
        <v>7771</v>
      </c>
      <c r="D1071" s="162" t="s">
        <v>9609</v>
      </c>
      <c r="E1071" s="170">
        <v>60</v>
      </c>
      <c r="F1071" s="228">
        <v>2.4700000000000002</v>
      </c>
      <c r="G1071" s="164">
        <v>0.15</v>
      </c>
      <c r="H1071" s="164">
        <v>2.6666666666666668E-2</v>
      </c>
      <c r="I1071" s="164">
        <v>2.9166666666666664E-2</v>
      </c>
      <c r="J1071" s="273">
        <v>1.6333333333333332E-2</v>
      </c>
      <c r="K1071" s="125">
        <v>0.222</v>
      </c>
      <c r="L1071" s="324">
        <v>0.98</v>
      </c>
      <c r="M1071" s="309">
        <v>1.8</v>
      </c>
      <c r="N1071" s="309">
        <v>0.32</v>
      </c>
      <c r="O1071" s="309">
        <v>0.35</v>
      </c>
      <c r="P1071" s="309">
        <v>0.19599999999999998</v>
      </c>
      <c r="Q1071" s="376" t="s">
        <v>9771</v>
      </c>
      <c r="R1071" s="655"/>
      <c r="S1071" s="165">
        <v>0.22216666666666665</v>
      </c>
      <c r="T1071" s="701">
        <v>2.6659999999999999</v>
      </c>
      <c r="U1071" s="166">
        <v>1.6666666666664831E-4</v>
      </c>
      <c r="V1071" s="179"/>
      <c r="W1071" s="433"/>
      <c r="X1071" s="434"/>
      <c r="Y1071" s="435"/>
      <c r="Z1071" s="436"/>
      <c r="AA1071" s="433"/>
      <c r="AB1071" s="433"/>
      <c r="AC1071" s="433"/>
      <c r="AD1071" s="433"/>
      <c r="AE1071" s="433"/>
      <c r="AF1071" s="433"/>
      <c r="AG1071" s="433"/>
      <c r="AH1071" s="437"/>
      <c r="AI1071" s="465"/>
      <c r="AJ1071" s="57" t="s">
        <v>13476</v>
      </c>
      <c r="AK1071" s="58" t="s">
        <v>13477</v>
      </c>
      <c r="AL1071" s="84"/>
      <c r="AM1071" s="606"/>
      <c r="AN1071" s="225"/>
      <c r="AO1071" s="84"/>
      <c r="AP1071" s="84"/>
      <c r="AQ1071" s="84"/>
      <c r="AR1071" s="84"/>
      <c r="AS1071" s="84"/>
      <c r="AT1071" s="84"/>
      <c r="AU1071" s="84"/>
      <c r="AV1071" s="84"/>
      <c r="AW1071" s="84"/>
      <c r="AX1071" s="84"/>
      <c r="AY1071" s="84"/>
      <c r="AZ1071" s="126" t="s">
        <v>12201</v>
      </c>
      <c r="BA1071" s="127" t="s">
        <v>11704</v>
      </c>
      <c r="BB1071" s="629">
        <v>0.15</v>
      </c>
      <c r="BC1071" s="629">
        <v>2.9166666666666664E-2</v>
      </c>
      <c r="BD1071" s="618">
        <v>1.6333333333333332E-2</v>
      </c>
      <c r="BE1071" s="617">
        <v>0.19550000000000001</v>
      </c>
      <c r="BF1071" s="394"/>
      <c r="BG1071" s="126" t="s">
        <v>12201</v>
      </c>
      <c r="BH1071" s="127" t="s">
        <v>11704</v>
      </c>
      <c r="BI1071" s="629">
        <v>0.15</v>
      </c>
      <c r="BJ1071" s="629">
        <v>2.6666666666666668E-2</v>
      </c>
      <c r="BK1071" s="629" t="s">
        <v>9655</v>
      </c>
      <c r="BL1071" s="629">
        <v>2.9166666666666664E-2</v>
      </c>
      <c r="BM1071" s="618">
        <v>1.6333333333333332E-2</v>
      </c>
      <c r="BN1071" s="617">
        <v>0.22216666666666668</v>
      </c>
    </row>
    <row r="1072" spans="1:66">
      <c r="A1072" s="145" t="s">
        <v>7772</v>
      </c>
      <c r="B1072" s="146" t="s">
        <v>11709</v>
      </c>
      <c r="C1072" s="146" t="s">
        <v>7773</v>
      </c>
      <c r="D1072" s="146" t="s">
        <v>9609</v>
      </c>
      <c r="E1072" s="168">
        <v>72</v>
      </c>
      <c r="F1072" s="226">
        <v>3.16</v>
      </c>
      <c r="G1072" s="148">
        <v>0.22999999999999998</v>
      </c>
      <c r="H1072" s="148">
        <v>0</v>
      </c>
      <c r="I1072" s="148">
        <v>3.3333333333333333E-2</v>
      </c>
      <c r="J1072" s="271">
        <v>1.361111111111111E-2</v>
      </c>
      <c r="K1072" s="118">
        <v>0.27700000000000002</v>
      </c>
      <c r="L1072" s="322">
        <v>0.98</v>
      </c>
      <c r="M1072" s="307">
        <v>2.76</v>
      </c>
      <c r="N1072" s="307"/>
      <c r="O1072" s="307">
        <v>0.4</v>
      </c>
      <c r="P1072" s="307">
        <v>0.16333333333333333</v>
      </c>
      <c r="Q1072" s="373" t="s">
        <v>9771</v>
      </c>
      <c r="R1072" s="653"/>
      <c r="S1072" s="149">
        <v>0.27694444444444444</v>
      </c>
      <c r="T1072" s="699">
        <v>3.3233333333333333</v>
      </c>
      <c r="U1072" s="150">
        <v>-5.5555555555586444E-5</v>
      </c>
      <c r="V1072" s="135"/>
      <c r="W1072" s="429"/>
      <c r="X1072" s="429"/>
      <c r="Y1072" s="429"/>
      <c r="Z1072" s="429"/>
      <c r="AA1072" s="429"/>
      <c r="AB1072" s="429"/>
      <c r="AC1072" s="429"/>
      <c r="AD1072" s="429"/>
      <c r="AE1072" s="429"/>
      <c r="AF1072" s="429"/>
      <c r="AG1072" s="429"/>
      <c r="AH1072" s="430"/>
      <c r="AI1072" s="469"/>
      <c r="AJ1072" s="57" t="s">
        <v>13478</v>
      </c>
      <c r="AK1072" s="58" t="s">
        <v>13479</v>
      </c>
      <c r="AL1072" s="84"/>
      <c r="AM1072" s="606"/>
      <c r="AN1072" s="225"/>
      <c r="AO1072" s="84"/>
      <c r="AP1072" s="84"/>
      <c r="AQ1072" s="84"/>
      <c r="AR1072" s="84"/>
      <c r="AS1072" s="84"/>
      <c r="AT1072" s="84"/>
      <c r="AU1072" s="84"/>
      <c r="AV1072" s="84"/>
      <c r="AW1072" s="84"/>
      <c r="AX1072" s="84"/>
      <c r="AY1072" s="84"/>
      <c r="AZ1072" s="626" t="s">
        <v>7772</v>
      </c>
      <c r="BA1072" s="492" t="s">
        <v>11709</v>
      </c>
      <c r="BB1072" s="627">
        <v>0.22999999999999998</v>
      </c>
      <c r="BC1072" s="627">
        <v>3.3333333333333333E-2</v>
      </c>
      <c r="BD1072" s="622">
        <v>1.361111111111111E-2</v>
      </c>
      <c r="BE1072" s="621">
        <v>0.27694444444444444</v>
      </c>
      <c r="BF1072" s="394"/>
      <c r="BG1072" s="626" t="s">
        <v>7772</v>
      </c>
      <c r="BH1072" s="492" t="s">
        <v>11709</v>
      </c>
      <c r="BI1072" s="627">
        <v>0.22999999999999998</v>
      </c>
      <c r="BJ1072" s="627">
        <v>0</v>
      </c>
      <c r="BK1072" s="627" t="s">
        <v>9771</v>
      </c>
      <c r="BL1072" s="627">
        <v>3.3333333333333333E-2</v>
      </c>
      <c r="BM1072" s="622">
        <v>1.361111111111111E-2</v>
      </c>
      <c r="BN1072" s="621">
        <v>0.27694444444444444</v>
      </c>
    </row>
    <row r="1073" spans="1:66">
      <c r="A1073" s="155" t="s">
        <v>7772</v>
      </c>
      <c r="B1073" s="156" t="s">
        <v>11690</v>
      </c>
      <c r="C1073" s="156" t="s">
        <v>7774</v>
      </c>
      <c r="D1073" s="156" t="s">
        <v>9609</v>
      </c>
      <c r="E1073" s="169">
        <v>72</v>
      </c>
      <c r="F1073" s="227">
        <v>3.16</v>
      </c>
      <c r="G1073" s="158">
        <v>0.22999999999999998</v>
      </c>
      <c r="H1073" s="158">
        <v>0</v>
      </c>
      <c r="I1073" s="158">
        <v>3.3333333333333333E-2</v>
      </c>
      <c r="J1073" s="272">
        <v>1.361111111111111E-2</v>
      </c>
      <c r="K1073" s="215">
        <v>0.27700000000000002</v>
      </c>
      <c r="L1073" s="323">
        <v>0.98</v>
      </c>
      <c r="M1073" s="308">
        <v>2.76</v>
      </c>
      <c r="N1073" s="308"/>
      <c r="O1073" s="308">
        <v>0.4</v>
      </c>
      <c r="P1073" s="308">
        <v>0.16333333333333333</v>
      </c>
      <c r="Q1073" s="374" t="s">
        <v>9771</v>
      </c>
      <c r="R1073" s="654"/>
      <c r="S1073" s="159">
        <v>0.27694444444444444</v>
      </c>
      <c r="T1073" s="700">
        <v>3.3233333333333333</v>
      </c>
      <c r="U1073" s="160">
        <v>-5.5555555555586444E-5</v>
      </c>
      <c r="V1073" s="135"/>
      <c r="W1073" s="429"/>
      <c r="X1073" s="429"/>
      <c r="Y1073" s="429"/>
      <c r="Z1073" s="429"/>
      <c r="AA1073" s="429"/>
      <c r="AB1073" s="429"/>
      <c r="AC1073" s="429"/>
      <c r="AD1073" s="429"/>
      <c r="AE1073" s="429"/>
      <c r="AF1073" s="429"/>
      <c r="AG1073" s="429"/>
      <c r="AH1073" s="430"/>
      <c r="AI1073" s="453"/>
      <c r="AJ1073" s="57" t="s">
        <v>13480</v>
      </c>
      <c r="AK1073" s="58" t="s">
        <v>13481</v>
      </c>
      <c r="AL1073" s="84"/>
      <c r="AM1073" s="606"/>
      <c r="AN1073" s="225"/>
      <c r="AO1073" s="84"/>
      <c r="AP1073" s="84"/>
      <c r="AQ1073" s="84"/>
      <c r="AR1073" s="84"/>
      <c r="AS1073" s="84"/>
      <c r="AT1073" s="84"/>
      <c r="AU1073" s="84"/>
      <c r="AV1073" s="84"/>
      <c r="AW1073" s="84"/>
      <c r="AX1073" s="84"/>
      <c r="AY1073" s="84"/>
      <c r="AZ1073" s="511" t="s">
        <v>7772</v>
      </c>
      <c r="BA1073" s="107" t="s">
        <v>11690</v>
      </c>
      <c r="BB1073" s="628">
        <v>0.22999999999999998</v>
      </c>
      <c r="BC1073" s="628">
        <v>3.3333333333333333E-2</v>
      </c>
      <c r="BD1073" s="620">
        <v>1.361111111111111E-2</v>
      </c>
      <c r="BE1073" s="619">
        <v>0.27694444444444444</v>
      </c>
      <c r="BF1073" s="394"/>
      <c r="BG1073" s="511" t="s">
        <v>7772</v>
      </c>
      <c r="BH1073" s="107" t="s">
        <v>11690</v>
      </c>
      <c r="BI1073" s="628">
        <v>0.22999999999999998</v>
      </c>
      <c r="BJ1073" s="628">
        <v>0</v>
      </c>
      <c r="BK1073" s="628" t="s">
        <v>9771</v>
      </c>
      <c r="BL1073" s="628">
        <v>3.3333333333333333E-2</v>
      </c>
      <c r="BM1073" s="620">
        <v>1.361111111111111E-2</v>
      </c>
      <c r="BN1073" s="619">
        <v>0.27694444444444444</v>
      </c>
    </row>
    <row r="1074" spans="1:66">
      <c r="A1074" s="155" t="s">
        <v>7772</v>
      </c>
      <c r="B1074" s="156" t="s">
        <v>11688</v>
      </c>
      <c r="C1074" s="156" t="s">
        <v>7775</v>
      </c>
      <c r="D1074" s="156" t="s">
        <v>9609</v>
      </c>
      <c r="E1074" s="169">
        <v>60</v>
      </c>
      <c r="F1074" s="227">
        <v>3.16</v>
      </c>
      <c r="G1074" s="158">
        <v>0.22999999999999998</v>
      </c>
      <c r="H1074" s="158">
        <v>0</v>
      </c>
      <c r="I1074" s="158">
        <v>3.3333333333333333E-2</v>
      </c>
      <c r="J1074" s="272">
        <v>1.6333333333333332E-2</v>
      </c>
      <c r="K1074" s="215">
        <v>0.28000000000000003</v>
      </c>
      <c r="L1074" s="323">
        <v>0.98</v>
      </c>
      <c r="M1074" s="308">
        <v>2.76</v>
      </c>
      <c r="N1074" s="308"/>
      <c r="O1074" s="308">
        <v>0.4</v>
      </c>
      <c r="P1074" s="308">
        <v>0.19599999999999998</v>
      </c>
      <c r="Q1074" s="374" t="s">
        <v>9771</v>
      </c>
      <c r="R1074" s="654"/>
      <c r="S1074" s="159">
        <v>0.27966666666666667</v>
      </c>
      <c r="T1074" s="700">
        <v>3.3559999999999999</v>
      </c>
      <c r="U1074" s="160">
        <v>-3.3333333333335213E-4</v>
      </c>
      <c r="V1074" s="135"/>
      <c r="W1074" s="429"/>
      <c r="X1074" s="429"/>
      <c r="Y1074" s="429"/>
      <c r="Z1074" s="429"/>
      <c r="AA1074" s="429"/>
      <c r="AB1074" s="429"/>
      <c r="AC1074" s="429"/>
      <c r="AD1074" s="429"/>
      <c r="AE1074" s="429"/>
      <c r="AF1074" s="429"/>
      <c r="AG1074" s="429"/>
      <c r="AH1074" s="430"/>
      <c r="AI1074" s="453"/>
      <c r="AJ1074" s="57" t="s">
        <v>13482</v>
      </c>
      <c r="AK1074" s="58" t="s">
        <v>13483</v>
      </c>
      <c r="AL1074" s="84"/>
      <c r="AM1074" s="606"/>
      <c r="AN1074" s="225"/>
      <c r="AO1074" s="84"/>
      <c r="AP1074" s="84"/>
      <c r="AQ1074" s="84"/>
      <c r="AR1074" s="84"/>
      <c r="AS1074" s="84"/>
      <c r="AT1074" s="84"/>
      <c r="AU1074" s="84"/>
      <c r="AV1074" s="84"/>
      <c r="AW1074" s="84"/>
      <c r="AX1074" s="84"/>
      <c r="AY1074" s="84"/>
      <c r="AZ1074" s="511" t="s">
        <v>7772</v>
      </c>
      <c r="BA1074" s="107" t="s">
        <v>11688</v>
      </c>
      <c r="BB1074" s="628">
        <v>0.22999999999999998</v>
      </c>
      <c r="BC1074" s="628">
        <v>3.3333333333333333E-2</v>
      </c>
      <c r="BD1074" s="620">
        <v>1.6333333333333332E-2</v>
      </c>
      <c r="BE1074" s="619">
        <v>0.27966666666666662</v>
      </c>
      <c r="BF1074" s="394"/>
      <c r="BG1074" s="511" t="s">
        <v>7772</v>
      </c>
      <c r="BH1074" s="107" t="s">
        <v>11688</v>
      </c>
      <c r="BI1074" s="628">
        <v>0.22999999999999998</v>
      </c>
      <c r="BJ1074" s="628">
        <v>0</v>
      </c>
      <c r="BK1074" s="628" t="s">
        <v>9771</v>
      </c>
      <c r="BL1074" s="628">
        <v>3.3333333333333333E-2</v>
      </c>
      <c r="BM1074" s="620">
        <v>1.6333333333333332E-2</v>
      </c>
      <c r="BN1074" s="619">
        <v>0.27966666666666662</v>
      </c>
    </row>
    <row r="1075" spans="1:66">
      <c r="A1075" s="155" t="s">
        <v>7772</v>
      </c>
      <c r="B1075" s="156" t="s">
        <v>11695</v>
      </c>
      <c r="C1075" s="156" t="s">
        <v>7776</v>
      </c>
      <c r="D1075" s="156" t="s">
        <v>9609</v>
      </c>
      <c r="E1075" s="169">
        <v>60</v>
      </c>
      <c r="F1075" s="227">
        <v>3.16</v>
      </c>
      <c r="G1075" s="158">
        <v>0.22999999999999998</v>
      </c>
      <c r="H1075" s="158">
        <v>0</v>
      </c>
      <c r="I1075" s="158">
        <v>3.3333333333333333E-2</v>
      </c>
      <c r="J1075" s="272">
        <v>1.6333333333333332E-2</v>
      </c>
      <c r="K1075" s="215">
        <v>0.28000000000000003</v>
      </c>
      <c r="L1075" s="323">
        <v>0.98</v>
      </c>
      <c r="M1075" s="308">
        <v>2.76</v>
      </c>
      <c r="N1075" s="308"/>
      <c r="O1075" s="308">
        <v>0.4</v>
      </c>
      <c r="P1075" s="308">
        <v>0.19599999999999998</v>
      </c>
      <c r="Q1075" s="374" t="s">
        <v>9771</v>
      </c>
      <c r="R1075" s="654"/>
      <c r="S1075" s="159">
        <v>0.27966666666666667</v>
      </c>
      <c r="T1075" s="700">
        <v>3.3559999999999999</v>
      </c>
      <c r="U1075" s="160">
        <v>-3.3333333333335213E-4</v>
      </c>
      <c r="V1075" s="135"/>
      <c r="W1075" s="429"/>
      <c r="X1075" s="429"/>
      <c r="Y1075" s="429"/>
      <c r="Z1075" s="429"/>
      <c r="AA1075" s="429"/>
      <c r="AB1075" s="429"/>
      <c r="AC1075" s="429"/>
      <c r="AD1075" s="429"/>
      <c r="AE1075" s="429"/>
      <c r="AF1075" s="429"/>
      <c r="AG1075" s="429"/>
      <c r="AH1075" s="430"/>
      <c r="AI1075" s="453"/>
      <c r="AJ1075" s="57" t="s">
        <v>13484</v>
      </c>
      <c r="AK1075" s="58" t="s">
        <v>13207</v>
      </c>
      <c r="AL1075" s="84"/>
      <c r="AM1075" s="606"/>
      <c r="AN1075" s="225"/>
      <c r="AO1075" s="84"/>
      <c r="AP1075" s="84"/>
      <c r="AQ1075" s="84"/>
      <c r="AR1075" s="84"/>
      <c r="AS1075" s="84"/>
      <c r="AT1075" s="84"/>
      <c r="AU1075" s="84"/>
      <c r="AV1075" s="84"/>
      <c r="AW1075" s="84"/>
      <c r="AX1075" s="84"/>
      <c r="AY1075" s="84"/>
      <c r="AZ1075" s="511" t="s">
        <v>7772</v>
      </c>
      <c r="BA1075" s="107" t="s">
        <v>11695</v>
      </c>
      <c r="BB1075" s="628">
        <v>0.22999999999999998</v>
      </c>
      <c r="BC1075" s="628">
        <v>3.3333333333333333E-2</v>
      </c>
      <c r="BD1075" s="620">
        <v>1.6333333333333332E-2</v>
      </c>
      <c r="BE1075" s="619">
        <v>0.27966666666666662</v>
      </c>
      <c r="BF1075" s="394"/>
      <c r="BG1075" s="511" t="s">
        <v>7772</v>
      </c>
      <c r="BH1075" s="107" t="s">
        <v>11695</v>
      </c>
      <c r="BI1075" s="628">
        <v>0.22999999999999998</v>
      </c>
      <c r="BJ1075" s="628">
        <v>0</v>
      </c>
      <c r="BK1075" s="628" t="s">
        <v>9771</v>
      </c>
      <c r="BL1075" s="628">
        <v>3.3333333333333333E-2</v>
      </c>
      <c r="BM1075" s="620">
        <v>1.6333333333333332E-2</v>
      </c>
      <c r="BN1075" s="619">
        <v>0.27966666666666662</v>
      </c>
    </row>
    <row r="1076" spans="1:66" ht="15.75" thickBot="1">
      <c r="A1076" s="161" t="s">
        <v>7772</v>
      </c>
      <c r="B1076" s="162" t="s">
        <v>11704</v>
      </c>
      <c r="C1076" s="162" t="s">
        <v>7777</v>
      </c>
      <c r="D1076" s="162" t="s">
        <v>9609</v>
      </c>
      <c r="E1076" s="170">
        <v>48</v>
      </c>
      <c r="F1076" s="228">
        <v>3.16</v>
      </c>
      <c r="G1076" s="164">
        <v>0.22999999999999998</v>
      </c>
      <c r="H1076" s="164">
        <v>0</v>
      </c>
      <c r="I1076" s="164">
        <v>3.3333333333333333E-2</v>
      </c>
      <c r="J1076" s="273">
        <v>2.0416666666666666E-2</v>
      </c>
      <c r="K1076" s="125">
        <v>0.28399999999999997</v>
      </c>
      <c r="L1076" s="324">
        <v>0.98</v>
      </c>
      <c r="M1076" s="309">
        <v>2.76</v>
      </c>
      <c r="N1076" s="309"/>
      <c r="O1076" s="309">
        <v>0.4</v>
      </c>
      <c r="P1076" s="309">
        <v>0.245</v>
      </c>
      <c r="Q1076" s="376" t="s">
        <v>9771</v>
      </c>
      <c r="R1076" s="655"/>
      <c r="S1076" s="165">
        <v>0.28375</v>
      </c>
      <c r="T1076" s="701">
        <v>3.4050000000000002</v>
      </c>
      <c r="U1076" s="166">
        <v>-2.4999999999997247E-4</v>
      </c>
      <c r="V1076" s="179"/>
      <c r="W1076" s="433"/>
      <c r="X1076" s="434"/>
      <c r="Y1076" s="435"/>
      <c r="Z1076" s="436"/>
      <c r="AA1076" s="433"/>
      <c r="AB1076" s="433"/>
      <c r="AC1076" s="433"/>
      <c r="AD1076" s="433"/>
      <c r="AE1076" s="433"/>
      <c r="AF1076" s="433"/>
      <c r="AG1076" s="433"/>
      <c r="AH1076" s="437"/>
      <c r="AI1076" s="465"/>
      <c r="AJ1076" s="57" t="s">
        <v>13485</v>
      </c>
      <c r="AK1076" s="58" t="s">
        <v>13015</v>
      </c>
      <c r="AL1076" s="84"/>
      <c r="AM1076" s="606"/>
      <c r="AN1076" s="225"/>
      <c r="AO1076" s="84"/>
      <c r="AP1076" s="84"/>
      <c r="AQ1076" s="84"/>
      <c r="AR1076" s="84"/>
      <c r="AS1076" s="84"/>
      <c r="AT1076" s="84"/>
      <c r="AU1076" s="84"/>
      <c r="AV1076" s="84"/>
      <c r="AW1076" s="84"/>
      <c r="AX1076" s="84"/>
      <c r="AY1076" s="84"/>
      <c r="AZ1076" s="126" t="s">
        <v>7772</v>
      </c>
      <c r="BA1076" s="127" t="s">
        <v>11704</v>
      </c>
      <c r="BB1076" s="629">
        <v>0.22999999999999998</v>
      </c>
      <c r="BC1076" s="629">
        <v>3.3333333333333333E-2</v>
      </c>
      <c r="BD1076" s="618">
        <v>2.0416666666666666E-2</v>
      </c>
      <c r="BE1076" s="617">
        <v>0.28374999999999995</v>
      </c>
      <c r="BF1076" s="394"/>
      <c r="BG1076" s="126" t="s">
        <v>7772</v>
      </c>
      <c r="BH1076" s="127" t="s">
        <v>11704</v>
      </c>
      <c r="BI1076" s="629">
        <v>0.22999999999999998</v>
      </c>
      <c r="BJ1076" s="629">
        <v>0</v>
      </c>
      <c r="BK1076" s="629" t="s">
        <v>9771</v>
      </c>
      <c r="BL1076" s="629">
        <v>3.3333333333333333E-2</v>
      </c>
      <c r="BM1076" s="618">
        <v>2.0416666666666666E-2</v>
      </c>
      <c r="BN1076" s="617">
        <v>0.28374999999999995</v>
      </c>
    </row>
    <row r="1077" spans="1:66">
      <c r="A1077" s="145" t="s">
        <v>7778</v>
      </c>
      <c r="B1077" s="146" t="s">
        <v>11709</v>
      </c>
      <c r="C1077" s="146" t="s">
        <v>7779</v>
      </c>
      <c r="D1077" s="146"/>
      <c r="E1077" s="168"/>
      <c r="F1077" s="226">
        <v>4.75</v>
      </c>
      <c r="G1077" s="148">
        <v>0.33749999999999997</v>
      </c>
      <c r="H1077" s="148">
        <v>0</v>
      </c>
      <c r="I1077" s="148">
        <v>5.8333333333333327E-2</v>
      </c>
      <c r="J1077" s="271">
        <v>0</v>
      </c>
      <c r="K1077" s="118"/>
      <c r="L1077" s="322">
        <v>4.05</v>
      </c>
      <c r="M1077" s="307">
        <v>4.05</v>
      </c>
      <c r="N1077" s="307"/>
      <c r="O1077" s="307">
        <v>0.7</v>
      </c>
      <c r="P1077" s="307"/>
      <c r="Q1077" s="373" t="s">
        <v>9771</v>
      </c>
      <c r="R1077" s="653"/>
      <c r="S1077" s="149">
        <v>0.39583333333333331</v>
      </c>
      <c r="T1077" s="699">
        <v>4.75</v>
      </c>
      <c r="U1077" s="150">
        <v>0.39583333333333331</v>
      </c>
      <c r="V1077" s="183"/>
      <c r="W1077" s="459"/>
      <c r="X1077" s="460"/>
      <c r="Y1077" s="459"/>
      <c r="Z1077" s="461"/>
      <c r="AA1077" s="459"/>
      <c r="AB1077" s="459"/>
      <c r="AC1077" s="459"/>
      <c r="AD1077" s="459"/>
      <c r="AE1077" s="459"/>
      <c r="AF1077" s="459"/>
      <c r="AG1077" s="459"/>
      <c r="AH1077" s="462"/>
      <c r="AI1077" s="458"/>
      <c r="AJ1077" s="57" t="s">
        <v>13486</v>
      </c>
      <c r="AK1077" s="58" t="s">
        <v>13487</v>
      </c>
      <c r="AL1077" s="84"/>
      <c r="AM1077" s="606"/>
      <c r="AN1077" s="225"/>
      <c r="AO1077" s="84"/>
      <c r="AP1077" s="84"/>
      <c r="AQ1077" s="84"/>
      <c r="AR1077" s="84"/>
      <c r="AS1077" s="84"/>
      <c r="AT1077" s="84"/>
      <c r="AU1077" s="84"/>
      <c r="AV1077" s="84"/>
      <c r="AW1077" s="84"/>
      <c r="AX1077" s="84"/>
      <c r="AY1077" s="84"/>
      <c r="AZ1077" s="626" t="s">
        <v>7778</v>
      </c>
      <c r="BA1077" s="492" t="s">
        <v>11709</v>
      </c>
      <c r="BB1077" s="627">
        <v>0.33749999999999997</v>
      </c>
      <c r="BC1077" s="627">
        <v>5.8333333333333327E-2</v>
      </c>
      <c r="BD1077" s="622">
        <v>0</v>
      </c>
      <c r="BE1077" s="621">
        <v>0.39583333333333331</v>
      </c>
      <c r="BF1077" s="394"/>
      <c r="BG1077" s="626" t="s">
        <v>7778</v>
      </c>
      <c r="BH1077" s="492" t="s">
        <v>11709</v>
      </c>
      <c r="BI1077" s="627">
        <v>0.33749999999999997</v>
      </c>
      <c r="BJ1077" s="627">
        <v>0</v>
      </c>
      <c r="BK1077" s="627" t="s">
        <v>9771</v>
      </c>
      <c r="BL1077" s="627">
        <v>5.8333333333333327E-2</v>
      </c>
      <c r="BM1077" s="622">
        <v>0</v>
      </c>
      <c r="BN1077" s="621">
        <v>0.39583333333333331</v>
      </c>
    </row>
    <row r="1078" spans="1:66">
      <c r="A1078" s="155" t="s">
        <v>7778</v>
      </c>
      <c r="B1078" s="156" t="s">
        <v>11690</v>
      </c>
      <c r="C1078" s="156" t="s">
        <v>7780</v>
      </c>
      <c r="D1078" s="156"/>
      <c r="E1078" s="169"/>
      <c r="F1078" s="227">
        <v>4.75</v>
      </c>
      <c r="G1078" s="158">
        <v>0.33749999999999997</v>
      </c>
      <c r="H1078" s="158">
        <v>0</v>
      </c>
      <c r="I1078" s="158">
        <v>5.8333333333333327E-2</v>
      </c>
      <c r="J1078" s="272">
        <v>0</v>
      </c>
      <c r="K1078" s="215"/>
      <c r="L1078" s="323">
        <v>4.05</v>
      </c>
      <c r="M1078" s="308">
        <v>4.05</v>
      </c>
      <c r="N1078" s="308"/>
      <c r="O1078" s="308">
        <v>0.7</v>
      </c>
      <c r="P1078" s="308"/>
      <c r="Q1078" s="374" t="s">
        <v>9771</v>
      </c>
      <c r="R1078" s="654"/>
      <c r="S1078" s="159">
        <v>0.39583333333333331</v>
      </c>
      <c r="T1078" s="700">
        <v>4.75</v>
      </c>
      <c r="U1078" s="160">
        <v>0.39583333333333331</v>
      </c>
      <c r="V1078" s="183"/>
      <c r="W1078" s="459"/>
      <c r="X1078" s="460"/>
      <c r="Y1078" s="459"/>
      <c r="Z1078" s="461"/>
      <c r="AA1078" s="459"/>
      <c r="AB1078" s="459"/>
      <c r="AC1078" s="459"/>
      <c r="AD1078" s="459"/>
      <c r="AE1078" s="459"/>
      <c r="AF1078" s="459"/>
      <c r="AG1078" s="459"/>
      <c r="AH1078" s="462"/>
      <c r="AI1078" s="463"/>
      <c r="AJ1078" s="57" t="s">
        <v>13488</v>
      </c>
      <c r="AK1078" s="58" t="s">
        <v>13489</v>
      </c>
      <c r="AL1078" s="84"/>
      <c r="AM1078" s="606"/>
      <c r="AN1078" s="225"/>
      <c r="AO1078" s="84"/>
      <c r="AP1078" s="84"/>
      <c r="AQ1078" s="84"/>
      <c r="AR1078" s="84"/>
      <c r="AS1078" s="84"/>
      <c r="AT1078" s="84"/>
      <c r="AU1078" s="84"/>
      <c r="AV1078" s="84"/>
      <c r="AW1078" s="84"/>
      <c r="AX1078" s="84"/>
      <c r="AY1078" s="84"/>
      <c r="AZ1078" s="511" t="s">
        <v>7778</v>
      </c>
      <c r="BA1078" s="107" t="s">
        <v>11690</v>
      </c>
      <c r="BB1078" s="628">
        <v>0.33749999999999997</v>
      </c>
      <c r="BC1078" s="628">
        <v>5.8333333333333327E-2</v>
      </c>
      <c r="BD1078" s="620">
        <v>0</v>
      </c>
      <c r="BE1078" s="619">
        <v>0.39583333333333331</v>
      </c>
      <c r="BF1078" s="394"/>
      <c r="BG1078" s="511" t="s">
        <v>7778</v>
      </c>
      <c r="BH1078" s="107" t="s">
        <v>11690</v>
      </c>
      <c r="BI1078" s="628">
        <v>0.33749999999999997</v>
      </c>
      <c r="BJ1078" s="628">
        <v>0</v>
      </c>
      <c r="BK1078" s="628" t="s">
        <v>9771</v>
      </c>
      <c r="BL1078" s="628">
        <v>5.8333333333333327E-2</v>
      </c>
      <c r="BM1078" s="620">
        <v>0</v>
      </c>
      <c r="BN1078" s="619">
        <v>0.39583333333333331</v>
      </c>
    </row>
    <row r="1079" spans="1:66">
      <c r="A1079" s="155" t="s">
        <v>7778</v>
      </c>
      <c r="B1079" s="156" t="s">
        <v>11688</v>
      </c>
      <c r="C1079" s="156" t="s">
        <v>7781</v>
      </c>
      <c r="D1079" s="156"/>
      <c r="E1079" s="169"/>
      <c r="F1079" s="227">
        <v>4.75</v>
      </c>
      <c r="G1079" s="158">
        <v>0.33749999999999997</v>
      </c>
      <c r="H1079" s="158">
        <v>0</v>
      </c>
      <c r="I1079" s="158">
        <v>5.8333333333333327E-2</v>
      </c>
      <c r="J1079" s="272">
        <v>0</v>
      </c>
      <c r="K1079" s="215"/>
      <c r="L1079" s="323">
        <v>4.05</v>
      </c>
      <c r="M1079" s="308">
        <v>4.05</v>
      </c>
      <c r="N1079" s="308"/>
      <c r="O1079" s="308">
        <v>0.7</v>
      </c>
      <c r="P1079" s="308"/>
      <c r="Q1079" s="374" t="s">
        <v>9771</v>
      </c>
      <c r="R1079" s="654"/>
      <c r="S1079" s="159">
        <v>0.39583333333333331</v>
      </c>
      <c r="T1079" s="700">
        <v>4.75</v>
      </c>
      <c r="U1079" s="160">
        <v>0.39583333333333331</v>
      </c>
      <c r="V1079" s="183"/>
      <c r="W1079" s="459"/>
      <c r="X1079" s="460"/>
      <c r="Y1079" s="459"/>
      <c r="Z1079" s="461"/>
      <c r="AA1079" s="459"/>
      <c r="AB1079" s="459"/>
      <c r="AC1079" s="459"/>
      <c r="AD1079" s="459"/>
      <c r="AE1079" s="459"/>
      <c r="AF1079" s="459"/>
      <c r="AG1079" s="459"/>
      <c r="AH1079" s="462"/>
      <c r="AI1079" s="463"/>
      <c r="AJ1079" s="57" t="s">
        <v>13490</v>
      </c>
      <c r="AK1079" s="58" t="s">
        <v>13491</v>
      </c>
      <c r="AL1079" s="84"/>
      <c r="AM1079" s="606"/>
      <c r="AN1079" s="225"/>
      <c r="AO1079" s="84"/>
      <c r="AP1079" s="84"/>
      <c r="AQ1079" s="84"/>
      <c r="AR1079" s="84"/>
      <c r="AS1079" s="84"/>
      <c r="AT1079" s="84"/>
      <c r="AU1079" s="84"/>
      <c r="AV1079" s="84"/>
      <c r="AW1079" s="84"/>
      <c r="AX1079" s="84"/>
      <c r="AY1079" s="84"/>
      <c r="AZ1079" s="511" t="s">
        <v>7778</v>
      </c>
      <c r="BA1079" s="107" t="s">
        <v>11688</v>
      </c>
      <c r="BB1079" s="628">
        <v>0.33749999999999997</v>
      </c>
      <c r="BC1079" s="628">
        <v>5.8333333333333327E-2</v>
      </c>
      <c r="BD1079" s="620">
        <v>0</v>
      </c>
      <c r="BE1079" s="619">
        <v>0.39583333333333331</v>
      </c>
      <c r="BF1079" s="394"/>
      <c r="BG1079" s="511" t="s">
        <v>7778</v>
      </c>
      <c r="BH1079" s="107" t="s">
        <v>11688</v>
      </c>
      <c r="BI1079" s="628">
        <v>0.33749999999999997</v>
      </c>
      <c r="BJ1079" s="628">
        <v>0</v>
      </c>
      <c r="BK1079" s="628" t="s">
        <v>9771</v>
      </c>
      <c r="BL1079" s="628">
        <v>5.8333333333333327E-2</v>
      </c>
      <c r="BM1079" s="620">
        <v>0</v>
      </c>
      <c r="BN1079" s="619">
        <v>0.39583333333333331</v>
      </c>
    </row>
    <row r="1080" spans="1:66" ht="15.75" thickBot="1">
      <c r="A1080" s="161" t="s">
        <v>7778</v>
      </c>
      <c r="B1080" s="162" t="s">
        <v>11695</v>
      </c>
      <c r="C1080" s="162" t="s">
        <v>7782</v>
      </c>
      <c r="D1080" s="162"/>
      <c r="E1080" s="170"/>
      <c r="F1080" s="228">
        <v>4.75</v>
      </c>
      <c r="G1080" s="164">
        <v>0.33749999999999997</v>
      </c>
      <c r="H1080" s="164">
        <v>0</v>
      </c>
      <c r="I1080" s="164">
        <v>5.8333333333333327E-2</v>
      </c>
      <c r="J1080" s="273">
        <v>0</v>
      </c>
      <c r="K1080" s="125"/>
      <c r="L1080" s="324">
        <v>4.05</v>
      </c>
      <c r="M1080" s="309">
        <v>4.05</v>
      </c>
      <c r="N1080" s="309"/>
      <c r="O1080" s="309">
        <v>0.7</v>
      </c>
      <c r="P1080" s="309"/>
      <c r="Q1080" s="376" t="s">
        <v>9771</v>
      </c>
      <c r="R1080" s="655"/>
      <c r="S1080" s="165">
        <v>0.39583333333333331</v>
      </c>
      <c r="T1080" s="701">
        <v>4.75</v>
      </c>
      <c r="U1080" s="166">
        <v>0.39583333333333331</v>
      </c>
      <c r="V1080" s="179"/>
      <c r="W1080" s="433"/>
      <c r="X1080" s="434"/>
      <c r="Y1080" s="435"/>
      <c r="Z1080" s="436"/>
      <c r="AA1080" s="433"/>
      <c r="AB1080" s="433"/>
      <c r="AC1080" s="433"/>
      <c r="AD1080" s="433"/>
      <c r="AE1080" s="433"/>
      <c r="AF1080" s="433"/>
      <c r="AG1080" s="433"/>
      <c r="AH1080" s="437"/>
      <c r="AI1080" s="465"/>
      <c r="AJ1080" s="57" t="s">
        <v>13492</v>
      </c>
      <c r="AK1080" s="58" t="s">
        <v>13493</v>
      </c>
      <c r="AL1080" s="84"/>
      <c r="AM1080" s="606"/>
      <c r="AN1080" s="225"/>
      <c r="AO1080" s="84"/>
      <c r="AP1080" s="84"/>
      <c r="AQ1080" s="84"/>
      <c r="AR1080" s="84"/>
      <c r="AS1080" s="84"/>
      <c r="AT1080" s="84"/>
      <c r="AU1080" s="84"/>
      <c r="AV1080" s="84"/>
      <c r="AW1080" s="84"/>
      <c r="AX1080" s="84"/>
      <c r="AY1080" s="84"/>
      <c r="AZ1080" s="126" t="s">
        <v>7778</v>
      </c>
      <c r="BA1080" s="127" t="s">
        <v>11695</v>
      </c>
      <c r="BB1080" s="629">
        <v>0.33749999999999997</v>
      </c>
      <c r="BC1080" s="629">
        <v>5.8333333333333327E-2</v>
      </c>
      <c r="BD1080" s="618">
        <v>0</v>
      </c>
      <c r="BE1080" s="617">
        <v>0.39583333333333331</v>
      </c>
      <c r="BF1080" s="394"/>
      <c r="BG1080" s="126" t="s">
        <v>7778</v>
      </c>
      <c r="BH1080" s="127" t="s">
        <v>11695</v>
      </c>
      <c r="BI1080" s="629">
        <v>0.33749999999999997</v>
      </c>
      <c r="BJ1080" s="629">
        <v>0</v>
      </c>
      <c r="BK1080" s="629" t="s">
        <v>9771</v>
      </c>
      <c r="BL1080" s="629">
        <v>5.8333333333333327E-2</v>
      </c>
      <c r="BM1080" s="618">
        <v>0</v>
      </c>
      <c r="BN1080" s="617">
        <v>0.39583333333333331</v>
      </c>
    </row>
    <row r="1081" spans="1:66">
      <c r="A1081" s="145" t="s">
        <v>7783</v>
      </c>
      <c r="B1081" s="146" t="s">
        <v>11709</v>
      </c>
      <c r="C1081" s="146" t="s">
        <v>7784</v>
      </c>
      <c r="D1081" s="146"/>
      <c r="E1081" s="168"/>
      <c r="F1081" s="226">
        <v>7.7</v>
      </c>
      <c r="G1081" s="148">
        <v>0.58333333333333337</v>
      </c>
      <c r="H1081" s="148">
        <v>0</v>
      </c>
      <c r="I1081" s="148">
        <v>5.8333333333333327E-2</v>
      </c>
      <c r="J1081" s="271">
        <v>0</v>
      </c>
      <c r="K1081" s="118"/>
      <c r="L1081" s="322"/>
      <c r="M1081" s="307">
        <v>7</v>
      </c>
      <c r="N1081" s="307"/>
      <c r="O1081" s="307">
        <v>0.7</v>
      </c>
      <c r="P1081" s="307"/>
      <c r="Q1081" s="373" t="s">
        <v>9771</v>
      </c>
      <c r="R1081" s="661"/>
      <c r="S1081" s="149">
        <v>0.64166666666666672</v>
      </c>
      <c r="T1081" s="699">
        <v>7.7000000000000011</v>
      </c>
      <c r="U1081" s="150">
        <v>0.64166666666666672</v>
      </c>
      <c r="V1081" s="135"/>
      <c r="W1081" s="429"/>
      <c r="X1081" s="429"/>
      <c r="Y1081" s="429"/>
      <c r="Z1081" s="429"/>
      <c r="AA1081" s="429"/>
      <c r="AB1081" s="429"/>
      <c r="AC1081" s="429"/>
      <c r="AD1081" s="429"/>
      <c r="AE1081" s="429"/>
      <c r="AF1081" s="429"/>
      <c r="AG1081" s="429"/>
      <c r="AH1081" s="430"/>
      <c r="AI1081" s="469"/>
      <c r="AJ1081" s="57" t="s">
        <v>13494</v>
      </c>
      <c r="AK1081" s="58" t="s">
        <v>13495</v>
      </c>
      <c r="AL1081" s="84"/>
      <c r="AM1081" s="606"/>
      <c r="AN1081" s="225"/>
      <c r="AO1081" s="84"/>
      <c r="AP1081" s="84"/>
      <c r="AQ1081" s="84"/>
      <c r="AR1081" s="84"/>
      <c r="AS1081" s="84"/>
      <c r="AT1081" s="84"/>
      <c r="AU1081" s="84"/>
      <c r="AV1081" s="84"/>
      <c r="AW1081" s="84"/>
      <c r="AX1081" s="84"/>
      <c r="AY1081" s="84"/>
      <c r="AZ1081" s="626" t="s">
        <v>7783</v>
      </c>
      <c r="BA1081" s="492" t="s">
        <v>11709</v>
      </c>
      <c r="BB1081" s="627">
        <v>0.58333333333333337</v>
      </c>
      <c r="BC1081" s="627">
        <v>5.8333333333333327E-2</v>
      </c>
      <c r="BD1081" s="622">
        <v>0</v>
      </c>
      <c r="BE1081" s="621">
        <v>0.64166666666666672</v>
      </c>
      <c r="BF1081" s="394"/>
      <c r="BG1081" s="626" t="s">
        <v>7783</v>
      </c>
      <c r="BH1081" s="492" t="s">
        <v>11709</v>
      </c>
      <c r="BI1081" s="627">
        <v>0.58333333333333337</v>
      </c>
      <c r="BJ1081" s="627">
        <v>0</v>
      </c>
      <c r="BK1081" s="627" t="s">
        <v>9771</v>
      </c>
      <c r="BL1081" s="627">
        <v>5.8333333333333327E-2</v>
      </c>
      <c r="BM1081" s="622">
        <v>0</v>
      </c>
      <c r="BN1081" s="621">
        <v>0.64166666666666672</v>
      </c>
    </row>
    <row r="1082" spans="1:66">
      <c r="A1082" s="155" t="s">
        <v>7783</v>
      </c>
      <c r="B1082" s="156" t="s">
        <v>11690</v>
      </c>
      <c r="C1082" s="156" t="s">
        <v>7785</v>
      </c>
      <c r="D1082" s="156"/>
      <c r="E1082" s="169"/>
      <c r="F1082" s="227">
        <v>7.7</v>
      </c>
      <c r="G1082" s="158">
        <v>0.58333333333333337</v>
      </c>
      <c r="H1082" s="158">
        <v>0</v>
      </c>
      <c r="I1082" s="158">
        <v>5.8333333333333327E-2</v>
      </c>
      <c r="J1082" s="272">
        <v>0</v>
      </c>
      <c r="K1082" s="215"/>
      <c r="L1082" s="327"/>
      <c r="M1082" s="308">
        <v>7</v>
      </c>
      <c r="N1082" s="312"/>
      <c r="O1082" s="308">
        <v>0.7</v>
      </c>
      <c r="P1082" s="312"/>
      <c r="Q1082" s="379" t="s">
        <v>9771</v>
      </c>
      <c r="R1082" s="659"/>
      <c r="S1082" s="159">
        <v>0.64166666666666672</v>
      </c>
      <c r="T1082" s="700">
        <v>7.7000000000000011</v>
      </c>
      <c r="U1082" s="160">
        <v>0.64166666666666672</v>
      </c>
      <c r="V1082" s="135"/>
      <c r="W1082" s="429"/>
      <c r="X1082" s="429"/>
      <c r="Y1082" s="429"/>
      <c r="Z1082" s="429"/>
      <c r="AA1082" s="429"/>
      <c r="AB1082" s="429"/>
      <c r="AC1082" s="429"/>
      <c r="AD1082" s="429"/>
      <c r="AE1082" s="429"/>
      <c r="AF1082" s="429"/>
      <c r="AG1082" s="429"/>
      <c r="AH1082" s="430"/>
      <c r="AI1082" s="453"/>
      <c r="AJ1082" s="57" t="s">
        <v>13496</v>
      </c>
      <c r="AK1082" s="58" t="s">
        <v>13497</v>
      </c>
      <c r="AL1082" s="84"/>
      <c r="AM1082" s="606"/>
      <c r="AN1082" s="225"/>
      <c r="AO1082" s="84"/>
      <c r="AP1082" s="84"/>
      <c r="AQ1082" s="84"/>
      <c r="AR1082" s="84"/>
      <c r="AS1082" s="84"/>
      <c r="AT1082" s="84"/>
      <c r="AU1082" s="84"/>
      <c r="AV1082" s="84"/>
      <c r="AW1082" s="84"/>
      <c r="AX1082" s="84"/>
      <c r="AY1082" s="84"/>
      <c r="AZ1082" s="511" t="s">
        <v>7783</v>
      </c>
      <c r="BA1082" s="107" t="s">
        <v>11690</v>
      </c>
      <c r="BB1082" s="628">
        <v>0.58333333333333337</v>
      </c>
      <c r="BC1082" s="628">
        <v>5.8333333333333327E-2</v>
      </c>
      <c r="BD1082" s="620">
        <v>0</v>
      </c>
      <c r="BE1082" s="619">
        <v>0.64166666666666672</v>
      </c>
      <c r="BF1082" s="394"/>
      <c r="BG1082" s="511" t="s">
        <v>7783</v>
      </c>
      <c r="BH1082" s="107" t="s">
        <v>11690</v>
      </c>
      <c r="BI1082" s="628">
        <v>0.58333333333333337</v>
      </c>
      <c r="BJ1082" s="628">
        <v>0</v>
      </c>
      <c r="BK1082" s="628" t="s">
        <v>9771</v>
      </c>
      <c r="BL1082" s="628">
        <v>5.8333333333333327E-2</v>
      </c>
      <c r="BM1082" s="620">
        <v>0</v>
      </c>
      <c r="BN1082" s="619">
        <v>0.64166666666666672</v>
      </c>
    </row>
    <row r="1083" spans="1:66">
      <c r="A1083" s="155" t="s">
        <v>7783</v>
      </c>
      <c r="B1083" s="156" t="s">
        <v>11688</v>
      </c>
      <c r="C1083" s="156" t="s">
        <v>7786</v>
      </c>
      <c r="D1083" s="156"/>
      <c r="E1083" s="169"/>
      <c r="F1083" s="227">
        <v>7.7</v>
      </c>
      <c r="G1083" s="158">
        <v>0.58333333333333337</v>
      </c>
      <c r="H1083" s="158">
        <v>0</v>
      </c>
      <c r="I1083" s="158">
        <v>5.8333333333333327E-2</v>
      </c>
      <c r="J1083" s="272">
        <v>0</v>
      </c>
      <c r="K1083" s="215"/>
      <c r="L1083" s="327"/>
      <c r="M1083" s="308">
        <v>7</v>
      </c>
      <c r="N1083" s="312"/>
      <c r="O1083" s="308">
        <v>0.7</v>
      </c>
      <c r="P1083" s="312"/>
      <c r="Q1083" s="379" t="s">
        <v>9771</v>
      </c>
      <c r="R1083" s="659"/>
      <c r="S1083" s="159">
        <v>0.64166666666666672</v>
      </c>
      <c r="T1083" s="700">
        <v>7.7000000000000011</v>
      </c>
      <c r="U1083" s="160">
        <v>0.64166666666666672</v>
      </c>
      <c r="V1083" s="135"/>
      <c r="W1083" s="429"/>
      <c r="X1083" s="429"/>
      <c r="Y1083" s="429"/>
      <c r="Z1083" s="429"/>
      <c r="AA1083" s="429"/>
      <c r="AB1083" s="429"/>
      <c r="AC1083" s="429"/>
      <c r="AD1083" s="429"/>
      <c r="AE1083" s="429"/>
      <c r="AF1083" s="429"/>
      <c r="AG1083" s="429"/>
      <c r="AH1083" s="430"/>
      <c r="AI1083" s="453"/>
      <c r="AJ1083" s="57" t="s">
        <v>13498</v>
      </c>
      <c r="AK1083" s="58" t="s">
        <v>12616</v>
      </c>
      <c r="AL1083" s="84"/>
      <c r="AM1083" s="606"/>
      <c r="AN1083" s="225"/>
      <c r="AO1083" s="84"/>
      <c r="AP1083" s="84"/>
      <c r="AQ1083" s="84"/>
      <c r="AR1083" s="84"/>
      <c r="AS1083" s="84"/>
      <c r="AT1083" s="84"/>
      <c r="AU1083" s="84"/>
      <c r="AV1083" s="84"/>
      <c r="AW1083" s="84"/>
      <c r="AX1083" s="84"/>
      <c r="AY1083" s="84"/>
      <c r="AZ1083" s="511" t="s">
        <v>7783</v>
      </c>
      <c r="BA1083" s="107" t="s">
        <v>11688</v>
      </c>
      <c r="BB1083" s="628">
        <v>0.58333333333333337</v>
      </c>
      <c r="BC1083" s="628">
        <v>5.8333333333333327E-2</v>
      </c>
      <c r="BD1083" s="620">
        <v>0</v>
      </c>
      <c r="BE1083" s="619">
        <v>0.64166666666666672</v>
      </c>
      <c r="BF1083" s="394"/>
      <c r="BG1083" s="511" t="s">
        <v>7783</v>
      </c>
      <c r="BH1083" s="107" t="s">
        <v>11688</v>
      </c>
      <c r="BI1083" s="628">
        <v>0.58333333333333337</v>
      </c>
      <c r="BJ1083" s="628">
        <v>0</v>
      </c>
      <c r="BK1083" s="628" t="s">
        <v>9771</v>
      </c>
      <c r="BL1083" s="628">
        <v>5.8333333333333327E-2</v>
      </c>
      <c r="BM1083" s="620">
        <v>0</v>
      </c>
      <c r="BN1083" s="619">
        <v>0.64166666666666672</v>
      </c>
    </row>
    <row r="1084" spans="1:66" ht="15.75" thickBot="1">
      <c r="A1084" s="161" t="s">
        <v>7783</v>
      </c>
      <c r="B1084" s="162" t="s">
        <v>11695</v>
      </c>
      <c r="C1084" s="162" t="s">
        <v>7787</v>
      </c>
      <c r="D1084" s="162"/>
      <c r="E1084" s="170"/>
      <c r="F1084" s="228">
        <v>7.7</v>
      </c>
      <c r="G1084" s="164">
        <v>0.58333333333333337</v>
      </c>
      <c r="H1084" s="164">
        <v>0</v>
      </c>
      <c r="I1084" s="164">
        <v>5.8333333333333327E-2</v>
      </c>
      <c r="J1084" s="273">
        <v>0</v>
      </c>
      <c r="K1084" s="125"/>
      <c r="L1084" s="328"/>
      <c r="M1084" s="308">
        <v>7</v>
      </c>
      <c r="N1084" s="314"/>
      <c r="O1084" s="309">
        <v>0.7</v>
      </c>
      <c r="P1084" s="314"/>
      <c r="Q1084" s="380" t="s">
        <v>9771</v>
      </c>
      <c r="R1084" s="660"/>
      <c r="S1084" s="165">
        <v>0.64166666666666672</v>
      </c>
      <c r="T1084" s="701">
        <v>7.7000000000000011</v>
      </c>
      <c r="U1084" s="166">
        <v>0.64166666666666672</v>
      </c>
      <c r="V1084" s="212"/>
      <c r="W1084" s="433"/>
      <c r="X1084" s="434"/>
      <c r="Y1084" s="435"/>
      <c r="Z1084" s="436"/>
      <c r="AA1084" s="433"/>
      <c r="AB1084" s="433"/>
      <c r="AC1084" s="433"/>
      <c r="AD1084" s="433"/>
      <c r="AE1084" s="433"/>
      <c r="AF1084" s="433"/>
      <c r="AG1084" s="433"/>
      <c r="AH1084" s="437"/>
      <c r="AI1084" s="465"/>
      <c r="AJ1084" s="57" t="s">
        <v>13499</v>
      </c>
      <c r="AK1084" s="58" t="s">
        <v>13500</v>
      </c>
      <c r="AL1084" s="84"/>
      <c r="AM1084" s="606"/>
      <c r="AN1084" s="225"/>
      <c r="AO1084" s="84"/>
      <c r="AP1084" s="84"/>
      <c r="AQ1084" s="84"/>
      <c r="AR1084" s="84"/>
      <c r="AS1084" s="84"/>
      <c r="AT1084" s="84"/>
      <c r="AU1084" s="84"/>
      <c r="AV1084" s="84"/>
      <c r="AW1084" s="84"/>
      <c r="AX1084" s="84"/>
      <c r="AY1084" s="84"/>
      <c r="AZ1084" s="126" t="s">
        <v>7783</v>
      </c>
      <c r="BA1084" s="127" t="s">
        <v>11695</v>
      </c>
      <c r="BB1084" s="629">
        <v>0.58333333333333337</v>
      </c>
      <c r="BC1084" s="629">
        <v>5.8333333333333327E-2</v>
      </c>
      <c r="BD1084" s="618">
        <v>0</v>
      </c>
      <c r="BE1084" s="617">
        <v>0.64166666666666672</v>
      </c>
      <c r="BF1084" s="394"/>
      <c r="BG1084" s="126" t="s">
        <v>7783</v>
      </c>
      <c r="BH1084" s="127" t="s">
        <v>11695</v>
      </c>
      <c r="BI1084" s="629">
        <v>0.58333333333333337</v>
      </c>
      <c r="BJ1084" s="629">
        <v>0</v>
      </c>
      <c r="BK1084" s="629" t="s">
        <v>9771</v>
      </c>
      <c r="BL1084" s="629">
        <v>5.8333333333333327E-2</v>
      </c>
      <c r="BM1084" s="618">
        <v>0</v>
      </c>
      <c r="BN1084" s="617">
        <v>0.64166666666666672</v>
      </c>
    </row>
    <row r="1085" spans="1:66">
      <c r="A1085" s="145" t="s">
        <v>12384</v>
      </c>
      <c r="B1085" s="146" t="s">
        <v>11709</v>
      </c>
      <c r="C1085" s="146" t="s">
        <v>7788</v>
      </c>
      <c r="D1085" s="220"/>
      <c r="E1085" s="231"/>
      <c r="F1085" s="226">
        <v>14.95</v>
      </c>
      <c r="G1085" s="148">
        <v>1.1458333333333333</v>
      </c>
      <c r="H1085" s="148">
        <v>0</v>
      </c>
      <c r="I1085" s="148">
        <v>9.9999999999999992E-2</v>
      </c>
      <c r="J1085" s="271">
        <v>0</v>
      </c>
      <c r="K1085" s="118"/>
      <c r="L1085" s="322"/>
      <c r="M1085" s="307">
        <v>13.75</v>
      </c>
      <c r="N1085" s="307"/>
      <c r="O1085" s="307">
        <v>1.2</v>
      </c>
      <c r="P1085" s="307"/>
      <c r="Q1085" s="373" t="s">
        <v>9771</v>
      </c>
      <c r="R1085" s="653"/>
      <c r="S1085" s="149">
        <v>1.2458333333333333</v>
      </c>
      <c r="T1085" s="699">
        <v>14.95</v>
      </c>
      <c r="U1085" s="150">
        <v>1.2458333333333333</v>
      </c>
      <c r="V1085" s="135"/>
      <c r="W1085" s="429"/>
      <c r="X1085" s="429"/>
      <c r="Y1085" s="429"/>
      <c r="Z1085" s="429"/>
      <c r="AA1085" s="429"/>
      <c r="AB1085" s="429"/>
      <c r="AC1085" s="429"/>
      <c r="AD1085" s="429"/>
      <c r="AE1085" s="429"/>
      <c r="AF1085" s="429"/>
      <c r="AG1085" s="429"/>
      <c r="AH1085" s="430"/>
      <c r="AI1085" s="469"/>
      <c r="AJ1085" s="57" t="s">
        <v>13501</v>
      </c>
      <c r="AK1085" s="58" t="s">
        <v>12632</v>
      </c>
      <c r="AL1085" s="84"/>
      <c r="AM1085" s="606"/>
      <c r="AN1085" s="225"/>
      <c r="AO1085" s="84"/>
      <c r="AP1085" s="84"/>
      <c r="AQ1085" s="84"/>
      <c r="AR1085" s="84"/>
      <c r="AS1085" s="84"/>
      <c r="AT1085" s="84"/>
      <c r="AU1085" s="84"/>
      <c r="AV1085" s="84"/>
      <c r="AW1085" s="84"/>
      <c r="AX1085" s="84"/>
      <c r="AY1085" s="84"/>
      <c r="AZ1085" s="626" t="s">
        <v>12384</v>
      </c>
      <c r="BA1085" s="492" t="s">
        <v>11709</v>
      </c>
      <c r="BB1085" s="627">
        <v>1.1458333333333333</v>
      </c>
      <c r="BC1085" s="627">
        <v>9.9999999999999992E-2</v>
      </c>
      <c r="BD1085" s="622">
        <v>0</v>
      </c>
      <c r="BE1085" s="621">
        <v>1.2458333333333333</v>
      </c>
      <c r="BF1085" s="394"/>
      <c r="BG1085" s="626" t="s">
        <v>12384</v>
      </c>
      <c r="BH1085" s="492" t="s">
        <v>11709</v>
      </c>
      <c r="BI1085" s="627">
        <v>1.1458333333333333</v>
      </c>
      <c r="BJ1085" s="627">
        <v>0</v>
      </c>
      <c r="BK1085" s="627" t="s">
        <v>9771</v>
      </c>
      <c r="BL1085" s="627">
        <v>9.9999999999999992E-2</v>
      </c>
      <c r="BM1085" s="622">
        <v>0</v>
      </c>
      <c r="BN1085" s="621">
        <v>1.2458333333333333</v>
      </c>
    </row>
    <row r="1086" spans="1:66">
      <c r="A1086" s="155" t="s">
        <v>12384</v>
      </c>
      <c r="B1086" s="156" t="s">
        <v>11690</v>
      </c>
      <c r="C1086" s="156" t="s">
        <v>7789</v>
      </c>
      <c r="D1086" s="221"/>
      <c r="E1086" s="239"/>
      <c r="F1086" s="227">
        <v>14.95</v>
      </c>
      <c r="G1086" s="158">
        <v>1.1458333333333333</v>
      </c>
      <c r="H1086" s="158">
        <v>0</v>
      </c>
      <c r="I1086" s="158">
        <v>9.9999999999999992E-2</v>
      </c>
      <c r="J1086" s="272">
        <v>0</v>
      </c>
      <c r="K1086" s="215"/>
      <c r="L1086" s="323"/>
      <c r="M1086" s="308">
        <v>13.75</v>
      </c>
      <c r="N1086" s="308"/>
      <c r="O1086" s="308">
        <v>1.2</v>
      </c>
      <c r="P1086" s="308"/>
      <c r="Q1086" s="374" t="s">
        <v>9771</v>
      </c>
      <c r="R1086" s="654"/>
      <c r="S1086" s="159">
        <v>1.2458333333333333</v>
      </c>
      <c r="T1086" s="700">
        <v>14.95</v>
      </c>
      <c r="U1086" s="160">
        <v>1.2458333333333333</v>
      </c>
      <c r="V1086" s="135"/>
      <c r="W1086" s="429"/>
      <c r="X1086" s="429"/>
      <c r="Y1086" s="429"/>
      <c r="Z1086" s="429"/>
      <c r="AA1086" s="429"/>
      <c r="AB1086" s="429"/>
      <c r="AC1086" s="429"/>
      <c r="AD1086" s="429"/>
      <c r="AE1086" s="429"/>
      <c r="AF1086" s="429"/>
      <c r="AG1086" s="429"/>
      <c r="AH1086" s="430"/>
      <c r="AI1086" s="453"/>
      <c r="AJ1086" s="57" t="s">
        <v>13502</v>
      </c>
      <c r="AK1086" s="58" t="s">
        <v>13503</v>
      </c>
      <c r="AL1086" s="84"/>
      <c r="AM1086" s="606"/>
      <c r="AN1086" s="225"/>
      <c r="AO1086" s="84"/>
      <c r="AP1086" s="84"/>
      <c r="AQ1086" s="84"/>
      <c r="AR1086" s="84"/>
      <c r="AS1086" s="84"/>
      <c r="AT1086" s="84"/>
      <c r="AU1086" s="84"/>
      <c r="AV1086" s="84"/>
      <c r="AW1086" s="84"/>
      <c r="AX1086" s="84"/>
      <c r="AY1086" s="84"/>
      <c r="AZ1086" s="511" t="s">
        <v>12384</v>
      </c>
      <c r="BA1086" s="107" t="s">
        <v>11690</v>
      </c>
      <c r="BB1086" s="628">
        <v>1.1458333333333333</v>
      </c>
      <c r="BC1086" s="628">
        <v>9.9999999999999992E-2</v>
      </c>
      <c r="BD1086" s="620">
        <v>0</v>
      </c>
      <c r="BE1086" s="619">
        <v>1.2458333333333333</v>
      </c>
      <c r="BF1086" s="394"/>
      <c r="BG1086" s="511" t="s">
        <v>12384</v>
      </c>
      <c r="BH1086" s="107" t="s">
        <v>11690</v>
      </c>
      <c r="BI1086" s="628">
        <v>1.1458333333333333</v>
      </c>
      <c r="BJ1086" s="628">
        <v>0</v>
      </c>
      <c r="BK1086" s="628" t="s">
        <v>9771</v>
      </c>
      <c r="BL1086" s="628">
        <v>9.9999999999999992E-2</v>
      </c>
      <c r="BM1086" s="620">
        <v>0</v>
      </c>
      <c r="BN1086" s="619">
        <v>1.2458333333333333</v>
      </c>
    </row>
    <row r="1087" spans="1:66">
      <c r="A1087" s="155" t="s">
        <v>12384</v>
      </c>
      <c r="B1087" s="156" t="s">
        <v>11688</v>
      </c>
      <c r="C1087" s="156" t="s">
        <v>7790</v>
      </c>
      <c r="D1087" s="221"/>
      <c r="E1087" s="239"/>
      <c r="F1087" s="227">
        <v>14.95</v>
      </c>
      <c r="G1087" s="158">
        <v>1.1458333333333333</v>
      </c>
      <c r="H1087" s="158">
        <v>0</v>
      </c>
      <c r="I1087" s="158">
        <v>9.9999999999999992E-2</v>
      </c>
      <c r="J1087" s="272">
        <v>0</v>
      </c>
      <c r="K1087" s="215"/>
      <c r="L1087" s="323"/>
      <c r="M1087" s="308">
        <v>13.75</v>
      </c>
      <c r="N1087" s="308"/>
      <c r="O1087" s="308">
        <v>1.2</v>
      </c>
      <c r="P1087" s="308"/>
      <c r="Q1087" s="374" t="s">
        <v>9771</v>
      </c>
      <c r="R1087" s="654"/>
      <c r="S1087" s="159">
        <v>1.2458333333333333</v>
      </c>
      <c r="T1087" s="700">
        <v>14.95</v>
      </c>
      <c r="U1087" s="160">
        <v>1.2458333333333333</v>
      </c>
      <c r="V1087" s="135"/>
      <c r="W1087" s="429"/>
      <c r="X1087" s="429"/>
      <c r="Y1087" s="429"/>
      <c r="Z1087" s="429"/>
      <c r="AA1087" s="429"/>
      <c r="AB1087" s="429"/>
      <c r="AC1087" s="429"/>
      <c r="AD1087" s="429"/>
      <c r="AE1087" s="429"/>
      <c r="AF1087" s="429"/>
      <c r="AG1087" s="429"/>
      <c r="AH1087" s="430"/>
      <c r="AI1087" s="453"/>
      <c r="AJ1087" s="57" t="s">
        <v>13504</v>
      </c>
      <c r="AK1087" s="58" t="s">
        <v>13505</v>
      </c>
      <c r="AL1087" s="84"/>
      <c r="AM1087" s="606"/>
      <c r="AN1087" s="225"/>
      <c r="AO1087" s="84"/>
      <c r="AP1087" s="84"/>
      <c r="AQ1087" s="84"/>
      <c r="AR1087" s="84"/>
      <c r="AS1087" s="84"/>
      <c r="AT1087" s="84"/>
      <c r="AU1087" s="84"/>
      <c r="AV1087" s="84"/>
      <c r="AW1087" s="84"/>
      <c r="AX1087" s="84"/>
      <c r="AY1087" s="84"/>
      <c r="AZ1087" s="511" t="s">
        <v>12384</v>
      </c>
      <c r="BA1087" s="107" t="s">
        <v>11688</v>
      </c>
      <c r="BB1087" s="628">
        <v>1.1458333333333333</v>
      </c>
      <c r="BC1087" s="628">
        <v>9.9999999999999992E-2</v>
      </c>
      <c r="BD1087" s="620">
        <v>0</v>
      </c>
      <c r="BE1087" s="619">
        <v>1.2458333333333333</v>
      </c>
      <c r="BF1087" s="394"/>
      <c r="BG1087" s="511" t="s">
        <v>12384</v>
      </c>
      <c r="BH1087" s="107" t="s">
        <v>11688</v>
      </c>
      <c r="BI1087" s="628">
        <v>1.1458333333333333</v>
      </c>
      <c r="BJ1087" s="628">
        <v>0</v>
      </c>
      <c r="BK1087" s="628" t="s">
        <v>9771</v>
      </c>
      <c r="BL1087" s="628">
        <v>9.9999999999999992E-2</v>
      </c>
      <c r="BM1087" s="620">
        <v>0</v>
      </c>
      <c r="BN1087" s="619">
        <v>1.2458333333333333</v>
      </c>
    </row>
    <row r="1088" spans="1:66" ht="15.75" thickBot="1">
      <c r="A1088" s="161" t="s">
        <v>12384</v>
      </c>
      <c r="B1088" s="162" t="s">
        <v>11695</v>
      </c>
      <c r="C1088" s="162" t="s">
        <v>7791</v>
      </c>
      <c r="D1088" s="222"/>
      <c r="E1088" s="253"/>
      <c r="F1088" s="228">
        <v>14.95</v>
      </c>
      <c r="G1088" s="164">
        <v>1.1458333333333333</v>
      </c>
      <c r="H1088" s="164">
        <v>0</v>
      </c>
      <c r="I1088" s="164">
        <v>9.9999999999999992E-2</v>
      </c>
      <c r="J1088" s="273">
        <v>0</v>
      </c>
      <c r="K1088" s="125"/>
      <c r="L1088" s="324"/>
      <c r="M1088" s="309">
        <v>13.75</v>
      </c>
      <c r="N1088" s="309"/>
      <c r="O1088" s="309">
        <v>1.2</v>
      </c>
      <c r="P1088" s="309"/>
      <c r="Q1088" s="376" t="s">
        <v>9771</v>
      </c>
      <c r="R1088" s="655"/>
      <c r="S1088" s="165">
        <v>1.2458333333333333</v>
      </c>
      <c r="T1088" s="701">
        <v>14.95</v>
      </c>
      <c r="U1088" s="166">
        <v>1.2458333333333333</v>
      </c>
      <c r="V1088" s="179"/>
      <c r="W1088" s="433"/>
      <c r="X1088" s="434"/>
      <c r="Y1088" s="435"/>
      <c r="Z1088" s="436"/>
      <c r="AA1088" s="433"/>
      <c r="AB1088" s="433"/>
      <c r="AC1088" s="433"/>
      <c r="AD1088" s="433"/>
      <c r="AE1088" s="433"/>
      <c r="AF1088" s="433"/>
      <c r="AG1088" s="433"/>
      <c r="AH1088" s="437"/>
      <c r="AI1088" s="465"/>
      <c r="AJ1088" s="57" t="s">
        <v>13506</v>
      </c>
      <c r="AK1088" s="58" t="s">
        <v>13507</v>
      </c>
      <c r="AL1088" s="84"/>
      <c r="AM1088" s="606"/>
      <c r="AN1088" s="225"/>
      <c r="AO1088" s="84"/>
      <c r="AP1088" s="84"/>
      <c r="AQ1088" s="84"/>
      <c r="AR1088" s="84"/>
      <c r="AS1088" s="84"/>
      <c r="AT1088" s="84"/>
      <c r="AU1088" s="84"/>
      <c r="AV1088" s="84"/>
      <c r="AW1088" s="84"/>
      <c r="AX1088" s="84"/>
      <c r="AY1088" s="84"/>
      <c r="AZ1088" s="126" t="s">
        <v>12384</v>
      </c>
      <c r="BA1088" s="127" t="s">
        <v>11695</v>
      </c>
      <c r="BB1088" s="629">
        <v>1.1458333333333333</v>
      </c>
      <c r="BC1088" s="629">
        <v>9.9999999999999992E-2</v>
      </c>
      <c r="BD1088" s="618">
        <v>0</v>
      </c>
      <c r="BE1088" s="617">
        <v>1.2458333333333333</v>
      </c>
      <c r="BF1088" s="394"/>
      <c r="BG1088" s="126" t="s">
        <v>12384</v>
      </c>
      <c r="BH1088" s="127" t="s">
        <v>11695</v>
      </c>
      <c r="BI1088" s="629">
        <v>1.1458333333333333</v>
      </c>
      <c r="BJ1088" s="629">
        <v>0</v>
      </c>
      <c r="BK1088" s="629" t="s">
        <v>9771</v>
      </c>
      <c r="BL1088" s="629">
        <v>9.9999999999999992E-2</v>
      </c>
      <c r="BM1088" s="618">
        <v>0</v>
      </c>
      <c r="BN1088" s="617">
        <v>1.2458333333333333</v>
      </c>
    </row>
    <row r="1089" spans="1:66">
      <c r="A1089" s="145" t="s">
        <v>7792</v>
      </c>
      <c r="B1089" s="146" t="s">
        <v>11709</v>
      </c>
      <c r="C1089" s="146" t="s">
        <v>7793</v>
      </c>
      <c r="D1089" s="146" t="s">
        <v>9609</v>
      </c>
      <c r="E1089" s="168">
        <v>48</v>
      </c>
      <c r="F1089" s="226">
        <v>3.02</v>
      </c>
      <c r="G1089" s="148">
        <v>0.17500000000000002</v>
      </c>
      <c r="H1089" s="148">
        <v>2.6666666666666668E-2</v>
      </c>
      <c r="I1089" s="148">
        <v>4.9999999999999996E-2</v>
      </c>
      <c r="J1089" s="271">
        <v>2.0416666666666666E-2</v>
      </c>
      <c r="K1089" s="118">
        <v>0.27200000000000002</v>
      </c>
      <c r="L1089" s="322">
        <v>0.98</v>
      </c>
      <c r="M1089" s="307">
        <v>2.1</v>
      </c>
      <c r="N1089" s="307">
        <v>0.32</v>
      </c>
      <c r="O1089" s="307">
        <v>0.6</v>
      </c>
      <c r="P1089" s="307">
        <v>0.245</v>
      </c>
      <c r="Q1089" s="373" t="s">
        <v>9771</v>
      </c>
      <c r="R1089" s="653"/>
      <c r="S1089" s="149">
        <v>0.27208333333333334</v>
      </c>
      <c r="T1089" s="699">
        <v>3.2650000000000001</v>
      </c>
      <c r="U1089" s="150">
        <v>8.3333333333324155E-5</v>
      </c>
      <c r="V1089" s="173"/>
      <c r="W1089" s="439"/>
      <c r="X1089" s="440"/>
      <c r="Y1089" s="441"/>
      <c r="Z1089" s="442"/>
      <c r="AA1089" s="439"/>
      <c r="AB1089" s="439"/>
      <c r="AC1089" s="439"/>
      <c r="AD1089" s="439"/>
      <c r="AE1089" s="439"/>
      <c r="AF1089" s="439"/>
      <c r="AG1089" s="439"/>
      <c r="AH1089" s="443"/>
      <c r="AI1089" s="458"/>
      <c r="AJ1089" s="57" t="s">
        <v>13508</v>
      </c>
      <c r="AK1089" s="58" t="s">
        <v>13509</v>
      </c>
      <c r="AL1089" s="84"/>
      <c r="AM1089" s="606"/>
      <c r="AN1089" s="225"/>
      <c r="AO1089" s="84"/>
      <c r="AP1089" s="84"/>
      <c r="AQ1089" s="84"/>
      <c r="AR1089" s="84"/>
      <c r="AS1089" s="84"/>
      <c r="AT1089" s="84"/>
      <c r="AU1089" s="84"/>
      <c r="AV1089" s="84"/>
      <c r="AW1089" s="84"/>
      <c r="AX1089" s="84"/>
      <c r="AY1089" s="84"/>
      <c r="AZ1089" s="626" t="s">
        <v>7792</v>
      </c>
      <c r="BA1089" s="492" t="s">
        <v>11709</v>
      </c>
      <c r="BB1089" s="627">
        <v>0.17500000000000002</v>
      </c>
      <c r="BC1089" s="627">
        <v>4.9999999999999996E-2</v>
      </c>
      <c r="BD1089" s="622">
        <v>2.0416666666666666E-2</v>
      </c>
      <c r="BE1089" s="621">
        <v>0.24541666666666667</v>
      </c>
      <c r="BF1089" s="394"/>
      <c r="BG1089" s="626" t="s">
        <v>7792</v>
      </c>
      <c r="BH1089" s="492" t="s">
        <v>11709</v>
      </c>
      <c r="BI1089" s="627">
        <v>0.17500000000000002</v>
      </c>
      <c r="BJ1089" s="627">
        <v>2.6666666666666668E-2</v>
      </c>
      <c r="BK1089" s="627" t="s">
        <v>9655</v>
      </c>
      <c r="BL1089" s="627">
        <v>4.9999999999999996E-2</v>
      </c>
      <c r="BM1089" s="622">
        <v>2.0416666666666666E-2</v>
      </c>
      <c r="BN1089" s="621">
        <v>0.27208333333333334</v>
      </c>
    </row>
    <row r="1090" spans="1:66">
      <c r="A1090" s="155" t="s">
        <v>7792</v>
      </c>
      <c r="B1090" s="156" t="s">
        <v>11690</v>
      </c>
      <c r="C1090" s="156" t="s">
        <v>7794</v>
      </c>
      <c r="D1090" s="156" t="s">
        <v>9609</v>
      </c>
      <c r="E1090" s="169">
        <v>48</v>
      </c>
      <c r="F1090" s="227">
        <v>3.02</v>
      </c>
      <c r="G1090" s="158">
        <v>0.17500000000000002</v>
      </c>
      <c r="H1090" s="158">
        <v>2.6666666666666668E-2</v>
      </c>
      <c r="I1090" s="158">
        <v>4.9999999999999996E-2</v>
      </c>
      <c r="J1090" s="272">
        <v>2.0416666666666666E-2</v>
      </c>
      <c r="K1090" s="215">
        <v>0.27200000000000002</v>
      </c>
      <c r="L1090" s="323">
        <v>0.98</v>
      </c>
      <c r="M1090" s="308">
        <v>2.1</v>
      </c>
      <c r="N1090" s="308">
        <v>0.32</v>
      </c>
      <c r="O1090" s="308">
        <v>0.6</v>
      </c>
      <c r="P1090" s="308">
        <v>0.245</v>
      </c>
      <c r="Q1090" s="374" t="s">
        <v>9771</v>
      </c>
      <c r="R1090" s="654"/>
      <c r="S1090" s="159">
        <v>0.27208333333333334</v>
      </c>
      <c r="T1090" s="700">
        <v>3.2650000000000001</v>
      </c>
      <c r="U1090" s="160">
        <v>8.3333333333324155E-5</v>
      </c>
      <c r="V1090" s="176"/>
      <c r="W1090" s="459"/>
      <c r="X1090" s="460"/>
      <c r="Y1090" s="471"/>
      <c r="Z1090" s="472"/>
      <c r="AA1090" s="459"/>
      <c r="AB1090" s="459"/>
      <c r="AC1090" s="459"/>
      <c r="AD1090" s="459"/>
      <c r="AE1090" s="459"/>
      <c r="AF1090" s="459"/>
      <c r="AG1090" s="459"/>
      <c r="AH1090" s="462"/>
      <c r="AI1090" s="463"/>
      <c r="AJ1090" s="57" t="s">
        <v>13510</v>
      </c>
      <c r="AK1090" s="58" t="s">
        <v>13511</v>
      </c>
      <c r="AL1090" s="84"/>
      <c r="AM1090" s="606"/>
      <c r="AN1090" s="225"/>
      <c r="AO1090" s="84"/>
      <c r="AP1090" s="84"/>
      <c r="AQ1090" s="84"/>
      <c r="AR1090" s="84"/>
      <c r="AS1090" s="84"/>
      <c r="AT1090" s="84"/>
      <c r="AU1090" s="84"/>
      <c r="AV1090" s="84"/>
      <c r="AW1090" s="84"/>
      <c r="AX1090" s="84"/>
      <c r="AY1090" s="84"/>
      <c r="AZ1090" s="511" t="s">
        <v>7792</v>
      </c>
      <c r="BA1090" s="107" t="s">
        <v>11690</v>
      </c>
      <c r="BB1090" s="628">
        <v>0.17500000000000002</v>
      </c>
      <c r="BC1090" s="628">
        <v>4.9999999999999996E-2</v>
      </c>
      <c r="BD1090" s="620">
        <v>2.0416666666666666E-2</v>
      </c>
      <c r="BE1090" s="619">
        <v>0.24541666666666667</v>
      </c>
      <c r="BF1090" s="394"/>
      <c r="BG1090" s="511" t="s">
        <v>7792</v>
      </c>
      <c r="BH1090" s="107" t="s">
        <v>11690</v>
      </c>
      <c r="BI1090" s="628">
        <v>0.17500000000000002</v>
      </c>
      <c r="BJ1090" s="628">
        <v>2.6666666666666668E-2</v>
      </c>
      <c r="BK1090" s="628" t="s">
        <v>9655</v>
      </c>
      <c r="BL1090" s="628">
        <v>4.9999999999999996E-2</v>
      </c>
      <c r="BM1090" s="620">
        <v>2.0416666666666666E-2</v>
      </c>
      <c r="BN1090" s="619">
        <v>0.27208333333333334</v>
      </c>
    </row>
    <row r="1091" spans="1:66">
      <c r="A1091" s="155" t="s">
        <v>7792</v>
      </c>
      <c r="B1091" s="156" t="s">
        <v>11688</v>
      </c>
      <c r="C1091" s="156" t="s">
        <v>7795</v>
      </c>
      <c r="D1091" s="156" t="s">
        <v>9609</v>
      </c>
      <c r="E1091" s="169">
        <v>48</v>
      </c>
      <c r="F1091" s="227">
        <v>3.02</v>
      </c>
      <c r="G1091" s="158">
        <v>0.17500000000000002</v>
      </c>
      <c r="H1091" s="158">
        <v>2.6666666666666668E-2</v>
      </c>
      <c r="I1091" s="158">
        <v>4.9999999999999996E-2</v>
      </c>
      <c r="J1091" s="272">
        <v>2.0416666666666666E-2</v>
      </c>
      <c r="K1091" s="215">
        <v>0.27200000000000002</v>
      </c>
      <c r="L1091" s="323">
        <v>0.98</v>
      </c>
      <c r="M1091" s="308">
        <v>2.1</v>
      </c>
      <c r="N1091" s="308">
        <v>0.32</v>
      </c>
      <c r="O1091" s="308">
        <v>0.6</v>
      </c>
      <c r="P1091" s="308">
        <v>0.245</v>
      </c>
      <c r="Q1091" s="374" t="s">
        <v>9771</v>
      </c>
      <c r="R1091" s="654"/>
      <c r="S1091" s="159">
        <v>0.27208333333333334</v>
      </c>
      <c r="T1091" s="700">
        <v>3.2650000000000001</v>
      </c>
      <c r="U1091" s="160">
        <v>8.3333333333324155E-5</v>
      </c>
      <c r="V1091" s="176"/>
      <c r="W1091" s="459"/>
      <c r="X1091" s="460"/>
      <c r="Y1091" s="471"/>
      <c r="Z1091" s="472"/>
      <c r="AA1091" s="459"/>
      <c r="AB1091" s="459"/>
      <c r="AC1091" s="459"/>
      <c r="AD1091" s="459"/>
      <c r="AE1091" s="459"/>
      <c r="AF1091" s="459"/>
      <c r="AG1091" s="459"/>
      <c r="AH1091" s="462"/>
      <c r="AI1091" s="463"/>
      <c r="AJ1091" s="57" t="s">
        <v>13512</v>
      </c>
      <c r="AK1091" s="58" t="s">
        <v>13513</v>
      </c>
      <c r="AL1091" s="84"/>
      <c r="AM1091" s="606"/>
      <c r="AN1091" s="225"/>
      <c r="AO1091" s="84"/>
      <c r="AP1091" s="84"/>
      <c r="AQ1091" s="84"/>
      <c r="AR1091" s="84"/>
      <c r="AS1091" s="84"/>
      <c r="AT1091" s="84"/>
      <c r="AU1091" s="84"/>
      <c r="AV1091" s="84"/>
      <c r="AW1091" s="84"/>
      <c r="AX1091" s="84"/>
      <c r="AY1091" s="84"/>
      <c r="AZ1091" s="511" t="s">
        <v>7792</v>
      </c>
      <c r="BA1091" s="107" t="s">
        <v>11688</v>
      </c>
      <c r="BB1091" s="628">
        <v>0.17500000000000002</v>
      </c>
      <c r="BC1091" s="628">
        <v>4.9999999999999996E-2</v>
      </c>
      <c r="BD1091" s="620">
        <v>2.0416666666666666E-2</v>
      </c>
      <c r="BE1091" s="619">
        <v>0.24541666666666667</v>
      </c>
      <c r="BF1091" s="394"/>
      <c r="BG1091" s="511" t="s">
        <v>7792</v>
      </c>
      <c r="BH1091" s="107" t="s">
        <v>11688</v>
      </c>
      <c r="BI1091" s="628">
        <v>0.17500000000000002</v>
      </c>
      <c r="BJ1091" s="628">
        <v>2.6666666666666668E-2</v>
      </c>
      <c r="BK1091" s="628" t="s">
        <v>9655</v>
      </c>
      <c r="BL1091" s="628">
        <v>4.9999999999999996E-2</v>
      </c>
      <c r="BM1091" s="620">
        <v>2.0416666666666666E-2</v>
      </c>
      <c r="BN1091" s="619">
        <v>0.27208333333333334</v>
      </c>
    </row>
    <row r="1092" spans="1:66">
      <c r="A1092" s="155" t="s">
        <v>7792</v>
      </c>
      <c r="B1092" s="156" t="s">
        <v>11695</v>
      </c>
      <c r="C1092" s="156" t="s">
        <v>7796</v>
      </c>
      <c r="D1092" s="156" t="s">
        <v>9609</v>
      </c>
      <c r="E1092" s="169">
        <v>36</v>
      </c>
      <c r="F1092" s="227">
        <v>3.02</v>
      </c>
      <c r="G1092" s="158">
        <v>0.17500000000000002</v>
      </c>
      <c r="H1092" s="158">
        <v>2.6666666666666668E-2</v>
      </c>
      <c r="I1092" s="158">
        <v>4.9999999999999996E-2</v>
      </c>
      <c r="J1092" s="272">
        <v>2.7222222222222221E-2</v>
      </c>
      <c r="K1092" s="215">
        <v>0.27900000000000003</v>
      </c>
      <c r="L1092" s="323">
        <v>0.98</v>
      </c>
      <c r="M1092" s="308">
        <v>2.1</v>
      </c>
      <c r="N1092" s="308">
        <v>0.32</v>
      </c>
      <c r="O1092" s="308">
        <v>0.6</v>
      </c>
      <c r="P1092" s="308">
        <v>0.32666666666666666</v>
      </c>
      <c r="Q1092" s="374" t="s">
        <v>9771</v>
      </c>
      <c r="R1092" s="654"/>
      <c r="S1092" s="159">
        <v>0.27888888888888891</v>
      </c>
      <c r="T1092" s="700">
        <v>3.3466666666666667</v>
      </c>
      <c r="U1092" s="160">
        <v>-1.1111111111111738E-4</v>
      </c>
      <c r="V1092" s="176"/>
      <c r="W1092" s="459"/>
      <c r="X1092" s="460"/>
      <c r="Y1092" s="471"/>
      <c r="Z1092" s="472"/>
      <c r="AA1092" s="459"/>
      <c r="AB1092" s="459"/>
      <c r="AC1092" s="459"/>
      <c r="AD1092" s="459"/>
      <c r="AE1092" s="459"/>
      <c r="AF1092" s="459"/>
      <c r="AG1092" s="459"/>
      <c r="AH1092" s="462"/>
      <c r="AI1092" s="463"/>
      <c r="AJ1092" s="57" t="s">
        <v>13514</v>
      </c>
      <c r="AK1092" s="58" t="s">
        <v>13515</v>
      </c>
      <c r="AL1092" s="84"/>
      <c r="AM1092" s="606"/>
      <c r="AN1092" s="225"/>
      <c r="AO1092" s="84"/>
      <c r="AP1092" s="84"/>
      <c r="AQ1092" s="84"/>
      <c r="AR1092" s="84"/>
      <c r="AS1092" s="84"/>
      <c r="AT1092" s="84"/>
      <c r="AU1092" s="84"/>
      <c r="AV1092" s="84"/>
      <c r="AW1092" s="84"/>
      <c r="AX1092" s="84"/>
      <c r="AY1092" s="84"/>
      <c r="AZ1092" s="511" t="s">
        <v>7792</v>
      </c>
      <c r="BA1092" s="107" t="s">
        <v>11695</v>
      </c>
      <c r="BB1092" s="628">
        <v>0.17500000000000002</v>
      </c>
      <c r="BC1092" s="628">
        <v>4.9999999999999996E-2</v>
      </c>
      <c r="BD1092" s="620">
        <v>2.7222222222222221E-2</v>
      </c>
      <c r="BE1092" s="619">
        <v>0.25222222222222224</v>
      </c>
      <c r="BF1092" s="394"/>
      <c r="BG1092" s="511" t="s">
        <v>7792</v>
      </c>
      <c r="BH1092" s="107" t="s">
        <v>11695</v>
      </c>
      <c r="BI1092" s="628">
        <v>0.17500000000000002</v>
      </c>
      <c r="BJ1092" s="628">
        <v>2.6666666666666668E-2</v>
      </c>
      <c r="BK1092" s="628" t="s">
        <v>9655</v>
      </c>
      <c r="BL1092" s="628">
        <v>4.9999999999999996E-2</v>
      </c>
      <c r="BM1092" s="620">
        <v>2.7222222222222221E-2</v>
      </c>
      <c r="BN1092" s="619">
        <v>0.27888888888888891</v>
      </c>
    </row>
    <row r="1093" spans="1:66" ht="15.75" thickBot="1">
      <c r="A1093" s="161" t="s">
        <v>7792</v>
      </c>
      <c r="B1093" s="162" t="s">
        <v>11704</v>
      </c>
      <c r="C1093" s="162" t="s">
        <v>7797</v>
      </c>
      <c r="D1093" s="162" t="s">
        <v>9609</v>
      </c>
      <c r="E1093" s="170">
        <v>36</v>
      </c>
      <c r="F1093" s="228">
        <v>3.02</v>
      </c>
      <c r="G1093" s="164">
        <v>0.17500000000000002</v>
      </c>
      <c r="H1093" s="164">
        <v>2.6666666666666668E-2</v>
      </c>
      <c r="I1093" s="164">
        <v>4.9999999999999996E-2</v>
      </c>
      <c r="J1093" s="273">
        <v>2.7222222222222221E-2</v>
      </c>
      <c r="K1093" s="125">
        <v>0.27900000000000003</v>
      </c>
      <c r="L1093" s="324">
        <v>0.98</v>
      </c>
      <c r="M1093" s="309">
        <v>2.1</v>
      </c>
      <c r="N1093" s="309">
        <v>0.32</v>
      </c>
      <c r="O1093" s="309">
        <v>0.6</v>
      </c>
      <c r="P1093" s="309">
        <v>0.32666666666666666</v>
      </c>
      <c r="Q1093" s="376" t="s">
        <v>9771</v>
      </c>
      <c r="R1093" s="655"/>
      <c r="S1093" s="165">
        <v>0.27888888888888891</v>
      </c>
      <c r="T1093" s="701">
        <v>3.3466666666666667</v>
      </c>
      <c r="U1093" s="166">
        <v>-1.1111111111111738E-4</v>
      </c>
      <c r="V1093" s="179"/>
      <c r="W1093" s="433"/>
      <c r="X1093" s="434"/>
      <c r="Y1093" s="435"/>
      <c r="Z1093" s="436"/>
      <c r="AA1093" s="433"/>
      <c r="AB1093" s="433"/>
      <c r="AC1093" s="433"/>
      <c r="AD1093" s="433"/>
      <c r="AE1093" s="433"/>
      <c r="AF1093" s="433"/>
      <c r="AG1093" s="433"/>
      <c r="AH1093" s="437"/>
      <c r="AI1093" s="465"/>
      <c r="AJ1093" s="57" t="s">
        <v>13516</v>
      </c>
      <c r="AK1093" s="58" t="s">
        <v>13517</v>
      </c>
      <c r="AL1093" s="84"/>
      <c r="AM1093" s="606"/>
      <c r="AN1093" s="225"/>
      <c r="AO1093" s="84"/>
      <c r="AP1093" s="84"/>
      <c r="AQ1093" s="84"/>
      <c r="AR1093" s="84"/>
      <c r="AS1093" s="84"/>
      <c r="AT1093" s="84"/>
      <c r="AU1093" s="84"/>
      <c r="AV1093" s="84"/>
      <c r="AW1093" s="84"/>
      <c r="AX1093" s="84"/>
      <c r="AY1093" s="84"/>
      <c r="AZ1093" s="126" t="s">
        <v>7792</v>
      </c>
      <c r="BA1093" s="127" t="s">
        <v>11704</v>
      </c>
      <c r="BB1093" s="629">
        <v>0.17500000000000002</v>
      </c>
      <c r="BC1093" s="629">
        <v>4.9999999999999996E-2</v>
      </c>
      <c r="BD1093" s="618">
        <v>2.7222222222222221E-2</v>
      </c>
      <c r="BE1093" s="617">
        <v>0.25222222222222224</v>
      </c>
      <c r="BF1093" s="394"/>
      <c r="BG1093" s="126" t="s">
        <v>7792</v>
      </c>
      <c r="BH1093" s="127" t="s">
        <v>11704</v>
      </c>
      <c r="BI1093" s="629">
        <v>0.17500000000000002</v>
      </c>
      <c r="BJ1093" s="629">
        <v>2.6666666666666668E-2</v>
      </c>
      <c r="BK1093" s="629" t="s">
        <v>9655</v>
      </c>
      <c r="BL1093" s="629">
        <v>4.9999999999999996E-2</v>
      </c>
      <c r="BM1093" s="618">
        <v>2.7222222222222221E-2</v>
      </c>
      <c r="BN1093" s="617">
        <v>0.27888888888888891</v>
      </c>
    </row>
    <row r="1094" spans="1:66">
      <c r="A1094" s="145" t="s">
        <v>12280</v>
      </c>
      <c r="B1094" s="146" t="s">
        <v>11709</v>
      </c>
      <c r="C1094" s="146" t="s">
        <v>7798</v>
      </c>
      <c r="D1094" s="146" t="s">
        <v>9609</v>
      </c>
      <c r="E1094" s="168">
        <v>48</v>
      </c>
      <c r="F1094" s="226">
        <v>3.02</v>
      </c>
      <c r="G1094" s="148">
        <v>0.17500000000000002</v>
      </c>
      <c r="H1094" s="148">
        <v>2.6666666666666668E-2</v>
      </c>
      <c r="I1094" s="148">
        <v>4.9999999999999996E-2</v>
      </c>
      <c r="J1094" s="271">
        <v>4.7416666666666663E-2</v>
      </c>
      <c r="K1094" s="118">
        <v>0.29899999999999999</v>
      </c>
      <c r="L1094" s="322">
        <v>0.98</v>
      </c>
      <c r="M1094" s="307">
        <v>2.1</v>
      </c>
      <c r="N1094" s="307">
        <v>0.32</v>
      </c>
      <c r="O1094" s="307">
        <v>0.6</v>
      </c>
      <c r="P1094" s="307">
        <v>0.245</v>
      </c>
      <c r="Q1094" s="373">
        <v>0.32400000000000001</v>
      </c>
      <c r="R1094" s="653"/>
      <c r="S1094" s="149">
        <v>0.29908333333333331</v>
      </c>
      <c r="T1094" s="699">
        <v>3.5889999999999995</v>
      </c>
      <c r="U1094" s="150">
        <v>8.3333333333324155E-5</v>
      </c>
      <c r="V1094" s="173"/>
      <c r="W1094" s="439"/>
      <c r="X1094" s="440"/>
      <c r="Y1094" s="441"/>
      <c r="Z1094" s="442"/>
      <c r="AA1094" s="439"/>
      <c r="AB1094" s="439"/>
      <c r="AC1094" s="439"/>
      <c r="AD1094" s="439"/>
      <c r="AE1094" s="439"/>
      <c r="AF1094" s="439"/>
      <c r="AG1094" s="439"/>
      <c r="AH1094" s="443"/>
      <c r="AI1094" s="458"/>
      <c r="AJ1094" s="57" t="s">
        <v>13518</v>
      </c>
      <c r="AK1094" s="58" t="s">
        <v>13519</v>
      </c>
      <c r="AL1094" s="84"/>
      <c r="AM1094" s="606"/>
      <c r="AN1094" s="225"/>
      <c r="AO1094" s="84"/>
      <c r="AP1094" s="84"/>
      <c r="AQ1094" s="84"/>
      <c r="AR1094" s="84"/>
      <c r="AS1094" s="84"/>
      <c r="AT1094" s="84"/>
      <c r="AU1094" s="84"/>
      <c r="AV1094" s="84"/>
      <c r="AW1094" s="84"/>
      <c r="AX1094" s="84"/>
      <c r="AY1094" s="84"/>
      <c r="AZ1094" s="626" t="s">
        <v>12280</v>
      </c>
      <c r="BA1094" s="492" t="s">
        <v>11709</v>
      </c>
      <c r="BB1094" s="627">
        <v>0.17500000000000002</v>
      </c>
      <c r="BC1094" s="627">
        <v>4.9999999999999996E-2</v>
      </c>
      <c r="BD1094" s="622">
        <v>4.7416666666666663E-2</v>
      </c>
      <c r="BE1094" s="621">
        <v>0.27241666666666664</v>
      </c>
      <c r="BF1094" s="394"/>
      <c r="BG1094" s="626" t="s">
        <v>12280</v>
      </c>
      <c r="BH1094" s="492" t="s">
        <v>11709</v>
      </c>
      <c r="BI1094" s="627">
        <v>0.17500000000000002</v>
      </c>
      <c r="BJ1094" s="627">
        <v>2.6666666666666668E-2</v>
      </c>
      <c r="BK1094" s="627" t="s">
        <v>9655</v>
      </c>
      <c r="BL1094" s="627">
        <v>4.9999999999999996E-2</v>
      </c>
      <c r="BM1094" s="622">
        <v>4.7416666666666663E-2</v>
      </c>
      <c r="BN1094" s="621">
        <v>0.29908333333333337</v>
      </c>
    </row>
    <row r="1095" spans="1:66">
      <c r="A1095" s="155" t="s">
        <v>12280</v>
      </c>
      <c r="B1095" s="156" t="s">
        <v>11690</v>
      </c>
      <c r="C1095" s="156" t="s">
        <v>7799</v>
      </c>
      <c r="D1095" s="156" t="s">
        <v>9609</v>
      </c>
      <c r="E1095" s="169">
        <v>48</v>
      </c>
      <c r="F1095" s="227">
        <v>3.02</v>
      </c>
      <c r="G1095" s="158">
        <v>0.17500000000000002</v>
      </c>
      <c r="H1095" s="158">
        <v>2.6666666666666668E-2</v>
      </c>
      <c r="I1095" s="158">
        <v>4.9999999999999996E-2</v>
      </c>
      <c r="J1095" s="272">
        <v>4.7416666666666663E-2</v>
      </c>
      <c r="K1095" s="215">
        <v>0.29899999999999999</v>
      </c>
      <c r="L1095" s="323">
        <v>0.98</v>
      </c>
      <c r="M1095" s="308">
        <v>2.1</v>
      </c>
      <c r="N1095" s="308">
        <v>0.32</v>
      </c>
      <c r="O1095" s="308">
        <v>0.6</v>
      </c>
      <c r="P1095" s="308">
        <v>0.245</v>
      </c>
      <c r="Q1095" s="374">
        <v>0.32400000000000001</v>
      </c>
      <c r="R1095" s="654"/>
      <c r="S1095" s="159">
        <v>0.29908333333333331</v>
      </c>
      <c r="T1095" s="700">
        <v>3.5889999999999995</v>
      </c>
      <c r="U1095" s="160">
        <v>8.3333333333324155E-5</v>
      </c>
      <c r="V1095" s="176"/>
      <c r="W1095" s="459"/>
      <c r="X1095" s="460"/>
      <c r="Y1095" s="471"/>
      <c r="Z1095" s="472"/>
      <c r="AA1095" s="459"/>
      <c r="AB1095" s="459"/>
      <c r="AC1095" s="459"/>
      <c r="AD1095" s="459"/>
      <c r="AE1095" s="459"/>
      <c r="AF1095" s="459"/>
      <c r="AG1095" s="459"/>
      <c r="AH1095" s="462"/>
      <c r="AI1095" s="463"/>
      <c r="AJ1095" s="57" t="s">
        <v>13520</v>
      </c>
      <c r="AK1095" s="58" t="s">
        <v>13521</v>
      </c>
      <c r="AL1095" s="84"/>
      <c r="AM1095" s="606"/>
      <c r="AN1095" s="225"/>
      <c r="AO1095" s="84"/>
      <c r="AP1095" s="84"/>
      <c r="AQ1095" s="84"/>
      <c r="AR1095" s="84"/>
      <c r="AS1095" s="84"/>
      <c r="AT1095" s="84"/>
      <c r="AU1095" s="84"/>
      <c r="AV1095" s="84"/>
      <c r="AW1095" s="84"/>
      <c r="AX1095" s="84"/>
      <c r="AY1095" s="84"/>
      <c r="AZ1095" s="511" t="s">
        <v>12280</v>
      </c>
      <c r="BA1095" s="107" t="s">
        <v>11690</v>
      </c>
      <c r="BB1095" s="628">
        <v>0.17500000000000002</v>
      </c>
      <c r="BC1095" s="628">
        <v>4.9999999999999996E-2</v>
      </c>
      <c r="BD1095" s="620">
        <v>4.7416666666666663E-2</v>
      </c>
      <c r="BE1095" s="619">
        <v>0.27241666666666664</v>
      </c>
      <c r="BF1095" s="394"/>
      <c r="BG1095" s="511" t="s">
        <v>12280</v>
      </c>
      <c r="BH1095" s="107" t="s">
        <v>11690</v>
      </c>
      <c r="BI1095" s="628">
        <v>0.17500000000000002</v>
      </c>
      <c r="BJ1095" s="628">
        <v>2.6666666666666668E-2</v>
      </c>
      <c r="BK1095" s="628" t="s">
        <v>9655</v>
      </c>
      <c r="BL1095" s="628">
        <v>4.9999999999999996E-2</v>
      </c>
      <c r="BM1095" s="620">
        <v>4.7416666666666663E-2</v>
      </c>
      <c r="BN1095" s="619">
        <v>0.29908333333333337</v>
      </c>
    </row>
    <row r="1096" spans="1:66">
      <c r="A1096" s="155" t="s">
        <v>12280</v>
      </c>
      <c r="B1096" s="156" t="s">
        <v>11688</v>
      </c>
      <c r="C1096" s="156" t="s">
        <v>7800</v>
      </c>
      <c r="D1096" s="156" t="s">
        <v>9609</v>
      </c>
      <c r="E1096" s="169">
        <v>48</v>
      </c>
      <c r="F1096" s="227">
        <v>3.02</v>
      </c>
      <c r="G1096" s="158">
        <v>0.17500000000000002</v>
      </c>
      <c r="H1096" s="158">
        <v>2.6666666666666668E-2</v>
      </c>
      <c r="I1096" s="158">
        <v>4.9999999999999996E-2</v>
      </c>
      <c r="J1096" s="272">
        <v>4.7416666666666663E-2</v>
      </c>
      <c r="K1096" s="215">
        <v>0.29899999999999999</v>
      </c>
      <c r="L1096" s="323">
        <v>0.98</v>
      </c>
      <c r="M1096" s="308">
        <v>2.1</v>
      </c>
      <c r="N1096" s="308">
        <v>0.32</v>
      </c>
      <c r="O1096" s="308">
        <v>0.6</v>
      </c>
      <c r="P1096" s="308">
        <v>0.245</v>
      </c>
      <c r="Q1096" s="374">
        <v>0.32400000000000001</v>
      </c>
      <c r="R1096" s="654"/>
      <c r="S1096" s="159">
        <v>0.29908333333333331</v>
      </c>
      <c r="T1096" s="700">
        <v>3.5889999999999995</v>
      </c>
      <c r="U1096" s="160">
        <v>8.3333333333324155E-5</v>
      </c>
      <c r="V1096" s="176"/>
      <c r="W1096" s="459"/>
      <c r="X1096" s="460"/>
      <c r="Y1096" s="471"/>
      <c r="Z1096" s="472"/>
      <c r="AA1096" s="459"/>
      <c r="AB1096" s="459"/>
      <c r="AC1096" s="459"/>
      <c r="AD1096" s="459"/>
      <c r="AE1096" s="459"/>
      <c r="AF1096" s="459"/>
      <c r="AG1096" s="459"/>
      <c r="AH1096" s="462"/>
      <c r="AI1096" s="463"/>
      <c r="AJ1096" s="57" t="s">
        <v>13522</v>
      </c>
      <c r="AK1096" s="58" t="s">
        <v>13523</v>
      </c>
      <c r="AL1096" s="84"/>
      <c r="AM1096" s="606"/>
      <c r="AN1096" s="225"/>
      <c r="AO1096" s="84"/>
      <c r="AP1096" s="84"/>
      <c r="AQ1096" s="84"/>
      <c r="AR1096" s="84"/>
      <c r="AS1096" s="84"/>
      <c r="AT1096" s="84"/>
      <c r="AU1096" s="84"/>
      <c r="AV1096" s="84"/>
      <c r="AW1096" s="84"/>
      <c r="AX1096" s="84"/>
      <c r="AY1096" s="84"/>
      <c r="AZ1096" s="511" t="s">
        <v>12280</v>
      </c>
      <c r="BA1096" s="107" t="s">
        <v>11688</v>
      </c>
      <c r="BB1096" s="628">
        <v>0.17500000000000002</v>
      </c>
      <c r="BC1096" s="628">
        <v>4.9999999999999996E-2</v>
      </c>
      <c r="BD1096" s="620">
        <v>4.7416666666666663E-2</v>
      </c>
      <c r="BE1096" s="619">
        <v>0.27241666666666664</v>
      </c>
      <c r="BF1096" s="394"/>
      <c r="BG1096" s="511" t="s">
        <v>12280</v>
      </c>
      <c r="BH1096" s="107" t="s">
        <v>11688</v>
      </c>
      <c r="BI1096" s="628">
        <v>0.17500000000000002</v>
      </c>
      <c r="BJ1096" s="628">
        <v>2.6666666666666668E-2</v>
      </c>
      <c r="BK1096" s="628" t="s">
        <v>9655</v>
      </c>
      <c r="BL1096" s="628">
        <v>4.9999999999999996E-2</v>
      </c>
      <c r="BM1096" s="620">
        <v>4.7416666666666663E-2</v>
      </c>
      <c r="BN1096" s="619">
        <v>0.29908333333333337</v>
      </c>
    </row>
    <row r="1097" spans="1:66">
      <c r="A1097" s="155" t="s">
        <v>12280</v>
      </c>
      <c r="B1097" s="156" t="s">
        <v>11695</v>
      </c>
      <c r="C1097" s="156" t="s">
        <v>7801</v>
      </c>
      <c r="D1097" s="156" t="s">
        <v>9609</v>
      </c>
      <c r="E1097" s="169">
        <v>36</v>
      </c>
      <c r="F1097" s="227">
        <v>3.02</v>
      </c>
      <c r="G1097" s="158">
        <v>0.17500000000000002</v>
      </c>
      <c r="H1097" s="158">
        <v>2.6666666666666668E-2</v>
      </c>
      <c r="I1097" s="158">
        <v>4.9999999999999996E-2</v>
      </c>
      <c r="J1097" s="272">
        <v>5.4222222222222227E-2</v>
      </c>
      <c r="K1097" s="215">
        <v>0.30599999999999999</v>
      </c>
      <c r="L1097" s="323">
        <v>0.98</v>
      </c>
      <c r="M1097" s="308">
        <v>2.1</v>
      </c>
      <c r="N1097" s="308">
        <v>0.32</v>
      </c>
      <c r="O1097" s="308">
        <v>0.6</v>
      </c>
      <c r="P1097" s="308">
        <v>0.32666666666666666</v>
      </c>
      <c r="Q1097" s="374">
        <v>0.32400000000000001</v>
      </c>
      <c r="R1097" s="654"/>
      <c r="S1097" s="159">
        <v>0.30588888888888888</v>
      </c>
      <c r="T1097" s="700">
        <v>3.6706666666666665</v>
      </c>
      <c r="U1097" s="160">
        <v>-1.1111111111111738E-4</v>
      </c>
      <c r="V1097" s="209"/>
      <c r="W1097" s="459"/>
      <c r="X1097" s="460"/>
      <c r="Y1097" s="471"/>
      <c r="Z1097" s="472"/>
      <c r="AA1097" s="459"/>
      <c r="AB1097" s="459"/>
      <c r="AC1097" s="459"/>
      <c r="AD1097" s="459"/>
      <c r="AE1097" s="459"/>
      <c r="AF1097" s="459"/>
      <c r="AG1097" s="459"/>
      <c r="AH1097" s="488"/>
      <c r="AI1097" s="463"/>
      <c r="AJ1097" s="57" t="s">
        <v>13524</v>
      </c>
      <c r="AK1097" s="58" t="s">
        <v>13525</v>
      </c>
      <c r="AL1097" s="84"/>
      <c r="AM1097" s="606"/>
      <c r="AN1097" s="225"/>
      <c r="AO1097" s="84"/>
      <c r="AP1097" s="84"/>
      <c r="AQ1097" s="84"/>
      <c r="AR1097" s="84"/>
      <c r="AS1097" s="84"/>
      <c r="AT1097" s="84"/>
      <c r="AU1097" s="84"/>
      <c r="AV1097" s="84"/>
      <c r="AW1097" s="84"/>
      <c r="AX1097" s="84"/>
      <c r="AY1097" s="84"/>
      <c r="AZ1097" s="511" t="s">
        <v>12280</v>
      </c>
      <c r="BA1097" s="107" t="s">
        <v>11695</v>
      </c>
      <c r="BB1097" s="628">
        <v>0.17500000000000002</v>
      </c>
      <c r="BC1097" s="628">
        <v>4.9999999999999996E-2</v>
      </c>
      <c r="BD1097" s="620">
        <v>5.4222222222222227E-2</v>
      </c>
      <c r="BE1097" s="619">
        <v>0.27922222222222226</v>
      </c>
      <c r="BF1097" s="394"/>
      <c r="BG1097" s="511" t="s">
        <v>12280</v>
      </c>
      <c r="BH1097" s="107" t="s">
        <v>11695</v>
      </c>
      <c r="BI1097" s="628">
        <v>0.17500000000000002</v>
      </c>
      <c r="BJ1097" s="628">
        <v>2.6666666666666668E-2</v>
      </c>
      <c r="BK1097" s="628" t="s">
        <v>9655</v>
      </c>
      <c r="BL1097" s="628">
        <v>4.9999999999999996E-2</v>
      </c>
      <c r="BM1097" s="620">
        <v>5.4222222222222227E-2</v>
      </c>
      <c r="BN1097" s="619">
        <v>0.30588888888888893</v>
      </c>
    </row>
    <row r="1098" spans="1:66" ht="15.75" thickBot="1">
      <c r="A1098" s="161" t="s">
        <v>12280</v>
      </c>
      <c r="B1098" s="162" t="s">
        <v>11704</v>
      </c>
      <c r="C1098" s="162" t="s">
        <v>7802</v>
      </c>
      <c r="D1098" s="162" t="s">
        <v>9609</v>
      </c>
      <c r="E1098" s="170">
        <v>36</v>
      </c>
      <c r="F1098" s="228">
        <v>3.02</v>
      </c>
      <c r="G1098" s="164">
        <v>0.17500000000000002</v>
      </c>
      <c r="H1098" s="164">
        <v>2.6666666666666668E-2</v>
      </c>
      <c r="I1098" s="164">
        <v>4.9999999999999996E-2</v>
      </c>
      <c r="J1098" s="273">
        <v>5.4222222222222227E-2</v>
      </c>
      <c r="K1098" s="125">
        <v>0.30599999999999999</v>
      </c>
      <c r="L1098" s="324">
        <v>0.98</v>
      </c>
      <c r="M1098" s="309">
        <v>2.1</v>
      </c>
      <c r="N1098" s="309">
        <v>0.32</v>
      </c>
      <c r="O1098" s="309">
        <v>0.6</v>
      </c>
      <c r="P1098" s="309">
        <v>0.32666666666666666</v>
      </c>
      <c r="Q1098" s="376">
        <v>0.32400000000000001</v>
      </c>
      <c r="R1098" s="655"/>
      <c r="S1098" s="165">
        <v>0.30588888888888888</v>
      </c>
      <c r="T1098" s="701">
        <v>3.6706666666666665</v>
      </c>
      <c r="U1098" s="166">
        <v>-1.1111111111111738E-4</v>
      </c>
      <c r="V1098" s="179"/>
      <c r="W1098" s="433"/>
      <c r="X1098" s="434"/>
      <c r="Y1098" s="435"/>
      <c r="Z1098" s="436"/>
      <c r="AA1098" s="433"/>
      <c r="AB1098" s="433"/>
      <c r="AC1098" s="433"/>
      <c r="AD1098" s="433"/>
      <c r="AE1098" s="433"/>
      <c r="AF1098" s="433"/>
      <c r="AG1098" s="433"/>
      <c r="AH1098" s="437"/>
      <c r="AI1098" s="465"/>
      <c r="AJ1098" s="57" t="s">
        <v>13526</v>
      </c>
      <c r="AK1098" s="58" t="s">
        <v>13527</v>
      </c>
      <c r="AL1098" s="84"/>
      <c r="AM1098" s="606"/>
      <c r="AN1098" s="225"/>
      <c r="AO1098" s="84"/>
      <c r="AP1098" s="84"/>
      <c r="AQ1098" s="84"/>
      <c r="AR1098" s="84"/>
      <c r="AS1098" s="84"/>
      <c r="AT1098" s="84"/>
      <c r="AU1098" s="84"/>
      <c r="AV1098" s="84"/>
      <c r="AW1098" s="84"/>
      <c r="AX1098" s="84"/>
      <c r="AY1098" s="84"/>
      <c r="AZ1098" s="126" t="s">
        <v>12280</v>
      </c>
      <c r="BA1098" s="127" t="s">
        <v>11704</v>
      </c>
      <c r="BB1098" s="629">
        <v>0.17500000000000002</v>
      </c>
      <c r="BC1098" s="629">
        <v>4.9999999999999996E-2</v>
      </c>
      <c r="BD1098" s="618">
        <v>5.4222222222222227E-2</v>
      </c>
      <c r="BE1098" s="617">
        <v>0.27922222222222226</v>
      </c>
      <c r="BF1098" s="394"/>
      <c r="BG1098" s="126" t="s">
        <v>12280</v>
      </c>
      <c r="BH1098" s="127" t="s">
        <v>11704</v>
      </c>
      <c r="BI1098" s="629">
        <v>0.17500000000000002</v>
      </c>
      <c r="BJ1098" s="629">
        <v>2.6666666666666668E-2</v>
      </c>
      <c r="BK1098" s="629" t="s">
        <v>9655</v>
      </c>
      <c r="BL1098" s="629">
        <v>4.9999999999999996E-2</v>
      </c>
      <c r="BM1098" s="618">
        <v>5.4222222222222227E-2</v>
      </c>
      <c r="BN1098" s="617">
        <v>0.30588888888888893</v>
      </c>
    </row>
    <row r="1099" spans="1:66">
      <c r="A1099" s="145" t="s">
        <v>12283</v>
      </c>
      <c r="B1099" s="146" t="s">
        <v>11709</v>
      </c>
      <c r="C1099" s="146" t="s">
        <v>7803</v>
      </c>
      <c r="D1099" s="146" t="s">
        <v>9609</v>
      </c>
      <c r="E1099" s="168">
        <v>48</v>
      </c>
      <c r="F1099" s="226">
        <v>4.7699999999999996</v>
      </c>
      <c r="G1099" s="148">
        <v>0.3125</v>
      </c>
      <c r="H1099" s="148">
        <v>2.6666666666666668E-2</v>
      </c>
      <c r="I1099" s="148">
        <v>5.8333333333333327E-2</v>
      </c>
      <c r="J1099" s="271">
        <v>2.0416666666666666E-2</v>
      </c>
      <c r="K1099" s="118">
        <v>0.41799999999999998</v>
      </c>
      <c r="L1099" s="322">
        <v>0.98</v>
      </c>
      <c r="M1099" s="307">
        <v>3.75</v>
      </c>
      <c r="N1099" s="307">
        <v>0.32</v>
      </c>
      <c r="O1099" s="307">
        <v>0.7</v>
      </c>
      <c r="P1099" s="307">
        <v>0.245</v>
      </c>
      <c r="Q1099" s="373" t="s">
        <v>9771</v>
      </c>
      <c r="R1099" s="653"/>
      <c r="S1099" s="149">
        <v>0.41791666666666671</v>
      </c>
      <c r="T1099" s="699">
        <v>5.0150000000000006</v>
      </c>
      <c r="U1099" s="150">
        <v>-8.3333333333268644E-5</v>
      </c>
      <c r="V1099" s="199"/>
      <c r="W1099" s="439"/>
      <c r="X1099" s="440"/>
      <c r="Y1099" s="441"/>
      <c r="Z1099" s="442"/>
      <c r="AA1099" s="439"/>
      <c r="AB1099" s="439"/>
      <c r="AC1099" s="439"/>
      <c r="AD1099" s="439"/>
      <c r="AE1099" s="439"/>
      <c r="AF1099" s="439"/>
      <c r="AG1099" s="439"/>
      <c r="AH1099" s="443"/>
      <c r="AI1099" s="458"/>
      <c r="AJ1099" s="57" t="s">
        <v>13528</v>
      </c>
      <c r="AK1099" s="58" t="s">
        <v>13529</v>
      </c>
      <c r="AL1099" s="84"/>
      <c r="AM1099" s="606"/>
      <c r="AN1099" s="225"/>
      <c r="AO1099" s="84"/>
      <c r="AP1099" s="84"/>
      <c r="AQ1099" s="84"/>
      <c r="AR1099" s="84"/>
      <c r="AS1099" s="84"/>
      <c r="AT1099" s="84"/>
      <c r="AU1099" s="84"/>
      <c r="AV1099" s="84"/>
      <c r="AW1099" s="84"/>
      <c r="AX1099" s="84"/>
      <c r="AY1099" s="84"/>
      <c r="AZ1099" s="626" t="s">
        <v>12283</v>
      </c>
      <c r="BA1099" s="492" t="s">
        <v>11709</v>
      </c>
      <c r="BB1099" s="627">
        <v>0.3125</v>
      </c>
      <c r="BC1099" s="627">
        <v>5.8333333333333327E-2</v>
      </c>
      <c r="BD1099" s="622">
        <v>2.0416666666666666E-2</v>
      </c>
      <c r="BE1099" s="621">
        <v>0.39124999999999999</v>
      </c>
      <c r="BF1099" s="394"/>
      <c r="BG1099" s="626" t="s">
        <v>12283</v>
      </c>
      <c r="BH1099" s="492" t="s">
        <v>11709</v>
      </c>
      <c r="BI1099" s="627">
        <v>0.3125</v>
      </c>
      <c r="BJ1099" s="627">
        <v>2.6666666666666668E-2</v>
      </c>
      <c r="BK1099" s="627" t="s">
        <v>9655</v>
      </c>
      <c r="BL1099" s="627">
        <v>5.8333333333333327E-2</v>
      </c>
      <c r="BM1099" s="622">
        <v>2.0416666666666666E-2</v>
      </c>
      <c r="BN1099" s="621">
        <v>0.41791666666666671</v>
      </c>
    </row>
    <row r="1100" spans="1:66">
      <c r="A1100" s="155" t="s">
        <v>12283</v>
      </c>
      <c r="B1100" s="156" t="s">
        <v>11690</v>
      </c>
      <c r="C1100" s="156" t="s">
        <v>7804</v>
      </c>
      <c r="D1100" s="156" t="s">
        <v>9609</v>
      </c>
      <c r="E1100" s="169">
        <v>48</v>
      </c>
      <c r="F1100" s="227">
        <v>4.7699999999999996</v>
      </c>
      <c r="G1100" s="158">
        <v>0.3125</v>
      </c>
      <c r="H1100" s="158">
        <v>2.6666666666666668E-2</v>
      </c>
      <c r="I1100" s="158">
        <v>5.8333333333333327E-2</v>
      </c>
      <c r="J1100" s="272">
        <v>2.0416666666666666E-2</v>
      </c>
      <c r="K1100" s="215">
        <v>0.41799999999999998</v>
      </c>
      <c r="L1100" s="323">
        <v>0.98</v>
      </c>
      <c r="M1100" s="308">
        <v>3.75</v>
      </c>
      <c r="N1100" s="308">
        <v>0.32</v>
      </c>
      <c r="O1100" s="308">
        <v>0.7</v>
      </c>
      <c r="P1100" s="308">
        <v>0.245</v>
      </c>
      <c r="Q1100" s="374" t="s">
        <v>9771</v>
      </c>
      <c r="R1100" s="654"/>
      <c r="S1100" s="159">
        <v>0.41791666666666671</v>
      </c>
      <c r="T1100" s="700">
        <v>5.0150000000000006</v>
      </c>
      <c r="U1100" s="160">
        <v>-8.3333333333268644E-5</v>
      </c>
      <c r="V1100" s="182"/>
      <c r="W1100" s="459"/>
      <c r="X1100" s="460"/>
      <c r="Y1100" s="471"/>
      <c r="Z1100" s="472"/>
      <c r="AA1100" s="459"/>
      <c r="AB1100" s="459"/>
      <c r="AC1100" s="459"/>
      <c r="AD1100" s="459"/>
      <c r="AE1100" s="459"/>
      <c r="AF1100" s="459"/>
      <c r="AG1100" s="459"/>
      <c r="AH1100" s="462"/>
      <c r="AI1100" s="463"/>
      <c r="AJ1100" s="57" t="s">
        <v>13530</v>
      </c>
      <c r="AK1100" s="58" t="s">
        <v>13531</v>
      </c>
      <c r="AL1100" s="84"/>
      <c r="AM1100" s="606"/>
      <c r="AN1100" s="225"/>
      <c r="AO1100" s="84"/>
      <c r="AP1100" s="84"/>
      <c r="AQ1100" s="84"/>
      <c r="AR1100" s="84"/>
      <c r="AS1100" s="84"/>
      <c r="AT1100" s="84"/>
      <c r="AU1100" s="84"/>
      <c r="AV1100" s="84"/>
      <c r="AW1100" s="84"/>
      <c r="AX1100" s="84"/>
      <c r="AY1100" s="84"/>
      <c r="AZ1100" s="511" t="s">
        <v>12283</v>
      </c>
      <c r="BA1100" s="107" t="s">
        <v>11690</v>
      </c>
      <c r="BB1100" s="628">
        <v>0.3125</v>
      </c>
      <c r="BC1100" s="628">
        <v>5.8333333333333327E-2</v>
      </c>
      <c r="BD1100" s="620">
        <v>2.0416666666666666E-2</v>
      </c>
      <c r="BE1100" s="619">
        <v>0.39124999999999999</v>
      </c>
      <c r="BF1100" s="394"/>
      <c r="BG1100" s="511" t="s">
        <v>12283</v>
      </c>
      <c r="BH1100" s="107" t="s">
        <v>11690</v>
      </c>
      <c r="BI1100" s="628">
        <v>0.3125</v>
      </c>
      <c r="BJ1100" s="628">
        <v>2.6666666666666668E-2</v>
      </c>
      <c r="BK1100" s="628" t="s">
        <v>9655</v>
      </c>
      <c r="BL1100" s="628">
        <v>5.8333333333333327E-2</v>
      </c>
      <c r="BM1100" s="620">
        <v>2.0416666666666666E-2</v>
      </c>
      <c r="BN1100" s="619">
        <v>0.41791666666666671</v>
      </c>
    </row>
    <row r="1101" spans="1:66">
      <c r="A1101" s="155" t="s">
        <v>12283</v>
      </c>
      <c r="B1101" s="156" t="s">
        <v>11688</v>
      </c>
      <c r="C1101" s="156" t="s">
        <v>7805</v>
      </c>
      <c r="D1101" s="156" t="s">
        <v>9609</v>
      </c>
      <c r="E1101" s="169">
        <v>48</v>
      </c>
      <c r="F1101" s="227">
        <v>4.7699999999999996</v>
      </c>
      <c r="G1101" s="158">
        <v>0.3125</v>
      </c>
      <c r="H1101" s="158">
        <v>2.6666666666666668E-2</v>
      </c>
      <c r="I1101" s="158">
        <v>5.8333333333333327E-2</v>
      </c>
      <c r="J1101" s="272">
        <v>2.0416666666666666E-2</v>
      </c>
      <c r="K1101" s="215">
        <v>0.41799999999999998</v>
      </c>
      <c r="L1101" s="323">
        <v>0.98</v>
      </c>
      <c r="M1101" s="308">
        <v>3.75</v>
      </c>
      <c r="N1101" s="308">
        <v>0.32</v>
      </c>
      <c r="O1101" s="308">
        <v>0.7</v>
      </c>
      <c r="P1101" s="308">
        <v>0.245</v>
      </c>
      <c r="Q1101" s="374" t="s">
        <v>9771</v>
      </c>
      <c r="R1101" s="654"/>
      <c r="S1101" s="159">
        <v>0.41791666666666671</v>
      </c>
      <c r="T1101" s="700">
        <v>5.0150000000000006</v>
      </c>
      <c r="U1101" s="160">
        <v>-8.3333333333268644E-5</v>
      </c>
      <c r="V1101" s="182"/>
      <c r="W1101" s="459"/>
      <c r="X1101" s="460"/>
      <c r="Y1101" s="471"/>
      <c r="Z1101" s="472"/>
      <c r="AA1101" s="459"/>
      <c r="AB1101" s="459"/>
      <c r="AC1101" s="459"/>
      <c r="AD1101" s="459"/>
      <c r="AE1101" s="459"/>
      <c r="AF1101" s="459"/>
      <c r="AG1101" s="459"/>
      <c r="AH1101" s="462"/>
      <c r="AI1101" s="463"/>
      <c r="AJ1101" s="57" t="s">
        <v>13532</v>
      </c>
      <c r="AK1101" s="58" t="s">
        <v>13533</v>
      </c>
      <c r="AL1101" s="84"/>
      <c r="AM1101" s="606"/>
      <c r="AN1101" s="225"/>
      <c r="AO1101" s="84"/>
      <c r="AP1101" s="84"/>
      <c r="AQ1101" s="84"/>
      <c r="AR1101" s="84"/>
      <c r="AS1101" s="84"/>
      <c r="AT1101" s="84"/>
      <c r="AU1101" s="84"/>
      <c r="AV1101" s="84"/>
      <c r="AW1101" s="84"/>
      <c r="AX1101" s="84"/>
      <c r="AY1101" s="84"/>
      <c r="AZ1101" s="511" t="s">
        <v>12283</v>
      </c>
      <c r="BA1101" s="107" t="s">
        <v>11688</v>
      </c>
      <c r="BB1101" s="628">
        <v>0.3125</v>
      </c>
      <c r="BC1101" s="628">
        <v>5.8333333333333327E-2</v>
      </c>
      <c r="BD1101" s="620">
        <v>2.0416666666666666E-2</v>
      </c>
      <c r="BE1101" s="619">
        <v>0.39124999999999999</v>
      </c>
      <c r="BF1101" s="394"/>
      <c r="BG1101" s="511" t="s">
        <v>12283</v>
      </c>
      <c r="BH1101" s="107" t="s">
        <v>11688</v>
      </c>
      <c r="BI1101" s="628">
        <v>0.3125</v>
      </c>
      <c r="BJ1101" s="628">
        <v>2.6666666666666668E-2</v>
      </c>
      <c r="BK1101" s="628" t="s">
        <v>9655</v>
      </c>
      <c r="BL1101" s="628">
        <v>5.8333333333333327E-2</v>
      </c>
      <c r="BM1101" s="620">
        <v>2.0416666666666666E-2</v>
      </c>
      <c r="BN1101" s="619">
        <v>0.41791666666666671</v>
      </c>
    </row>
    <row r="1102" spans="1:66">
      <c r="A1102" s="155" t="s">
        <v>12283</v>
      </c>
      <c r="B1102" s="156" t="s">
        <v>11695</v>
      </c>
      <c r="C1102" s="156" t="s">
        <v>7806</v>
      </c>
      <c r="D1102" s="156" t="s">
        <v>9609</v>
      </c>
      <c r="E1102" s="169">
        <v>36</v>
      </c>
      <c r="F1102" s="227">
        <v>4.7699999999999996</v>
      </c>
      <c r="G1102" s="158">
        <v>0.3125</v>
      </c>
      <c r="H1102" s="158">
        <v>2.6666666666666668E-2</v>
      </c>
      <c r="I1102" s="158">
        <v>5.8333333333333327E-2</v>
      </c>
      <c r="J1102" s="272">
        <v>2.7222222222222221E-2</v>
      </c>
      <c r="K1102" s="215">
        <v>0.42499999999999999</v>
      </c>
      <c r="L1102" s="323">
        <v>0.98</v>
      </c>
      <c r="M1102" s="308">
        <v>3.75</v>
      </c>
      <c r="N1102" s="308">
        <v>0.32</v>
      </c>
      <c r="O1102" s="308">
        <v>0.7</v>
      </c>
      <c r="P1102" s="308">
        <v>0.32666666666666666</v>
      </c>
      <c r="Q1102" s="374" t="s">
        <v>9771</v>
      </c>
      <c r="R1102" s="654"/>
      <c r="S1102" s="159">
        <v>0.42472222222222228</v>
      </c>
      <c r="T1102" s="700">
        <v>5.0966666666666676</v>
      </c>
      <c r="U1102" s="160">
        <v>-2.7777777777771018E-4</v>
      </c>
      <c r="V1102" s="182"/>
      <c r="W1102" s="459"/>
      <c r="X1102" s="460"/>
      <c r="Y1102" s="471"/>
      <c r="Z1102" s="472"/>
      <c r="AA1102" s="459"/>
      <c r="AB1102" s="459"/>
      <c r="AC1102" s="459"/>
      <c r="AD1102" s="459"/>
      <c r="AE1102" s="459"/>
      <c r="AF1102" s="459"/>
      <c r="AG1102" s="459"/>
      <c r="AH1102" s="462"/>
      <c r="AI1102" s="463"/>
      <c r="AJ1102" s="57" t="s">
        <v>13534</v>
      </c>
      <c r="AK1102" s="58" t="s">
        <v>13535</v>
      </c>
      <c r="AL1102" s="84"/>
      <c r="AM1102" s="606"/>
      <c r="AN1102" s="225"/>
      <c r="AO1102" s="84"/>
      <c r="AP1102" s="84"/>
      <c r="AQ1102" s="84"/>
      <c r="AR1102" s="84"/>
      <c r="AS1102" s="84"/>
      <c r="AT1102" s="84"/>
      <c r="AU1102" s="84"/>
      <c r="AV1102" s="84"/>
      <c r="AW1102" s="84"/>
      <c r="AX1102" s="84"/>
      <c r="AY1102" s="84"/>
      <c r="AZ1102" s="511" t="s">
        <v>12283</v>
      </c>
      <c r="BA1102" s="107" t="s">
        <v>11695</v>
      </c>
      <c r="BB1102" s="628">
        <v>0.3125</v>
      </c>
      <c r="BC1102" s="628">
        <v>5.8333333333333327E-2</v>
      </c>
      <c r="BD1102" s="620">
        <v>2.7222222222222221E-2</v>
      </c>
      <c r="BE1102" s="619">
        <v>0.39805555555555555</v>
      </c>
      <c r="BF1102" s="394"/>
      <c r="BG1102" s="511" t="s">
        <v>12283</v>
      </c>
      <c r="BH1102" s="107" t="s">
        <v>11695</v>
      </c>
      <c r="BI1102" s="628">
        <v>0.3125</v>
      </c>
      <c r="BJ1102" s="628">
        <v>2.6666666666666668E-2</v>
      </c>
      <c r="BK1102" s="628" t="s">
        <v>9655</v>
      </c>
      <c r="BL1102" s="628">
        <v>5.8333333333333327E-2</v>
      </c>
      <c r="BM1102" s="620">
        <v>2.7222222222222221E-2</v>
      </c>
      <c r="BN1102" s="619">
        <v>0.42472222222222222</v>
      </c>
    </row>
    <row r="1103" spans="1:66" ht="15.75" thickBot="1">
      <c r="A1103" s="161" t="s">
        <v>12283</v>
      </c>
      <c r="B1103" s="162" t="s">
        <v>11704</v>
      </c>
      <c r="C1103" s="162" t="s">
        <v>7807</v>
      </c>
      <c r="D1103" s="162" t="s">
        <v>9609</v>
      </c>
      <c r="E1103" s="170">
        <v>36</v>
      </c>
      <c r="F1103" s="228">
        <v>4.7699999999999996</v>
      </c>
      <c r="G1103" s="164">
        <v>0.3125</v>
      </c>
      <c r="H1103" s="164">
        <v>2.6666666666666668E-2</v>
      </c>
      <c r="I1103" s="164">
        <v>5.8333333333333327E-2</v>
      </c>
      <c r="J1103" s="273">
        <v>2.7222222222222221E-2</v>
      </c>
      <c r="K1103" s="125">
        <v>0.42499999999999999</v>
      </c>
      <c r="L1103" s="324">
        <v>0.98</v>
      </c>
      <c r="M1103" s="309">
        <v>3.75</v>
      </c>
      <c r="N1103" s="309">
        <v>0.32</v>
      </c>
      <c r="O1103" s="309">
        <v>0.7</v>
      </c>
      <c r="P1103" s="309">
        <v>0.32666666666666666</v>
      </c>
      <c r="Q1103" s="376" t="s">
        <v>9771</v>
      </c>
      <c r="R1103" s="655"/>
      <c r="S1103" s="165">
        <v>0.42472222222222228</v>
      </c>
      <c r="T1103" s="701">
        <v>5.0966666666666676</v>
      </c>
      <c r="U1103" s="166">
        <v>-2.7777777777771018E-4</v>
      </c>
      <c r="V1103" s="203"/>
      <c r="W1103" s="433"/>
      <c r="X1103" s="434"/>
      <c r="Y1103" s="435"/>
      <c r="Z1103" s="436"/>
      <c r="AA1103" s="433"/>
      <c r="AB1103" s="433"/>
      <c r="AC1103" s="433"/>
      <c r="AD1103" s="433"/>
      <c r="AE1103" s="433"/>
      <c r="AF1103" s="433"/>
      <c r="AG1103" s="433"/>
      <c r="AH1103" s="437"/>
      <c r="AI1103" s="465"/>
      <c r="AJ1103" s="57" t="s">
        <v>13536</v>
      </c>
      <c r="AK1103" s="58" t="s">
        <v>13537</v>
      </c>
      <c r="AL1103" s="84"/>
      <c r="AM1103" s="606"/>
      <c r="AN1103" s="225"/>
      <c r="AO1103" s="84"/>
      <c r="AP1103" s="84"/>
      <c r="AQ1103" s="84"/>
      <c r="AR1103" s="84"/>
      <c r="AS1103" s="84"/>
      <c r="AT1103" s="84"/>
      <c r="AU1103" s="84"/>
      <c r="AV1103" s="84"/>
      <c r="AW1103" s="84"/>
      <c r="AX1103" s="84"/>
      <c r="AY1103" s="84"/>
      <c r="AZ1103" s="126" t="s">
        <v>12283</v>
      </c>
      <c r="BA1103" s="127" t="s">
        <v>11704</v>
      </c>
      <c r="BB1103" s="629">
        <v>0.3125</v>
      </c>
      <c r="BC1103" s="629">
        <v>5.8333333333333327E-2</v>
      </c>
      <c r="BD1103" s="618">
        <v>2.7222222222222221E-2</v>
      </c>
      <c r="BE1103" s="617">
        <v>0.39805555555555555</v>
      </c>
      <c r="BF1103" s="394"/>
      <c r="BG1103" s="126" t="s">
        <v>12283</v>
      </c>
      <c r="BH1103" s="127" t="s">
        <v>11704</v>
      </c>
      <c r="BI1103" s="629">
        <v>0.3125</v>
      </c>
      <c r="BJ1103" s="629">
        <v>2.6666666666666668E-2</v>
      </c>
      <c r="BK1103" s="629" t="s">
        <v>9655</v>
      </c>
      <c r="BL1103" s="629">
        <v>5.8333333333333327E-2</v>
      </c>
      <c r="BM1103" s="618">
        <v>2.7222222222222221E-2</v>
      </c>
      <c r="BN1103" s="617">
        <v>0.42472222222222222</v>
      </c>
    </row>
    <row r="1104" spans="1:66">
      <c r="A1104" s="145" t="s">
        <v>12286</v>
      </c>
      <c r="B1104" s="146" t="s">
        <v>11709</v>
      </c>
      <c r="C1104" s="146" t="s">
        <v>7808</v>
      </c>
      <c r="D1104" s="146" t="s">
        <v>9609</v>
      </c>
      <c r="E1104" s="168">
        <v>72</v>
      </c>
      <c r="F1104" s="226">
        <v>5.95</v>
      </c>
      <c r="G1104" s="148">
        <v>0.43333333333333335</v>
      </c>
      <c r="H1104" s="148">
        <v>0</v>
      </c>
      <c r="I1104" s="148">
        <v>6.25E-2</v>
      </c>
      <c r="J1104" s="271">
        <v>1.361111111111111E-2</v>
      </c>
      <c r="K1104" s="118">
        <v>0.50900000000000001</v>
      </c>
      <c r="L1104" s="322">
        <v>0.98</v>
      </c>
      <c r="M1104" s="307">
        <v>5.2</v>
      </c>
      <c r="N1104" s="307"/>
      <c r="O1104" s="307">
        <v>0.75</v>
      </c>
      <c r="P1104" s="307">
        <v>0.16333333333333333</v>
      </c>
      <c r="Q1104" s="373" t="s">
        <v>9771</v>
      </c>
      <c r="R1104" s="653"/>
      <c r="S1104" s="149">
        <v>0.50944444444444448</v>
      </c>
      <c r="T1104" s="699">
        <v>6.1133333333333333</v>
      </c>
      <c r="U1104" s="150">
        <v>4.4444444444446951E-4</v>
      </c>
      <c r="V1104" s="135"/>
      <c r="W1104" s="429"/>
      <c r="X1104" s="429"/>
      <c r="Y1104" s="429"/>
      <c r="Z1104" s="429"/>
      <c r="AA1104" s="429"/>
      <c r="AB1104" s="429"/>
      <c r="AC1104" s="429"/>
      <c r="AD1104" s="429"/>
      <c r="AE1104" s="429"/>
      <c r="AF1104" s="429"/>
      <c r="AG1104" s="429"/>
      <c r="AH1104" s="430"/>
      <c r="AI1104" s="469"/>
      <c r="AJ1104" s="57" t="s">
        <v>13538</v>
      </c>
      <c r="AK1104" s="58" t="s">
        <v>13539</v>
      </c>
      <c r="AL1104" s="84"/>
      <c r="AM1104" s="606"/>
      <c r="AN1104" s="225"/>
      <c r="AO1104" s="84"/>
      <c r="AP1104" s="84"/>
      <c r="AQ1104" s="84"/>
      <c r="AR1104" s="84"/>
      <c r="AS1104" s="84"/>
      <c r="AT1104" s="84"/>
      <c r="AU1104" s="84"/>
      <c r="AV1104" s="84"/>
      <c r="AW1104" s="84"/>
      <c r="AX1104" s="84"/>
      <c r="AY1104" s="84"/>
      <c r="AZ1104" s="626" t="s">
        <v>12286</v>
      </c>
      <c r="BA1104" s="492" t="s">
        <v>11709</v>
      </c>
      <c r="BB1104" s="627">
        <v>0.43333333333333335</v>
      </c>
      <c r="BC1104" s="627">
        <v>6.25E-2</v>
      </c>
      <c r="BD1104" s="622">
        <v>1.361111111111111E-2</v>
      </c>
      <c r="BE1104" s="621">
        <v>0.50944444444444448</v>
      </c>
      <c r="BF1104" s="394"/>
      <c r="BG1104" s="626" t="s">
        <v>12286</v>
      </c>
      <c r="BH1104" s="492" t="s">
        <v>11709</v>
      </c>
      <c r="BI1104" s="627">
        <v>0.43333333333333335</v>
      </c>
      <c r="BJ1104" s="627">
        <v>0</v>
      </c>
      <c r="BK1104" s="627" t="s">
        <v>9771</v>
      </c>
      <c r="BL1104" s="627">
        <v>6.25E-2</v>
      </c>
      <c r="BM1104" s="622">
        <v>1.361111111111111E-2</v>
      </c>
      <c r="BN1104" s="621">
        <v>0.50944444444444448</v>
      </c>
    </row>
    <row r="1105" spans="1:66">
      <c r="A1105" s="155" t="s">
        <v>12286</v>
      </c>
      <c r="B1105" s="156" t="s">
        <v>11690</v>
      </c>
      <c r="C1105" s="156" t="s">
        <v>7809</v>
      </c>
      <c r="D1105" s="156" t="s">
        <v>9609</v>
      </c>
      <c r="E1105" s="169">
        <v>60</v>
      </c>
      <c r="F1105" s="227">
        <v>5.95</v>
      </c>
      <c r="G1105" s="158">
        <v>0.43333333333333335</v>
      </c>
      <c r="H1105" s="158">
        <v>0</v>
      </c>
      <c r="I1105" s="158">
        <v>6.25E-2</v>
      </c>
      <c r="J1105" s="272">
        <v>1.6333333333333332E-2</v>
      </c>
      <c r="K1105" s="215">
        <v>0.51200000000000001</v>
      </c>
      <c r="L1105" s="323">
        <v>0.98</v>
      </c>
      <c r="M1105" s="308">
        <v>5.2</v>
      </c>
      <c r="N1105" s="308"/>
      <c r="O1105" s="308">
        <v>0.75</v>
      </c>
      <c r="P1105" s="308">
        <v>0.19599999999999998</v>
      </c>
      <c r="Q1105" s="374" t="s">
        <v>9771</v>
      </c>
      <c r="R1105" s="654"/>
      <c r="S1105" s="159">
        <v>0.51216666666666666</v>
      </c>
      <c r="T1105" s="700">
        <v>6.1459999999999999</v>
      </c>
      <c r="U1105" s="160">
        <v>1.6666666666664831E-4</v>
      </c>
      <c r="V1105" s="135"/>
      <c r="W1105" s="429"/>
      <c r="X1105" s="429"/>
      <c r="Y1105" s="429"/>
      <c r="Z1105" s="429"/>
      <c r="AA1105" s="429"/>
      <c r="AB1105" s="429"/>
      <c r="AC1105" s="429"/>
      <c r="AD1105" s="429"/>
      <c r="AE1105" s="429"/>
      <c r="AF1105" s="429"/>
      <c r="AG1105" s="429"/>
      <c r="AH1105" s="430"/>
      <c r="AI1105" s="453"/>
      <c r="AJ1105" s="57" t="s">
        <v>13540</v>
      </c>
      <c r="AK1105" s="58" t="s">
        <v>13541</v>
      </c>
      <c r="AL1105" s="84"/>
      <c r="AM1105" s="606"/>
      <c r="AN1105" s="225"/>
      <c r="AO1105" s="84"/>
      <c r="AP1105" s="84"/>
      <c r="AQ1105" s="84"/>
      <c r="AR1105" s="84"/>
      <c r="AS1105" s="84"/>
      <c r="AT1105" s="84"/>
      <c r="AU1105" s="84"/>
      <c r="AV1105" s="84"/>
      <c r="AW1105" s="84"/>
      <c r="AX1105" s="84"/>
      <c r="AY1105" s="84"/>
      <c r="AZ1105" s="511" t="s">
        <v>12286</v>
      </c>
      <c r="BA1105" s="107" t="s">
        <v>11690</v>
      </c>
      <c r="BB1105" s="628">
        <v>0.43333333333333335</v>
      </c>
      <c r="BC1105" s="628">
        <v>6.25E-2</v>
      </c>
      <c r="BD1105" s="620">
        <v>1.6333333333333332E-2</v>
      </c>
      <c r="BE1105" s="619">
        <v>0.51216666666666666</v>
      </c>
      <c r="BF1105" s="394"/>
      <c r="BG1105" s="511" t="s">
        <v>12286</v>
      </c>
      <c r="BH1105" s="107" t="s">
        <v>11690</v>
      </c>
      <c r="BI1105" s="628">
        <v>0.43333333333333335</v>
      </c>
      <c r="BJ1105" s="628">
        <v>0</v>
      </c>
      <c r="BK1105" s="628" t="s">
        <v>9771</v>
      </c>
      <c r="BL1105" s="628">
        <v>6.25E-2</v>
      </c>
      <c r="BM1105" s="620">
        <v>1.6333333333333332E-2</v>
      </c>
      <c r="BN1105" s="619">
        <v>0.51216666666666666</v>
      </c>
    </row>
    <row r="1106" spans="1:66">
      <c r="A1106" s="155" t="s">
        <v>12286</v>
      </c>
      <c r="B1106" s="156" t="s">
        <v>11688</v>
      </c>
      <c r="C1106" s="156" t="s">
        <v>7810</v>
      </c>
      <c r="D1106" s="156" t="s">
        <v>9609</v>
      </c>
      <c r="E1106" s="169">
        <v>60</v>
      </c>
      <c r="F1106" s="227">
        <v>5.95</v>
      </c>
      <c r="G1106" s="158">
        <v>0.43333333333333335</v>
      </c>
      <c r="H1106" s="158">
        <v>0</v>
      </c>
      <c r="I1106" s="158">
        <v>6.25E-2</v>
      </c>
      <c r="J1106" s="272">
        <v>1.6333333333333332E-2</v>
      </c>
      <c r="K1106" s="215">
        <v>0.51200000000000001</v>
      </c>
      <c r="L1106" s="323">
        <v>0.98</v>
      </c>
      <c r="M1106" s="308">
        <v>5.2</v>
      </c>
      <c r="N1106" s="308"/>
      <c r="O1106" s="308">
        <v>0.75</v>
      </c>
      <c r="P1106" s="308">
        <v>0.19599999999999998</v>
      </c>
      <c r="Q1106" s="374" t="s">
        <v>9771</v>
      </c>
      <c r="R1106" s="654"/>
      <c r="S1106" s="159">
        <v>0.51216666666666666</v>
      </c>
      <c r="T1106" s="700">
        <v>6.1459999999999999</v>
      </c>
      <c r="U1106" s="160">
        <v>1.6666666666664831E-4</v>
      </c>
      <c r="V1106" s="135"/>
      <c r="W1106" s="429"/>
      <c r="X1106" s="429"/>
      <c r="Y1106" s="429"/>
      <c r="Z1106" s="429"/>
      <c r="AA1106" s="429"/>
      <c r="AB1106" s="429"/>
      <c r="AC1106" s="429"/>
      <c r="AD1106" s="429"/>
      <c r="AE1106" s="429"/>
      <c r="AF1106" s="429"/>
      <c r="AG1106" s="429"/>
      <c r="AH1106" s="430"/>
      <c r="AI1106" s="453"/>
      <c r="AJ1106" s="57" t="s">
        <v>13542</v>
      </c>
      <c r="AK1106" s="58" t="s">
        <v>13543</v>
      </c>
      <c r="AL1106" s="84"/>
      <c r="AM1106" s="606"/>
      <c r="AN1106" s="225"/>
      <c r="AO1106" s="84"/>
      <c r="AP1106" s="84"/>
      <c r="AQ1106" s="84"/>
      <c r="AR1106" s="84"/>
      <c r="AS1106" s="84"/>
      <c r="AT1106" s="84"/>
      <c r="AU1106" s="84"/>
      <c r="AV1106" s="84"/>
      <c r="AW1106" s="84"/>
      <c r="AX1106" s="84"/>
      <c r="AY1106" s="84"/>
      <c r="AZ1106" s="511" t="s">
        <v>12286</v>
      </c>
      <c r="BA1106" s="107" t="s">
        <v>11688</v>
      </c>
      <c r="BB1106" s="628">
        <v>0.43333333333333335</v>
      </c>
      <c r="BC1106" s="628">
        <v>6.25E-2</v>
      </c>
      <c r="BD1106" s="620">
        <v>1.6333333333333332E-2</v>
      </c>
      <c r="BE1106" s="619">
        <v>0.51216666666666666</v>
      </c>
      <c r="BF1106" s="394"/>
      <c r="BG1106" s="511" t="s">
        <v>12286</v>
      </c>
      <c r="BH1106" s="107" t="s">
        <v>11688</v>
      </c>
      <c r="BI1106" s="628">
        <v>0.43333333333333335</v>
      </c>
      <c r="BJ1106" s="628">
        <v>0</v>
      </c>
      <c r="BK1106" s="628" t="s">
        <v>9771</v>
      </c>
      <c r="BL1106" s="628">
        <v>6.25E-2</v>
      </c>
      <c r="BM1106" s="620">
        <v>1.6333333333333332E-2</v>
      </c>
      <c r="BN1106" s="619">
        <v>0.51216666666666666</v>
      </c>
    </row>
    <row r="1107" spans="1:66" ht="15.75" thickBot="1">
      <c r="A1107" s="161" t="s">
        <v>12286</v>
      </c>
      <c r="B1107" s="162" t="s">
        <v>11695</v>
      </c>
      <c r="C1107" s="162" t="s">
        <v>7811</v>
      </c>
      <c r="D1107" s="162" t="s">
        <v>9609</v>
      </c>
      <c r="E1107" s="170">
        <v>60</v>
      </c>
      <c r="F1107" s="228">
        <v>5.95</v>
      </c>
      <c r="G1107" s="164">
        <v>0.43333333333333335</v>
      </c>
      <c r="H1107" s="164">
        <v>0</v>
      </c>
      <c r="I1107" s="164">
        <v>6.25E-2</v>
      </c>
      <c r="J1107" s="273">
        <v>1.6333333333333332E-2</v>
      </c>
      <c r="K1107" s="125">
        <v>0.51200000000000001</v>
      </c>
      <c r="L1107" s="324">
        <v>0.98</v>
      </c>
      <c r="M1107" s="309">
        <v>5.2</v>
      </c>
      <c r="N1107" s="309"/>
      <c r="O1107" s="309">
        <v>0.75</v>
      </c>
      <c r="P1107" s="309">
        <v>0.19599999999999998</v>
      </c>
      <c r="Q1107" s="376" t="s">
        <v>9771</v>
      </c>
      <c r="R1107" s="655"/>
      <c r="S1107" s="165">
        <v>0.51216666666666666</v>
      </c>
      <c r="T1107" s="701">
        <v>6.1459999999999999</v>
      </c>
      <c r="U1107" s="166">
        <v>1.6666666666664831E-4</v>
      </c>
      <c r="V1107" s="203"/>
      <c r="W1107" s="433"/>
      <c r="X1107" s="434"/>
      <c r="Y1107" s="435"/>
      <c r="Z1107" s="436"/>
      <c r="AA1107" s="433"/>
      <c r="AB1107" s="433"/>
      <c r="AC1107" s="433"/>
      <c r="AD1107" s="433"/>
      <c r="AE1107" s="433"/>
      <c r="AF1107" s="433"/>
      <c r="AG1107" s="433"/>
      <c r="AH1107" s="437"/>
      <c r="AI1107" s="456"/>
      <c r="AJ1107" s="57" t="s">
        <v>13544</v>
      </c>
      <c r="AK1107" s="58" t="s">
        <v>13545</v>
      </c>
      <c r="AL1107" s="84"/>
      <c r="AM1107" s="606"/>
      <c r="AN1107" s="225"/>
      <c r="AO1107" s="84"/>
      <c r="AP1107" s="84"/>
      <c r="AQ1107" s="84"/>
      <c r="AR1107" s="84"/>
      <c r="AS1107" s="84"/>
      <c r="AT1107" s="84"/>
      <c r="AU1107" s="84"/>
      <c r="AV1107" s="84"/>
      <c r="AW1107" s="84"/>
      <c r="AX1107" s="84"/>
      <c r="AY1107" s="84"/>
      <c r="AZ1107" s="126" t="s">
        <v>12286</v>
      </c>
      <c r="BA1107" s="127" t="s">
        <v>11695</v>
      </c>
      <c r="BB1107" s="629">
        <v>0.43333333333333335</v>
      </c>
      <c r="BC1107" s="629">
        <v>6.25E-2</v>
      </c>
      <c r="BD1107" s="618">
        <v>1.6333333333333332E-2</v>
      </c>
      <c r="BE1107" s="617">
        <v>0.51216666666666666</v>
      </c>
      <c r="BF1107" s="394"/>
      <c r="BG1107" s="126" t="s">
        <v>12286</v>
      </c>
      <c r="BH1107" s="127" t="s">
        <v>11695</v>
      </c>
      <c r="BI1107" s="629">
        <v>0.43333333333333335</v>
      </c>
      <c r="BJ1107" s="629">
        <v>0</v>
      </c>
      <c r="BK1107" s="629" t="s">
        <v>9771</v>
      </c>
      <c r="BL1107" s="629">
        <v>6.25E-2</v>
      </c>
      <c r="BM1107" s="618">
        <v>1.6333333333333332E-2</v>
      </c>
      <c r="BN1107" s="617">
        <v>0.51216666666666666</v>
      </c>
    </row>
    <row r="1108" spans="1:66">
      <c r="A1108" s="145" t="s">
        <v>7812</v>
      </c>
      <c r="B1108" s="146" t="s">
        <v>11709</v>
      </c>
      <c r="C1108" s="146" t="s">
        <v>7813</v>
      </c>
      <c r="D1108" s="146"/>
      <c r="E1108" s="168"/>
      <c r="F1108" s="226">
        <v>9.1999999999999993</v>
      </c>
      <c r="G1108" s="148">
        <v>0.70000000000000007</v>
      </c>
      <c r="H1108" s="148">
        <v>0</v>
      </c>
      <c r="I1108" s="148">
        <v>6.6666666666666666E-2</v>
      </c>
      <c r="J1108" s="271">
        <v>0</v>
      </c>
      <c r="K1108" s="118"/>
      <c r="L1108" s="322"/>
      <c r="M1108" s="307">
        <v>8.4</v>
      </c>
      <c r="N1108" s="307"/>
      <c r="O1108" s="307">
        <v>0.8</v>
      </c>
      <c r="P1108" s="307"/>
      <c r="Q1108" s="373" t="s">
        <v>9771</v>
      </c>
      <c r="R1108" s="653"/>
      <c r="S1108" s="149">
        <v>0.76666666666666672</v>
      </c>
      <c r="T1108" s="699">
        <v>9.2000000000000011</v>
      </c>
      <c r="U1108" s="150">
        <v>0.76666666666666672</v>
      </c>
      <c r="V1108" s="135"/>
      <c r="W1108" s="429"/>
      <c r="X1108" s="429"/>
      <c r="Y1108" s="429"/>
      <c r="Z1108" s="429"/>
      <c r="AA1108" s="429"/>
      <c r="AB1108" s="429"/>
      <c r="AC1108" s="429"/>
      <c r="AD1108" s="429"/>
      <c r="AE1108" s="429"/>
      <c r="AF1108" s="429"/>
      <c r="AG1108" s="429"/>
      <c r="AH1108" s="430"/>
      <c r="AI1108" s="469"/>
      <c r="AJ1108" s="57" t="s">
        <v>13546</v>
      </c>
      <c r="AK1108" s="58" t="s">
        <v>13547</v>
      </c>
      <c r="AL1108" s="84"/>
      <c r="AM1108" s="606"/>
      <c r="AN1108" s="225"/>
      <c r="AO1108" s="84"/>
      <c r="AP1108" s="84"/>
      <c r="AQ1108" s="84"/>
      <c r="AR1108" s="84"/>
      <c r="AS1108" s="84"/>
      <c r="AT1108" s="84"/>
      <c r="AU1108" s="84"/>
      <c r="AV1108" s="84"/>
      <c r="AW1108" s="84"/>
      <c r="AX1108" s="84"/>
      <c r="AY1108" s="84"/>
      <c r="AZ1108" s="626" t="s">
        <v>7812</v>
      </c>
      <c r="BA1108" s="492" t="s">
        <v>11709</v>
      </c>
      <c r="BB1108" s="627">
        <v>0.70000000000000007</v>
      </c>
      <c r="BC1108" s="627">
        <v>6.6666666666666666E-2</v>
      </c>
      <c r="BD1108" s="622">
        <v>0</v>
      </c>
      <c r="BE1108" s="621">
        <v>0.76666666666666672</v>
      </c>
      <c r="BF1108" s="394"/>
      <c r="BG1108" s="626" t="s">
        <v>7812</v>
      </c>
      <c r="BH1108" s="492" t="s">
        <v>11709</v>
      </c>
      <c r="BI1108" s="627">
        <v>0.70000000000000007</v>
      </c>
      <c r="BJ1108" s="627">
        <v>0</v>
      </c>
      <c r="BK1108" s="627" t="s">
        <v>9771</v>
      </c>
      <c r="BL1108" s="627">
        <v>6.6666666666666666E-2</v>
      </c>
      <c r="BM1108" s="622">
        <v>0</v>
      </c>
      <c r="BN1108" s="621">
        <v>0.76666666666666672</v>
      </c>
    </row>
    <row r="1109" spans="1:66">
      <c r="A1109" s="155" t="s">
        <v>7812</v>
      </c>
      <c r="B1109" s="156" t="s">
        <v>11690</v>
      </c>
      <c r="C1109" s="156" t="s">
        <v>7814</v>
      </c>
      <c r="D1109" s="156"/>
      <c r="E1109" s="169"/>
      <c r="F1109" s="227">
        <v>9.1999999999999993</v>
      </c>
      <c r="G1109" s="158">
        <v>0.70000000000000007</v>
      </c>
      <c r="H1109" s="158">
        <v>0</v>
      </c>
      <c r="I1109" s="158">
        <v>6.6666666666666666E-2</v>
      </c>
      <c r="J1109" s="272">
        <v>0</v>
      </c>
      <c r="K1109" s="215"/>
      <c r="L1109" s="323"/>
      <c r="M1109" s="308">
        <v>8.4</v>
      </c>
      <c r="N1109" s="308"/>
      <c r="O1109" s="308">
        <v>0.8</v>
      </c>
      <c r="P1109" s="308"/>
      <c r="Q1109" s="374" t="s">
        <v>9771</v>
      </c>
      <c r="R1109" s="654"/>
      <c r="S1109" s="159">
        <v>0.76666666666666672</v>
      </c>
      <c r="T1109" s="700">
        <v>9.2000000000000011</v>
      </c>
      <c r="U1109" s="160">
        <v>0.76666666666666672</v>
      </c>
      <c r="V1109" s="135"/>
      <c r="W1109" s="429"/>
      <c r="X1109" s="429"/>
      <c r="Y1109" s="429"/>
      <c r="Z1109" s="429"/>
      <c r="AA1109" s="429"/>
      <c r="AB1109" s="429"/>
      <c r="AC1109" s="429"/>
      <c r="AD1109" s="429"/>
      <c r="AE1109" s="429"/>
      <c r="AF1109" s="429"/>
      <c r="AG1109" s="429"/>
      <c r="AH1109" s="430"/>
      <c r="AI1109" s="453"/>
      <c r="AJ1109" s="57" t="s">
        <v>13548</v>
      </c>
      <c r="AK1109" s="58" t="s">
        <v>13549</v>
      </c>
      <c r="AL1109" s="84"/>
      <c r="AM1109" s="606"/>
      <c r="AN1109" s="225"/>
      <c r="AO1109" s="84"/>
      <c r="AP1109" s="84"/>
      <c r="AQ1109" s="84"/>
      <c r="AR1109" s="84"/>
      <c r="AS1109" s="84"/>
      <c r="AT1109" s="84"/>
      <c r="AU1109" s="84"/>
      <c r="AV1109" s="84"/>
      <c r="AW1109" s="84"/>
      <c r="AX1109" s="84"/>
      <c r="AY1109" s="84"/>
      <c r="AZ1109" s="511" t="s">
        <v>7812</v>
      </c>
      <c r="BA1109" s="107" t="s">
        <v>11690</v>
      </c>
      <c r="BB1109" s="628">
        <v>0.70000000000000007</v>
      </c>
      <c r="BC1109" s="628">
        <v>6.6666666666666666E-2</v>
      </c>
      <c r="BD1109" s="620">
        <v>0</v>
      </c>
      <c r="BE1109" s="619">
        <v>0.76666666666666672</v>
      </c>
      <c r="BF1109" s="394"/>
      <c r="BG1109" s="511" t="s">
        <v>7812</v>
      </c>
      <c r="BH1109" s="107" t="s">
        <v>11690</v>
      </c>
      <c r="BI1109" s="628">
        <v>0.70000000000000007</v>
      </c>
      <c r="BJ1109" s="628">
        <v>0</v>
      </c>
      <c r="BK1109" s="628" t="s">
        <v>9771</v>
      </c>
      <c r="BL1109" s="628">
        <v>6.6666666666666666E-2</v>
      </c>
      <c r="BM1109" s="620">
        <v>0</v>
      </c>
      <c r="BN1109" s="619">
        <v>0.76666666666666672</v>
      </c>
    </row>
    <row r="1110" spans="1:66">
      <c r="A1110" s="155" t="s">
        <v>7812</v>
      </c>
      <c r="B1110" s="156" t="s">
        <v>11688</v>
      </c>
      <c r="C1110" s="156" t="s">
        <v>7815</v>
      </c>
      <c r="D1110" s="156"/>
      <c r="E1110" s="169"/>
      <c r="F1110" s="227">
        <v>9.1999999999999993</v>
      </c>
      <c r="G1110" s="158">
        <v>0.70000000000000007</v>
      </c>
      <c r="H1110" s="158">
        <v>0</v>
      </c>
      <c r="I1110" s="158">
        <v>6.6666666666666666E-2</v>
      </c>
      <c r="J1110" s="272">
        <v>0</v>
      </c>
      <c r="K1110" s="215"/>
      <c r="L1110" s="323"/>
      <c r="M1110" s="308">
        <v>8.4</v>
      </c>
      <c r="N1110" s="308"/>
      <c r="O1110" s="308">
        <v>0.8</v>
      </c>
      <c r="P1110" s="308"/>
      <c r="Q1110" s="374" t="s">
        <v>9771</v>
      </c>
      <c r="R1110" s="654"/>
      <c r="S1110" s="159">
        <v>0.76666666666666672</v>
      </c>
      <c r="T1110" s="700">
        <v>9.2000000000000011</v>
      </c>
      <c r="U1110" s="160">
        <v>0.76666666666666672</v>
      </c>
      <c r="V1110" s="135"/>
      <c r="W1110" s="429"/>
      <c r="X1110" s="429"/>
      <c r="Y1110" s="429"/>
      <c r="Z1110" s="429"/>
      <c r="AA1110" s="429"/>
      <c r="AB1110" s="429"/>
      <c r="AC1110" s="429"/>
      <c r="AD1110" s="429"/>
      <c r="AE1110" s="429"/>
      <c r="AF1110" s="429"/>
      <c r="AG1110" s="429"/>
      <c r="AH1110" s="430"/>
      <c r="AI1110" s="453"/>
      <c r="AJ1110" s="57" t="s">
        <v>13550</v>
      </c>
      <c r="AK1110" s="58" t="s">
        <v>13551</v>
      </c>
      <c r="AL1110" s="84"/>
      <c r="AM1110" s="606"/>
      <c r="AN1110" s="225"/>
      <c r="AO1110" s="84"/>
      <c r="AP1110" s="84"/>
      <c r="AQ1110" s="84"/>
      <c r="AR1110" s="84"/>
      <c r="AS1110" s="84"/>
      <c r="AT1110" s="84"/>
      <c r="AU1110" s="84"/>
      <c r="AV1110" s="84"/>
      <c r="AW1110" s="84"/>
      <c r="AX1110" s="84"/>
      <c r="AY1110" s="84"/>
      <c r="AZ1110" s="511" t="s">
        <v>7812</v>
      </c>
      <c r="BA1110" s="107" t="s">
        <v>11688</v>
      </c>
      <c r="BB1110" s="628">
        <v>0.70000000000000007</v>
      </c>
      <c r="BC1110" s="628">
        <v>6.6666666666666666E-2</v>
      </c>
      <c r="BD1110" s="620">
        <v>0</v>
      </c>
      <c r="BE1110" s="619">
        <v>0.76666666666666672</v>
      </c>
      <c r="BF1110" s="394"/>
      <c r="BG1110" s="511" t="s">
        <v>7812</v>
      </c>
      <c r="BH1110" s="107" t="s">
        <v>11688</v>
      </c>
      <c r="BI1110" s="628">
        <v>0.70000000000000007</v>
      </c>
      <c r="BJ1110" s="628">
        <v>0</v>
      </c>
      <c r="BK1110" s="628" t="s">
        <v>9771</v>
      </c>
      <c r="BL1110" s="628">
        <v>6.6666666666666666E-2</v>
      </c>
      <c r="BM1110" s="620">
        <v>0</v>
      </c>
      <c r="BN1110" s="619">
        <v>0.76666666666666672</v>
      </c>
    </row>
    <row r="1111" spans="1:66" ht="15.75" thickBot="1">
      <c r="A1111" s="161" t="s">
        <v>7812</v>
      </c>
      <c r="B1111" s="162" t="s">
        <v>11695</v>
      </c>
      <c r="C1111" s="162" t="s">
        <v>7816</v>
      </c>
      <c r="D1111" s="162"/>
      <c r="E1111" s="170"/>
      <c r="F1111" s="228">
        <v>9.1999999999999993</v>
      </c>
      <c r="G1111" s="164">
        <v>0.70000000000000007</v>
      </c>
      <c r="H1111" s="164">
        <v>0</v>
      </c>
      <c r="I1111" s="164">
        <v>6.6666666666666666E-2</v>
      </c>
      <c r="J1111" s="273">
        <v>0</v>
      </c>
      <c r="K1111" s="125"/>
      <c r="L1111" s="324"/>
      <c r="M1111" s="309">
        <v>8.4</v>
      </c>
      <c r="N1111" s="309"/>
      <c r="O1111" s="309">
        <v>0.8</v>
      </c>
      <c r="P1111" s="309"/>
      <c r="Q1111" s="376" t="s">
        <v>9771</v>
      </c>
      <c r="R1111" s="655"/>
      <c r="S1111" s="165">
        <v>0.76666666666666672</v>
      </c>
      <c r="T1111" s="701">
        <v>9.2000000000000011</v>
      </c>
      <c r="U1111" s="166">
        <v>0.76666666666666672</v>
      </c>
      <c r="V1111" s="203"/>
      <c r="W1111" s="433"/>
      <c r="X1111" s="434"/>
      <c r="Y1111" s="435"/>
      <c r="Z1111" s="436"/>
      <c r="AA1111" s="433"/>
      <c r="AB1111" s="433"/>
      <c r="AC1111" s="433"/>
      <c r="AD1111" s="433"/>
      <c r="AE1111" s="433"/>
      <c r="AF1111" s="433"/>
      <c r="AG1111" s="433"/>
      <c r="AH1111" s="437"/>
      <c r="AI1111" s="456"/>
      <c r="AJ1111" s="57" t="s">
        <v>13552</v>
      </c>
      <c r="AK1111" s="58" t="s">
        <v>13553</v>
      </c>
      <c r="AL1111" s="84"/>
      <c r="AM1111" s="606"/>
      <c r="AN1111" s="225"/>
      <c r="AO1111" s="84"/>
      <c r="AP1111" s="84"/>
      <c r="AQ1111" s="84"/>
      <c r="AR1111" s="84"/>
      <c r="AS1111" s="84"/>
      <c r="AT1111" s="84"/>
      <c r="AU1111" s="84"/>
      <c r="AV1111" s="84"/>
      <c r="AW1111" s="84"/>
      <c r="AX1111" s="84"/>
      <c r="AY1111" s="84"/>
      <c r="AZ1111" s="126" t="s">
        <v>7812</v>
      </c>
      <c r="BA1111" s="127" t="s">
        <v>11695</v>
      </c>
      <c r="BB1111" s="629">
        <v>0.70000000000000007</v>
      </c>
      <c r="BC1111" s="629">
        <v>6.6666666666666666E-2</v>
      </c>
      <c r="BD1111" s="618">
        <v>0</v>
      </c>
      <c r="BE1111" s="617">
        <v>0.76666666666666672</v>
      </c>
      <c r="BF1111" s="394"/>
      <c r="BG1111" s="126" t="s">
        <v>7812</v>
      </c>
      <c r="BH1111" s="127" t="s">
        <v>11695</v>
      </c>
      <c r="BI1111" s="629">
        <v>0.70000000000000007</v>
      </c>
      <c r="BJ1111" s="629">
        <v>0</v>
      </c>
      <c r="BK1111" s="629" t="s">
        <v>9771</v>
      </c>
      <c r="BL1111" s="629">
        <v>6.6666666666666666E-2</v>
      </c>
      <c r="BM1111" s="618">
        <v>0</v>
      </c>
      <c r="BN1111" s="617">
        <v>0.76666666666666672</v>
      </c>
    </row>
    <row r="1112" spans="1:66">
      <c r="A1112" s="145" t="s">
        <v>7817</v>
      </c>
      <c r="B1112" s="146" t="s">
        <v>11709</v>
      </c>
      <c r="C1112" s="146" t="s">
        <v>7818</v>
      </c>
      <c r="D1112" s="117" t="s">
        <v>9614</v>
      </c>
      <c r="E1112" s="231">
        <v>30</v>
      </c>
      <c r="F1112" s="226">
        <v>6.3</v>
      </c>
      <c r="G1112" s="148">
        <v>0.52500000000000002</v>
      </c>
      <c r="H1112" s="148">
        <v>0</v>
      </c>
      <c r="I1112" s="148">
        <v>8.3333333333333329E-2</v>
      </c>
      <c r="J1112" s="271">
        <v>0.1710666666666667</v>
      </c>
      <c r="K1112" s="118">
        <v>0.77900000000000003</v>
      </c>
      <c r="L1112" s="322">
        <v>1.1000000000000001</v>
      </c>
      <c r="M1112" s="307">
        <v>6.3</v>
      </c>
      <c r="N1112" s="307"/>
      <c r="O1112" s="307">
        <v>1</v>
      </c>
      <c r="P1112" s="307">
        <v>0.44</v>
      </c>
      <c r="Q1112" s="373" t="s">
        <v>9771</v>
      </c>
      <c r="R1112" s="653">
        <v>1.6128000000000002</v>
      </c>
      <c r="S1112" s="149">
        <v>0.77939999999999998</v>
      </c>
      <c r="T1112" s="699">
        <v>9.3528000000000002</v>
      </c>
      <c r="U1112" s="150">
        <v>3.9999999999995595E-4</v>
      </c>
      <c r="V1112" s="173">
        <v>9040</v>
      </c>
      <c r="W1112" s="439" t="s">
        <v>9652</v>
      </c>
      <c r="X1112" s="440" t="s">
        <v>9652</v>
      </c>
      <c r="Y1112" s="440" t="s">
        <v>10805</v>
      </c>
      <c r="Z1112" s="440" t="s">
        <v>10806</v>
      </c>
      <c r="AA1112" s="441"/>
      <c r="AB1112" s="442"/>
      <c r="AC1112" s="442" t="s">
        <v>10808</v>
      </c>
      <c r="AD1112" s="439" t="s">
        <v>10837</v>
      </c>
      <c r="AE1112" s="439" t="s">
        <v>10809</v>
      </c>
      <c r="AF1112" s="439" t="s">
        <v>10810</v>
      </c>
      <c r="AG1112" s="439" t="s">
        <v>10811</v>
      </c>
      <c r="AH1112" s="443" t="s">
        <v>10812</v>
      </c>
      <c r="AI1112" s="444" t="s">
        <v>9997</v>
      </c>
      <c r="AJ1112" s="57" t="s">
        <v>13554</v>
      </c>
      <c r="AK1112" s="58" t="s">
        <v>13555</v>
      </c>
      <c r="AL1112" s="84"/>
      <c r="AM1112" s="606"/>
      <c r="AN1112" s="225"/>
      <c r="AO1112" s="84"/>
      <c r="AP1112" s="84"/>
      <c r="AQ1112" s="84"/>
      <c r="AR1112" s="84"/>
      <c r="AS1112" s="84"/>
      <c r="AT1112" s="84"/>
      <c r="AU1112" s="84"/>
      <c r="AV1112" s="84"/>
      <c r="AW1112" s="84"/>
      <c r="AX1112" s="84"/>
      <c r="AY1112" s="84"/>
      <c r="AZ1112" s="626" t="s">
        <v>7817</v>
      </c>
      <c r="BA1112" s="492" t="s">
        <v>11709</v>
      </c>
      <c r="BB1112" s="627">
        <v>0.52500000000000002</v>
      </c>
      <c r="BC1112" s="627">
        <v>8.3333333333333329E-2</v>
      </c>
      <c r="BD1112" s="622">
        <v>0.1710666666666667</v>
      </c>
      <c r="BE1112" s="621">
        <v>0.77940000000000009</v>
      </c>
      <c r="BF1112" s="394"/>
      <c r="BG1112" s="626" t="s">
        <v>7817</v>
      </c>
      <c r="BH1112" s="492" t="s">
        <v>11709</v>
      </c>
      <c r="BI1112" s="627">
        <v>0.52500000000000002</v>
      </c>
      <c r="BJ1112" s="627">
        <v>0</v>
      </c>
      <c r="BK1112" s="627" t="s">
        <v>9771</v>
      </c>
      <c r="BL1112" s="627">
        <v>8.3333333333333329E-2</v>
      </c>
      <c r="BM1112" s="622">
        <v>0.1710666666666667</v>
      </c>
      <c r="BN1112" s="621">
        <v>0.77940000000000009</v>
      </c>
    </row>
    <row r="1113" spans="1:66">
      <c r="A1113" s="155" t="s">
        <v>7817</v>
      </c>
      <c r="B1113" s="156" t="s">
        <v>11690</v>
      </c>
      <c r="C1113" s="156" t="s">
        <v>7819</v>
      </c>
      <c r="D1113" s="214" t="s">
        <v>9614</v>
      </c>
      <c r="E1113" s="239">
        <v>24</v>
      </c>
      <c r="F1113" s="227">
        <v>6.3</v>
      </c>
      <c r="G1113" s="158">
        <v>0.52500000000000002</v>
      </c>
      <c r="H1113" s="158">
        <v>0</v>
      </c>
      <c r="I1113" s="158">
        <v>8.3333333333333329E-2</v>
      </c>
      <c r="J1113" s="272">
        <v>0.18023333333333336</v>
      </c>
      <c r="K1113" s="215">
        <v>0.78900000000000003</v>
      </c>
      <c r="L1113" s="323">
        <v>1.1000000000000001</v>
      </c>
      <c r="M1113" s="308">
        <v>6.3</v>
      </c>
      <c r="N1113" s="308"/>
      <c r="O1113" s="308">
        <v>1</v>
      </c>
      <c r="P1113" s="308">
        <v>0.55000000000000004</v>
      </c>
      <c r="Q1113" s="374" t="s">
        <v>9771</v>
      </c>
      <c r="R1113" s="654">
        <v>1.6128000000000002</v>
      </c>
      <c r="S1113" s="159">
        <v>0.78856666666666664</v>
      </c>
      <c r="T1113" s="700">
        <v>9.4627999999999997</v>
      </c>
      <c r="U1113" s="160">
        <v>-4.3333333333339663E-4</v>
      </c>
      <c r="V1113" s="176"/>
      <c r="W1113" s="445">
        <v>1.35E-2</v>
      </c>
      <c r="X1113" s="445"/>
      <c r="Y1113" s="445">
        <v>6.4999999999999997E-3</v>
      </c>
      <c r="Z1113" s="445">
        <v>0.10299999999999999</v>
      </c>
      <c r="AA1113" s="446"/>
      <c r="AB1113" s="447"/>
      <c r="AC1113" s="447"/>
      <c r="AD1113" s="448"/>
      <c r="AE1113" s="448">
        <v>5.0000000000000001E-3</v>
      </c>
      <c r="AF1113" s="449">
        <v>0.128</v>
      </c>
      <c r="AG1113" s="450">
        <v>3.8400000000000001E-3</v>
      </c>
      <c r="AH1113" s="451">
        <v>2.5600000000000002E-3</v>
      </c>
      <c r="AI1113" s="452">
        <v>0.13440000000000002</v>
      </c>
      <c r="AJ1113" s="57" t="s">
        <v>13556</v>
      </c>
      <c r="AK1113" s="58" t="s">
        <v>13557</v>
      </c>
      <c r="AL1113" s="84"/>
      <c r="AM1113" s="606"/>
      <c r="AN1113" s="225"/>
      <c r="AO1113" s="84"/>
      <c r="AP1113" s="84"/>
      <c r="AQ1113" s="84"/>
      <c r="AR1113" s="84"/>
      <c r="AS1113" s="84"/>
      <c r="AT1113" s="84"/>
      <c r="AU1113" s="84"/>
      <c r="AV1113" s="84"/>
      <c r="AW1113" s="84"/>
      <c r="AX1113" s="84"/>
      <c r="AY1113" s="84"/>
      <c r="AZ1113" s="511" t="s">
        <v>7817</v>
      </c>
      <c r="BA1113" s="107" t="s">
        <v>11690</v>
      </c>
      <c r="BB1113" s="628">
        <v>0.52500000000000002</v>
      </c>
      <c r="BC1113" s="628">
        <v>8.3333333333333329E-2</v>
      </c>
      <c r="BD1113" s="620">
        <v>0.18023333333333336</v>
      </c>
      <c r="BE1113" s="619">
        <v>0.78856666666666675</v>
      </c>
      <c r="BF1113" s="394"/>
      <c r="BG1113" s="511" t="s">
        <v>7817</v>
      </c>
      <c r="BH1113" s="107" t="s">
        <v>11690</v>
      </c>
      <c r="BI1113" s="628">
        <v>0.52500000000000002</v>
      </c>
      <c r="BJ1113" s="628">
        <v>0</v>
      </c>
      <c r="BK1113" s="628" t="s">
        <v>9771</v>
      </c>
      <c r="BL1113" s="628">
        <v>8.3333333333333329E-2</v>
      </c>
      <c r="BM1113" s="620">
        <v>0.18023333333333336</v>
      </c>
      <c r="BN1113" s="619">
        <v>0.78856666666666675</v>
      </c>
    </row>
    <row r="1114" spans="1:66">
      <c r="A1114" s="155" t="s">
        <v>7817</v>
      </c>
      <c r="B1114" s="156" t="s">
        <v>11688</v>
      </c>
      <c r="C1114" s="156" t="s">
        <v>7820</v>
      </c>
      <c r="D1114" s="214" t="s">
        <v>9614</v>
      </c>
      <c r="E1114" s="239">
        <v>24</v>
      </c>
      <c r="F1114" s="227">
        <v>6.3</v>
      </c>
      <c r="G1114" s="158">
        <v>0.52500000000000002</v>
      </c>
      <c r="H1114" s="158">
        <v>0</v>
      </c>
      <c r="I1114" s="158">
        <v>8.3333333333333329E-2</v>
      </c>
      <c r="J1114" s="272">
        <v>0.18023333333333336</v>
      </c>
      <c r="K1114" s="215">
        <v>0.78900000000000003</v>
      </c>
      <c r="L1114" s="323">
        <v>1.1000000000000001</v>
      </c>
      <c r="M1114" s="308">
        <v>6.3</v>
      </c>
      <c r="N1114" s="308"/>
      <c r="O1114" s="308">
        <v>1</v>
      </c>
      <c r="P1114" s="308">
        <v>0.55000000000000004</v>
      </c>
      <c r="Q1114" s="374" t="s">
        <v>9771</v>
      </c>
      <c r="R1114" s="654">
        <v>1.6128000000000002</v>
      </c>
      <c r="S1114" s="159">
        <v>0.78856666666666664</v>
      </c>
      <c r="T1114" s="700">
        <v>9.4627999999999997</v>
      </c>
      <c r="U1114" s="160">
        <v>-4.3333333333339663E-4</v>
      </c>
      <c r="V1114" s="135"/>
      <c r="W1114" s="429"/>
      <c r="X1114" s="429"/>
      <c r="Y1114" s="429"/>
      <c r="Z1114" s="429"/>
      <c r="AA1114" s="429"/>
      <c r="AB1114" s="429"/>
      <c r="AC1114" s="429"/>
      <c r="AD1114" s="429"/>
      <c r="AE1114" s="429"/>
      <c r="AF1114" s="429"/>
      <c r="AG1114" s="429"/>
      <c r="AH1114" s="430"/>
      <c r="AI1114" s="453"/>
      <c r="AJ1114" s="57" t="s">
        <v>13558</v>
      </c>
      <c r="AK1114" s="58" t="s">
        <v>13559</v>
      </c>
      <c r="AL1114" s="84"/>
      <c r="AM1114" s="606"/>
      <c r="AN1114" s="225"/>
      <c r="AO1114" s="84"/>
      <c r="AP1114" s="84"/>
      <c r="AQ1114" s="84"/>
      <c r="AR1114" s="84"/>
      <c r="AS1114" s="84"/>
      <c r="AT1114" s="84"/>
      <c r="AU1114" s="84"/>
      <c r="AV1114" s="84"/>
      <c r="AW1114" s="84"/>
      <c r="AX1114" s="84"/>
      <c r="AY1114" s="84"/>
      <c r="AZ1114" s="511" t="s">
        <v>7817</v>
      </c>
      <c r="BA1114" s="107" t="s">
        <v>11688</v>
      </c>
      <c r="BB1114" s="628">
        <v>0.52500000000000002</v>
      </c>
      <c r="BC1114" s="628">
        <v>8.3333333333333329E-2</v>
      </c>
      <c r="BD1114" s="620">
        <v>0.18023333333333336</v>
      </c>
      <c r="BE1114" s="619">
        <v>0.78856666666666675</v>
      </c>
      <c r="BF1114" s="394"/>
      <c r="BG1114" s="511" t="s">
        <v>7817</v>
      </c>
      <c r="BH1114" s="107" t="s">
        <v>11688</v>
      </c>
      <c r="BI1114" s="628">
        <v>0.52500000000000002</v>
      </c>
      <c r="BJ1114" s="628">
        <v>0</v>
      </c>
      <c r="BK1114" s="628" t="s">
        <v>9771</v>
      </c>
      <c r="BL1114" s="628">
        <v>8.3333333333333329E-2</v>
      </c>
      <c r="BM1114" s="620">
        <v>0.18023333333333336</v>
      </c>
      <c r="BN1114" s="619">
        <v>0.78856666666666675</v>
      </c>
    </row>
    <row r="1115" spans="1:66">
      <c r="A1115" s="155" t="s">
        <v>7817</v>
      </c>
      <c r="B1115" s="156" t="s">
        <v>11695</v>
      </c>
      <c r="C1115" s="156" t="s">
        <v>7821</v>
      </c>
      <c r="D1115" s="214" t="s">
        <v>9614</v>
      </c>
      <c r="E1115" s="239">
        <v>24</v>
      </c>
      <c r="F1115" s="227">
        <v>6.3</v>
      </c>
      <c r="G1115" s="158">
        <v>0.52500000000000002</v>
      </c>
      <c r="H1115" s="158">
        <v>0</v>
      </c>
      <c r="I1115" s="158">
        <v>8.3333333333333329E-2</v>
      </c>
      <c r="J1115" s="272">
        <v>0.18023333333333336</v>
      </c>
      <c r="K1115" s="215">
        <v>0.78900000000000003</v>
      </c>
      <c r="L1115" s="323">
        <v>1.1000000000000001</v>
      </c>
      <c r="M1115" s="308">
        <v>6.3</v>
      </c>
      <c r="N1115" s="308"/>
      <c r="O1115" s="308">
        <v>1</v>
      </c>
      <c r="P1115" s="308">
        <v>0.55000000000000004</v>
      </c>
      <c r="Q1115" s="374" t="s">
        <v>9771</v>
      </c>
      <c r="R1115" s="654">
        <v>1.6128000000000002</v>
      </c>
      <c r="S1115" s="159">
        <v>0.78856666666666664</v>
      </c>
      <c r="T1115" s="700">
        <v>9.4627999999999997</v>
      </c>
      <c r="U1115" s="160">
        <v>-4.3333333333339663E-4</v>
      </c>
      <c r="V1115" s="135"/>
      <c r="W1115" s="429"/>
      <c r="X1115" s="429"/>
      <c r="Y1115" s="429"/>
      <c r="Z1115" s="429"/>
      <c r="AA1115" s="429"/>
      <c r="AB1115" s="429"/>
      <c r="AC1115" s="429"/>
      <c r="AD1115" s="429"/>
      <c r="AE1115" s="429"/>
      <c r="AF1115" s="429"/>
      <c r="AG1115" s="429"/>
      <c r="AH1115" s="430"/>
      <c r="AI1115" s="453"/>
      <c r="AJ1115" s="57" t="s">
        <v>13560</v>
      </c>
      <c r="AK1115" s="58" t="s">
        <v>13561</v>
      </c>
      <c r="AL1115" s="84"/>
      <c r="AM1115" s="606"/>
      <c r="AN1115" s="225"/>
      <c r="AO1115" s="84"/>
      <c r="AP1115" s="84"/>
      <c r="AQ1115" s="84"/>
      <c r="AR1115" s="84"/>
      <c r="AS1115" s="84"/>
      <c r="AT1115" s="84"/>
      <c r="AU1115" s="84"/>
      <c r="AV1115" s="84"/>
      <c r="AW1115" s="84"/>
      <c r="AX1115" s="84"/>
      <c r="AY1115" s="84"/>
      <c r="AZ1115" s="511" t="s">
        <v>7817</v>
      </c>
      <c r="BA1115" s="107" t="s">
        <v>11695</v>
      </c>
      <c r="BB1115" s="628">
        <v>0.52500000000000002</v>
      </c>
      <c r="BC1115" s="628">
        <v>8.3333333333333329E-2</v>
      </c>
      <c r="BD1115" s="620">
        <v>0.18023333333333336</v>
      </c>
      <c r="BE1115" s="619">
        <v>0.78856666666666675</v>
      </c>
      <c r="BF1115" s="394"/>
      <c r="BG1115" s="511" t="s">
        <v>7817</v>
      </c>
      <c r="BH1115" s="107" t="s">
        <v>11695</v>
      </c>
      <c r="BI1115" s="628">
        <v>0.52500000000000002</v>
      </c>
      <c r="BJ1115" s="628">
        <v>0</v>
      </c>
      <c r="BK1115" s="628" t="s">
        <v>9771</v>
      </c>
      <c r="BL1115" s="628">
        <v>8.3333333333333329E-2</v>
      </c>
      <c r="BM1115" s="620">
        <v>0.18023333333333336</v>
      </c>
      <c r="BN1115" s="619">
        <v>0.78856666666666675</v>
      </c>
    </row>
    <row r="1116" spans="1:66" ht="15.75" thickBot="1">
      <c r="A1116" s="161" t="s">
        <v>7817</v>
      </c>
      <c r="B1116" s="162" t="s">
        <v>11704</v>
      </c>
      <c r="C1116" s="162" t="s">
        <v>7822</v>
      </c>
      <c r="D1116" s="124" t="s">
        <v>9614</v>
      </c>
      <c r="E1116" s="253">
        <v>18</v>
      </c>
      <c r="F1116" s="228">
        <v>6.3</v>
      </c>
      <c r="G1116" s="164">
        <v>0.52500000000000002</v>
      </c>
      <c r="H1116" s="164">
        <v>0</v>
      </c>
      <c r="I1116" s="164">
        <v>8.3333333333333329E-2</v>
      </c>
      <c r="J1116" s="273">
        <v>0.19551111111111111</v>
      </c>
      <c r="K1116" s="125">
        <v>0.80400000000000005</v>
      </c>
      <c r="L1116" s="324">
        <v>1.1000000000000001</v>
      </c>
      <c r="M1116" s="309">
        <v>6.3</v>
      </c>
      <c r="N1116" s="309"/>
      <c r="O1116" s="309">
        <v>1</v>
      </c>
      <c r="P1116" s="309">
        <v>0.73333333333333339</v>
      </c>
      <c r="Q1116" s="376" t="s">
        <v>9771</v>
      </c>
      <c r="R1116" s="655">
        <v>1.6128000000000002</v>
      </c>
      <c r="S1116" s="165">
        <v>0.80384444444444447</v>
      </c>
      <c r="T1116" s="701">
        <v>9.6461333333333332</v>
      </c>
      <c r="U1116" s="166">
        <v>-1.5555555555557543E-4</v>
      </c>
      <c r="V1116" s="203"/>
      <c r="W1116" s="433"/>
      <c r="X1116" s="434"/>
      <c r="Y1116" s="435"/>
      <c r="Z1116" s="436"/>
      <c r="AA1116" s="433"/>
      <c r="AB1116" s="433"/>
      <c r="AC1116" s="433"/>
      <c r="AD1116" s="433"/>
      <c r="AE1116" s="433"/>
      <c r="AF1116" s="433"/>
      <c r="AG1116" s="433"/>
      <c r="AH1116" s="437"/>
      <c r="AI1116" s="456"/>
      <c r="AJ1116" s="57" t="s">
        <v>13562</v>
      </c>
      <c r="AK1116" s="58" t="s">
        <v>13563</v>
      </c>
      <c r="AL1116" s="84"/>
      <c r="AM1116" s="606"/>
      <c r="AN1116" s="225"/>
      <c r="AO1116" s="84"/>
      <c r="AP1116" s="84"/>
      <c r="AQ1116" s="84"/>
      <c r="AR1116" s="84"/>
      <c r="AS1116" s="84"/>
      <c r="AT1116" s="84"/>
      <c r="AU1116" s="84"/>
      <c r="AV1116" s="84"/>
      <c r="AW1116" s="84"/>
      <c r="AX1116" s="84"/>
      <c r="AY1116" s="84"/>
      <c r="AZ1116" s="126" t="s">
        <v>7817</v>
      </c>
      <c r="BA1116" s="127" t="s">
        <v>11704</v>
      </c>
      <c r="BB1116" s="629">
        <v>0.52500000000000002</v>
      </c>
      <c r="BC1116" s="629">
        <v>8.3333333333333329E-2</v>
      </c>
      <c r="BD1116" s="618">
        <v>0.19551111111111111</v>
      </c>
      <c r="BE1116" s="617">
        <v>0.80384444444444447</v>
      </c>
      <c r="BF1116" s="394"/>
      <c r="BG1116" s="126" t="s">
        <v>7817</v>
      </c>
      <c r="BH1116" s="127" t="s">
        <v>11704</v>
      </c>
      <c r="BI1116" s="629">
        <v>0.52500000000000002</v>
      </c>
      <c r="BJ1116" s="629">
        <v>0</v>
      </c>
      <c r="BK1116" s="629" t="s">
        <v>9771</v>
      </c>
      <c r="BL1116" s="629">
        <v>8.3333333333333329E-2</v>
      </c>
      <c r="BM1116" s="618">
        <v>0.19551111111111111</v>
      </c>
      <c r="BN1116" s="617">
        <v>0.80384444444444447</v>
      </c>
    </row>
    <row r="1117" spans="1:66">
      <c r="A1117" s="145" t="s">
        <v>7823</v>
      </c>
      <c r="B1117" s="146" t="s">
        <v>11769</v>
      </c>
      <c r="C1117" s="146" t="s">
        <v>7824</v>
      </c>
      <c r="D1117" s="146"/>
      <c r="E1117" s="168"/>
      <c r="F1117" s="226">
        <v>8.8000000000000007</v>
      </c>
      <c r="G1117" s="148">
        <v>0.6333333333333333</v>
      </c>
      <c r="H1117" s="148">
        <v>0</v>
      </c>
      <c r="I1117" s="148">
        <v>9.9999999999999992E-2</v>
      </c>
      <c r="J1117" s="271">
        <v>0</v>
      </c>
      <c r="K1117" s="118"/>
      <c r="L1117" s="322"/>
      <c r="M1117" s="307">
        <v>7.6</v>
      </c>
      <c r="N1117" s="307"/>
      <c r="O1117" s="307">
        <v>1.2</v>
      </c>
      <c r="P1117" s="307"/>
      <c r="Q1117" s="373" t="s">
        <v>9771</v>
      </c>
      <c r="R1117" s="653"/>
      <c r="S1117" s="149">
        <v>0.73333333333333328</v>
      </c>
      <c r="T1117" s="699">
        <v>8.7999999999999989</v>
      </c>
      <c r="U1117" s="150">
        <v>0.73333333333333328</v>
      </c>
      <c r="V1117" s="135"/>
      <c r="W1117" s="429"/>
      <c r="X1117" s="429"/>
      <c r="Y1117" s="429"/>
      <c r="Z1117" s="429"/>
      <c r="AA1117" s="429"/>
      <c r="AB1117" s="429"/>
      <c r="AC1117" s="429"/>
      <c r="AD1117" s="429"/>
      <c r="AE1117" s="429"/>
      <c r="AF1117" s="429"/>
      <c r="AG1117" s="429"/>
      <c r="AH1117" s="430"/>
      <c r="AI1117" s="469"/>
      <c r="AJ1117" s="57" t="s">
        <v>13564</v>
      </c>
      <c r="AK1117" s="58" t="s">
        <v>13565</v>
      </c>
      <c r="AL1117" s="84"/>
      <c r="AM1117" s="606"/>
      <c r="AN1117" s="225"/>
      <c r="AO1117" s="84"/>
      <c r="AP1117" s="84"/>
      <c r="AQ1117" s="84"/>
      <c r="AR1117" s="84"/>
      <c r="AS1117" s="84"/>
      <c r="AT1117" s="84"/>
      <c r="AU1117" s="84"/>
      <c r="AV1117" s="84"/>
      <c r="AW1117" s="84"/>
      <c r="AX1117" s="84"/>
      <c r="AY1117" s="84"/>
      <c r="AZ1117" s="626" t="s">
        <v>7823</v>
      </c>
      <c r="BA1117" s="492" t="s">
        <v>11769</v>
      </c>
      <c r="BB1117" s="627">
        <v>0.6333333333333333</v>
      </c>
      <c r="BC1117" s="627">
        <v>9.9999999999999992E-2</v>
      </c>
      <c r="BD1117" s="622">
        <v>0</v>
      </c>
      <c r="BE1117" s="621">
        <v>0.73333333333333328</v>
      </c>
      <c r="BF1117" s="394"/>
      <c r="BG1117" s="626" t="s">
        <v>7823</v>
      </c>
      <c r="BH1117" s="492" t="s">
        <v>11769</v>
      </c>
      <c r="BI1117" s="627">
        <v>0.6333333333333333</v>
      </c>
      <c r="BJ1117" s="627">
        <v>0</v>
      </c>
      <c r="BK1117" s="627" t="s">
        <v>9771</v>
      </c>
      <c r="BL1117" s="627">
        <v>9.9999999999999992E-2</v>
      </c>
      <c r="BM1117" s="622">
        <v>0</v>
      </c>
      <c r="BN1117" s="621">
        <v>0.73333333333333328</v>
      </c>
    </row>
    <row r="1118" spans="1:66">
      <c r="A1118" s="155" t="s">
        <v>7823</v>
      </c>
      <c r="B1118" s="156" t="s">
        <v>11709</v>
      </c>
      <c r="C1118" s="156" t="s">
        <v>7825</v>
      </c>
      <c r="D1118" s="156"/>
      <c r="E1118" s="169"/>
      <c r="F1118" s="227">
        <v>8.8000000000000007</v>
      </c>
      <c r="G1118" s="158">
        <v>0.6333333333333333</v>
      </c>
      <c r="H1118" s="158">
        <v>0</v>
      </c>
      <c r="I1118" s="158">
        <v>9.9999999999999992E-2</v>
      </c>
      <c r="J1118" s="272">
        <v>0</v>
      </c>
      <c r="K1118" s="215"/>
      <c r="L1118" s="323"/>
      <c r="M1118" s="308">
        <v>7.6</v>
      </c>
      <c r="N1118" s="308"/>
      <c r="O1118" s="308">
        <v>1.2</v>
      </c>
      <c r="P1118" s="308"/>
      <c r="Q1118" s="374" t="s">
        <v>9771</v>
      </c>
      <c r="R1118" s="654"/>
      <c r="S1118" s="159">
        <v>0.73333333333333328</v>
      </c>
      <c r="T1118" s="700">
        <v>8.7999999999999989</v>
      </c>
      <c r="U1118" s="160">
        <v>0.73333333333333328</v>
      </c>
      <c r="V1118" s="135"/>
      <c r="W1118" s="429"/>
      <c r="X1118" s="429"/>
      <c r="Y1118" s="429"/>
      <c r="Z1118" s="429"/>
      <c r="AA1118" s="429"/>
      <c r="AB1118" s="429"/>
      <c r="AC1118" s="429"/>
      <c r="AD1118" s="429"/>
      <c r="AE1118" s="429"/>
      <c r="AF1118" s="429"/>
      <c r="AG1118" s="429"/>
      <c r="AH1118" s="430"/>
      <c r="AI1118" s="453"/>
      <c r="AJ1118" s="57" t="s">
        <v>13566</v>
      </c>
      <c r="AK1118" s="58" t="s">
        <v>13567</v>
      </c>
      <c r="AL1118" s="84"/>
      <c r="AM1118" s="606"/>
      <c r="AN1118" s="225"/>
      <c r="AO1118" s="84"/>
      <c r="AP1118" s="84"/>
      <c r="AQ1118" s="84"/>
      <c r="AR1118" s="84"/>
      <c r="AS1118" s="84"/>
      <c r="AT1118" s="84"/>
      <c r="AU1118" s="84"/>
      <c r="AV1118" s="84"/>
      <c r="AW1118" s="84"/>
      <c r="AX1118" s="84"/>
      <c r="AY1118" s="84"/>
      <c r="AZ1118" s="511" t="s">
        <v>7823</v>
      </c>
      <c r="BA1118" s="107" t="s">
        <v>11709</v>
      </c>
      <c r="BB1118" s="628">
        <v>0.6333333333333333</v>
      </c>
      <c r="BC1118" s="628">
        <v>9.9999999999999992E-2</v>
      </c>
      <c r="BD1118" s="620">
        <v>0</v>
      </c>
      <c r="BE1118" s="619">
        <v>0.73333333333333328</v>
      </c>
      <c r="BF1118" s="394"/>
      <c r="BG1118" s="511" t="s">
        <v>7823</v>
      </c>
      <c r="BH1118" s="107" t="s">
        <v>11709</v>
      </c>
      <c r="BI1118" s="628">
        <v>0.6333333333333333</v>
      </c>
      <c r="BJ1118" s="628">
        <v>0</v>
      </c>
      <c r="BK1118" s="628" t="s">
        <v>9771</v>
      </c>
      <c r="BL1118" s="628">
        <v>9.9999999999999992E-2</v>
      </c>
      <c r="BM1118" s="620">
        <v>0</v>
      </c>
      <c r="BN1118" s="619">
        <v>0.73333333333333328</v>
      </c>
    </row>
    <row r="1119" spans="1:66">
      <c r="A1119" s="155" t="s">
        <v>7823</v>
      </c>
      <c r="B1119" s="156" t="s">
        <v>11690</v>
      </c>
      <c r="C1119" s="156" t="s">
        <v>7826</v>
      </c>
      <c r="D1119" s="156"/>
      <c r="E1119" s="169"/>
      <c r="F1119" s="227">
        <v>8.8000000000000007</v>
      </c>
      <c r="G1119" s="158">
        <v>0.6333333333333333</v>
      </c>
      <c r="H1119" s="158">
        <v>0</v>
      </c>
      <c r="I1119" s="158">
        <v>9.9999999999999992E-2</v>
      </c>
      <c r="J1119" s="272">
        <v>0</v>
      </c>
      <c r="K1119" s="215"/>
      <c r="L1119" s="323"/>
      <c r="M1119" s="308">
        <v>7.6</v>
      </c>
      <c r="N1119" s="308"/>
      <c r="O1119" s="308">
        <v>1.2</v>
      </c>
      <c r="P1119" s="308"/>
      <c r="Q1119" s="374" t="s">
        <v>9771</v>
      </c>
      <c r="R1119" s="654"/>
      <c r="S1119" s="159">
        <v>0.73333333333333328</v>
      </c>
      <c r="T1119" s="700">
        <v>8.7999999999999989</v>
      </c>
      <c r="U1119" s="160">
        <v>0.73333333333333328</v>
      </c>
      <c r="V1119" s="135"/>
      <c r="W1119" s="429"/>
      <c r="X1119" s="429"/>
      <c r="Y1119" s="429"/>
      <c r="Z1119" s="429"/>
      <c r="AA1119" s="429"/>
      <c r="AB1119" s="429"/>
      <c r="AC1119" s="429"/>
      <c r="AD1119" s="429"/>
      <c r="AE1119" s="429"/>
      <c r="AF1119" s="429"/>
      <c r="AG1119" s="429"/>
      <c r="AH1119" s="430"/>
      <c r="AI1119" s="453"/>
      <c r="AJ1119" s="57" t="s">
        <v>13568</v>
      </c>
      <c r="AK1119" s="58" t="s">
        <v>13569</v>
      </c>
      <c r="AL1119" s="84"/>
      <c r="AM1119" s="606"/>
      <c r="AN1119" s="225"/>
      <c r="AO1119" s="84"/>
      <c r="AP1119" s="84"/>
      <c r="AQ1119" s="84"/>
      <c r="AR1119" s="84"/>
      <c r="AS1119" s="84"/>
      <c r="AT1119" s="84"/>
      <c r="AU1119" s="84"/>
      <c r="AV1119" s="84"/>
      <c r="AW1119" s="84"/>
      <c r="AX1119" s="84"/>
      <c r="AY1119" s="84"/>
      <c r="AZ1119" s="511" t="s">
        <v>7823</v>
      </c>
      <c r="BA1119" s="107" t="s">
        <v>11690</v>
      </c>
      <c r="BB1119" s="628">
        <v>0.6333333333333333</v>
      </c>
      <c r="BC1119" s="628">
        <v>9.9999999999999992E-2</v>
      </c>
      <c r="BD1119" s="620">
        <v>0</v>
      </c>
      <c r="BE1119" s="619">
        <v>0.73333333333333328</v>
      </c>
      <c r="BF1119" s="394"/>
      <c r="BG1119" s="511" t="s">
        <v>7823</v>
      </c>
      <c r="BH1119" s="107" t="s">
        <v>11690</v>
      </c>
      <c r="BI1119" s="628">
        <v>0.6333333333333333</v>
      </c>
      <c r="BJ1119" s="628">
        <v>0</v>
      </c>
      <c r="BK1119" s="628" t="s">
        <v>9771</v>
      </c>
      <c r="BL1119" s="628">
        <v>9.9999999999999992E-2</v>
      </c>
      <c r="BM1119" s="620">
        <v>0</v>
      </c>
      <c r="BN1119" s="619">
        <v>0.73333333333333328</v>
      </c>
    </row>
    <row r="1120" spans="1:66">
      <c r="A1120" s="155" t="s">
        <v>7823</v>
      </c>
      <c r="B1120" s="156" t="s">
        <v>11688</v>
      </c>
      <c r="C1120" s="156" t="s">
        <v>7827</v>
      </c>
      <c r="D1120" s="156"/>
      <c r="E1120" s="169"/>
      <c r="F1120" s="227">
        <v>8.8000000000000007</v>
      </c>
      <c r="G1120" s="158">
        <v>0.6333333333333333</v>
      </c>
      <c r="H1120" s="158">
        <v>0</v>
      </c>
      <c r="I1120" s="158">
        <v>9.9999999999999992E-2</v>
      </c>
      <c r="J1120" s="272">
        <v>0</v>
      </c>
      <c r="K1120" s="215"/>
      <c r="L1120" s="323"/>
      <c r="M1120" s="308">
        <v>7.6</v>
      </c>
      <c r="N1120" s="308"/>
      <c r="O1120" s="308">
        <v>1.2</v>
      </c>
      <c r="P1120" s="308"/>
      <c r="Q1120" s="374" t="s">
        <v>9771</v>
      </c>
      <c r="R1120" s="654"/>
      <c r="S1120" s="159">
        <v>0.73333333333333328</v>
      </c>
      <c r="T1120" s="700">
        <v>8.7999999999999989</v>
      </c>
      <c r="U1120" s="160">
        <v>0.73333333333333328</v>
      </c>
      <c r="V1120" s="135"/>
      <c r="W1120" s="429"/>
      <c r="X1120" s="429"/>
      <c r="Y1120" s="429"/>
      <c r="Z1120" s="429"/>
      <c r="AA1120" s="429"/>
      <c r="AB1120" s="429"/>
      <c r="AC1120" s="429"/>
      <c r="AD1120" s="429"/>
      <c r="AE1120" s="429"/>
      <c r="AF1120" s="429"/>
      <c r="AG1120" s="429"/>
      <c r="AH1120" s="430"/>
      <c r="AI1120" s="453"/>
      <c r="AJ1120" s="57" t="s">
        <v>13570</v>
      </c>
      <c r="AK1120" s="58" t="s">
        <v>13571</v>
      </c>
      <c r="AL1120" s="84"/>
      <c r="AM1120" s="606"/>
      <c r="AN1120" s="225"/>
      <c r="AO1120" s="84"/>
      <c r="AP1120" s="84"/>
      <c r="AQ1120" s="84"/>
      <c r="AR1120" s="84"/>
      <c r="AS1120" s="84"/>
      <c r="AT1120" s="84"/>
      <c r="AU1120" s="84"/>
      <c r="AV1120" s="84"/>
      <c r="AW1120" s="84"/>
      <c r="AX1120" s="84"/>
      <c r="AY1120" s="84"/>
      <c r="AZ1120" s="511" t="s">
        <v>7823</v>
      </c>
      <c r="BA1120" s="107" t="s">
        <v>11688</v>
      </c>
      <c r="BB1120" s="628">
        <v>0.6333333333333333</v>
      </c>
      <c r="BC1120" s="628">
        <v>9.9999999999999992E-2</v>
      </c>
      <c r="BD1120" s="620">
        <v>0</v>
      </c>
      <c r="BE1120" s="619">
        <v>0.73333333333333328</v>
      </c>
      <c r="BF1120" s="394"/>
      <c r="BG1120" s="511" t="s">
        <v>7823</v>
      </c>
      <c r="BH1120" s="107" t="s">
        <v>11688</v>
      </c>
      <c r="BI1120" s="628">
        <v>0.6333333333333333</v>
      </c>
      <c r="BJ1120" s="628">
        <v>0</v>
      </c>
      <c r="BK1120" s="628" t="s">
        <v>9771</v>
      </c>
      <c r="BL1120" s="628">
        <v>9.9999999999999992E-2</v>
      </c>
      <c r="BM1120" s="620">
        <v>0</v>
      </c>
      <c r="BN1120" s="619">
        <v>0.73333333333333328</v>
      </c>
    </row>
    <row r="1121" spans="1:66" ht="15.75" thickBot="1">
      <c r="A1121" s="161" t="s">
        <v>7823</v>
      </c>
      <c r="B1121" s="162" t="s">
        <v>11695</v>
      </c>
      <c r="C1121" s="162" t="s">
        <v>7828</v>
      </c>
      <c r="D1121" s="162"/>
      <c r="E1121" s="170"/>
      <c r="F1121" s="228">
        <v>8.8000000000000007</v>
      </c>
      <c r="G1121" s="164">
        <v>0.6333333333333333</v>
      </c>
      <c r="H1121" s="164">
        <v>0</v>
      </c>
      <c r="I1121" s="164">
        <v>9.9999999999999992E-2</v>
      </c>
      <c r="J1121" s="273">
        <v>0</v>
      </c>
      <c r="K1121" s="125"/>
      <c r="L1121" s="324"/>
      <c r="M1121" s="309">
        <v>7.6</v>
      </c>
      <c r="N1121" s="309"/>
      <c r="O1121" s="309">
        <v>1.2</v>
      </c>
      <c r="P1121" s="309"/>
      <c r="Q1121" s="376" t="s">
        <v>9771</v>
      </c>
      <c r="R1121" s="655"/>
      <c r="S1121" s="165">
        <v>0.73333333333333328</v>
      </c>
      <c r="T1121" s="701">
        <v>8.7999999999999989</v>
      </c>
      <c r="U1121" s="166">
        <v>0.73333333333333328</v>
      </c>
      <c r="V1121" s="203"/>
      <c r="W1121" s="433"/>
      <c r="X1121" s="434"/>
      <c r="Y1121" s="435"/>
      <c r="Z1121" s="436"/>
      <c r="AA1121" s="433"/>
      <c r="AB1121" s="433"/>
      <c r="AC1121" s="433"/>
      <c r="AD1121" s="433"/>
      <c r="AE1121" s="433"/>
      <c r="AF1121" s="433"/>
      <c r="AG1121" s="433"/>
      <c r="AH1121" s="437"/>
      <c r="AI1121" s="456"/>
      <c r="AJ1121" s="57" t="s">
        <v>13572</v>
      </c>
      <c r="AK1121" s="58" t="s">
        <v>13573</v>
      </c>
      <c r="AL1121" s="84"/>
      <c r="AM1121" s="606"/>
      <c r="AN1121" s="225"/>
      <c r="AO1121" s="84"/>
      <c r="AP1121" s="84"/>
      <c r="AQ1121" s="84"/>
      <c r="AR1121" s="84"/>
      <c r="AS1121" s="84"/>
      <c r="AT1121" s="84"/>
      <c r="AU1121" s="84"/>
      <c r="AV1121" s="84"/>
      <c r="AW1121" s="84"/>
      <c r="AX1121" s="84"/>
      <c r="AY1121" s="84"/>
      <c r="AZ1121" s="126" t="s">
        <v>7823</v>
      </c>
      <c r="BA1121" s="127" t="s">
        <v>11695</v>
      </c>
      <c r="BB1121" s="629">
        <v>0.6333333333333333</v>
      </c>
      <c r="BC1121" s="629">
        <v>9.9999999999999992E-2</v>
      </c>
      <c r="BD1121" s="618">
        <v>0</v>
      </c>
      <c r="BE1121" s="617">
        <v>0.73333333333333328</v>
      </c>
      <c r="BF1121" s="394"/>
      <c r="BG1121" s="126" t="s">
        <v>7823</v>
      </c>
      <c r="BH1121" s="127" t="s">
        <v>11695</v>
      </c>
      <c r="BI1121" s="629">
        <v>0.6333333333333333</v>
      </c>
      <c r="BJ1121" s="629">
        <v>0</v>
      </c>
      <c r="BK1121" s="629" t="s">
        <v>9771</v>
      </c>
      <c r="BL1121" s="629">
        <v>9.9999999999999992E-2</v>
      </c>
      <c r="BM1121" s="618">
        <v>0</v>
      </c>
      <c r="BN1121" s="617">
        <v>0.73333333333333328</v>
      </c>
    </row>
    <row r="1122" spans="1:66">
      <c r="A1122" s="145" t="s">
        <v>7829</v>
      </c>
      <c r="B1122" s="146" t="s">
        <v>11709</v>
      </c>
      <c r="C1122" s="146" t="s">
        <v>7830</v>
      </c>
      <c r="D1122" s="146" t="s">
        <v>9609</v>
      </c>
      <c r="E1122" s="168">
        <v>48</v>
      </c>
      <c r="F1122" s="226">
        <v>3.16</v>
      </c>
      <c r="G1122" s="148">
        <v>0.21166666666666667</v>
      </c>
      <c r="H1122" s="148">
        <v>2.6666666666666668E-2</v>
      </c>
      <c r="I1122" s="148">
        <v>4.9999999999999996E-2</v>
      </c>
      <c r="J1122" s="271">
        <v>0.13397674666666667</v>
      </c>
      <c r="K1122" s="118">
        <v>0.42199999999999999</v>
      </c>
      <c r="L1122" s="322">
        <v>0.98</v>
      </c>
      <c r="M1122" s="307">
        <v>2.54</v>
      </c>
      <c r="N1122" s="307">
        <v>0.32</v>
      </c>
      <c r="O1122" s="307">
        <v>0.6</v>
      </c>
      <c r="P1122" s="308">
        <v>0.245</v>
      </c>
      <c r="Q1122" s="373">
        <v>0.28800000000000003</v>
      </c>
      <c r="R1122" s="653">
        <v>1.0747209600000001</v>
      </c>
      <c r="S1122" s="149">
        <v>0.42231008000000009</v>
      </c>
      <c r="T1122" s="699">
        <v>5.0677209600000008</v>
      </c>
      <c r="U1122" s="150">
        <v>3.1008000000010139E-4</v>
      </c>
      <c r="V1122" s="200"/>
      <c r="W1122" s="459"/>
      <c r="X1122" s="460"/>
      <c r="Y1122" s="471"/>
      <c r="Z1122" s="472"/>
      <c r="AA1122" s="459"/>
      <c r="AB1122" s="459"/>
      <c r="AC1122" s="459"/>
      <c r="AD1122" s="459"/>
      <c r="AE1122" s="459"/>
      <c r="AF1122" s="459"/>
      <c r="AG1122" s="459"/>
      <c r="AH1122" s="462"/>
      <c r="AI1122" s="458"/>
      <c r="AJ1122" s="57" t="s">
        <v>13574</v>
      </c>
      <c r="AK1122" s="58" t="s">
        <v>13575</v>
      </c>
      <c r="AL1122" s="84"/>
      <c r="AM1122" s="606"/>
      <c r="AN1122" s="225"/>
      <c r="AO1122" s="84"/>
      <c r="AP1122" s="84"/>
      <c r="AQ1122" s="84"/>
      <c r="AR1122" s="84"/>
      <c r="AS1122" s="84"/>
      <c r="AT1122" s="84"/>
      <c r="AU1122" s="84"/>
      <c r="AV1122" s="84"/>
      <c r="AW1122" s="84"/>
      <c r="AX1122" s="84"/>
      <c r="AY1122" s="84"/>
      <c r="AZ1122" s="626" t="s">
        <v>7829</v>
      </c>
      <c r="BA1122" s="492" t="s">
        <v>11709</v>
      </c>
      <c r="BB1122" s="627">
        <v>0.21166666666666667</v>
      </c>
      <c r="BC1122" s="627">
        <v>4.9999999999999996E-2</v>
      </c>
      <c r="BD1122" s="622">
        <v>0.13397674666666667</v>
      </c>
      <c r="BE1122" s="621">
        <v>0.3956434133333333</v>
      </c>
      <c r="BF1122" s="394"/>
      <c r="BG1122" s="626" t="s">
        <v>7829</v>
      </c>
      <c r="BH1122" s="492" t="s">
        <v>11709</v>
      </c>
      <c r="BI1122" s="627">
        <v>0.21166666666666667</v>
      </c>
      <c r="BJ1122" s="627">
        <v>2.6666666666666668E-2</v>
      </c>
      <c r="BK1122" s="627" t="s">
        <v>9655</v>
      </c>
      <c r="BL1122" s="627">
        <v>4.9999999999999996E-2</v>
      </c>
      <c r="BM1122" s="622">
        <v>0.13397674666666667</v>
      </c>
      <c r="BN1122" s="621">
        <v>0.42231008000000003</v>
      </c>
    </row>
    <row r="1123" spans="1:66">
      <c r="A1123" s="155" t="s">
        <v>7829</v>
      </c>
      <c r="B1123" s="156" t="s">
        <v>11690</v>
      </c>
      <c r="C1123" s="156" t="s">
        <v>7831</v>
      </c>
      <c r="D1123" s="156" t="s">
        <v>9609</v>
      </c>
      <c r="E1123" s="169">
        <v>48</v>
      </c>
      <c r="F1123" s="227">
        <v>3.16</v>
      </c>
      <c r="G1123" s="158">
        <v>0.21166666666666667</v>
      </c>
      <c r="H1123" s="158">
        <v>2.6666666666666668E-2</v>
      </c>
      <c r="I1123" s="158">
        <v>4.9999999999999996E-2</v>
      </c>
      <c r="J1123" s="272">
        <v>0.13397674666666667</v>
      </c>
      <c r="K1123" s="215">
        <v>0.42199999999999999</v>
      </c>
      <c r="L1123" s="323">
        <v>0.98</v>
      </c>
      <c r="M1123" s="308">
        <v>2.54</v>
      </c>
      <c r="N1123" s="308">
        <v>0.32</v>
      </c>
      <c r="O1123" s="308">
        <v>0.6</v>
      </c>
      <c r="P1123" s="308">
        <v>0.245</v>
      </c>
      <c r="Q1123" s="374">
        <v>0.28800000000000003</v>
      </c>
      <c r="R1123" s="654">
        <v>1.0747209600000001</v>
      </c>
      <c r="S1123" s="159">
        <v>0.42231008000000009</v>
      </c>
      <c r="T1123" s="700">
        <v>5.0677209600000008</v>
      </c>
      <c r="U1123" s="160">
        <v>3.1008000000010139E-4</v>
      </c>
      <c r="V1123" s="200"/>
      <c r="W1123" s="459"/>
      <c r="X1123" s="460"/>
      <c r="Y1123" s="471"/>
      <c r="Z1123" s="472"/>
      <c r="AA1123" s="459"/>
      <c r="AB1123" s="459"/>
      <c r="AC1123" s="459"/>
      <c r="AD1123" s="459"/>
      <c r="AE1123" s="459"/>
      <c r="AF1123" s="459"/>
      <c r="AG1123" s="459"/>
      <c r="AH1123" s="462"/>
      <c r="AI1123" s="463"/>
      <c r="AJ1123" s="57" t="s">
        <v>13576</v>
      </c>
      <c r="AK1123" s="58" t="s">
        <v>13577</v>
      </c>
      <c r="AL1123" s="84"/>
      <c r="AM1123" s="606"/>
      <c r="AN1123" s="225"/>
      <c r="AO1123" s="84"/>
      <c r="AP1123" s="84"/>
      <c r="AQ1123" s="84"/>
      <c r="AR1123" s="84"/>
      <c r="AS1123" s="84"/>
      <c r="AT1123" s="84"/>
      <c r="AU1123" s="84"/>
      <c r="AV1123" s="84"/>
      <c r="AW1123" s="84"/>
      <c r="AX1123" s="84"/>
      <c r="AY1123" s="84"/>
      <c r="AZ1123" s="511" t="s">
        <v>7829</v>
      </c>
      <c r="BA1123" s="107" t="s">
        <v>11690</v>
      </c>
      <c r="BB1123" s="628">
        <v>0.21166666666666667</v>
      </c>
      <c r="BC1123" s="628">
        <v>4.9999999999999996E-2</v>
      </c>
      <c r="BD1123" s="620">
        <v>0.13397674666666667</v>
      </c>
      <c r="BE1123" s="619">
        <v>0.3956434133333333</v>
      </c>
      <c r="BF1123" s="394"/>
      <c r="BG1123" s="511" t="s">
        <v>7829</v>
      </c>
      <c r="BH1123" s="107" t="s">
        <v>11690</v>
      </c>
      <c r="BI1123" s="628">
        <v>0.21166666666666667</v>
      </c>
      <c r="BJ1123" s="628">
        <v>2.6666666666666668E-2</v>
      </c>
      <c r="BK1123" s="628" t="s">
        <v>9655</v>
      </c>
      <c r="BL1123" s="628">
        <v>4.9999999999999996E-2</v>
      </c>
      <c r="BM1123" s="620">
        <v>0.13397674666666667</v>
      </c>
      <c r="BN1123" s="619">
        <v>0.42231008000000003</v>
      </c>
    </row>
    <row r="1124" spans="1:66">
      <c r="A1124" s="155" t="s">
        <v>7829</v>
      </c>
      <c r="B1124" s="156" t="s">
        <v>11688</v>
      </c>
      <c r="C1124" s="156" t="s">
        <v>7832</v>
      </c>
      <c r="D1124" s="156" t="s">
        <v>9609</v>
      </c>
      <c r="E1124" s="169">
        <v>48</v>
      </c>
      <c r="F1124" s="227">
        <v>3.16</v>
      </c>
      <c r="G1124" s="158">
        <v>0.21166666666666667</v>
      </c>
      <c r="H1124" s="158">
        <v>2.6666666666666668E-2</v>
      </c>
      <c r="I1124" s="158">
        <v>4.9999999999999996E-2</v>
      </c>
      <c r="J1124" s="272">
        <v>0.13397674666666667</v>
      </c>
      <c r="K1124" s="215">
        <v>0.42199999999999999</v>
      </c>
      <c r="L1124" s="323">
        <v>0.98</v>
      </c>
      <c r="M1124" s="308">
        <v>2.54</v>
      </c>
      <c r="N1124" s="308">
        <v>0.32</v>
      </c>
      <c r="O1124" s="308">
        <v>0.6</v>
      </c>
      <c r="P1124" s="308">
        <v>0.245</v>
      </c>
      <c r="Q1124" s="374">
        <v>0.28800000000000003</v>
      </c>
      <c r="R1124" s="654">
        <v>1.0747209600000001</v>
      </c>
      <c r="S1124" s="159">
        <v>0.42231008000000009</v>
      </c>
      <c r="T1124" s="700">
        <v>5.0677209600000008</v>
      </c>
      <c r="U1124" s="160">
        <v>3.1008000000010139E-4</v>
      </c>
      <c r="V1124" s="200"/>
      <c r="W1124" s="459"/>
      <c r="X1124" s="460"/>
      <c r="Y1124" s="471"/>
      <c r="Z1124" s="472"/>
      <c r="AA1124" s="459"/>
      <c r="AB1124" s="459"/>
      <c r="AC1124" s="459"/>
      <c r="AD1124" s="459"/>
      <c r="AE1124" s="459"/>
      <c r="AF1124" s="459"/>
      <c r="AG1124" s="459"/>
      <c r="AH1124" s="462"/>
      <c r="AI1124" s="463"/>
      <c r="AJ1124" s="57" t="s">
        <v>13578</v>
      </c>
      <c r="AK1124" s="58" t="s">
        <v>13579</v>
      </c>
      <c r="AL1124" s="84"/>
      <c r="AM1124" s="606"/>
      <c r="AN1124" s="225"/>
      <c r="AO1124" s="84"/>
      <c r="AP1124" s="84"/>
      <c r="AQ1124" s="84"/>
      <c r="AR1124" s="84"/>
      <c r="AS1124" s="84"/>
      <c r="AT1124" s="84"/>
      <c r="AU1124" s="84"/>
      <c r="AV1124" s="84"/>
      <c r="AW1124" s="84"/>
      <c r="AX1124" s="84"/>
      <c r="AY1124" s="84"/>
      <c r="AZ1124" s="511" t="s">
        <v>7829</v>
      </c>
      <c r="BA1124" s="107" t="s">
        <v>11688</v>
      </c>
      <c r="BB1124" s="628">
        <v>0.21166666666666667</v>
      </c>
      <c r="BC1124" s="628">
        <v>4.9999999999999996E-2</v>
      </c>
      <c r="BD1124" s="620">
        <v>0.13397674666666667</v>
      </c>
      <c r="BE1124" s="619">
        <v>0.3956434133333333</v>
      </c>
      <c r="BF1124" s="394"/>
      <c r="BG1124" s="511" t="s">
        <v>7829</v>
      </c>
      <c r="BH1124" s="107" t="s">
        <v>11688</v>
      </c>
      <c r="BI1124" s="628">
        <v>0.21166666666666667</v>
      </c>
      <c r="BJ1124" s="628">
        <v>2.6666666666666668E-2</v>
      </c>
      <c r="BK1124" s="628" t="s">
        <v>9655</v>
      </c>
      <c r="BL1124" s="628">
        <v>4.9999999999999996E-2</v>
      </c>
      <c r="BM1124" s="620">
        <v>0.13397674666666667</v>
      </c>
      <c r="BN1124" s="619">
        <v>0.42231008000000003</v>
      </c>
    </row>
    <row r="1125" spans="1:66">
      <c r="A1125" s="155" t="s">
        <v>7829</v>
      </c>
      <c r="B1125" s="156" t="s">
        <v>11695</v>
      </c>
      <c r="C1125" s="156" t="s">
        <v>7833</v>
      </c>
      <c r="D1125" s="156" t="s">
        <v>9609</v>
      </c>
      <c r="E1125" s="169">
        <v>48</v>
      </c>
      <c r="F1125" s="227">
        <v>3.16</v>
      </c>
      <c r="G1125" s="158">
        <v>0.21166666666666667</v>
      </c>
      <c r="H1125" s="158">
        <v>2.6666666666666668E-2</v>
      </c>
      <c r="I1125" s="158">
        <v>4.9999999999999996E-2</v>
      </c>
      <c r="J1125" s="272">
        <v>0.13397674666666667</v>
      </c>
      <c r="K1125" s="215">
        <v>0.42199999999999999</v>
      </c>
      <c r="L1125" s="323">
        <v>0.98</v>
      </c>
      <c r="M1125" s="308">
        <v>2.54</v>
      </c>
      <c r="N1125" s="308">
        <v>0.32</v>
      </c>
      <c r="O1125" s="308">
        <v>0.6</v>
      </c>
      <c r="P1125" s="308">
        <v>0.245</v>
      </c>
      <c r="Q1125" s="374">
        <v>0.28800000000000003</v>
      </c>
      <c r="R1125" s="654">
        <v>1.0747209600000001</v>
      </c>
      <c r="S1125" s="159">
        <v>0.42231008000000009</v>
      </c>
      <c r="T1125" s="700">
        <v>5.0677209600000008</v>
      </c>
      <c r="U1125" s="160">
        <v>3.1008000000010139E-4</v>
      </c>
      <c r="V1125" s="200"/>
      <c r="W1125" s="459"/>
      <c r="X1125" s="460"/>
      <c r="Y1125" s="471"/>
      <c r="Z1125" s="472"/>
      <c r="AA1125" s="459"/>
      <c r="AB1125" s="459"/>
      <c r="AC1125" s="459"/>
      <c r="AD1125" s="459"/>
      <c r="AE1125" s="459"/>
      <c r="AF1125" s="459"/>
      <c r="AG1125" s="459"/>
      <c r="AH1125" s="462"/>
      <c r="AI1125" s="463"/>
      <c r="AJ1125" s="57" t="s">
        <v>13580</v>
      </c>
      <c r="AK1125" s="58" t="s">
        <v>13581</v>
      </c>
      <c r="AL1125" s="84"/>
      <c r="AM1125" s="606"/>
      <c r="AN1125" s="225"/>
      <c r="AO1125" s="84"/>
      <c r="AP1125" s="84"/>
      <c r="AQ1125" s="84"/>
      <c r="AR1125" s="84"/>
      <c r="AS1125" s="84"/>
      <c r="AT1125" s="84"/>
      <c r="AU1125" s="84"/>
      <c r="AV1125" s="84"/>
      <c r="AW1125" s="84"/>
      <c r="AX1125" s="84"/>
      <c r="AY1125" s="84"/>
      <c r="AZ1125" s="511" t="s">
        <v>7829</v>
      </c>
      <c r="BA1125" s="107" t="s">
        <v>11695</v>
      </c>
      <c r="BB1125" s="628">
        <v>0.21166666666666667</v>
      </c>
      <c r="BC1125" s="628">
        <v>4.9999999999999996E-2</v>
      </c>
      <c r="BD1125" s="620">
        <v>0.13397674666666667</v>
      </c>
      <c r="BE1125" s="619">
        <v>0.3956434133333333</v>
      </c>
      <c r="BF1125" s="394"/>
      <c r="BG1125" s="511" t="s">
        <v>7829</v>
      </c>
      <c r="BH1125" s="107" t="s">
        <v>11695</v>
      </c>
      <c r="BI1125" s="628">
        <v>0.21166666666666667</v>
      </c>
      <c r="BJ1125" s="628">
        <v>2.6666666666666668E-2</v>
      </c>
      <c r="BK1125" s="628" t="s">
        <v>9655</v>
      </c>
      <c r="BL1125" s="628">
        <v>4.9999999999999996E-2</v>
      </c>
      <c r="BM1125" s="620">
        <v>0.13397674666666667</v>
      </c>
      <c r="BN1125" s="619">
        <v>0.42231008000000003</v>
      </c>
    </row>
    <row r="1126" spans="1:66">
      <c r="A1126" s="155" t="s">
        <v>7829</v>
      </c>
      <c r="B1126" s="156" t="s">
        <v>11704</v>
      </c>
      <c r="C1126" s="156" t="s">
        <v>7834</v>
      </c>
      <c r="D1126" s="156" t="s">
        <v>9609</v>
      </c>
      <c r="E1126" s="169">
        <v>36</v>
      </c>
      <c r="F1126" s="227">
        <v>3.16</v>
      </c>
      <c r="G1126" s="158">
        <v>0.21166666666666667</v>
      </c>
      <c r="H1126" s="158">
        <v>2.6666666666666668E-2</v>
      </c>
      <c r="I1126" s="158">
        <v>4.9999999999999996E-2</v>
      </c>
      <c r="J1126" s="272">
        <v>0.14078230222222224</v>
      </c>
      <c r="K1126" s="215">
        <v>0.42899999999999999</v>
      </c>
      <c r="L1126" s="323">
        <v>0.98</v>
      </c>
      <c r="M1126" s="308">
        <v>2.54</v>
      </c>
      <c r="N1126" s="308">
        <v>0.32</v>
      </c>
      <c r="O1126" s="308">
        <v>0.6</v>
      </c>
      <c r="P1126" s="308">
        <v>0.32666666666666666</v>
      </c>
      <c r="Q1126" s="374">
        <v>0.28800000000000003</v>
      </c>
      <c r="R1126" s="654">
        <v>1.0747209600000001</v>
      </c>
      <c r="S1126" s="159">
        <v>0.42911563555555565</v>
      </c>
      <c r="T1126" s="700">
        <v>5.1493876266666678</v>
      </c>
      <c r="U1126" s="160">
        <v>1.1563555555565985E-4</v>
      </c>
      <c r="V1126" s="200"/>
      <c r="W1126" s="459"/>
      <c r="X1126" s="460"/>
      <c r="Y1126" s="471"/>
      <c r="Z1126" s="472"/>
      <c r="AA1126" s="459"/>
      <c r="AB1126" s="459"/>
      <c r="AC1126" s="459"/>
      <c r="AD1126" s="459"/>
      <c r="AE1126" s="459"/>
      <c r="AF1126" s="459"/>
      <c r="AG1126" s="459"/>
      <c r="AH1126" s="462"/>
      <c r="AI1126" s="463"/>
      <c r="AJ1126" s="57" t="s">
        <v>13582</v>
      </c>
      <c r="AK1126" s="58" t="s">
        <v>13583</v>
      </c>
      <c r="AL1126" s="84"/>
      <c r="AM1126" s="606"/>
      <c r="AN1126" s="225"/>
      <c r="AO1126" s="84"/>
      <c r="AP1126" s="84"/>
      <c r="AQ1126" s="84"/>
      <c r="AR1126" s="84"/>
      <c r="AS1126" s="84"/>
      <c r="AT1126" s="84"/>
      <c r="AU1126" s="84"/>
      <c r="AV1126" s="84"/>
      <c r="AW1126" s="84"/>
      <c r="AX1126" s="84"/>
      <c r="AY1126" s="84"/>
      <c r="AZ1126" s="511" t="s">
        <v>7829</v>
      </c>
      <c r="BA1126" s="107" t="s">
        <v>11704</v>
      </c>
      <c r="BB1126" s="628">
        <v>0.21166666666666667</v>
      </c>
      <c r="BC1126" s="628">
        <v>4.9999999999999996E-2</v>
      </c>
      <c r="BD1126" s="620">
        <v>0.14078230222222224</v>
      </c>
      <c r="BE1126" s="619">
        <v>0.40244896888888892</v>
      </c>
      <c r="BF1126" s="394"/>
      <c r="BG1126" s="511" t="s">
        <v>7829</v>
      </c>
      <c r="BH1126" s="107" t="s">
        <v>11704</v>
      </c>
      <c r="BI1126" s="628">
        <v>0.21166666666666667</v>
      </c>
      <c r="BJ1126" s="628">
        <v>2.6666666666666668E-2</v>
      </c>
      <c r="BK1126" s="628" t="s">
        <v>9655</v>
      </c>
      <c r="BL1126" s="628">
        <v>4.9999999999999996E-2</v>
      </c>
      <c r="BM1126" s="620">
        <v>0.14078230222222224</v>
      </c>
      <c r="BN1126" s="619">
        <v>0.42911563555555554</v>
      </c>
    </row>
    <row r="1127" spans="1:66" ht="15.75" thickBot="1">
      <c r="A1127" s="161" t="s">
        <v>7829</v>
      </c>
      <c r="B1127" s="162" t="s">
        <v>11740</v>
      </c>
      <c r="C1127" s="162" t="s">
        <v>7835</v>
      </c>
      <c r="D1127" s="162" t="s">
        <v>9609</v>
      </c>
      <c r="E1127" s="170">
        <v>36</v>
      </c>
      <c r="F1127" s="228">
        <v>3.16</v>
      </c>
      <c r="G1127" s="164">
        <v>0.21166666666666667</v>
      </c>
      <c r="H1127" s="164">
        <v>2.6666666666666668E-2</v>
      </c>
      <c r="I1127" s="164">
        <v>4.9999999999999996E-2</v>
      </c>
      <c r="J1127" s="273">
        <v>0.14078230222222224</v>
      </c>
      <c r="K1127" s="125">
        <v>0.42899999999999999</v>
      </c>
      <c r="L1127" s="324">
        <v>0.98</v>
      </c>
      <c r="M1127" s="309">
        <v>2.54</v>
      </c>
      <c r="N1127" s="309">
        <v>0.32</v>
      </c>
      <c r="O1127" s="309">
        <v>0.6</v>
      </c>
      <c r="P1127" s="309">
        <v>0.32666666666666666</v>
      </c>
      <c r="Q1127" s="376">
        <v>0.28800000000000003</v>
      </c>
      <c r="R1127" s="655">
        <v>1.0747209600000001</v>
      </c>
      <c r="S1127" s="165">
        <v>0.42911563555555565</v>
      </c>
      <c r="T1127" s="701">
        <v>5.1493876266666678</v>
      </c>
      <c r="U1127" s="166">
        <v>1.1563555555565985E-4</v>
      </c>
      <c r="V1127" s="203"/>
      <c r="W1127" s="433"/>
      <c r="X1127" s="434"/>
      <c r="Y1127" s="435"/>
      <c r="Z1127" s="436"/>
      <c r="AA1127" s="433"/>
      <c r="AB1127" s="433"/>
      <c r="AC1127" s="433"/>
      <c r="AD1127" s="433"/>
      <c r="AE1127" s="433"/>
      <c r="AF1127" s="433"/>
      <c r="AG1127" s="433"/>
      <c r="AH1127" s="437"/>
      <c r="AI1127" s="465"/>
      <c r="AJ1127" s="57" t="s">
        <v>13584</v>
      </c>
      <c r="AK1127" s="58" t="s">
        <v>7836</v>
      </c>
      <c r="AL1127" s="84"/>
      <c r="AM1127" s="606"/>
      <c r="AN1127" s="225"/>
      <c r="AO1127" s="84"/>
      <c r="AP1127" s="84"/>
      <c r="AQ1127" s="84"/>
      <c r="AR1127" s="84"/>
      <c r="AS1127" s="84"/>
      <c r="AT1127" s="84"/>
      <c r="AU1127" s="84"/>
      <c r="AV1127" s="84"/>
      <c r="AW1127" s="84"/>
      <c r="AX1127" s="84"/>
      <c r="AY1127" s="84"/>
      <c r="AZ1127" s="126" t="s">
        <v>7829</v>
      </c>
      <c r="BA1127" s="127" t="s">
        <v>11740</v>
      </c>
      <c r="BB1127" s="629">
        <v>0.21166666666666667</v>
      </c>
      <c r="BC1127" s="629">
        <v>4.9999999999999996E-2</v>
      </c>
      <c r="BD1127" s="618">
        <v>0.14078230222222224</v>
      </c>
      <c r="BE1127" s="617">
        <v>0.40244896888888892</v>
      </c>
      <c r="BF1127" s="394"/>
      <c r="BG1127" s="126" t="s">
        <v>7829</v>
      </c>
      <c r="BH1127" s="127" t="s">
        <v>11740</v>
      </c>
      <c r="BI1127" s="629">
        <v>0.21166666666666667</v>
      </c>
      <c r="BJ1127" s="629">
        <v>2.6666666666666668E-2</v>
      </c>
      <c r="BK1127" s="629" t="s">
        <v>9655</v>
      </c>
      <c r="BL1127" s="629">
        <v>4.9999999999999996E-2</v>
      </c>
      <c r="BM1127" s="618">
        <v>0.14078230222222224</v>
      </c>
      <c r="BN1127" s="617">
        <v>0.42911563555555554</v>
      </c>
    </row>
    <row r="1128" spans="1:66">
      <c r="A1128" s="145" t="s">
        <v>12493</v>
      </c>
      <c r="B1128" s="146" t="s">
        <v>11709</v>
      </c>
      <c r="C1128" s="146" t="s">
        <v>7837</v>
      </c>
      <c r="D1128" s="220"/>
      <c r="E1128" s="231"/>
      <c r="F1128" s="226">
        <v>14.95</v>
      </c>
      <c r="G1128" s="148">
        <v>1.1624999999999999</v>
      </c>
      <c r="H1128" s="148">
        <v>0</v>
      </c>
      <c r="I1128" s="148">
        <v>9.9999999999999992E-2</v>
      </c>
      <c r="J1128" s="271">
        <v>0</v>
      </c>
      <c r="K1128" s="118"/>
      <c r="L1128" s="322"/>
      <c r="M1128" s="307">
        <v>13.95</v>
      </c>
      <c r="N1128" s="307"/>
      <c r="O1128" s="307">
        <v>1.2</v>
      </c>
      <c r="P1128" s="307"/>
      <c r="Q1128" s="373" t="s">
        <v>9771</v>
      </c>
      <c r="R1128" s="653"/>
      <c r="S1128" s="149">
        <v>1.2625</v>
      </c>
      <c r="T1128" s="699">
        <v>15.149999999999999</v>
      </c>
      <c r="U1128" s="150">
        <v>1.2625</v>
      </c>
      <c r="V1128" s="135"/>
      <c r="W1128" s="429"/>
      <c r="X1128" s="429"/>
      <c r="Y1128" s="429"/>
      <c r="Z1128" s="429"/>
      <c r="AA1128" s="429"/>
      <c r="AB1128" s="429"/>
      <c r="AC1128" s="429"/>
      <c r="AD1128" s="429"/>
      <c r="AE1128" s="429"/>
      <c r="AF1128" s="429"/>
      <c r="AG1128" s="429"/>
      <c r="AH1128" s="430"/>
      <c r="AI1128" s="469"/>
      <c r="AJ1128" s="57" t="s">
        <v>13586</v>
      </c>
      <c r="AK1128" s="58" t="s">
        <v>13587</v>
      </c>
      <c r="AL1128" s="84"/>
      <c r="AM1128" s="606"/>
      <c r="AN1128" s="225"/>
      <c r="AO1128" s="84"/>
      <c r="AP1128" s="84"/>
      <c r="AQ1128" s="84"/>
      <c r="AR1128" s="84"/>
      <c r="AS1128" s="84"/>
      <c r="AT1128" s="84"/>
      <c r="AU1128" s="84"/>
      <c r="AV1128" s="84"/>
      <c r="AW1128" s="84"/>
      <c r="AX1128" s="84"/>
      <c r="AY1128" s="84"/>
      <c r="AZ1128" s="626" t="s">
        <v>12493</v>
      </c>
      <c r="BA1128" s="492" t="s">
        <v>11709</v>
      </c>
      <c r="BB1128" s="627">
        <v>1.1624999999999999</v>
      </c>
      <c r="BC1128" s="627">
        <v>9.9999999999999992E-2</v>
      </c>
      <c r="BD1128" s="622">
        <v>0</v>
      </c>
      <c r="BE1128" s="621">
        <v>1.2625</v>
      </c>
      <c r="BF1128" s="394"/>
      <c r="BG1128" s="626" t="s">
        <v>12493</v>
      </c>
      <c r="BH1128" s="492" t="s">
        <v>11709</v>
      </c>
      <c r="BI1128" s="627">
        <v>1.1624999999999999</v>
      </c>
      <c r="BJ1128" s="627">
        <v>0</v>
      </c>
      <c r="BK1128" s="627" t="s">
        <v>9771</v>
      </c>
      <c r="BL1128" s="627">
        <v>9.9999999999999992E-2</v>
      </c>
      <c r="BM1128" s="622">
        <v>0</v>
      </c>
      <c r="BN1128" s="621">
        <v>1.2625</v>
      </c>
    </row>
    <row r="1129" spans="1:66">
      <c r="A1129" s="155" t="s">
        <v>12493</v>
      </c>
      <c r="B1129" s="156" t="s">
        <v>11690</v>
      </c>
      <c r="C1129" s="156" t="s">
        <v>7838</v>
      </c>
      <c r="D1129" s="221"/>
      <c r="E1129" s="239"/>
      <c r="F1129" s="227">
        <v>14.95</v>
      </c>
      <c r="G1129" s="158">
        <v>1.1624999999999999</v>
      </c>
      <c r="H1129" s="158">
        <v>0</v>
      </c>
      <c r="I1129" s="158">
        <v>9.9999999999999992E-2</v>
      </c>
      <c r="J1129" s="272">
        <v>0</v>
      </c>
      <c r="K1129" s="215"/>
      <c r="L1129" s="323"/>
      <c r="M1129" s="308">
        <v>13.95</v>
      </c>
      <c r="N1129" s="308"/>
      <c r="O1129" s="308">
        <v>1.2</v>
      </c>
      <c r="P1129" s="308"/>
      <c r="Q1129" s="374" t="s">
        <v>9771</v>
      </c>
      <c r="R1129" s="654"/>
      <c r="S1129" s="159">
        <v>1.2625</v>
      </c>
      <c r="T1129" s="700">
        <v>15.149999999999999</v>
      </c>
      <c r="U1129" s="160">
        <v>1.2625</v>
      </c>
      <c r="V1129" s="135"/>
      <c r="W1129" s="429"/>
      <c r="X1129" s="429"/>
      <c r="Y1129" s="429"/>
      <c r="Z1129" s="429"/>
      <c r="AA1129" s="429"/>
      <c r="AB1129" s="429"/>
      <c r="AC1129" s="429"/>
      <c r="AD1129" s="429"/>
      <c r="AE1129" s="429"/>
      <c r="AF1129" s="429"/>
      <c r="AG1129" s="429"/>
      <c r="AH1129" s="430"/>
      <c r="AI1129" s="453"/>
      <c r="AJ1129" s="57" t="s">
        <v>13588</v>
      </c>
      <c r="AK1129" s="58" t="s">
        <v>13589</v>
      </c>
      <c r="AL1129" s="84"/>
      <c r="AM1129" s="606"/>
      <c r="AN1129" s="225"/>
      <c r="AO1129" s="84"/>
      <c r="AP1129" s="84"/>
      <c r="AQ1129" s="84"/>
      <c r="AR1129" s="84"/>
      <c r="AS1129" s="84"/>
      <c r="AT1129" s="84"/>
      <c r="AU1129" s="84"/>
      <c r="AV1129" s="84"/>
      <c r="AW1129" s="84"/>
      <c r="AX1129" s="84"/>
      <c r="AY1129" s="84"/>
      <c r="AZ1129" s="511" t="s">
        <v>12493</v>
      </c>
      <c r="BA1129" s="107" t="s">
        <v>11690</v>
      </c>
      <c r="BB1129" s="628">
        <v>1.1624999999999999</v>
      </c>
      <c r="BC1129" s="628">
        <v>9.9999999999999992E-2</v>
      </c>
      <c r="BD1129" s="620">
        <v>0</v>
      </c>
      <c r="BE1129" s="619">
        <v>1.2625</v>
      </c>
      <c r="BF1129" s="394"/>
      <c r="BG1129" s="511" t="s">
        <v>12493</v>
      </c>
      <c r="BH1129" s="107" t="s">
        <v>11690</v>
      </c>
      <c r="BI1129" s="628">
        <v>1.1624999999999999</v>
      </c>
      <c r="BJ1129" s="628">
        <v>0</v>
      </c>
      <c r="BK1129" s="628" t="s">
        <v>9771</v>
      </c>
      <c r="BL1129" s="628">
        <v>9.9999999999999992E-2</v>
      </c>
      <c r="BM1129" s="620">
        <v>0</v>
      </c>
      <c r="BN1129" s="619">
        <v>1.2625</v>
      </c>
    </row>
    <row r="1130" spans="1:66">
      <c r="A1130" s="155" t="s">
        <v>12493</v>
      </c>
      <c r="B1130" s="156" t="s">
        <v>11688</v>
      </c>
      <c r="C1130" s="156" t="s">
        <v>7839</v>
      </c>
      <c r="D1130" s="221"/>
      <c r="E1130" s="239"/>
      <c r="F1130" s="227">
        <v>14.95</v>
      </c>
      <c r="G1130" s="158">
        <v>1.1624999999999999</v>
      </c>
      <c r="H1130" s="158">
        <v>0</v>
      </c>
      <c r="I1130" s="158">
        <v>9.9999999999999992E-2</v>
      </c>
      <c r="J1130" s="272">
        <v>0</v>
      </c>
      <c r="K1130" s="215"/>
      <c r="L1130" s="323"/>
      <c r="M1130" s="308">
        <v>13.95</v>
      </c>
      <c r="N1130" s="308"/>
      <c r="O1130" s="308">
        <v>1.2</v>
      </c>
      <c r="P1130" s="308"/>
      <c r="Q1130" s="374" t="s">
        <v>9771</v>
      </c>
      <c r="R1130" s="654"/>
      <c r="S1130" s="159">
        <v>1.2625</v>
      </c>
      <c r="T1130" s="700">
        <v>15.149999999999999</v>
      </c>
      <c r="U1130" s="160">
        <v>1.2625</v>
      </c>
      <c r="V1130" s="135"/>
      <c r="W1130" s="429"/>
      <c r="X1130" s="429"/>
      <c r="Y1130" s="429"/>
      <c r="Z1130" s="429"/>
      <c r="AA1130" s="429"/>
      <c r="AB1130" s="429"/>
      <c r="AC1130" s="429"/>
      <c r="AD1130" s="429"/>
      <c r="AE1130" s="429"/>
      <c r="AF1130" s="429"/>
      <c r="AG1130" s="429"/>
      <c r="AH1130" s="430"/>
      <c r="AI1130" s="453"/>
      <c r="AJ1130" s="57" t="s">
        <v>13590</v>
      </c>
      <c r="AK1130" s="58" t="s">
        <v>13591</v>
      </c>
      <c r="AL1130" s="84"/>
      <c r="AM1130" s="606"/>
      <c r="AN1130" s="225"/>
      <c r="AO1130" s="84"/>
      <c r="AP1130" s="84"/>
      <c r="AQ1130" s="84"/>
      <c r="AR1130" s="84"/>
      <c r="AS1130" s="84"/>
      <c r="AT1130" s="84"/>
      <c r="AU1130" s="84"/>
      <c r="AV1130" s="84"/>
      <c r="AW1130" s="84"/>
      <c r="AX1130" s="84"/>
      <c r="AY1130" s="84"/>
      <c r="AZ1130" s="511" t="s">
        <v>12493</v>
      </c>
      <c r="BA1130" s="107" t="s">
        <v>11688</v>
      </c>
      <c r="BB1130" s="628">
        <v>1.1624999999999999</v>
      </c>
      <c r="BC1130" s="628">
        <v>9.9999999999999992E-2</v>
      </c>
      <c r="BD1130" s="620">
        <v>0</v>
      </c>
      <c r="BE1130" s="619">
        <v>1.2625</v>
      </c>
      <c r="BF1130" s="394"/>
      <c r="BG1130" s="511" t="s">
        <v>12493</v>
      </c>
      <c r="BH1130" s="107" t="s">
        <v>11688</v>
      </c>
      <c r="BI1130" s="628">
        <v>1.1624999999999999</v>
      </c>
      <c r="BJ1130" s="628">
        <v>0</v>
      </c>
      <c r="BK1130" s="628" t="s">
        <v>9771</v>
      </c>
      <c r="BL1130" s="628">
        <v>9.9999999999999992E-2</v>
      </c>
      <c r="BM1130" s="620">
        <v>0</v>
      </c>
      <c r="BN1130" s="619">
        <v>1.2625</v>
      </c>
    </row>
    <row r="1131" spans="1:66" ht="15.75" thickBot="1">
      <c r="A1131" s="161" t="s">
        <v>12493</v>
      </c>
      <c r="B1131" s="162" t="s">
        <v>11695</v>
      </c>
      <c r="C1131" s="162" t="s">
        <v>7840</v>
      </c>
      <c r="D1131" s="222"/>
      <c r="E1131" s="253"/>
      <c r="F1131" s="228">
        <v>14.95</v>
      </c>
      <c r="G1131" s="164">
        <v>1.1624999999999999</v>
      </c>
      <c r="H1131" s="164">
        <v>0</v>
      </c>
      <c r="I1131" s="164">
        <v>9.9999999999999992E-2</v>
      </c>
      <c r="J1131" s="273">
        <v>0</v>
      </c>
      <c r="K1131" s="125"/>
      <c r="L1131" s="324"/>
      <c r="M1131" s="309">
        <v>13.95</v>
      </c>
      <c r="N1131" s="309"/>
      <c r="O1131" s="309">
        <v>1.2</v>
      </c>
      <c r="P1131" s="309"/>
      <c r="Q1131" s="376" t="s">
        <v>9771</v>
      </c>
      <c r="R1131" s="655"/>
      <c r="S1131" s="165">
        <v>1.2625</v>
      </c>
      <c r="T1131" s="701">
        <v>15.149999999999999</v>
      </c>
      <c r="U1131" s="166">
        <v>1.2625</v>
      </c>
      <c r="V1131" s="203"/>
      <c r="W1131" s="433"/>
      <c r="X1131" s="434"/>
      <c r="Y1131" s="435"/>
      <c r="Z1131" s="436"/>
      <c r="AA1131" s="433"/>
      <c r="AB1131" s="433"/>
      <c r="AC1131" s="433"/>
      <c r="AD1131" s="433"/>
      <c r="AE1131" s="433"/>
      <c r="AF1131" s="433"/>
      <c r="AG1131" s="433"/>
      <c r="AH1131" s="437"/>
      <c r="AI1131" s="456"/>
      <c r="AJ1131" s="57" t="s">
        <v>13592</v>
      </c>
      <c r="AK1131" s="58" t="s">
        <v>7841</v>
      </c>
      <c r="AL1131" s="84"/>
      <c r="AM1131" s="606"/>
      <c r="AN1131" s="225"/>
      <c r="AO1131" s="84"/>
      <c r="AP1131" s="84"/>
      <c r="AQ1131" s="84"/>
      <c r="AR1131" s="84"/>
      <c r="AS1131" s="84"/>
      <c r="AT1131" s="84"/>
      <c r="AU1131" s="84"/>
      <c r="AV1131" s="84"/>
      <c r="AW1131" s="84"/>
      <c r="AX1131" s="84"/>
      <c r="AY1131" s="84"/>
      <c r="AZ1131" s="126" t="s">
        <v>12493</v>
      </c>
      <c r="BA1131" s="127" t="s">
        <v>11695</v>
      </c>
      <c r="BB1131" s="629">
        <v>1.1624999999999999</v>
      </c>
      <c r="BC1131" s="629">
        <v>9.9999999999999992E-2</v>
      </c>
      <c r="BD1131" s="618">
        <v>0</v>
      </c>
      <c r="BE1131" s="617">
        <v>1.2625</v>
      </c>
      <c r="BF1131" s="394"/>
      <c r="BG1131" s="126" t="s">
        <v>12493</v>
      </c>
      <c r="BH1131" s="127" t="s">
        <v>11695</v>
      </c>
      <c r="BI1131" s="629">
        <v>1.1624999999999999</v>
      </c>
      <c r="BJ1131" s="629">
        <v>0</v>
      </c>
      <c r="BK1131" s="629" t="s">
        <v>9771</v>
      </c>
      <c r="BL1131" s="629">
        <v>9.9999999999999992E-2</v>
      </c>
      <c r="BM1131" s="618">
        <v>0</v>
      </c>
      <c r="BN1131" s="617">
        <v>1.2625</v>
      </c>
    </row>
    <row r="1132" spans="1:66">
      <c r="A1132" s="145" t="s">
        <v>12503</v>
      </c>
      <c r="B1132" s="146" t="s">
        <v>11709</v>
      </c>
      <c r="C1132" s="146" t="s">
        <v>7842</v>
      </c>
      <c r="D1132" s="146"/>
      <c r="E1132" s="168"/>
      <c r="F1132" s="226">
        <v>11.8</v>
      </c>
      <c r="G1132" s="148">
        <v>0.8833333333333333</v>
      </c>
      <c r="H1132" s="148">
        <v>0</v>
      </c>
      <c r="I1132" s="148">
        <v>9.9999999999999992E-2</v>
      </c>
      <c r="J1132" s="271">
        <v>0</v>
      </c>
      <c r="K1132" s="118"/>
      <c r="L1132" s="322"/>
      <c r="M1132" s="307">
        <v>10.6</v>
      </c>
      <c r="N1132" s="307"/>
      <c r="O1132" s="307">
        <v>1.2</v>
      </c>
      <c r="P1132" s="307"/>
      <c r="Q1132" s="373" t="s">
        <v>9771</v>
      </c>
      <c r="R1132" s="653"/>
      <c r="S1132" s="149">
        <v>0.98333333333333328</v>
      </c>
      <c r="T1132" s="699">
        <v>11.799999999999999</v>
      </c>
      <c r="U1132" s="150">
        <v>0.98333333333333328</v>
      </c>
      <c r="V1132" s="135"/>
      <c r="W1132" s="429"/>
      <c r="X1132" s="429"/>
      <c r="Y1132" s="429"/>
      <c r="Z1132" s="429"/>
      <c r="AA1132" s="429"/>
      <c r="AB1132" s="429"/>
      <c r="AC1132" s="429"/>
      <c r="AD1132" s="429"/>
      <c r="AE1132" s="429"/>
      <c r="AF1132" s="429"/>
      <c r="AG1132" s="429"/>
      <c r="AH1132" s="430"/>
      <c r="AI1132" s="469"/>
      <c r="AJ1132" s="57" t="s">
        <v>13594</v>
      </c>
      <c r="AK1132" s="58" t="s">
        <v>13595</v>
      </c>
      <c r="AL1132" s="84"/>
      <c r="AM1132" s="606"/>
      <c r="AN1132" s="225"/>
      <c r="AO1132" s="84"/>
      <c r="AP1132" s="84"/>
      <c r="AQ1132" s="84"/>
      <c r="AR1132" s="84"/>
      <c r="AS1132" s="84"/>
      <c r="AT1132" s="84"/>
      <c r="AU1132" s="84"/>
      <c r="AV1132" s="84"/>
      <c r="AW1132" s="84"/>
      <c r="AX1132" s="84"/>
      <c r="AY1132" s="84"/>
      <c r="AZ1132" s="626" t="s">
        <v>12503</v>
      </c>
      <c r="BA1132" s="492" t="s">
        <v>11709</v>
      </c>
      <c r="BB1132" s="627">
        <v>0.8833333333333333</v>
      </c>
      <c r="BC1132" s="627">
        <v>9.9999999999999992E-2</v>
      </c>
      <c r="BD1132" s="622">
        <v>0</v>
      </c>
      <c r="BE1132" s="621">
        <v>0.98333333333333328</v>
      </c>
      <c r="BF1132" s="394"/>
      <c r="BG1132" s="626" t="s">
        <v>12503</v>
      </c>
      <c r="BH1132" s="492" t="s">
        <v>11709</v>
      </c>
      <c r="BI1132" s="627">
        <v>0.8833333333333333</v>
      </c>
      <c r="BJ1132" s="627">
        <v>0</v>
      </c>
      <c r="BK1132" s="627" t="s">
        <v>9771</v>
      </c>
      <c r="BL1132" s="627">
        <v>9.9999999999999992E-2</v>
      </c>
      <c r="BM1132" s="622">
        <v>0</v>
      </c>
      <c r="BN1132" s="621">
        <v>0.98333333333333328</v>
      </c>
    </row>
    <row r="1133" spans="1:66">
      <c r="A1133" s="155" t="s">
        <v>12503</v>
      </c>
      <c r="B1133" s="156" t="s">
        <v>11690</v>
      </c>
      <c r="C1133" s="156" t="s">
        <v>7843</v>
      </c>
      <c r="D1133" s="156"/>
      <c r="E1133" s="169"/>
      <c r="F1133" s="227">
        <v>11.8</v>
      </c>
      <c r="G1133" s="158">
        <v>0.8833333333333333</v>
      </c>
      <c r="H1133" s="158">
        <v>0</v>
      </c>
      <c r="I1133" s="158">
        <v>9.9999999999999992E-2</v>
      </c>
      <c r="J1133" s="272">
        <v>0</v>
      </c>
      <c r="K1133" s="215"/>
      <c r="L1133" s="323"/>
      <c r="M1133" s="308">
        <v>10.6</v>
      </c>
      <c r="N1133" s="308"/>
      <c r="O1133" s="308">
        <v>1.2</v>
      </c>
      <c r="P1133" s="308"/>
      <c r="Q1133" s="374" t="s">
        <v>9771</v>
      </c>
      <c r="R1133" s="654"/>
      <c r="S1133" s="159">
        <v>0.98333333333333328</v>
      </c>
      <c r="T1133" s="700">
        <v>11.799999999999999</v>
      </c>
      <c r="U1133" s="160">
        <v>0.98333333333333328</v>
      </c>
      <c r="V1133" s="135"/>
      <c r="W1133" s="429"/>
      <c r="X1133" s="429"/>
      <c r="Y1133" s="429"/>
      <c r="Z1133" s="429"/>
      <c r="AA1133" s="429"/>
      <c r="AB1133" s="429"/>
      <c r="AC1133" s="429"/>
      <c r="AD1133" s="429"/>
      <c r="AE1133" s="429"/>
      <c r="AF1133" s="429"/>
      <c r="AG1133" s="429"/>
      <c r="AH1133" s="430"/>
      <c r="AI1133" s="453"/>
      <c r="AJ1133" s="57" t="s">
        <v>13596</v>
      </c>
      <c r="AK1133" s="58" t="s">
        <v>13597</v>
      </c>
      <c r="AL1133" s="84"/>
      <c r="AM1133" s="606"/>
      <c r="AN1133" s="225"/>
      <c r="AO1133" s="84"/>
      <c r="AP1133" s="84"/>
      <c r="AQ1133" s="84"/>
      <c r="AR1133" s="84"/>
      <c r="AS1133" s="84"/>
      <c r="AT1133" s="84"/>
      <c r="AU1133" s="84"/>
      <c r="AV1133" s="84"/>
      <c r="AW1133" s="84"/>
      <c r="AX1133" s="84"/>
      <c r="AY1133" s="84"/>
      <c r="AZ1133" s="511" t="s">
        <v>12503</v>
      </c>
      <c r="BA1133" s="107" t="s">
        <v>11690</v>
      </c>
      <c r="BB1133" s="628">
        <v>0.8833333333333333</v>
      </c>
      <c r="BC1133" s="628">
        <v>9.9999999999999992E-2</v>
      </c>
      <c r="BD1133" s="620">
        <v>0</v>
      </c>
      <c r="BE1133" s="619">
        <v>0.98333333333333328</v>
      </c>
      <c r="BF1133" s="394"/>
      <c r="BG1133" s="511" t="s">
        <v>12503</v>
      </c>
      <c r="BH1133" s="107" t="s">
        <v>11690</v>
      </c>
      <c r="BI1133" s="628">
        <v>0.8833333333333333</v>
      </c>
      <c r="BJ1133" s="628">
        <v>0</v>
      </c>
      <c r="BK1133" s="628" t="s">
        <v>9771</v>
      </c>
      <c r="BL1133" s="628">
        <v>9.9999999999999992E-2</v>
      </c>
      <c r="BM1133" s="620">
        <v>0</v>
      </c>
      <c r="BN1133" s="619">
        <v>0.98333333333333328</v>
      </c>
    </row>
    <row r="1134" spans="1:66">
      <c r="A1134" s="155" t="s">
        <v>12503</v>
      </c>
      <c r="B1134" s="156" t="s">
        <v>11688</v>
      </c>
      <c r="C1134" s="156" t="s">
        <v>7844</v>
      </c>
      <c r="D1134" s="156"/>
      <c r="E1134" s="169"/>
      <c r="F1134" s="227">
        <v>11.8</v>
      </c>
      <c r="G1134" s="158">
        <v>0.8833333333333333</v>
      </c>
      <c r="H1134" s="158">
        <v>0</v>
      </c>
      <c r="I1134" s="158">
        <v>9.9999999999999992E-2</v>
      </c>
      <c r="J1134" s="272">
        <v>0</v>
      </c>
      <c r="K1134" s="215"/>
      <c r="L1134" s="323"/>
      <c r="M1134" s="308">
        <v>10.6</v>
      </c>
      <c r="N1134" s="308"/>
      <c r="O1134" s="308">
        <v>1.2</v>
      </c>
      <c r="P1134" s="308"/>
      <c r="Q1134" s="374" t="s">
        <v>9771</v>
      </c>
      <c r="R1134" s="654"/>
      <c r="S1134" s="159">
        <v>0.98333333333333328</v>
      </c>
      <c r="T1134" s="700">
        <v>11.799999999999999</v>
      </c>
      <c r="U1134" s="160">
        <v>0.98333333333333328</v>
      </c>
      <c r="V1134" s="135"/>
      <c r="W1134" s="429"/>
      <c r="X1134" s="429"/>
      <c r="Y1134" s="429"/>
      <c r="Z1134" s="429"/>
      <c r="AA1134" s="429"/>
      <c r="AB1134" s="429"/>
      <c r="AC1134" s="429"/>
      <c r="AD1134" s="429"/>
      <c r="AE1134" s="429"/>
      <c r="AF1134" s="429"/>
      <c r="AG1134" s="429"/>
      <c r="AH1134" s="430"/>
      <c r="AI1134" s="453"/>
      <c r="AJ1134" s="57" t="s">
        <v>13598</v>
      </c>
      <c r="AK1134" s="58" t="s">
        <v>13599</v>
      </c>
      <c r="AL1134" s="84"/>
      <c r="AM1134" s="606"/>
      <c r="AN1134" s="225"/>
      <c r="AO1134" s="84"/>
      <c r="AP1134" s="84"/>
      <c r="AQ1134" s="84"/>
      <c r="AR1134" s="84"/>
      <c r="AS1134" s="84"/>
      <c r="AT1134" s="84"/>
      <c r="AU1134" s="84"/>
      <c r="AV1134" s="84"/>
      <c r="AW1134" s="84"/>
      <c r="AX1134" s="84"/>
      <c r="AY1134" s="84"/>
      <c r="AZ1134" s="511" t="s">
        <v>12503</v>
      </c>
      <c r="BA1134" s="107" t="s">
        <v>11688</v>
      </c>
      <c r="BB1134" s="628">
        <v>0.8833333333333333</v>
      </c>
      <c r="BC1134" s="628">
        <v>9.9999999999999992E-2</v>
      </c>
      <c r="BD1134" s="620">
        <v>0</v>
      </c>
      <c r="BE1134" s="619">
        <v>0.98333333333333328</v>
      </c>
      <c r="BF1134" s="394"/>
      <c r="BG1134" s="511" t="s">
        <v>12503</v>
      </c>
      <c r="BH1134" s="107" t="s">
        <v>11688</v>
      </c>
      <c r="BI1134" s="628">
        <v>0.8833333333333333</v>
      </c>
      <c r="BJ1134" s="628">
        <v>0</v>
      </c>
      <c r="BK1134" s="628" t="s">
        <v>9771</v>
      </c>
      <c r="BL1134" s="628">
        <v>9.9999999999999992E-2</v>
      </c>
      <c r="BM1134" s="620">
        <v>0</v>
      </c>
      <c r="BN1134" s="619">
        <v>0.98333333333333328</v>
      </c>
    </row>
    <row r="1135" spans="1:66" ht="15.75" thickBot="1">
      <c r="A1135" s="161" t="s">
        <v>12503</v>
      </c>
      <c r="B1135" s="162" t="s">
        <v>11695</v>
      </c>
      <c r="C1135" s="162" t="s">
        <v>7845</v>
      </c>
      <c r="D1135" s="162"/>
      <c r="E1135" s="170"/>
      <c r="F1135" s="228">
        <v>11.8</v>
      </c>
      <c r="G1135" s="164">
        <v>0.8833333333333333</v>
      </c>
      <c r="H1135" s="164">
        <v>0</v>
      </c>
      <c r="I1135" s="164">
        <v>9.9999999999999992E-2</v>
      </c>
      <c r="J1135" s="273">
        <v>0</v>
      </c>
      <c r="K1135" s="125"/>
      <c r="L1135" s="324"/>
      <c r="M1135" s="309">
        <v>10.6</v>
      </c>
      <c r="N1135" s="309"/>
      <c r="O1135" s="309">
        <v>1.2</v>
      </c>
      <c r="P1135" s="309"/>
      <c r="Q1135" s="376" t="s">
        <v>9771</v>
      </c>
      <c r="R1135" s="655"/>
      <c r="S1135" s="165">
        <v>0.98333333333333328</v>
      </c>
      <c r="T1135" s="701">
        <v>11.799999999999999</v>
      </c>
      <c r="U1135" s="166">
        <v>0.98333333333333328</v>
      </c>
      <c r="V1135" s="203"/>
      <c r="W1135" s="433"/>
      <c r="X1135" s="434"/>
      <c r="Y1135" s="435"/>
      <c r="Z1135" s="436"/>
      <c r="AA1135" s="433"/>
      <c r="AB1135" s="433"/>
      <c r="AC1135" s="433"/>
      <c r="AD1135" s="433"/>
      <c r="AE1135" s="433"/>
      <c r="AF1135" s="433"/>
      <c r="AG1135" s="433"/>
      <c r="AH1135" s="437"/>
      <c r="AI1135" s="456"/>
      <c r="AJ1135" s="57" t="s">
        <v>13600</v>
      </c>
      <c r="AK1135" s="58" t="s">
        <v>13601</v>
      </c>
      <c r="AL1135" s="84"/>
      <c r="AM1135" s="606"/>
      <c r="AN1135" s="225"/>
      <c r="AO1135" s="84"/>
      <c r="AP1135" s="84"/>
      <c r="AQ1135" s="84"/>
      <c r="AR1135" s="84"/>
      <c r="AS1135" s="84"/>
      <c r="AT1135" s="84"/>
      <c r="AU1135" s="84"/>
      <c r="AV1135" s="84"/>
      <c r="AW1135" s="84"/>
      <c r="AX1135" s="84"/>
      <c r="AY1135" s="84"/>
      <c r="AZ1135" s="126" t="s">
        <v>12503</v>
      </c>
      <c r="BA1135" s="127" t="s">
        <v>11695</v>
      </c>
      <c r="BB1135" s="629">
        <v>0.8833333333333333</v>
      </c>
      <c r="BC1135" s="629">
        <v>9.9999999999999992E-2</v>
      </c>
      <c r="BD1135" s="618">
        <v>0</v>
      </c>
      <c r="BE1135" s="617">
        <v>0.98333333333333328</v>
      </c>
      <c r="BF1135" s="394"/>
      <c r="BG1135" s="126" t="s">
        <v>12503</v>
      </c>
      <c r="BH1135" s="127" t="s">
        <v>11695</v>
      </c>
      <c r="BI1135" s="629">
        <v>0.8833333333333333</v>
      </c>
      <c r="BJ1135" s="629">
        <v>0</v>
      </c>
      <c r="BK1135" s="629" t="s">
        <v>9771</v>
      </c>
      <c r="BL1135" s="629">
        <v>9.9999999999999992E-2</v>
      </c>
      <c r="BM1135" s="618">
        <v>0</v>
      </c>
      <c r="BN1135" s="617">
        <v>0.98333333333333328</v>
      </c>
    </row>
    <row r="1136" spans="1:66">
      <c r="A1136" s="145" t="s">
        <v>7846</v>
      </c>
      <c r="B1136" s="146" t="s">
        <v>11709</v>
      </c>
      <c r="C1136" s="146" t="s">
        <v>7847</v>
      </c>
      <c r="D1136" s="146"/>
      <c r="E1136" s="168"/>
      <c r="F1136" s="226">
        <v>12.1</v>
      </c>
      <c r="G1136" s="148">
        <v>0.94166666666666676</v>
      </c>
      <c r="H1136" s="148">
        <v>0</v>
      </c>
      <c r="I1136" s="148">
        <v>6.6666666666666666E-2</v>
      </c>
      <c r="J1136" s="271">
        <v>0</v>
      </c>
      <c r="K1136" s="118"/>
      <c r="L1136" s="322"/>
      <c r="M1136" s="307">
        <v>11.3</v>
      </c>
      <c r="N1136" s="307"/>
      <c r="O1136" s="307">
        <v>0.8</v>
      </c>
      <c r="P1136" s="307"/>
      <c r="Q1136" s="373" t="s">
        <v>9771</v>
      </c>
      <c r="R1136" s="653"/>
      <c r="S1136" s="149">
        <v>1.0083333333333335</v>
      </c>
      <c r="T1136" s="699">
        <v>12.100000000000001</v>
      </c>
      <c r="U1136" s="150">
        <v>1.0083333333333335</v>
      </c>
      <c r="V1136" s="183"/>
      <c r="W1136" s="459"/>
      <c r="X1136" s="460"/>
      <c r="Y1136" s="459"/>
      <c r="Z1136" s="461"/>
      <c r="AA1136" s="459"/>
      <c r="AB1136" s="459"/>
      <c r="AC1136" s="459"/>
      <c r="AD1136" s="459"/>
      <c r="AE1136" s="459"/>
      <c r="AF1136" s="459"/>
      <c r="AG1136" s="459"/>
      <c r="AH1136" s="462"/>
      <c r="AI1136" s="458"/>
      <c r="AJ1136" s="57" t="s">
        <v>13602</v>
      </c>
      <c r="AK1136" s="58" t="s">
        <v>13603</v>
      </c>
      <c r="AL1136" s="84"/>
      <c r="AM1136" s="606"/>
      <c r="AN1136" s="225"/>
      <c r="AO1136" s="84"/>
      <c r="AP1136" s="84"/>
      <c r="AQ1136" s="84"/>
      <c r="AR1136" s="84"/>
      <c r="AS1136" s="84"/>
      <c r="AT1136" s="84"/>
      <c r="AU1136" s="84"/>
      <c r="AV1136" s="84"/>
      <c r="AW1136" s="84"/>
      <c r="AX1136" s="84"/>
      <c r="AY1136" s="84"/>
      <c r="AZ1136" s="626" t="s">
        <v>7846</v>
      </c>
      <c r="BA1136" s="492" t="s">
        <v>11709</v>
      </c>
      <c r="BB1136" s="627">
        <v>0.94166666666666676</v>
      </c>
      <c r="BC1136" s="627">
        <v>6.6666666666666666E-2</v>
      </c>
      <c r="BD1136" s="622">
        <v>0</v>
      </c>
      <c r="BE1136" s="621">
        <v>1.0083333333333335</v>
      </c>
      <c r="BF1136" s="394"/>
      <c r="BG1136" s="626" t="s">
        <v>7846</v>
      </c>
      <c r="BH1136" s="492" t="s">
        <v>11709</v>
      </c>
      <c r="BI1136" s="627">
        <v>0.94166666666666676</v>
      </c>
      <c r="BJ1136" s="627">
        <v>0</v>
      </c>
      <c r="BK1136" s="627" t="s">
        <v>9771</v>
      </c>
      <c r="BL1136" s="627">
        <v>6.6666666666666666E-2</v>
      </c>
      <c r="BM1136" s="622">
        <v>0</v>
      </c>
      <c r="BN1136" s="621">
        <v>1.0083333333333335</v>
      </c>
    </row>
    <row r="1137" spans="1:66">
      <c r="A1137" s="155" t="s">
        <v>7846</v>
      </c>
      <c r="B1137" s="156" t="s">
        <v>11690</v>
      </c>
      <c r="C1137" s="156" t="s">
        <v>7848</v>
      </c>
      <c r="D1137" s="156"/>
      <c r="E1137" s="169"/>
      <c r="F1137" s="227">
        <v>12.1</v>
      </c>
      <c r="G1137" s="158">
        <v>0.94166666666666676</v>
      </c>
      <c r="H1137" s="158">
        <v>0</v>
      </c>
      <c r="I1137" s="158">
        <v>6.6666666666666666E-2</v>
      </c>
      <c r="J1137" s="272">
        <v>0</v>
      </c>
      <c r="K1137" s="215"/>
      <c r="L1137" s="323"/>
      <c r="M1137" s="308">
        <v>11.3</v>
      </c>
      <c r="N1137" s="308"/>
      <c r="O1137" s="308">
        <v>0.8</v>
      </c>
      <c r="P1137" s="308"/>
      <c r="Q1137" s="374" t="s">
        <v>9771</v>
      </c>
      <c r="R1137" s="654"/>
      <c r="S1137" s="159">
        <v>1.0083333333333335</v>
      </c>
      <c r="T1137" s="700">
        <v>12.100000000000001</v>
      </c>
      <c r="U1137" s="160">
        <v>1.0083333333333335</v>
      </c>
      <c r="V1137" s="183"/>
      <c r="W1137" s="459"/>
      <c r="X1137" s="460"/>
      <c r="Y1137" s="459"/>
      <c r="Z1137" s="461"/>
      <c r="AA1137" s="459"/>
      <c r="AB1137" s="459"/>
      <c r="AC1137" s="459"/>
      <c r="AD1137" s="459"/>
      <c r="AE1137" s="459"/>
      <c r="AF1137" s="459"/>
      <c r="AG1137" s="459"/>
      <c r="AH1137" s="462"/>
      <c r="AI1137" s="463"/>
      <c r="AJ1137" s="57" t="s">
        <v>13604</v>
      </c>
      <c r="AK1137" s="58" t="s">
        <v>13605</v>
      </c>
      <c r="AL1137" s="84"/>
      <c r="AM1137" s="606"/>
      <c r="AN1137" s="225"/>
      <c r="AO1137" s="84"/>
      <c r="AP1137" s="84"/>
      <c r="AQ1137" s="84"/>
      <c r="AR1137" s="84"/>
      <c r="AS1137" s="84"/>
      <c r="AT1137" s="84"/>
      <c r="AU1137" s="84"/>
      <c r="AV1137" s="84"/>
      <c r="AW1137" s="84"/>
      <c r="AX1137" s="84"/>
      <c r="AY1137" s="84"/>
      <c r="AZ1137" s="511" t="s">
        <v>7846</v>
      </c>
      <c r="BA1137" s="107" t="s">
        <v>11690</v>
      </c>
      <c r="BB1137" s="628">
        <v>0.94166666666666676</v>
      </c>
      <c r="BC1137" s="628">
        <v>6.6666666666666666E-2</v>
      </c>
      <c r="BD1137" s="620">
        <v>0</v>
      </c>
      <c r="BE1137" s="619">
        <v>1.0083333333333335</v>
      </c>
      <c r="BF1137" s="394"/>
      <c r="BG1137" s="511" t="s">
        <v>7846</v>
      </c>
      <c r="BH1137" s="107" t="s">
        <v>11690</v>
      </c>
      <c r="BI1137" s="628">
        <v>0.94166666666666676</v>
      </c>
      <c r="BJ1137" s="628">
        <v>0</v>
      </c>
      <c r="BK1137" s="628" t="s">
        <v>9771</v>
      </c>
      <c r="BL1137" s="628">
        <v>6.6666666666666666E-2</v>
      </c>
      <c r="BM1137" s="620">
        <v>0</v>
      </c>
      <c r="BN1137" s="619">
        <v>1.0083333333333335</v>
      </c>
    </row>
    <row r="1138" spans="1:66">
      <c r="A1138" s="155" t="s">
        <v>7846</v>
      </c>
      <c r="B1138" s="156" t="s">
        <v>11688</v>
      </c>
      <c r="C1138" s="156" t="s">
        <v>7849</v>
      </c>
      <c r="D1138" s="156"/>
      <c r="E1138" s="169"/>
      <c r="F1138" s="227">
        <v>12.1</v>
      </c>
      <c r="G1138" s="158">
        <v>0.94166666666666676</v>
      </c>
      <c r="H1138" s="158">
        <v>0</v>
      </c>
      <c r="I1138" s="158">
        <v>6.6666666666666666E-2</v>
      </c>
      <c r="J1138" s="272">
        <v>0</v>
      </c>
      <c r="K1138" s="215"/>
      <c r="L1138" s="323"/>
      <c r="M1138" s="308">
        <v>11.3</v>
      </c>
      <c r="N1138" s="308"/>
      <c r="O1138" s="308">
        <v>0.8</v>
      </c>
      <c r="P1138" s="308"/>
      <c r="Q1138" s="374" t="s">
        <v>9771</v>
      </c>
      <c r="R1138" s="654"/>
      <c r="S1138" s="159">
        <v>1.0083333333333335</v>
      </c>
      <c r="T1138" s="700">
        <v>12.100000000000001</v>
      </c>
      <c r="U1138" s="160">
        <v>1.0083333333333335</v>
      </c>
      <c r="V1138" s="183"/>
      <c r="W1138" s="459"/>
      <c r="X1138" s="460"/>
      <c r="Y1138" s="459"/>
      <c r="Z1138" s="461"/>
      <c r="AA1138" s="459"/>
      <c r="AB1138" s="459"/>
      <c r="AC1138" s="459"/>
      <c r="AD1138" s="459"/>
      <c r="AE1138" s="459"/>
      <c r="AF1138" s="459"/>
      <c r="AG1138" s="459"/>
      <c r="AH1138" s="462"/>
      <c r="AI1138" s="463"/>
      <c r="AJ1138" s="57" t="s">
        <v>13606</v>
      </c>
      <c r="AK1138" s="58" t="s">
        <v>13607</v>
      </c>
      <c r="AL1138" s="84"/>
      <c r="AM1138" s="403"/>
      <c r="AN1138" s="84"/>
      <c r="AO1138" s="84"/>
      <c r="AP1138" s="84"/>
      <c r="AQ1138" s="84"/>
      <c r="AR1138" s="84"/>
      <c r="AS1138" s="84"/>
      <c r="AT1138" s="84"/>
      <c r="AU1138" s="84"/>
      <c r="AV1138" s="84"/>
      <c r="AW1138" s="84"/>
      <c r="AX1138" s="84"/>
      <c r="AY1138" s="84"/>
      <c r="AZ1138" s="511" t="s">
        <v>7846</v>
      </c>
      <c r="BA1138" s="107" t="s">
        <v>11688</v>
      </c>
      <c r="BB1138" s="628">
        <v>0.94166666666666676</v>
      </c>
      <c r="BC1138" s="628">
        <v>6.6666666666666666E-2</v>
      </c>
      <c r="BD1138" s="620">
        <v>0</v>
      </c>
      <c r="BE1138" s="619">
        <v>1.0083333333333335</v>
      </c>
      <c r="BF1138" s="394"/>
      <c r="BG1138" s="511" t="s">
        <v>7846</v>
      </c>
      <c r="BH1138" s="107" t="s">
        <v>11688</v>
      </c>
      <c r="BI1138" s="628">
        <v>0.94166666666666676</v>
      </c>
      <c r="BJ1138" s="628">
        <v>0</v>
      </c>
      <c r="BK1138" s="628" t="s">
        <v>9771</v>
      </c>
      <c r="BL1138" s="628">
        <v>6.6666666666666666E-2</v>
      </c>
      <c r="BM1138" s="620">
        <v>0</v>
      </c>
      <c r="BN1138" s="619">
        <v>1.0083333333333335</v>
      </c>
    </row>
    <row r="1139" spans="1:66" ht="15.75" thickBot="1">
      <c r="A1139" s="161" t="s">
        <v>7846</v>
      </c>
      <c r="B1139" s="162" t="s">
        <v>11695</v>
      </c>
      <c r="C1139" s="162" t="s">
        <v>7850</v>
      </c>
      <c r="D1139" s="162"/>
      <c r="E1139" s="170"/>
      <c r="F1139" s="228">
        <v>12.1</v>
      </c>
      <c r="G1139" s="164">
        <v>0.94166666666666676</v>
      </c>
      <c r="H1139" s="164">
        <v>0</v>
      </c>
      <c r="I1139" s="164">
        <v>6.6666666666666666E-2</v>
      </c>
      <c r="J1139" s="273">
        <v>0</v>
      </c>
      <c r="K1139" s="125"/>
      <c r="L1139" s="324"/>
      <c r="M1139" s="309">
        <v>11.3</v>
      </c>
      <c r="N1139" s="309"/>
      <c r="O1139" s="309">
        <v>0.8</v>
      </c>
      <c r="P1139" s="309"/>
      <c r="Q1139" s="376" t="s">
        <v>9771</v>
      </c>
      <c r="R1139" s="655"/>
      <c r="S1139" s="165">
        <v>1.0083333333333335</v>
      </c>
      <c r="T1139" s="701">
        <v>12.100000000000001</v>
      </c>
      <c r="U1139" s="166">
        <v>1.0083333333333335</v>
      </c>
      <c r="V1139" s="203"/>
      <c r="W1139" s="433"/>
      <c r="X1139" s="434"/>
      <c r="Y1139" s="435"/>
      <c r="Z1139" s="436"/>
      <c r="AA1139" s="433"/>
      <c r="AB1139" s="433"/>
      <c r="AC1139" s="433"/>
      <c r="AD1139" s="433"/>
      <c r="AE1139" s="433"/>
      <c r="AF1139" s="433"/>
      <c r="AG1139" s="433"/>
      <c r="AH1139" s="437"/>
      <c r="AI1139" s="465"/>
      <c r="AJ1139" s="57" t="s">
        <v>13608</v>
      </c>
      <c r="AK1139" s="58" t="s">
        <v>13609</v>
      </c>
      <c r="AL1139" s="84"/>
      <c r="AM1139" s="403"/>
      <c r="AN1139" s="84"/>
      <c r="AO1139" s="84"/>
      <c r="AP1139" s="84"/>
      <c r="AQ1139" s="84"/>
      <c r="AR1139" s="84"/>
      <c r="AS1139" s="84"/>
      <c r="AT1139" s="84"/>
      <c r="AU1139" s="84"/>
      <c r="AV1139" s="84"/>
      <c r="AW1139" s="84"/>
      <c r="AX1139" s="84"/>
      <c r="AY1139" s="84"/>
      <c r="AZ1139" s="126" t="s">
        <v>7846</v>
      </c>
      <c r="BA1139" s="127" t="s">
        <v>11695</v>
      </c>
      <c r="BB1139" s="629">
        <v>0.94166666666666676</v>
      </c>
      <c r="BC1139" s="629">
        <v>6.6666666666666666E-2</v>
      </c>
      <c r="BD1139" s="618">
        <v>0</v>
      </c>
      <c r="BE1139" s="617">
        <v>1.0083333333333335</v>
      </c>
      <c r="BF1139" s="394"/>
      <c r="BG1139" s="126" t="s">
        <v>7846</v>
      </c>
      <c r="BH1139" s="127" t="s">
        <v>11695</v>
      </c>
      <c r="BI1139" s="629">
        <v>0.94166666666666676</v>
      </c>
      <c r="BJ1139" s="629">
        <v>0</v>
      </c>
      <c r="BK1139" s="629" t="s">
        <v>9771</v>
      </c>
      <c r="BL1139" s="629">
        <v>6.6666666666666666E-2</v>
      </c>
      <c r="BM1139" s="618">
        <v>0</v>
      </c>
      <c r="BN1139" s="617">
        <v>1.0083333333333335</v>
      </c>
    </row>
    <row r="1140" spans="1:66">
      <c r="A1140" s="145" t="s">
        <v>12006</v>
      </c>
      <c r="B1140" s="146" t="s">
        <v>11709</v>
      </c>
      <c r="C1140" s="146" t="s">
        <v>7851</v>
      </c>
      <c r="D1140" s="146" t="s">
        <v>9609</v>
      </c>
      <c r="E1140" s="168">
        <v>96</v>
      </c>
      <c r="F1140" s="226">
        <v>2.31</v>
      </c>
      <c r="G1140" s="148">
        <v>0.16333333333333333</v>
      </c>
      <c r="H1140" s="148">
        <v>0</v>
      </c>
      <c r="I1140" s="148">
        <v>2.9166666666666664E-2</v>
      </c>
      <c r="J1140" s="271">
        <v>1.0208333333333333E-2</v>
      </c>
      <c r="K1140" s="118">
        <v>0.20299999999999999</v>
      </c>
      <c r="L1140" s="322">
        <v>0.98</v>
      </c>
      <c r="M1140" s="307">
        <v>1.96</v>
      </c>
      <c r="N1140" s="307"/>
      <c r="O1140" s="307">
        <v>0.35</v>
      </c>
      <c r="P1140" s="307">
        <v>0.1225</v>
      </c>
      <c r="Q1140" s="373" t="s">
        <v>9771</v>
      </c>
      <c r="R1140" s="653"/>
      <c r="S1140" s="149">
        <v>0.20270833333333335</v>
      </c>
      <c r="T1140" s="699">
        <v>2.4325000000000001</v>
      </c>
      <c r="U1140" s="150">
        <v>-2.9166666666663454E-4</v>
      </c>
      <c r="V1140" s="176"/>
      <c r="W1140" s="459"/>
      <c r="X1140" s="460"/>
      <c r="Y1140" s="471"/>
      <c r="Z1140" s="472"/>
      <c r="AA1140" s="459"/>
      <c r="AB1140" s="459"/>
      <c r="AC1140" s="459"/>
      <c r="AD1140" s="459"/>
      <c r="AE1140" s="459"/>
      <c r="AF1140" s="459"/>
      <c r="AG1140" s="459"/>
      <c r="AH1140" s="462"/>
      <c r="AI1140" s="458"/>
      <c r="AJ1140" s="57" t="s">
        <v>13610</v>
      </c>
      <c r="AK1140" s="58" t="s">
        <v>13611</v>
      </c>
      <c r="AL1140" s="84"/>
      <c r="AM1140" s="403"/>
      <c r="AN1140" s="84"/>
      <c r="AO1140" s="84"/>
      <c r="AP1140" s="84"/>
      <c r="AQ1140" s="84"/>
      <c r="AR1140" s="84"/>
      <c r="AS1140" s="84"/>
      <c r="AT1140" s="84"/>
      <c r="AU1140" s="84"/>
      <c r="AV1140" s="84"/>
      <c r="AW1140" s="84"/>
      <c r="AX1140" s="84"/>
      <c r="AY1140" s="84"/>
      <c r="AZ1140" s="626" t="s">
        <v>12006</v>
      </c>
      <c r="BA1140" s="492" t="s">
        <v>11709</v>
      </c>
      <c r="BB1140" s="627">
        <v>0.16333333333333333</v>
      </c>
      <c r="BC1140" s="627">
        <v>2.9166666666666664E-2</v>
      </c>
      <c r="BD1140" s="622">
        <v>1.0208333333333333E-2</v>
      </c>
      <c r="BE1140" s="621">
        <v>0.20270833333333332</v>
      </c>
      <c r="BF1140" s="394"/>
      <c r="BG1140" s="626" t="s">
        <v>12006</v>
      </c>
      <c r="BH1140" s="492" t="s">
        <v>11709</v>
      </c>
      <c r="BI1140" s="627">
        <v>0.16333333333333333</v>
      </c>
      <c r="BJ1140" s="627">
        <v>0</v>
      </c>
      <c r="BK1140" s="627" t="s">
        <v>9771</v>
      </c>
      <c r="BL1140" s="627">
        <v>2.9166666666666664E-2</v>
      </c>
      <c r="BM1140" s="622">
        <v>1.0208333333333333E-2</v>
      </c>
      <c r="BN1140" s="621">
        <v>0.20270833333333332</v>
      </c>
    </row>
    <row r="1141" spans="1:66">
      <c r="A1141" s="155" t="s">
        <v>12006</v>
      </c>
      <c r="B1141" s="156" t="s">
        <v>11690</v>
      </c>
      <c r="C1141" s="156" t="s">
        <v>7852</v>
      </c>
      <c r="D1141" s="156" t="s">
        <v>9609</v>
      </c>
      <c r="E1141" s="169">
        <v>96</v>
      </c>
      <c r="F1141" s="227">
        <v>2.31</v>
      </c>
      <c r="G1141" s="158">
        <v>0.16333333333333333</v>
      </c>
      <c r="H1141" s="158">
        <v>0</v>
      </c>
      <c r="I1141" s="158">
        <v>2.9166666666666664E-2</v>
      </c>
      <c r="J1141" s="272">
        <v>1.0208333333333333E-2</v>
      </c>
      <c r="K1141" s="215">
        <v>0.20299999999999999</v>
      </c>
      <c r="L1141" s="323">
        <v>0.98</v>
      </c>
      <c r="M1141" s="308">
        <v>1.96</v>
      </c>
      <c r="N1141" s="308"/>
      <c r="O1141" s="308">
        <v>0.35</v>
      </c>
      <c r="P1141" s="308">
        <v>0.1225</v>
      </c>
      <c r="Q1141" s="374" t="s">
        <v>9771</v>
      </c>
      <c r="R1141" s="654"/>
      <c r="S1141" s="159">
        <v>0.20270833333333335</v>
      </c>
      <c r="T1141" s="700">
        <v>2.4325000000000001</v>
      </c>
      <c r="U1141" s="160">
        <v>-2.9166666666663454E-4</v>
      </c>
      <c r="V1141" s="176"/>
      <c r="W1141" s="459"/>
      <c r="X1141" s="460"/>
      <c r="Y1141" s="471"/>
      <c r="Z1141" s="472"/>
      <c r="AA1141" s="459"/>
      <c r="AB1141" s="459"/>
      <c r="AC1141" s="459"/>
      <c r="AD1141" s="459"/>
      <c r="AE1141" s="459"/>
      <c r="AF1141" s="459"/>
      <c r="AG1141" s="459"/>
      <c r="AH1141" s="462"/>
      <c r="AI1141" s="463"/>
      <c r="AJ1141" s="57" t="s">
        <v>13612</v>
      </c>
      <c r="AK1141" s="58" t="s">
        <v>13613</v>
      </c>
      <c r="AL1141" s="84"/>
      <c r="AM1141" s="403"/>
      <c r="AN1141" s="84"/>
      <c r="AO1141" s="84"/>
      <c r="AP1141" s="84"/>
      <c r="AQ1141" s="84"/>
      <c r="AR1141" s="84"/>
      <c r="AS1141" s="84"/>
      <c r="AT1141" s="84"/>
      <c r="AU1141" s="84"/>
      <c r="AV1141" s="84"/>
      <c r="AW1141" s="84"/>
      <c r="AX1141" s="84"/>
      <c r="AY1141" s="84"/>
      <c r="AZ1141" s="511" t="s">
        <v>12006</v>
      </c>
      <c r="BA1141" s="107" t="s">
        <v>11690</v>
      </c>
      <c r="BB1141" s="628">
        <v>0.16333333333333333</v>
      </c>
      <c r="BC1141" s="628">
        <v>2.9166666666666664E-2</v>
      </c>
      <c r="BD1141" s="620">
        <v>1.0208333333333333E-2</v>
      </c>
      <c r="BE1141" s="619">
        <v>0.20270833333333332</v>
      </c>
      <c r="BF1141" s="394"/>
      <c r="BG1141" s="511" t="s">
        <v>12006</v>
      </c>
      <c r="BH1141" s="107" t="s">
        <v>11690</v>
      </c>
      <c r="BI1141" s="628">
        <v>0.16333333333333333</v>
      </c>
      <c r="BJ1141" s="628">
        <v>0</v>
      </c>
      <c r="BK1141" s="628" t="s">
        <v>9771</v>
      </c>
      <c r="BL1141" s="628">
        <v>2.9166666666666664E-2</v>
      </c>
      <c r="BM1141" s="620">
        <v>1.0208333333333333E-2</v>
      </c>
      <c r="BN1141" s="619">
        <v>0.20270833333333332</v>
      </c>
    </row>
    <row r="1142" spans="1:66">
      <c r="A1142" s="155" t="s">
        <v>12006</v>
      </c>
      <c r="B1142" s="156" t="s">
        <v>11688</v>
      </c>
      <c r="C1142" s="156" t="s">
        <v>7853</v>
      </c>
      <c r="D1142" s="156" t="s">
        <v>9609</v>
      </c>
      <c r="E1142" s="169">
        <v>96</v>
      </c>
      <c r="F1142" s="227">
        <v>2.31</v>
      </c>
      <c r="G1142" s="158">
        <v>0.16333333333333333</v>
      </c>
      <c r="H1142" s="158">
        <v>0</v>
      </c>
      <c r="I1142" s="158">
        <v>2.9166666666666664E-2</v>
      </c>
      <c r="J1142" s="272">
        <v>1.0208333333333333E-2</v>
      </c>
      <c r="K1142" s="215">
        <v>0.20299999999999999</v>
      </c>
      <c r="L1142" s="323">
        <v>0.98</v>
      </c>
      <c r="M1142" s="308">
        <v>1.96</v>
      </c>
      <c r="N1142" s="308"/>
      <c r="O1142" s="308">
        <v>0.35</v>
      </c>
      <c r="P1142" s="308">
        <v>0.1225</v>
      </c>
      <c r="Q1142" s="374" t="s">
        <v>9771</v>
      </c>
      <c r="R1142" s="654"/>
      <c r="S1142" s="159">
        <v>0.20270833333333335</v>
      </c>
      <c r="T1142" s="700">
        <v>2.4325000000000001</v>
      </c>
      <c r="U1142" s="160">
        <v>-2.9166666666663454E-4</v>
      </c>
      <c r="V1142" s="176"/>
      <c r="W1142" s="459"/>
      <c r="X1142" s="460"/>
      <c r="Y1142" s="471"/>
      <c r="Z1142" s="472"/>
      <c r="AA1142" s="459"/>
      <c r="AB1142" s="459"/>
      <c r="AC1142" s="459"/>
      <c r="AD1142" s="459"/>
      <c r="AE1142" s="459"/>
      <c r="AF1142" s="459"/>
      <c r="AG1142" s="459"/>
      <c r="AH1142" s="462"/>
      <c r="AI1142" s="463"/>
      <c r="AJ1142" s="57" t="s">
        <v>13614</v>
      </c>
      <c r="AK1142" s="58" t="s">
        <v>13615</v>
      </c>
      <c r="AL1142" s="84"/>
      <c r="AM1142" s="403"/>
      <c r="AN1142" s="84"/>
      <c r="AO1142" s="84"/>
      <c r="AP1142" s="84"/>
      <c r="AQ1142" s="84"/>
      <c r="AR1142" s="84"/>
      <c r="AS1142" s="84"/>
      <c r="AT1142" s="84"/>
      <c r="AU1142" s="84"/>
      <c r="AV1142" s="84"/>
      <c r="AW1142" s="84"/>
      <c r="AX1142" s="84"/>
      <c r="AY1142" s="84"/>
      <c r="AZ1142" s="511" t="s">
        <v>12006</v>
      </c>
      <c r="BA1142" s="107" t="s">
        <v>11688</v>
      </c>
      <c r="BB1142" s="628">
        <v>0.16333333333333333</v>
      </c>
      <c r="BC1142" s="628">
        <v>2.9166666666666664E-2</v>
      </c>
      <c r="BD1142" s="620">
        <v>1.0208333333333333E-2</v>
      </c>
      <c r="BE1142" s="619">
        <v>0.20270833333333332</v>
      </c>
      <c r="BF1142" s="394"/>
      <c r="BG1142" s="511" t="s">
        <v>12006</v>
      </c>
      <c r="BH1142" s="107" t="s">
        <v>11688</v>
      </c>
      <c r="BI1142" s="628">
        <v>0.16333333333333333</v>
      </c>
      <c r="BJ1142" s="628">
        <v>0</v>
      </c>
      <c r="BK1142" s="628" t="s">
        <v>9771</v>
      </c>
      <c r="BL1142" s="628">
        <v>2.9166666666666664E-2</v>
      </c>
      <c r="BM1142" s="620">
        <v>1.0208333333333333E-2</v>
      </c>
      <c r="BN1142" s="619">
        <v>0.20270833333333332</v>
      </c>
    </row>
    <row r="1143" spans="1:66" ht="15.75" thickBot="1">
      <c r="A1143" s="161" t="s">
        <v>12006</v>
      </c>
      <c r="B1143" s="162" t="s">
        <v>11695</v>
      </c>
      <c r="C1143" s="162" t="s">
        <v>7854</v>
      </c>
      <c r="D1143" s="162" t="s">
        <v>9609</v>
      </c>
      <c r="E1143" s="170">
        <v>96</v>
      </c>
      <c r="F1143" s="228">
        <v>2.31</v>
      </c>
      <c r="G1143" s="164">
        <v>0.16333333333333333</v>
      </c>
      <c r="H1143" s="164">
        <v>0</v>
      </c>
      <c r="I1143" s="164">
        <v>2.9166666666666664E-2</v>
      </c>
      <c r="J1143" s="273">
        <v>1.0208333333333333E-2</v>
      </c>
      <c r="K1143" s="125">
        <v>0.20299999999999999</v>
      </c>
      <c r="L1143" s="324">
        <v>0.98</v>
      </c>
      <c r="M1143" s="309">
        <v>1.96</v>
      </c>
      <c r="N1143" s="309"/>
      <c r="O1143" s="309">
        <v>0.35</v>
      </c>
      <c r="P1143" s="309">
        <v>0.1225</v>
      </c>
      <c r="Q1143" s="376" t="s">
        <v>9771</v>
      </c>
      <c r="R1143" s="655"/>
      <c r="S1143" s="165">
        <v>0.20270833333333335</v>
      </c>
      <c r="T1143" s="701">
        <v>2.4325000000000001</v>
      </c>
      <c r="U1143" s="166">
        <v>-2.9166666666663454E-4</v>
      </c>
      <c r="V1143" s="203"/>
      <c r="W1143" s="433"/>
      <c r="X1143" s="434"/>
      <c r="Y1143" s="435"/>
      <c r="Z1143" s="436"/>
      <c r="AA1143" s="433"/>
      <c r="AB1143" s="433"/>
      <c r="AC1143" s="433"/>
      <c r="AD1143" s="433"/>
      <c r="AE1143" s="433"/>
      <c r="AF1143" s="433"/>
      <c r="AG1143" s="433"/>
      <c r="AH1143" s="437"/>
      <c r="AI1143" s="465"/>
      <c r="AJ1143" s="57" t="s">
        <v>13616</v>
      </c>
      <c r="AK1143" s="58" t="s">
        <v>13617</v>
      </c>
      <c r="AL1143" s="84"/>
      <c r="AM1143" s="403"/>
      <c r="AN1143" s="84"/>
      <c r="AO1143" s="84"/>
      <c r="AP1143" s="84"/>
      <c r="AQ1143" s="84"/>
      <c r="AR1143" s="84"/>
      <c r="AS1143" s="84"/>
      <c r="AT1143" s="84"/>
      <c r="AU1143" s="84"/>
      <c r="AV1143" s="84"/>
      <c r="AW1143" s="84"/>
      <c r="AX1143" s="84"/>
      <c r="AY1143" s="84"/>
      <c r="AZ1143" s="126" t="s">
        <v>12006</v>
      </c>
      <c r="BA1143" s="127" t="s">
        <v>11695</v>
      </c>
      <c r="BB1143" s="629">
        <v>0.16333333333333333</v>
      </c>
      <c r="BC1143" s="629">
        <v>2.9166666666666664E-2</v>
      </c>
      <c r="BD1143" s="618">
        <v>1.0208333333333333E-2</v>
      </c>
      <c r="BE1143" s="617">
        <v>0.20270833333333332</v>
      </c>
      <c r="BF1143" s="394"/>
      <c r="BG1143" s="126" t="s">
        <v>12006</v>
      </c>
      <c r="BH1143" s="127" t="s">
        <v>11695</v>
      </c>
      <c r="BI1143" s="629">
        <v>0.16333333333333333</v>
      </c>
      <c r="BJ1143" s="629">
        <v>0</v>
      </c>
      <c r="BK1143" s="629" t="s">
        <v>9771</v>
      </c>
      <c r="BL1143" s="629">
        <v>2.9166666666666664E-2</v>
      </c>
      <c r="BM1143" s="618">
        <v>1.0208333333333333E-2</v>
      </c>
      <c r="BN1143" s="617">
        <v>0.20270833333333332</v>
      </c>
    </row>
    <row r="1144" spans="1:66">
      <c r="A1144" s="145" t="s">
        <v>12065</v>
      </c>
      <c r="B1144" s="146" t="s">
        <v>11709</v>
      </c>
      <c r="C1144" s="146" t="s">
        <v>7855</v>
      </c>
      <c r="D1144" s="146" t="s">
        <v>9609</v>
      </c>
      <c r="E1144" s="168">
        <v>48</v>
      </c>
      <c r="F1144" s="226">
        <v>2.31</v>
      </c>
      <c r="G1144" s="148">
        <v>0.16333333333333333</v>
      </c>
      <c r="H1144" s="148">
        <v>0</v>
      </c>
      <c r="I1144" s="148">
        <v>2.9166666666666664E-2</v>
      </c>
      <c r="J1144" s="271">
        <v>2.0416666666666666E-2</v>
      </c>
      <c r="K1144" s="118">
        <v>0.21299999999999999</v>
      </c>
      <c r="L1144" s="322">
        <v>0.98</v>
      </c>
      <c r="M1144" s="307">
        <v>1.96</v>
      </c>
      <c r="N1144" s="307"/>
      <c r="O1144" s="307">
        <v>0.35</v>
      </c>
      <c r="P1144" s="307">
        <v>0.245</v>
      </c>
      <c r="Q1144" s="373" t="s">
        <v>9771</v>
      </c>
      <c r="R1144" s="653"/>
      <c r="S1144" s="149">
        <v>0.21291666666666667</v>
      </c>
      <c r="T1144" s="699">
        <v>2.5550000000000002</v>
      </c>
      <c r="U1144" s="150">
        <v>-8.3333333333324155E-5</v>
      </c>
      <c r="V1144" s="176"/>
      <c r="W1144" s="459"/>
      <c r="X1144" s="460"/>
      <c r="Y1144" s="471"/>
      <c r="Z1144" s="472"/>
      <c r="AA1144" s="459"/>
      <c r="AB1144" s="459"/>
      <c r="AC1144" s="459"/>
      <c r="AD1144" s="459"/>
      <c r="AE1144" s="459"/>
      <c r="AF1144" s="459"/>
      <c r="AG1144" s="459"/>
      <c r="AH1144" s="462"/>
      <c r="AI1144" s="458"/>
      <c r="AJ1144" s="57" t="s">
        <v>13618</v>
      </c>
      <c r="AK1144" s="58" t="s">
        <v>13619</v>
      </c>
      <c r="AL1144" s="84"/>
      <c r="AM1144" s="403"/>
      <c r="AN1144" s="84"/>
      <c r="AO1144" s="84"/>
      <c r="AP1144" s="84"/>
      <c r="AQ1144" s="84"/>
      <c r="AR1144" s="84"/>
      <c r="AS1144" s="84"/>
      <c r="AT1144" s="84"/>
      <c r="AU1144" s="84"/>
      <c r="AV1144" s="84"/>
      <c r="AW1144" s="84"/>
      <c r="AX1144" s="84"/>
      <c r="AY1144" s="84"/>
      <c r="AZ1144" s="626" t="s">
        <v>12065</v>
      </c>
      <c r="BA1144" s="492" t="s">
        <v>11709</v>
      </c>
      <c r="BB1144" s="627">
        <v>0.16333333333333333</v>
      </c>
      <c r="BC1144" s="627">
        <v>2.9166666666666664E-2</v>
      </c>
      <c r="BD1144" s="622">
        <v>2.0416666666666666E-2</v>
      </c>
      <c r="BE1144" s="621">
        <v>0.21291666666666667</v>
      </c>
      <c r="BF1144" s="394"/>
      <c r="BG1144" s="626" t="s">
        <v>12065</v>
      </c>
      <c r="BH1144" s="492" t="s">
        <v>11709</v>
      </c>
      <c r="BI1144" s="627">
        <v>0.16333333333333333</v>
      </c>
      <c r="BJ1144" s="627">
        <v>0</v>
      </c>
      <c r="BK1144" s="627" t="s">
        <v>9771</v>
      </c>
      <c r="BL1144" s="627">
        <v>2.9166666666666664E-2</v>
      </c>
      <c r="BM1144" s="622">
        <v>2.0416666666666666E-2</v>
      </c>
      <c r="BN1144" s="621">
        <v>0.21291666666666667</v>
      </c>
    </row>
    <row r="1145" spans="1:66">
      <c r="A1145" s="155" t="s">
        <v>12065</v>
      </c>
      <c r="B1145" s="156" t="s">
        <v>11690</v>
      </c>
      <c r="C1145" s="156" t="s">
        <v>7856</v>
      </c>
      <c r="D1145" s="156" t="s">
        <v>9609</v>
      </c>
      <c r="E1145" s="169">
        <v>48</v>
      </c>
      <c r="F1145" s="227">
        <v>2.31</v>
      </c>
      <c r="G1145" s="158">
        <v>0.16333333333333333</v>
      </c>
      <c r="H1145" s="158">
        <v>0</v>
      </c>
      <c r="I1145" s="158">
        <v>2.9166666666666664E-2</v>
      </c>
      <c r="J1145" s="272">
        <v>2.0416666666666666E-2</v>
      </c>
      <c r="K1145" s="215">
        <v>0.21299999999999999</v>
      </c>
      <c r="L1145" s="323">
        <v>0.98</v>
      </c>
      <c r="M1145" s="308">
        <v>1.96</v>
      </c>
      <c r="N1145" s="308"/>
      <c r="O1145" s="308">
        <v>0.35</v>
      </c>
      <c r="P1145" s="308">
        <v>0.245</v>
      </c>
      <c r="Q1145" s="374" t="s">
        <v>9771</v>
      </c>
      <c r="R1145" s="654"/>
      <c r="S1145" s="159">
        <v>0.21291666666666667</v>
      </c>
      <c r="T1145" s="700">
        <v>2.5550000000000002</v>
      </c>
      <c r="U1145" s="160">
        <v>-8.3333333333324155E-5</v>
      </c>
      <c r="V1145" s="176"/>
      <c r="W1145" s="459"/>
      <c r="X1145" s="460"/>
      <c r="Y1145" s="471"/>
      <c r="Z1145" s="472"/>
      <c r="AA1145" s="459"/>
      <c r="AB1145" s="459"/>
      <c r="AC1145" s="459"/>
      <c r="AD1145" s="459"/>
      <c r="AE1145" s="459"/>
      <c r="AF1145" s="459"/>
      <c r="AG1145" s="459"/>
      <c r="AH1145" s="462"/>
      <c r="AI1145" s="463"/>
      <c r="AJ1145" s="57" t="s">
        <v>13620</v>
      </c>
      <c r="AK1145" s="58" t="s">
        <v>13621</v>
      </c>
      <c r="AL1145" s="84"/>
      <c r="AM1145" s="403"/>
      <c r="AN1145" s="84"/>
      <c r="AO1145" s="84"/>
      <c r="AP1145" s="84"/>
      <c r="AQ1145" s="84"/>
      <c r="AR1145" s="84"/>
      <c r="AS1145" s="84"/>
      <c r="AT1145" s="84"/>
      <c r="AU1145" s="84"/>
      <c r="AV1145" s="84"/>
      <c r="AW1145" s="84"/>
      <c r="AX1145" s="84"/>
      <c r="AY1145" s="84"/>
      <c r="AZ1145" s="511" t="s">
        <v>12065</v>
      </c>
      <c r="BA1145" s="107" t="s">
        <v>11690</v>
      </c>
      <c r="BB1145" s="628">
        <v>0.16333333333333333</v>
      </c>
      <c r="BC1145" s="628">
        <v>2.9166666666666664E-2</v>
      </c>
      <c r="BD1145" s="620">
        <v>2.0416666666666666E-2</v>
      </c>
      <c r="BE1145" s="619">
        <v>0.21291666666666667</v>
      </c>
      <c r="BF1145" s="394"/>
      <c r="BG1145" s="511" t="s">
        <v>12065</v>
      </c>
      <c r="BH1145" s="107" t="s">
        <v>11690</v>
      </c>
      <c r="BI1145" s="628">
        <v>0.16333333333333333</v>
      </c>
      <c r="BJ1145" s="628">
        <v>0</v>
      </c>
      <c r="BK1145" s="628" t="s">
        <v>9771</v>
      </c>
      <c r="BL1145" s="628">
        <v>2.9166666666666664E-2</v>
      </c>
      <c r="BM1145" s="620">
        <v>2.0416666666666666E-2</v>
      </c>
      <c r="BN1145" s="619">
        <v>0.21291666666666667</v>
      </c>
    </row>
    <row r="1146" spans="1:66">
      <c r="A1146" s="155" t="s">
        <v>12065</v>
      </c>
      <c r="B1146" s="156" t="s">
        <v>11688</v>
      </c>
      <c r="C1146" s="156" t="s">
        <v>7857</v>
      </c>
      <c r="D1146" s="156" t="s">
        <v>9609</v>
      </c>
      <c r="E1146" s="169">
        <v>48</v>
      </c>
      <c r="F1146" s="227">
        <v>2.31</v>
      </c>
      <c r="G1146" s="158">
        <v>0.16333333333333333</v>
      </c>
      <c r="H1146" s="158">
        <v>0</v>
      </c>
      <c r="I1146" s="158">
        <v>2.9166666666666664E-2</v>
      </c>
      <c r="J1146" s="272">
        <v>2.0416666666666666E-2</v>
      </c>
      <c r="K1146" s="215">
        <v>0.21299999999999999</v>
      </c>
      <c r="L1146" s="323">
        <v>0.98</v>
      </c>
      <c r="M1146" s="308">
        <v>1.96</v>
      </c>
      <c r="N1146" s="308"/>
      <c r="O1146" s="308">
        <v>0.35</v>
      </c>
      <c r="P1146" s="308">
        <v>0.245</v>
      </c>
      <c r="Q1146" s="374" t="s">
        <v>9771</v>
      </c>
      <c r="R1146" s="654"/>
      <c r="S1146" s="159">
        <v>0.21291666666666667</v>
      </c>
      <c r="T1146" s="700">
        <v>2.5550000000000002</v>
      </c>
      <c r="U1146" s="160">
        <v>-8.3333333333324155E-5</v>
      </c>
      <c r="V1146" s="176"/>
      <c r="W1146" s="459"/>
      <c r="X1146" s="460"/>
      <c r="Y1146" s="471"/>
      <c r="Z1146" s="472"/>
      <c r="AA1146" s="459"/>
      <c r="AB1146" s="459"/>
      <c r="AC1146" s="459"/>
      <c r="AD1146" s="459"/>
      <c r="AE1146" s="459"/>
      <c r="AF1146" s="459"/>
      <c r="AG1146" s="459"/>
      <c r="AH1146" s="462"/>
      <c r="AI1146" s="463"/>
      <c r="AJ1146" s="57" t="s">
        <v>13622</v>
      </c>
      <c r="AK1146" s="58" t="s">
        <v>13623</v>
      </c>
      <c r="AL1146" s="84"/>
      <c r="AM1146" s="403"/>
      <c r="AN1146" s="84"/>
      <c r="AO1146" s="84"/>
      <c r="AP1146" s="84"/>
      <c r="AQ1146" s="84"/>
      <c r="AR1146" s="84"/>
      <c r="AS1146" s="84"/>
      <c r="AT1146" s="84"/>
      <c r="AU1146" s="84"/>
      <c r="AV1146" s="84"/>
      <c r="AW1146" s="84"/>
      <c r="AX1146" s="84"/>
      <c r="AY1146" s="84"/>
      <c r="AZ1146" s="511" t="s">
        <v>12065</v>
      </c>
      <c r="BA1146" s="107" t="s">
        <v>11688</v>
      </c>
      <c r="BB1146" s="628">
        <v>0.16333333333333333</v>
      </c>
      <c r="BC1146" s="628">
        <v>2.9166666666666664E-2</v>
      </c>
      <c r="BD1146" s="620">
        <v>2.0416666666666666E-2</v>
      </c>
      <c r="BE1146" s="619">
        <v>0.21291666666666667</v>
      </c>
      <c r="BF1146" s="394"/>
      <c r="BG1146" s="511" t="s">
        <v>12065</v>
      </c>
      <c r="BH1146" s="107" t="s">
        <v>11688</v>
      </c>
      <c r="BI1146" s="628">
        <v>0.16333333333333333</v>
      </c>
      <c r="BJ1146" s="628">
        <v>0</v>
      </c>
      <c r="BK1146" s="628" t="s">
        <v>9771</v>
      </c>
      <c r="BL1146" s="628">
        <v>2.9166666666666664E-2</v>
      </c>
      <c r="BM1146" s="620">
        <v>2.0416666666666666E-2</v>
      </c>
      <c r="BN1146" s="619">
        <v>0.21291666666666667</v>
      </c>
    </row>
    <row r="1147" spans="1:66">
      <c r="A1147" s="155" t="s">
        <v>12065</v>
      </c>
      <c r="B1147" s="156" t="s">
        <v>11695</v>
      </c>
      <c r="C1147" s="156" t="s">
        <v>7858</v>
      </c>
      <c r="D1147" s="156" t="s">
        <v>9609</v>
      </c>
      <c r="E1147" s="169">
        <v>36</v>
      </c>
      <c r="F1147" s="227">
        <v>2.31</v>
      </c>
      <c r="G1147" s="158">
        <v>0.16333333333333333</v>
      </c>
      <c r="H1147" s="158">
        <v>0</v>
      </c>
      <c r="I1147" s="158">
        <v>2.9166666666666664E-2</v>
      </c>
      <c r="J1147" s="272">
        <v>2.7222222222222221E-2</v>
      </c>
      <c r="K1147" s="215">
        <v>0.22</v>
      </c>
      <c r="L1147" s="323">
        <v>0.98</v>
      </c>
      <c r="M1147" s="308">
        <v>1.96</v>
      </c>
      <c r="N1147" s="308"/>
      <c r="O1147" s="308">
        <v>0.35</v>
      </c>
      <c r="P1147" s="308">
        <v>0.32666666666666666</v>
      </c>
      <c r="Q1147" s="374" t="s">
        <v>9771</v>
      </c>
      <c r="R1147" s="654"/>
      <c r="S1147" s="159">
        <v>0.21972222222222224</v>
      </c>
      <c r="T1147" s="700">
        <v>2.6366666666666667</v>
      </c>
      <c r="U1147" s="160">
        <v>-2.7777777777776569E-4</v>
      </c>
      <c r="V1147" s="176"/>
      <c r="W1147" s="459"/>
      <c r="X1147" s="460"/>
      <c r="Y1147" s="471"/>
      <c r="Z1147" s="472"/>
      <c r="AA1147" s="459"/>
      <c r="AB1147" s="459"/>
      <c r="AC1147" s="459"/>
      <c r="AD1147" s="459"/>
      <c r="AE1147" s="459"/>
      <c r="AF1147" s="459"/>
      <c r="AG1147" s="459"/>
      <c r="AH1147" s="462"/>
      <c r="AI1147" s="463"/>
      <c r="AJ1147" s="57" t="s">
        <v>13624</v>
      </c>
      <c r="AK1147" s="58" t="s">
        <v>13625</v>
      </c>
      <c r="AL1147" s="84"/>
      <c r="AM1147" s="403"/>
      <c r="AN1147" s="84"/>
      <c r="AO1147" s="84"/>
      <c r="AP1147" s="84"/>
      <c r="AQ1147" s="84"/>
      <c r="AR1147" s="84"/>
      <c r="AS1147" s="84"/>
      <c r="AT1147" s="84"/>
      <c r="AU1147" s="84"/>
      <c r="AV1147" s="84"/>
      <c r="AW1147" s="84"/>
      <c r="AX1147" s="84"/>
      <c r="AY1147" s="84"/>
      <c r="AZ1147" s="511" t="s">
        <v>12065</v>
      </c>
      <c r="BA1147" s="107" t="s">
        <v>11695</v>
      </c>
      <c r="BB1147" s="628">
        <v>0.16333333333333333</v>
      </c>
      <c r="BC1147" s="628">
        <v>2.9166666666666664E-2</v>
      </c>
      <c r="BD1147" s="620">
        <v>2.7222222222222221E-2</v>
      </c>
      <c r="BE1147" s="619">
        <v>0.21972222222222224</v>
      </c>
      <c r="BF1147" s="394"/>
      <c r="BG1147" s="511" t="s">
        <v>12065</v>
      </c>
      <c r="BH1147" s="107" t="s">
        <v>11695</v>
      </c>
      <c r="BI1147" s="628">
        <v>0.16333333333333333</v>
      </c>
      <c r="BJ1147" s="628">
        <v>0</v>
      </c>
      <c r="BK1147" s="628" t="s">
        <v>9771</v>
      </c>
      <c r="BL1147" s="628">
        <v>2.9166666666666664E-2</v>
      </c>
      <c r="BM1147" s="620">
        <v>2.7222222222222221E-2</v>
      </c>
      <c r="BN1147" s="619">
        <v>0.21972222222222224</v>
      </c>
    </row>
    <row r="1148" spans="1:66" ht="15.75" thickBot="1">
      <c r="A1148" s="161" t="s">
        <v>12065</v>
      </c>
      <c r="B1148" s="162" t="s">
        <v>11704</v>
      </c>
      <c r="C1148" s="162" t="s">
        <v>7859</v>
      </c>
      <c r="D1148" s="162" t="s">
        <v>9609</v>
      </c>
      <c r="E1148" s="170">
        <v>36</v>
      </c>
      <c r="F1148" s="228">
        <v>2.31</v>
      </c>
      <c r="G1148" s="164">
        <v>0.16333333333333333</v>
      </c>
      <c r="H1148" s="164">
        <v>0</v>
      </c>
      <c r="I1148" s="164">
        <v>2.9166666666666664E-2</v>
      </c>
      <c r="J1148" s="273">
        <v>2.7222222222222221E-2</v>
      </c>
      <c r="K1148" s="125">
        <v>0.22</v>
      </c>
      <c r="L1148" s="324">
        <v>0.98</v>
      </c>
      <c r="M1148" s="309">
        <v>1.96</v>
      </c>
      <c r="N1148" s="309"/>
      <c r="O1148" s="309">
        <v>0.35</v>
      </c>
      <c r="P1148" s="309">
        <v>0.32666666666666666</v>
      </c>
      <c r="Q1148" s="376" t="s">
        <v>9771</v>
      </c>
      <c r="R1148" s="655"/>
      <c r="S1148" s="165">
        <v>0.21972222222222224</v>
      </c>
      <c r="T1148" s="701">
        <v>2.6366666666666667</v>
      </c>
      <c r="U1148" s="166">
        <v>-2.7777777777776569E-4</v>
      </c>
      <c r="V1148" s="203"/>
      <c r="W1148" s="433"/>
      <c r="X1148" s="434"/>
      <c r="Y1148" s="435"/>
      <c r="Z1148" s="436"/>
      <c r="AA1148" s="433"/>
      <c r="AB1148" s="433"/>
      <c r="AC1148" s="433"/>
      <c r="AD1148" s="433"/>
      <c r="AE1148" s="433"/>
      <c r="AF1148" s="433"/>
      <c r="AG1148" s="433"/>
      <c r="AH1148" s="437"/>
      <c r="AI1148" s="465"/>
      <c r="AJ1148" s="57" t="s">
        <v>13626</v>
      </c>
      <c r="AK1148" s="58" t="s">
        <v>13627</v>
      </c>
      <c r="AL1148" s="84"/>
      <c r="AM1148" s="403"/>
      <c r="AN1148" s="84"/>
      <c r="AO1148" s="84"/>
      <c r="AP1148" s="84"/>
      <c r="AQ1148" s="84"/>
      <c r="AR1148" s="84"/>
      <c r="AS1148" s="84"/>
      <c r="AT1148" s="84"/>
      <c r="AU1148" s="84"/>
      <c r="AV1148" s="84"/>
      <c r="AW1148" s="84"/>
      <c r="AX1148" s="84"/>
      <c r="AY1148" s="84"/>
      <c r="AZ1148" s="126" t="s">
        <v>12065</v>
      </c>
      <c r="BA1148" s="127" t="s">
        <v>11704</v>
      </c>
      <c r="BB1148" s="629">
        <v>0.16333333333333333</v>
      </c>
      <c r="BC1148" s="629">
        <v>2.9166666666666664E-2</v>
      </c>
      <c r="BD1148" s="618">
        <v>2.7222222222222221E-2</v>
      </c>
      <c r="BE1148" s="617">
        <v>0.21972222222222224</v>
      </c>
      <c r="BF1148" s="394"/>
      <c r="BG1148" s="126" t="s">
        <v>12065</v>
      </c>
      <c r="BH1148" s="127" t="s">
        <v>11704</v>
      </c>
      <c r="BI1148" s="629">
        <v>0.16333333333333333</v>
      </c>
      <c r="BJ1148" s="629">
        <v>0</v>
      </c>
      <c r="BK1148" s="629" t="s">
        <v>9771</v>
      </c>
      <c r="BL1148" s="629">
        <v>2.9166666666666664E-2</v>
      </c>
      <c r="BM1148" s="618">
        <v>2.7222222222222221E-2</v>
      </c>
      <c r="BN1148" s="617">
        <v>0.21972222222222224</v>
      </c>
    </row>
    <row r="1149" spans="1:66">
      <c r="A1149" s="145" t="s">
        <v>12073</v>
      </c>
      <c r="B1149" s="146" t="s">
        <v>11709</v>
      </c>
      <c r="C1149" s="146" t="s">
        <v>7860</v>
      </c>
      <c r="D1149" s="146" t="s">
        <v>9609</v>
      </c>
      <c r="E1149" s="168">
        <v>48</v>
      </c>
      <c r="F1149" s="226">
        <v>2.31</v>
      </c>
      <c r="G1149" s="148">
        <v>0.16333333333333333</v>
      </c>
      <c r="H1149" s="148">
        <v>0</v>
      </c>
      <c r="I1149" s="148">
        <v>2.9166666666666664E-2</v>
      </c>
      <c r="J1149" s="271">
        <v>2.0416666666666666E-2</v>
      </c>
      <c r="K1149" s="118">
        <v>0.21299999999999999</v>
      </c>
      <c r="L1149" s="322">
        <v>0.98</v>
      </c>
      <c r="M1149" s="307">
        <v>1.96</v>
      </c>
      <c r="N1149" s="307"/>
      <c r="O1149" s="307">
        <v>0.35</v>
      </c>
      <c r="P1149" s="307">
        <v>0.245</v>
      </c>
      <c r="Q1149" s="373" t="s">
        <v>9771</v>
      </c>
      <c r="R1149" s="653"/>
      <c r="S1149" s="149">
        <v>0.21291666666666667</v>
      </c>
      <c r="T1149" s="699">
        <v>2.5550000000000002</v>
      </c>
      <c r="U1149" s="150">
        <v>-8.3333333333324155E-5</v>
      </c>
      <c r="V1149" s="176"/>
      <c r="W1149" s="459"/>
      <c r="X1149" s="460"/>
      <c r="Y1149" s="471"/>
      <c r="Z1149" s="472"/>
      <c r="AA1149" s="459"/>
      <c r="AB1149" s="459"/>
      <c r="AC1149" s="459"/>
      <c r="AD1149" s="459"/>
      <c r="AE1149" s="459"/>
      <c r="AF1149" s="459"/>
      <c r="AG1149" s="459"/>
      <c r="AH1149" s="462"/>
      <c r="AI1149" s="458"/>
      <c r="AJ1149" s="57" t="s">
        <v>13628</v>
      </c>
      <c r="AK1149" s="58" t="s">
        <v>13629</v>
      </c>
      <c r="AL1149" s="84"/>
      <c r="AM1149" s="403"/>
      <c r="AN1149" s="84"/>
      <c r="AO1149" s="84"/>
      <c r="AP1149" s="84"/>
      <c r="AQ1149" s="84"/>
      <c r="AR1149" s="84"/>
      <c r="AS1149" s="84"/>
      <c r="AT1149" s="84"/>
      <c r="AU1149" s="84"/>
      <c r="AV1149" s="84"/>
      <c r="AW1149" s="84"/>
      <c r="AX1149" s="84"/>
      <c r="AY1149" s="84"/>
      <c r="AZ1149" s="626" t="s">
        <v>12073</v>
      </c>
      <c r="BA1149" s="492" t="s">
        <v>11709</v>
      </c>
      <c r="BB1149" s="627">
        <v>0.16333333333333333</v>
      </c>
      <c r="BC1149" s="627">
        <v>2.9166666666666664E-2</v>
      </c>
      <c r="BD1149" s="622">
        <v>2.0416666666666666E-2</v>
      </c>
      <c r="BE1149" s="621">
        <v>0.21291666666666667</v>
      </c>
      <c r="BF1149" s="394"/>
      <c r="BG1149" s="626" t="s">
        <v>12073</v>
      </c>
      <c r="BH1149" s="492" t="s">
        <v>11709</v>
      </c>
      <c r="BI1149" s="627">
        <v>0.16333333333333333</v>
      </c>
      <c r="BJ1149" s="627">
        <v>0</v>
      </c>
      <c r="BK1149" s="627" t="s">
        <v>9771</v>
      </c>
      <c r="BL1149" s="627">
        <v>2.9166666666666664E-2</v>
      </c>
      <c r="BM1149" s="622">
        <v>2.0416666666666666E-2</v>
      </c>
      <c r="BN1149" s="621">
        <v>0.21291666666666667</v>
      </c>
    </row>
    <row r="1150" spans="1:66">
      <c r="A1150" s="155" t="s">
        <v>12073</v>
      </c>
      <c r="B1150" s="156" t="s">
        <v>11690</v>
      </c>
      <c r="C1150" s="156" t="s">
        <v>7861</v>
      </c>
      <c r="D1150" s="156" t="s">
        <v>9609</v>
      </c>
      <c r="E1150" s="169">
        <v>48</v>
      </c>
      <c r="F1150" s="227">
        <v>2.31</v>
      </c>
      <c r="G1150" s="158">
        <v>0.16333333333333333</v>
      </c>
      <c r="H1150" s="158">
        <v>0</v>
      </c>
      <c r="I1150" s="158">
        <v>2.9166666666666664E-2</v>
      </c>
      <c r="J1150" s="272">
        <v>2.0416666666666666E-2</v>
      </c>
      <c r="K1150" s="215">
        <v>0.21299999999999999</v>
      </c>
      <c r="L1150" s="323">
        <v>0.98</v>
      </c>
      <c r="M1150" s="308">
        <v>1.96</v>
      </c>
      <c r="N1150" s="308"/>
      <c r="O1150" s="308">
        <v>0.35</v>
      </c>
      <c r="P1150" s="308">
        <v>0.245</v>
      </c>
      <c r="Q1150" s="374" t="s">
        <v>9771</v>
      </c>
      <c r="R1150" s="654"/>
      <c r="S1150" s="159">
        <v>0.21291666666666667</v>
      </c>
      <c r="T1150" s="700">
        <v>2.5550000000000002</v>
      </c>
      <c r="U1150" s="160">
        <v>-8.3333333333324155E-5</v>
      </c>
      <c r="V1150" s="176"/>
      <c r="W1150" s="459"/>
      <c r="X1150" s="460"/>
      <c r="Y1150" s="471"/>
      <c r="Z1150" s="472"/>
      <c r="AA1150" s="459"/>
      <c r="AB1150" s="459"/>
      <c r="AC1150" s="459"/>
      <c r="AD1150" s="459"/>
      <c r="AE1150" s="459"/>
      <c r="AF1150" s="459"/>
      <c r="AG1150" s="459"/>
      <c r="AH1150" s="462"/>
      <c r="AI1150" s="463"/>
      <c r="AJ1150" s="57" t="s">
        <v>13630</v>
      </c>
      <c r="AK1150" s="58" t="s">
        <v>13631</v>
      </c>
      <c r="AL1150" s="84"/>
      <c r="AM1150" s="403"/>
      <c r="AN1150" s="84"/>
      <c r="AO1150" s="84"/>
      <c r="AP1150" s="84"/>
      <c r="AQ1150" s="84"/>
      <c r="AR1150" s="84"/>
      <c r="AS1150" s="84"/>
      <c r="AT1150" s="84"/>
      <c r="AU1150" s="84"/>
      <c r="AV1150" s="84"/>
      <c r="AW1150" s="84"/>
      <c r="AX1150" s="84"/>
      <c r="AY1150" s="84"/>
      <c r="AZ1150" s="511" t="s">
        <v>12073</v>
      </c>
      <c r="BA1150" s="107" t="s">
        <v>11690</v>
      </c>
      <c r="BB1150" s="628">
        <v>0.16333333333333333</v>
      </c>
      <c r="BC1150" s="628">
        <v>2.9166666666666664E-2</v>
      </c>
      <c r="BD1150" s="620">
        <v>2.0416666666666666E-2</v>
      </c>
      <c r="BE1150" s="619">
        <v>0.21291666666666667</v>
      </c>
      <c r="BF1150" s="394"/>
      <c r="BG1150" s="511" t="s">
        <v>12073</v>
      </c>
      <c r="BH1150" s="107" t="s">
        <v>11690</v>
      </c>
      <c r="BI1150" s="628">
        <v>0.16333333333333333</v>
      </c>
      <c r="BJ1150" s="628">
        <v>0</v>
      </c>
      <c r="BK1150" s="628" t="s">
        <v>9771</v>
      </c>
      <c r="BL1150" s="628">
        <v>2.9166666666666664E-2</v>
      </c>
      <c r="BM1150" s="620">
        <v>2.0416666666666666E-2</v>
      </c>
      <c r="BN1150" s="619">
        <v>0.21291666666666667</v>
      </c>
    </row>
    <row r="1151" spans="1:66">
      <c r="A1151" s="155" t="s">
        <v>12073</v>
      </c>
      <c r="B1151" s="156" t="s">
        <v>11688</v>
      </c>
      <c r="C1151" s="156" t="s">
        <v>7862</v>
      </c>
      <c r="D1151" s="156" t="s">
        <v>9609</v>
      </c>
      <c r="E1151" s="169">
        <v>48</v>
      </c>
      <c r="F1151" s="227">
        <v>2.31</v>
      </c>
      <c r="G1151" s="158">
        <v>0.16333333333333333</v>
      </c>
      <c r="H1151" s="158">
        <v>0</v>
      </c>
      <c r="I1151" s="158">
        <v>2.9166666666666664E-2</v>
      </c>
      <c r="J1151" s="272">
        <v>2.0416666666666666E-2</v>
      </c>
      <c r="K1151" s="215">
        <v>0.21299999999999999</v>
      </c>
      <c r="L1151" s="323">
        <v>0.98</v>
      </c>
      <c r="M1151" s="308">
        <v>1.96</v>
      </c>
      <c r="N1151" s="308"/>
      <c r="O1151" s="308">
        <v>0.35</v>
      </c>
      <c r="P1151" s="308">
        <v>0.245</v>
      </c>
      <c r="Q1151" s="374" t="s">
        <v>9771</v>
      </c>
      <c r="R1151" s="654"/>
      <c r="S1151" s="159">
        <v>0.21291666666666667</v>
      </c>
      <c r="T1151" s="700">
        <v>2.5550000000000002</v>
      </c>
      <c r="U1151" s="160">
        <v>-8.3333333333324155E-5</v>
      </c>
      <c r="V1151" s="176"/>
      <c r="W1151" s="459"/>
      <c r="X1151" s="460"/>
      <c r="Y1151" s="471"/>
      <c r="Z1151" s="472"/>
      <c r="AA1151" s="459"/>
      <c r="AB1151" s="459"/>
      <c r="AC1151" s="459"/>
      <c r="AD1151" s="459"/>
      <c r="AE1151" s="459"/>
      <c r="AF1151" s="459"/>
      <c r="AG1151" s="459"/>
      <c r="AH1151" s="462"/>
      <c r="AI1151" s="463"/>
      <c r="AJ1151" s="57" t="s">
        <v>13632</v>
      </c>
      <c r="AK1151" s="58" t="s">
        <v>13633</v>
      </c>
      <c r="AL1151" s="84"/>
      <c r="AM1151" s="403"/>
      <c r="AN1151" s="84"/>
      <c r="AO1151" s="84"/>
      <c r="AP1151" s="84"/>
      <c r="AQ1151" s="84"/>
      <c r="AR1151" s="84"/>
      <c r="AS1151" s="84"/>
      <c r="AT1151" s="84"/>
      <c r="AU1151" s="84"/>
      <c r="AV1151" s="84"/>
      <c r="AW1151" s="84"/>
      <c r="AX1151" s="84"/>
      <c r="AY1151" s="84"/>
      <c r="AZ1151" s="511" t="s">
        <v>12073</v>
      </c>
      <c r="BA1151" s="107" t="s">
        <v>11688</v>
      </c>
      <c r="BB1151" s="628">
        <v>0.16333333333333333</v>
      </c>
      <c r="BC1151" s="628">
        <v>2.9166666666666664E-2</v>
      </c>
      <c r="BD1151" s="620">
        <v>2.0416666666666666E-2</v>
      </c>
      <c r="BE1151" s="619">
        <v>0.21291666666666667</v>
      </c>
      <c r="BF1151" s="394"/>
      <c r="BG1151" s="511" t="s">
        <v>12073</v>
      </c>
      <c r="BH1151" s="107" t="s">
        <v>11688</v>
      </c>
      <c r="BI1151" s="628">
        <v>0.16333333333333333</v>
      </c>
      <c r="BJ1151" s="628">
        <v>0</v>
      </c>
      <c r="BK1151" s="628" t="s">
        <v>9771</v>
      </c>
      <c r="BL1151" s="628">
        <v>2.9166666666666664E-2</v>
      </c>
      <c r="BM1151" s="620">
        <v>2.0416666666666666E-2</v>
      </c>
      <c r="BN1151" s="619">
        <v>0.21291666666666667</v>
      </c>
    </row>
    <row r="1152" spans="1:66">
      <c r="A1152" s="155" t="s">
        <v>12073</v>
      </c>
      <c r="B1152" s="156" t="s">
        <v>11695</v>
      </c>
      <c r="C1152" s="156" t="s">
        <v>7863</v>
      </c>
      <c r="D1152" s="156" t="s">
        <v>9609</v>
      </c>
      <c r="E1152" s="169">
        <v>36</v>
      </c>
      <c r="F1152" s="227">
        <v>2.31</v>
      </c>
      <c r="G1152" s="158">
        <v>0.16333333333333333</v>
      </c>
      <c r="H1152" s="158">
        <v>0</v>
      </c>
      <c r="I1152" s="158">
        <v>2.9166666666666664E-2</v>
      </c>
      <c r="J1152" s="272">
        <v>2.7222222222222221E-2</v>
      </c>
      <c r="K1152" s="215">
        <v>0.22</v>
      </c>
      <c r="L1152" s="323">
        <v>0.98</v>
      </c>
      <c r="M1152" s="308">
        <v>1.96</v>
      </c>
      <c r="N1152" s="308"/>
      <c r="O1152" s="308">
        <v>0.35</v>
      </c>
      <c r="P1152" s="308">
        <v>0.32666666666666666</v>
      </c>
      <c r="Q1152" s="374" t="s">
        <v>9771</v>
      </c>
      <c r="R1152" s="654"/>
      <c r="S1152" s="159">
        <v>0.21972222222222224</v>
      </c>
      <c r="T1152" s="700">
        <v>2.6366666666666667</v>
      </c>
      <c r="U1152" s="160">
        <v>-2.7777777777776569E-4</v>
      </c>
      <c r="V1152" s="176"/>
      <c r="W1152" s="459"/>
      <c r="X1152" s="460"/>
      <c r="Y1152" s="471"/>
      <c r="Z1152" s="472"/>
      <c r="AA1152" s="459"/>
      <c r="AB1152" s="459"/>
      <c r="AC1152" s="459"/>
      <c r="AD1152" s="459"/>
      <c r="AE1152" s="459"/>
      <c r="AF1152" s="459"/>
      <c r="AG1152" s="459"/>
      <c r="AH1152" s="462"/>
      <c r="AI1152" s="463"/>
      <c r="AJ1152" s="57" t="s">
        <v>13634</v>
      </c>
      <c r="AK1152" s="58" t="s">
        <v>13635</v>
      </c>
      <c r="AL1152" s="84"/>
      <c r="AM1152" s="403"/>
      <c r="AN1152" s="84"/>
      <c r="AO1152" s="84"/>
      <c r="AP1152" s="84"/>
      <c r="AQ1152" s="84"/>
      <c r="AR1152" s="84"/>
      <c r="AS1152" s="84"/>
      <c r="AT1152" s="84"/>
      <c r="AU1152" s="84"/>
      <c r="AV1152" s="84"/>
      <c r="AW1152" s="84"/>
      <c r="AX1152" s="84"/>
      <c r="AY1152" s="84"/>
      <c r="AZ1152" s="511" t="s">
        <v>12073</v>
      </c>
      <c r="BA1152" s="107" t="s">
        <v>11695</v>
      </c>
      <c r="BB1152" s="628">
        <v>0.16333333333333333</v>
      </c>
      <c r="BC1152" s="628">
        <v>2.9166666666666664E-2</v>
      </c>
      <c r="BD1152" s="620">
        <v>2.7222222222222221E-2</v>
      </c>
      <c r="BE1152" s="619">
        <v>0.21972222222222224</v>
      </c>
      <c r="BF1152" s="394"/>
      <c r="BG1152" s="511" t="s">
        <v>12073</v>
      </c>
      <c r="BH1152" s="107" t="s">
        <v>11695</v>
      </c>
      <c r="BI1152" s="628">
        <v>0.16333333333333333</v>
      </c>
      <c r="BJ1152" s="628">
        <v>0</v>
      </c>
      <c r="BK1152" s="628" t="s">
        <v>9771</v>
      </c>
      <c r="BL1152" s="628">
        <v>2.9166666666666664E-2</v>
      </c>
      <c r="BM1152" s="620">
        <v>2.7222222222222221E-2</v>
      </c>
      <c r="BN1152" s="619">
        <v>0.21972222222222224</v>
      </c>
    </row>
    <row r="1153" spans="1:66" ht="15.75" thickBot="1">
      <c r="A1153" s="161" t="s">
        <v>12073</v>
      </c>
      <c r="B1153" s="162" t="s">
        <v>11704</v>
      </c>
      <c r="C1153" s="162" t="s">
        <v>7864</v>
      </c>
      <c r="D1153" s="162" t="s">
        <v>9609</v>
      </c>
      <c r="E1153" s="170">
        <v>36</v>
      </c>
      <c r="F1153" s="228">
        <v>2.31</v>
      </c>
      <c r="G1153" s="164">
        <v>0.16333333333333333</v>
      </c>
      <c r="H1153" s="164">
        <v>0</v>
      </c>
      <c r="I1153" s="164">
        <v>2.9166666666666664E-2</v>
      </c>
      <c r="J1153" s="273">
        <v>2.7222222222222221E-2</v>
      </c>
      <c r="K1153" s="125">
        <v>0.22</v>
      </c>
      <c r="L1153" s="324">
        <v>0.98</v>
      </c>
      <c r="M1153" s="309">
        <v>1.96</v>
      </c>
      <c r="N1153" s="309"/>
      <c r="O1153" s="309">
        <v>0.35</v>
      </c>
      <c r="P1153" s="309">
        <v>0.32666666666666666</v>
      </c>
      <c r="Q1153" s="376" t="s">
        <v>9771</v>
      </c>
      <c r="R1153" s="655"/>
      <c r="S1153" s="165">
        <v>0.21972222222222224</v>
      </c>
      <c r="T1153" s="701">
        <v>2.6366666666666667</v>
      </c>
      <c r="U1153" s="166">
        <v>-2.7777777777776569E-4</v>
      </c>
      <c r="V1153" s="203"/>
      <c r="W1153" s="433"/>
      <c r="X1153" s="434"/>
      <c r="Y1153" s="435"/>
      <c r="Z1153" s="436"/>
      <c r="AA1153" s="433"/>
      <c r="AB1153" s="433"/>
      <c r="AC1153" s="433"/>
      <c r="AD1153" s="433"/>
      <c r="AE1153" s="433"/>
      <c r="AF1153" s="433"/>
      <c r="AG1153" s="433"/>
      <c r="AH1153" s="437"/>
      <c r="AI1153" s="465"/>
      <c r="AJ1153" s="57" t="s">
        <v>13636</v>
      </c>
      <c r="AK1153" s="58" t="s">
        <v>13637</v>
      </c>
      <c r="AL1153" s="84"/>
      <c r="AM1153" s="403"/>
      <c r="AN1153" s="84"/>
      <c r="AO1153" s="84"/>
      <c r="AP1153" s="84"/>
      <c r="AQ1153" s="84"/>
      <c r="AR1153" s="84"/>
      <c r="AS1153" s="84"/>
      <c r="AT1153" s="84"/>
      <c r="AU1153" s="84"/>
      <c r="AV1153" s="84"/>
      <c r="AW1153" s="84"/>
      <c r="AX1153" s="84"/>
      <c r="AY1153" s="84"/>
      <c r="AZ1153" s="126" t="s">
        <v>12073</v>
      </c>
      <c r="BA1153" s="127" t="s">
        <v>11704</v>
      </c>
      <c r="BB1153" s="629">
        <v>0.16333333333333333</v>
      </c>
      <c r="BC1153" s="629">
        <v>2.9166666666666664E-2</v>
      </c>
      <c r="BD1153" s="618">
        <v>2.7222222222222221E-2</v>
      </c>
      <c r="BE1153" s="617">
        <v>0.21972222222222224</v>
      </c>
      <c r="BF1153" s="394"/>
      <c r="BG1153" s="126" t="s">
        <v>12073</v>
      </c>
      <c r="BH1153" s="127" t="s">
        <v>11704</v>
      </c>
      <c r="BI1153" s="629">
        <v>0.16333333333333333</v>
      </c>
      <c r="BJ1153" s="629">
        <v>0</v>
      </c>
      <c r="BK1153" s="629" t="s">
        <v>9771</v>
      </c>
      <c r="BL1153" s="629">
        <v>2.9166666666666664E-2</v>
      </c>
      <c r="BM1153" s="618">
        <v>2.7222222222222221E-2</v>
      </c>
      <c r="BN1153" s="617">
        <v>0.21972222222222224</v>
      </c>
    </row>
    <row r="1154" spans="1:66">
      <c r="A1154" s="145" t="s">
        <v>12186</v>
      </c>
      <c r="B1154" s="146" t="s">
        <v>11709</v>
      </c>
      <c r="C1154" s="146" t="s">
        <v>7865</v>
      </c>
      <c r="D1154" s="146" t="s">
        <v>9609</v>
      </c>
      <c r="E1154" s="168">
        <v>24</v>
      </c>
      <c r="F1154" s="226">
        <v>3.73</v>
      </c>
      <c r="G1154" s="148">
        <v>0.28166666666666668</v>
      </c>
      <c r="H1154" s="148">
        <v>0</v>
      </c>
      <c r="I1154" s="148">
        <v>2.9166666666666664E-2</v>
      </c>
      <c r="J1154" s="271">
        <v>4.0833333333333333E-2</v>
      </c>
      <c r="K1154" s="118">
        <v>0.35200000000000004</v>
      </c>
      <c r="L1154" s="322">
        <v>0.98</v>
      </c>
      <c r="M1154" s="307">
        <v>3.38</v>
      </c>
      <c r="N1154" s="307"/>
      <c r="O1154" s="307">
        <v>0.35</v>
      </c>
      <c r="P1154" s="307">
        <v>0.49</v>
      </c>
      <c r="Q1154" s="373" t="s">
        <v>9771</v>
      </c>
      <c r="R1154" s="653"/>
      <c r="S1154" s="149">
        <v>0.35166666666666663</v>
      </c>
      <c r="T1154" s="699">
        <v>4.22</v>
      </c>
      <c r="U1154" s="150">
        <v>-3.3333333333340764E-4</v>
      </c>
      <c r="V1154" s="176" t="s">
        <v>9976</v>
      </c>
      <c r="W1154" s="459"/>
      <c r="X1154" s="460"/>
      <c r="Y1154" s="471"/>
      <c r="Z1154" s="472"/>
      <c r="AA1154" s="459"/>
      <c r="AB1154" s="459"/>
      <c r="AC1154" s="459"/>
      <c r="AD1154" s="459"/>
      <c r="AE1154" s="459"/>
      <c r="AF1154" s="459"/>
      <c r="AG1154" s="459"/>
      <c r="AH1154" s="462"/>
      <c r="AI1154" s="458"/>
      <c r="AJ1154" s="57" t="s">
        <v>13638</v>
      </c>
      <c r="AK1154" s="58" t="s">
        <v>13639</v>
      </c>
      <c r="AL1154" s="84"/>
      <c r="AM1154" s="403"/>
      <c r="AN1154" s="84"/>
      <c r="AO1154" s="84"/>
      <c r="AP1154" s="84"/>
      <c r="AQ1154" s="84"/>
      <c r="AR1154" s="84"/>
      <c r="AS1154" s="84"/>
      <c r="AT1154" s="84"/>
      <c r="AU1154" s="84"/>
      <c r="AV1154" s="84"/>
      <c r="AW1154" s="84"/>
      <c r="AX1154" s="84"/>
      <c r="AY1154" s="84"/>
      <c r="AZ1154" s="626" t="s">
        <v>12186</v>
      </c>
      <c r="BA1154" s="492" t="s">
        <v>11709</v>
      </c>
      <c r="BB1154" s="627">
        <v>0.28166666666666668</v>
      </c>
      <c r="BC1154" s="627">
        <v>2.9166666666666664E-2</v>
      </c>
      <c r="BD1154" s="622">
        <v>4.0833333333333333E-2</v>
      </c>
      <c r="BE1154" s="621">
        <v>0.35166666666666668</v>
      </c>
      <c r="BF1154" s="394"/>
      <c r="BG1154" s="626" t="s">
        <v>12186</v>
      </c>
      <c r="BH1154" s="492" t="s">
        <v>11709</v>
      </c>
      <c r="BI1154" s="627">
        <v>0.28166666666666668</v>
      </c>
      <c r="BJ1154" s="627">
        <v>0</v>
      </c>
      <c r="BK1154" s="627" t="s">
        <v>9771</v>
      </c>
      <c r="BL1154" s="627">
        <v>2.9166666666666664E-2</v>
      </c>
      <c r="BM1154" s="622">
        <v>4.0833333333333333E-2</v>
      </c>
      <c r="BN1154" s="621">
        <v>0.35166666666666668</v>
      </c>
    </row>
    <row r="1155" spans="1:66">
      <c r="A1155" s="155" t="s">
        <v>12186</v>
      </c>
      <c r="B1155" s="156" t="s">
        <v>11690</v>
      </c>
      <c r="C1155" s="156" t="s">
        <v>7866</v>
      </c>
      <c r="D1155" s="156" t="s">
        <v>9609</v>
      </c>
      <c r="E1155" s="169">
        <v>24</v>
      </c>
      <c r="F1155" s="227">
        <v>3.73</v>
      </c>
      <c r="G1155" s="158">
        <v>0.28166666666666668</v>
      </c>
      <c r="H1155" s="158">
        <v>0</v>
      </c>
      <c r="I1155" s="158">
        <v>2.9166666666666664E-2</v>
      </c>
      <c r="J1155" s="272">
        <v>4.0833333333333333E-2</v>
      </c>
      <c r="K1155" s="215">
        <v>0.35200000000000004</v>
      </c>
      <c r="L1155" s="323">
        <v>0.98</v>
      </c>
      <c r="M1155" s="308">
        <v>3.38</v>
      </c>
      <c r="N1155" s="308"/>
      <c r="O1155" s="308">
        <v>0.35</v>
      </c>
      <c r="P1155" s="308">
        <v>0.49</v>
      </c>
      <c r="Q1155" s="374" t="s">
        <v>9771</v>
      </c>
      <c r="R1155" s="654"/>
      <c r="S1155" s="159">
        <v>0.35166666666666663</v>
      </c>
      <c r="T1155" s="700">
        <v>4.22</v>
      </c>
      <c r="U1155" s="160">
        <v>-3.3333333333340764E-4</v>
      </c>
      <c r="V1155" s="176"/>
      <c r="W1155" s="459"/>
      <c r="X1155" s="460"/>
      <c r="Y1155" s="471"/>
      <c r="Z1155" s="472"/>
      <c r="AA1155" s="459"/>
      <c r="AB1155" s="459"/>
      <c r="AC1155" s="459"/>
      <c r="AD1155" s="459"/>
      <c r="AE1155" s="459"/>
      <c r="AF1155" s="459"/>
      <c r="AG1155" s="459"/>
      <c r="AH1155" s="462"/>
      <c r="AI1155" s="463"/>
      <c r="AJ1155" s="57" t="s">
        <v>13640</v>
      </c>
      <c r="AK1155" s="58" t="s">
        <v>7867</v>
      </c>
      <c r="AL1155" s="84"/>
      <c r="AM1155" s="403"/>
      <c r="AN1155" s="84"/>
      <c r="AO1155" s="84"/>
      <c r="AP1155" s="84"/>
      <c r="AQ1155" s="84"/>
      <c r="AR1155" s="84"/>
      <c r="AS1155" s="84"/>
      <c r="AT1155" s="84"/>
      <c r="AU1155" s="84"/>
      <c r="AV1155" s="84"/>
      <c r="AW1155" s="84"/>
      <c r="AX1155" s="84"/>
      <c r="AY1155" s="84"/>
      <c r="AZ1155" s="511" t="s">
        <v>12186</v>
      </c>
      <c r="BA1155" s="107" t="s">
        <v>11690</v>
      </c>
      <c r="BB1155" s="628">
        <v>0.28166666666666668</v>
      </c>
      <c r="BC1155" s="628">
        <v>2.9166666666666664E-2</v>
      </c>
      <c r="BD1155" s="620">
        <v>4.0833333333333333E-2</v>
      </c>
      <c r="BE1155" s="619">
        <v>0.35166666666666668</v>
      </c>
      <c r="BF1155" s="394"/>
      <c r="BG1155" s="511" t="s">
        <v>12186</v>
      </c>
      <c r="BH1155" s="107" t="s">
        <v>11690</v>
      </c>
      <c r="BI1155" s="628">
        <v>0.28166666666666668</v>
      </c>
      <c r="BJ1155" s="628">
        <v>0</v>
      </c>
      <c r="BK1155" s="628" t="s">
        <v>9771</v>
      </c>
      <c r="BL1155" s="628">
        <v>2.9166666666666664E-2</v>
      </c>
      <c r="BM1155" s="620">
        <v>4.0833333333333333E-2</v>
      </c>
      <c r="BN1155" s="619">
        <v>0.35166666666666668</v>
      </c>
    </row>
    <row r="1156" spans="1:66">
      <c r="A1156" s="155" t="s">
        <v>12186</v>
      </c>
      <c r="B1156" s="156" t="s">
        <v>11688</v>
      </c>
      <c r="C1156" s="156" t="s">
        <v>7868</v>
      </c>
      <c r="D1156" s="156" t="s">
        <v>9609</v>
      </c>
      <c r="E1156" s="169">
        <v>24</v>
      </c>
      <c r="F1156" s="227">
        <v>3.73</v>
      </c>
      <c r="G1156" s="158">
        <v>0.28166666666666668</v>
      </c>
      <c r="H1156" s="158">
        <v>0</v>
      </c>
      <c r="I1156" s="158">
        <v>2.9166666666666664E-2</v>
      </c>
      <c r="J1156" s="272">
        <v>4.0833333333333333E-2</v>
      </c>
      <c r="K1156" s="215">
        <v>0.35200000000000004</v>
      </c>
      <c r="L1156" s="323">
        <v>0.98</v>
      </c>
      <c r="M1156" s="308">
        <v>3.38</v>
      </c>
      <c r="N1156" s="308"/>
      <c r="O1156" s="308">
        <v>0.35</v>
      </c>
      <c r="P1156" s="308">
        <v>0.49</v>
      </c>
      <c r="Q1156" s="374" t="s">
        <v>9771</v>
      </c>
      <c r="R1156" s="654"/>
      <c r="S1156" s="159">
        <v>0.35166666666666663</v>
      </c>
      <c r="T1156" s="700">
        <v>4.22</v>
      </c>
      <c r="U1156" s="160">
        <v>-3.3333333333340764E-4</v>
      </c>
      <c r="V1156" s="176"/>
      <c r="W1156" s="459"/>
      <c r="X1156" s="460"/>
      <c r="Y1156" s="471"/>
      <c r="Z1156" s="472"/>
      <c r="AA1156" s="459"/>
      <c r="AB1156" s="459"/>
      <c r="AC1156" s="459"/>
      <c r="AD1156" s="459"/>
      <c r="AE1156" s="459"/>
      <c r="AF1156" s="459"/>
      <c r="AG1156" s="459"/>
      <c r="AH1156" s="462"/>
      <c r="AI1156" s="463"/>
      <c r="AJ1156" s="57" t="s">
        <v>13642</v>
      </c>
      <c r="AK1156" s="58" t="s">
        <v>13643</v>
      </c>
      <c r="AL1156" s="84"/>
      <c r="AM1156" s="403"/>
      <c r="AN1156" s="84"/>
      <c r="AO1156" s="84"/>
      <c r="AP1156" s="84"/>
      <c r="AQ1156" s="84"/>
      <c r="AR1156" s="84"/>
      <c r="AS1156" s="84"/>
      <c r="AT1156" s="84"/>
      <c r="AU1156" s="84"/>
      <c r="AV1156" s="84"/>
      <c r="AW1156" s="84"/>
      <c r="AX1156" s="84"/>
      <c r="AY1156" s="84"/>
      <c r="AZ1156" s="511" t="s">
        <v>12186</v>
      </c>
      <c r="BA1156" s="107" t="s">
        <v>11688</v>
      </c>
      <c r="BB1156" s="628">
        <v>0.28166666666666668</v>
      </c>
      <c r="BC1156" s="628">
        <v>2.9166666666666664E-2</v>
      </c>
      <c r="BD1156" s="620">
        <v>4.0833333333333333E-2</v>
      </c>
      <c r="BE1156" s="619">
        <v>0.35166666666666668</v>
      </c>
      <c r="BF1156" s="394"/>
      <c r="BG1156" s="511" t="s">
        <v>12186</v>
      </c>
      <c r="BH1156" s="107" t="s">
        <v>11688</v>
      </c>
      <c r="BI1156" s="628">
        <v>0.28166666666666668</v>
      </c>
      <c r="BJ1156" s="628">
        <v>0</v>
      </c>
      <c r="BK1156" s="628" t="s">
        <v>9771</v>
      </c>
      <c r="BL1156" s="628">
        <v>2.9166666666666664E-2</v>
      </c>
      <c r="BM1156" s="620">
        <v>4.0833333333333333E-2</v>
      </c>
      <c r="BN1156" s="619">
        <v>0.35166666666666668</v>
      </c>
    </row>
    <row r="1157" spans="1:66">
      <c r="A1157" s="155" t="s">
        <v>12186</v>
      </c>
      <c r="B1157" s="156" t="s">
        <v>11695</v>
      </c>
      <c r="C1157" s="156" t="s">
        <v>7869</v>
      </c>
      <c r="D1157" s="156" t="s">
        <v>9609</v>
      </c>
      <c r="E1157" s="169">
        <v>24</v>
      </c>
      <c r="F1157" s="227">
        <v>3.73</v>
      </c>
      <c r="G1157" s="158">
        <v>0.28166666666666668</v>
      </c>
      <c r="H1157" s="158">
        <v>0</v>
      </c>
      <c r="I1157" s="158">
        <v>2.9166666666666664E-2</v>
      </c>
      <c r="J1157" s="272">
        <v>4.0833333333333333E-2</v>
      </c>
      <c r="K1157" s="215">
        <v>0.35200000000000004</v>
      </c>
      <c r="L1157" s="323">
        <v>0.98</v>
      </c>
      <c r="M1157" s="308">
        <v>3.38</v>
      </c>
      <c r="N1157" s="308"/>
      <c r="O1157" s="308">
        <v>0.35</v>
      </c>
      <c r="P1157" s="308">
        <v>0.49</v>
      </c>
      <c r="Q1157" s="374" t="s">
        <v>9771</v>
      </c>
      <c r="R1157" s="654"/>
      <c r="S1157" s="159">
        <v>0.35166666666666663</v>
      </c>
      <c r="T1157" s="700">
        <v>4.22</v>
      </c>
      <c r="U1157" s="160">
        <v>-3.3333333333340764E-4</v>
      </c>
      <c r="V1157" s="176"/>
      <c r="W1157" s="459"/>
      <c r="X1157" s="460"/>
      <c r="Y1157" s="471"/>
      <c r="Z1157" s="472"/>
      <c r="AA1157" s="459"/>
      <c r="AB1157" s="459"/>
      <c r="AC1157" s="459"/>
      <c r="AD1157" s="459"/>
      <c r="AE1157" s="459"/>
      <c r="AF1157" s="459"/>
      <c r="AG1157" s="459"/>
      <c r="AH1157" s="462"/>
      <c r="AI1157" s="463"/>
      <c r="AJ1157" s="57" t="s">
        <v>13644</v>
      </c>
      <c r="AK1157" s="58" t="s">
        <v>13645</v>
      </c>
      <c r="AL1157" s="84"/>
      <c r="AM1157" s="403"/>
      <c r="AN1157" s="84"/>
      <c r="AO1157" s="84"/>
      <c r="AP1157" s="84"/>
      <c r="AQ1157" s="84"/>
      <c r="AR1157" s="84"/>
      <c r="AS1157" s="84"/>
      <c r="AT1157" s="84"/>
      <c r="AU1157" s="84"/>
      <c r="AV1157" s="84"/>
      <c r="AW1157" s="84"/>
      <c r="AX1157" s="84"/>
      <c r="AY1157" s="84"/>
      <c r="AZ1157" s="511" t="s">
        <v>12186</v>
      </c>
      <c r="BA1157" s="107" t="s">
        <v>11695</v>
      </c>
      <c r="BB1157" s="628">
        <v>0.28166666666666668</v>
      </c>
      <c r="BC1157" s="628">
        <v>2.9166666666666664E-2</v>
      </c>
      <c r="BD1157" s="620">
        <v>4.0833333333333333E-2</v>
      </c>
      <c r="BE1157" s="619">
        <v>0.35166666666666668</v>
      </c>
      <c r="BF1157" s="394"/>
      <c r="BG1157" s="511" t="s">
        <v>12186</v>
      </c>
      <c r="BH1157" s="107" t="s">
        <v>11695</v>
      </c>
      <c r="BI1157" s="628">
        <v>0.28166666666666668</v>
      </c>
      <c r="BJ1157" s="628">
        <v>0</v>
      </c>
      <c r="BK1157" s="628" t="s">
        <v>9771</v>
      </c>
      <c r="BL1157" s="628">
        <v>2.9166666666666664E-2</v>
      </c>
      <c r="BM1157" s="620">
        <v>4.0833333333333333E-2</v>
      </c>
      <c r="BN1157" s="619">
        <v>0.35166666666666668</v>
      </c>
    </row>
    <row r="1158" spans="1:66" ht="15.75" thickBot="1">
      <c r="A1158" s="161" t="s">
        <v>12186</v>
      </c>
      <c r="B1158" s="162" t="s">
        <v>11704</v>
      </c>
      <c r="C1158" s="162" t="s">
        <v>7870</v>
      </c>
      <c r="D1158" s="162" t="s">
        <v>9609</v>
      </c>
      <c r="E1158" s="170">
        <v>24</v>
      </c>
      <c r="F1158" s="228">
        <v>3.73</v>
      </c>
      <c r="G1158" s="164">
        <v>0.28166666666666668</v>
      </c>
      <c r="H1158" s="164">
        <v>0</v>
      </c>
      <c r="I1158" s="164">
        <v>2.9166666666666664E-2</v>
      </c>
      <c r="J1158" s="273">
        <v>4.0833333333333333E-2</v>
      </c>
      <c r="K1158" s="125">
        <v>0.35200000000000004</v>
      </c>
      <c r="L1158" s="324">
        <v>0.98</v>
      </c>
      <c r="M1158" s="309">
        <v>3.38</v>
      </c>
      <c r="N1158" s="309"/>
      <c r="O1158" s="309">
        <v>0.35</v>
      </c>
      <c r="P1158" s="309">
        <v>0.49</v>
      </c>
      <c r="Q1158" s="376" t="s">
        <v>9771</v>
      </c>
      <c r="R1158" s="655"/>
      <c r="S1158" s="165">
        <v>0.35166666666666663</v>
      </c>
      <c r="T1158" s="701">
        <v>4.22</v>
      </c>
      <c r="U1158" s="166">
        <v>-3.3333333333340764E-4</v>
      </c>
      <c r="V1158" s="203"/>
      <c r="W1158" s="433"/>
      <c r="X1158" s="434"/>
      <c r="Y1158" s="435"/>
      <c r="Z1158" s="436"/>
      <c r="AA1158" s="433"/>
      <c r="AB1158" s="433"/>
      <c r="AC1158" s="433"/>
      <c r="AD1158" s="433"/>
      <c r="AE1158" s="433"/>
      <c r="AF1158" s="433"/>
      <c r="AG1158" s="433"/>
      <c r="AH1158" s="437"/>
      <c r="AI1158" s="465"/>
      <c r="AJ1158" s="57" t="s">
        <v>13646</v>
      </c>
      <c r="AK1158" s="58" t="s">
        <v>13647</v>
      </c>
      <c r="AL1158" s="84"/>
      <c r="AM1158" s="403"/>
      <c r="AN1158" s="84"/>
      <c r="AO1158" s="84"/>
      <c r="AP1158" s="84"/>
      <c r="AQ1158" s="84"/>
      <c r="AR1158" s="84"/>
      <c r="AS1158" s="84"/>
      <c r="AT1158" s="84"/>
      <c r="AU1158" s="84"/>
      <c r="AV1158" s="84"/>
      <c r="AW1158" s="84"/>
      <c r="AX1158" s="84"/>
      <c r="AY1158" s="84"/>
      <c r="AZ1158" s="126" t="s">
        <v>12186</v>
      </c>
      <c r="BA1158" s="127" t="s">
        <v>11704</v>
      </c>
      <c r="BB1158" s="629">
        <v>0.28166666666666668</v>
      </c>
      <c r="BC1158" s="629">
        <v>2.9166666666666664E-2</v>
      </c>
      <c r="BD1158" s="618">
        <v>4.0833333333333333E-2</v>
      </c>
      <c r="BE1158" s="617">
        <v>0.35166666666666668</v>
      </c>
      <c r="BF1158" s="394"/>
      <c r="BG1158" s="126" t="s">
        <v>12186</v>
      </c>
      <c r="BH1158" s="127" t="s">
        <v>11704</v>
      </c>
      <c r="BI1158" s="629">
        <v>0.28166666666666668</v>
      </c>
      <c r="BJ1158" s="629">
        <v>0</v>
      </c>
      <c r="BK1158" s="629" t="s">
        <v>9771</v>
      </c>
      <c r="BL1158" s="629">
        <v>2.9166666666666664E-2</v>
      </c>
      <c r="BM1158" s="618">
        <v>4.0833333333333333E-2</v>
      </c>
      <c r="BN1158" s="617">
        <v>0.35166666666666668</v>
      </c>
    </row>
    <row r="1159" spans="1:66">
      <c r="A1159" s="145" t="s">
        <v>7871</v>
      </c>
      <c r="B1159" s="146" t="s">
        <v>11709</v>
      </c>
      <c r="C1159" s="146" t="s">
        <v>7872</v>
      </c>
      <c r="D1159" s="146" t="s">
        <v>9609</v>
      </c>
      <c r="E1159" s="168">
        <v>132</v>
      </c>
      <c r="F1159" s="226">
        <v>4.4000000000000004</v>
      </c>
      <c r="G1159" s="148">
        <v>0.32500000000000001</v>
      </c>
      <c r="H1159" s="148">
        <v>0</v>
      </c>
      <c r="I1159" s="148">
        <v>4.1666666666666664E-2</v>
      </c>
      <c r="J1159" s="271">
        <v>7.4242424242424243E-3</v>
      </c>
      <c r="K1159" s="118">
        <v>0.374</v>
      </c>
      <c r="L1159" s="322">
        <v>0.98</v>
      </c>
      <c r="M1159" s="307">
        <v>3.9</v>
      </c>
      <c r="N1159" s="307"/>
      <c r="O1159" s="307">
        <v>0.5</v>
      </c>
      <c r="P1159" s="307">
        <v>8.9090909090909096E-2</v>
      </c>
      <c r="Q1159" s="373" t="s">
        <v>9771</v>
      </c>
      <c r="R1159" s="653"/>
      <c r="S1159" s="149">
        <v>0.37409090909090909</v>
      </c>
      <c r="T1159" s="699">
        <v>4.4890909090909092</v>
      </c>
      <c r="U1159" s="150">
        <v>9.0909090909085943E-5</v>
      </c>
      <c r="V1159" s="135"/>
      <c r="W1159" s="429"/>
      <c r="X1159" s="429"/>
      <c r="Y1159" s="429"/>
      <c r="Z1159" s="429"/>
      <c r="AA1159" s="429"/>
      <c r="AB1159" s="429"/>
      <c r="AC1159" s="429"/>
      <c r="AD1159" s="429"/>
      <c r="AE1159" s="429"/>
      <c r="AF1159" s="429"/>
      <c r="AG1159" s="429"/>
      <c r="AH1159" s="430"/>
      <c r="AI1159" s="469"/>
      <c r="AJ1159" s="57" t="s">
        <v>13648</v>
      </c>
      <c r="AK1159" s="58" t="s">
        <v>13649</v>
      </c>
      <c r="AL1159" s="84"/>
      <c r="AM1159" s="403"/>
      <c r="AN1159" s="84"/>
      <c r="AO1159" s="84"/>
      <c r="AP1159" s="84"/>
      <c r="AQ1159" s="84"/>
      <c r="AR1159" s="84"/>
      <c r="AS1159" s="84"/>
      <c r="AT1159" s="84"/>
      <c r="AU1159" s="84"/>
      <c r="AV1159" s="84"/>
      <c r="AW1159" s="84"/>
      <c r="AX1159" s="84"/>
      <c r="AY1159" s="84"/>
      <c r="AZ1159" s="626" t="s">
        <v>7871</v>
      </c>
      <c r="BA1159" s="492" t="s">
        <v>11709</v>
      </c>
      <c r="BB1159" s="627">
        <v>0.32500000000000001</v>
      </c>
      <c r="BC1159" s="627">
        <v>4.1666666666666664E-2</v>
      </c>
      <c r="BD1159" s="622">
        <v>7.4242424242424243E-3</v>
      </c>
      <c r="BE1159" s="621">
        <v>0.37409090909090914</v>
      </c>
      <c r="BF1159" s="394"/>
      <c r="BG1159" s="626" t="s">
        <v>7871</v>
      </c>
      <c r="BH1159" s="492" t="s">
        <v>11709</v>
      </c>
      <c r="BI1159" s="627">
        <v>0.32500000000000001</v>
      </c>
      <c r="BJ1159" s="627">
        <v>0</v>
      </c>
      <c r="BK1159" s="627" t="s">
        <v>9771</v>
      </c>
      <c r="BL1159" s="627">
        <v>4.1666666666666664E-2</v>
      </c>
      <c r="BM1159" s="622">
        <v>7.4242424242424243E-3</v>
      </c>
      <c r="BN1159" s="621">
        <v>0.37409090909090914</v>
      </c>
    </row>
    <row r="1160" spans="1:66">
      <c r="A1160" s="155" t="s">
        <v>7871</v>
      </c>
      <c r="B1160" s="156" t="s">
        <v>11690</v>
      </c>
      <c r="C1160" s="156" t="s">
        <v>7873</v>
      </c>
      <c r="D1160" s="156" t="s">
        <v>9609</v>
      </c>
      <c r="E1160" s="169">
        <v>132</v>
      </c>
      <c r="F1160" s="227">
        <v>4.4000000000000004</v>
      </c>
      <c r="G1160" s="158">
        <v>0.32500000000000001</v>
      </c>
      <c r="H1160" s="158">
        <v>0</v>
      </c>
      <c r="I1160" s="158">
        <v>4.1666666666666664E-2</v>
      </c>
      <c r="J1160" s="272">
        <v>7.4242424242424243E-3</v>
      </c>
      <c r="K1160" s="215">
        <v>0.374</v>
      </c>
      <c r="L1160" s="323">
        <v>0.98</v>
      </c>
      <c r="M1160" s="308">
        <v>3.9</v>
      </c>
      <c r="N1160" s="308"/>
      <c r="O1160" s="308">
        <v>0.5</v>
      </c>
      <c r="P1160" s="308">
        <v>8.9090909090909096E-2</v>
      </c>
      <c r="Q1160" s="374" t="s">
        <v>9771</v>
      </c>
      <c r="R1160" s="654"/>
      <c r="S1160" s="159">
        <v>0.37409090909090909</v>
      </c>
      <c r="T1160" s="700">
        <v>4.4890909090909092</v>
      </c>
      <c r="U1160" s="160">
        <v>9.0909090909085943E-5</v>
      </c>
      <c r="V1160" s="135"/>
      <c r="W1160" s="429"/>
      <c r="X1160" s="429"/>
      <c r="Y1160" s="429"/>
      <c r="Z1160" s="429"/>
      <c r="AA1160" s="429"/>
      <c r="AB1160" s="429"/>
      <c r="AC1160" s="429"/>
      <c r="AD1160" s="429"/>
      <c r="AE1160" s="429"/>
      <c r="AF1160" s="429"/>
      <c r="AG1160" s="429"/>
      <c r="AH1160" s="430"/>
      <c r="AI1160" s="453"/>
      <c r="AJ1160" s="57" t="s">
        <v>13650</v>
      </c>
      <c r="AK1160" s="58" t="s">
        <v>13651</v>
      </c>
      <c r="AL1160" s="84"/>
      <c r="AM1160" s="403"/>
      <c r="AN1160" s="84"/>
      <c r="AO1160" s="84"/>
      <c r="AP1160" s="84"/>
      <c r="AQ1160" s="84"/>
      <c r="AR1160" s="84"/>
      <c r="AS1160" s="84"/>
      <c r="AT1160" s="84"/>
      <c r="AU1160" s="84"/>
      <c r="AV1160" s="84"/>
      <c r="AW1160" s="84"/>
      <c r="AX1160" s="84"/>
      <c r="AY1160" s="84"/>
      <c r="AZ1160" s="511" t="s">
        <v>7871</v>
      </c>
      <c r="BA1160" s="107" t="s">
        <v>11690</v>
      </c>
      <c r="BB1160" s="628">
        <v>0.32500000000000001</v>
      </c>
      <c r="BC1160" s="628">
        <v>4.1666666666666664E-2</v>
      </c>
      <c r="BD1160" s="620">
        <v>7.4242424242424243E-3</v>
      </c>
      <c r="BE1160" s="619">
        <v>0.37409090909090914</v>
      </c>
      <c r="BF1160" s="394"/>
      <c r="BG1160" s="511" t="s">
        <v>7871</v>
      </c>
      <c r="BH1160" s="107" t="s">
        <v>11690</v>
      </c>
      <c r="BI1160" s="628">
        <v>0.32500000000000001</v>
      </c>
      <c r="BJ1160" s="628">
        <v>0</v>
      </c>
      <c r="BK1160" s="628" t="s">
        <v>9771</v>
      </c>
      <c r="BL1160" s="628">
        <v>4.1666666666666664E-2</v>
      </c>
      <c r="BM1160" s="620">
        <v>7.4242424242424243E-3</v>
      </c>
      <c r="BN1160" s="619">
        <v>0.37409090909090914</v>
      </c>
    </row>
    <row r="1161" spans="1:66">
      <c r="A1161" s="155" t="s">
        <v>7871</v>
      </c>
      <c r="B1161" s="156" t="s">
        <v>11688</v>
      </c>
      <c r="C1161" s="156" t="s">
        <v>7874</v>
      </c>
      <c r="D1161" s="156" t="s">
        <v>9609</v>
      </c>
      <c r="E1161" s="169">
        <v>132</v>
      </c>
      <c r="F1161" s="227">
        <v>4.4000000000000004</v>
      </c>
      <c r="G1161" s="158">
        <v>0.32500000000000001</v>
      </c>
      <c r="H1161" s="158">
        <v>0</v>
      </c>
      <c r="I1161" s="158">
        <v>4.1666666666666664E-2</v>
      </c>
      <c r="J1161" s="272">
        <v>7.4242424242424243E-3</v>
      </c>
      <c r="K1161" s="215">
        <v>0.374</v>
      </c>
      <c r="L1161" s="323">
        <v>0.98</v>
      </c>
      <c r="M1161" s="308">
        <v>3.9</v>
      </c>
      <c r="N1161" s="308"/>
      <c r="O1161" s="308">
        <v>0.5</v>
      </c>
      <c r="P1161" s="308">
        <v>8.9090909090909096E-2</v>
      </c>
      <c r="Q1161" s="374" t="s">
        <v>9771</v>
      </c>
      <c r="R1161" s="654"/>
      <c r="S1161" s="159">
        <v>0.37409090909090909</v>
      </c>
      <c r="T1161" s="700">
        <v>4.4890909090909092</v>
      </c>
      <c r="U1161" s="160">
        <v>9.0909090909085943E-5</v>
      </c>
      <c r="V1161" s="135"/>
      <c r="W1161" s="429"/>
      <c r="X1161" s="429"/>
      <c r="Y1161" s="429"/>
      <c r="Z1161" s="429"/>
      <c r="AA1161" s="429"/>
      <c r="AB1161" s="429"/>
      <c r="AC1161" s="429"/>
      <c r="AD1161" s="429"/>
      <c r="AE1161" s="429"/>
      <c r="AF1161" s="429"/>
      <c r="AG1161" s="429"/>
      <c r="AH1161" s="430"/>
      <c r="AI1161" s="453"/>
      <c r="AJ1161" s="57" t="s">
        <v>13652</v>
      </c>
      <c r="AK1161" s="58" t="s">
        <v>13653</v>
      </c>
      <c r="AL1161" s="84"/>
      <c r="AM1161" s="403"/>
      <c r="AN1161" s="84"/>
      <c r="AO1161" s="84"/>
      <c r="AP1161" s="84"/>
      <c r="AQ1161" s="84"/>
      <c r="AR1161" s="84"/>
      <c r="AS1161" s="84"/>
      <c r="AT1161" s="84"/>
      <c r="AU1161" s="84"/>
      <c r="AV1161" s="84"/>
      <c r="AW1161" s="84"/>
      <c r="AX1161" s="84"/>
      <c r="AY1161" s="84"/>
      <c r="AZ1161" s="511" t="s">
        <v>7871</v>
      </c>
      <c r="BA1161" s="107" t="s">
        <v>11688</v>
      </c>
      <c r="BB1161" s="628">
        <v>0.32500000000000001</v>
      </c>
      <c r="BC1161" s="628">
        <v>4.1666666666666664E-2</v>
      </c>
      <c r="BD1161" s="620">
        <v>7.4242424242424243E-3</v>
      </c>
      <c r="BE1161" s="619">
        <v>0.37409090909090914</v>
      </c>
      <c r="BF1161" s="394"/>
      <c r="BG1161" s="511" t="s">
        <v>7871</v>
      </c>
      <c r="BH1161" s="107" t="s">
        <v>11688</v>
      </c>
      <c r="BI1161" s="628">
        <v>0.32500000000000001</v>
      </c>
      <c r="BJ1161" s="628">
        <v>0</v>
      </c>
      <c r="BK1161" s="628" t="s">
        <v>9771</v>
      </c>
      <c r="BL1161" s="628">
        <v>4.1666666666666664E-2</v>
      </c>
      <c r="BM1161" s="620">
        <v>7.4242424242424243E-3</v>
      </c>
      <c r="BN1161" s="619">
        <v>0.37409090909090914</v>
      </c>
    </row>
    <row r="1162" spans="1:66" ht="15.75" thickBot="1">
      <c r="A1162" s="161" t="s">
        <v>7871</v>
      </c>
      <c r="B1162" s="162" t="s">
        <v>11695</v>
      </c>
      <c r="C1162" s="162" t="s">
        <v>7875</v>
      </c>
      <c r="D1162" s="162" t="s">
        <v>9609</v>
      </c>
      <c r="E1162" s="170">
        <v>132</v>
      </c>
      <c r="F1162" s="228">
        <v>4.4000000000000004</v>
      </c>
      <c r="G1162" s="164">
        <v>0.32500000000000001</v>
      </c>
      <c r="H1162" s="164">
        <v>0</v>
      </c>
      <c r="I1162" s="164">
        <v>4.1666666666666664E-2</v>
      </c>
      <c r="J1162" s="273">
        <v>7.4242424242424243E-3</v>
      </c>
      <c r="K1162" s="125">
        <v>0.374</v>
      </c>
      <c r="L1162" s="324">
        <v>0.98</v>
      </c>
      <c r="M1162" s="309">
        <v>3.9</v>
      </c>
      <c r="N1162" s="309"/>
      <c r="O1162" s="309">
        <v>0.5</v>
      </c>
      <c r="P1162" s="309">
        <v>8.9090909090909096E-2</v>
      </c>
      <c r="Q1162" s="376" t="s">
        <v>9771</v>
      </c>
      <c r="R1162" s="655"/>
      <c r="S1162" s="165">
        <v>0.37409090909090909</v>
      </c>
      <c r="T1162" s="701">
        <v>4.4890909090909092</v>
      </c>
      <c r="U1162" s="166">
        <v>9.0909090909085943E-5</v>
      </c>
      <c r="V1162" s="203"/>
      <c r="W1162" s="433"/>
      <c r="X1162" s="434"/>
      <c r="Y1162" s="435"/>
      <c r="Z1162" s="436"/>
      <c r="AA1162" s="433"/>
      <c r="AB1162" s="433"/>
      <c r="AC1162" s="433"/>
      <c r="AD1162" s="433"/>
      <c r="AE1162" s="433"/>
      <c r="AF1162" s="433"/>
      <c r="AG1162" s="433"/>
      <c r="AH1162" s="437"/>
      <c r="AI1162" s="456"/>
      <c r="AJ1162" s="57" t="s">
        <v>13654</v>
      </c>
      <c r="AK1162" s="58" t="s">
        <v>13655</v>
      </c>
      <c r="AL1162" s="84"/>
      <c r="AM1162" s="403"/>
      <c r="AN1162" s="84"/>
      <c r="AO1162" s="84"/>
      <c r="AP1162" s="84"/>
      <c r="AQ1162" s="84"/>
      <c r="AR1162" s="84"/>
      <c r="AS1162" s="84"/>
      <c r="AT1162" s="84"/>
      <c r="AU1162" s="84"/>
      <c r="AV1162" s="84"/>
      <c r="AW1162" s="84"/>
      <c r="AX1162" s="84"/>
      <c r="AY1162" s="84"/>
      <c r="AZ1162" s="126" t="s">
        <v>7871</v>
      </c>
      <c r="BA1162" s="127" t="s">
        <v>11695</v>
      </c>
      <c r="BB1162" s="629">
        <v>0.32500000000000001</v>
      </c>
      <c r="BC1162" s="629">
        <v>4.1666666666666664E-2</v>
      </c>
      <c r="BD1162" s="618">
        <v>7.4242424242424243E-3</v>
      </c>
      <c r="BE1162" s="617">
        <v>0.37409090909090914</v>
      </c>
      <c r="BF1162" s="394"/>
      <c r="BG1162" s="126" t="s">
        <v>7871</v>
      </c>
      <c r="BH1162" s="127" t="s">
        <v>11695</v>
      </c>
      <c r="BI1162" s="629">
        <v>0.32500000000000001</v>
      </c>
      <c r="BJ1162" s="629">
        <v>0</v>
      </c>
      <c r="BK1162" s="629" t="s">
        <v>9771</v>
      </c>
      <c r="BL1162" s="629">
        <v>4.1666666666666664E-2</v>
      </c>
      <c r="BM1162" s="618">
        <v>7.4242424242424243E-3</v>
      </c>
      <c r="BN1162" s="617">
        <v>0.37409090909090914</v>
      </c>
    </row>
    <row r="1163" spans="1:66">
      <c r="A1163" s="145" t="s">
        <v>7876</v>
      </c>
      <c r="B1163" s="146" t="s">
        <v>11709</v>
      </c>
      <c r="C1163" s="146" t="s">
        <v>7877</v>
      </c>
      <c r="D1163" s="146" t="s">
        <v>9609</v>
      </c>
      <c r="E1163" s="168">
        <v>72</v>
      </c>
      <c r="F1163" s="226">
        <v>4.45</v>
      </c>
      <c r="G1163" s="148">
        <v>0.33333333333333331</v>
      </c>
      <c r="H1163" s="148">
        <v>0</v>
      </c>
      <c r="I1163" s="148">
        <v>3.7499999999999999E-2</v>
      </c>
      <c r="J1163" s="271">
        <v>1.361111111111111E-2</v>
      </c>
      <c r="K1163" s="118">
        <v>0.38399999999999995</v>
      </c>
      <c r="L1163" s="322">
        <v>0.98</v>
      </c>
      <c r="M1163" s="307">
        <v>4</v>
      </c>
      <c r="N1163" s="307"/>
      <c r="O1163" s="307">
        <v>0.45</v>
      </c>
      <c r="P1163" s="307">
        <v>0.16333333333333333</v>
      </c>
      <c r="Q1163" s="373" t="s">
        <v>9771</v>
      </c>
      <c r="R1163" s="653"/>
      <c r="S1163" s="149">
        <v>0.38444444444444442</v>
      </c>
      <c r="T1163" s="699">
        <v>4.6133333333333333</v>
      </c>
      <c r="U1163" s="150">
        <v>4.4444444444446951E-4</v>
      </c>
      <c r="V1163" s="176"/>
      <c r="W1163" s="459"/>
      <c r="X1163" s="460"/>
      <c r="Y1163" s="471"/>
      <c r="Z1163" s="472"/>
      <c r="AA1163" s="459"/>
      <c r="AB1163" s="459"/>
      <c r="AC1163" s="459"/>
      <c r="AD1163" s="459"/>
      <c r="AE1163" s="459"/>
      <c r="AF1163" s="459"/>
      <c r="AG1163" s="459"/>
      <c r="AH1163" s="462"/>
      <c r="AI1163" s="458"/>
      <c r="AJ1163" s="57" t="s">
        <v>13656</v>
      </c>
      <c r="AK1163" s="58" t="s">
        <v>13657</v>
      </c>
      <c r="AL1163" s="84"/>
      <c r="AM1163" s="403"/>
      <c r="AN1163" s="84"/>
      <c r="AO1163" s="84"/>
      <c r="AP1163" s="84"/>
      <c r="AQ1163" s="84"/>
      <c r="AR1163" s="84"/>
      <c r="AS1163" s="84"/>
      <c r="AT1163" s="84"/>
      <c r="AU1163" s="84"/>
      <c r="AV1163" s="84"/>
      <c r="AW1163" s="84"/>
      <c r="AX1163" s="84"/>
      <c r="AY1163" s="84"/>
      <c r="AZ1163" s="626" t="s">
        <v>7876</v>
      </c>
      <c r="BA1163" s="492" t="s">
        <v>11709</v>
      </c>
      <c r="BB1163" s="627">
        <v>0.33333333333333331</v>
      </c>
      <c r="BC1163" s="627">
        <v>3.7499999999999999E-2</v>
      </c>
      <c r="BD1163" s="622">
        <v>1.361111111111111E-2</v>
      </c>
      <c r="BE1163" s="621">
        <v>0.38444444444444442</v>
      </c>
      <c r="BF1163" s="394"/>
      <c r="BG1163" s="626" t="s">
        <v>7876</v>
      </c>
      <c r="BH1163" s="492" t="s">
        <v>11709</v>
      </c>
      <c r="BI1163" s="627">
        <v>0.33333333333333331</v>
      </c>
      <c r="BJ1163" s="627">
        <v>0</v>
      </c>
      <c r="BK1163" s="627" t="s">
        <v>9771</v>
      </c>
      <c r="BL1163" s="627">
        <v>3.7499999999999999E-2</v>
      </c>
      <c r="BM1163" s="622">
        <v>1.361111111111111E-2</v>
      </c>
      <c r="BN1163" s="621">
        <v>0.38444444444444442</v>
      </c>
    </row>
    <row r="1164" spans="1:66">
      <c r="A1164" s="155" t="s">
        <v>7876</v>
      </c>
      <c r="B1164" s="156" t="s">
        <v>11690</v>
      </c>
      <c r="C1164" s="156" t="s">
        <v>7878</v>
      </c>
      <c r="D1164" s="156" t="s">
        <v>9609</v>
      </c>
      <c r="E1164" s="169">
        <v>72</v>
      </c>
      <c r="F1164" s="227">
        <v>4.45</v>
      </c>
      <c r="G1164" s="158">
        <v>0.33333333333333331</v>
      </c>
      <c r="H1164" s="158">
        <v>0</v>
      </c>
      <c r="I1164" s="158">
        <v>3.7499999999999999E-2</v>
      </c>
      <c r="J1164" s="272">
        <v>1.361111111111111E-2</v>
      </c>
      <c r="K1164" s="215">
        <v>0.38399999999999995</v>
      </c>
      <c r="L1164" s="323">
        <v>0.98</v>
      </c>
      <c r="M1164" s="308">
        <v>4</v>
      </c>
      <c r="N1164" s="308"/>
      <c r="O1164" s="308">
        <v>0.45</v>
      </c>
      <c r="P1164" s="308">
        <v>0.16333333333333333</v>
      </c>
      <c r="Q1164" s="374" t="s">
        <v>9771</v>
      </c>
      <c r="R1164" s="654"/>
      <c r="S1164" s="159">
        <v>0.38444444444444442</v>
      </c>
      <c r="T1164" s="700">
        <v>4.6133333333333333</v>
      </c>
      <c r="U1164" s="160">
        <v>4.4444444444446951E-4</v>
      </c>
      <c r="V1164" s="176"/>
      <c r="W1164" s="459"/>
      <c r="X1164" s="460"/>
      <c r="Y1164" s="471"/>
      <c r="Z1164" s="472"/>
      <c r="AA1164" s="459"/>
      <c r="AB1164" s="459"/>
      <c r="AC1164" s="459"/>
      <c r="AD1164" s="459"/>
      <c r="AE1164" s="459"/>
      <c r="AF1164" s="459"/>
      <c r="AG1164" s="459"/>
      <c r="AH1164" s="462"/>
      <c r="AI1164" s="463"/>
      <c r="AJ1164" s="57" t="s">
        <v>13658</v>
      </c>
      <c r="AK1164" s="58" t="s">
        <v>13659</v>
      </c>
      <c r="AL1164" s="84"/>
      <c r="AM1164" s="403"/>
      <c r="AN1164" s="84"/>
      <c r="AO1164" s="84"/>
      <c r="AP1164" s="84"/>
      <c r="AQ1164" s="84"/>
      <c r="AR1164" s="84"/>
      <c r="AS1164" s="84"/>
      <c r="AT1164" s="84"/>
      <c r="AU1164" s="84"/>
      <c r="AV1164" s="84"/>
      <c r="AW1164" s="84"/>
      <c r="AX1164" s="84"/>
      <c r="AY1164" s="84"/>
      <c r="AZ1164" s="511" t="s">
        <v>7876</v>
      </c>
      <c r="BA1164" s="107" t="s">
        <v>11690</v>
      </c>
      <c r="BB1164" s="628">
        <v>0.33333333333333331</v>
      </c>
      <c r="BC1164" s="628">
        <v>3.7499999999999999E-2</v>
      </c>
      <c r="BD1164" s="620">
        <v>1.361111111111111E-2</v>
      </c>
      <c r="BE1164" s="619">
        <v>0.38444444444444442</v>
      </c>
      <c r="BF1164" s="394"/>
      <c r="BG1164" s="511" t="s">
        <v>7876</v>
      </c>
      <c r="BH1164" s="107" t="s">
        <v>11690</v>
      </c>
      <c r="BI1164" s="628">
        <v>0.33333333333333331</v>
      </c>
      <c r="BJ1164" s="628">
        <v>0</v>
      </c>
      <c r="BK1164" s="628" t="s">
        <v>9771</v>
      </c>
      <c r="BL1164" s="628">
        <v>3.7499999999999999E-2</v>
      </c>
      <c r="BM1164" s="620">
        <v>1.361111111111111E-2</v>
      </c>
      <c r="BN1164" s="619">
        <v>0.38444444444444442</v>
      </c>
    </row>
    <row r="1165" spans="1:66">
      <c r="A1165" s="155" t="s">
        <v>7876</v>
      </c>
      <c r="B1165" s="156" t="s">
        <v>11688</v>
      </c>
      <c r="C1165" s="156" t="s">
        <v>7879</v>
      </c>
      <c r="D1165" s="156" t="s">
        <v>9609</v>
      </c>
      <c r="E1165" s="169">
        <v>72</v>
      </c>
      <c r="F1165" s="227">
        <v>4.45</v>
      </c>
      <c r="G1165" s="158">
        <v>0.33333333333333331</v>
      </c>
      <c r="H1165" s="158">
        <v>0</v>
      </c>
      <c r="I1165" s="158">
        <v>3.7499999999999999E-2</v>
      </c>
      <c r="J1165" s="272">
        <v>1.361111111111111E-2</v>
      </c>
      <c r="K1165" s="215">
        <v>0.38399999999999995</v>
      </c>
      <c r="L1165" s="323">
        <v>0.98</v>
      </c>
      <c r="M1165" s="308">
        <v>4</v>
      </c>
      <c r="N1165" s="308"/>
      <c r="O1165" s="308">
        <v>0.45</v>
      </c>
      <c r="P1165" s="308">
        <v>0.16333333333333333</v>
      </c>
      <c r="Q1165" s="374" t="s">
        <v>9771</v>
      </c>
      <c r="R1165" s="654"/>
      <c r="S1165" s="159">
        <v>0.38444444444444442</v>
      </c>
      <c r="T1165" s="700">
        <v>4.6133333333333333</v>
      </c>
      <c r="U1165" s="160">
        <v>4.4444444444446951E-4</v>
      </c>
      <c r="V1165" s="176"/>
      <c r="W1165" s="459"/>
      <c r="X1165" s="460"/>
      <c r="Y1165" s="471"/>
      <c r="Z1165" s="472"/>
      <c r="AA1165" s="459"/>
      <c r="AB1165" s="459"/>
      <c r="AC1165" s="459"/>
      <c r="AD1165" s="459"/>
      <c r="AE1165" s="459"/>
      <c r="AF1165" s="459"/>
      <c r="AG1165" s="459"/>
      <c r="AH1165" s="462"/>
      <c r="AI1165" s="463"/>
      <c r="AJ1165" s="57" t="s">
        <v>13660</v>
      </c>
      <c r="AK1165" s="58" t="s">
        <v>13661</v>
      </c>
      <c r="AL1165" s="84"/>
      <c r="AM1165" s="403"/>
      <c r="AN1165" s="84"/>
      <c r="AO1165" s="84"/>
      <c r="AP1165" s="84"/>
      <c r="AQ1165" s="84"/>
      <c r="AR1165" s="84"/>
      <c r="AS1165" s="84"/>
      <c r="AT1165" s="84"/>
      <c r="AU1165" s="84"/>
      <c r="AV1165" s="84"/>
      <c r="AW1165" s="84"/>
      <c r="AX1165" s="84"/>
      <c r="AY1165" s="84"/>
      <c r="AZ1165" s="511" t="s">
        <v>7876</v>
      </c>
      <c r="BA1165" s="107" t="s">
        <v>11688</v>
      </c>
      <c r="BB1165" s="628">
        <v>0.33333333333333331</v>
      </c>
      <c r="BC1165" s="628">
        <v>3.7499999999999999E-2</v>
      </c>
      <c r="BD1165" s="620">
        <v>1.361111111111111E-2</v>
      </c>
      <c r="BE1165" s="619">
        <v>0.38444444444444442</v>
      </c>
      <c r="BF1165" s="394"/>
      <c r="BG1165" s="511" t="s">
        <v>7876</v>
      </c>
      <c r="BH1165" s="107" t="s">
        <v>11688</v>
      </c>
      <c r="BI1165" s="628">
        <v>0.33333333333333331</v>
      </c>
      <c r="BJ1165" s="628">
        <v>0</v>
      </c>
      <c r="BK1165" s="628" t="s">
        <v>9771</v>
      </c>
      <c r="BL1165" s="628">
        <v>3.7499999999999999E-2</v>
      </c>
      <c r="BM1165" s="620">
        <v>1.361111111111111E-2</v>
      </c>
      <c r="BN1165" s="619">
        <v>0.38444444444444442</v>
      </c>
    </row>
    <row r="1166" spans="1:66" ht="15.75" thickBot="1">
      <c r="A1166" s="161" t="s">
        <v>7876</v>
      </c>
      <c r="B1166" s="162" t="s">
        <v>11695</v>
      </c>
      <c r="C1166" s="162" t="s">
        <v>7880</v>
      </c>
      <c r="D1166" s="162" t="s">
        <v>9609</v>
      </c>
      <c r="E1166" s="170">
        <v>72</v>
      </c>
      <c r="F1166" s="228">
        <v>4.45</v>
      </c>
      <c r="G1166" s="164">
        <v>0.33333333333333331</v>
      </c>
      <c r="H1166" s="164">
        <v>0</v>
      </c>
      <c r="I1166" s="164">
        <v>3.7499999999999999E-2</v>
      </c>
      <c r="J1166" s="273">
        <v>1.361111111111111E-2</v>
      </c>
      <c r="K1166" s="125">
        <v>0.38399999999999995</v>
      </c>
      <c r="L1166" s="324">
        <v>0.98</v>
      </c>
      <c r="M1166" s="309">
        <v>4</v>
      </c>
      <c r="N1166" s="309"/>
      <c r="O1166" s="309">
        <v>0.45</v>
      </c>
      <c r="P1166" s="309">
        <v>0.16333333333333333</v>
      </c>
      <c r="Q1166" s="376" t="s">
        <v>9771</v>
      </c>
      <c r="R1166" s="655"/>
      <c r="S1166" s="165">
        <v>0.38444444444444442</v>
      </c>
      <c r="T1166" s="701">
        <v>4.6133333333333333</v>
      </c>
      <c r="U1166" s="166">
        <v>4.4444444444446951E-4</v>
      </c>
      <c r="V1166" s="203"/>
      <c r="W1166" s="433"/>
      <c r="X1166" s="434"/>
      <c r="Y1166" s="435"/>
      <c r="Z1166" s="436"/>
      <c r="AA1166" s="433"/>
      <c r="AB1166" s="433"/>
      <c r="AC1166" s="433"/>
      <c r="AD1166" s="433"/>
      <c r="AE1166" s="433"/>
      <c r="AF1166" s="433"/>
      <c r="AG1166" s="433"/>
      <c r="AH1166" s="437"/>
      <c r="AI1166" s="465"/>
      <c r="AJ1166" s="57" t="s">
        <v>13662</v>
      </c>
      <c r="AK1166" s="58" t="s">
        <v>13663</v>
      </c>
      <c r="AL1166" s="84"/>
      <c r="AM1166" s="403"/>
      <c r="AN1166" s="84"/>
      <c r="AO1166" s="84"/>
      <c r="AP1166" s="84"/>
      <c r="AQ1166" s="84"/>
      <c r="AR1166" s="84"/>
      <c r="AS1166" s="84"/>
      <c r="AT1166" s="84"/>
      <c r="AU1166" s="84"/>
      <c r="AV1166" s="84"/>
      <c r="AW1166" s="84"/>
      <c r="AX1166" s="84"/>
      <c r="AY1166" s="84"/>
      <c r="AZ1166" s="126" t="s">
        <v>7876</v>
      </c>
      <c r="BA1166" s="127" t="s">
        <v>11695</v>
      </c>
      <c r="BB1166" s="629">
        <v>0.33333333333333331</v>
      </c>
      <c r="BC1166" s="629">
        <v>3.7499999999999999E-2</v>
      </c>
      <c r="BD1166" s="618">
        <v>1.361111111111111E-2</v>
      </c>
      <c r="BE1166" s="617">
        <v>0.38444444444444442</v>
      </c>
      <c r="BF1166" s="394"/>
      <c r="BG1166" s="126" t="s">
        <v>7876</v>
      </c>
      <c r="BH1166" s="127" t="s">
        <v>11695</v>
      </c>
      <c r="BI1166" s="629">
        <v>0.33333333333333331</v>
      </c>
      <c r="BJ1166" s="629">
        <v>0</v>
      </c>
      <c r="BK1166" s="629" t="s">
        <v>9771</v>
      </c>
      <c r="BL1166" s="629">
        <v>3.7499999999999999E-2</v>
      </c>
      <c r="BM1166" s="618">
        <v>1.361111111111111E-2</v>
      </c>
      <c r="BN1166" s="617">
        <v>0.38444444444444442</v>
      </c>
    </row>
    <row r="1167" spans="1:66">
      <c r="A1167" s="145" t="s">
        <v>7881</v>
      </c>
      <c r="B1167" s="146" t="s">
        <v>11709</v>
      </c>
      <c r="C1167" s="146" t="s">
        <v>7882</v>
      </c>
      <c r="D1167" s="146" t="s">
        <v>9609</v>
      </c>
      <c r="E1167" s="168">
        <v>120</v>
      </c>
      <c r="F1167" s="226">
        <v>3.45</v>
      </c>
      <c r="G1167" s="148">
        <v>0.25</v>
      </c>
      <c r="H1167" s="148">
        <v>0</v>
      </c>
      <c r="I1167" s="148">
        <v>3.7499999999999999E-2</v>
      </c>
      <c r="J1167" s="271">
        <v>8.1666666666666658E-3</v>
      </c>
      <c r="K1167" s="118">
        <v>0.29599999999999999</v>
      </c>
      <c r="L1167" s="322">
        <v>0.98</v>
      </c>
      <c r="M1167" s="307">
        <v>3</v>
      </c>
      <c r="N1167" s="307"/>
      <c r="O1167" s="307">
        <v>0.45</v>
      </c>
      <c r="P1167" s="307">
        <v>9.799999999999999E-2</v>
      </c>
      <c r="Q1167" s="373" t="s">
        <v>9771</v>
      </c>
      <c r="R1167" s="653"/>
      <c r="S1167" s="149">
        <v>0.29566666666666669</v>
      </c>
      <c r="T1167" s="699">
        <v>3.548</v>
      </c>
      <c r="U1167" s="150">
        <v>-3.3333333333329662E-4</v>
      </c>
      <c r="V1167" s="176"/>
      <c r="W1167" s="459"/>
      <c r="X1167" s="460"/>
      <c r="Y1167" s="471"/>
      <c r="Z1167" s="472"/>
      <c r="AA1167" s="459"/>
      <c r="AB1167" s="459"/>
      <c r="AC1167" s="459"/>
      <c r="AD1167" s="459"/>
      <c r="AE1167" s="459"/>
      <c r="AF1167" s="459"/>
      <c r="AG1167" s="459"/>
      <c r="AH1167" s="462"/>
      <c r="AI1167" s="458"/>
      <c r="AJ1167" s="57" t="s">
        <v>13664</v>
      </c>
      <c r="AK1167" s="58" t="s">
        <v>13665</v>
      </c>
      <c r="AL1167" s="84"/>
      <c r="AM1167" s="403"/>
      <c r="AN1167" s="84"/>
      <c r="AO1167" s="84"/>
      <c r="AP1167" s="84"/>
      <c r="AQ1167" s="84"/>
      <c r="AR1167" s="84"/>
      <c r="AS1167" s="84"/>
      <c r="AT1167" s="84"/>
      <c r="AU1167" s="84"/>
      <c r="AV1167" s="84"/>
      <c r="AW1167" s="84"/>
      <c r="AX1167" s="84"/>
      <c r="AY1167" s="84"/>
      <c r="AZ1167" s="626" t="s">
        <v>7881</v>
      </c>
      <c r="BA1167" s="492" t="s">
        <v>11709</v>
      </c>
      <c r="BB1167" s="627">
        <v>0.25</v>
      </c>
      <c r="BC1167" s="627">
        <v>3.7499999999999999E-2</v>
      </c>
      <c r="BD1167" s="622">
        <v>8.1666666666666658E-3</v>
      </c>
      <c r="BE1167" s="621">
        <v>0.29566666666666663</v>
      </c>
      <c r="BF1167" s="394"/>
      <c r="BG1167" s="626" t="s">
        <v>7881</v>
      </c>
      <c r="BH1167" s="492" t="s">
        <v>11709</v>
      </c>
      <c r="BI1167" s="627">
        <v>0.25</v>
      </c>
      <c r="BJ1167" s="627">
        <v>0</v>
      </c>
      <c r="BK1167" s="627" t="s">
        <v>9771</v>
      </c>
      <c r="BL1167" s="627">
        <v>3.7499999999999999E-2</v>
      </c>
      <c r="BM1167" s="622">
        <v>8.1666666666666658E-3</v>
      </c>
      <c r="BN1167" s="621">
        <v>0.29566666666666663</v>
      </c>
    </row>
    <row r="1168" spans="1:66">
      <c r="A1168" s="155" t="s">
        <v>7881</v>
      </c>
      <c r="B1168" s="156" t="s">
        <v>11690</v>
      </c>
      <c r="C1168" s="156" t="s">
        <v>7883</v>
      </c>
      <c r="D1168" s="156" t="s">
        <v>9609</v>
      </c>
      <c r="E1168" s="169">
        <v>120</v>
      </c>
      <c r="F1168" s="227">
        <v>3.45</v>
      </c>
      <c r="G1168" s="158">
        <v>0.25</v>
      </c>
      <c r="H1168" s="158">
        <v>0</v>
      </c>
      <c r="I1168" s="158">
        <v>3.7499999999999999E-2</v>
      </c>
      <c r="J1168" s="272">
        <v>8.1666666666666658E-3</v>
      </c>
      <c r="K1168" s="215">
        <v>0.29599999999999999</v>
      </c>
      <c r="L1168" s="323">
        <v>0.98</v>
      </c>
      <c r="M1168" s="308">
        <v>3</v>
      </c>
      <c r="N1168" s="308"/>
      <c r="O1168" s="308">
        <v>0.45</v>
      </c>
      <c r="P1168" s="308">
        <v>9.799999999999999E-2</v>
      </c>
      <c r="Q1168" s="374" t="s">
        <v>9771</v>
      </c>
      <c r="R1168" s="654"/>
      <c r="S1168" s="159">
        <v>0.29566666666666669</v>
      </c>
      <c r="T1168" s="700">
        <v>3.548</v>
      </c>
      <c r="U1168" s="160">
        <v>-3.3333333333329662E-4</v>
      </c>
      <c r="V1168" s="176"/>
      <c r="W1168" s="459"/>
      <c r="X1168" s="460"/>
      <c r="Y1168" s="471"/>
      <c r="Z1168" s="472"/>
      <c r="AA1168" s="459"/>
      <c r="AB1168" s="459"/>
      <c r="AC1168" s="459"/>
      <c r="AD1168" s="459"/>
      <c r="AE1168" s="459"/>
      <c r="AF1168" s="459"/>
      <c r="AG1168" s="459"/>
      <c r="AH1168" s="462"/>
      <c r="AI1168" s="463"/>
      <c r="AJ1168" s="57" t="s">
        <v>13666</v>
      </c>
      <c r="AK1168" s="58" t="s">
        <v>13667</v>
      </c>
      <c r="AL1168" s="84"/>
      <c r="AM1168" s="403"/>
      <c r="AN1168" s="84"/>
      <c r="AO1168" s="84"/>
      <c r="AP1168" s="84"/>
      <c r="AQ1168" s="84"/>
      <c r="AR1168" s="84"/>
      <c r="AS1168" s="84"/>
      <c r="AT1168" s="84"/>
      <c r="AU1168" s="84"/>
      <c r="AV1168" s="84"/>
      <c r="AW1168" s="84"/>
      <c r="AX1168" s="84"/>
      <c r="AY1168" s="84"/>
      <c r="AZ1168" s="511" t="s">
        <v>7881</v>
      </c>
      <c r="BA1168" s="107" t="s">
        <v>11690</v>
      </c>
      <c r="BB1168" s="628">
        <v>0.25</v>
      </c>
      <c r="BC1168" s="628">
        <v>3.7499999999999999E-2</v>
      </c>
      <c r="BD1168" s="620">
        <v>8.1666666666666658E-3</v>
      </c>
      <c r="BE1168" s="619">
        <v>0.29566666666666663</v>
      </c>
      <c r="BF1168" s="394"/>
      <c r="BG1168" s="511" t="s">
        <v>7881</v>
      </c>
      <c r="BH1168" s="107" t="s">
        <v>11690</v>
      </c>
      <c r="BI1168" s="628">
        <v>0.25</v>
      </c>
      <c r="BJ1168" s="628">
        <v>0</v>
      </c>
      <c r="BK1168" s="628" t="s">
        <v>9771</v>
      </c>
      <c r="BL1168" s="628">
        <v>3.7499999999999999E-2</v>
      </c>
      <c r="BM1168" s="620">
        <v>8.1666666666666658E-3</v>
      </c>
      <c r="BN1168" s="619">
        <v>0.29566666666666663</v>
      </c>
    </row>
    <row r="1169" spans="1:66">
      <c r="A1169" s="155" t="s">
        <v>7881</v>
      </c>
      <c r="B1169" s="156" t="s">
        <v>11688</v>
      </c>
      <c r="C1169" s="156" t="s">
        <v>7884</v>
      </c>
      <c r="D1169" s="156" t="s">
        <v>9609</v>
      </c>
      <c r="E1169" s="169">
        <v>120</v>
      </c>
      <c r="F1169" s="227">
        <v>3.45</v>
      </c>
      <c r="G1169" s="158">
        <v>0.25</v>
      </c>
      <c r="H1169" s="158">
        <v>0</v>
      </c>
      <c r="I1169" s="158">
        <v>3.7499999999999999E-2</v>
      </c>
      <c r="J1169" s="272">
        <v>8.1666666666666658E-3</v>
      </c>
      <c r="K1169" s="215">
        <v>0.29599999999999999</v>
      </c>
      <c r="L1169" s="323">
        <v>0.98</v>
      </c>
      <c r="M1169" s="308">
        <v>3</v>
      </c>
      <c r="N1169" s="308"/>
      <c r="O1169" s="308">
        <v>0.45</v>
      </c>
      <c r="P1169" s="308">
        <v>9.799999999999999E-2</v>
      </c>
      <c r="Q1169" s="374" t="s">
        <v>9771</v>
      </c>
      <c r="R1169" s="654"/>
      <c r="S1169" s="159">
        <v>0.29566666666666669</v>
      </c>
      <c r="T1169" s="700">
        <v>3.548</v>
      </c>
      <c r="U1169" s="160">
        <v>-3.3333333333329662E-4</v>
      </c>
      <c r="V1169" s="176"/>
      <c r="W1169" s="459"/>
      <c r="X1169" s="460"/>
      <c r="Y1169" s="471"/>
      <c r="Z1169" s="472"/>
      <c r="AA1169" s="459"/>
      <c r="AB1169" s="459"/>
      <c r="AC1169" s="459"/>
      <c r="AD1169" s="459"/>
      <c r="AE1169" s="459"/>
      <c r="AF1169" s="459"/>
      <c r="AG1169" s="459"/>
      <c r="AH1169" s="462"/>
      <c r="AI1169" s="463"/>
      <c r="AJ1169" s="57" t="s">
        <v>13668</v>
      </c>
      <c r="AK1169" s="58" t="s">
        <v>13669</v>
      </c>
      <c r="AL1169" s="84"/>
      <c r="AM1169" s="403"/>
      <c r="AN1169" s="84"/>
      <c r="AO1169" s="84"/>
      <c r="AP1169" s="84"/>
      <c r="AQ1169" s="84"/>
      <c r="AR1169" s="84"/>
      <c r="AS1169" s="84"/>
      <c r="AT1169" s="84"/>
      <c r="AU1169" s="84"/>
      <c r="AV1169" s="84"/>
      <c r="AW1169" s="84"/>
      <c r="AX1169" s="84"/>
      <c r="AY1169" s="84"/>
      <c r="AZ1169" s="511" t="s">
        <v>7881</v>
      </c>
      <c r="BA1169" s="107" t="s">
        <v>11688</v>
      </c>
      <c r="BB1169" s="628">
        <v>0.25</v>
      </c>
      <c r="BC1169" s="628">
        <v>3.7499999999999999E-2</v>
      </c>
      <c r="BD1169" s="620">
        <v>8.1666666666666658E-3</v>
      </c>
      <c r="BE1169" s="619">
        <v>0.29566666666666663</v>
      </c>
      <c r="BF1169" s="394"/>
      <c r="BG1169" s="511" t="s">
        <v>7881</v>
      </c>
      <c r="BH1169" s="107" t="s">
        <v>11688</v>
      </c>
      <c r="BI1169" s="628">
        <v>0.25</v>
      </c>
      <c r="BJ1169" s="628">
        <v>0</v>
      </c>
      <c r="BK1169" s="628" t="s">
        <v>9771</v>
      </c>
      <c r="BL1169" s="628">
        <v>3.7499999999999999E-2</v>
      </c>
      <c r="BM1169" s="620">
        <v>8.1666666666666658E-3</v>
      </c>
      <c r="BN1169" s="619">
        <v>0.29566666666666663</v>
      </c>
    </row>
    <row r="1170" spans="1:66" ht="15.75" thickBot="1">
      <c r="A1170" s="161" t="s">
        <v>7881</v>
      </c>
      <c r="B1170" s="162" t="s">
        <v>11695</v>
      </c>
      <c r="C1170" s="162" t="s">
        <v>7885</v>
      </c>
      <c r="D1170" s="162" t="s">
        <v>9609</v>
      </c>
      <c r="E1170" s="170">
        <v>120</v>
      </c>
      <c r="F1170" s="228">
        <v>3.45</v>
      </c>
      <c r="G1170" s="164">
        <v>0.25</v>
      </c>
      <c r="H1170" s="164">
        <v>0</v>
      </c>
      <c r="I1170" s="164">
        <v>3.7499999999999999E-2</v>
      </c>
      <c r="J1170" s="273">
        <v>8.1666666666666658E-3</v>
      </c>
      <c r="K1170" s="125">
        <v>0.29599999999999999</v>
      </c>
      <c r="L1170" s="324">
        <v>0.98</v>
      </c>
      <c r="M1170" s="309">
        <v>3</v>
      </c>
      <c r="N1170" s="309"/>
      <c r="O1170" s="309">
        <v>0.45</v>
      </c>
      <c r="P1170" s="309">
        <v>9.799999999999999E-2</v>
      </c>
      <c r="Q1170" s="376" t="s">
        <v>9771</v>
      </c>
      <c r="R1170" s="655"/>
      <c r="S1170" s="165">
        <v>0.29566666666666669</v>
      </c>
      <c r="T1170" s="701">
        <v>3.548</v>
      </c>
      <c r="U1170" s="166">
        <v>-3.3333333333329662E-4</v>
      </c>
      <c r="V1170" s="203"/>
      <c r="W1170" s="433"/>
      <c r="X1170" s="434"/>
      <c r="Y1170" s="435"/>
      <c r="Z1170" s="436"/>
      <c r="AA1170" s="433"/>
      <c r="AB1170" s="433"/>
      <c r="AC1170" s="433"/>
      <c r="AD1170" s="433"/>
      <c r="AE1170" s="433"/>
      <c r="AF1170" s="433"/>
      <c r="AG1170" s="433"/>
      <c r="AH1170" s="437"/>
      <c r="AI1170" s="465"/>
      <c r="AJ1170" s="57" t="s">
        <v>13670</v>
      </c>
      <c r="AK1170" s="58" t="s">
        <v>13671</v>
      </c>
      <c r="AL1170" s="84"/>
      <c r="AM1170" s="403"/>
      <c r="AN1170" s="84"/>
      <c r="AO1170" s="84"/>
      <c r="AP1170" s="84"/>
      <c r="AQ1170" s="84"/>
      <c r="AR1170" s="84"/>
      <c r="AS1170" s="84"/>
      <c r="AT1170" s="84"/>
      <c r="AU1170" s="84"/>
      <c r="AV1170" s="84"/>
      <c r="AW1170" s="84"/>
      <c r="AX1170" s="84"/>
      <c r="AY1170" s="84"/>
      <c r="AZ1170" s="126" t="s">
        <v>7881</v>
      </c>
      <c r="BA1170" s="127" t="s">
        <v>11695</v>
      </c>
      <c r="BB1170" s="629">
        <v>0.25</v>
      </c>
      <c r="BC1170" s="629">
        <v>3.7499999999999999E-2</v>
      </c>
      <c r="BD1170" s="618">
        <v>8.1666666666666658E-3</v>
      </c>
      <c r="BE1170" s="617">
        <v>0.29566666666666663</v>
      </c>
      <c r="BF1170" s="394"/>
      <c r="BG1170" s="126" t="s">
        <v>7881</v>
      </c>
      <c r="BH1170" s="127" t="s">
        <v>11695</v>
      </c>
      <c r="BI1170" s="629">
        <v>0.25</v>
      </c>
      <c r="BJ1170" s="629">
        <v>0</v>
      </c>
      <c r="BK1170" s="629" t="s">
        <v>9771</v>
      </c>
      <c r="BL1170" s="629">
        <v>3.7499999999999999E-2</v>
      </c>
      <c r="BM1170" s="618">
        <v>8.1666666666666658E-3</v>
      </c>
      <c r="BN1170" s="617">
        <v>0.29566666666666663</v>
      </c>
    </row>
    <row r="1171" spans="1:66">
      <c r="A1171" s="145" t="s">
        <v>7886</v>
      </c>
      <c r="B1171" s="146" t="s">
        <v>11709</v>
      </c>
      <c r="C1171" s="146" t="s">
        <v>7887</v>
      </c>
      <c r="D1171" s="146" t="s">
        <v>9609</v>
      </c>
      <c r="E1171" s="168">
        <v>96</v>
      </c>
      <c r="F1171" s="226">
        <v>3.6500000000000004</v>
      </c>
      <c r="G1171" s="148">
        <v>0.26666666666666666</v>
      </c>
      <c r="H1171" s="148">
        <v>0</v>
      </c>
      <c r="I1171" s="148">
        <v>3.7499999999999999E-2</v>
      </c>
      <c r="J1171" s="271">
        <v>1.0208333333333333E-2</v>
      </c>
      <c r="K1171" s="118">
        <v>0.314</v>
      </c>
      <c r="L1171" s="322">
        <v>0.98</v>
      </c>
      <c r="M1171" s="307">
        <v>3.2</v>
      </c>
      <c r="N1171" s="307"/>
      <c r="O1171" s="307">
        <v>0.45</v>
      </c>
      <c r="P1171" s="307">
        <v>0.1225</v>
      </c>
      <c r="Q1171" s="373" t="s">
        <v>9771</v>
      </c>
      <c r="R1171" s="653"/>
      <c r="S1171" s="149">
        <v>0.31437500000000002</v>
      </c>
      <c r="T1171" s="699">
        <v>3.7725</v>
      </c>
      <c r="U1171" s="150">
        <v>3.7500000000001421E-4</v>
      </c>
      <c r="V1171" s="176"/>
      <c r="W1171" s="459"/>
      <c r="X1171" s="460"/>
      <c r="Y1171" s="471"/>
      <c r="Z1171" s="472"/>
      <c r="AA1171" s="459"/>
      <c r="AB1171" s="459"/>
      <c r="AC1171" s="459"/>
      <c r="AD1171" s="459"/>
      <c r="AE1171" s="459"/>
      <c r="AF1171" s="459"/>
      <c r="AG1171" s="459"/>
      <c r="AH1171" s="462"/>
      <c r="AI1171" s="458"/>
      <c r="AJ1171" s="57" t="s">
        <v>13672</v>
      </c>
      <c r="AK1171" s="58" t="s">
        <v>13673</v>
      </c>
      <c r="AL1171" s="84"/>
      <c r="AM1171" s="403"/>
      <c r="AN1171" s="84"/>
      <c r="AO1171" s="84"/>
      <c r="AP1171" s="84"/>
      <c r="AQ1171" s="84"/>
      <c r="AR1171" s="84"/>
      <c r="AS1171" s="84"/>
      <c r="AT1171" s="84"/>
      <c r="AU1171" s="84"/>
      <c r="AV1171" s="84"/>
      <c r="AW1171" s="84"/>
      <c r="AX1171" s="84"/>
      <c r="AY1171" s="84"/>
      <c r="AZ1171" s="626" t="s">
        <v>7886</v>
      </c>
      <c r="BA1171" s="492" t="s">
        <v>11709</v>
      </c>
      <c r="BB1171" s="627">
        <v>0.26666666666666666</v>
      </c>
      <c r="BC1171" s="627">
        <v>3.7499999999999999E-2</v>
      </c>
      <c r="BD1171" s="622">
        <v>1.0208333333333333E-2</v>
      </c>
      <c r="BE1171" s="621">
        <v>0.31437499999999996</v>
      </c>
      <c r="BF1171" s="394"/>
      <c r="BG1171" s="626" t="s">
        <v>7886</v>
      </c>
      <c r="BH1171" s="492" t="s">
        <v>11709</v>
      </c>
      <c r="BI1171" s="627">
        <v>0.26666666666666666</v>
      </c>
      <c r="BJ1171" s="627">
        <v>0</v>
      </c>
      <c r="BK1171" s="627" t="s">
        <v>9771</v>
      </c>
      <c r="BL1171" s="627">
        <v>3.7499999999999999E-2</v>
      </c>
      <c r="BM1171" s="622">
        <v>1.0208333333333333E-2</v>
      </c>
      <c r="BN1171" s="621">
        <v>0.31437499999999996</v>
      </c>
    </row>
    <row r="1172" spans="1:66">
      <c r="A1172" s="155" t="s">
        <v>7886</v>
      </c>
      <c r="B1172" s="156" t="s">
        <v>11690</v>
      </c>
      <c r="C1172" s="156" t="s">
        <v>7888</v>
      </c>
      <c r="D1172" s="156" t="s">
        <v>9609</v>
      </c>
      <c r="E1172" s="169">
        <v>96</v>
      </c>
      <c r="F1172" s="227">
        <v>3.6500000000000004</v>
      </c>
      <c r="G1172" s="158">
        <v>0.26666666666666666</v>
      </c>
      <c r="H1172" s="158">
        <v>0</v>
      </c>
      <c r="I1172" s="158">
        <v>3.7499999999999999E-2</v>
      </c>
      <c r="J1172" s="272">
        <v>1.0208333333333333E-2</v>
      </c>
      <c r="K1172" s="215">
        <v>0.314</v>
      </c>
      <c r="L1172" s="323">
        <v>0.98</v>
      </c>
      <c r="M1172" s="308">
        <v>3.2</v>
      </c>
      <c r="N1172" s="308"/>
      <c r="O1172" s="308">
        <v>0.45</v>
      </c>
      <c r="P1172" s="308">
        <v>0.1225</v>
      </c>
      <c r="Q1172" s="374" t="s">
        <v>9771</v>
      </c>
      <c r="R1172" s="654"/>
      <c r="S1172" s="159">
        <v>0.31437500000000002</v>
      </c>
      <c r="T1172" s="700">
        <v>3.7725</v>
      </c>
      <c r="U1172" s="160">
        <v>3.7500000000001421E-4</v>
      </c>
      <c r="V1172" s="176"/>
      <c r="W1172" s="459"/>
      <c r="X1172" s="460"/>
      <c r="Y1172" s="471"/>
      <c r="Z1172" s="472"/>
      <c r="AA1172" s="459"/>
      <c r="AB1172" s="459"/>
      <c r="AC1172" s="459"/>
      <c r="AD1172" s="459"/>
      <c r="AE1172" s="459"/>
      <c r="AF1172" s="459"/>
      <c r="AG1172" s="459"/>
      <c r="AH1172" s="462"/>
      <c r="AI1172" s="463"/>
      <c r="AJ1172" s="57" t="s">
        <v>13674</v>
      </c>
      <c r="AK1172" s="58" t="s">
        <v>13675</v>
      </c>
      <c r="AL1172" s="84"/>
      <c r="AM1172" s="403"/>
      <c r="AN1172" s="84"/>
      <c r="AO1172" s="84"/>
      <c r="AP1172" s="84"/>
      <c r="AQ1172" s="84"/>
      <c r="AR1172" s="84"/>
      <c r="AS1172" s="84"/>
      <c r="AT1172" s="84"/>
      <c r="AU1172" s="84"/>
      <c r="AV1172" s="84"/>
      <c r="AW1172" s="84"/>
      <c r="AX1172" s="84"/>
      <c r="AY1172" s="84"/>
      <c r="AZ1172" s="511" t="s">
        <v>7886</v>
      </c>
      <c r="BA1172" s="107" t="s">
        <v>11690</v>
      </c>
      <c r="BB1172" s="628">
        <v>0.26666666666666666</v>
      </c>
      <c r="BC1172" s="628">
        <v>3.7499999999999999E-2</v>
      </c>
      <c r="BD1172" s="620">
        <v>1.0208333333333333E-2</v>
      </c>
      <c r="BE1172" s="619">
        <v>0.31437499999999996</v>
      </c>
      <c r="BF1172" s="394"/>
      <c r="BG1172" s="511" t="s">
        <v>7886</v>
      </c>
      <c r="BH1172" s="107" t="s">
        <v>11690</v>
      </c>
      <c r="BI1172" s="628">
        <v>0.26666666666666666</v>
      </c>
      <c r="BJ1172" s="628">
        <v>0</v>
      </c>
      <c r="BK1172" s="628" t="s">
        <v>9771</v>
      </c>
      <c r="BL1172" s="628">
        <v>3.7499999999999999E-2</v>
      </c>
      <c r="BM1172" s="620">
        <v>1.0208333333333333E-2</v>
      </c>
      <c r="BN1172" s="619">
        <v>0.31437499999999996</v>
      </c>
    </row>
    <row r="1173" spans="1:66">
      <c r="A1173" s="155" t="s">
        <v>7886</v>
      </c>
      <c r="B1173" s="156" t="s">
        <v>11688</v>
      </c>
      <c r="C1173" s="156" t="s">
        <v>7889</v>
      </c>
      <c r="D1173" s="156" t="s">
        <v>9609</v>
      </c>
      <c r="E1173" s="169">
        <v>96</v>
      </c>
      <c r="F1173" s="227">
        <v>3.6500000000000004</v>
      </c>
      <c r="G1173" s="158">
        <v>0.26666666666666666</v>
      </c>
      <c r="H1173" s="158">
        <v>0</v>
      </c>
      <c r="I1173" s="158">
        <v>3.7499999999999999E-2</v>
      </c>
      <c r="J1173" s="272">
        <v>1.0208333333333333E-2</v>
      </c>
      <c r="K1173" s="215">
        <v>0.314</v>
      </c>
      <c r="L1173" s="323">
        <v>0.98</v>
      </c>
      <c r="M1173" s="308">
        <v>3.2</v>
      </c>
      <c r="N1173" s="308"/>
      <c r="O1173" s="308">
        <v>0.45</v>
      </c>
      <c r="P1173" s="308">
        <v>0.1225</v>
      </c>
      <c r="Q1173" s="374" t="s">
        <v>9771</v>
      </c>
      <c r="R1173" s="654"/>
      <c r="S1173" s="159">
        <v>0.31437500000000002</v>
      </c>
      <c r="T1173" s="700">
        <v>3.7725</v>
      </c>
      <c r="U1173" s="160">
        <v>3.7500000000001421E-4</v>
      </c>
      <c r="V1173" s="176"/>
      <c r="W1173" s="459"/>
      <c r="X1173" s="460"/>
      <c r="Y1173" s="471"/>
      <c r="Z1173" s="472"/>
      <c r="AA1173" s="459"/>
      <c r="AB1173" s="459"/>
      <c r="AC1173" s="459"/>
      <c r="AD1173" s="459"/>
      <c r="AE1173" s="459"/>
      <c r="AF1173" s="459"/>
      <c r="AG1173" s="459"/>
      <c r="AH1173" s="462"/>
      <c r="AI1173" s="463"/>
      <c r="AJ1173" s="57" t="s">
        <v>13676</v>
      </c>
      <c r="AK1173" s="58" t="s">
        <v>13677</v>
      </c>
      <c r="AL1173" s="84"/>
      <c r="AM1173" s="403"/>
      <c r="AN1173" s="84"/>
      <c r="AO1173" s="84"/>
      <c r="AP1173" s="84"/>
      <c r="AQ1173" s="84"/>
      <c r="AR1173" s="84"/>
      <c r="AS1173" s="84"/>
      <c r="AT1173" s="84"/>
      <c r="AU1173" s="84"/>
      <c r="AV1173" s="84"/>
      <c r="AW1173" s="84"/>
      <c r="AX1173" s="84"/>
      <c r="AY1173" s="84"/>
      <c r="AZ1173" s="511" t="s">
        <v>7886</v>
      </c>
      <c r="BA1173" s="107" t="s">
        <v>11688</v>
      </c>
      <c r="BB1173" s="628">
        <v>0.26666666666666666</v>
      </c>
      <c r="BC1173" s="628">
        <v>3.7499999999999999E-2</v>
      </c>
      <c r="BD1173" s="620">
        <v>1.0208333333333333E-2</v>
      </c>
      <c r="BE1173" s="619">
        <v>0.31437499999999996</v>
      </c>
      <c r="BF1173" s="394"/>
      <c r="BG1173" s="511" t="s">
        <v>7886</v>
      </c>
      <c r="BH1173" s="107" t="s">
        <v>11688</v>
      </c>
      <c r="BI1173" s="628">
        <v>0.26666666666666666</v>
      </c>
      <c r="BJ1173" s="628">
        <v>0</v>
      </c>
      <c r="BK1173" s="628" t="s">
        <v>9771</v>
      </c>
      <c r="BL1173" s="628">
        <v>3.7499999999999999E-2</v>
      </c>
      <c r="BM1173" s="620">
        <v>1.0208333333333333E-2</v>
      </c>
      <c r="BN1173" s="619">
        <v>0.31437499999999996</v>
      </c>
    </row>
    <row r="1174" spans="1:66" ht="15.75" thickBot="1">
      <c r="A1174" s="161" t="s">
        <v>7886</v>
      </c>
      <c r="B1174" s="162" t="s">
        <v>11695</v>
      </c>
      <c r="C1174" s="162" t="s">
        <v>7890</v>
      </c>
      <c r="D1174" s="162" t="s">
        <v>9609</v>
      </c>
      <c r="E1174" s="170">
        <v>96</v>
      </c>
      <c r="F1174" s="228">
        <v>3.6500000000000004</v>
      </c>
      <c r="G1174" s="164">
        <v>0.26666666666666666</v>
      </c>
      <c r="H1174" s="164">
        <v>0</v>
      </c>
      <c r="I1174" s="164">
        <v>3.7499999999999999E-2</v>
      </c>
      <c r="J1174" s="273">
        <v>1.0208333333333333E-2</v>
      </c>
      <c r="K1174" s="125">
        <v>0.314</v>
      </c>
      <c r="L1174" s="324">
        <v>0.98</v>
      </c>
      <c r="M1174" s="309">
        <v>3.2</v>
      </c>
      <c r="N1174" s="309"/>
      <c r="O1174" s="309">
        <v>0.45</v>
      </c>
      <c r="P1174" s="309">
        <v>0.1225</v>
      </c>
      <c r="Q1174" s="376" t="s">
        <v>9771</v>
      </c>
      <c r="R1174" s="655"/>
      <c r="S1174" s="165">
        <v>0.31437500000000002</v>
      </c>
      <c r="T1174" s="701">
        <v>3.7725</v>
      </c>
      <c r="U1174" s="166">
        <v>3.7500000000001421E-4</v>
      </c>
      <c r="V1174" s="203"/>
      <c r="W1174" s="433"/>
      <c r="X1174" s="434"/>
      <c r="Y1174" s="435"/>
      <c r="Z1174" s="436"/>
      <c r="AA1174" s="433"/>
      <c r="AB1174" s="433"/>
      <c r="AC1174" s="433"/>
      <c r="AD1174" s="433"/>
      <c r="AE1174" s="433"/>
      <c r="AF1174" s="433"/>
      <c r="AG1174" s="433"/>
      <c r="AH1174" s="437"/>
      <c r="AI1174" s="465"/>
      <c r="AJ1174" s="57" t="s">
        <v>13678</v>
      </c>
      <c r="AK1174" s="58" t="s">
        <v>13679</v>
      </c>
      <c r="AL1174" s="84"/>
      <c r="AM1174" s="403"/>
      <c r="AN1174" s="84"/>
      <c r="AO1174" s="84"/>
      <c r="AP1174" s="84"/>
      <c r="AQ1174" s="84"/>
      <c r="AR1174" s="84"/>
      <c r="AS1174" s="84"/>
      <c r="AT1174" s="84"/>
      <c r="AU1174" s="84"/>
      <c r="AV1174" s="84"/>
      <c r="AW1174" s="84"/>
      <c r="AX1174" s="84"/>
      <c r="AY1174" s="84"/>
      <c r="AZ1174" s="126" t="s">
        <v>7886</v>
      </c>
      <c r="BA1174" s="127" t="s">
        <v>11695</v>
      </c>
      <c r="BB1174" s="629">
        <v>0.26666666666666666</v>
      </c>
      <c r="BC1174" s="629">
        <v>3.7499999999999999E-2</v>
      </c>
      <c r="BD1174" s="618">
        <v>1.0208333333333333E-2</v>
      </c>
      <c r="BE1174" s="617">
        <v>0.31437499999999996</v>
      </c>
      <c r="BF1174" s="394"/>
      <c r="BG1174" s="126" t="s">
        <v>7886</v>
      </c>
      <c r="BH1174" s="127" t="s">
        <v>11695</v>
      </c>
      <c r="BI1174" s="629">
        <v>0.26666666666666666</v>
      </c>
      <c r="BJ1174" s="629">
        <v>0</v>
      </c>
      <c r="BK1174" s="629" t="s">
        <v>9771</v>
      </c>
      <c r="BL1174" s="629">
        <v>3.7499999999999999E-2</v>
      </c>
      <c r="BM1174" s="618">
        <v>1.0208333333333333E-2</v>
      </c>
      <c r="BN1174" s="617">
        <v>0.31437499999999996</v>
      </c>
    </row>
    <row r="1175" spans="1:66">
      <c r="A1175" s="145" t="s">
        <v>7891</v>
      </c>
      <c r="B1175" s="146" t="s">
        <v>11709</v>
      </c>
      <c r="C1175" s="146" t="s">
        <v>7892</v>
      </c>
      <c r="D1175" s="146" t="s">
        <v>9609</v>
      </c>
      <c r="E1175" s="168">
        <v>120</v>
      </c>
      <c r="F1175" s="226">
        <v>3.45</v>
      </c>
      <c r="G1175" s="148">
        <v>0.25</v>
      </c>
      <c r="H1175" s="148">
        <v>0</v>
      </c>
      <c r="I1175" s="148">
        <v>3.7499999999999999E-2</v>
      </c>
      <c r="J1175" s="271">
        <v>8.1666666666666658E-3</v>
      </c>
      <c r="K1175" s="118">
        <v>0.29599999999999999</v>
      </c>
      <c r="L1175" s="322">
        <v>0.98</v>
      </c>
      <c r="M1175" s="307">
        <v>3</v>
      </c>
      <c r="N1175" s="307"/>
      <c r="O1175" s="307">
        <v>0.45</v>
      </c>
      <c r="P1175" s="307">
        <v>9.799999999999999E-2</v>
      </c>
      <c r="Q1175" s="373" t="s">
        <v>9771</v>
      </c>
      <c r="R1175" s="653"/>
      <c r="S1175" s="149">
        <v>0.29566666666666669</v>
      </c>
      <c r="T1175" s="699">
        <v>3.548</v>
      </c>
      <c r="U1175" s="150">
        <v>-3.3333333333329662E-4</v>
      </c>
      <c r="V1175" s="176"/>
      <c r="W1175" s="459"/>
      <c r="X1175" s="460"/>
      <c r="Y1175" s="471"/>
      <c r="Z1175" s="472"/>
      <c r="AA1175" s="459"/>
      <c r="AB1175" s="459"/>
      <c r="AC1175" s="459"/>
      <c r="AD1175" s="459"/>
      <c r="AE1175" s="459"/>
      <c r="AF1175" s="459"/>
      <c r="AG1175" s="459"/>
      <c r="AH1175" s="462"/>
      <c r="AI1175" s="458"/>
      <c r="AJ1175" s="57" t="s">
        <v>13680</v>
      </c>
      <c r="AK1175" s="58" t="s">
        <v>13681</v>
      </c>
      <c r="AL1175" s="84"/>
      <c r="AM1175" s="403"/>
      <c r="AN1175" s="84"/>
      <c r="AO1175" s="84"/>
      <c r="AP1175" s="84"/>
      <c r="AQ1175" s="84"/>
      <c r="AR1175" s="84"/>
      <c r="AS1175" s="84"/>
      <c r="AT1175" s="84"/>
      <c r="AU1175" s="84"/>
      <c r="AV1175" s="84"/>
      <c r="AW1175" s="84"/>
      <c r="AX1175" s="84"/>
      <c r="AY1175" s="84"/>
      <c r="AZ1175" s="626" t="s">
        <v>7891</v>
      </c>
      <c r="BA1175" s="492" t="s">
        <v>11709</v>
      </c>
      <c r="BB1175" s="627">
        <v>0.25</v>
      </c>
      <c r="BC1175" s="627">
        <v>3.7499999999999999E-2</v>
      </c>
      <c r="BD1175" s="622">
        <v>8.1666666666666658E-3</v>
      </c>
      <c r="BE1175" s="621">
        <v>0.29566666666666663</v>
      </c>
      <c r="BF1175" s="394"/>
      <c r="BG1175" s="626" t="s">
        <v>7891</v>
      </c>
      <c r="BH1175" s="492" t="s">
        <v>11709</v>
      </c>
      <c r="BI1175" s="627">
        <v>0.25</v>
      </c>
      <c r="BJ1175" s="627">
        <v>0</v>
      </c>
      <c r="BK1175" s="627" t="s">
        <v>9771</v>
      </c>
      <c r="BL1175" s="627">
        <v>3.7499999999999999E-2</v>
      </c>
      <c r="BM1175" s="622">
        <v>8.1666666666666658E-3</v>
      </c>
      <c r="BN1175" s="621">
        <v>0.29566666666666663</v>
      </c>
    </row>
    <row r="1176" spans="1:66">
      <c r="A1176" s="155" t="s">
        <v>7891</v>
      </c>
      <c r="B1176" s="156" t="s">
        <v>11690</v>
      </c>
      <c r="C1176" s="156" t="s">
        <v>7893</v>
      </c>
      <c r="D1176" s="156" t="s">
        <v>9609</v>
      </c>
      <c r="E1176" s="169">
        <v>120</v>
      </c>
      <c r="F1176" s="227">
        <v>3.45</v>
      </c>
      <c r="G1176" s="158">
        <v>0.25</v>
      </c>
      <c r="H1176" s="158">
        <v>0</v>
      </c>
      <c r="I1176" s="158">
        <v>3.7499999999999999E-2</v>
      </c>
      <c r="J1176" s="272">
        <v>8.1666666666666658E-3</v>
      </c>
      <c r="K1176" s="215">
        <v>0.29599999999999999</v>
      </c>
      <c r="L1176" s="323">
        <v>0.98</v>
      </c>
      <c r="M1176" s="308">
        <v>3</v>
      </c>
      <c r="N1176" s="308"/>
      <c r="O1176" s="308">
        <v>0.45</v>
      </c>
      <c r="P1176" s="308">
        <v>9.799999999999999E-2</v>
      </c>
      <c r="Q1176" s="374" t="s">
        <v>9771</v>
      </c>
      <c r="R1176" s="654"/>
      <c r="S1176" s="159">
        <v>0.29566666666666669</v>
      </c>
      <c r="T1176" s="700">
        <v>3.548</v>
      </c>
      <c r="U1176" s="160">
        <v>-3.3333333333329662E-4</v>
      </c>
      <c r="V1176" s="176"/>
      <c r="W1176" s="459"/>
      <c r="X1176" s="460"/>
      <c r="Y1176" s="471"/>
      <c r="Z1176" s="472"/>
      <c r="AA1176" s="459"/>
      <c r="AB1176" s="459"/>
      <c r="AC1176" s="459"/>
      <c r="AD1176" s="459"/>
      <c r="AE1176" s="459"/>
      <c r="AF1176" s="459"/>
      <c r="AG1176" s="459"/>
      <c r="AH1176" s="462"/>
      <c r="AI1176" s="463"/>
      <c r="AJ1176" s="57" t="s">
        <v>13682</v>
      </c>
      <c r="AK1176" s="58" t="s">
        <v>13683</v>
      </c>
      <c r="AL1176" s="84"/>
      <c r="AM1176" s="403"/>
      <c r="AN1176" s="84"/>
      <c r="AO1176" s="84"/>
      <c r="AP1176" s="84"/>
      <c r="AQ1176" s="84"/>
      <c r="AR1176" s="84"/>
      <c r="AS1176" s="84"/>
      <c r="AT1176" s="84"/>
      <c r="AU1176" s="84"/>
      <c r="AV1176" s="84"/>
      <c r="AW1176" s="84"/>
      <c r="AX1176" s="84"/>
      <c r="AY1176" s="84"/>
      <c r="AZ1176" s="511" t="s">
        <v>7891</v>
      </c>
      <c r="BA1176" s="107" t="s">
        <v>11690</v>
      </c>
      <c r="BB1176" s="628">
        <v>0.25</v>
      </c>
      <c r="BC1176" s="628">
        <v>3.7499999999999999E-2</v>
      </c>
      <c r="BD1176" s="620">
        <v>8.1666666666666658E-3</v>
      </c>
      <c r="BE1176" s="619">
        <v>0.29566666666666663</v>
      </c>
      <c r="BF1176" s="394"/>
      <c r="BG1176" s="511" t="s">
        <v>7891</v>
      </c>
      <c r="BH1176" s="107" t="s">
        <v>11690</v>
      </c>
      <c r="BI1176" s="628">
        <v>0.25</v>
      </c>
      <c r="BJ1176" s="628">
        <v>0</v>
      </c>
      <c r="BK1176" s="628" t="s">
        <v>9771</v>
      </c>
      <c r="BL1176" s="628">
        <v>3.7499999999999999E-2</v>
      </c>
      <c r="BM1176" s="620">
        <v>8.1666666666666658E-3</v>
      </c>
      <c r="BN1176" s="619">
        <v>0.29566666666666663</v>
      </c>
    </row>
    <row r="1177" spans="1:66">
      <c r="A1177" s="155" t="s">
        <v>7891</v>
      </c>
      <c r="B1177" s="156" t="s">
        <v>11688</v>
      </c>
      <c r="C1177" s="156" t="s">
        <v>7894</v>
      </c>
      <c r="D1177" s="156" t="s">
        <v>9609</v>
      </c>
      <c r="E1177" s="169">
        <v>120</v>
      </c>
      <c r="F1177" s="227">
        <v>3.45</v>
      </c>
      <c r="G1177" s="158">
        <v>0.25</v>
      </c>
      <c r="H1177" s="158">
        <v>0</v>
      </c>
      <c r="I1177" s="158">
        <v>3.7499999999999999E-2</v>
      </c>
      <c r="J1177" s="272">
        <v>8.1666666666666658E-3</v>
      </c>
      <c r="K1177" s="215">
        <v>0.29599999999999999</v>
      </c>
      <c r="L1177" s="323">
        <v>0.98</v>
      </c>
      <c r="M1177" s="308">
        <v>3</v>
      </c>
      <c r="N1177" s="308"/>
      <c r="O1177" s="308">
        <v>0.45</v>
      </c>
      <c r="P1177" s="308">
        <v>9.799999999999999E-2</v>
      </c>
      <c r="Q1177" s="374" t="s">
        <v>9771</v>
      </c>
      <c r="R1177" s="654"/>
      <c r="S1177" s="159">
        <v>0.29566666666666669</v>
      </c>
      <c r="T1177" s="700">
        <v>3.548</v>
      </c>
      <c r="U1177" s="160">
        <v>-3.3333333333329662E-4</v>
      </c>
      <c r="V1177" s="176"/>
      <c r="W1177" s="459"/>
      <c r="X1177" s="460"/>
      <c r="Y1177" s="471"/>
      <c r="Z1177" s="472"/>
      <c r="AA1177" s="459"/>
      <c r="AB1177" s="459"/>
      <c r="AC1177" s="459"/>
      <c r="AD1177" s="459"/>
      <c r="AE1177" s="459"/>
      <c r="AF1177" s="459"/>
      <c r="AG1177" s="459"/>
      <c r="AH1177" s="462"/>
      <c r="AI1177" s="463"/>
      <c r="AJ1177" s="57" t="s">
        <v>13684</v>
      </c>
      <c r="AK1177" s="58" t="s">
        <v>13685</v>
      </c>
      <c r="AL1177" s="84"/>
      <c r="AM1177" s="403"/>
      <c r="AN1177" s="84"/>
      <c r="AO1177" s="84"/>
      <c r="AP1177" s="84"/>
      <c r="AQ1177" s="84"/>
      <c r="AR1177" s="84"/>
      <c r="AS1177" s="84"/>
      <c r="AT1177" s="84"/>
      <c r="AU1177" s="84"/>
      <c r="AV1177" s="84"/>
      <c r="AW1177" s="84"/>
      <c r="AX1177" s="84"/>
      <c r="AY1177" s="84"/>
      <c r="AZ1177" s="511" t="s">
        <v>7891</v>
      </c>
      <c r="BA1177" s="107" t="s">
        <v>11688</v>
      </c>
      <c r="BB1177" s="628">
        <v>0.25</v>
      </c>
      <c r="BC1177" s="628">
        <v>3.7499999999999999E-2</v>
      </c>
      <c r="BD1177" s="620">
        <v>8.1666666666666658E-3</v>
      </c>
      <c r="BE1177" s="619">
        <v>0.29566666666666663</v>
      </c>
      <c r="BF1177" s="394"/>
      <c r="BG1177" s="511" t="s">
        <v>7891</v>
      </c>
      <c r="BH1177" s="107" t="s">
        <v>11688</v>
      </c>
      <c r="BI1177" s="628">
        <v>0.25</v>
      </c>
      <c r="BJ1177" s="628">
        <v>0</v>
      </c>
      <c r="BK1177" s="628" t="s">
        <v>9771</v>
      </c>
      <c r="BL1177" s="628">
        <v>3.7499999999999999E-2</v>
      </c>
      <c r="BM1177" s="620">
        <v>8.1666666666666658E-3</v>
      </c>
      <c r="BN1177" s="619">
        <v>0.29566666666666663</v>
      </c>
    </row>
    <row r="1178" spans="1:66" ht="15.75" thickBot="1">
      <c r="A1178" s="161" t="s">
        <v>7891</v>
      </c>
      <c r="B1178" s="162" t="s">
        <v>11695</v>
      </c>
      <c r="C1178" s="162" t="s">
        <v>7895</v>
      </c>
      <c r="D1178" s="162" t="s">
        <v>9609</v>
      </c>
      <c r="E1178" s="170">
        <v>120</v>
      </c>
      <c r="F1178" s="228">
        <v>3.45</v>
      </c>
      <c r="G1178" s="164">
        <v>0.25</v>
      </c>
      <c r="H1178" s="164">
        <v>0</v>
      </c>
      <c r="I1178" s="164">
        <v>3.7499999999999999E-2</v>
      </c>
      <c r="J1178" s="273">
        <v>8.1666666666666658E-3</v>
      </c>
      <c r="K1178" s="125">
        <v>0.29599999999999999</v>
      </c>
      <c r="L1178" s="324">
        <v>0.98</v>
      </c>
      <c r="M1178" s="309">
        <v>3</v>
      </c>
      <c r="N1178" s="309"/>
      <c r="O1178" s="309">
        <v>0.45</v>
      </c>
      <c r="P1178" s="309">
        <v>9.799999999999999E-2</v>
      </c>
      <c r="Q1178" s="376" t="s">
        <v>9771</v>
      </c>
      <c r="R1178" s="655"/>
      <c r="S1178" s="165">
        <v>0.29566666666666669</v>
      </c>
      <c r="T1178" s="701">
        <v>3.548</v>
      </c>
      <c r="U1178" s="166">
        <v>-3.3333333333329662E-4</v>
      </c>
      <c r="V1178" s="203"/>
      <c r="W1178" s="433"/>
      <c r="X1178" s="434"/>
      <c r="Y1178" s="435"/>
      <c r="Z1178" s="436"/>
      <c r="AA1178" s="433"/>
      <c r="AB1178" s="433"/>
      <c r="AC1178" s="433"/>
      <c r="AD1178" s="433"/>
      <c r="AE1178" s="433"/>
      <c r="AF1178" s="433"/>
      <c r="AG1178" s="433"/>
      <c r="AH1178" s="437"/>
      <c r="AI1178" s="465"/>
      <c r="AJ1178" s="57" t="s">
        <v>13686</v>
      </c>
      <c r="AK1178" s="58" t="s">
        <v>13687</v>
      </c>
      <c r="AL1178" s="84"/>
      <c r="AM1178" s="403"/>
      <c r="AN1178" s="84"/>
      <c r="AO1178" s="84"/>
      <c r="AP1178" s="84"/>
      <c r="AQ1178" s="84"/>
      <c r="AR1178" s="84"/>
      <c r="AS1178" s="84"/>
      <c r="AT1178" s="84"/>
      <c r="AU1178" s="84"/>
      <c r="AV1178" s="84"/>
      <c r="AW1178" s="84"/>
      <c r="AX1178" s="84"/>
      <c r="AY1178" s="84"/>
      <c r="AZ1178" s="126" t="s">
        <v>7891</v>
      </c>
      <c r="BA1178" s="127" t="s">
        <v>11695</v>
      </c>
      <c r="BB1178" s="629">
        <v>0.25</v>
      </c>
      <c r="BC1178" s="629">
        <v>3.7499999999999999E-2</v>
      </c>
      <c r="BD1178" s="618">
        <v>8.1666666666666658E-3</v>
      </c>
      <c r="BE1178" s="617">
        <v>0.29566666666666663</v>
      </c>
      <c r="BF1178" s="394"/>
      <c r="BG1178" s="126" t="s">
        <v>7891</v>
      </c>
      <c r="BH1178" s="127" t="s">
        <v>11695</v>
      </c>
      <c r="BI1178" s="629">
        <v>0.25</v>
      </c>
      <c r="BJ1178" s="629">
        <v>0</v>
      </c>
      <c r="BK1178" s="629" t="s">
        <v>9771</v>
      </c>
      <c r="BL1178" s="629">
        <v>3.7499999999999999E-2</v>
      </c>
      <c r="BM1178" s="618">
        <v>8.1666666666666658E-3</v>
      </c>
      <c r="BN1178" s="617">
        <v>0.29566666666666663</v>
      </c>
    </row>
    <row r="1179" spans="1:66">
      <c r="A1179" s="145" t="s">
        <v>7896</v>
      </c>
      <c r="B1179" s="146" t="s">
        <v>11769</v>
      </c>
      <c r="C1179" s="146" t="s">
        <v>7897</v>
      </c>
      <c r="D1179" s="146" t="s">
        <v>9609</v>
      </c>
      <c r="E1179" s="168">
        <v>60</v>
      </c>
      <c r="F1179" s="226">
        <v>12</v>
      </c>
      <c r="G1179" s="148">
        <v>0.91666666666666663</v>
      </c>
      <c r="H1179" s="148">
        <v>0</v>
      </c>
      <c r="I1179" s="148">
        <v>8.3333333333333329E-2</v>
      </c>
      <c r="J1179" s="271">
        <v>1.6333333333333332E-2</v>
      </c>
      <c r="K1179" s="118">
        <v>1.016</v>
      </c>
      <c r="L1179" s="322">
        <v>0.98</v>
      </c>
      <c r="M1179" s="307">
        <v>11</v>
      </c>
      <c r="N1179" s="307"/>
      <c r="O1179" s="307">
        <v>1</v>
      </c>
      <c r="P1179" s="307">
        <v>0.19599999999999998</v>
      </c>
      <c r="Q1179" s="373" t="s">
        <v>9771</v>
      </c>
      <c r="R1179" s="653"/>
      <c r="S1179" s="149">
        <v>1.0163333333333333</v>
      </c>
      <c r="T1179" s="699">
        <v>12.196</v>
      </c>
      <c r="U1179" s="150">
        <v>3.3333333333329662E-4</v>
      </c>
      <c r="V1179" s="176"/>
      <c r="W1179" s="459"/>
      <c r="X1179" s="460"/>
      <c r="Y1179" s="471"/>
      <c r="Z1179" s="472"/>
      <c r="AA1179" s="459"/>
      <c r="AB1179" s="459"/>
      <c r="AC1179" s="459"/>
      <c r="AD1179" s="459"/>
      <c r="AE1179" s="459"/>
      <c r="AF1179" s="459"/>
      <c r="AG1179" s="459"/>
      <c r="AH1179" s="462"/>
      <c r="AI1179" s="458"/>
      <c r="AJ1179" s="57" t="s">
        <v>13688</v>
      </c>
      <c r="AK1179" s="58" t="s">
        <v>13689</v>
      </c>
      <c r="AL1179" s="84"/>
      <c r="AM1179" s="403"/>
      <c r="AN1179" s="84"/>
      <c r="AO1179" s="84"/>
      <c r="AP1179" s="84"/>
      <c r="AQ1179" s="84"/>
      <c r="AR1179" s="84"/>
      <c r="AS1179" s="84"/>
      <c r="AT1179" s="84"/>
      <c r="AU1179" s="84"/>
      <c r="AV1179" s="84"/>
      <c r="AW1179" s="84"/>
      <c r="AX1179" s="84"/>
      <c r="AY1179" s="84"/>
      <c r="AZ1179" s="626" t="s">
        <v>7896</v>
      </c>
      <c r="BA1179" s="492" t="s">
        <v>11769</v>
      </c>
      <c r="BB1179" s="627">
        <v>0.91666666666666663</v>
      </c>
      <c r="BC1179" s="627">
        <v>8.3333333333333329E-2</v>
      </c>
      <c r="BD1179" s="622">
        <v>1.6333333333333332E-2</v>
      </c>
      <c r="BE1179" s="621">
        <v>1.0163333333333333</v>
      </c>
      <c r="BF1179" s="394"/>
      <c r="BG1179" s="626" t="s">
        <v>7896</v>
      </c>
      <c r="BH1179" s="492" t="s">
        <v>11769</v>
      </c>
      <c r="BI1179" s="627">
        <v>0.91666666666666663</v>
      </c>
      <c r="BJ1179" s="627">
        <v>0</v>
      </c>
      <c r="BK1179" s="627" t="s">
        <v>9771</v>
      </c>
      <c r="BL1179" s="627">
        <v>8.3333333333333329E-2</v>
      </c>
      <c r="BM1179" s="622">
        <v>1.6333333333333332E-2</v>
      </c>
      <c r="BN1179" s="621">
        <v>1.0163333333333333</v>
      </c>
    </row>
    <row r="1180" spans="1:66">
      <c r="A1180" s="155" t="s">
        <v>7896</v>
      </c>
      <c r="B1180" s="156" t="s">
        <v>11709</v>
      </c>
      <c r="C1180" s="156" t="s">
        <v>7898</v>
      </c>
      <c r="D1180" s="156" t="s">
        <v>9609</v>
      </c>
      <c r="E1180" s="169">
        <v>60</v>
      </c>
      <c r="F1180" s="227">
        <v>12</v>
      </c>
      <c r="G1180" s="158">
        <v>0.91666666666666663</v>
      </c>
      <c r="H1180" s="158">
        <v>0</v>
      </c>
      <c r="I1180" s="158">
        <v>8.3333333333333329E-2</v>
      </c>
      <c r="J1180" s="272">
        <v>1.6333333333333332E-2</v>
      </c>
      <c r="K1180" s="215">
        <v>1.016</v>
      </c>
      <c r="L1180" s="323">
        <v>0.98</v>
      </c>
      <c r="M1180" s="308">
        <v>11</v>
      </c>
      <c r="N1180" s="308"/>
      <c r="O1180" s="308">
        <v>1</v>
      </c>
      <c r="P1180" s="308">
        <v>0.19599999999999998</v>
      </c>
      <c r="Q1180" s="374" t="s">
        <v>9771</v>
      </c>
      <c r="R1180" s="654"/>
      <c r="S1180" s="159">
        <v>1.0163333333333333</v>
      </c>
      <c r="T1180" s="700">
        <v>12.196</v>
      </c>
      <c r="U1180" s="160">
        <v>3.3333333333329662E-4</v>
      </c>
      <c r="V1180" s="176"/>
      <c r="W1180" s="459"/>
      <c r="X1180" s="460"/>
      <c r="Y1180" s="471"/>
      <c r="Z1180" s="472"/>
      <c r="AA1180" s="459"/>
      <c r="AB1180" s="459"/>
      <c r="AC1180" s="459"/>
      <c r="AD1180" s="459"/>
      <c r="AE1180" s="459"/>
      <c r="AF1180" s="459"/>
      <c r="AG1180" s="459"/>
      <c r="AH1180" s="462"/>
      <c r="AI1180" s="463"/>
      <c r="AJ1180" s="57" t="s">
        <v>13690</v>
      </c>
      <c r="AK1180" s="58" t="s">
        <v>13691</v>
      </c>
      <c r="AL1180" s="84"/>
      <c r="AM1180" s="403"/>
      <c r="AN1180" s="84"/>
      <c r="AO1180" s="84"/>
      <c r="AP1180" s="84"/>
      <c r="AQ1180" s="84"/>
      <c r="AR1180" s="84"/>
      <c r="AS1180" s="84"/>
      <c r="AT1180" s="84"/>
      <c r="AU1180" s="84"/>
      <c r="AV1180" s="84"/>
      <c r="AW1180" s="84"/>
      <c r="AX1180" s="84"/>
      <c r="AY1180" s="84"/>
      <c r="AZ1180" s="511" t="s">
        <v>7896</v>
      </c>
      <c r="BA1180" s="107" t="s">
        <v>11709</v>
      </c>
      <c r="BB1180" s="628">
        <v>0.91666666666666663</v>
      </c>
      <c r="BC1180" s="628">
        <v>8.3333333333333329E-2</v>
      </c>
      <c r="BD1180" s="620">
        <v>1.6333333333333332E-2</v>
      </c>
      <c r="BE1180" s="619">
        <v>1.0163333333333333</v>
      </c>
      <c r="BF1180" s="394"/>
      <c r="BG1180" s="511" t="s">
        <v>7896</v>
      </c>
      <c r="BH1180" s="107" t="s">
        <v>11709</v>
      </c>
      <c r="BI1180" s="628">
        <v>0.91666666666666663</v>
      </c>
      <c r="BJ1180" s="628">
        <v>0</v>
      </c>
      <c r="BK1180" s="628" t="s">
        <v>9771</v>
      </c>
      <c r="BL1180" s="628">
        <v>8.3333333333333329E-2</v>
      </c>
      <c r="BM1180" s="620">
        <v>1.6333333333333332E-2</v>
      </c>
      <c r="BN1180" s="619">
        <v>1.0163333333333333</v>
      </c>
    </row>
    <row r="1181" spans="1:66">
      <c r="A1181" s="155" t="s">
        <v>7896</v>
      </c>
      <c r="B1181" s="156" t="s">
        <v>11690</v>
      </c>
      <c r="C1181" s="156" t="s">
        <v>7899</v>
      </c>
      <c r="D1181" s="156" t="s">
        <v>9609</v>
      </c>
      <c r="E1181" s="169">
        <v>60</v>
      </c>
      <c r="F1181" s="227">
        <v>12</v>
      </c>
      <c r="G1181" s="158">
        <v>0.91666666666666663</v>
      </c>
      <c r="H1181" s="158">
        <v>0</v>
      </c>
      <c r="I1181" s="158">
        <v>8.3333333333333329E-2</v>
      </c>
      <c r="J1181" s="272">
        <v>1.6333333333333332E-2</v>
      </c>
      <c r="K1181" s="215">
        <v>1.016</v>
      </c>
      <c r="L1181" s="323">
        <v>0.98</v>
      </c>
      <c r="M1181" s="308">
        <v>11</v>
      </c>
      <c r="N1181" s="308"/>
      <c r="O1181" s="308">
        <v>1</v>
      </c>
      <c r="P1181" s="308">
        <v>0.19599999999999998</v>
      </c>
      <c r="Q1181" s="374" t="s">
        <v>9771</v>
      </c>
      <c r="R1181" s="654"/>
      <c r="S1181" s="159">
        <v>1.0163333333333333</v>
      </c>
      <c r="T1181" s="700">
        <v>12.196</v>
      </c>
      <c r="U1181" s="160">
        <v>3.3333333333329662E-4</v>
      </c>
      <c r="V1181" s="176"/>
      <c r="W1181" s="459"/>
      <c r="X1181" s="460"/>
      <c r="Y1181" s="471"/>
      <c r="Z1181" s="472"/>
      <c r="AA1181" s="459"/>
      <c r="AB1181" s="459"/>
      <c r="AC1181" s="459"/>
      <c r="AD1181" s="459"/>
      <c r="AE1181" s="459"/>
      <c r="AF1181" s="459"/>
      <c r="AG1181" s="459"/>
      <c r="AH1181" s="462"/>
      <c r="AI1181" s="463"/>
      <c r="AJ1181" s="57" t="s">
        <v>13692</v>
      </c>
      <c r="AK1181" s="58" t="s">
        <v>13693</v>
      </c>
      <c r="AL1181" s="84"/>
      <c r="AM1181" s="403"/>
      <c r="AN1181" s="84"/>
      <c r="AO1181" s="84"/>
      <c r="AP1181" s="84"/>
      <c r="AQ1181" s="84"/>
      <c r="AR1181" s="84"/>
      <c r="AS1181" s="84"/>
      <c r="AT1181" s="84"/>
      <c r="AU1181" s="84"/>
      <c r="AV1181" s="84"/>
      <c r="AW1181" s="84"/>
      <c r="AX1181" s="84"/>
      <c r="AY1181" s="84"/>
      <c r="AZ1181" s="511" t="s">
        <v>7896</v>
      </c>
      <c r="BA1181" s="107" t="s">
        <v>11690</v>
      </c>
      <c r="BB1181" s="628">
        <v>0.91666666666666663</v>
      </c>
      <c r="BC1181" s="628">
        <v>8.3333333333333329E-2</v>
      </c>
      <c r="BD1181" s="620">
        <v>1.6333333333333332E-2</v>
      </c>
      <c r="BE1181" s="619">
        <v>1.0163333333333333</v>
      </c>
      <c r="BF1181" s="394"/>
      <c r="BG1181" s="511" t="s">
        <v>7896</v>
      </c>
      <c r="BH1181" s="107" t="s">
        <v>11690</v>
      </c>
      <c r="BI1181" s="628">
        <v>0.91666666666666663</v>
      </c>
      <c r="BJ1181" s="628">
        <v>0</v>
      </c>
      <c r="BK1181" s="628" t="s">
        <v>9771</v>
      </c>
      <c r="BL1181" s="628">
        <v>8.3333333333333329E-2</v>
      </c>
      <c r="BM1181" s="620">
        <v>1.6333333333333332E-2</v>
      </c>
      <c r="BN1181" s="619">
        <v>1.0163333333333333</v>
      </c>
    </row>
    <row r="1182" spans="1:66">
      <c r="A1182" s="155" t="s">
        <v>7896</v>
      </c>
      <c r="B1182" s="156" t="s">
        <v>11688</v>
      </c>
      <c r="C1182" s="156" t="s">
        <v>7900</v>
      </c>
      <c r="D1182" s="156" t="s">
        <v>9609</v>
      </c>
      <c r="E1182" s="169">
        <v>60</v>
      </c>
      <c r="F1182" s="227">
        <v>12</v>
      </c>
      <c r="G1182" s="158">
        <v>0.91666666666666663</v>
      </c>
      <c r="H1182" s="158">
        <v>0</v>
      </c>
      <c r="I1182" s="158">
        <v>8.3333333333333329E-2</v>
      </c>
      <c r="J1182" s="272">
        <v>1.6333333333333332E-2</v>
      </c>
      <c r="K1182" s="215">
        <v>1.016</v>
      </c>
      <c r="L1182" s="323">
        <v>0.98</v>
      </c>
      <c r="M1182" s="308">
        <v>11</v>
      </c>
      <c r="N1182" s="308"/>
      <c r="O1182" s="308">
        <v>1</v>
      </c>
      <c r="P1182" s="308">
        <v>0.19599999999999998</v>
      </c>
      <c r="Q1182" s="374" t="s">
        <v>9771</v>
      </c>
      <c r="R1182" s="654"/>
      <c r="S1182" s="159">
        <v>1.0163333333333333</v>
      </c>
      <c r="T1182" s="700">
        <v>12.196</v>
      </c>
      <c r="U1182" s="160">
        <v>3.3333333333329662E-4</v>
      </c>
      <c r="V1182" s="176"/>
      <c r="W1182" s="459"/>
      <c r="X1182" s="460"/>
      <c r="Y1182" s="471"/>
      <c r="Z1182" s="472"/>
      <c r="AA1182" s="459"/>
      <c r="AB1182" s="459"/>
      <c r="AC1182" s="459"/>
      <c r="AD1182" s="459"/>
      <c r="AE1182" s="459"/>
      <c r="AF1182" s="459"/>
      <c r="AG1182" s="459"/>
      <c r="AH1182" s="462"/>
      <c r="AI1182" s="463"/>
      <c r="AJ1182" s="57" t="s">
        <v>13694</v>
      </c>
      <c r="AK1182" s="58" t="s">
        <v>13695</v>
      </c>
      <c r="AL1182" s="84"/>
      <c r="AM1182" s="403"/>
      <c r="AN1182" s="84"/>
      <c r="AO1182" s="84"/>
      <c r="AP1182" s="84"/>
      <c r="AQ1182" s="84"/>
      <c r="AR1182" s="84"/>
      <c r="AS1182" s="84"/>
      <c r="AT1182" s="84"/>
      <c r="AU1182" s="84"/>
      <c r="AV1182" s="84"/>
      <c r="AW1182" s="84"/>
      <c r="AX1182" s="84"/>
      <c r="AY1182" s="84"/>
      <c r="AZ1182" s="511" t="s">
        <v>7896</v>
      </c>
      <c r="BA1182" s="107" t="s">
        <v>11688</v>
      </c>
      <c r="BB1182" s="628">
        <v>0.91666666666666663</v>
      </c>
      <c r="BC1182" s="628">
        <v>8.3333333333333329E-2</v>
      </c>
      <c r="BD1182" s="620">
        <v>1.6333333333333332E-2</v>
      </c>
      <c r="BE1182" s="619">
        <v>1.0163333333333333</v>
      </c>
      <c r="BF1182" s="394"/>
      <c r="BG1182" s="511" t="s">
        <v>7896</v>
      </c>
      <c r="BH1182" s="107" t="s">
        <v>11688</v>
      </c>
      <c r="BI1182" s="628">
        <v>0.91666666666666663</v>
      </c>
      <c r="BJ1182" s="628">
        <v>0</v>
      </c>
      <c r="BK1182" s="628" t="s">
        <v>9771</v>
      </c>
      <c r="BL1182" s="628">
        <v>8.3333333333333329E-2</v>
      </c>
      <c r="BM1182" s="620">
        <v>1.6333333333333332E-2</v>
      </c>
      <c r="BN1182" s="619">
        <v>1.0163333333333333</v>
      </c>
    </row>
    <row r="1183" spans="1:66">
      <c r="A1183" s="155" t="s">
        <v>7896</v>
      </c>
      <c r="B1183" s="156" t="s">
        <v>11695</v>
      </c>
      <c r="C1183" s="156" t="s">
        <v>7901</v>
      </c>
      <c r="D1183" s="156" t="s">
        <v>9609</v>
      </c>
      <c r="E1183" s="169">
        <v>60</v>
      </c>
      <c r="F1183" s="227">
        <v>12</v>
      </c>
      <c r="G1183" s="158">
        <v>0.91666666666666663</v>
      </c>
      <c r="H1183" s="158">
        <v>0</v>
      </c>
      <c r="I1183" s="158">
        <v>8.3333333333333329E-2</v>
      </c>
      <c r="J1183" s="272">
        <v>1.6333333333333332E-2</v>
      </c>
      <c r="K1183" s="215">
        <v>1.016</v>
      </c>
      <c r="L1183" s="323">
        <v>0.98</v>
      </c>
      <c r="M1183" s="308">
        <v>11</v>
      </c>
      <c r="N1183" s="308"/>
      <c r="O1183" s="308">
        <v>1</v>
      </c>
      <c r="P1183" s="308">
        <v>0.19599999999999998</v>
      </c>
      <c r="Q1183" s="374" t="s">
        <v>9771</v>
      </c>
      <c r="R1183" s="654"/>
      <c r="S1183" s="159">
        <v>1.0163333333333333</v>
      </c>
      <c r="T1183" s="700">
        <v>12.196</v>
      </c>
      <c r="U1183" s="160">
        <v>3.3333333333329662E-4</v>
      </c>
      <c r="V1183" s="176"/>
      <c r="W1183" s="459"/>
      <c r="X1183" s="460"/>
      <c r="Y1183" s="471"/>
      <c r="Z1183" s="472"/>
      <c r="AA1183" s="459"/>
      <c r="AB1183" s="459"/>
      <c r="AC1183" s="459"/>
      <c r="AD1183" s="459"/>
      <c r="AE1183" s="459"/>
      <c r="AF1183" s="459"/>
      <c r="AG1183" s="459"/>
      <c r="AH1183" s="462"/>
      <c r="AI1183" s="463"/>
      <c r="AJ1183" s="57" t="s">
        <v>13696</v>
      </c>
      <c r="AK1183" s="58" t="s">
        <v>7902</v>
      </c>
      <c r="AL1183" s="84"/>
      <c r="AM1183" s="403"/>
      <c r="AN1183" s="84"/>
      <c r="AO1183" s="84"/>
      <c r="AP1183" s="84"/>
      <c r="AQ1183" s="84"/>
      <c r="AR1183" s="84"/>
      <c r="AS1183" s="84"/>
      <c r="AT1183" s="84"/>
      <c r="AU1183" s="84"/>
      <c r="AV1183" s="84"/>
      <c r="AW1183" s="84"/>
      <c r="AX1183" s="84"/>
      <c r="AY1183" s="84"/>
      <c r="AZ1183" s="511" t="s">
        <v>7896</v>
      </c>
      <c r="BA1183" s="107" t="s">
        <v>11695</v>
      </c>
      <c r="BB1183" s="628">
        <v>0.91666666666666663</v>
      </c>
      <c r="BC1183" s="628">
        <v>8.3333333333333329E-2</v>
      </c>
      <c r="BD1183" s="620">
        <v>1.6333333333333332E-2</v>
      </c>
      <c r="BE1183" s="619">
        <v>1.0163333333333333</v>
      </c>
      <c r="BF1183" s="394"/>
      <c r="BG1183" s="511" t="s">
        <v>7896</v>
      </c>
      <c r="BH1183" s="107" t="s">
        <v>11695</v>
      </c>
      <c r="BI1183" s="628">
        <v>0.91666666666666663</v>
      </c>
      <c r="BJ1183" s="628">
        <v>0</v>
      </c>
      <c r="BK1183" s="628" t="s">
        <v>9771</v>
      </c>
      <c r="BL1183" s="628">
        <v>8.3333333333333329E-2</v>
      </c>
      <c r="BM1183" s="620">
        <v>1.6333333333333332E-2</v>
      </c>
      <c r="BN1183" s="619">
        <v>1.0163333333333333</v>
      </c>
    </row>
    <row r="1184" spans="1:66" ht="15.75" thickBot="1">
      <c r="A1184" s="161" t="s">
        <v>7896</v>
      </c>
      <c r="B1184" s="162" t="s">
        <v>11704</v>
      </c>
      <c r="C1184" s="162" t="s">
        <v>7903</v>
      </c>
      <c r="D1184" s="162" t="s">
        <v>9609</v>
      </c>
      <c r="E1184" s="170">
        <v>60</v>
      </c>
      <c r="F1184" s="228">
        <v>12</v>
      </c>
      <c r="G1184" s="164">
        <v>0.91666666666666663</v>
      </c>
      <c r="H1184" s="164">
        <v>0</v>
      </c>
      <c r="I1184" s="164">
        <v>8.3333333333333329E-2</v>
      </c>
      <c r="J1184" s="273">
        <v>1.6333333333333332E-2</v>
      </c>
      <c r="K1184" s="125">
        <v>1.016</v>
      </c>
      <c r="L1184" s="324">
        <v>0.98</v>
      </c>
      <c r="M1184" s="309">
        <v>11</v>
      </c>
      <c r="N1184" s="309"/>
      <c r="O1184" s="309">
        <v>1</v>
      </c>
      <c r="P1184" s="309">
        <v>0.19599999999999998</v>
      </c>
      <c r="Q1184" s="376" t="s">
        <v>9771</v>
      </c>
      <c r="R1184" s="655"/>
      <c r="S1184" s="165">
        <v>1.0163333333333333</v>
      </c>
      <c r="T1184" s="701">
        <v>12.196</v>
      </c>
      <c r="U1184" s="166">
        <v>3.3333333333329662E-4</v>
      </c>
      <c r="V1184" s="203"/>
      <c r="W1184" s="433"/>
      <c r="X1184" s="434"/>
      <c r="Y1184" s="435"/>
      <c r="Z1184" s="436"/>
      <c r="AA1184" s="433"/>
      <c r="AB1184" s="433"/>
      <c r="AC1184" s="433"/>
      <c r="AD1184" s="433"/>
      <c r="AE1184" s="433"/>
      <c r="AF1184" s="433"/>
      <c r="AG1184" s="433"/>
      <c r="AH1184" s="437"/>
      <c r="AI1184" s="465"/>
      <c r="AJ1184" s="57" t="s">
        <v>13698</v>
      </c>
      <c r="AK1184" s="58" t="s">
        <v>13699</v>
      </c>
      <c r="AL1184" s="84"/>
      <c r="AM1184" s="403"/>
      <c r="AN1184" s="84"/>
      <c r="AO1184" s="84"/>
      <c r="AP1184" s="84"/>
      <c r="AQ1184" s="84"/>
      <c r="AR1184" s="84"/>
      <c r="AS1184" s="84"/>
      <c r="AT1184" s="84"/>
      <c r="AU1184" s="84"/>
      <c r="AV1184" s="84"/>
      <c r="AW1184" s="84"/>
      <c r="AX1184" s="84"/>
      <c r="AY1184" s="84"/>
      <c r="AZ1184" s="126" t="s">
        <v>7896</v>
      </c>
      <c r="BA1184" s="127" t="s">
        <v>11704</v>
      </c>
      <c r="BB1184" s="629">
        <v>0.91666666666666663</v>
      </c>
      <c r="BC1184" s="629">
        <v>8.3333333333333329E-2</v>
      </c>
      <c r="BD1184" s="618">
        <v>1.6333333333333332E-2</v>
      </c>
      <c r="BE1184" s="617">
        <v>1.0163333333333333</v>
      </c>
      <c r="BF1184" s="394"/>
      <c r="BG1184" s="126" t="s">
        <v>7896</v>
      </c>
      <c r="BH1184" s="127" t="s">
        <v>11704</v>
      </c>
      <c r="BI1184" s="629">
        <v>0.91666666666666663</v>
      </c>
      <c r="BJ1184" s="629">
        <v>0</v>
      </c>
      <c r="BK1184" s="629" t="s">
        <v>9771</v>
      </c>
      <c r="BL1184" s="629">
        <v>8.3333333333333329E-2</v>
      </c>
      <c r="BM1184" s="618">
        <v>1.6333333333333332E-2</v>
      </c>
      <c r="BN1184" s="617">
        <v>1.0163333333333333</v>
      </c>
    </row>
    <row r="1185" spans="1:66">
      <c r="A1185" s="145" t="s">
        <v>7904</v>
      </c>
      <c r="B1185" s="146" t="s">
        <v>11709</v>
      </c>
      <c r="C1185" s="146" t="s">
        <v>7905</v>
      </c>
      <c r="D1185" s="146" t="s">
        <v>9609</v>
      </c>
      <c r="E1185" s="168">
        <v>36</v>
      </c>
      <c r="F1185" s="226">
        <v>15</v>
      </c>
      <c r="G1185" s="148">
        <v>1.1500000000000001</v>
      </c>
      <c r="H1185" s="148">
        <v>0</v>
      </c>
      <c r="I1185" s="148">
        <v>9.9999999999999992E-2</v>
      </c>
      <c r="J1185" s="271">
        <v>2.7222222222222221E-2</v>
      </c>
      <c r="K1185" s="118">
        <v>1.2769999999999999</v>
      </c>
      <c r="L1185" s="322">
        <v>0.98</v>
      </c>
      <c r="M1185" s="307">
        <v>13.8</v>
      </c>
      <c r="N1185" s="307"/>
      <c r="O1185" s="307">
        <v>1.2</v>
      </c>
      <c r="P1185" s="307">
        <v>0.32666666666666666</v>
      </c>
      <c r="Q1185" s="373" t="s">
        <v>9771</v>
      </c>
      <c r="R1185" s="653"/>
      <c r="S1185" s="149">
        <v>1.2772222222222223</v>
      </c>
      <c r="T1185" s="699">
        <v>15.326666666666668</v>
      </c>
      <c r="U1185" s="150">
        <v>2.2222222222234578E-4</v>
      </c>
      <c r="V1185" s="176"/>
      <c r="W1185" s="459"/>
      <c r="X1185" s="460"/>
      <c r="Y1185" s="471"/>
      <c r="Z1185" s="472"/>
      <c r="AA1185" s="459"/>
      <c r="AB1185" s="459"/>
      <c r="AC1185" s="459"/>
      <c r="AD1185" s="459"/>
      <c r="AE1185" s="459"/>
      <c r="AF1185" s="459"/>
      <c r="AG1185" s="459"/>
      <c r="AH1185" s="462"/>
      <c r="AI1185" s="458"/>
      <c r="AJ1185" s="57" t="s">
        <v>13700</v>
      </c>
      <c r="AK1185" s="58" t="s">
        <v>13701</v>
      </c>
      <c r="AL1185" s="84"/>
      <c r="AM1185" s="403"/>
      <c r="AN1185" s="84"/>
      <c r="AO1185" s="84"/>
      <c r="AP1185" s="84"/>
      <c r="AQ1185" s="84"/>
      <c r="AR1185" s="84"/>
      <c r="AS1185" s="84"/>
      <c r="AT1185" s="84"/>
      <c r="AU1185" s="84"/>
      <c r="AV1185" s="84"/>
      <c r="AW1185" s="84"/>
      <c r="AX1185" s="84"/>
      <c r="AY1185" s="84"/>
      <c r="AZ1185" s="626" t="s">
        <v>7904</v>
      </c>
      <c r="BA1185" s="492" t="s">
        <v>11709</v>
      </c>
      <c r="BB1185" s="627">
        <v>1.1500000000000001</v>
      </c>
      <c r="BC1185" s="627">
        <v>9.9999999999999992E-2</v>
      </c>
      <c r="BD1185" s="622">
        <v>2.7222222222222221E-2</v>
      </c>
      <c r="BE1185" s="621">
        <v>1.2772222222222225</v>
      </c>
      <c r="BF1185" s="394"/>
      <c r="BG1185" s="626" t="s">
        <v>7904</v>
      </c>
      <c r="BH1185" s="492" t="s">
        <v>11709</v>
      </c>
      <c r="BI1185" s="627">
        <v>1.1500000000000001</v>
      </c>
      <c r="BJ1185" s="627">
        <v>0</v>
      </c>
      <c r="BK1185" s="627" t="s">
        <v>9771</v>
      </c>
      <c r="BL1185" s="627">
        <v>9.9999999999999992E-2</v>
      </c>
      <c r="BM1185" s="622">
        <v>2.7222222222222221E-2</v>
      </c>
      <c r="BN1185" s="621">
        <v>1.2772222222222225</v>
      </c>
    </row>
    <row r="1186" spans="1:66">
      <c r="A1186" s="155" t="s">
        <v>7904</v>
      </c>
      <c r="B1186" s="156" t="s">
        <v>11690</v>
      </c>
      <c r="C1186" s="156" t="s">
        <v>7906</v>
      </c>
      <c r="D1186" s="156" t="s">
        <v>9609</v>
      </c>
      <c r="E1186" s="169">
        <v>36</v>
      </c>
      <c r="F1186" s="227">
        <v>15</v>
      </c>
      <c r="G1186" s="158">
        <v>1.1500000000000001</v>
      </c>
      <c r="H1186" s="158">
        <v>0</v>
      </c>
      <c r="I1186" s="158">
        <v>9.9999999999999992E-2</v>
      </c>
      <c r="J1186" s="272">
        <v>2.7222222222222221E-2</v>
      </c>
      <c r="K1186" s="215">
        <v>1.2769999999999999</v>
      </c>
      <c r="L1186" s="323">
        <v>0.98</v>
      </c>
      <c r="M1186" s="308">
        <v>13.8</v>
      </c>
      <c r="N1186" s="308"/>
      <c r="O1186" s="308">
        <v>1.2</v>
      </c>
      <c r="P1186" s="308">
        <v>0.32666666666666666</v>
      </c>
      <c r="Q1186" s="374" t="s">
        <v>9771</v>
      </c>
      <c r="R1186" s="654"/>
      <c r="S1186" s="159">
        <v>1.2772222222222223</v>
      </c>
      <c r="T1186" s="700">
        <v>15.326666666666668</v>
      </c>
      <c r="U1186" s="160">
        <v>2.2222222222234578E-4</v>
      </c>
      <c r="V1186" s="176"/>
      <c r="W1186" s="459"/>
      <c r="X1186" s="460"/>
      <c r="Y1186" s="471"/>
      <c r="Z1186" s="472"/>
      <c r="AA1186" s="459"/>
      <c r="AB1186" s="459"/>
      <c r="AC1186" s="459"/>
      <c r="AD1186" s="459"/>
      <c r="AE1186" s="459"/>
      <c r="AF1186" s="459"/>
      <c r="AG1186" s="459"/>
      <c r="AH1186" s="462"/>
      <c r="AI1186" s="463"/>
      <c r="AJ1186" s="57" t="s">
        <v>13702</v>
      </c>
      <c r="AK1186" s="58" t="s">
        <v>13703</v>
      </c>
      <c r="AL1186" s="84"/>
      <c r="AM1186" s="403"/>
      <c r="AN1186" s="84"/>
      <c r="AO1186" s="84"/>
      <c r="AP1186" s="84"/>
      <c r="AQ1186" s="84"/>
      <c r="AR1186" s="84"/>
      <c r="AS1186" s="84"/>
      <c r="AT1186" s="84"/>
      <c r="AU1186" s="84"/>
      <c r="AV1186" s="84"/>
      <c r="AW1186" s="84"/>
      <c r="AX1186" s="84"/>
      <c r="AY1186" s="84"/>
      <c r="AZ1186" s="511" t="s">
        <v>7904</v>
      </c>
      <c r="BA1186" s="107" t="s">
        <v>11690</v>
      </c>
      <c r="BB1186" s="628">
        <v>1.1500000000000001</v>
      </c>
      <c r="BC1186" s="628">
        <v>9.9999999999999992E-2</v>
      </c>
      <c r="BD1186" s="620">
        <v>2.7222222222222221E-2</v>
      </c>
      <c r="BE1186" s="619">
        <v>1.2772222222222225</v>
      </c>
      <c r="BF1186" s="394"/>
      <c r="BG1186" s="511" t="s">
        <v>7904</v>
      </c>
      <c r="BH1186" s="107" t="s">
        <v>11690</v>
      </c>
      <c r="BI1186" s="628">
        <v>1.1500000000000001</v>
      </c>
      <c r="BJ1186" s="628">
        <v>0</v>
      </c>
      <c r="BK1186" s="628" t="s">
        <v>9771</v>
      </c>
      <c r="BL1186" s="628">
        <v>9.9999999999999992E-2</v>
      </c>
      <c r="BM1186" s="620">
        <v>2.7222222222222221E-2</v>
      </c>
      <c r="BN1186" s="619">
        <v>1.2772222222222225</v>
      </c>
    </row>
    <row r="1187" spans="1:66">
      <c r="A1187" s="155" t="s">
        <v>7904</v>
      </c>
      <c r="B1187" s="156" t="s">
        <v>11688</v>
      </c>
      <c r="C1187" s="156" t="s">
        <v>7907</v>
      </c>
      <c r="D1187" s="156" t="s">
        <v>9609</v>
      </c>
      <c r="E1187" s="169">
        <v>36</v>
      </c>
      <c r="F1187" s="227">
        <v>15</v>
      </c>
      <c r="G1187" s="158">
        <v>1.1500000000000001</v>
      </c>
      <c r="H1187" s="158">
        <v>0</v>
      </c>
      <c r="I1187" s="158">
        <v>9.9999999999999992E-2</v>
      </c>
      <c r="J1187" s="272">
        <v>2.7222222222222221E-2</v>
      </c>
      <c r="K1187" s="215">
        <v>1.2769999999999999</v>
      </c>
      <c r="L1187" s="323">
        <v>0.98</v>
      </c>
      <c r="M1187" s="308">
        <v>13.8</v>
      </c>
      <c r="N1187" s="308"/>
      <c r="O1187" s="308">
        <v>1.2</v>
      </c>
      <c r="P1187" s="308">
        <v>0.32666666666666666</v>
      </c>
      <c r="Q1187" s="374" t="s">
        <v>9771</v>
      </c>
      <c r="R1187" s="654"/>
      <c r="S1187" s="159">
        <v>1.2772222222222223</v>
      </c>
      <c r="T1187" s="700">
        <v>15.326666666666668</v>
      </c>
      <c r="U1187" s="160">
        <v>2.2222222222234578E-4</v>
      </c>
      <c r="V1187" s="176"/>
      <c r="W1187" s="459"/>
      <c r="X1187" s="460"/>
      <c r="Y1187" s="471"/>
      <c r="Z1187" s="472"/>
      <c r="AA1187" s="459"/>
      <c r="AB1187" s="459"/>
      <c r="AC1187" s="459"/>
      <c r="AD1187" s="459"/>
      <c r="AE1187" s="459"/>
      <c r="AF1187" s="459"/>
      <c r="AG1187" s="459"/>
      <c r="AH1187" s="462"/>
      <c r="AI1187" s="463"/>
      <c r="AJ1187" s="57" t="s">
        <v>13704</v>
      </c>
      <c r="AK1187" s="58" t="s">
        <v>13705</v>
      </c>
      <c r="AL1187" s="84"/>
      <c r="AM1187" s="403"/>
      <c r="AN1187" s="84"/>
      <c r="AO1187" s="84"/>
      <c r="AP1187" s="84"/>
      <c r="AQ1187" s="84"/>
      <c r="AR1187" s="84"/>
      <c r="AS1187" s="84"/>
      <c r="AT1187" s="84"/>
      <c r="AU1187" s="84"/>
      <c r="AV1187" s="84"/>
      <c r="AW1187" s="84"/>
      <c r="AX1187" s="84"/>
      <c r="AY1187" s="84"/>
      <c r="AZ1187" s="511" t="s">
        <v>7904</v>
      </c>
      <c r="BA1187" s="107" t="s">
        <v>11688</v>
      </c>
      <c r="BB1187" s="628">
        <v>1.1500000000000001</v>
      </c>
      <c r="BC1187" s="628">
        <v>9.9999999999999992E-2</v>
      </c>
      <c r="BD1187" s="620">
        <v>2.7222222222222221E-2</v>
      </c>
      <c r="BE1187" s="619">
        <v>1.2772222222222225</v>
      </c>
      <c r="BF1187" s="394"/>
      <c r="BG1187" s="511" t="s">
        <v>7904</v>
      </c>
      <c r="BH1187" s="107" t="s">
        <v>11688</v>
      </c>
      <c r="BI1187" s="628">
        <v>1.1500000000000001</v>
      </c>
      <c r="BJ1187" s="628">
        <v>0</v>
      </c>
      <c r="BK1187" s="628" t="s">
        <v>9771</v>
      </c>
      <c r="BL1187" s="628">
        <v>9.9999999999999992E-2</v>
      </c>
      <c r="BM1187" s="620">
        <v>2.7222222222222221E-2</v>
      </c>
      <c r="BN1187" s="619">
        <v>1.2772222222222225</v>
      </c>
    </row>
    <row r="1188" spans="1:66" ht="15.75" thickBot="1">
      <c r="A1188" s="161" t="s">
        <v>7904</v>
      </c>
      <c r="B1188" s="162" t="s">
        <v>11695</v>
      </c>
      <c r="C1188" s="162" t="s">
        <v>7908</v>
      </c>
      <c r="D1188" s="162" t="s">
        <v>9609</v>
      </c>
      <c r="E1188" s="170">
        <v>36</v>
      </c>
      <c r="F1188" s="228">
        <v>15</v>
      </c>
      <c r="G1188" s="164">
        <v>1.1500000000000001</v>
      </c>
      <c r="H1188" s="164">
        <v>0</v>
      </c>
      <c r="I1188" s="164">
        <v>9.9999999999999992E-2</v>
      </c>
      <c r="J1188" s="273">
        <v>2.7222222222222221E-2</v>
      </c>
      <c r="K1188" s="125">
        <v>1.2769999999999999</v>
      </c>
      <c r="L1188" s="324">
        <v>0.98</v>
      </c>
      <c r="M1188" s="309">
        <v>13.8</v>
      </c>
      <c r="N1188" s="309"/>
      <c r="O1188" s="309">
        <v>1.2</v>
      </c>
      <c r="P1188" s="309">
        <v>0.32666666666666666</v>
      </c>
      <c r="Q1188" s="376" t="s">
        <v>9771</v>
      </c>
      <c r="R1188" s="655"/>
      <c r="S1188" s="165">
        <v>1.2772222222222223</v>
      </c>
      <c r="T1188" s="701">
        <v>15.326666666666668</v>
      </c>
      <c r="U1188" s="166">
        <v>2.2222222222234578E-4</v>
      </c>
      <c r="V1188" s="203"/>
      <c r="W1188" s="433"/>
      <c r="X1188" s="434"/>
      <c r="Y1188" s="435"/>
      <c r="Z1188" s="436"/>
      <c r="AA1188" s="433"/>
      <c r="AB1188" s="433"/>
      <c r="AC1188" s="433"/>
      <c r="AD1188" s="433"/>
      <c r="AE1188" s="433"/>
      <c r="AF1188" s="433"/>
      <c r="AG1188" s="433"/>
      <c r="AH1188" s="437"/>
      <c r="AI1188" s="465"/>
      <c r="AJ1188" s="57" t="s">
        <v>13706</v>
      </c>
      <c r="AK1188" s="58" t="s">
        <v>13707</v>
      </c>
      <c r="AL1188" s="84"/>
      <c r="AM1188" s="403"/>
      <c r="AN1188" s="84"/>
      <c r="AO1188" s="84"/>
      <c r="AP1188" s="84"/>
      <c r="AQ1188" s="84"/>
      <c r="AR1188" s="84"/>
      <c r="AS1188" s="84"/>
      <c r="AT1188" s="84"/>
      <c r="AU1188" s="84"/>
      <c r="AV1188" s="84"/>
      <c r="AW1188" s="84"/>
      <c r="AX1188" s="84"/>
      <c r="AY1188" s="84"/>
      <c r="AZ1188" s="126" t="s">
        <v>7904</v>
      </c>
      <c r="BA1188" s="127" t="s">
        <v>11695</v>
      </c>
      <c r="BB1188" s="629">
        <v>1.1500000000000001</v>
      </c>
      <c r="BC1188" s="629">
        <v>9.9999999999999992E-2</v>
      </c>
      <c r="BD1188" s="618">
        <v>2.7222222222222221E-2</v>
      </c>
      <c r="BE1188" s="617">
        <v>1.2772222222222225</v>
      </c>
      <c r="BF1188" s="394"/>
      <c r="BG1188" s="126" t="s">
        <v>7904</v>
      </c>
      <c r="BH1188" s="127" t="s">
        <v>11695</v>
      </c>
      <c r="BI1188" s="629">
        <v>1.1500000000000001</v>
      </c>
      <c r="BJ1188" s="629">
        <v>0</v>
      </c>
      <c r="BK1188" s="629" t="s">
        <v>9771</v>
      </c>
      <c r="BL1188" s="629">
        <v>9.9999999999999992E-2</v>
      </c>
      <c r="BM1188" s="618">
        <v>2.7222222222222221E-2</v>
      </c>
      <c r="BN1188" s="617">
        <v>1.2772222222222225</v>
      </c>
    </row>
    <row r="1189" spans="1:66">
      <c r="A1189" s="145" t="s">
        <v>7909</v>
      </c>
      <c r="B1189" s="146" t="s">
        <v>11709</v>
      </c>
      <c r="C1189" s="146" t="s">
        <v>7910</v>
      </c>
      <c r="D1189" s="146"/>
      <c r="E1189" s="168"/>
      <c r="F1189" s="226">
        <v>14.75</v>
      </c>
      <c r="G1189" s="148">
        <v>1.1458333333333333</v>
      </c>
      <c r="H1189" s="148">
        <v>0</v>
      </c>
      <c r="I1189" s="148">
        <v>8.3333333333333329E-2</v>
      </c>
      <c r="J1189" s="271">
        <v>0</v>
      </c>
      <c r="K1189" s="118"/>
      <c r="L1189" s="322"/>
      <c r="M1189" s="307">
        <v>13.75</v>
      </c>
      <c r="N1189" s="307"/>
      <c r="O1189" s="307">
        <v>1</v>
      </c>
      <c r="P1189" s="307"/>
      <c r="Q1189" s="373" t="s">
        <v>9771</v>
      </c>
      <c r="R1189" s="653"/>
      <c r="S1189" s="149">
        <v>1.2291666666666667</v>
      </c>
      <c r="T1189" s="699">
        <v>14.75</v>
      </c>
      <c r="U1189" s="150">
        <v>1.2291666666666667</v>
      </c>
      <c r="V1189" s="135"/>
      <c r="W1189" s="429"/>
      <c r="X1189" s="429"/>
      <c r="Y1189" s="429"/>
      <c r="Z1189" s="429"/>
      <c r="AA1189" s="429"/>
      <c r="AB1189" s="429"/>
      <c r="AC1189" s="429"/>
      <c r="AD1189" s="429"/>
      <c r="AE1189" s="429"/>
      <c r="AF1189" s="429"/>
      <c r="AG1189" s="429"/>
      <c r="AH1189" s="430"/>
      <c r="AI1189" s="469"/>
      <c r="AJ1189" s="57" t="s">
        <v>13708</v>
      </c>
      <c r="AK1189" s="58" t="s">
        <v>13709</v>
      </c>
      <c r="AL1189" s="84"/>
      <c r="AM1189" s="403"/>
      <c r="AN1189" s="84"/>
      <c r="AO1189" s="84"/>
      <c r="AP1189" s="84"/>
      <c r="AQ1189" s="84"/>
      <c r="AR1189" s="84"/>
      <c r="AS1189" s="84"/>
      <c r="AT1189" s="84"/>
      <c r="AU1189" s="84"/>
      <c r="AV1189" s="84"/>
      <c r="AW1189" s="84"/>
      <c r="AX1189" s="84"/>
      <c r="AY1189" s="84"/>
      <c r="AZ1189" s="626" t="s">
        <v>7909</v>
      </c>
      <c r="BA1189" s="492" t="s">
        <v>11709</v>
      </c>
      <c r="BB1189" s="627">
        <v>1.1458333333333333</v>
      </c>
      <c r="BC1189" s="627">
        <v>8.3333333333333329E-2</v>
      </c>
      <c r="BD1189" s="622">
        <v>0</v>
      </c>
      <c r="BE1189" s="621">
        <v>1.2291666666666665</v>
      </c>
      <c r="BF1189" s="394"/>
      <c r="BG1189" s="626" t="s">
        <v>7909</v>
      </c>
      <c r="BH1189" s="492" t="s">
        <v>11709</v>
      </c>
      <c r="BI1189" s="627">
        <v>1.1458333333333333</v>
      </c>
      <c r="BJ1189" s="627">
        <v>0</v>
      </c>
      <c r="BK1189" s="627" t="s">
        <v>9771</v>
      </c>
      <c r="BL1189" s="627">
        <v>8.3333333333333329E-2</v>
      </c>
      <c r="BM1189" s="622">
        <v>0</v>
      </c>
      <c r="BN1189" s="621">
        <v>1.2291666666666665</v>
      </c>
    </row>
    <row r="1190" spans="1:66">
      <c r="A1190" s="155" t="s">
        <v>7909</v>
      </c>
      <c r="B1190" s="156" t="s">
        <v>11690</v>
      </c>
      <c r="C1190" s="156" t="s">
        <v>7911</v>
      </c>
      <c r="D1190" s="156"/>
      <c r="E1190" s="169"/>
      <c r="F1190" s="227">
        <v>14.75</v>
      </c>
      <c r="G1190" s="158">
        <v>1.1458333333333333</v>
      </c>
      <c r="H1190" s="158">
        <v>0</v>
      </c>
      <c r="I1190" s="158">
        <v>8.3333333333333329E-2</v>
      </c>
      <c r="J1190" s="272">
        <v>0</v>
      </c>
      <c r="K1190" s="215"/>
      <c r="L1190" s="323"/>
      <c r="M1190" s="308">
        <v>13.75</v>
      </c>
      <c r="N1190" s="308"/>
      <c r="O1190" s="308">
        <v>1</v>
      </c>
      <c r="P1190" s="308"/>
      <c r="Q1190" s="374" t="s">
        <v>9771</v>
      </c>
      <c r="R1190" s="654"/>
      <c r="S1190" s="159">
        <v>1.2291666666666667</v>
      </c>
      <c r="T1190" s="700">
        <v>14.75</v>
      </c>
      <c r="U1190" s="160">
        <v>1.2291666666666667</v>
      </c>
      <c r="V1190" s="135"/>
      <c r="W1190" s="429"/>
      <c r="X1190" s="429"/>
      <c r="Y1190" s="429"/>
      <c r="Z1190" s="429"/>
      <c r="AA1190" s="429"/>
      <c r="AB1190" s="429"/>
      <c r="AC1190" s="429"/>
      <c r="AD1190" s="429"/>
      <c r="AE1190" s="429"/>
      <c r="AF1190" s="429"/>
      <c r="AG1190" s="429"/>
      <c r="AH1190" s="430"/>
      <c r="AI1190" s="453"/>
      <c r="AJ1190" s="57" t="s">
        <v>13710</v>
      </c>
      <c r="AK1190" s="58" t="s">
        <v>13711</v>
      </c>
      <c r="AL1190" s="84"/>
      <c r="AM1190" s="403"/>
      <c r="AN1190" s="84"/>
      <c r="AO1190" s="84"/>
      <c r="AP1190" s="84"/>
      <c r="AQ1190" s="84"/>
      <c r="AR1190" s="84"/>
      <c r="AS1190" s="84"/>
      <c r="AT1190" s="84"/>
      <c r="AU1190" s="84"/>
      <c r="AV1190" s="84"/>
      <c r="AW1190" s="84"/>
      <c r="AX1190" s="84"/>
      <c r="AY1190" s="84"/>
      <c r="AZ1190" s="511" t="s">
        <v>7909</v>
      </c>
      <c r="BA1190" s="107" t="s">
        <v>11690</v>
      </c>
      <c r="BB1190" s="628">
        <v>1.1458333333333333</v>
      </c>
      <c r="BC1190" s="628">
        <v>8.3333333333333329E-2</v>
      </c>
      <c r="BD1190" s="620">
        <v>0</v>
      </c>
      <c r="BE1190" s="619">
        <v>1.2291666666666665</v>
      </c>
      <c r="BF1190" s="394"/>
      <c r="BG1190" s="511" t="s">
        <v>7909</v>
      </c>
      <c r="BH1190" s="107" t="s">
        <v>11690</v>
      </c>
      <c r="BI1190" s="628">
        <v>1.1458333333333333</v>
      </c>
      <c r="BJ1190" s="628">
        <v>0</v>
      </c>
      <c r="BK1190" s="628" t="s">
        <v>9771</v>
      </c>
      <c r="BL1190" s="628">
        <v>8.3333333333333329E-2</v>
      </c>
      <c r="BM1190" s="620">
        <v>0</v>
      </c>
      <c r="BN1190" s="619">
        <v>1.2291666666666665</v>
      </c>
    </row>
    <row r="1191" spans="1:66">
      <c r="A1191" s="155" t="s">
        <v>7909</v>
      </c>
      <c r="B1191" s="156" t="s">
        <v>11688</v>
      </c>
      <c r="C1191" s="156" t="s">
        <v>7912</v>
      </c>
      <c r="D1191" s="156"/>
      <c r="E1191" s="169"/>
      <c r="F1191" s="227">
        <v>14.75</v>
      </c>
      <c r="G1191" s="158">
        <v>1.1458333333333333</v>
      </c>
      <c r="H1191" s="158">
        <v>0</v>
      </c>
      <c r="I1191" s="158">
        <v>8.3333333333333329E-2</v>
      </c>
      <c r="J1191" s="272">
        <v>0</v>
      </c>
      <c r="K1191" s="215"/>
      <c r="L1191" s="323"/>
      <c r="M1191" s="308">
        <v>13.75</v>
      </c>
      <c r="N1191" s="308"/>
      <c r="O1191" s="308">
        <v>1</v>
      </c>
      <c r="P1191" s="308"/>
      <c r="Q1191" s="374" t="s">
        <v>9771</v>
      </c>
      <c r="R1191" s="654"/>
      <c r="S1191" s="159">
        <v>1.2291666666666667</v>
      </c>
      <c r="T1191" s="700">
        <v>14.75</v>
      </c>
      <c r="U1191" s="160">
        <v>1.2291666666666667</v>
      </c>
      <c r="V1191" s="135"/>
      <c r="W1191" s="429"/>
      <c r="X1191" s="429"/>
      <c r="Y1191" s="429"/>
      <c r="Z1191" s="429"/>
      <c r="AA1191" s="429"/>
      <c r="AB1191" s="429"/>
      <c r="AC1191" s="429"/>
      <c r="AD1191" s="429"/>
      <c r="AE1191" s="429"/>
      <c r="AF1191" s="429"/>
      <c r="AG1191" s="429"/>
      <c r="AH1191" s="430"/>
      <c r="AI1191" s="453"/>
      <c r="AJ1191" s="57" t="s">
        <v>13712</v>
      </c>
      <c r="AK1191" s="58" t="s">
        <v>13713</v>
      </c>
      <c r="AL1191" s="84"/>
      <c r="AM1191" s="403"/>
      <c r="AN1191" s="84"/>
      <c r="AO1191" s="84"/>
      <c r="AP1191" s="84"/>
      <c r="AQ1191" s="84"/>
      <c r="AR1191" s="84"/>
      <c r="AS1191" s="84"/>
      <c r="AT1191" s="84"/>
      <c r="AU1191" s="84"/>
      <c r="AV1191" s="84"/>
      <c r="AW1191" s="84"/>
      <c r="AX1191" s="84"/>
      <c r="AY1191" s="84"/>
      <c r="AZ1191" s="511" t="s">
        <v>7909</v>
      </c>
      <c r="BA1191" s="107" t="s">
        <v>11688</v>
      </c>
      <c r="BB1191" s="628">
        <v>1.1458333333333333</v>
      </c>
      <c r="BC1191" s="628">
        <v>8.3333333333333329E-2</v>
      </c>
      <c r="BD1191" s="620">
        <v>0</v>
      </c>
      <c r="BE1191" s="619">
        <v>1.2291666666666665</v>
      </c>
      <c r="BF1191" s="394"/>
      <c r="BG1191" s="511" t="s">
        <v>7909</v>
      </c>
      <c r="BH1191" s="107" t="s">
        <v>11688</v>
      </c>
      <c r="BI1191" s="628">
        <v>1.1458333333333333</v>
      </c>
      <c r="BJ1191" s="628">
        <v>0</v>
      </c>
      <c r="BK1191" s="628" t="s">
        <v>9771</v>
      </c>
      <c r="BL1191" s="628">
        <v>8.3333333333333329E-2</v>
      </c>
      <c r="BM1191" s="620">
        <v>0</v>
      </c>
      <c r="BN1191" s="619">
        <v>1.2291666666666665</v>
      </c>
    </row>
    <row r="1192" spans="1:66" ht="15.75" thickBot="1">
      <c r="A1192" s="161" t="s">
        <v>7909</v>
      </c>
      <c r="B1192" s="162" t="s">
        <v>11695</v>
      </c>
      <c r="C1192" s="162" t="s">
        <v>7913</v>
      </c>
      <c r="D1192" s="162"/>
      <c r="E1192" s="170"/>
      <c r="F1192" s="228">
        <v>14.75</v>
      </c>
      <c r="G1192" s="164">
        <v>1.1458333333333333</v>
      </c>
      <c r="H1192" s="164">
        <v>0</v>
      </c>
      <c r="I1192" s="164">
        <v>8.3333333333333329E-2</v>
      </c>
      <c r="J1192" s="273">
        <v>0</v>
      </c>
      <c r="K1192" s="125"/>
      <c r="L1192" s="324"/>
      <c r="M1192" s="309">
        <v>13.75</v>
      </c>
      <c r="N1192" s="309"/>
      <c r="O1192" s="309">
        <v>1</v>
      </c>
      <c r="P1192" s="309"/>
      <c r="Q1192" s="376" t="s">
        <v>9771</v>
      </c>
      <c r="R1192" s="655"/>
      <c r="S1192" s="165">
        <v>1.2291666666666667</v>
      </c>
      <c r="T1192" s="701">
        <v>14.75</v>
      </c>
      <c r="U1192" s="166">
        <v>1.2291666666666667</v>
      </c>
      <c r="V1192" s="203"/>
      <c r="W1192" s="433"/>
      <c r="X1192" s="434"/>
      <c r="Y1192" s="435"/>
      <c r="Z1192" s="436"/>
      <c r="AA1192" s="433"/>
      <c r="AB1192" s="433"/>
      <c r="AC1192" s="433"/>
      <c r="AD1192" s="433"/>
      <c r="AE1192" s="433"/>
      <c r="AF1192" s="433"/>
      <c r="AG1192" s="433"/>
      <c r="AH1192" s="437"/>
      <c r="AI1192" s="456"/>
      <c r="AJ1192" s="57" t="s">
        <v>13714</v>
      </c>
      <c r="AK1192" s="58" t="s">
        <v>13715</v>
      </c>
      <c r="AL1192" s="84"/>
      <c r="AM1192" s="403"/>
      <c r="AN1192" s="84"/>
      <c r="AO1192" s="84"/>
      <c r="AP1192" s="84"/>
      <c r="AQ1192" s="84"/>
      <c r="AR1192" s="84"/>
      <c r="AS1192" s="84"/>
      <c r="AT1192" s="84"/>
      <c r="AU1192" s="84"/>
      <c r="AV1192" s="84"/>
      <c r="AW1192" s="84"/>
      <c r="AX1192" s="84"/>
      <c r="AY1192" s="84"/>
      <c r="AZ1192" s="126" t="s">
        <v>7909</v>
      </c>
      <c r="BA1192" s="127" t="s">
        <v>11695</v>
      </c>
      <c r="BB1192" s="629">
        <v>1.1458333333333333</v>
      </c>
      <c r="BC1192" s="629">
        <v>8.3333333333333329E-2</v>
      </c>
      <c r="BD1192" s="618">
        <v>0</v>
      </c>
      <c r="BE1192" s="617">
        <v>1.2291666666666665</v>
      </c>
      <c r="BF1192" s="394"/>
      <c r="BG1192" s="126" t="s">
        <v>7909</v>
      </c>
      <c r="BH1192" s="127" t="s">
        <v>11695</v>
      </c>
      <c r="BI1192" s="629">
        <v>1.1458333333333333</v>
      </c>
      <c r="BJ1192" s="629">
        <v>0</v>
      </c>
      <c r="BK1192" s="629" t="s">
        <v>9771</v>
      </c>
      <c r="BL1192" s="629">
        <v>8.3333333333333329E-2</v>
      </c>
      <c r="BM1192" s="618">
        <v>0</v>
      </c>
      <c r="BN1192" s="617">
        <v>1.2291666666666665</v>
      </c>
    </row>
    <row r="1193" spans="1:66">
      <c r="A1193" s="145" t="s">
        <v>7914</v>
      </c>
      <c r="B1193" s="146" t="s">
        <v>11709</v>
      </c>
      <c r="C1193" s="146" t="s">
        <v>7915</v>
      </c>
      <c r="D1193" s="146"/>
      <c r="E1193" s="168"/>
      <c r="F1193" s="226">
        <v>3.15</v>
      </c>
      <c r="G1193" s="148">
        <v>0.22916666666666666</v>
      </c>
      <c r="H1193" s="148">
        <v>0</v>
      </c>
      <c r="I1193" s="148">
        <v>3.3333333333333333E-2</v>
      </c>
      <c r="J1193" s="271">
        <v>0</v>
      </c>
      <c r="K1193" s="118"/>
      <c r="L1193" s="333"/>
      <c r="M1193" s="320">
        <v>2.75</v>
      </c>
      <c r="N1193" s="320"/>
      <c r="O1193" s="321">
        <v>0.4</v>
      </c>
      <c r="P1193" s="320"/>
      <c r="Q1193" s="381" t="s">
        <v>9771</v>
      </c>
      <c r="R1193" s="661"/>
      <c r="S1193" s="149">
        <v>0.26250000000000001</v>
      </c>
      <c r="T1193" s="699">
        <v>3.1500000000000004</v>
      </c>
      <c r="U1193" s="150">
        <v>0.26250000000000001</v>
      </c>
      <c r="V1193" s="135"/>
      <c r="W1193" s="429"/>
      <c r="X1193" s="429"/>
      <c r="Y1193" s="429"/>
      <c r="Z1193" s="429"/>
      <c r="AA1193" s="429"/>
      <c r="AB1193" s="429"/>
      <c r="AC1193" s="429"/>
      <c r="AD1193" s="429"/>
      <c r="AE1193" s="429"/>
      <c r="AF1193" s="429"/>
      <c r="AG1193" s="429"/>
      <c r="AH1193" s="430"/>
      <c r="AI1193" s="469"/>
      <c r="AJ1193" s="57" t="s">
        <v>13716</v>
      </c>
      <c r="AK1193" s="58" t="s">
        <v>13717</v>
      </c>
      <c r="AL1193" s="84"/>
      <c r="AM1193" s="403"/>
      <c r="AN1193" s="84"/>
      <c r="AO1193" s="84"/>
      <c r="AP1193" s="84"/>
      <c r="AQ1193" s="84"/>
      <c r="AR1193" s="84"/>
      <c r="AS1193" s="84"/>
      <c r="AT1193" s="84"/>
      <c r="AU1193" s="84"/>
      <c r="AV1193" s="84"/>
      <c r="AW1193" s="84"/>
      <c r="AX1193" s="84"/>
      <c r="AY1193" s="84"/>
      <c r="AZ1193" s="626" t="s">
        <v>7914</v>
      </c>
      <c r="BA1193" s="492" t="s">
        <v>11709</v>
      </c>
      <c r="BB1193" s="627">
        <v>0.22916666666666666</v>
      </c>
      <c r="BC1193" s="627">
        <v>3.3333333333333333E-2</v>
      </c>
      <c r="BD1193" s="622">
        <v>0</v>
      </c>
      <c r="BE1193" s="621">
        <v>0.26250000000000001</v>
      </c>
      <c r="BF1193" s="394"/>
      <c r="BG1193" s="626" t="s">
        <v>7914</v>
      </c>
      <c r="BH1193" s="492" t="s">
        <v>11709</v>
      </c>
      <c r="BI1193" s="627">
        <v>0.22916666666666666</v>
      </c>
      <c r="BJ1193" s="627">
        <v>0</v>
      </c>
      <c r="BK1193" s="627" t="s">
        <v>9771</v>
      </c>
      <c r="BL1193" s="627">
        <v>3.3333333333333333E-2</v>
      </c>
      <c r="BM1193" s="622">
        <v>0</v>
      </c>
      <c r="BN1193" s="621">
        <v>0.26250000000000001</v>
      </c>
    </row>
    <row r="1194" spans="1:66">
      <c r="A1194" s="155" t="s">
        <v>7914</v>
      </c>
      <c r="B1194" s="156" t="s">
        <v>11690</v>
      </c>
      <c r="C1194" s="156" t="s">
        <v>7916</v>
      </c>
      <c r="D1194" s="156"/>
      <c r="E1194" s="169"/>
      <c r="F1194" s="227">
        <v>3.15</v>
      </c>
      <c r="G1194" s="158">
        <v>0.22916666666666666</v>
      </c>
      <c r="H1194" s="158">
        <v>0</v>
      </c>
      <c r="I1194" s="158">
        <v>3.3333333333333333E-2</v>
      </c>
      <c r="J1194" s="272">
        <v>0</v>
      </c>
      <c r="K1194" s="215"/>
      <c r="L1194" s="327"/>
      <c r="M1194" s="312">
        <v>2.75</v>
      </c>
      <c r="N1194" s="312"/>
      <c r="O1194" s="313">
        <v>0.4</v>
      </c>
      <c r="P1194" s="312"/>
      <c r="Q1194" s="379" t="s">
        <v>9771</v>
      </c>
      <c r="R1194" s="659"/>
      <c r="S1194" s="159">
        <v>0.26250000000000001</v>
      </c>
      <c r="T1194" s="700">
        <v>3.1500000000000004</v>
      </c>
      <c r="U1194" s="160">
        <v>0.26250000000000001</v>
      </c>
      <c r="V1194" s="135"/>
      <c r="W1194" s="429"/>
      <c r="X1194" s="429"/>
      <c r="Y1194" s="429"/>
      <c r="Z1194" s="429"/>
      <c r="AA1194" s="429"/>
      <c r="AB1194" s="429"/>
      <c r="AC1194" s="429"/>
      <c r="AD1194" s="429"/>
      <c r="AE1194" s="429"/>
      <c r="AF1194" s="429"/>
      <c r="AG1194" s="429"/>
      <c r="AH1194" s="430"/>
      <c r="AI1194" s="453"/>
      <c r="AJ1194" s="57" t="s">
        <v>13718</v>
      </c>
      <c r="AK1194" s="58" t="s">
        <v>7917</v>
      </c>
      <c r="AL1194" s="84"/>
      <c r="AM1194" s="403"/>
      <c r="AN1194" s="84"/>
      <c r="AO1194" s="84"/>
      <c r="AP1194" s="84"/>
      <c r="AQ1194" s="84"/>
      <c r="AR1194" s="84"/>
      <c r="AS1194" s="84"/>
      <c r="AT1194" s="84"/>
      <c r="AU1194" s="84"/>
      <c r="AV1194" s="84"/>
      <c r="AW1194" s="84"/>
      <c r="AX1194" s="84"/>
      <c r="AY1194" s="84"/>
      <c r="AZ1194" s="511" t="s">
        <v>7914</v>
      </c>
      <c r="BA1194" s="107" t="s">
        <v>11690</v>
      </c>
      <c r="BB1194" s="628">
        <v>0.22916666666666666</v>
      </c>
      <c r="BC1194" s="628">
        <v>3.3333333333333333E-2</v>
      </c>
      <c r="BD1194" s="620">
        <v>0</v>
      </c>
      <c r="BE1194" s="619">
        <v>0.26250000000000001</v>
      </c>
      <c r="BF1194" s="394"/>
      <c r="BG1194" s="511" t="s">
        <v>7914</v>
      </c>
      <c r="BH1194" s="107" t="s">
        <v>11690</v>
      </c>
      <c r="BI1194" s="628">
        <v>0.22916666666666666</v>
      </c>
      <c r="BJ1194" s="628">
        <v>0</v>
      </c>
      <c r="BK1194" s="628" t="s">
        <v>9771</v>
      </c>
      <c r="BL1194" s="628">
        <v>3.3333333333333333E-2</v>
      </c>
      <c r="BM1194" s="620">
        <v>0</v>
      </c>
      <c r="BN1194" s="619">
        <v>0.26250000000000001</v>
      </c>
    </row>
    <row r="1195" spans="1:66">
      <c r="A1195" s="155" t="s">
        <v>7914</v>
      </c>
      <c r="B1195" s="156" t="s">
        <v>11688</v>
      </c>
      <c r="C1195" s="156" t="s">
        <v>7918</v>
      </c>
      <c r="D1195" s="156"/>
      <c r="E1195" s="169"/>
      <c r="F1195" s="227">
        <v>3.15</v>
      </c>
      <c r="G1195" s="158">
        <v>0.22916666666666666</v>
      </c>
      <c r="H1195" s="158">
        <v>0</v>
      </c>
      <c r="I1195" s="158">
        <v>3.3333333333333333E-2</v>
      </c>
      <c r="J1195" s="272">
        <v>0</v>
      </c>
      <c r="K1195" s="215"/>
      <c r="L1195" s="327"/>
      <c r="M1195" s="312">
        <v>2.75</v>
      </c>
      <c r="N1195" s="312"/>
      <c r="O1195" s="313">
        <v>0.4</v>
      </c>
      <c r="P1195" s="312"/>
      <c r="Q1195" s="379" t="s">
        <v>9771</v>
      </c>
      <c r="R1195" s="659"/>
      <c r="S1195" s="159">
        <v>0.26250000000000001</v>
      </c>
      <c r="T1195" s="700">
        <v>3.1500000000000004</v>
      </c>
      <c r="U1195" s="160">
        <v>0.26250000000000001</v>
      </c>
      <c r="V1195" s="135"/>
      <c r="W1195" s="429"/>
      <c r="X1195" s="429"/>
      <c r="Y1195" s="429"/>
      <c r="Z1195" s="429"/>
      <c r="AA1195" s="429"/>
      <c r="AB1195" s="429"/>
      <c r="AC1195" s="429"/>
      <c r="AD1195" s="429"/>
      <c r="AE1195" s="429"/>
      <c r="AF1195" s="429"/>
      <c r="AG1195" s="429"/>
      <c r="AH1195" s="430"/>
      <c r="AI1195" s="453"/>
      <c r="AJ1195" s="57" t="s">
        <v>13720</v>
      </c>
      <c r="AK1195" s="58" t="s">
        <v>13721</v>
      </c>
      <c r="AL1195" s="84"/>
      <c r="AM1195" s="403"/>
      <c r="AN1195" s="84"/>
      <c r="AO1195" s="84"/>
      <c r="AP1195" s="84"/>
      <c r="AQ1195" s="84"/>
      <c r="AR1195" s="84"/>
      <c r="AS1195" s="84"/>
      <c r="AT1195" s="84"/>
      <c r="AU1195" s="84"/>
      <c r="AV1195" s="84"/>
      <c r="AW1195" s="84"/>
      <c r="AX1195" s="84"/>
      <c r="AY1195" s="84"/>
      <c r="AZ1195" s="511" t="s">
        <v>7914</v>
      </c>
      <c r="BA1195" s="107" t="s">
        <v>11688</v>
      </c>
      <c r="BB1195" s="628">
        <v>0.22916666666666666</v>
      </c>
      <c r="BC1195" s="628">
        <v>3.3333333333333333E-2</v>
      </c>
      <c r="BD1195" s="620">
        <v>0</v>
      </c>
      <c r="BE1195" s="619">
        <v>0.26250000000000001</v>
      </c>
      <c r="BF1195" s="394"/>
      <c r="BG1195" s="511" t="s">
        <v>7914</v>
      </c>
      <c r="BH1195" s="107" t="s">
        <v>11688</v>
      </c>
      <c r="BI1195" s="628">
        <v>0.22916666666666666</v>
      </c>
      <c r="BJ1195" s="628">
        <v>0</v>
      </c>
      <c r="BK1195" s="628" t="s">
        <v>9771</v>
      </c>
      <c r="BL1195" s="628">
        <v>3.3333333333333333E-2</v>
      </c>
      <c r="BM1195" s="620">
        <v>0</v>
      </c>
      <c r="BN1195" s="619">
        <v>0.26250000000000001</v>
      </c>
    </row>
    <row r="1196" spans="1:66" ht="15.75" thickBot="1">
      <c r="A1196" s="161" t="s">
        <v>7914</v>
      </c>
      <c r="B1196" s="162" t="s">
        <v>11695</v>
      </c>
      <c r="C1196" s="162" t="s">
        <v>7919</v>
      </c>
      <c r="D1196" s="162"/>
      <c r="E1196" s="170"/>
      <c r="F1196" s="228">
        <v>3.15</v>
      </c>
      <c r="G1196" s="164">
        <v>0.22916666666666666</v>
      </c>
      <c r="H1196" s="164">
        <v>0</v>
      </c>
      <c r="I1196" s="164">
        <v>3.3333333333333333E-2</v>
      </c>
      <c r="J1196" s="273">
        <v>0</v>
      </c>
      <c r="K1196" s="125"/>
      <c r="L1196" s="328"/>
      <c r="M1196" s="314">
        <v>2.75</v>
      </c>
      <c r="N1196" s="314"/>
      <c r="O1196" s="315">
        <v>0.4</v>
      </c>
      <c r="P1196" s="314"/>
      <c r="Q1196" s="380" t="s">
        <v>9771</v>
      </c>
      <c r="R1196" s="660"/>
      <c r="S1196" s="165">
        <v>0.26250000000000001</v>
      </c>
      <c r="T1196" s="701">
        <v>3.1500000000000004</v>
      </c>
      <c r="U1196" s="166">
        <v>0.26250000000000001</v>
      </c>
      <c r="V1196" s="203"/>
      <c r="W1196" s="433"/>
      <c r="X1196" s="434"/>
      <c r="Y1196" s="435"/>
      <c r="Z1196" s="436"/>
      <c r="AA1196" s="433"/>
      <c r="AB1196" s="433"/>
      <c r="AC1196" s="433"/>
      <c r="AD1196" s="433"/>
      <c r="AE1196" s="433"/>
      <c r="AF1196" s="433"/>
      <c r="AG1196" s="433"/>
      <c r="AH1196" s="437"/>
      <c r="AI1196" s="456"/>
      <c r="AJ1196" s="57" t="s">
        <v>13722</v>
      </c>
      <c r="AK1196" s="58" t="s">
        <v>13723</v>
      </c>
      <c r="AL1196" s="84"/>
      <c r="AM1196" s="403"/>
      <c r="AN1196" s="84"/>
      <c r="AO1196" s="84"/>
      <c r="AP1196" s="84"/>
      <c r="AQ1196" s="84"/>
      <c r="AR1196" s="84"/>
      <c r="AS1196" s="84"/>
      <c r="AT1196" s="84"/>
      <c r="AU1196" s="84"/>
      <c r="AV1196" s="84"/>
      <c r="AW1196" s="84"/>
      <c r="AX1196" s="84"/>
      <c r="AY1196" s="84"/>
      <c r="AZ1196" s="126" t="s">
        <v>7914</v>
      </c>
      <c r="BA1196" s="127" t="s">
        <v>11695</v>
      </c>
      <c r="BB1196" s="629">
        <v>0.22916666666666666</v>
      </c>
      <c r="BC1196" s="629">
        <v>3.3333333333333333E-2</v>
      </c>
      <c r="BD1196" s="618">
        <v>0</v>
      </c>
      <c r="BE1196" s="617">
        <v>0.26250000000000001</v>
      </c>
      <c r="BF1196" s="394"/>
      <c r="BG1196" s="126" t="s">
        <v>7914</v>
      </c>
      <c r="BH1196" s="127" t="s">
        <v>11695</v>
      </c>
      <c r="BI1196" s="629">
        <v>0.22916666666666666</v>
      </c>
      <c r="BJ1196" s="629">
        <v>0</v>
      </c>
      <c r="BK1196" s="629" t="s">
        <v>9771</v>
      </c>
      <c r="BL1196" s="629">
        <v>3.3333333333333333E-2</v>
      </c>
      <c r="BM1196" s="618">
        <v>0</v>
      </c>
      <c r="BN1196" s="617">
        <v>0.26250000000000001</v>
      </c>
    </row>
    <row r="1197" spans="1:66">
      <c r="A1197" s="145" t="s">
        <v>7920</v>
      </c>
      <c r="B1197" s="146" t="s">
        <v>11709</v>
      </c>
      <c r="C1197" s="146" t="s">
        <v>7921</v>
      </c>
      <c r="D1197" s="146" t="s">
        <v>9609</v>
      </c>
      <c r="E1197" s="168">
        <v>84</v>
      </c>
      <c r="F1197" s="226">
        <v>3.85</v>
      </c>
      <c r="G1197" s="148">
        <v>0.28333333333333333</v>
      </c>
      <c r="H1197" s="148">
        <v>0</v>
      </c>
      <c r="I1197" s="148">
        <v>3.7499999999999999E-2</v>
      </c>
      <c r="J1197" s="271">
        <v>1.1666666666666667E-2</v>
      </c>
      <c r="K1197" s="118">
        <v>0.33300000000000002</v>
      </c>
      <c r="L1197" s="322">
        <v>0.98</v>
      </c>
      <c r="M1197" s="307">
        <v>3.4</v>
      </c>
      <c r="N1197" s="307"/>
      <c r="O1197" s="307">
        <v>0.45</v>
      </c>
      <c r="P1197" s="307">
        <v>0.14000000000000001</v>
      </c>
      <c r="Q1197" s="373" t="s">
        <v>9771</v>
      </c>
      <c r="R1197" s="653"/>
      <c r="S1197" s="149">
        <v>0.33250000000000002</v>
      </c>
      <c r="T1197" s="699">
        <v>3.99</v>
      </c>
      <c r="U1197" s="150">
        <v>-5.0000000000000044E-4</v>
      </c>
      <c r="V1197" s="176" t="s">
        <v>10953</v>
      </c>
      <c r="W1197" s="459"/>
      <c r="X1197" s="460"/>
      <c r="Y1197" s="471"/>
      <c r="Z1197" s="472"/>
      <c r="AA1197" s="459"/>
      <c r="AB1197" s="459"/>
      <c r="AC1197" s="459"/>
      <c r="AD1197" s="459"/>
      <c r="AE1197" s="459"/>
      <c r="AF1197" s="459"/>
      <c r="AG1197" s="459"/>
      <c r="AH1197" s="462"/>
      <c r="AI1197" s="458"/>
      <c r="AJ1197" s="57" t="s">
        <v>13724</v>
      </c>
      <c r="AK1197" s="58" t="s">
        <v>13725</v>
      </c>
      <c r="AL1197" s="84"/>
      <c r="AM1197" s="403"/>
      <c r="AN1197" s="84"/>
      <c r="AO1197" s="84"/>
      <c r="AP1197" s="84"/>
      <c r="AQ1197" s="84"/>
      <c r="AR1197" s="84"/>
      <c r="AS1197" s="84"/>
      <c r="AT1197" s="84"/>
      <c r="AU1197" s="84"/>
      <c r="AV1197" s="84"/>
      <c r="AW1197" s="84"/>
      <c r="AX1197" s="84"/>
      <c r="AY1197" s="84"/>
      <c r="AZ1197" s="626" t="s">
        <v>7920</v>
      </c>
      <c r="BA1197" s="492" t="s">
        <v>11709</v>
      </c>
      <c r="BB1197" s="627">
        <v>0.28333333333333333</v>
      </c>
      <c r="BC1197" s="627">
        <v>3.7499999999999999E-2</v>
      </c>
      <c r="BD1197" s="622">
        <v>1.1666666666666667E-2</v>
      </c>
      <c r="BE1197" s="621">
        <v>0.33249999999999996</v>
      </c>
      <c r="BF1197" s="394"/>
      <c r="BG1197" s="626" t="s">
        <v>7920</v>
      </c>
      <c r="BH1197" s="492" t="s">
        <v>11709</v>
      </c>
      <c r="BI1197" s="627">
        <v>0.28333333333333333</v>
      </c>
      <c r="BJ1197" s="627">
        <v>0</v>
      </c>
      <c r="BK1197" s="627" t="s">
        <v>9771</v>
      </c>
      <c r="BL1197" s="627">
        <v>3.7499999999999999E-2</v>
      </c>
      <c r="BM1197" s="622">
        <v>1.1666666666666667E-2</v>
      </c>
      <c r="BN1197" s="621">
        <v>0.33249999999999996</v>
      </c>
    </row>
    <row r="1198" spans="1:66">
      <c r="A1198" s="155" t="s">
        <v>7920</v>
      </c>
      <c r="B1198" s="156" t="s">
        <v>11690</v>
      </c>
      <c r="C1198" s="156" t="s">
        <v>7922</v>
      </c>
      <c r="D1198" s="156" t="s">
        <v>9609</v>
      </c>
      <c r="E1198" s="169">
        <v>84</v>
      </c>
      <c r="F1198" s="227">
        <v>3.85</v>
      </c>
      <c r="G1198" s="158">
        <v>0.28333333333333333</v>
      </c>
      <c r="H1198" s="158">
        <v>0</v>
      </c>
      <c r="I1198" s="158">
        <v>3.7499999999999999E-2</v>
      </c>
      <c r="J1198" s="272">
        <v>1.1666666666666667E-2</v>
      </c>
      <c r="K1198" s="215">
        <v>0.33300000000000002</v>
      </c>
      <c r="L1198" s="323">
        <v>0.98</v>
      </c>
      <c r="M1198" s="308">
        <v>3.4</v>
      </c>
      <c r="N1198" s="308"/>
      <c r="O1198" s="308">
        <v>0.45</v>
      </c>
      <c r="P1198" s="308">
        <v>0.14000000000000001</v>
      </c>
      <c r="Q1198" s="374" t="s">
        <v>9771</v>
      </c>
      <c r="R1198" s="654"/>
      <c r="S1198" s="159">
        <v>0.33250000000000002</v>
      </c>
      <c r="T1198" s="700">
        <v>3.99</v>
      </c>
      <c r="U1198" s="160">
        <v>-5.0000000000000044E-4</v>
      </c>
      <c r="V1198" s="176"/>
      <c r="W1198" s="459"/>
      <c r="X1198" s="460"/>
      <c r="Y1198" s="471"/>
      <c r="Z1198" s="472"/>
      <c r="AA1198" s="459"/>
      <c r="AB1198" s="459"/>
      <c r="AC1198" s="459"/>
      <c r="AD1198" s="459"/>
      <c r="AE1198" s="459"/>
      <c r="AF1198" s="459"/>
      <c r="AG1198" s="459"/>
      <c r="AH1198" s="462"/>
      <c r="AI1198" s="463"/>
      <c r="AJ1198" s="57" t="s">
        <v>13726</v>
      </c>
      <c r="AK1198" s="58" t="s">
        <v>13727</v>
      </c>
      <c r="AL1198" s="84"/>
      <c r="AM1198" s="403"/>
      <c r="AN1198" s="84"/>
      <c r="AO1198" s="84"/>
      <c r="AP1198" s="84"/>
      <c r="AQ1198" s="84"/>
      <c r="AR1198" s="84"/>
      <c r="AS1198" s="84"/>
      <c r="AT1198" s="84"/>
      <c r="AU1198" s="84"/>
      <c r="AV1198" s="84"/>
      <c r="AW1198" s="84"/>
      <c r="AX1198" s="84"/>
      <c r="AY1198" s="84"/>
      <c r="AZ1198" s="511" t="s">
        <v>7920</v>
      </c>
      <c r="BA1198" s="107" t="s">
        <v>11690</v>
      </c>
      <c r="BB1198" s="628">
        <v>0.28333333333333333</v>
      </c>
      <c r="BC1198" s="628">
        <v>3.7499999999999999E-2</v>
      </c>
      <c r="BD1198" s="620">
        <v>1.1666666666666667E-2</v>
      </c>
      <c r="BE1198" s="619">
        <v>0.33249999999999996</v>
      </c>
      <c r="BF1198" s="394"/>
      <c r="BG1198" s="511" t="s">
        <v>7920</v>
      </c>
      <c r="BH1198" s="107" t="s">
        <v>11690</v>
      </c>
      <c r="BI1198" s="628">
        <v>0.28333333333333333</v>
      </c>
      <c r="BJ1198" s="628">
        <v>0</v>
      </c>
      <c r="BK1198" s="628" t="s">
        <v>9771</v>
      </c>
      <c r="BL1198" s="628">
        <v>3.7499999999999999E-2</v>
      </c>
      <c r="BM1198" s="620">
        <v>1.1666666666666667E-2</v>
      </c>
      <c r="BN1198" s="619">
        <v>0.33249999999999996</v>
      </c>
    </row>
    <row r="1199" spans="1:66">
      <c r="A1199" s="155" t="s">
        <v>7920</v>
      </c>
      <c r="B1199" s="156" t="s">
        <v>11688</v>
      </c>
      <c r="C1199" s="156" t="s">
        <v>7923</v>
      </c>
      <c r="D1199" s="156" t="s">
        <v>9609</v>
      </c>
      <c r="E1199" s="169">
        <v>84</v>
      </c>
      <c r="F1199" s="227">
        <v>3.85</v>
      </c>
      <c r="G1199" s="158">
        <v>0.28333333333333333</v>
      </c>
      <c r="H1199" s="158">
        <v>0</v>
      </c>
      <c r="I1199" s="158">
        <v>3.7499999999999999E-2</v>
      </c>
      <c r="J1199" s="272">
        <v>1.1666666666666667E-2</v>
      </c>
      <c r="K1199" s="215">
        <v>0.33300000000000002</v>
      </c>
      <c r="L1199" s="323">
        <v>0.98</v>
      </c>
      <c r="M1199" s="308">
        <v>3.4</v>
      </c>
      <c r="N1199" s="308"/>
      <c r="O1199" s="308">
        <v>0.45</v>
      </c>
      <c r="P1199" s="308">
        <v>0.14000000000000001</v>
      </c>
      <c r="Q1199" s="374" t="s">
        <v>9771</v>
      </c>
      <c r="R1199" s="654"/>
      <c r="S1199" s="159">
        <v>0.33250000000000002</v>
      </c>
      <c r="T1199" s="700">
        <v>3.99</v>
      </c>
      <c r="U1199" s="160">
        <v>-5.0000000000000044E-4</v>
      </c>
      <c r="V1199" s="176"/>
      <c r="W1199" s="459"/>
      <c r="X1199" s="460"/>
      <c r="Y1199" s="471"/>
      <c r="Z1199" s="472"/>
      <c r="AA1199" s="459"/>
      <c r="AB1199" s="459"/>
      <c r="AC1199" s="459"/>
      <c r="AD1199" s="459"/>
      <c r="AE1199" s="459"/>
      <c r="AF1199" s="459"/>
      <c r="AG1199" s="459"/>
      <c r="AH1199" s="462"/>
      <c r="AI1199" s="463"/>
      <c r="AJ1199" s="57" t="s">
        <v>13728</v>
      </c>
      <c r="AK1199" s="58" t="s">
        <v>13729</v>
      </c>
      <c r="AL1199" s="84"/>
      <c r="AM1199" s="403"/>
      <c r="AN1199" s="84"/>
      <c r="AO1199" s="84"/>
      <c r="AP1199" s="84"/>
      <c r="AQ1199" s="84"/>
      <c r="AR1199" s="84"/>
      <c r="AS1199" s="84"/>
      <c r="AT1199" s="84"/>
      <c r="AU1199" s="84"/>
      <c r="AV1199" s="84"/>
      <c r="AW1199" s="84"/>
      <c r="AX1199" s="84"/>
      <c r="AY1199" s="84"/>
      <c r="AZ1199" s="511" t="s">
        <v>7920</v>
      </c>
      <c r="BA1199" s="107" t="s">
        <v>11688</v>
      </c>
      <c r="BB1199" s="628">
        <v>0.28333333333333333</v>
      </c>
      <c r="BC1199" s="628">
        <v>3.7499999999999999E-2</v>
      </c>
      <c r="BD1199" s="620">
        <v>1.1666666666666667E-2</v>
      </c>
      <c r="BE1199" s="619">
        <v>0.33249999999999996</v>
      </c>
      <c r="BF1199" s="394"/>
      <c r="BG1199" s="511" t="s">
        <v>7920</v>
      </c>
      <c r="BH1199" s="107" t="s">
        <v>11688</v>
      </c>
      <c r="BI1199" s="628">
        <v>0.28333333333333333</v>
      </c>
      <c r="BJ1199" s="628">
        <v>0</v>
      </c>
      <c r="BK1199" s="628" t="s">
        <v>9771</v>
      </c>
      <c r="BL1199" s="628">
        <v>3.7499999999999999E-2</v>
      </c>
      <c r="BM1199" s="620">
        <v>1.1666666666666667E-2</v>
      </c>
      <c r="BN1199" s="619">
        <v>0.33249999999999996</v>
      </c>
    </row>
    <row r="1200" spans="1:66" ht="15.75" thickBot="1">
      <c r="A1200" s="161" t="s">
        <v>7920</v>
      </c>
      <c r="B1200" s="162" t="s">
        <v>11695</v>
      </c>
      <c r="C1200" s="162" t="s">
        <v>7924</v>
      </c>
      <c r="D1200" s="162" t="s">
        <v>9609</v>
      </c>
      <c r="E1200" s="170">
        <v>84</v>
      </c>
      <c r="F1200" s="228">
        <v>3.85</v>
      </c>
      <c r="G1200" s="164">
        <v>0.28333333333333333</v>
      </c>
      <c r="H1200" s="164">
        <v>0</v>
      </c>
      <c r="I1200" s="164">
        <v>3.7499999999999999E-2</v>
      </c>
      <c r="J1200" s="273">
        <v>1.1666666666666667E-2</v>
      </c>
      <c r="K1200" s="125">
        <v>0.33300000000000002</v>
      </c>
      <c r="L1200" s="324">
        <v>0.98</v>
      </c>
      <c r="M1200" s="309">
        <v>3.4</v>
      </c>
      <c r="N1200" s="309"/>
      <c r="O1200" s="309">
        <v>0.45</v>
      </c>
      <c r="P1200" s="309">
        <v>0.14000000000000001</v>
      </c>
      <c r="Q1200" s="376" t="s">
        <v>9771</v>
      </c>
      <c r="R1200" s="655"/>
      <c r="S1200" s="165">
        <v>0.33250000000000002</v>
      </c>
      <c r="T1200" s="701">
        <v>3.99</v>
      </c>
      <c r="U1200" s="166">
        <v>-5.0000000000000044E-4</v>
      </c>
      <c r="V1200" s="203"/>
      <c r="W1200" s="433"/>
      <c r="X1200" s="434"/>
      <c r="Y1200" s="435"/>
      <c r="Z1200" s="436"/>
      <c r="AA1200" s="433"/>
      <c r="AB1200" s="433"/>
      <c r="AC1200" s="433"/>
      <c r="AD1200" s="433"/>
      <c r="AE1200" s="433"/>
      <c r="AF1200" s="433"/>
      <c r="AG1200" s="433"/>
      <c r="AH1200" s="437"/>
      <c r="AI1200" s="465"/>
      <c r="AJ1200" s="57" t="s">
        <v>13730</v>
      </c>
      <c r="AK1200" s="58" t="s">
        <v>13731</v>
      </c>
      <c r="AL1200" s="84"/>
      <c r="AM1200" s="403"/>
      <c r="AN1200" s="84"/>
      <c r="AO1200" s="84"/>
      <c r="AP1200" s="84"/>
      <c r="AQ1200" s="84"/>
      <c r="AR1200" s="84"/>
      <c r="AS1200" s="84"/>
      <c r="AT1200" s="84"/>
      <c r="AU1200" s="84"/>
      <c r="AV1200" s="84"/>
      <c r="AW1200" s="84"/>
      <c r="AX1200" s="84"/>
      <c r="AY1200" s="84"/>
      <c r="AZ1200" s="126" t="s">
        <v>7920</v>
      </c>
      <c r="BA1200" s="127" t="s">
        <v>11695</v>
      </c>
      <c r="BB1200" s="629">
        <v>0.28333333333333333</v>
      </c>
      <c r="BC1200" s="629">
        <v>3.7499999999999999E-2</v>
      </c>
      <c r="BD1200" s="618">
        <v>1.1666666666666667E-2</v>
      </c>
      <c r="BE1200" s="617">
        <v>0.33249999999999996</v>
      </c>
      <c r="BF1200" s="394"/>
      <c r="BG1200" s="126" t="s">
        <v>7920</v>
      </c>
      <c r="BH1200" s="127" t="s">
        <v>11695</v>
      </c>
      <c r="BI1200" s="629">
        <v>0.28333333333333333</v>
      </c>
      <c r="BJ1200" s="629">
        <v>0</v>
      </c>
      <c r="BK1200" s="629" t="s">
        <v>9771</v>
      </c>
      <c r="BL1200" s="629">
        <v>3.7499999999999999E-2</v>
      </c>
      <c r="BM1200" s="618">
        <v>1.1666666666666667E-2</v>
      </c>
      <c r="BN1200" s="617">
        <v>0.33249999999999996</v>
      </c>
    </row>
    <row r="1201" spans="1:66">
      <c r="A1201" s="145" t="s">
        <v>7925</v>
      </c>
      <c r="B1201" s="146" t="s">
        <v>11709</v>
      </c>
      <c r="C1201" s="146" t="s">
        <v>7926</v>
      </c>
      <c r="D1201" s="146" t="s">
        <v>9609</v>
      </c>
      <c r="E1201" s="168">
        <v>72</v>
      </c>
      <c r="F1201" s="226">
        <v>4.3499999999999996</v>
      </c>
      <c r="G1201" s="148">
        <v>0.32500000000000001</v>
      </c>
      <c r="H1201" s="148">
        <v>0</v>
      </c>
      <c r="I1201" s="148">
        <v>3.7499999999999999E-2</v>
      </c>
      <c r="J1201" s="271">
        <v>1.361111111111111E-2</v>
      </c>
      <c r="K1201" s="118">
        <v>0.376</v>
      </c>
      <c r="L1201" s="322">
        <v>0.98</v>
      </c>
      <c r="M1201" s="307">
        <v>3.9</v>
      </c>
      <c r="N1201" s="307"/>
      <c r="O1201" s="307">
        <v>0.45</v>
      </c>
      <c r="P1201" s="307">
        <v>0.16333333333333333</v>
      </c>
      <c r="Q1201" s="373" t="s">
        <v>9771</v>
      </c>
      <c r="R1201" s="653"/>
      <c r="S1201" s="149">
        <v>0.37611111111111106</v>
      </c>
      <c r="T1201" s="699">
        <v>4.5133333333333328</v>
      </c>
      <c r="U1201" s="150">
        <v>1.1111111111106187E-4</v>
      </c>
      <c r="V1201" s="176" t="s">
        <v>10953</v>
      </c>
      <c r="W1201" s="459"/>
      <c r="X1201" s="460"/>
      <c r="Y1201" s="471"/>
      <c r="Z1201" s="472"/>
      <c r="AA1201" s="459"/>
      <c r="AB1201" s="459"/>
      <c r="AC1201" s="459"/>
      <c r="AD1201" s="459"/>
      <c r="AE1201" s="459"/>
      <c r="AF1201" s="459"/>
      <c r="AG1201" s="459"/>
      <c r="AH1201" s="462"/>
      <c r="AI1201" s="458"/>
      <c r="AJ1201" s="57" t="s">
        <v>13732</v>
      </c>
      <c r="AK1201" s="58" t="s">
        <v>13733</v>
      </c>
      <c r="AL1201" s="84"/>
      <c r="AM1201" s="403"/>
      <c r="AN1201" s="84"/>
      <c r="AO1201" s="84"/>
      <c r="AP1201" s="84"/>
      <c r="AQ1201" s="84"/>
      <c r="AR1201" s="84"/>
      <c r="AS1201" s="84"/>
      <c r="AT1201" s="84"/>
      <c r="AU1201" s="84"/>
      <c r="AV1201" s="84"/>
      <c r="AW1201" s="84"/>
      <c r="AX1201" s="84"/>
      <c r="AY1201" s="84"/>
      <c r="AZ1201" s="626" t="s">
        <v>7925</v>
      </c>
      <c r="BA1201" s="492" t="s">
        <v>11709</v>
      </c>
      <c r="BB1201" s="627">
        <v>0.32500000000000001</v>
      </c>
      <c r="BC1201" s="627">
        <v>3.7499999999999999E-2</v>
      </c>
      <c r="BD1201" s="622">
        <v>1.361111111111111E-2</v>
      </c>
      <c r="BE1201" s="621">
        <v>0.37611111111111112</v>
      </c>
      <c r="BF1201" s="394"/>
      <c r="BG1201" s="626" t="s">
        <v>7925</v>
      </c>
      <c r="BH1201" s="492" t="s">
        <v>11709</v>
      </c>
      <c r="BI1201" s="627">
        <v>0.32500000000000001</v>
      </c>
      <c r="BJ1201" s="627">
        <v>0</v>
      </c>
      <c r="BK1201" s="627" t="s">
        <v>9771</v>
      </c>
      <c r="BL1201" s="627">
        <v>3.7499999999999999E-2</v>
      </c>
      <c r="BM1201" s="622">
        <v>1.361111111111111E-2</v>
      </c>
      <c r="BN1201" s="621">
        <v>0.37611111111111112</v>
      </c>
    </row>
    <row r="1202" spans="1:66">
      <c r="A1202" s="155" t="s">
        <v>7925</v>
      </c>
      <c r="B1202" s="156" t="s">
        <v>11690</v>
      </c>
      <c r="C1202" s="156" t="s">
        <v>7927</v>
      </c>
      <c r="D1202" s="156" t="s">
        <v>9609</v>
      </c>
      <c r="E1202" s="169">
        <v>72</v>
      </c>
      <c r="F1202" s="227">
        <v>4.3499999999999996</v>
      </c>
      <c r="G1202" s="158">
        <v>0.32500000000000001</v>
      </c>
      <c r="H1202" s="158">
        <v>0</v>
      </c>
      <c r="I1202" s="158">
        <v>3.7499999999999999E-2</v>
      </c>
      <c r="J1202" s="272">
        <v>1.361111111111111E-2</v>
      </c>
      <c r="K1202" s="215">
        <v>0.376</v>
      </c>
      <c r="L1202" s="323">
        <v>0.98</v>
      </c>
      <c r="M1202" s="308">
        <v>3.9</v>
      </c>
      <c r="N1202" s="308"/>
      <c r="O1202" s="308">
        <v>0.45</v>
      </c>
      <c r="P1202" s="308">
        <v>0.16333333333333333</v>
      </c>
      <c r="Q1202" s="374" t="s">
        <v>9771</v>
      </c>
      <c r="R1202" s="654"/>
      <c r="S1202" s="159">
        <v>0.37611111111111106</v>
      </c>
      <c r="T1202" s="700">
        <v>4.5133333333333328</v>
      </c>
      <c r="U1202" s="160">
        <v>1.1111111111106187E-4</v>
      </c>
      <c r="V1202" s="176"/>
      <c r="W1202" s="459"/>
      <c r="X1202" s="460"/>
      <c r="Y1202" s="471"/>
      <c r="Z1202" s="472"/>
      <c r="AA1202" s="459"/>
      <c r="AB1202" s="459"/>
      <c r="AC1202" s="459"/>
      <c r="AD1202" s="459"/>
      <c r="AE1202" s="459"/>
      <c r="AF1202" s="459"/>
      <c r="AG1202" s="459"/>
      <c r="AH1202" s="462"/>
      <c r="AI1202" s="463"/>
      <c r="AJ1202" s="57" t="s">
        <v>13734</v>
      </c>
      <c r="AK1202" s="58" t="s">
        <v>13735</v>
      </c>
      <c r="AL1202" s="84"/>
      <c r="AM1202" s="403"/>
      <c r="AN1202" s="84"/>
      <c r="AO1202" s="84"/>
      <c r="AP1202" s="84"/>
      <c r="AQ1202" s="84"/>
      <c r="AR1202" s="84"/>
      <c r="AS1202" s="84"/>
      <c r="AT1202" s="84"/>
      <c r="AU1202" s="84"/>
      <c r="AV1202" s="84"/>
      <c r="AW1202" s="84"/>
      <c r="AX1202" s="84"/>
      <c r="AY1202" s="84"/>
      <c r="AZ1202" s="511" t="s">
        <v>7925</v>
      </c>
      <c r="BA1202" s="107" t="s">
        <v>11690</v>
      </c>
      <c r="BB1202" s="628">
        <v>0.32500000000000001</v>
      </c>
      <c r="BC1202" s="628">
        <v>3.7499999999999999E-2</v>
      </c>
      <c r="BD1202" s="620">
        <v>1.361111111111111E-2</v>
      </c>
      <c r="BE1202" s="619">
        <v>0.37611111111111112</v>
      </c>
      <c r="BF1202" s="394"/>
      <c r="BG1202" s="511" t="s">
        <v>7925</v>
      </c>
      <c r="BH1202" s="107" t="s">
        <v>11690</v>
      </c>
      <c r="BI1202" s="628">
        <v>0.32500000000000001</v>
      </c>
      <c r="BJ1202" s="628">
        <v>0</v>
      </c>
      <c r="BK1202" s="628" t="s">
        <v>9771</v>
      </c>
      <c r="BL1202" s="628">
        <v>3.7499999999999999E-2</v>
      </c>
      <c r="BM1202" s="620">
        <v>1.361111111111111E-2</v>
      </c>
      <c r="BN1202" s="619">
        <v>0.37611111111111112</v>
      </c>
    </row>
    <row r="1203" spans="1:66">
      <c r="A1203" s="155" t="s">
        <v>7925</v>
      </c>
      <c r="B1203" s="156" t="s">
        <v>11688</v>
      </c>
      <c r="C1203" s="156" t="s">
        <v>7928</v>
      </c>
      <c r="D1203" s="156" t="s">
        <v>9609</v>
      </c>
      <c r="E1203" s="169">
        <v>72</v>
      </c>
      <c r="F1203" s="227">
        <v>4.3499999999999996</v>
      </c>
      <c r="G1203" s="158">
        <v>0.32500000000000001</v>
      </c>
      <c r="H1203" s="158">
        <v>0</v>
      </c>
      <c r="I1203" s="158">
        <v>3.7499999999999999E-2</v>
      </c>
      <c r="J1203" s="272">
        <v>1.361111111111111E-2</v>
      </c>
      <c r="K1203" s="215">
        <v>0.376</v>
      </c>
      <c r="L1203" s="323">
        <v>0.98</v>
      </c>
      <c r="M1203" s="308">
        <v>3.9</v>
      </c>
      <c r="N1203" s="308"/>
      <c r="O1203" s="308">
        <v>0.45</v>
      </c>
      <c r="P1203" s="308">
        <v>0.16333333333333333</v>
      </c>
      <c r="Q1203" s="374" t="s">
        <v>9771</v>
      </c>
      <c r="R1203" s="654"/>
      <c r="S1203" s="159">
        <v>0.37611111111111106</v>
      </c>
      <c r="T1203" s="700">
        <v>4.5133333333333328</v>
      </c>
      <c r="U1203" s="160">
        <v>1.1111111111106187E-4</v>
      </c>
      <c r="V1203" s="176"/>
      <c r="W1203" s="459"/>
      <c r="X1203" s="460"/>
      <c r="Y1203" s="471"/>
      <c r="Z1203" s="472"/>
      <c r="AA1203" s="459"/>
      <c r="AB1203" s="459"/>
      <c r="AC1203" s="459"/>
      <c r="AD1203" s="459"/>
      <c r="AE1203" s="459"/>
      <c r="AF1203" s="459"/>
      <c r="AG1203" s="459"/>
      <c r="AH1203" s="462"/>
      <c r="AI1203" s="463"/>
      <c r="AJ1203" s="57" t="s">
        <v>13736</v>
      </c>
      <c r="AK1203" s="58" t="s">
        <v>13737</v>
      </c>
      <c r="AL1203" s="84"/>
      <c r="AM1203" s="607"/>
      <c r="AN1203" s="84"/>
      <c r="AO1203" s="84"/>
      <c r="AP1203" s="84"/>
      <c r="AQ1203" s="84"/>
      <c r="AR1203" s="84"/>
      <c r="AS1203" s="84"/>
      <c r="AT1203" s="84"/>
      <c r="AU1203" s="84"/>
      <c r="AV1203" s="84"/>
      <c r="AW1203" s="84"/>
      <c r="AX1203" s="84"/>
      <c r="AY1203" s="84"/>
      <c r="AZ1203" s="511" t="s">
        <v>7925</v>
      </c>
      <c r="BA1203" s="107" t="s">
        <v>11688</v>
      </c>
      <c r="BB1203" s="628">
        <v>0.32500000000000001</v>
      </c>
      <c r="BC1203" s="628">
        <v>3.7499999999999999E-2</v>
      </c>
      <c r="BD1203" s="620">
        <v>1.361111111111111E-2</v>
      </c>
      <c r="BE1203" s="619">
        <v>0.37611111111111112</v>
      </c>
      <c r="BF1203" s="394"/>
      <c r="BG1203" s="511" t="s">
        <v>7925</v>
      </c>
      <c r="BH1203" s="107" t="s">
        <v>11688</v>
      </c>
      <c r="BI1203" s="628">
        <v>0.32500000000000001</v>
      </c>
      <c r="BJ1203" s="628">
        <v>0</v>
      </c>
      <c r="BK1203" s="628" t="s">
        <v>9771</v>
      </c>
      <c r="BL1203" s="628">
        <v>3.7499999999999999E-2</v>
      </c>
      <c r="BM1203" s="620">
        <v>1.361111111111111E-2</v>
      </c>
      <c r="BN1203" s="619">
        <v>0.37611111111111112</v>
      </c>
    </row>
    <row r="1204" spans="1:66" ht="15.75" thickBot="1">
      <c r="A1204" s="161" t="s">
        <v>7925</v>
      </c>
      <c r="B1204" s="162" t="s">
        <v>11695</v>
      </c>
      <c r="C1204" s="162" t="s">
        <v>7929</v>
      </c>
      <c r="D1204" s="162" t="s">
        <v>9609</v>
      </c>
      <c r="E1204" s="170">
        <v>72</v>
      </c>
      <c r="F1204" s="228">
        <v>4.3499999999999996</v>
      </c>
      <c r="G1204" s="164">
        <v>0.32500000000000001</v>
      </c>
      <c r="H1204" s="164">
        <v>0</v>
      </c>
      <c r="I1204" s="164">
        <v>3.7499999999999999E-2</v>
      </c>
      <c r="J1204" s="273">
        <v>1.361111111111111E-2</v>
      </c>
      <c r="K1204" s="125">
        <v>0.376</v>
      </c>
      <c r="L1204" s="324">
        <v>0.98</v>
      </c>
      <c r="M1204" s="309">
        <v>3.9</v>
      </c>
      <c r="N1204" s="309"/>
      <c r="O1204" s="309">
        <v>0.45</v>
      </c>
      <c r="P1204" s="309">
        <v>0.16333333333333333</v>
      </c>
      <c r="Q1204" s="376" t="s">
        <v>9771</v>
      </c>
      <c r="R1204" s="655"/>
      <c r="S1204" s="165">
        <v>0.37611111111111106</v>
      </c>
      <c r="T1204" s="701">
        <v>4.5133333333333328</v>
      </c>
      <c r="U1204" s="166">
        <v>1.1111111111106187E-4</v>
      </c>
      <c r="V1204" s="203"/>
      <c r="W1204" s="433"/>
      <c r="X1204" s="434"/>
      <c r="Y1204" s="435"/>
      <c r="Z1204" s="436"/>
      <c r="AA1204" s="433"/>
      <c r="AB1204" s="433"/>
      <c r="AC1204" s="433"/>
      <c r="AD1204" s="433"/>
      <c r="AE1204" s="433"/>
      <c r="AF1204" s="433"/>
      <c r="AG1204" s="433"/>
      <c r="AH1204" s="437"/>
      <c r="AI1204" s="465"/>
      <c r="AJ1204" s="57" t="s">
        <v>13738</v>
      </c>
      <c r="AK1204" s="58" t="s">
        <v>13739</v>
      </c>
      <c r="AL1204" s="84"/>
      <c r="AM1204" s="607"/>
      <c r="AN1204" s="84"/>
      <c r="AO1204" s="84"/>
      <c r="AP1204" s="84"/>
      <c r="AQ1204" s="84"/>
      <c r="AR1204" s="84"/>
      <c r="AS1204" s="84"/>
      <c r="AT1204" s="84"/>
      <c r="AU1204" s="84"/>
      <c r="AV1204" s="84"/>
      <c r="AW1204" s="84"/>
      <c r="AX1204" s="84"/>
      <c r="AY1204" s="84"/>
      <c r="AZ1204" s="126" t="s">
        <v>7925</v>
      </c>
      <c r="BA1204" s="127" t="s">
        <v>11695</v>
      </c>
      <c r="BB1204" s="629">
        <v>0.32500000000000001</v>
      </c>
      <c r="BC1204" s="629">
        <v>3.7499999999999999E-2</v>
      </c>
      <c r="BD1204" s="618">
        <v>1.361111111111111E-2</v>
      </c>
      <c r="BE1204" s="617">
        <v>0.37611111111111112</v>
      </c>
      <c r="BF1204" s="394"/>
      <c r="BG1204" s="126" t="s">
        <v>7925</v>
      </c>
      <c r="BH1204" s="127" t="s">
        <v>11695</v>
      </c>
      <c r="BI1204" s="629">
        <v>0.32500000000000001</v>
      </c>
      <c r="BJ1204" s="629">
        <v>0</v>
      </c>
      <c r="BK1204" s="629" t="s">
        <v>9771</v>
      </c>
      <c r="BL1204" s="629">
        <v>3.7499999999999999E-2</v>
      </c>
      <c r="BM1204" s="618">
        <v>1.361111111111111E-2</v>
      </c>
      <c r="BN1204" s="617">
        <v>0.37611111111111112</v>
      </c>
    </row>
    <row r="1205" spans="1:66">
      <c r="A1205" s="145" t="s">
        <v>7930</v>
      </c>
      <c r="B1205" s="146" t="s">
        <v>11709</v>
      </c>
      <c r="C1205" s="146" t="s">
        <v>7931</v>
      </c>
      <c r="D1205" s="146" t="s">
        <v>9609</v>
      </c>
      <c r="E1205" s="168"/>
      <c r="F1205" s="226">
        <v>4.3</v>
      </c>
      <c r="G1205" s="148">
        <v>0.32083333333333336</v>
      </c>
      <c r="H1205" s="148">
        <v>0</v>
      </c>
      <c r="I1205" s="148">
        <v>3.7499999999999999E-2</v>
      </c>
      <c r="J1205" s="271">
        <v>0</v>
      </c>
      <c r="K1205" s="118"/>
      <c r="L1205" s="322">
        <v>0.98</v>
      </c>
      <c r="M1205" s="307">
        <v>3.85</v>
      </c>
      <c r="N1205" s="307"/>
      <c r="O1205" s="307">
        <v>0.45</v>
      </c>
      <c r="P1205" s="307"/>
      <c r="Q1205" s="373" t="s">
        <v>9771</v>
      </c>
      <c r="R1205" s="653"/>
      <c r="S1205" s="149">
        <v>0.35833333333333334</v>
      </c>
      <c r="T1205" s="699">
        <v>4.3</v>
      </c>
      <c r="U1205" s="150">
        <v>0.35833333333333334</v>
      </c>
      <c r="V1205" s="183"/>
      <c r="W1205" s="459"/>
      <c r="X1205" s="460"/>
      <c r="Y1205" s="471"/>
      <c r="Z1205" s="472"/>
      <c r="AA1205" s="459"/>
      <c r="AB1205" s="459"/>
      <c r="AC1205" s="459"/>
      <c r="AD1205" s="459"/>
      <c r="AE1205" s="459"/>
      <c r="AF1205" s="459"/>
      <c r="AG1205" s="459"/>
      <c r="AH1205" s="462"/>
      <c r="AI1205" s="458"/>
      <c r="AJ1205" s="57" t="s">
        <v>13740</v>
      </c>
      <c r="AK1205" s="58" t="s">
        <v>13741</v>
      </c>
      <c r="AL1205" s="84"/>
      <c r="AM1205" s="87"/>
      <c r="AN1205" s="85"/>
      <c r="AO1205" s="103"/>
      <c r="AP1205" s="84"/>
      <c r="AQ1205" s="84"/>
      <c r="AR1205" s="84"/>
      <c r="AS1205" s="84"/>
      <c r="AT1205" s="84"/>
      <c r="AU1205" s="84"/>
      <c r="AV1205" s="84"/>
      <c r="AW1205" s="84"/>
      <c r="AX1205" s="84"/>
      <c r="AY1205" s="84"/>
      <c r="AZ1205" s="626" t="s">
        <v>7930</v>
      </c>
      <c r="BA1205" s="492" t="s">
        <v>11709</v>
      </c>
      <c r="BB1205" s="627">
        <v>0.32083333333333336</v>
      </c>
      <c r="BC1205" s="627">
        <v>3.7499999999999999E-2</v>
      </c>
      <c r="BD1205" s="622">
        <v>0</v>
      </c>
      <c r="BE1205" s="621">
        <v>0.35833333333333334</v>
      </c>
      <c r="BF1205" s="394"/>
      <c r="BG1205" s="626" t="s">
        <v>7930</v>
      </c>
      <c r="BH1205" s="492" t="s">
        <v>11709</v>
      </c>
      <c r="BI1205" s="627">
        <v>0.32083333333333336</v>
      </c>
      <c r="BJ1205" s="627">
        <v>0</v>
      </c>
      <c r="BK1205" s="627" t="s">
        <v>9771</v>
      </c>
      <c r="BL1205" s="627">
        <v>3.7499999999999999E-2</v>
      </c>
      <c r="BM1205" s="622">
        <v>0</v>
      </c>
      <c r="BN1205" s="621">
        <v>0.35833333333333334</v>
      </c>
    </row>
    <row r="1206" spans="1:66">
      <c r="A1206" s="155" t="s">
        <v>7930</v>
      </c>
      <c r="B1206" s="156" t="s">
        <v>11690</v>
      </c>
      <c r="C1206" s="156" t="s">
        <v>7932</v>
      </c>
      <c r="D1206" s="156" t="s">
        <v>9609</v>
      </c>
      <c r="E1206" s="169"/>
      <c r="F1206" s="227">
        <v>4.3</v>
      </c>
      <c r="G1206" s="158">
        <v>0.32083333333333336</v>
      </c>
      <c r="H1206" s="158">
        <v>0</v>
      </c>
      <c r="I1206" s="158">
        <v>3.7499999999999999E-2</v>
      </c>
      <c r="J1206" s="272">
        <v>0</v>
      </c>
      <c r="K1206" s="215"/>
      <c r="L1206" s="323">
        <v>0.98</v>
      </c>
      <c r="M1206" s="308">
        <v>3.85</v>
      </c>
      <c r="N1206" s="308"/>
      <c r="O1206" s="308">
        <v>0.45</v>
      </c>
      <c r="P1206" s="308"/>
      <c r="Q1206" s="374" t="s">
        <v>9771</v>
      </c>
      <c r="R1206" s="654"/>
      <c r="S1206" s="159">
        <v>0.35833333333333334</v>
      </c>
      <c r="T1206" s="700">
        <v>4.3</v>
      </c>
      <c r="U1206" s="160">
        <v>0.35833333333333334</v>
      </c>
      <c r="V1206" s="183"/>
      <c r="W1206" s="459"/>
      <c r="X1206" s="460"/>
      <c r="Y1206" s="471"/>
      <c r="Z1206" s="472"/>
      <c r="AA1206" s="459"/>
      <c r="AB1206" s="459"/>
      <c r="AC1206" s="459"/>
      <c r="AD1206" s="459"/>
      <c r="AE1206" s="459"/>
      <c r="AF1206" s="459"/>
      <c r="AG1206" s="459"/>
      <c r="AH1206" s="462"/>
      <c r="AI1206" s="463"/>
      <c r="AJ1206" s="57" t="s">
        <v>13742</v>
      </c>
      <c r="AK1206" s="58" t="s">
        <v>13743</v>
      </c>
      <c r="AL1206" s="84"/>
      <c r="AM1206" s="87"/>
      <c r="AN1206" s="85"/>
      <c r="AO1206" s="103"/>
      <c r="AP1206" s="84"/>
      <c r="AQ1206" s="84"/>
      <c r="AR1206" s="84"/>
      <c r="AS1206" s="84"/>
      <c r="AT1206" s="84"/>
      <c r="AU1206" s="84"/>
      <c r="AV1206" s="84"/>
      <c r="AW1206" s="84"/>
      <c r="AX1206" s="84"/>
      <c r="AY1206" s="84"/>
      <c r="AZ1206" s="511" t="s">
        <v>7930</v>
      </c>
      <c r="BA1206" s="107" t="s">
        <v>11690</v>
      </c>
      <c r="BB1206" s="628">
        <v>0.32083333333333336</v>
      </c>
      <c r="BC1206" s="628">
        <v>3.7499999999999999E-2</v>
      </c>
      <c r="BD1206" s="620">
        <v>0</v>
      </c>
      <c r="BE1206" s="619">
        <v>0.35833333333333334</v>
      </c>
      <c r="BF1206" s="394"/>
      <c r="BG1206" s="511" t="s">
        <v>7930</v>
      </c>
      <c r="BH1206" s="107" t="s">
        <v>11690</v>
      </c>
      <c r="BI1206" s="628">
        <v>0.32083333333333336</v>
      </c>
      <c r="BJ1206" s="628">
        <v>0</v>
      </c>
      <c r="BK1206" s="628" t="s">
        <v>9771</v>
      </c>
      <c r="BL1206" s="628">
        <v>3.7499999999999999E-2</v>
      </c>
      <c r="BM1206" s="620">
        <v>0</v>
      </c>
      <c r="BN1206" s="619">
        <v>0.35833333333333334</v>
      </c>
    </row>
    <row r="1207" spans="1:66">
      <c r="A1207" s="155" t="s">
        <v>7930</v>
      </c>
      <c r="B1207" s="156" t="s">
        <v>11688</v>
      </c>
      <c r="C1207" s="156" t="s">
        <v>7933</v>
      </c>
      <c r="D1207" s="156" t="s">
        <v>9609</v>
      </c>
      <c r="E1207" s="169"/>
      <c r="F1207" s="227">
        <v>4.3</v>
      </c>
      <c r="G1207" s="158">
        <v>0.32083333333333336</v>
      </c>
      <c r="H1207" s="158">
        <v>0</v>
      </c>
      <c r="I1207" s="158">
        <v>3.7499999999999999E-2</v>
      </c>
      <c r="J1207" s="272">
        <v>0</v>
      </c>
      <c r="K1207" s="215"/>
      <c r="L1207" s="323">
        <v>0.98</v>
      </c>
      <c r="M1207" s="308">
        <v>3.85</v>
      </c>
      <c r="N1207" s="308"/>
      <c r="O1207" s="308">
        <v>0.45</v>
      </c>
      <c r="P1207" s="308"/>
      <c r="Q1207" s="374" t="s">
        <v>9771</v>
      </c>
      <c r="R1207" s="654"/>
      <c r="S1207" s="159">
        <v>0.35833333333333334</v>
      </c>
      <c r="T1207" s="700">
        <v>4.3</v>
      </c>
      <c r="U1207" s="160">
        <v>0.35833333333333334</v>
      </c>
      <c r="V1207" s="183"/>
      <c r="W1207" s="459"/>
      <c r="X1207" s="460"/>
      <c r="Y1207" s="471"/>
      <c r="Z1207" s="472"/>
      <c r="AA1207" s="459"/>
      <c r="AB1207" s="459"/>
      <c r="AC1207" s="459"/>
      <c r="AD1207" s="459"/>
      <c r="AE1207" s="459"/>
      <c r="AF1207" s="459"/>
      <c r="AG1207" s="459"/>
      <c r="AH1207" s="462"/>
      <c r="AI1207" s="463"/>
      <c r="AJ1207" s="57" t="s">
        <v>13744</v>
      </c>
      <c r="AK1207" s="58" t="s">
        <v>13745</v>
      </c>
      <c r="AL1207" s="84"/>
      <c r="AM1207" s="607"/>
      <c r="AN1207" s="84"/>
      <c r="AO1207" s="84"/>
      <c r="AP1207" s="84"/>
      <c r="AQ1207" s="84"/>
      <c r="AR1207" s="84"/>
      <c r="AS1207" s="84"/>
      <c r="AT1207" s="84"/>
      <c r="AU1207" s="84"/>
      <c r="AV1207" s="84"/>
      <c r="AW1207" s="84"/>
      <c r="AX1207" s="84"/>
      <c r="AY1207" s="84"/>
      <c r="AZ1207" s="511" t="s">
        <v>7930</v>
      </c>
      <c r="BA1207" s="107" t="s">
        <v>11688</v>
      </c>
      <c r="BB1207" s="628">
        <v>0.32083333333333336</v>
      </c>
      <c r="BC1207" s="628">
        <v>3.7499999999999999E-2</v>
      </c>
      <c r="BD1207" s="620">
        <v>0</v>
      </c>
      <c r="BE1207" s="619">
        <v>0.35833333333333334</v>
      </c>
      <c r="BF1207" s="394"/>
      <c r="BG1207" s="511" t="s">
        <v>7930</v>
      </c>
      <c r="BH1207" s="107" t="s">
        <v>11688</v>
      </c>
      <c r="BI1207" s="628">
        <v>0.32083333333333336</v>
      </c>
      <c r="BJ1207" s="628">
        <v>0</v>
      </c>
      <c r="BK1207" s="628" t="s">
        <v>9771</v>
      </c>
      <c r="BL1207" s="628">
        <v>3.7499999999999999E-2</v>
      </c>
      <c r="BM1207" s="620">
        <v>0</v>
      </c>
      <c r="BN1207" s="619">
        <v>0.35833333333333334</v>
      </c>
    </row>
    <row r="1208" spans="1:66" ht="15.75" thickBot="1">
      <c r="A1208" s="161" t="s">
        <v>7930</v>
      </c>
      <c r="B1208" s="162" t="s">
        <v>11695</v>
      </c>
      <c r="C1208" s="162" t="s">
        <v>7934</v>
      </c>
      <c r="D1208" s="162" t="s">
        <v>9609</v>
      </c>
      <c r="E1208" s="170"/>
      <c r="F1208" s="228">
        <v>4.3</v>
      </c>
      <c r="G1208" s="164">
        <v>0.32083333333333336</v>
      </c>
      <c r="H1208" s="164">
        <v>0</v>
      </c>
      <c r="I1208" s="164">
        <v>3.7499999999999999E-2</v>
      </c>
      <c r="J1208" s="273">
        <v>0</v>
      </c>
      <c r="K1208" s="125"/>
      <c r="L1208" s="324">
        <v>0.98</v>
      </c>
      <c r="M1208" s="309">
        <v>3.85</v>
      </c>
      <c r="N1208" s="309"/>
      <c r="O1208" s="309">
        <v>0.45</v>
      </c>
      <c r="P1208" s="309"/>
      <c r="Q1208" s="376" t="s">
        <v>9771</v>
      </c>
      <c r="R1208" s="655"/>
      <c r="S1208" s="165">
        <v>0.35833333333333334</v>
      </c>
      <c r="T1208" s="701">
        <v>4.3</v>
      </c>
      <c r="U1208" s="166">
        <v>0.35833333333333334</v>
      </c>
      <c r="V1208" s="203" t="s">
        <v>11410</v>
      </c>
      <c r="W1208" s="433"/>
      <c r="X1208" s="434"/>
      <c r="Y1208" s="433"/>
      <c r="Z1208" s="464"/>
      <c r="AA1208" s="433"/>
      <c r="AB1208" s="433"/>
      <c r="AC1208" s="433"/>
      <c r="AD1208" s="433"/>
      <c r="AE1208" s="433"/>
      <c r="AF1208" s="433"/>
      <c r="AG1208" s="433"/>
      <c r="AH1208" s="437"/>
      <c r="AI1208" s="465"/>
      <c r="AJ1208" s="57" t="s">
        <v>13746</v>
      </c>
      <c r="AK1208" s="58" t="s">
        <v>13747</v>
      </c>
      <c r="AL1208" s="85"/>
      <c r="AM1208" s="607"/>
      <c r="AN1208" s="84"/>
      <c r="AO1208" s="84"/>
      <c r="AP1208" s="84"/>
      <c r="AQ1208" s="84"/>
      <c r="AR1208" s="84"/>
      <c r="AS1208" s="84"/>
      <c r="AT1208" s="84"/>
      <c r="AU1208" s="84"/>
      <c r="AV1208" s="84"/>
      <c r="AW1208" s="84"/>
      <c r="AX1208" s="84"/>
      <c r="AY1208" s="84"/>
      <c r="AZ1208" s="126" t="s">
        <v>7930</v>
      </c>
      <c r="BA1208" s="127" t="s">
        <v>11695</v>
      </c>
      <c r="BB1208" s="629">
        <v>0.32083333333333336</v>
      </c>
      <c r="BC1208" s="629">
        <v>3.7499999999999999E-2</v>
      </c>
      <c r="BD1208" s="618">
        <v>0</v>
      </c>
      <c r="BE1208" s="617">
        <v>0.35833333333333334</v>
      </c>
      <c r="BF1208" s="394"/>
      <c r="BG1208" s="126" t="s">
        <v>7930</v>
      </c>
      <c r="BH1208" s="127" t="s">
        <v>11695</v>
      </c>
      <c r="BI1208" s="629">
        <v>0.32083333333333336</v>
      </c>
      <c r="BJ1208" s="629">
        <v>0</v>
      </c>
      <c r="BK1208" s="629" t="s">
        <v>9771</v>
      </c>
      <c r="BL1208" s="629">
        <v>3.7499999999999999E-2</v>
      </c>
      <c r="BM1208" s="618">
        <v>0</v>
      </c>
      <c r="BN1208" s="617">
        <v>0.35833333333333334</v>
      </c>
    </row>
    <row r="1209" spans="1:66">
      <c r="A1209" s="145" t="s">
        <v>7935</v>
      </c>
      <c r="B1209" s="146" t="s">
        <v>11709</v>
      </c>
      <c r="C1209" s="146" t="s">
        <v>7936</v>
      </c>
      <c r="D1209" s="146" t="s">
        <v>9609</v>
      </c>
      <c r="E1209" s="168">
        <v>60</v>
      </c>
      <c r="F1209" s="226">
        <v>4.3499999999999996</v>
      </c>
      <c r="G1209" s="148">
        <v>0.32500000000000001</v>
      </c>
      <c r="H1209" s="148">
        <v>0</v>
      </c>
      <c r="I1209" s="148">
        <v>3.7499999999999999E-2</v>
      </c>
      <c r="J1209" s="271">
        <v>1.6333333333333332E-2</v>
      </c>
      <c r="K1209" s="118">
        <v>0.379</v>
      </c>
      <c r="L1209" s="322">
        <v>0.98</v>
      </c>
      <c r="M1209" s="307">
        <v>3.9</v>
      </c>
      <c r="N1209" s="307"/>
      <c r="O1209" s="307">
        <v>0.45</v>
      </c>
      <c r="P1209" s="307">
        <v>0.19599999999999998</v>
      </c>
      <c r="Q1209" s="373" t="s">
        <v>9771</v>
      </c>
      <c r="R1209" s="653"/>
      <c r="S1209" s="149">
        <v>0.3788333333333333</v>
      </c>
      <c r="T1209" s="699">
        <v>4.5459999999999994</v>
      </c>
      <c r="U1209" s="150">
        <v>-1.6666666666670382E-4</v>
      </c>
      <c r="V1209" s="173" t="s">
        <v>10953</v>
      </c>
      <c r="W1209" s="439"/>
      <c r="X1209" s="440"/>
      <c r="Y1209" s="441"/>
      <c r="Z1209" s="442"/>
      <c r="AA1209" s="439"/>
      <c r="AB1209" s="439"/>
      <c r="AC1209" s="439"/>
      <c r="AD1209" s="439"/>
      <c r="AE1209" s="439"/>
      <c r="AF1209" s="439"/>
      <c r="AG1209" s="439"/>
      <c r="AH1209" s="443"/>
      <c r="AI1209" s="458"/>
      <c r="AJ1209" s="57" t="s">
        <v>13748</v>
      </c>
      <c r="AK1209" s="58" t="s">
        <v>13749</v>
      </c>
      <c r="AL1209" s="85"/>
      <c r="AM1209" s="87"/>
      <c r="AN1209" s="85"/>
      <c r="AO1209" s="103"/>
      <c r="AP1209" s="84"/>
      <c r="AQ1209" s="84"/>
      <c r="AR1209" s="84"/>
      <c r="AS1209" s="84"/>
      <c r="AT1209" s="84"/>
      <c r="AU1209" s="84"/>
      <c r="AV1209" s="84"/>
      <c r="AW1209" s="84"/>
      <c r="AX1209" s="84"/>
      <c r="AY1209" s="84"/>
      <c r="AZ1209" s="626" t="s">
        <v>7935</v>
      </c>
      <c r="BA1209" s="492" t="s">
        <v>11709</v>
      </c>
      <c r="BB1209" s="627">
        <v>0.32500000000000001</v>
      </c>
      <c r="BC1209" s="627">
        <v>3.7499999999999999E-2</v>
      </c>
      <c r="BD1209" s="622">
        <v>1.6333333333333332E-2</v>
      </c>
      <c r="BE1209" s="621">
        <v>0.3788333333333333</v>
      </c>
      <c r="BF1209" s="394"/>
      <c r="BG1209" s="626" t="s">
        <v>7935</v>
      </c>
      <c r="BH1209" s="492" t="s">
        <v>11709</v>
      </c>
      <c r="BI1209" s="627">
        <v>0.32500000000000001</v>
      </c>
      <c r="BJ1209" s="627">
        <v>0</v>
      </c>
      <c r="BK1209" s="627" t="s">
        <v>9771</v>
      </c>
      <c r="BL1209" s="627">
        <v>3.7499999999999999E-2</v>
      </c>
      <c r="BM1209" s="622">
        <v>1.6333333333333332E-2</v>
      </c>
      <c r="BN1209" s="621">
        <v>0.3788333333333333</v>
      </c>
    </row>
    <row r="1210" spans="1:66">
      <c r="A1210" s="155" t="s">
        <v>7935</v>
      </c>
      <c r="B1210" s="156" t="s">
        <v>11690</v>
      </c>
      <c r="C1210" s="156" t="s">
        <v>7937</v>
      </c>
      <c r="D1210" s="156" t="s">
        <v>9609</v>
      </c>
      <c r="E1210" s="169">
        <v>60</v>
      </c>
      <c r="F1210" s="227">
        <v>4.3499999999999996</v>
      </c>
      <c r="G1210" s="158">
        <v>0.32500000000000001</v>
      </c>
      <c r="H1210" s="158">
        <v>0</v>
      </c>
      <c r="I1210" s="158">
        <v>3.7499999999999999E-2</v>
      </c>
      <c r="J1210" s="272">
        <v>1.6333333333333332E-2</v>
      </c>
      <c r="K1210" s="215">
        <v>0.379</v>
      </c>
      <c r="L1210" s="323">
        <v>0.98</v>
      </c>
      <c r="M1210" s="308">
        <v>3.9</v>
      </c>
      <c r="N1210" s="308"/>
      <c r="O1210" s="308">
        <v>0.45</v>
      </c>
      <c r="P1210" s="308">
        <v>0.19599999999999998</v>
      </c>
      <c r="Q1210" s="374" t="s">
        <v>9771</v>
      </c>
      <c r="R1210" s="654"/>
      <c r="S1210" s="159">
        <v>0.3788333333333333</v>
      </c>
      <c r="T1210" s="700">
        <v>4.5459999999999994</v>
      </c>
      <c r="U1210" s="160">
        <v>-1.6666666666670382E-4</v>
      </c>
      <c r="V1210" s="176"/>
      <c r="W1210" s="459"/>
      <c r="X1210" s="460"/>
      <c r="Y1210" s="471"/>
      <c r="Z1210" s="472"/>
      <c r="AA1210" s="459"/>
      <c r="AB1210" s="459"/>
      <c r="AC1210" s="459"/>
      <c r="AD1210" s="459"/>
      <c r="AE1210" s="459"/>
      <c r="AF1210" s="459"/>
      <c r="AG1210" s="459"/>
      <c r="AH1210" s="462"/>
      <c r="AI1210" s="463"/>
      <c r="AJ1210" s="57" t="s">
        <v>13750</v>
      </c>
      <c r="AK1210" s="58" t="s">
        <v>13751</v>
      </c>
      <c r="AL1210" s="84"/>
      <c r="AM1210" s="87"/>
      <c r="AN1210" s="85"/>
      <c r="AO1210" s="103"/>
      <c r="AP1210" s="84"/>
      <c r="AQ1210" s="84"/>
      <c r="AR1210" s="84"/>
      <c r="AS1210" s="84"/>
      <c r="AT1210" s="84"/>
      <c r="AU1210" s="84"/>
      <c r="AV1210" s="84"/>
      <c r="AW1210" s="84"/>
      <c r="AX1210" s="84"/>
      <c r="AY1210" s="84"/>
      <c r="AZ1210" s="511" t="s">
        <v>7935</v>
      </c>
      <c r="BA1210" s="107" t="s">
        <v>11690</v>
      </c>
      <c r="BB1210" s="628">
        <v>0.32500000000000001</v>
      </c>
      <c r="BC1210" s="628">
        <v>3.7499999999999999E-2</v>
      </c>
      <c r="BD1210" s="620">
        <v>1.6333333333333332E-2</v>
      </c>
      <c r="BE1210" s="619">
        <v>0.3788333333333333</v>
      </c>
      <c r="BF1210" s="394"/>
      <c r="BG1210" s="511" t="s">
        <v>7935</v>
      </c>
      <c r="BH1210" s="107" t="s">
        <v>11690</v>
      </c>
      <c r="BI1210" s="628">
        <v>0.32500000000000001</v>
      </c>
      <c r="BJ1210" s="628">
        <v>0</v>
      </c>
      <c r="BK1210" s="628" t="s">
        <v>9771</v>
      </c>
      <c r="BL1210" s="628">
        <v>3.7499999999999999E-2</v>
      </c>
      <c r="BM1210" s="620">
        <v>1.6333333333333332E-2</v>
      </c>
      <c r="BN1210" s="619">
        <v>0.3788333333333333</v>
      </c>
    </row>
    <row r="1211" spans="1:66">
      <c r="A1211" s="155" t="s">
        <v>7935</v>
      </c>
      <c r="B1211" s="156" t="s">
        <v>11688</v>
      </c>
      <c r="C1211" s="156" t="s">
        <v>7938</v>
      </c>
      <c r="D1211" s="156" t="s">
        <v>9609</v>
      </c>
      <c r="E1211" s="169">
        <v>60</v>
      </c>
      <c r="F1211" s="227">
        <v>4.3499999999999996</v>
      </c>
      <c r="G1211" s="158">
        <v>0.32500000000000001</v>
      </c>
      <c r="H1211" s="158">
        <v>0</v>
      </c>
      <c r="I1211" s="158">
        <v>3.7499999999999999E-2</v>
      </c>
      <c r="J1211" s="272">
        <v>1.6333333333333332E-2</v>
      </c>
      <c r="K1211" s="215">
        <v>0.379</v>
      </c>
      <c r="L1211" s="323">
        <v>0.98</v>
      </c>
      <c r="M1211" s="308">
        <v>3.9</v>
      </c>
      <c r="N1211" s="308"/>
      <c r="O1211" s="308">
        <v>0.45</v>
      </c>
      <c r="P1211" s="308">
        <v>0.19599999999999998</v>
      </c>
      <c r="Q1211" s="374" t="s">
        <v>9771</v>
      </c>
      <c r="R1211" s="654"/>
      <c r="S1211" s="159">
        <v>0.3788333333333333</v>
      </c>
      <c r="T1211" s="700">
        <v>4.5459999999999994</v>
      </c>
      <c r="U1211" s="160">
        <v>-1.6666666666670382E-4</v>
      </c>
      <c r="V1211" s="176"/>
      <c r="W1211" s="459"/>
      <c r="X1211" s="460"/>
      <c r="Y1211" s="471"/>
      <c r="Z1211" s="472"/>
      <c r="AA1211" s="459"/>
      <c r="AB1211" s="459"/>
      <c r="AC1211" s="459"/>
      <c r="AD1211" s="459"/>
      <c r="AE1211" s="459"/>
      <c r="AF1211" s="459"/>
      <c r="AG1211" s="459"/>
      <c r="AH1211" s="462"/>
      <c r="AI1211" s="463"/>
      <c r="AJ1211" s="57" t="s">
        <v>13752</v>
      </c>
      <c r="AK1211" s="58" t="s">
        <v>13753</v>
      </c>
      <c r="AL1211" s="84"/>
      <c r="AM1211" s="607"/>
      <c r="AN1211" s="84"/>
      <c r="AO1211" s="84"/>
      <c r="AP1211" s="84"/>
      <c r="AQ1211" s="84"/>
      <c r="AR1211" s="84"/>
      <c r="AS1211" s="84"/>
      <c r="AT1211" s="84"/>
      <c r="AU1211" s="84"/>
      <c r="AV1211" s="84"/>
      <c r="AW1211" s="84"/>
      <c r="AX1211" s="84"/>
      <c r="AY1211" s="84"/>
      <c r="AZ1211" s="511" t="s">
        <v>7935</v>
      </c>
      <c r="BA1211" s="107" t="s">
        <v>11688</v>
      </c>
      <c r="BB1211" s="628">
        <v>0.32500000000000001</v>
      </c>
      <c r="BC1211" s="628">
        <v>3.7499999999999999E-2</v>
      </c>
      <c r="BD1211" s="620">
        <v>1.6333333333333332E-2</v>
      </c>
      <c r="BE1211" s="619">
        <v>0.3788333333333333</v>
      </c>
      <c r="BF1211" s="394"/>
      <c r="BG1211" s="511" t="s">
        <v>7935</v>
      </c>
      <c r="BH1211" s="107" t="s">
        <v>11688</v>
      </c>
      <c r="BI1211" s="628">
        <v>0.32500000000000001</v>
      </c>
      <c r="BJ1211" s="628">
        <v>0</v>
      </c>
      <c r="BK1211" s="628" t="s">
        <v>9771</v>
      </c>
      <c r="BL1211" s="628">
        <v>3.7499999999999999E-2</v>
      </c>
      <c r="BM1211" s="620">
        <v>1.6333333333333332E-2</v>
      </c>
      <c r="BN1211" s="619">
        <v>0.3788333333333333</v>
      </c>
    </row>
    <row r="1212" spans="1:66" ht="15.75" thickBot="1">
      <c r="A1212" s="161" t="s">
        <v>7935</v>
      </c>
      <c r="B1212" s="162" t="s">
        <v>11695</v>
      </c>
      <c r="C1212" s="162" t="s">
        <v>7939</v>
      </c>
      <c r="D1212" s="162" t="s">
        <v>9609</v>
      </c>
      <c r="E1212" s="170">
        <v>60</v>
      </c>
      <c r="F1212" s="228">
        <v>4.3499999999999996</v>
      </c>
      <c r="G1212" s="164">
        <v>0.32500000000000001</v>
      </c>
      <c r="H1212" s="164">
        <v>0</v>
      </c>
      <c r="I1212" s="164">
        <v>3.7499999999999999E-2</v>
      </c>
      <c r="J1212" s="273">
        <v>1.6333333333333332E-2</v>
      </c>
      <c r="K1212" s="125">
        <v>0.379</v>
      </c>
      <c r="L1212" s="324">
        <v>0.98</v>
      </c>
      <c r="M1212" s="309">
        <v>3.9</v>
      </c>
      <c r="N1212" s="309"/>
      <c r="O1212" s="309">
        <v>0.45</v>
      </c>
      <c r="P1212" s="309">
        <v>0.19599999999999998</v>
      </c>
      <c r="Q1212" s="376" t="s">
        <v>9771</v>
      </c>
      <c r="R1212" s="655"/>
      <c r="S1212" s="165">
        <v>0.3788333333333333</v>
      </c>
      <c r="T1212" s="701">
        <v>4.5459999999999994</v>
      </c>
      <c r="U1212" s="166">
        <v>-1.6666666666670382E-4</v>
      </c>
      <c r="V1212" s="203"/>
      <c r="W1212" s="433"/>
      <c r="X1212" s="434"/>
      <c r="Y1212" s="435"/>
      <c r="Z1212" s="436"/>
      <c r="AA1212" s="433"/>
      <c r="AB1212" s="433"/>
      <c r="AC1212" s="433"/>
      <c r="AD1212" s="433"/>
      <c r="AE1212" s="433"/>
      <c r="AF1212" s="433"/>
      <c r="AG1212" s="433"/>
      <c r="AH1212" s="437"/>
      <c r="AI1212" s="465"/>
      <c r="AJ1212" s="57" t="s">
        <v>13754</v>
      </c>
      <c r="AK1212" s="58" t="s">
        <v>13755</v>
      </c>
      <c r="AL1212" s="85"/>
      <c r="AM1212" s="607"/>
      <c r="AN1212" s="84"/>
      <c r="AO1212" s="84"/>
      <c r="AP1212" s="84"/>
      <c r="AQ1212" s="84"/>
      <c r="AR1212" s="84"/>
      <c r="AS1212" s="84"/>
      <c r="AT1212" s="84"/>
      <c r="AU1212" s="84"/>
      <c r="AV1212" s="84"/>
      <c r="AW1212" s="84"/>
      <c r="AX1212" s="84"/>
      <c r="AY1212" s="84"/>
      <c r="AZ1212" s="126" t="s">
        <v>7935</v>
      </c>
      <c r="BA1212" s="127" t="s">
        <v>11695</v>
      </c>
      <c r="BB1212" s="629">
        <v>0.32500000000000001</v>
      </c>
      <c r="BC1212" s="629">
        <v>3.7499999999999999E-2</v>
      </c>
      <c r="BD1212" s="618">
        <v>1.6333333333333332E-2</v>
      </c>
      <c r="BE1212" s="617">
        <v>0.3788333333333333</v>
      </c>
      <c r="BF1212" s="394"/>
      <c r="BG1212" s="126" t="s">
        <v>7935</v>
      </c>
      <c r="BH1212" s="127" t="s">
        <v>11695</v>
      </c>
      <c r="BI1212" s="629">
        <v>0.32500000000000001</v>
      </c>
      <c r="BJ1212" s="629">
        <v>0</v>
      </c>
      <c r="BK1212" s="629" t="s">
        <v>9771</v>
      </c>
      <c r="BL1212" s="629">
        <v>3.7499999999999999E-2</v>
      </c>
      <c r="BM1212" s="618">
        <v>1.6333333333333332E-2</v>
      </c>
      <c r="BN1212" s="617">
        <v>0.3788333333333333</v>
      </c>
    </row>
    <row r="1213" spans="1:66">
      <c r="A1213" s="145" t="s">
        <v>7940</v>
      </c>
      <c r="B1213" s="146" t="s">
        <v>11709</v>
      </c>
      <c r="C1213" s="146" t="s">
        <v>7941</v>
      </c>
      <c r="D1213" s="146" t="s">
        <v>9609</v>
      </c>
      <c r="E1213" s="168">
        <v>84</v>
      </c>
      <c r="F1213" s="226">
        <v>3.65</v>
      </c>
      <c r="G1213" s="148">
        <v>0.26666666666666666</v>
      </c>
      <c r="H1213" s="148">
        <v>0</v>
      </c>
      <c r="I1213" s="148">
        <v>3.7499999999999999E-2</v>
      </c>
      <c r="J1213" s="271">
        <v>1.1666666666666667E-2</v>
      </c>
      <c r="K1213" s="118">
        <v>0.316</v>
      </c>
      <c r="L1213" s="322">
        <v>0.98</v>
      </c>
      <c r="M1213" s="307">
        <v>3.2</v>
      </c>
      <c r="N1213" s="307"/>
      <c r="O1213" s="307">
        <v>0.45</v>
      </c>
      <c r="P1213" s="307">
        <v>0.14000000000000001</v>
      </c>
      <c r="Q1213" s="373" t="s">
        <v>9771</v>
      </c>
      <c r="R1213" s="653"/>
      <c r="S1213" s="149">
        <v>0.31583333333333335</v>
      </c>
      <c r="T1213" s="699">
        <v>3.79</v>
      </c>
      <c r="U1213" s="150">
        <v>-1.6666666666664831E-4</v>
      </c>
      <c r="V1213" s="176" t="s">
        <v>10953</v>
      </c>
      <c r="W1213" s="459"/>
      <c r="X1213" s="460"/>
      <c r="Y1213" s="471"/>
      <c r="Z1213" s="472"/>
      <c r="AA1213" s="459"/>
      <c r="AB1213" s="459"/>
      <c r="AC1213" s="459"/>
      <c r="AD1213" s="459"/>
      <c r="AE1213" s="459"/>
      <c r="AF1213" s="459"/>
      <c r="AG1213" s="459"/>
      <c r="AH1213" s="462"/>
      <c r="AI1213" s="458"/>
      <c r="AJ1213" s="57" t="s">
        <v>13756</v>
      </c>
      <c r="AK1213" s="58" t="s">
        <v>13757</v>
      </c>
      <c r="AL1213" s="85"/>
      <c r="AM1213" s="87"/>
      <c r="AN1213" s="85"/>
      <c r="AO1213" s="103"/>
      <c r="AP1213" s="84"/>
      <c r="AQ1213" s="84"/>
      <c r="AR1213" s="84"/>
      <c r="AS1213" s="84"/>
      <c r="AT1213" s="84"/>
      <c r="AU1213" s="84"/>
      <c r="AV1213" s="84"/>
      <c r="AW1213" s="84"/>
      <c r="AX1213" s="84"/>
      <c r="AY1213" s="84"/>
      <c r="AZ1213" s="626" t="s">
        <v>7940</v>
      </c>
      <c r="BA1213" s="492" t="s">
        <v>11709</v>
      </c>
      <c r="BB1213" s="627">
        <v>0.26666666666666666</v>
      </c>
      <c r="BC1213" s="627">
        <v>3.7499999999999999E-2</v>
      </c>
      <c r="BD1213" s="622">
        <v>1.1666666666666667E-2</v>
      </c>
      <c r="BE1213" s="621">
        <v>0.3158333333333333</v>
      </c>
      <c r="BF1213" s="394"/>
      <c r="BG1213" s="626" t="s">
        <v>7940</v>
      </c>
      <c r="BH1213" s="492" t="s">
        <v>11709</v>
      </c>
      <c r="BI1213" s="627">
        <v>0.26666666666666666</v>
      </c>
      <c r="BJ1213" s="627">
        <v>0</v>
      </c>
      <c r="BK1213" s="627" t="s">
        <v>9771</v>
      </c>
      <c r="BL1213" s="627">
        <v>3.7499999999999999E-2</v>
      </c>
      <c r="BM1213" s="622">
        <v>1.1666666666666667E-2</v>
      </c>
      <c r="BN1213" s="621">
        <v>0.3158333333333333</v>
      </c>
    </row>
    <row r="1214" spans="1:66">
      <c r="A1214" s="155" t="s">
        <v>7940</v>
      </c>
      <c r="B1214" s="156" t="s">
        <v>11690</v>
      </c>
      <c r="C1214" s="156" t="s">
        <v>7942</v>
      </c>
      <c r="D1214" s="156" t="s">
        <v>9609</v>
      </c>
      <c r="E1214" s="169">
        <v>84</v>
      </c>
      <c r="F1214" s="227">
        <v>3.65</v>
      </c>
      <c r="G1214" s="158">
        <v>0.26666666666666666</v>
      </c>
      <c r="H1214" s="158">
        <v>0</v>
      </c>
      <c r="I1214" s="158">
        <v>3.7499999999999999E-2</v>
      </c>
      <c r="J1214" s="272">
        <v>1.1666666666666667E-2</v>
      </c>
      <c r="K1214" s="215">
        <v>0.316</v>
      </c>
      <c r="L1214" s="323">
        <v>0.98</v>
      </c>
      <c r="M1214" s="308">
        <v>3.2</v>
      </c>
      <c r="N1214" s="308"/>
      <c r="O1214" s="308">
        <v>0.45</v>
      </c>
      <c r="P1214" s="308">
        <v>0.14000000000000001</v>
      </c>
      <c r="Q1214" s="374" t="s">
        <v>9771</v>
      </c>
      <c r="R1214" s="654"/>
      <c r="S1214" s="159">
        <v>0.31583333333333335</v>
      </c>
      <c r="T1214" s="700">
        <v>3.79</v>
      </c>
      <c r="U1214" s="160">
        <v>-1.6666666666664831E-4</v>
      </c>
      <c r="V1214" s="176"/>
      <c r="W1214" s="459"/>
      <c r="X1214" s="460"/>
      <c r="Y1214" s="471"/>
      <c r="Z1214" s="472"/>
      <c r="AA1214" s="459"/>
      <c r="AB1214" s="459"/>
      <c r="AC1214" s="459"/>
      <c r="AD1214" s="459"/>
      <c r="AE1214" s="459"/>
      <c r="AF1214" s="459"/>
      <c r="AG1214" s="459"/>
      <c r="AH1214" s="462"/>
      <c r="AI1214" s="463"/>
      <c r="AJ1214" s="57" t="s">
        <v>13758</v>
      </c>
      <c r="AK1214" s="58" t="s">
        <v>13759</v>
      </c>
      <c r="AL1214" s="84"/>
      <c r="AM1214" s="87"/>
      <c r="AN1214" s="85"/>
      <c r="AO1214" s="103"/>
      <c r="AP1214" s="84"/>
      <c r="AQ1214" s="84"/>
      <c r="AR1214" s="84"/>
      <c r="AS1214" s="84"/>
      <c r="AT1214" s="84"/>
      <c r="AU1214" s="84"/>
      <c r="AV1214" s="84"/>
      <c r="AW1214" s="84"/>
      <c r="AX1214" s="84"/>
      <c r="AY1214" s="84"/>
      <c r="AZ1214" s="511" t="s">
        <v>7940</v>
      </c>
      <c r="BA1214" s="107" t="s">
        <v>11690</v>
      </c>
      <c r="BB1214" s="628">
        <v>0.26666666666666666</v>
      </c>
      <c r="BC1214" s="628">
        <v>3.7499999999999999E-2</v>
      </c>
      <c r="BD1214" s="620">
        <v>1.1666666666666667E-2</v>
      </c>
      <c r="BE1214" s="619">
        <v>0.3158333333333333</v>
      </c>
      <c r="BF1214" s="394"/>
      <c r="BG1214" s="511" t="s">
        <v>7940</v>
      </c>
      <c r="BH1214" s="107" t="s">
        <v>11690</v>
      </c>
      <c r="BI1214" s="628">
        <v>0.26666666666666666</v>
      </c>
      <c r="BJ1214" s="628">
        <v>0</v>
      </c>
      <c r="BK1214" s="628" t="s">
        <v>9771</v>
      </c>
      <c r="BL1214" s="628">
        <v>3.7499999999999999E-2</v>
      </c>
      <c r="BM1214" s="620">
        <v>1.1666666666666667E-2</v>
      </c>
      <c r="BN1214" s="619">
        <v>0.3158333333333333</v>
      </c>
    </row>
    <row r="1215" spans="1:66">
      <c r="A1215" s="155" t="s">
        <v>7940</v>
      </c>
      <c r="B1215" s="156" t="s">
        <v>11688</v>
      </c>
      <c r="C1215" s="156" t="s">
        <v>7943</v>
      </c>
      <c r="D1215" s="156" t="s">
        <v>9609</v>
      </c>
      <c r="E1215" s="169">
        <v>84</v>
      </c>
      <c r="F1215" s="227">
        <v>3.65</v>
      </c>
      <c r="G1215" s="158">
        <v>0.26666666666666666</v>
      </c>
      <c r="H1215" s="158">
        <v>0</v>
      </c>
      <c r="I1215" s="158">
        <v>3.7499999999999999E-2</v>
      </c>
      <c r="J1215" s="272">
        <v>1.1666666666666667E-2</v>
      </c>
      <c r="K1215" s="215">
        <v>0.316</v>
      </c>
      <c r="L1215" s="323">
        <v>0.98</v>
      </c>
      <c r="M1215" s="308">
        <v>3.2</v>
      </c>
      <c r="N1215" s="308"/>
      <c r="O1215" s="308">
        <v>0.45</v>
      </c>
      <c r="P1215" s="308">
        <v>0.14000000000000001</v>
      </c>
      <c r="Q1215" s="374" t="s">
        <v>9771</v>
      </c>
      <c r="R1215" s="654"/>
      <c r="S1215" s="159">
        <v>0.31583333333333335</v>
      </c>
      <c r="T1215" s="700">
        <v>3.79</v>
      </c>
      <c r="U1215" s="160">
        <v>-1.6666666666664831E-4</v>
      </c>
      <c r="V1215" s="209"/>
      <c r="W1215" s="459"/>
      <c r="X1215" s="460"/>
      <c r="Y1215" s="471"/>
      <c r="Z1215" s="472"/>
      <c r="AA1215" s="459"/>
      <c r="AB1215" s="459"/>
      <c r="AC1215" s="459"/>
      <c r="AD1215" s="459"/>
      <c r="AE1215" s="459"/>
      <c r="AF1215" s="459"/>
      <c r="AG1215" s="459"/>
      <c r="AH1215" s="488"/>
      <c r="AI1215" s="463"/>
      <c r="AJ1215" s="57" t="s">
        <v>13760</v>
      </c>
      <c r="AK1215" s="58" t="s">
        <v>13761</v>
      </c>
      <c r="AL1215" s="84"/>
      <c r="AM1215" s="607"/>
      <c r="AN1215" s="84"/>
      <c r="AO1215" s="84"/>
      <c r="AP1215" s="84"/>
      <c r="AQ1215" s="84"/>
      <c r="AR1215" s="84"/>
      <c r="AS1215" s="84"/>
      <c r="AT1215" s="84"/>
      <c r="AU1215" s="84"/>
      <c r="AV1215" s="84"/>
      <c r="AW1215" s="84"/>
      <c r="AX1215" s="84"/>
      <c r="AY1215" s="84"/>
      <c r="AZ1215" s="511" t="s">
        <v>7940</v>
      </c>
      <c r="BA1215" s="107" t="s">
        <v>11688</v>
      </c>
      <c r="BB1215" s="628">
        <v>0.26666666666666666</v>
      </c>
      <c r="BC1215" s="628">
        <v>3.7499999999999999E-2</v>
      </c>
      <c r="BD1215" s="620">
        <v>1.1666666666666667E-2</v>
      </c>
      <c r="BE1215" s="619">
        <v>0.3158333333333333</v>
      </c>
      <c r="BF1215" s="394"/>
      <c r="BG1215" s="511" t="s">
        <v>7940</v>
      </c>
      <c r="BH1215" s="107" t="s">
        <v>11688</v>
      </c>
      <c r="BI1215" s="628">
        <v>0.26666666666666666</v>
      </c>
      <c r="BJ1215" s="628">
        <v>0</v>
      </c>
      <c r="BK1215" s="628" t="s">
        <v>9771</v>
      </c>
      <c r="BL1215" s="628">
        <v>3.7499999999999999E-2</v>
      </c>
      <c r="BM1215" s="620">
        <v>1.1666666666666667E-2</v>
      </c>
      <c r="BN1215" s="619">
        <v>0.3158333333333333</v>
      </c>
    </row>
    <row r="1216" spans="1:66" ht="15.75" thickBot="1">
      <c r="A1216" s="161" t="s">
        <v>7940</v>
      </c>
      <c r="B1216" s="162" t="s">
        <v>11695</v>
      </c>
      <c r="C1216" s="162" t="s">
        <v>7944</v>
      </c>
      <c r="D1216" s="162" t="s">
        <v>9609</v>
      </c>
      <c r="E1216" s="170">
        <v>84</v>
      </c>
      <c r="F1216" s="228">
        <v>3.65</v>
      </c>
      <c r="G1216" s="164">
        <v>0.26666666666666666</v>
      </c>
      <c r="H1216" s="164">
        <v>0</v>
      </c>
      <c r="I1216" s="164">
        <v>3.7499999999999999E-2</v>
      </c>
      <c r="J1216" s="273">
        <v>1.1666666666666667E-2</v>
      </c>
      <c r="K1216" s="125">
        <v>0.316</v>
      </c>
      <c r="L1216" s="324">
        <v>0.98</v>
      </c>
      <c r="M1216" s="309">
        <v>3.2</v>
      </c>
      <c r="N1216" s="309"/>
      <c r="O1216" s="309">
        <v>0.45</v>
      </c>
      <c r="P1216" s="309">
        <v>0.14000000000000001</v>
      </c>
      <c r="Q1216" s="376" t="s">
        <v>9771</v>
      </c>
      <c r="R1216" s="655"/>
      <c r="S1216" s="165">
        <v>0.31583333333333335</v>
      </c>
      <c r="T1216" s="701">
        <v>3.79</v>
      </c>
      <c r="U1216" s="166">
        <v>-1.6666666666664831E-4</v>
      </c>
      <c r="V1216" s="179"/>
      <c r="W1216" s="433"/>
      <c r="X1216" s="434"/>
      <c r="Y1216" s="435"/>
      <c r="Z1216" s="436"/>
      <c r="AA1216" s="433"/>
      <c r="AB1216" s="433"/>
      <c r="AC1216" s="433"/>
      <c r="AD1216" s="433"/>
      <c r="AE1216" s="433"/>
      <c r="AF1216" s="433"/>
      <c r="AG1216" s="433"/>
      <c r="AH1216" s="437"/>
      <c r="AI1216" s="465"/>
      <c r="AJ1216" s="57" t="s">
        <v>13762</v>
      </c>
      <c r="AK1216" s="58" t="s">
        <v>13763</v>
      </c>
      <c r="AL1216" s="85"/>
      <c r="AM1216" s="607"/>
      <c r="AN1216" s="84"/>
      <c r="AO1216" s="84"/>
      <c r="AP1216" s="84"/>
      <c r="AQ1216" s="84"/>
      <c r="AR1216" s="84"/>
      <c r="AS1216" s="84"/>
      <c r="AT1216" s="84"/>
      <c r="AU1216" s="84"/>
      <c r="AV1216" s="84"/>
      <c r="AW1216" s="84"/>
      <c r="AX1216" s="84"/>
      <c r="AY1216" s="84"/>
      <c r="AZ1216" s="126" t="s">
        <v>7940</v>
      </c>
      <c r="BA1216" s="127" t="s">
        <v>11695</v>
      </c>
      <c r="BB1216" s="629">
        <v>0.26666666666666666</v>
      </c>
      <c r="BC1216" s="629">
        <v>3.7499999999999999E-2</v>
      </c>
      <c r="BD1216" s="618">
        <v>1.1666666666666667E-2</v>
      </c>
      <c r="BE1216" s="617">
        <v>0.3158333333333333</v>
      </c>
      <c r="BF1216" s="394"/>
      <c r="BG1216" s="126" t="s">
        <v>7940</v>
      </c>
      <c r="BH1216" s="127" t="s">
        <v>11695</v>
      </c>
      <c r="BI1216" s="629">
        <v>0.26666666666666666</v>
      </c>
      <c r="BJ1216" s="629">
        <v>0</v>
      </c>
      <c r="BK1216" s="629" t="s">
        <v>9771</v>
      </c>
      <c r="BL1216" s="629">
        <v>3.7499999999999999E-2</v>
      </c>
      <c r="BM1216" s="618">
        <v>1.1666666666666667E-2</v>
      </c>
      <c r="BN1216" s="617">
        <v>0.3158333333333333</v>
      </c>
    </row>
    <row r="1217" spans="1:66">
      <c r="A1217" s="145" t="s">
        <v>7945</v>
      </c>
      <c r="B1217" s="146" t="s">
        <v>11709</v>
      </c>
      <c r="C1217" s="146" t="s">
        <v>7946</v>
      </c>
      <c r="D1217" s="146" t="s">
        <v>9609</v>
      </c>
      <c r="E1217" s="168">
        <v>96</v>
      </c>
      <c r="F1217" s="226">
        <v>4.0999999999999996</v>
      </c>
      <c r="G1217" s="148">
        <v>0.30416666666666664</v>
      </c>
      <c r="H1217" s="148">
        <v>0</v>
      </c>
      <c r="I1217" s="148">
        <v>3.7499999999999999E-2</v>
      </c>
      <c r="J1217" s="271">
        <v>1.0208333333333333E-2</v>
      </c>
      <c r="K1217" s="118">
        <v>0.35199999999999998</v>
      </c>
      <c r="L1217" s="322">
        <v>0.98</v>
      </c>
      <c r="M1217" s="307">
        <v>3.65</v>
      </c>
      <c r="N1217" s="307"/>
      <c r="O1217" s="307">
        <v>0.45</v>
      </c>
      <c r="P1217" s="307">
        <v>0.1225</v>
      </c>
      <c r="Q1217" s="373" t="s">
        <v>9771</v>
      </c>
      <c r="R1217" s="653"/>
      <c r="S1217" s="149">
        <v>0.35187499999999994</v>
      </c>
      <c r="T1217" s="699">
        <v>4.2224999999999993</v>
      </c>
      <c r="U1217" s="150">
        <v>-1.2500000000004174E-4</v>
      </c>
      <c r="V1217" s="173" t="s">
        <v>10953</v>
      </c>
      <c r="W1217" s="439"/>
      <c r="X1217" s="440"/>
      <c r="Y1217" s="441"/>
      <c r="Z1217" s="442"/>
      <c r="AA1217" s="439"/>
      <c r="AB1217" s="439"/>
      <c r="AC1217" s="439"/>
      <c r="AD1217" s="439"/>
      <c r="AE1217" s="439"/>
      <c r="AF1217" s="439"/>
      <c r="AG1217" s="439"/>
      <c r="AH1217" s="443"/>
      <c r="AI1217" s="458"/>
      <c r="AJ1217" s="57" t="s">
        <v>13764</v>
      </c>
      <c r="AK1217" s="58" t="s">
        <v>13765</v>
      </c>
      <c r="AL1217" s="85"/>
      <c r="AM1217" s="87"/>
      <c r="AN1217" s="85"/>
      <c r="AO1217" s="103"/>
      <c r="AP1217" s="84"/>
      <c r="AQ1217" s="84"/>
      <c r="AR1217" s="84"/>
      <c r="AS1217" s="84"/>
      <c r="AT1217" s="84"/>
      <c r="AU1217" s="84"/>
      <c r="AV1217" s="84"/>
      <c r="AW1217" s="84"/>
      <c r="AX1217" s="84"/>
      <c r="AY1217" s="84"/>
      <c r="AZ1217" s="626" t="s">
        <v>7945</v>
      </c>
      <c r="BA1217" s="492" t="s">
        <v>11709</v>
      </c>
      <c r="BB1217" s="627">
        <v>0.30416666666666664</v>
      </c>
      <c r="BC1217" s="627">
        <v>3.7499999999999999E-2</v>
      </c>
      <c r="BD1217" s="622">
        <v>1.0208333333333333E-2</v>
      </c>
      <c r="BE1217" s="621">
        <v>0.35187499999999994</v>
      </c>
      <c r="BF1217" s="394"/>
      <c r="BG1217" s="626" t="s">
        <v>7945</v>
      </c>
      <c r="BH1217" s="492" t="s">
        <v>11709</v>
      </c>
      <c r="BI1217" s="627">
        <v>0.30416666666666664</v>
      </c>
      <c r="BJ1217" s="627">
        <v>0</v>
      </c>
      <c r="BK1217" s="627" t="s">
        <v>9771</v>
      </c>
      <c r="BL1217" s="627">
        <v>3.7499999999999999E-2</v>
      </c>
      <c r="BM1217" s="622">
        <v>1.0208333333333333E-2</v>
      </c>
      <c r="BN1217" s="621">
        <v>0.35187499999999994</v>
      </c>
    </row>
    <row r="1218" spans="1:66">
      <c r="A1218" s="155" t="s">
        <v>7945</v>
      </c>
      <c r="B1218" s="156" t="s">
        <v>11690</v>
      </c>
      <c r="C1218" s="156" t="s">
        <v>7947</v>
      </c>
      <c r="D1218" s="156" t="s">
        <v>9609</v>
      </c>
      <c r="E1218" s="169">
        <v>96</v>
      </c>
      <c r="F1218" s="227">
        <v>4.0999999999999996</v>
      </c>
      <c r="G1218" s="158">
        <v>0.30416666666666664</v>
      </c>
      <c r="H1218" s="158">
        <v>0</v>
      </c>
      <c r="I1218" s="158">
        <v>3.7499999999999999E-2</v>
      </c>
      <c r="J1218" s="272">
        <v>1.0208333333333333E-2</v>
      </c>
      <c r="K1218" s="215">
        <v>0.35199999999999998</v>
      </c>
      <c r="L1218" s="323">
        <v>0.98</v>
      </c>
      <c r="M1218" s="308">
        <v>3.65</v>
      </c>
      <c r="N1218" s="308"/>
      <c r="O1218" s="308">
        <v>0.45</v>
      </c>
      <c r="P1218" s="308">
        <v>0.1225</v>
      </c>
      <c r="Q1218" s="374" t="s">
        <v>9771</v>
      </c>
      <c r="R1218" s="654"/>
      <c r="S1218" s="159">
        <v>0.35187499999999994</v>
      </c>
      <c r="T1218" s="700">
        <v>4.2224999999999993</v>
      </c>
      <c r="U1218" s="160">
        <v>-1.2500000000004174E-4</v>
      </c>
      <c r="V1218" s="176"/>
      <c r="W1218" s="459"/>
      <c r="X1218" s="460"/>
      <c r="Y1218" s="471"/>
      <c r="Z1218" s="472"/>
      <c r="AA1218" s="459"/>
      <c r="AB1218" s="459"/>
      <c r="AC1218" s="459"/>
      <c r="AD1218" s="459"/>
      <c r="AE1218" s="459"/>
      <c r="AF1218" s="459"/>
      <c r="AG1218" s="459"/>
      <c r="AH1218" s="462"/>
      <c r="AI1218" s="463"/>
      <c r="AJ1218" s="57" t="s">
        <v>13766</v>
      </c>
      <c r="AK1218" s="58" t="s">
        <v>13767</v>
      </c>
      <c r="AL1218" s="84"/>
      <c r="AM1218" s="87"/>
      <c r="AN1218" s="85"/>
      <c r="AO1218" s="103"/>
      <c r="AP1218" s="84"/>
      <c r="AQ1218" s="84"/>
      <c r="AR1218" s="84"/>
      <c r="AS1218" s="84"/>
      <c r="AT1218" s="84"/>
      <c r="AU1218" s="84"/>
      <c r="AV1218" s="84"/>
      <c r="AW1218" s="84"/>
      <c r="AX1218" s="84"/>
      <c r="AY1218" s="84"/>
      <c r="AZ1218" s="511" t="s">
        <v>7945</v>
      </c>
      <c r="BA1218" s="107" t="s">
        <v>11690</v>
      </c>
      <c r="BB1218" s="628">
        <v>0.30416666666666664</v>
      </c>
      <c r="BC1218" s="628">
        <v>3.7499999999999999E-2</v>
      </c>
      <c r="BD1218" s="620">
        <v>1.0208333333333333E-2</v>
      </c>
      <c r="BE1218" s="619">
        <v>0.35187499999999994</v>
      </c>
      <c r="BF1218" s="394"/>
      <c r="BG1218" s="511" t="s">
        <v>7945</v>
      </c>
      <c r="BH1218" s="107" t="s">
        <v>11690</v>
      </c>
      <c r="BI1218" s="628">
        <v>0.30416666666666664</v>
      </c>
      <c r="BJ1218" s="628">
        <v>0</v>
      </c>
      <c r="BK1218" s="628" t="s">
        <v>9771</v>
      </c>
      <c r="BL1218" s="628">
        <v>3.7499999999999999E-2</v>
      </c>
      <c r="BM1218" s="620">
        <v>1.0208333333333333E-2</v>
      </c>
      <c r="BN1218" s="619">
        <v>0.35187499999999994</v>
      </c>
    </row>
    <row r="1219" spans="1:66">
      <c r="A1219" s="155" t="s">
        <v>7945</v>
      </c>
      <c r="B1219" s="156" t="s">
        <v>11688</v>
      </c>
      <c r="C1219" s="156" t="s">
        <v>7948</v>
      </c>
      <c r="D1219" s="156" t="s">
        <v>9609</v>
      </c>
      <c r="E1219" s="169">
        <v>96</v>
      </c>
      <c r="F1219" s="227">
        <v>4.0999999999999996</v>
      </c>
      <c r="G1219" s="158">
        <v>0.30416666666666664</v>
      </c>
      <c r="H1219" s="158">
        <v>0</v>
      </c>
      <c r="I1219" s="158">
        <v>3.7499999999999999E-2</v>
      </c>
      <c r="J1219" s="272">
        <v>1.0208333333333333E-2</v>
      </c>
      <c r="K1219" s="215">
        <v>0.35199999999999998</v>
      </c>
      <c r="L1219" s="323">
        <v>0.98</v>
      </c>
      <c r="M1219" s="308">
        <v>3.65</v>
      </c>
      <c r="N1219" s="308"/>
      <c r="O1219" s="308">
        <v>0.45</v>
      </c>
      <c r="P1219" s="308">
        <v>0.1225</v>
      </c>
      <c r="Q1219" s="374" t="s">
        <v>9771</v>
      </c>
      <c r="R1219" s="654"/>
      <c r="S1219" s="159">
        <v>0.35187499999999994</v>
      </c>
      <c r="T1219" s="700">
        <v>4.2224999999999993</v>
      </c>
      <c r="U1219" s="160">
        <v>-1.2500000000004174E-4</v>
      </c>
      <c r="V1219" s="176"/>
      <c r="W1219" s="459"/>
      <c r="X1219" s="460"/>
      <c r="Y1219" s="471"/>
      <c r="Z1219" s="472"/>
      <c r="AA1219" s="459"/>
      <c r="AB1219" s="459"/>
      <c r="AC1219" s="459"/>
      <c r="AD1219" s="459"/>
      <c r="AE1219" s="459"/>
      <c r="AF1219" s="459"/>
      <c r="AG1219" s="459"/>
      <c r="AH1219" s="462"/>
      <c r="AI1219" s="463"/>
      <c r="AJ1219" s="57" t="s">
        <v>13768</v>
      </c>
      <c r="AK1219" s="58" t="s">
        <v>13769</v>
      </c>
      <c r="AL1219" s="84"/>
      <c r="AM1219" s="607"/>
      <c r="AN1219" s="84"/>
      <c r="AO1219" s="84"/>
      <c r="AP1219" s="84"/>
      <c r="AQ1219" s="84"/>
      <c r="AR1219" s="84"/>
      <c r="AS1219" s="84"/>
      <c r="AT1219" s="84"/>
      <c r="AU1219" s="84"/>
      <c r="AV1219" s="84"/>
      <c r="AW1219" s="84"/>
      <c r="AX1219" s="84"/>
      <c r="AY1219" s="84"/>
      <c r="AZ1219" s="511" t="s">
        <v>7945</v>
      </c>
      <c r="BA1219" s="107" t="s">
        <v>11688</v>
      </c>
      <c r="BB1219" s="628">
        <v>0.30416666666666664</v>
      </c>
      <c r="BC1219" s="628">
        <v>3.7499999999999999E-2</v>
      </c>
      <c r="BD1219" s="620">
        <v>1.0208333333333333E-2</v>
      </c>
      <c r="BE1219" s="619">
        <v>0.35187499999999994</v>
      </c>
      <c r="BF1219" s="394"/>
      <c r="BG1219" s="511" t="s">
        <v>7945</v>
      </c>
      <c r="BH1219" s="107" t="s">
        <v>11688</v>
      </c>
      <c r="BI1219" s="628">
        <v>0.30416666666666664</v>
      </c>
      <c r="BJ1219" s="628">
        <v>0</v>
      </c>
      <c r="BK1219" s="628" t="s">
        <v>9771</v>
      </c>
      <c r="BL1219" s="628">
        <v>3.7499999999999999E-2</v>
      </c>
      <c r="BM1219" s="620">
        <v>1.0208333333333333E-2</v>
      </c>
      <c r="BN1219" s="619">
        <v>0.35187499999999994</v>
      </c>
    </row>
    <row r="1220" spans="1:66" ht="15.75" thickBot="1">
      <c r="A1220" s="161" t="s">
        <v>7945</v>
      </c>
      <c r="B1220" s="162" t="s">
        <v>11695</v>
      </c>
      <c r="C1220" s="162" t="s">
        <v>7949</v>
      </c>
      <c r="D1220" s="162" t="s">
        <v>9609</v>
      </c>
      <c r="E1220" s="170">
        <v>96</v>
      </c>
      <c r="F1220" s="228">
        <v>4.0999999999999996</v>
      </c>
      <c r="G1220" s="164">
        <v>0.30416666666666664</v>
      </c>
      <c r="H1220" s="164">
        <v>0</v>
      </c>
      <c r="I1220" s="164">
        <v>3.7499999999999999E-2</v>
      </c>
      <c r="J1220" s="273">
        <v>1.0208333333333333E-2</v>
      </c>
      <c r="K1220" s="125">
        <v>0.35199999999999998</v>
      </c>
      <c r="L1220" s="324">
        <v>0.98</v>
      </c>
      <c r="M1220" s="309">
        <v>3.65</v>
      </c>
      <c r="N1220" s="309"/>
      <c r="O1220" s="309">
        <v>0.45</v>
      </c>
      <c r="P1220" s="309">
        <v>0.1225</v>
      </c>
      <c r="Q1220" s="376" t="s">
        <v>9771</v>
      </c>
      <c r="R1220" s="655"/>
      <c r="S1220" s="165">
        <v>0.35187499999999994</v>
      </c>
      <c r="T1220" s="701">
        <v>4.2224999999999993</v>
      </c>
      <c r="U1220" s="166">
        <v>-1.2500000000004174E-4</v>
      </c>
      <c r="V1220" s="179"/>
      <c r="W1220" s="433"/>
      <c r="X1220" s="434"/>
      <c r="Y1220" s="435"/>
      <c r="Z1220" s="436"/>
      <c r="AA1220" s="433"/>
      <c r="AB1220" s="433"/>
      <c r="AC1220" s="433"/>
      <c r="AD1220" s="433"/>
      <c r="AE1220" s="433"/>
      <c r="AF1220" s="433"/>
      <c r="AG1220" s="433"/>
      <c r="AH1220" s="437"/>
      <c r="AI1220" s="465"/>
      <c r="AJ1220" s="57" t="s">
        <v>13770</v>
      </c>
      <c r="AK1220" s="58" t="s">
        <v>13771</v>
      </c>
      <c r="AL1220" s="85"/>
      <c r="AM1220" s="607"/>
      <c r="AN1220" s="84"/>
      <c r="AO1220" s="84"/>
      <c r="AP1220" s="84"/>
      <c r="AQ1220" s="84"/>
      <c r="AR1220" s="84"/>
      <c r="AS1220" s="84"/>
      <c r="AT1220" s="84"/>
      <c r="AU1220" s="84"/>
      <c r="AV1220" s="84"/>
      <c r="AW1220" s="84"/>
      <c r="AX1220" s="84"/>
      <c r="AY1220" s="84"/>
      <c r="AZ1220" s="126" t="s">
        <v>7945</v>
      </c>
      <c r="BA1220" s="127" t="s">
        <v>11695</v>
      </c>
      <c r="BB1220" s="629">
        <v>0.30416666666666664</v>
      </c>
      <c r="BC1220" s="629">
        <v>3.7499999999999999E-2</v>
      </c>
      <c r="BD1220" s="618">
        <v>1.0208333333333333E-2</v>
      </c>
      <c r="BE1220" s="617">
        <v>0.35187499999999994</v>
      </c>
      <c r="BF1220" s="394"/>
      <c r="BG1220" s="126" t="s">
        <v>7945</v>
      </c>
      <c r="BH1220" s="127" t="s">
        <v>11695</v>
      </c>
      <c r="BI1220" s="629">
        <v>0.30416666666666664</v>
      </c>
      <c r="BJ1220" s="629">
        <v>0</v>
      </c>
      <c r="BK1220" s="629" t="s">
        <v>9771</v>
      </c>
      <c r="BL1220" s="629">
        <v>3.7499999999999999E-2</v>
      </c>
      <c r="BM1220" s="618">
        <v>1.0208333333333333E-2</v>
      </c>
      <c r="BN1220" s="617">
        <v>0.35187499999999994</v>
      </c>
    </row>
    <row r="1221" spans="1:66">
      <c r="A1221" s="145" t="s">
        <v>7950</v>
      </c>
      <c r="B1221" s="146" t="s">
        <v>11709</v>
      </c>
      <c r="C1221" s="146" t="s">
        <v>7951</v>
      </c>
      <c r="D1221" s="146" t="s">
        <v>9609</v>
      </c>
      <c r="E1221" s="168">
        <v>108</v>
      </c>
      <c r="F1221" s="226">
        <v>3.75</v>
      </c>
      <c r="G1221" s="148">
        <v>0.27499999999999997</v>
      </c>
      <c r="H1221" s="148">
        <v>0</v>
      </c>
      <c r="I1221" s="148">
        <v>3.7499999999999999E-2</v>
      </c>
      <c r="J1221" s="271">
        <v>9.0740740740740747E-3</v>
      </c>
      <c r="K1221" s="118">
        <v>0.32200000000000001</v>
      </c>
      <c r="L1221" s="322">
        <v>0.98</v>
      </c>
      <c r="M1221" s="307">
        <v>3.3</v>
      </c>
      <c r="N1221" s="307"/>
      <c r="O1221" s="307">
        <v>0.45</v>
      </c>
      <c r="P1221" s="307">
        <v>0.1088888888888889</v>
      </c>
      <c r="Q1221" s="373" t="s">
        <v>9771</v>
      </c>
      <c r="R1221" s="653"/>
      <c r="S1221" s="149">
        <v>0.32157407407407407</v>
      </c>
      <c r="T1221" s="699">
        <v>3.858888888888889</v>
      </c>
      <c r="U1221" s="150">
        <v>-4.259259259259407E-4</v>
      </c>
      <c r="V1221" s="173" t="s">
        <v>10953</v>
      </c>
      <c r="W1221" s="439"/>
      <c r="X1221" s="440"/>
      <c r="Y1221" s="441"/>
      <c r="Z1221" s="442"/>
      <c r="AA1221" s="439"/>
      <c r="AB1221" s="439"/>
      <c r="AC1221" s="439"/>
      <c r="AD1221" s="439"/>
      <c r="AE1221" s="439"/>
      <c r="AF1221" s="439"/>
      <c r="AG1221" s="439"/>
      <c r="AH1221" s="443"/>
      <c r="AI1221" s="458"/>
      <c r="AJ1221" s="57" t="s">
        <v>13772</v>
      </c>
      <c r="AK1221" s="58" t="s">
        <v>13773</v>
      </c>
      <c r="AL1221" s="85"/>
      <c r="AM1221" s="87"/>
      <c r="AN1221" s="85"/>
      <c r="AO1221" s="103"/>
      <c r="AP1221" s="84"/>
      <c r="AQ1221" s="84"/>
      <c r="AR1221" s="84"/>
      <c r="AS1221" s="84"/>
      <c r="AT1221" s="84"/>
      <c r="AU1221" s="84"/>
      <c r="AV1221" s="84"/>
      <c r="AW1221" s="84"/>
      <c r="AX1221" s="84"/>
      <c r="AY1221" s="84"/>
      <c r="AZ1221" s="626" t="s">
        <v>7950</v>
      </c>
      <c r="BA1221" s="492" t="s">
        <v>11709</v>
      </c>
      <c r="BB1221" s="627">
        <v>0.27499999999999997</v>
      </c>
      <c r="BC1221" s="627">
        <v>3.7499999999999999E-2</v>
      </c>
      <c r="BD1221" s="622">
        <v>9.0740740740740747E-3</v>
      </c>
      <c r="BE1221" s="621">
        <v>0.32157407407407401</v>
      </c>
      <c r="BF1221" s="394"/>
      <c r="BG1221" s="626" t="s">
        <v>7950</v>
      </c>
      <c r="BH1221" s="492" t="s">
        <v>11709</v>
      </c>
      <c r="BI1221" s="627">
        <v>0.27499999999999997</v>
      </c>
      <c r="BJ1221" s="627">
        <v>0</v>
      </c>
      <c r="BK1221" s="627" t="s">
        <v>9771</v>
      </c>
      <c r="BL1221" s="627">
        <v>3.7499999999999999E-2</v>
      </c>
      <c r="BM1221" s="622">
        <v>9.0740740740740747E-3</v>
      </c>
      <c r="BN1221" s="621">
        <v>0.32157407407407401</v>
      </c>
    </row>
    <row r="1222" spans="1:66">
      <c r="A1222" s="155" t="s">
        <v>7950</v>
      </c>
      <c r="B1222" s="156" t="s">
        <v>11690</v>
      </c>
      <c r="C1222" s="156" t="s">
        <v>7952</v>
      </c>
      <c r="D1222" s="156" t="s">
        <v>9609</v>
      </c>
      <c r="E1222" s="169">
        <v>108</v>
      </c>
      <c r="F1222" s="227">
        <v>3.75</v>
      </c>
      <c r="G1222" s="158">
        <v>0.27499999999999997</v>
      </c>
      <c r="H1222" s="158">
        <v>0</v>
      </c>
      <c r="I1222" s="158">
        <v>3.7499999999999999E-2</v>
      </c>
      <c r="J1222" s="272">
        <v>9.0740740740740747E-3</v>
      </c>
      <c r="K1222" s="215">
        <v>0.32200000000000001</v>
      </c>
      <c r="L1222" s="323">
        <v>0.98</v>
      </c>
      <c r="M1222" s="308">
        <v>3.3</v>
      </c>
      <c r="N1222" s="308"/>
      <c r="O1222" s="308">
        <v>0.45</v>
      </c>
      <c r="P1222" s="308">
        <v>0.1088888888888889</v>
      </c>
      <c r="Q1222" s="374" t="s">
        <v>9771</v>
      </c>
      <c r="R1222" s="654"/>
      <c r="S1222" s="159">
        <v>0.32157407407407407</v>
      </c>
      <c r="T1222" s="700">
        <v>3.858888888888889</v>
      </c>
      <c r="U1222" s="160">
        <v>-4.259259259259407E-4</v>
      </c>
      <c r="V1222" s="176"/>
      <c r="W1222" s="459"/>
      <c r="X1222" s="460"/>
      <c r="Y1222" s="471"/>
      <c r="Z1222" s="472"/>
      <c r="AA1222" s="459"/>
      <c r="AB1222" s="459"/>
      <c r="AC1222" s="459"/>
      <c r="AD1222" s="459"/>
      <c r="AE1222" s="459"/>
      <c r="AF1222" s="459"/>
      <c r="AG1222" s="459"/>
      <c r="AH1222" s="462"/>
      <c r="AI1222" s="463"/>
      <c r="AJ1222" s="57" t="s">
        <v>13774</v>
      </c>
      <c r="AK1222" s="58" t="s">
        <v>13775</v>
      </c>
      <c r="AL1222" s="84"/>
      <c r="AM1222" s="87"/>
      <c r="AN1222" s="85"/>
      <c r="AO1222" s="103"/>
      <c r="AP1222" s="84"/>
      <c r="AQ1222" s="84"/>
      <c r="AR1222" s="84"/>
      <c r="AS1222" s="84"/>
      <c r="AT1222" s="84"/>
      <c r="AU1222" s="84"/>
      <c r="AV1222" s="84"/>
      <c r="AW1222" s="84"/>
      <c r="AX1222" s="84"/>
      <c r="AY1222" s="84"/>
      <c r="AZ1222" s="511" t="s">
        <v>7950</v>
      </c>
      <c r="BA1222" s="107" t="s">
        <v>11690</v>
      </c>
      <c r="BB1222" s="628">
        <v>0.27499999999999997</v>
      </c>
      <c r="BC1222" s="628">
        <v>3.7499999999999999E-2</v>
      </c>
      <c r="BD1222" s="620">
        <v>9.0740740740740747E-3</v>
      </c>
      <c r="BE1222" s="619">
        <v>0.32157407407407401</v>
      </c>
      <c r="BF1222" s="394"/>
      <c r="BG1222" s="511" t="s">
        <v>7950</v>
      </c>
      <c r="BH1222" s="107" t="s">
        <v>11690</v>
      </c>
      <c r="BI1222" s="628">
        <v>0.27499999999999997</v>
      </c>
      <c r="BJ1222" s="628">
        <v>0</v>
      </c>
      <c r="BK1222" s="628" t="s">
        <v>9771</v>
      </c>
      <c r="BL1222" s="628">
        <v>3.7499999999999999E-2</v>
      </c>
      <c r="BM1222" s="620">
        <v>9.0740740740740747E-3</v>
      </c>
      <c r="BN1222" s="619">
        <v>0.32157407407407401</v>
      </c>
    </row>
    <row r="1223" spans="1:66">
      <c r="A1223" s="155" t="s">
        <v>7950</v>
      </c>
      <c r="B1223" s="156" t="s">
        <v>11688</v>
      </c>
      <c r="C1223" s="156" t="s">
        <v>7953</v>
      </c>
      <c r="D1223" s="156" t="s">
        <v>9609</v>
      </c>
      <c r="E1223" s="169">
        <v>108</v>
      </c>
      <c r="F1223" s="227">
        <v>3.75</v>
      </c>
      <c r="G1223" s="158">
        <v>0.27499999999999997</v>
      </c>
      <c r="H1223" s="158">
        <v>0</v>
      </c>
      <c r="I1223" s="158">
        <v>3.7499999999999999E-2</v>
      </c>
      <c r="J1223" s="272">
        <v>9.0740740740740747E-3</v>
      </c>
      <c r="K1223" s="215">
        <v>0.32200000000000001</v>
      </c>
      <c r="L1223" s="323">
        <v>0.98</v>
      </c>
      <c r="M1223" s="308">
        <v>3.3</v>
      </c>
      <c r="N1223" s="308"/>
      <c r="O1223" s="308">
        <v>0.45</v>
      </c>
      <c r="P1223" s="308">
        <v>0.1088888888888889</v>
      </c>
      <c r="Q1223" s="374" t="s">
        <v>9771</v>
      </c>
      <c r="R1223" s="654"/>
      <c r="S1223" s="159">
        <v>0.32157407407407407</v>
      </c>
      <c r="T1223" s="700">
        <v>3.858888888888889</v>
      </c>
      <c r="U1223" s="160">
        <v>-4.259259259259407E-4</v>
      </c>
      <c r="V1223" s="209"/>
      <c r="W1223" s="459"/>
      <c r="X1223" s="460"/>
      <c r="Y1223" s="471"/>
      <c r="Z1223" s="472"/>
      <c r="AA1223" s="459"/>
      <c r="AB1223" s="459"/>
      <c r="AC1223" s="459"/>
      <c r="AD1223" s="459"/>
      <c r="AE1223" s="459"/>
      <c r="AF1223" s="459"/>
      <c r="AG1223" s="459"/>
      <c r="AH1223" s="488"/>
      <c r="AI1223" s="463"/>
      <c r="AJ1223" s="57" t="s">
        <v>13776</v>
      </c>
      <c r="AK1223" s="58" t="s">
        <v>13777</v>
      </c>
      <c r="AL1223" s="84"/>
      <c r="AM1223" s="607"/>
      <c r="AN1223" s="84"/>
      <c r="AO1223" s="84"/>
      <c r="AP1223" s="84"/>
      <c r="AQ1223" s="84"/>
      <c r="AR1223" s="84"/>
      <c r="AS1223" s="84"/>
      <c r="AT1223" s="84"/>
      <c r="AU1223" s="84"/>
      <c r="AV1223" s="84"/>
      <c r="AW1223" s="84"/>
      <c r="AX1223" s="84"/>
      <c r="AY1223" s="84"/>
      <c r="AZ1223" s="511" t="s">
        <v>7950</v>
      </c>
      <c r="BA1223" s="107" t="s">
        <v>11688</v>
      </c>
      <c r="BB1223" s="628">
        <v>0.27499999999999997</v>
      </c>
      <c r="BC1223" s="628">
        <v>3.7499999999999999E-2</v>
      </c>
      <c r="BD1223" s="620">
        <v>9.0740740740740747E-3</v>
      </c>
      <c r="BE1223" s="619">
        <v>0.32157407407407401</v>
      </c>
      <c r="BF1223" s="394"/>
      <c r="BG1223" s="511" t="s">
        <v>7950</v>
      </c>
      <c r="BH1223" s="107" t="s">
        <v>11688</v>
      </c>
      <c r="BI1223" s="628">
        <v>0.27499999999999997</v>
      </c>
      <c r="BJ1223" s="628">
        <v>0</v>
      </c>
      <c r="BK1223" s="628" t="s">
        <v>9771</v>
      </c>
      <c r="BL1223" s="628">
        <v>3.7499999999999999E-2</v>
      </c>
      <c r="BM1223" s="620">
        <v>9.0740740740740747E-3</v>
      </c>
      <c r="BN1223" s="619">
        <v>0.32157407407407401</v>
      </c>
    </row>
    <row r="1224" spans="1:66" ht="15.75" thickBot="1">
      <c r="A1224" s="161" t="s">
        <v>7950</v>
      </c>
      <c r="B1224" s="162" t="s">
        <v>11695</v>
      </c>
      <c r="C1224" s="162" t="s">
        <v>7954</v>
      </c>
      <c r="D1224" s="162" t="s">
        <v>9609</v>
      </c>
      <c r="E1224" s="170">
        <v>108</v>
      </c>
      <c r="F1224" s="228">
        <v>3.75</v>
      </c>
      <c r="G1224" s="164">
        <v>0.27499999999999997</v>
      </c>
      <c r="H1224" s="164">
        <v>0</v>
      </c>
      <c r="I1224" s="164">
        <v>3.7499999999999999E-2</v>
      </c>
      <c r="J1224" s="273">
        <v>9.0740740740740747E-3</v>
      </c>
      <c r="K1224" s="125">
        <v>0.32200000000000001</v>
      </c>
      <c r="L1224" s="324">
        <v>0.98</v>
      </c>
      <c r="M1224" s="309">
        <v>3.3</v>
      </c>
      <c r="N1224" s="309"/>
      <c r="O1224" s="309">
        <v>0.45</v>
      </c>
      <c r="P1224" s="309">
        <v>0.1088888888888889</v>
      </c>
      <c r="Q1224" s="376" t="s">
        <v>9771</v>
      </c>
      <c r="R1224" s="655"/>
      <c r="S1224" s="165">
        <v>0.32157407407407407</v>
      </c>
      <c r="T1224" s="701">
        <v>3.858888888888889</v>
      </c>
      <c r="U1224" s="166">
        <v>-4.259259259259407E-4</v>
      </c>
      <c r="V1224" s="179"/>
      <c r="W1224" s="433"/>
      <c r="X1224" s="434"/>
      <c r="Y1224" s="435"/>
      <c r="Z1224" s="436"/>
      <c r="AA1224" s="433"/>
      <c r="AB1224" s="433"/>
      <c r="AC1224" s="433"/>
      <c r="AD1224" s="433"/>
      <c r="AE1224" s="433"/>
      <c r="AF1224" s="433"/>
      <c r="AG1224" s="433"/>
      <c r="AH1224" s="437"/>
      <c r="AI1224" s="465"/>
      <c r="AJ1224" s="57" t="s">
        <v>13778</v>
      </c>
      <c r="AK1224" s="58" t="s">
        <v>13779</v>
      </c>
      <c r="AL1224" s="85"/>
      <c r="AM1224" s="607"/>
      <c r="AN1224" s="84"/>
      <c r="AO1224" s="84"/>
      <c r="AP1224" s="84"/>
      <c r="AQ1224" s="84"/>
      <c r="AR1224" s="84"/>
      <c r="AS1224" s="84"/>
      <c r="AT1224" s="84"/>
      <c r="AU1224" s="84"/>
      <c r="AV1224" s="84"/>
      <c r="AW1224" s="84"/>
      <c r="AX1224" s="84"/>
      <c r="AY1224" s="84"/>
      <c r="AZ1224" s="126" t="s">
        <v>7950</v>
      </c>
      <c r="BA1224" s="127" t="s">
        <v>11695</v>
      </c>
      <c r="BB1224" s="629">
        <v>0.27499999999999997</v>
      </c>
      <c r="BC1224" s="629">
        <v>3.7499999999999999E-2</v>
      </c>
      <c r="BD1224" s="618">
        <v>9.0740740740740747E-3</v>
      </c>
      <c r="BE1224" s="617">
        <v>0.32157407407407401</v>
      </c>
      <c r="BF1224" s="394"/>
      <c r="BG1224" s="126" t="s">
        <v>7950</v>
      </c>
      <c r="BH1224" s="127" t="s">
        <v>11695</v>
      </c>
      <c r="BI1224" s="629">
        <v>0.27499999999999997</v>
      </c>
      <c r="BJ1224" s="629">
        <v>0</v>
      </c>
      <c r="BK1224" s="629" t="s">
        <v>9771</v>
      </c>
      <c r="BL1224" s="629">
        <v>3.7499999999999999E-2</v>
      </c>
      <c r="BM1224" s="618">
        <v>9.0740740740740747E-3</v>
      </c>
      <c r="BN1224" s="617">
        <v>0.32157407407407401</v>
      </c>
    </row>
    <row r="1225" spans="1:66">
      <c r="A1225" s="145" t="s">
        <v>7955</v>
      </c>
      <c r="B1225" s="146" t="s">
        <v>11709</v>
      </c>
      <c r="C1225" s="146" t="s">
        <v>7956</v>
      </c>
      <c r="D1225" s="146" t="s">
        <v>9609</v>
      </c>
      <c r="E1225" s="168">
        <v>60</v>
      </c>
      <c r="F1225" s="226">
        <v>4.8999999999999995</v>
      </c>
      <c r="G1225" s="148">
        <v>0.37083333333333335</v>
      </c>
      <c r="H1225" s="148">
        <v>0</v>
      </c>
      <c r="I1225" s="148">
        <v>3.7499999999999999E-2</v>
      </c>
      <c r="J1225" s="271">
        <v>1.6333333333333332E-2</v>
      </c>
      <c r="K1225" s="118">
        <v>0.42499999999999999</v>
      </c>
      <c r="L1225" s="322">
        <v>0.98</v>
      </c>
      <c r="M1225" s="307">
        <v>4.45</v>
      </c>
      <c r="N1225" s="307"/>
      <c r="O1225" s="307">
        <v>0.45</v>
      </c>
      <c r="P1225" s="307">
        <v>0.19599999999999998</v>
      </c>
      <c r="Q1225" s="373" t="s">
        <v>9771</v>
      </c>
      <c r="R1225" s="653"/>
      <c r="S1225" s="149">
        <v>0.42466666666666669</v>
      </c>
      <c r="T1225" s="699">
        <v>5.0960000000000001</v>
      </c>
      <c r="U1225" s="150">
        <v>-3.3333333333329662E-4</v>
      </c>
      <c r="V1225" s="173" t="s">
        <v>10953</v>
      </c>
      <c r="W1225" s="439"/>
      <c r="X1225" s="440"/>
      <c r="Y1225" s="441"/>
      <c r="Z1225" s="442"/>
      <c r="AA1225" s="439"/>
      <c r="AB1225" s="439"/>
      <c r="AC1225" s="439"/>
      <c r="AD1225" s="439"/>
      <c r="AE1225" s="439"/>
      <c r="AF1225" s="439"/>
      <c r="AG1225" s="439"/>
      <c r="AH1225" s="443"/>
      <c r="AI1225" s="458"/>
      <c r="AJ1225" s="57" t="s">
        <v>13780</v>
      </c>
      <c r="AK1225" s="58" t="s">
        <v>13781</v>
      </c>
      <c r="AL1225" s="85"/>
      <c r="AM1225" s="87"/>
      <c r="AN1225" s="85"/>
      <c r="AO1225" s="103"/>
      <c r="AP1225" s="84"/>
      <c r="AQ1225" s="84"/>
      <c r="AR1225" s="84"/>
      <c r="AS1225" s="84"/>
      <c r="AT1225" s="84"/>
      <c r="AU1225" s="84"/>
      <c r="AV1225" s="84"/>
      <c r="AW1225" s="84"/>
      <c r="AX1225" s="84"/>
      <c r="AY1225" s="84"/>
      <c r="AZ1225" s="626" t="s">
        <v>7955</v>
      </c>
      <c r="BA1225" s="492" t="s">
        <v>11709</v>
      </c>
      <c r="BB1225" s="627">
        <v>0.37083333333333335</v>
      </c>
      <c r="BC1225" s="627">
        <v>3.7499999999999999E-2</v>
      </c>
      <c r="BD1225" s="622">
        <v>1.6333333333333332E-2</v>
      </c>
      <c r="BE1225" s="621">
        <v>0.42466666666666664</v>
      </c>
      <c r="BF1225" s="394"/>
      <c r="BG1225" s="626" t="s">
        <v>7955</v>
      </c>
      <c r="BH1225" s="492" t="s">
        <v>11709</v>
      </c>
      <c r="BI1225" s="627">
        <v>0.37083333333333335</v>
      </c>
      <c r="BJ1225" s="627">
        <v>0</v>
      </c>
      <c r="BK1225" s="627" t="s">
        <v>9771</v>
      </c>
      <c r="BL1225" s="627">
        <v>3.7499999999999999E-2</v>
      </c>
      <c r="BM1225" s="622">
        <v>1.6333333333333332E-2</v>
      </c>
      <c r="BN1225" s="621">
        <v>0.42466666666666664</v>
      </c>
    </row>
    <row r="1226" spans="1:66">
      <c r="A1226" s="155" t="s">
        <v>7955</v>
      </c>
      <c r="B1226" s="156" t="s">
        <v>11690</v>
      </c>
      <c r="C1226" s="156" t="s">
        <v>7957</v>
      </c>
      <c r="D1226" s="156" t="s">
        <v>9609</v>
      </c>
      <c r="E1226" s="169">
        <v>60</v>
      </c>
      <c r="F1226" s="227">
        <v>4.8999999999999995</v>
      </c>
      <c r="G1226" s="158">
        <v>0.37083333333333335</v>
      </c>
      <c r="H1226" s="158">
        <v>0</v>
      </c>
      <c r="I1226" s="158">
        <v>3.7499999999999999E-2</v>
      </c>
      <c r="J1226" s="272">
        <v>1.6333333333333332E-2</v>
      </c>
      <c r="K1226" s="215">
        <v>0.42499999999999999</v>
      </c>
      <c r="L1226" s="323">
        <v>0.98</v>
      </c>
      <c r="M1226" s="308">
        <v>4.45</v>
      </c>
      <c r="N1226" s="308"/>
      <c r="O1226" s="308">
        <v>0.45</v>
      </c>
      <c r="P1226" s="308">
        <v>0.19599999999999998</v>
      </c>
      <c r="Q1226" s="374" t="s">
        <v>9771</v>
      </c>
      <c r="R1226" s="654"/>
      <c r="S1226" s="159">
        <v>0.42466666666666669</v>
      </c>
      <c r="T1226" s="700">
        <v>5.0960000000000001</v>
      </c>
      <c r="U1226" s="160">
        <v>-3.3333333333329662E-4</v>
      </c>
      <c r="V1226" s="176"/>
      <c r="W1226" s="459"/>
      <c r="X1226" s="460"/>
      <c r="Y1226" s="471"/>
      <c r="Z1226" s="472"/>
      <c r="AA1226" s="459"/>
      <c r="AB1226" s="459"/>
      <c r="AC1226" s="459"/>
      <c r="AD1226" s="459"/>
      <c r="AE1226" s="459"/>
      <c r="AF1226" s="459"/>
      <c r="AG1226" s="459"/>
      <c r="AH1226" s="462"/>
      <c r="AI1226" s="463"/>
      <c r="AJ1226" s="57" t="s">
        <v>13782</v>
      </c>
      <c r="AK1226" s="58" t="s">
        <v>13783</v>
      </c>
      <c r="AL1226" s="84"/>
      <c r="AM1226" s="87"/>
      <c r="AN1226" s="85"/>
      <c r="AO1226" s="103"/>
      <c r="AP1226" s="84"/>
      <c r="AQ1226" s="84"/>
      <c r="AR1226" s="84"/>
      <c r="AS1226" s="84"/>
      <c r="AT1226" s="84"/>
      <c r="AU1226" s="84"/>
      <c r="AV1226" s="84"/>
      <c r="AW1226" s="84"/>
      <c r="AX1226" s="84"/>
      <c r="AY1226" s="84"/>
      <c r="AZ1226" s="511" t="s">
        <v>7955</v>
      </c>
      <c r="BA1226" s="107" t="s">
        <v>11690</v>
      </c>
      <c r="BB1226" s="628">
        <v>0.37083333333333335</v>
      </c>
      <c r="BC1226" s="628">
        <v>3.7499999999999999E-2</v>
      </c>
      <c r="BD1226" s="620">
        <v>1.6333333333333332E-2</v>
      </c>
      <c r="BE1226" s="619">
        <v>0.42466666666666664</v>
      </c>
      <c r="BF1226" s="394"/>
      <c r="BG1226" s="511" t="s">
        <v>7955</v>
      </c>
      <c r="BH1226" s="107" t="s">
        <v>11690</v>
      </c>
      <c r="BI1226" s="628">
        <v>0.37083333333333335</v>
      </c>
      <c r="BJ1226" s="628">
        <v>0</v>
      </c>
      <c r="BK1226" s="628" t="s">
        <v>9771</v>
      </c>
      <c r="BL1226" s="628">
        <v>3.7499999999999999E-2</v>
      </c>
      <c r="BM1226" s="620">
        <v>1.6333333333333332E-2</v>
      </c>
      <c r="BN1226" s="619">
        <v>0.42466666666666664</v>
      </c>
    </row>
    <row r="1227" spans="1:66">
      <c r="A1227" s="155" t="s">
        <v>7955</v>
      </c>
      <c r="B1227" s="156" t="s">
        <v>11688</v>
      </c>
      <c r="C1227" s="156" t="s">
        <v>7958</v>
      </c>
      <c r="D1227" s="156" t="s">
        <v>9609</v>
      </c>
      <c r="E1227" s="169">
        <v>60</v>
      </c>
      <c r="F1227" s="227">
        <v>4.8999999999999995</v>
      </c>
      <c r="G1227" s="158">
        <v>0.37083333333333335</v>
      </c>
      <c r="H1227" s="158">
        <v>0</v>
      </c>
      <c r="I1227" s="158">
        <v>3.7499999999999999E-2</v>
      </c>
      <c r="J1227" s="272">
        <v>1.6333333333333332E-2</v>
      </c>
      <c r="K1227" s="215">
        <v>0.42499999999999999</v>
      </c>
      <c r="L1227" s="323">
        <v>0.98</v>
      </c>
      <c r="M1227" s="308">
        <v>4.45</v>
      </c>
      <c r="N1227" s="308"/>
      <c r="O1227" s="308">
        <v>0.45</v>
      </c>
      <c r="P1227" s="308">
        <v>0.19599999999999998</v>
      </c>
      <c r="Q1227" s="374" t="s">
        <v>9771</v>
      </c>
      <c r="R1227" s="654"/>
      <c r="S1227" s="159">
        <v>0.42466666666666669</v>
      </c>
      <c r="T1227" s="700">
        <v>5.0960000000000001</v>
      </c>
      <c r="U1227" s="160">
        <v>-3.3333333333329662E-4</v>
      </c>
      <c r="V1227" s="176"/>
      <c r="W1227" s="459"/>
      <c r="X1227" s="460"/>
      <c r="Y1227" s="471"/>
      <c r="Z1227" s="472"/>
      <c r="AA1227" s="459"/>
      <c r="AB1227" s="459"/>
      <c r="AC1227" s="459"/>
      <c r="AD1227" s="459"/>
      <c r="AE1227" s="459"/>
      <c r="AF1227" s="459"/>
      <c r="AG1227" s="459"/>
      <c r="AH1227" s="462"/>
      <c r="AI1227" s="463"/>
      <c r="AJ1227" s="57" t="s">
        <v>13784</v>
      </c>
      <c r="AK1227" s="58" t="s">
        <v>13785</v>
      </c>
      <c r="AL1227" s="84"/>
      <c r="AM1227" s="607"/>
      <c r="AN1227" s="84"/>
      <c r="AO1227" s="84"/>
      <c r="AP1227" s="84"/>
      <c r="AQ1227" s="84"/>
      <c r="AR1227" s="84"/>
      <c r="AS1227" s="84"/>
      <c r="AT1227" s="84"/>
      <c r="AU1227" s="84"/>
      <c r="AV1227" s="84"/>
      <c r="AW1227" s="84"/>
      <c r="AX1227" s="84"/>
      <c r="AY1227" s="84"/>
      <c r="AZ1227" s="511" t="s">
        <v>7955</v>
      </c>
      <c r="BA1227" s="107" t="s">
        <v>11688</v>
      </c>
      <c r="BB1227" s="628">
        <v>0.37083333333333335</v>
      </c>
      <c r="BC1227" s="628">
        <v>3.7499999999999999E-2</v>
      </c>
      <c r="BD1227" s="620">
        <v>1.6333333333333332E-2</v>
      </c>
      <c r="BE1227" s="619">
        <v>0.42466666666666664</v>
      </c>
      <c r="BF1227" s="394"/>
      <c r="BG1227" s="511" t="s">
        <v>7955</v>
      </c>
      <c r="BH1227" s="107" t="s">
        <v>11688</v>
      </c>
      <c r="BI1227" s="628">
        <v>0.37083333333333335</v>
      </c>
      <c r="BJ1227" s="628">
        <v>0</v>
      </c>
      <c r="BK1227" s="628" t="s">
        <v>9771</v>
      </c>
      <c r="BL1227" s="628">
        <v>3.7499999999999999E-2</v>
      </c>
      <c r="BM1227" s="620">
        <v>1.6333333333333332E-2</v>
      </c>
      <c r="BN1227" s="619">
        <v>0.42466666666666664</v>
      </c>
    </row>
    <row r="1228" spans="1:66" ht="15.75" thickBot="1">
      <c r="A1228" s="161" t="s">
        <v>7955</v>
      </c>
      <c r="B1228" s="162" t="s">
        <v>11695</v>
      </c>
      <c r="C1228" s="162" t="s">
        <v>7959</v>
      </c>
      <c r="D1228" s="162" t="s">
        <v>9609</v>
      </c>
      <c r="E1228" s="170">
        <v>60</v>
      </c>
      <c r="F1228" s="228">
        <v>4.8999999999999995</v>
      </c>
      <c r="G1228" s="164">
        <v>0.37083333333333335</v>
      </c>
      <c r="H1228" s="164">
        <v>0</v>
      </c>
      <c r="I1228" s="164">
        <v>3.7499999999999999E-2</v>
      </c>
      <c r="J1228" s="273">
        <v>1.6333333333333332E-2</v>
      </c>
      <c r="K1228" s="125">
        <v>0.42499999999999999</v>
      </c>
      <c r="L1228" s="324">
        <v>0.98</v>
      </c>
      <c r="M1228" s="309">
        <v>4.45</v>
      </c>
      <c r="N1228" s="309"/>
      <c r="O1228" s="309">
        <v>0.45</v>
      </c>
      <c r="P1228" s="309">
        <v>0.19599999999999998</v>
      </c>
      <c r="Q1228" s="376" t="s">
        <v>9771</v>
      </c>
      <c r="R1228" s="655"/>
      <c r="S1228" s="165">
        <v>0.42466666666666669</v>
      </c>
      <c r="T1228" s="701">
        <v>5.0960000000000001</v>
      </c>
      <c r="U1228" s="166">
        <v>-3.3333333333329662E-4</v>
      </c>
      <c r="V1228" s="179"/>
      <c r="W1228" s="433"/>
      <c r="X1228" s="434"/>
      <c r="Y1228" s="435"/>
      <c r="Z1228" s="436"/>
      <c r="AA1228" s="433"/>
      <c r="AB1228" s="433"/>
      <c r="AC1228" s="433"/>
      <c r="AD1228" s="433"/>
      <c r="AE1228" s="433"/>
      <c r="AF1228" s="433"/>
      <c r="AG1228" s="433"/>
      <c r="AH1228" s="437"/>
      <c r="AI1228" s="465"/>
      <c r="AJ1228" s="57" t="s">
        <v>13786</v>
      </c>
      <c r="AK1228" s="58" t="s">
        <v>13787</v>
      </c>
      <c r="AL1228" s="85"/>
      <c r="AM1228" s="607"/>
      <c r="AN1228" s="84"/>
      <c r="AO1228" s="84"/>
      <c r="AP1228" s="84"/>
      <c r="AQ1228" s="84"/>
      <c r="AR1228" s="84"/>
      <c r="AS1228" s="84"/>
      <c r="AT1228" s="84"/>
      <c r="AU1228" s="84"/>
      <c r="AV1228" s="84"/>
      <c r="AW1228" s="84"/>
      <c r="AX1228" s="84"/>
      <c r="AY1228" s="84"/>
      <c r="AZ1228" s="126" t="s">
        <v>7955</v>
      </c>
      <c r="BA1228" s="127" t="s">
        <v>11695</v>
      </c>
      <c r="BB1228" s="629">
        <v>0.37083333333333335</v>
      </c>
      <c r="BC1228" s="629">
        <v>3.7499999999999999E-2</v>
      </c>
      <c r="BD1228" s="618">
        <v>1.6333333333333332E-2</v>
      </c>
      <c r="BE1228" s="617">
        <v>0.42466666666666664</v>
      </c>
      <c r="BF1228" s="394"/>
      <c r="BG1228" s="126" t="s">
        <v>7955</v>
      </c>
      <c r="BH1228" s="127" t="s">
        <v>11695</v>
      </c>
      <c r="BI1228" s="629">
        <v>0.37083333333333335</v>
      </c>
      <c r="BJ1228" s="629">
        <v>0</v>
      </c>
      <c r="BK1228" s="629" t="s">
        <v>9771</v>
      </c>
      <c r="BL1228" s="629">
        <v>3.7499999999999999E-2</v>
      </c>
      <c r="BM1228" s="618">
        <v>1.6333333333333332E-2</v>
      </c>
      <c r="BN1228" s="617">
        <v>0.42466666666666664</v>
      </c>
    </row>
    <row r="1229" spans="1:66">
      <c r="A1229" s="145" t="s">
        <v>7960</v>
      </c>
      <c r="B1229" s="146" t="s">
        <v>11709</v>
      </c>
      <c r="C1229" s="146" t="s">
        <v>7961</v>
      </c>
      <c r="D1229" s="146" t="s">
        <v>9609</v>
      </c>
      <c r="E1229" s="168">
        <v>132</v>
      </c>
      <c r="F1229" s="226">
        <v>3.15</v>
      </c>
      <c r="G1229" s="148">
        <v>0.22916666666666666</v>
      </c>
      <c r="H1229" s="148">
        <v>0</v>
      </c>
      <c r="I1229" s="148">
        <v>3.3333333333333333E-2</v>
      </c>
      <c r="J1229" s="271">
        <v>7.4242424242424243E-3</v>
      </c>
      <c r="K1229" s="118">
        <v>0.27</v>
      </c>
      <c r="L1229" s="322">
        <v>0.98</v>
      </c>
      <c r="M1229" s="307">
        <v>2.75</v>
      </c>
      <c r="N1229" s="307"/>
      <c r="O1229" s="307">
        <v>0.4</v>
      </c>
      <c r="P1229" s="307">
        <v>8.9090909090909096E-2</v>
      </c>
      <c r="Q1229" s="373" t="s">
        <v>9771</v>
      </c>
      <c r="R1229" s="653"/>
      <c r="S1229" s="149">
        <v>0.2699242424242424</v>
      </c>
      <c r="T1229" s="699">
        <v>3.2390909090909088</v>
      </c>
      <c r="U1229" s="150">
        <v>-7.5757575757617879E-5</v>
      </c>
      <c r="V1229" s="176"/>
      <c r="W1229" s="459"/>
      <c r="X1229" s="460"/>
      <c r="Y1229" s="471"/>
      <c r="Z1229" s="472"/>
      <c r="AA1229" s="459"/>
      <c r="AB1229" s="459"/>
      <c r="AC1229" s="459"/>
      <c r="AD1229" s="459"/>
      <c r="AE1229" s="459"/>
      <c r="AF1229" s="459"/>
      <c r="AG1229" s="459"/>
      <c r="AH1229" s="462"/>
      <c r="AI1229" s="458"/>
      <c r="AJ1229" s="57" t="s">
        <v>13788</v>
      </c>
      <c r="AK1229" s="58" t="s">
        <v>13789</v>
      </c>
      <c r="AL1229" s="85"/>
      <c r="AM1229" s="87"/>
      <c r="AN1229" s="85"/>
      <c r="AO1229" s="103"/>
      <c r="AP1229" s="84"/>
      <c r="AQ1229" s="84"/>
      <c r="AR1229" s="84"/>
      <c r="AS1229" s="84"/>
      <c r="AT1229" s="84"/>
      <c r="AU1229" s="84"/>
      <c r="AV1229" s="84"/>
      <c r="AW1229" s="84"/>
      <c r="AX1229" s="84"/>
      <c r="AY1229" s="84"/>
      <c r="AZ1229" s="626" t="s">
        <v>7960</v>
      </c>
      <c r="BA1229" s="492" t="s">
        <v>11709</v>
      </c>
      <c r="BB1229" s="627">
        <v>0.22916666666666666</v>
      </c>
      <c r="BC1229" s="627">
        <v>3.3333333333333333E-2</v>
      </c>
      <c r="BD1229" s="622">
        <v>7.4242424242424243E-3</v>
      </c>
      <c r="BE1229" s="621">
        <v>0.26992424242424246</v>
      </c>
      <c r="BF1229" s="394"/>
      <c r="BG1229" s="626" t="s">
        <v>7960</v>
      </c>
      <c r="BH1229" s="492" t="s">
        <v>11709</v>
      </c>
      <c r="BI1229" s="627">
        <v>0.22916666666666666</v>
      </c>
      <c r="BJ1229" s="627">
        <v>0</v>
      </c>
      <c r="BK1229" s="627" t="s">
        <v>9771</v>
      </c>
      <c r="BL1229" s="627">
        <v>3.3333333333333333E-2</v>
      </c>
      <c r="BM1229" s="622">
        <v>7.4242424242424243E-3</v>
      </c>
      <c r="BN1229" s="621">
        <v>0.26992424242424246</v>
      </c>
    </row>
    <row r="1230" spans="1:66">
      <c r="A1230" s="155" t="s">
        <v>7960</v>
      </c>
      <c r="B1230" s="156" t="s">
        <v>11690</v>
      </c>
      <c r="C1230" s="156" t="s">
        <v>7962</v>
      </c>
      <c r="D1230" s="156" t="s">
        <v>9609</v>
      </c>
      <c r="E1230" s="169">
        <v>132</v>
      </c>
      <c r="F1230" s="227">
        <v>3.15</v>
      </c>
      <c r="G1230" s="158">
        <v>0.22916666666666666</v>
      </c>
      <c r="H1230" s="158">
        <v>0</v>
      </c>
      <c r="I1230" s="158">
        <v>3.3333333333333333E-2</v>
      </c>
      <c r="J1230" s="272">
        <v>7.4242424242424243E-3</v>
      </c>
      <c r="K1230" s="215">
        <v>0.27</v>
      </c>
      <c r="L1230" s="323">
        <v>0.98</v>
      </c>
      <c r="M1230" s="308">
        <v>2.75</v>
      </c>
      <c r="N1230" s="308"/>
      <c r="O1230" s="308">
        <v>0.4</v>
      </c>
      <c r="P1230" s="308">
        <v>8.9090909090909096E-2</v>
      </c>
      <c r="Q1230" s="374" t="s">
        <v>9771</v>
      </c>
      <c r="R1230" s="654"/>
      <c r="S1230" s="159">
        <v>0.2699242424242424</v>
      </c>
      <c r="T1230" s="700">
        <v>3.2390909090909088</v>
      </c>
      <c r="U1230" s="160">
        <v>-7.5757575757617879E-5</v>
      </c>
      <c r="V1230" s="176"/>
      <c r="W1230" s="459"/>
      <c r="X1230" s="460"/>
      <c r="Y1230" s="471"/>
      <c r="Z1230" s="472"/>
      <c r="AA1230" s="459"/>
      <c r="AB1230" s="459"/>
      <c r="AC1230" s="459"/>
      <c r="AD1230" s="459"/>
      <c r="AE1230" s="459"/>
      <c r="AF1230" s="459"/>
      <c r="AG1230" s="459"/>
      <c r="AH1230" s="462"/>
      <c r="AI1230" s="463"/>
      <c r="AJ1230" s="57" t="s">
        <v>13790</v>
      </c>
      <c r="AK1230" s="58" t="s">
        <v>13791</v>
      </c>
      <c r="AL1230" s="84"/>
      <c r="AM1230" s="87"/>
      <c r="AN1230" s="85"/>
      <c r="AO1230" s="103"/>
      <c r="AP1230" s="84"/>
      <c r="AQ1230" s="84"/>
      <c r="AR1230" s="84"/>
      <c r="AS1230" s="84"/>
      <c r="AT1230" s="84"/>
      <c r="AU1230" s="84"/>
      <c r="AV1230" s="84"/>
      <c r="AW1230" s="84"/>
      <c r="AX1230" s="84"/>
      <c r="AY1230" s="84"/>
      <c r="AZ1230" s="511" t="s">
        <v>7960</v>
      </c>
      <c r="BA1230" s="107" t="s">
        <v>11690</v>
      </c>
      <c r="BB1230" s="628">
        <v>0.22916666666666666</v>
      </c>
      <c r="BC1230" s="628">
        <v>3.3333333333333333E-2</v>
      </c>
      <c r="BD1230" s="620">
        <v>7.4242424242424243E-3</v>
      </c>
      <c r="BE1230" s="619">
        <v>0.26992424242424246</v>
      </c>
      <c r="BF1230" s="394"/>
      <c r="BG1230" s="511" t="s">
        <v>7960</v>
      </c>
      <c r="BH1230" s="107" t="s">
        <v>11690</v>
      </c>
      <c r="BI1230" s="628">
        <v>0.22916666666666666</v>
      </c>
      <c r="BJ1230" s="628">
        <v>0</v>
      </c>
      <c r="BK1230" s="628" t="s">
        <v>9771</v>
      </c>
      <c r="BL1230" s="628">
        <v>3.3333333333333333E-2</v>
      </c>
      <c r="BM1230" s="620">
        <v>7.4242424242424243E-3</v>
      </c>
      <c r="BN1230" s="619">
        <v>0.26992424242424246</v>
      </c>
    </row>
    <row r="1231" spans="1:66">
      <c r="A1231" s="155" t="s">
        <v>7960</v>
      </c>
      <c r="B1231" s="156" t="s">
        <v>11688</v>
      </c>
      <c r="C1231" s="156" t="s">
        <v>7963</v>
      </c>
      <c r="D1231" s="156" t="s">
        <v>9609</v>
      </c>
      <c r="E1231" s="169">
        <v>132</v>
      </c>
      <c r="F1231" s="227">
        <v>3.15</v>
      </c>
      <c r="G1231" s="158">
        <v>0.22916666666666666</v>
      </c>
      <c r="H1231" s="158">
        <v>0</v>
      </c>
      <c r="I1231" s="158">
        <v>3.3333333333333333E-2</v>
      </c>
      <c r="J1231" s="272">
        <v>7.4242424242424243E-3</v>
      </c>
      <c r="K1231" s="215">
        <v>0.27</v>
      </c>
      <c r="L1231" s="323">
        <v>0.98</v>
      </c>
      <c r="M1231" s="308">
        <v>2.75</v>
      </c>
      <c r="N1231" s="308"/>
      <c r="O1231" s="308">
        <v>0.4</v>
      </c>
      <c r="P1231" s="308">
        <v>8.9090909090909096E-2</v>
      </c>
      <c r="Q1231" s="374" t="s">
        <v>9771</v>
      </c>
      <c r="R1231" s="654"/>
      <c r="S1231" s="159">
        <v>0.2699242424242424</v>
      </c>
      <c r="T1231" s="700">
        <v>3.2390909090909088</v>
      </c>
      <c r="U1231" s="160">
        <v>-7.5757575757617879E-5</v>
      </c>
      <c r="V1231" s="176"/>
      <c r="W1231" s="459"/>
      <c r="X1231" s="460"/>
      <c r="Y1231" s="471"/>
      <c r="Z1231" s="472"/>
      <c r="AA1231" s="459"/>
      <c r="AB1231" s="459"/>
      <c r="AC1231" s="459"/>
      <c r="AD1231" s="459"/>
      <c r="AE1231" s="459"/>
      <c r="AF1231" s="459"/>
      <c r="AG1231" s="459"/>
      <c r="AH1231" s="462"/>
      <c r="AI1231" s="463"/>
      <c r="AJ1231" s="57" t="s">
        <v>13792</v>
      </c>
      <c r="AK1231" s="58" t="s">
        <v>13793</v>
      </c>
      <c r="AL1231" s="84"/>
      <c r="AM1231" s="87"/>
      <c r="AN1231" s="85"/>
      <c r="AO1231" s="103"/>
      <c r="AP1231" s="84"/>
      <c r="AQ1231" s="84"/>
      <c r="AR1231" s="84"/>
      <c r="AS1231" s="84"/>
      <c r="AT1231" s="84"/>
      <c r="AU1231" s="84"/>
      <c r="AV1231" s="84"/>
      <c r="AW1231" s="84"/>
      <c r="AX1231" s="84"/>
      <c r="AY1231" s="84"/>
      <c r="AZ1231" s="511" t="s">
        <v>7960</v>
      </c>
      <c r="BA1231" s="107" t="s">
        <v>11688</v>
      </c>
      <c r="BB1231" s="628">
        <v>0.22916666666666666</v>
      </c>
      <c r="BC1231" s="628">
        <v>3.3333333333333333E-2</v>
      </c>
      <c r="BD1231" s="620">
        <v>7.4242424242424243E-3</v>
      </c>
      <c r="BE1231" s="619">
        <v>0.26992424242424246</v>
      </c>
      <c r="BF1231" s="394"/>
      <c r="BG1231" s="511" t="s">
        <v>7960</v>
      </c>
      <c r="BH1231" s="107" t="s">
        <v>11688</v>
      </c>
      <c r="BI1231" s="628">
        <v>0.22916666666666666</v>
      </c>
      <c r="BJ1231" s="628">
        <v>0</v>
      </c>
      <c r="BK1231" s="628" t="s">
        <v>9771</v>
      </c>
      <c r="BL1231" s="628">
        <v>3.3333333333333333E-2</v>
      </c>
      <c r="BM1231" s="620">
        <v>7.4242424242424243E-3</v>
      </c>
      <c r="BN1231" s="619">
        <v>0.26992424242424246</v>
      </c>
    </row>
    <row r="1232" spans="1:66" ht="15.75" thickBot="1">
      <c r="A1232" s="161" t="s">
        <v>7960</v>
      </c>
      <c r="B1232" s="162" t="s">
        <v>11695</v>
      </c>
      <c r="C1232" s="162" t="s">
        <v>7964</v>
      </c>
      <c r="D1232" s="162" t="s">
        <v>9609</v>
      </c>
      <c r="E1232" s="170">
        <v>132</v>
      </c>
      <c r="F1232" s="228">
        <v>3.15</v>
      </c>
      <c r="G1232" s="164">
        <v>0.22916666666666666</v>
      </c>
      <c r="H1232" s="164">
        <v>0</v>
      </c>
      <c r="I1232" s="164">
        <v>3.3333333333333333E-2</v>
      </c>
      <c r="J1232" s="273">
        <v>7.4242424242424243E-3</v>
      </c>
      <c r="K1232" s="125">
        <v>0.27</v>
      </c>
      <c r="L1232" s="324">
        <v>0.98</v>
      </c>
      <c r="M1232" s="309">
        <v>2.75</v>
      </c>
      <c r="N1232" s="309"/>
      <c r="O1232" s="309">
        <v>0.4</v>
      </c>
      <c r="P1232" s="309">
        <v>8.9090909090909096E-2</v>
      </c>
      <c r="Q1232" s="376" t="s">
        <v>9771</v>
      </c>
      <c r="R1232" s="655"/>
      <c r="S1232" s="165">
        <v>0.2699242424242424</v>
      </c>
      <c r="T1232" s="701">
        <v>3.2390909090909088</v>
      </c>
      <c r="U1232" s="166">
        <v>-7.5757575757617879E-5</v>
      </c>
      <c r="V1232" s="179"/>
      <c r="W1232" s="433"/>
      <c r="X1232" s="434"/>
      <c r="Y1232" s="435"/>
      <c r="Z1232" s="436"/>
      <c r="AA1232" s="433"/>
      <c r="AB1232" s="433"/>
      <c r="AC1232" s="433"/>
      <c r="AD1232" s="433"/>
      <c r="AE1232" s="433"/>
      <c r="AF1232" s="433"/>
      <c r="AG1232" s="433"/>
      <c r="AH1232" s="437"/>
      <c r="AI1232" s="465"/>
      <c r="AJ1232" s="57" t="s">
        <v>13794</v>
      </c>
      <c r="AK1232" s="58" t="s">
        <v>13795</v>
      </c>
      <c r="AL1232" s="85"/>
      <c r="AM1232" s="87"/>
      <c r="AN1232" s="85"/>
      <c r="AO1232" s="103"/>
      <c r="AP1232" s="84"/>
      <c r="AQ1232" s="84"/>
      <c r="AR1232" s="84"/>
      <c r="AS1232" s="84"/>
      <c r="AT1232" s="84"/>
      <c r="AU1232" s="84"/>
      <c r="AV1232" s="84"/>
      <c r="AW1232" s="84"/>
      <c r="AX1232" s="84"/>
      <c r="AY1232" s="84"/>
      <c r="AZ1232" s="126" t="s">
        <v>7960</v>
      </c>
      <c r="BA1232" s="127" t="s">
        <v>11695</v>
      </c>
      <c r="BB1232" s="629">
        <v>0.22916666666666666</v>
      </c>
      <c r="BC1232" s="629">
        <v>3.3333333333333333E-2</v>
      </c>
      <c r="BD1232" s="618">
        <v>7.4242424242424243E-3</v>
      </c>
      <c r="BE1232" s="617">
        <v>0.26992424242424246</v>
      </c>
      <c r="BF1232" s="394"/>
      <c r="BG1232" s="126" t="s">
        <v>7960</v>
      </c>
      <c r="BH1232" s="127" t="s">
        <v>11695</v>
      </c>
      <c r="BI1232" s="629">
        <v>0.22916666666666666</v>
      </c>
      <c r="BJ1232" s="629">
        <v>0</v>
      </c>
      <c r="BK1232" s="629" t="s">
        <v>9771</v>
      </c>
      <c r="BL1232" s="629">
        <v>3.3333333333333333E-2</v>
      </c>
      <c r="BM1232" s="618">
        <v>7.4242424242424243E-3</v>
      </c>
      <c r="BN1232" s="617">
        <v>0.26992424242424246</v>
      </c>
    </row>
    <row r="1233" spans="1:66">
      <c r="A1233" s="145" t="s">
        <v>7965</v>
      </c>
      <c r="B1233" s="146" t="s">
        <v>11709</v>
      </c>
      <c r="C1233" s="146" t="s">
        <v>7966</v>
      </c>
      <c r="D1233" s="146" t="s">
        <v>9609</v>
      </c>
      <c r="E1233" s="168">
        <v>132</v>
      </c>
      <c r="F1233" s="226">
        <v>3.15</v>
      </c>
      <c r="G1233" s="148">
        <v>0.22916666666666666</v>
      </c>
      <c r="H1233" s="148">
        <v>0</v>
      </c>
      <c r="I1233" s="148">
        <v>3.3333333333333333E-2</v>
      </c>
      <c r="J1233" s="271">
        <v>7.4242424242424243E-3</v>
      </c>
      <c r="K1233" s="118">
        <v>0.27</v>
      </c>
      <c r="L1233" s="322">
        <v>0.98</v>
      </c>
      <c r="M1233" s="307">
        <v>2.75</v>
      </c>
      <c r="N1233" s="307"/>
      <c r="O1233" s="307">
        <v>0.4</v>
      </c>
      <c r="P1233" s="307">
        <v>8.9090909090909096E-2</v>
      </c>
      <c r="Q1233" s="373" t="s">
        <v>9771</v>
      </c>
      <c r="R1233" s="653"/>
      <c r="S1233" s="149">
        <v>0.2699242424242424</v>
      </c>
      <c r="T1233" s="699">
        <v>3.2390909090909088</v>
      </c>
      <c r="U1233" s="150">
        <v>-7.5757575757617879E-5</v>
      </c>
      <c r="V1233" s="176"/>
      <c r="W1233" s="459"/>
      <c r="X1233" s="460"/>
      <c r="Y1233" s="471"/>
      <c r="Z1233" s="472"/>
      <c r="AA1233" s="459"/>
      <c r="AB1233" s="459"/>
      <c r="AC1233" s="459"/>
      <c r="AD1233" s="459"/>
      <c r="AE1233" s="459"/>
      <c r="AF1233" s="459"/>
      <c r="AG1233" s="459"/>
      <c r="AH1233" s="462"/>
      <c r="AI1233" s="458"/>
      <c r="AJ1233" s="57" t="s">
        <v>13796</v>
      </c>
      <c r="AK1233" s="58" t="s">
        <v>13797</v>
      </c>
      <c r="AL1233" s="85"/>
      <c r="AM1233" s="87"/>
      <c r="AN1233" s="85"/>
      <c r="AO1233" s="103"/>
      <c r="AP1233" s="84"/>
      <c r="AQ1233" s="84"/>
      <c r="AR1233" s="84"/>
      <c r="AS1233" s="84"/>
      <c r="AT1233" s="84"/>
      <c r="AU1233" s="84"/>
      <c r="AV1233" s="84"/>
      <c r="AW1233" s="84"/>
      <c r="AX1233" s="84"/>
      <c r="AY1233" s="84"/>
      <c r="AZ1233" s="626" t="s">
        <v>7965</v>
      </c>
      <c r="BA1233" s="492" t="s">
        <v>11709</v>
      </c>
      <c r="BB1233" s="627">
        <v>0.22916666666666666</v>
      </c>
      <c r="BC1233" s="627">
        <v>3.3333333333333333E-2</v>
      </c>
      <c r="BD1233" s="622">
        <v>7.4242424242424243E-3</v>
      </c>
      <c r="BE1233" s="621">
        <v>0.26992424242424246</v>
      </c>
      <c r="BF1233" s="394"/>
      <c r="BG1233" s="626" t="s">
        <v>7965</v>
      </c>
      <c r="BH1233" s="492" t="s">
        <v>11709</v>
      </c>
      <c r="BI1233" s="627">
        <v>0.22916666666666666</v>
      </c>
      <c r="BJ1233" s="627">
        <v>0</v>
      </c>
      <c r="BK1233" s="627" t="s">
        <v>9771</v>
      </c>
      <c r="BL1233" s="627">
        <v>3.3333333333333333E-2</v>
      </c>
      <c r="BM1233" s="622">
        <v>7.4242424242424243E-3</v>
      </c>
      <c r="BN1233" s="621">
        <v>0.26992424242424246</v>
      </c>
    </row>
    <row r="1234" spans="1:66">
      <c r="A1234" s="155" t="s">
        <v>7965</v>
      </c>
      <c r="B1234" s="156" t="s">
        <v>11690</v>
      </c>
      <c r="C1234" s="156" t="s">
        <v>7967</v>
      </c>
      <c r="D1234" s="156" t="s">
        <v>9609</v>
      </c>
      <c r="E1234" s="169">
        <v>132</v>
      </c>
      <c r="F1234" s="227">
        <v>3.15</v>
      </c>
      <c r="G1234" s="158">
        <v>0.22916666666666666</v>
      </c>
      <c r="H1234" s="158">
        <v>0</v>
      </c>
      <c r="I1234" s="158">
        <v>3.3333333333333333E-2</v>
      </c>
      <c r="J1234" s="272">
        <v>7.4242424242424243E-3</v>
      </c>
      <c r="K1234" s="215">
        <v>0.27</v>
      </c>
      <c r="L1234" s="323">
        <v>0.98</v>
      </c>
      <c r="M1234" s="308">
        <v>2.75</v>
      </c>
      <c r="N1234" s="308"/>
      <c r="O1234" s="308">
        <v>0.4</v>
      </c>
      <c r="P1234" s="308">
        <v>8.9090909090909096E-2</v>
      </c>
      <c r="Q1234" s="374" t="s">
        <v>9771</v>
      </c>
      <c r="R1234" s="654"/>
      <c r="S1234" s="159">
        <v>0.2699242424242424</v>
      </c>
      <c r="T1234" s="700">
        <v>3.2390909090909088</v>
      </c>
      <c r="U1234" s="160">
        <v>-7.5757575757617879E-5</v>
      </c>
      <c r="V1234" s="182"/>
      <c r="W1234" s="459"/>
      <c r="X1234" s="460"/>
      <c r="Y1234" s="471"/>
      <c r="Z1234" s="472"/>
      <c r="AA1234" s="459"/>
      <c r="AB1234" s="459"/>
      <c r="AC1234" s="459"/>
      <c r="AD1234" s="459"/>
      <c r="AE1234" s="459"/>
      <c r="AF1234" s="459"/>
      <c r="AG1234" s="459"/>
      <c r="AH1234" s="462"/>
      <c r="AI1234" s="463"/>
      <c r="AJ1234" s="57" t="s">
        <v>13798</v>
      </c>
      <c r="AK1234" s="58" t="s">
        <v>13799</v>
      </c>
      <c r="AL1234" s="85"/>
      <c r="AM1234" s="87"/>
      <c r="AN1234" s="85"/>
      <c r="AO1234" s="103"/>
      <c r="AP1234" s="84"/>
      <c r="AQ1234" s="84"/>
      <c r="AR1234" s="84"/>
      <c r="AS1234" s="84"/>
      <c r="AT1234" s="84"/>
      <c r="AU1234" s="84"/>
      <c r="AV1234" s="84"/>
      <c r="AW1234" s="84"/>
      <c r="AX1234" s="84"/>
      <c r="AY1234" s="84"/>
      <c r="AZ1234" s="511" t="s">
        <v>7965</v>
      </c>
      <c r="BA1234" s="107" t="s">
        <v>11690</v>
      </c>
      <c r="BB1234" s="628">
        <v>0.22916666666666666</v>
      </c>
      <c r="BC1234" s="628">
        <v>3.3333333333333333E-2</v>
      </c>
      <c r="BD1234" s="620">
        <v>7.4242424242424243E-3</v>
      </c>
      <c r="BE1234" s="619">
        <v>0.26992424242424246</v>
      </c>
      <c r="BF1234" s="394"/>
      <c r="BG1234" s="511" t="s">
        <v>7965</v>
      </c>
      <c r="BH1234" s="107" t="s">
        <v>11690</v>
      </c>
      <c r="BI1234" s="628">
        <v>0.22916666666666666</v>
      </c>
      <c r="BJ1234" s="628">
        <v>0</v>
      </c>
      <c r="BK1234" s="628" t="s">
        <v>9771</v>
      </c>
      <c r="BL1234" s="628">
        <v>3.3333333333333333E-2</v>
      </c>
      <c r="BM1234" s="620">
        <v>7.4242424242424243E-3</v>
      </c>
      <c r="BN1234" s="619">
        <v>0.26992424242424246</v>
      </c>
    </row>
    <row r="1235" spans="1:66">
      <c r="A1235" s="155" t="s">
        <v>7965</v>
      </c>
      <c r="B1235" s="156" t="s">
        <v>11688</v>
      </c>
      <c r="C1235" s="156" t="s">
        <v>7968</v>
      </c>
      <c r="D1235" s="156" t="s">
        <v>9609</v>
      </c>
      <c r="E1235" s="169">
        <v>132</v>
      </c>
      <c r="F1235" s="227">
        <v>3.15</v>
      </c>
      <c r="G1235" s="158">
        <v>0.22916666666666666</v>
      </c>
      <c r="H1235" s="158">
        <v>0</v>
      </c>
      <c r="I1235" s="158">
        <v>3.3333333333333333E-2</v>
      </c>
      <c r="J1235" s="272">
        <v>7.4242424242424243E-3</v>
      </c>
      <c r="K1235" s="215">
        <v>0.27</v>
      </c>
      <c r="L1235" s="323">
        <v>0.98</v>
      </c>
      <c r="M1235" s="308">
        <v>2.75</v>
      </c>
      <c r="N1235" s="308"/>
      <c r="O1235" s="308">
        <v>0.4</v>
      </c>
      <c r="P1235" s="308">
        <v>8.9090909090909096E-2</v>
      </c>
      <c r="Q1235" s="374" t="s">
        <v>9771</v>
      </c>
      <c r="R1235" s="654"/>
      <c r="S1235" s="159">
        <v>0.2699242424242424</v>
      </c>
      <c r="T1235" s="700">
        <v>3.2390909090909088</v>
      </c>
      <c r="U1235" s="160">
        <v>-7.5757575757617879E-5</v>
      </c>
      <c r="V1235" s="135"/>
      <c r="W1235" s="429"/>
      <c r="X1235" s="429"/>
      <c r="Y1235" s="429"/>
      <c r="Z1235" s="429"/>
      <c r="AA1235" s="429"/>
      <c r="AB1235" s="429"/>
      <c r="AC1235" s="429"/>
      <c r="AD1235" s="429"/>
      <c r="AE1235" s="429"/>
      <c r="AF1235" s="429"/>
      <c r="AG1235" s="429"/>
      <c r="AH1235" s="430"/>
      <c r="AI1235" s="453"/>
      <c r="AJ1235" s="57" t="s">
        <v>13800</v>
      </c>
      <c r="AK1235" s="58" t="s">
        <v>7969</v>
      </c>
      <c r="AL1235" s="85"/>
      <c r="AM1235" s="87"/>
      <c r="AN1235" s="85"/>
      <c r="AO1235" s="103"/>
      <c r="AP1235" s="84"/>
      <c r="AQ1235" s="84"/>
      <c r="AR1235" s="84"/>
      <c r="AS1235" s="84"/>
      <c r="AT1235" s="84"/>
      <c r="AU1235" s="84"/>
      <c r="AV1235" s="84"/>
      <c r="AW1235" s="84"/>
      <c r="AX1235" s="84"/>
      <c r="AY1235" s="84"/>
      <c r="AZ1235" s="511" t="s">
        <v>7965</v>
      </c>
      <c r="BA1235" s="107" t="s">
        <v>11688</v>
      </c>
      <c r="BB1235" s="628">
        <v>0.22916666666666666</v>
      </c>
      <c r="BC1235" s="628">
        <v>3.3333333333333333E-2</v>
      </c>
      <c r="BD1235" s="620">
        <v>7.4242424242424243E-3</v>
      </c>
      <c r="BE1235" s="619">
        <v>0.26992424242424246</v>
      </c>
      <c r="BF1235" s="394"/>
      <c r="BG1235" s="511" t="s">
        <v>7965</v>
      </c>
      <c r="BH1235" s="107" t="s">
        <v>11688</v>
      </c>
      <c r="BI1235" s="628">
        <v>0.22916666666666666</v>
      </c>
      <c r="BJ1235" s="628">
        <v>0</v>
      </c>
      <c r="BK1235" s="628" t="s">
        <v>9771</v>
      </c>
      <c r="BL1235" s="628">
        <v>3.3333333333333333E-2</v>
      </c>
      <c r="BM1235" s="620">
        <v>7.4242424242424243E-3</v>
      </c>
      <c r="BN1235" s="619">
        <v>0.26992424242424246</v>
      </c>
    </row>
    <row r="1236" spans="1:66" ht="15.75" thickBot="1">
      <c r="A1236" s="161" t="s">
        <v>7965</v>
      </c>
      <c r="B1236" s="162" t="s">
        <v>11695</v>
      </c>
      <c r="C1236" s="162" t="s">
        <v>7970</v>
      </c>
      <c r="D1236" s="162" t="s">
        <v>9609</v>
      </c>
      <c r="E1236" s="170">
        <v>132</v>
      </c>
      <c r="F1236" s="228">
        <v>3.15</v>
      </c>
      <c r="G1236" s="164">
        <v>0.22916666666666666</v>
      </c>
      <c r="H1236" s="164">
        <v>0</v>
      </c>
      <c r="I1236" s="164">
        <v>3.3333333333333333E-2</v>
      </c>
      <c r="J1236" s="273">
        <v>7.4242424242424243E-3</v>
      </c>
      <c r="K1236" s="125">
        <v>0.27</v>
      </c>
      <c r="L1236" s="324">
        <v>0.98</v>
      </c>
      <c r="M1236" s="309">
        <v>2.75</v>
      </c>
      <c r="N1236" s="309"/>
      <c r="O1236" s="309">
        <v>0.4</v>
      </c>
      <c r="P1236" s="309">
        <v>8.9090909090909096E-2</v>
      </c>
      <c r="Q1236" s="376" t="s">
        <v>9771</v>
      </c>
      <c r="R1236" s="655"/>
      <c r="S1236" s="165">
        <v>0.2699242424242424</v>
      </c>
      <c r="T1236" s="701">
        <v>3.2390909090909088</v>
      </c>
      <c r="U1236" s="166">
        <v>-7.5757575757617879E-5</v>
      </c>
      <c r="V1236" s="179"/>
      <c r="W1236" s="433"/>
      <c r="X1236" s="434"/>
      <c r="Y1236" s="435"/>
      <c r="Z1236" s="436"/>
      <c r="AA1236" s="433"/>
      <c r="AB1236" s="433"/>
      <c r="AC1236" s="433"/>
      <c r="AD1236" s="433"/>
      <c r="AE1236" s="433"/>
      <c r="AF1236" s="433"/>
      <c r="AG1236" s="433"/>
      <c r="AH1236" s="437"/>
      <c r="AI1236" s="456"/>
      <c r="AJ1236" s="57" t="s">
        <v>13802</v>
      </c>
      <c r="AK1236" s="58" t="s">
        <v>7971</v>
      </c>
      <c r="AL1236" s="85"/>
      <c r="AM1236" s="87"/>
      <c r="AN1236" s="85"/>
      <c r="AO1236" s="103"/>
      <c r="AP1236" s="84"/>
      <c r="AQ1236" s="84"/>
      <c r="AR1236" s="84"/>
      <c r="AS1236" s="84"/>
      <c r="AT1236" s="84"/>
      <c r="AU1236" s="84"/>
      <c r="AV1236" s="84"/>
      <c r="AW1236" s="84"/>
      <c r="AX1236" s="84"/>
      <c r="AY1236" s="84"/>
      <c r="AZ1236" s="126" t="s">
        <v>7965</v>
      </c>
      <c r="BA1236" s="127" t="s">
        <v>11695</v>
      </c>
      <c r="BB1236" s="629">
        <v>0.22916666666666666</v>
      </c>
      <c r="BC1236" s="629">
        <v>3.3333333333333333E-2</v>
      </c>
      <c r="BD1236" s="618">
        <v>7.4242424242424243E-3</v>
      </c>
      <c r="BE1236" s="617">
        <v>0.26992424242424246</v>
      </c>
      <c r="BF1236" s="394"/>
      <c r="BG1236" s="126" t="s">
        <v>7965</v>
      </c>
      <c r="BH1236" s="127" t="s">
        <v>11695</v>
      </c>
      <c r="BI1236" s="629">
        <v>0.22916666666666666</v>
      </c>
      <c r="BJ1236" s="629">
        <v>0</v>
      </c>
      <c r="BK1236" s="629" t="s">
        <v>9771</v>
      </c>
      <c r="BL1236" s="629">
        <v>3.3333333333333333E-2</v>
      </c>
      <c r="BM1236" s="618">
        <v>7.4242424242424243E-3</v>
      </c>
      <c r="BN1236" s="617">
        <v>0.26992424242424246</v>
      </c>
    </row>
    <row r="1237" spans="1:66">
      <c r="A1237" s="145"/>
      <c r="B1237" s="146"/>
      <c r="C1237" s="146"/>
      <c r="D1237" s="146"/>
      <c r="E1237" s="168"/>
      <c r="F1237" s="226"/>
      <c r="G1237" s="148"/>
      <c r="H1237" s="148"/>
      <c r="I1237" s="148"/>
      <c r="J1237" s="271">
        <v>0</v>
      </c>
      <c r="K1237" s="118"/>
      <c r="L1237" s="322"/>
      <c r="M1237" s="307"/>
      <c r="N1237" s="307"/>
      <c r="O1237" s="307"/>
      <c r="P1237" s="307"/>
      <c r="Q1237" s="373" t="s">
        <v>9771</v>
      </c>
      <c r="R1237" s="653"/>
      <c r="S1237" s="149">
        <v>0</v>
      </c>
      <c r="T1237" s="699">
        <v>0</v>
      </c>
      <c r="U1237" s="150"/>
      <c r="V1237" s="176"/>
      <c r="W1237" s="459"/>
      <c r="X1237" s="460"/>
      <c r="Y1237" s="471"/>
      <c r="Z1237" s="472"/>
      <c r="AA1237" s="459"/>
      <c r="AB1237" s="459"/>
      <c r="AC1237" s="459"/>
      <c r="AD1237" s="459"/>
      <c r="AE1237" s="459"/>
      <c r="AF1237" s="459"/>
      <c r="AG1237" s="459"/>
      <c r="AH1237" s="462"/>
      <c r="AI1237" s="458"/>
      <c r="AJ1237" s="57" t="s">
        <v>13804</v>
      </c>
      <c r="AK1237" s="58" t="s">
        <v>13805</v>
      </c>
      <c r="AL1237" s="85"/>
      <c r="AM1237" s="87"/>
      <c r="AN1237" s="85"/>
      <c r="AO1237" s="103"/>
      <c r="AP1237" s="84"/>
      <c r="AQ1237" s="84"/>
      <c r="AR1237" s="84"/>
      <c r="AS1237" s="84"/>
      <c r="AT1237" s="84"/>
      <c r="AU1237" s="84"/>
      <c r="AV1237" s="84"/>
      <c r="AW1237" s="84"/>
      <c r="AX1237" s="84"/>
      <c r="AY1237" s="84"/>
      <c r="AZ1237" s="626">
        <v>0</v>
      </c>
      <c r="BA1237" s="492">
        <v>0</v>
      </c>
      <c r="BB1237" s="627">
        <v>0</v>
      </c>
      <c r="BC1237" s="627">
        <v>0</v>
      </c>
      <c r="BD1237" s="622">
        <v>0</v>
      </c>
      <c r="BE1237" s="621">
        <v>0</v>
      </c>
      <c r="BF1237" s="394"/>
      <c r="BG1237" s="626">
        <v>0</v>
      </c>
      <c r="BH1237" s="492">
        <v>0</v>
      </c>
      <c r="BI1237" s="627">
        <v>0</v>
      </c>
      <c r="BJ1237" s="627">
        <v>0</v>
      </c>
      <c r="BK1237" s="627" t="s">
        <v>9771</v>
      </c>
      <c r="BL1237" s="627">
        <v>0</v>
      </c>
      <c r="BM1237" s="622">
        <v>0</v>
      </c>
      <c r="BN1237" s="621">
        <v>0</v>
      </c>
    </row>
    <row r="1238" spans="1:66">
      <c r="A1238" s="155"/>
      <c r="B1238" s="156"/>
      <c r="C1238" s="156"/>
      <c r="D1238" s="156"/>
      <c r="E1238" s="169"/>
      <c r="F1238" s="227"/>
      <c r="G1238" s="158"/>
      <c r="H1238" s="158"/>
      <c r="I1238" s="158"/>
      <c r="J1238" s="272">
        <v>0</v>
      </c>
      <c r="K1238" s="215"/>
      <c r="L1238" s="323"/>
      <c r="M1238" s="308"/>
      <c r="N1238" s="308"/>
      <c r="O1238" s="308"/>
      <c r="P1238" s="308"/>
      <c r="Q1238" s="374" t="s">
        <v>9771</v>
      </c>
      <c r="R1238" s="654"/>
      <c r="S1238" s="159">
        <v>0</v>
      </c>
      <c r="T1238" s="700">
        <v>0</v>
      </c>
      <c r="U1238" s="160"/>
      <c r="V1238" s="182"/>
      <c r="W1238" s="459"/>
      <c r="X1238" s="460"/>
      <c r="Y1238" s="471"/>
      <c r="Z1238" s="472"/>
      <c r="AA1238" s="459"/>
      <c r="AB1238" s="459"/>
      <c r="AC1238" s="459"/>
      <c r="AD1238" s="459"/>
      <c r="AE1238" s="459"/>
      <c r="AF1238" s="459"/>
      <c r="AG1238" s="459"/>
      <c r="AH1238" s="462"/>
      <c r="AI1238" s="463"/>
      <c r="AJ1238" s="57" t="s">
        <v>13806</v>
      </c>
      <c r="AK1238" s="58" t="s">
        <v>13807</v>
      </c>
      <c r="AL1238" s="85"/>
      <c r="AM1238" s="87"/>
      <c r="AN1238" s="85"/>
      <c r="AO1238" s="103"/>
      <c r="AP1238" s="84"/>
      <c r="AQ1238" s="84"/>
      <c r="AR1238" s="84"/>
      <c r="AS1238" s="84"/>
      <c r="AT1238" s="84"/>
      <c r="AU1238" s="84"/>
      <c r="AV1238" s="84"/>
      <c r="AW1238" s="84"/>
      <c r="AX1238" s="84"/>
      <c r="AY1238" s="84"/>
      <c r="AZ1238" s="511">
        <v>0</v>
      </c>
      <c r="BA1238" s="107">
        <v>0</v>
      </c>
      <c r="BB1238" s="628">
        <v>0</v>
      </c>
      <c r="BC1238" s="628">
        <v>0</v>
      </c>
      <c r="BD1238" s="620">
        <v>0</v>
      </c>
      <c r="BE1238" s="619">
        <v>0</v>
      </c>
      <c r="BF1238" s="394"/>
      <c r="BG1238" s="511">
        <v>0</v>
      </c>
      <c r="BH1238" s="107">
        <v>0</v>
      </c>
      <c r="BI1238" s="628">
        <v>0</v>
      </c>
      <c r="BJ1238" s="628">
        <v>0</v>
      </c>
      <c r="BK1238" s="628" t="s">
        <v>9771</v>
      </c>
      <c r="BL1238" s="628">
        <v>0</v>
      </c>
      <c r="BM1238" s="620">
        <v>0</v>
      </c>
      <c r="BN1238" s="619">
        <v>0</v>
      </c>
    </row>
    <row r="1239" spans="1:66">
      <c r="A1239" s="155"/>
      <c r="B1239" s="156"/>
      <c r="C1239" s="156"/>
      <c r="D1239" s="156"/>
      <c r="E1239" s="169"/>
      <c r="F1239" s="227"/>
      <c r="G1239" s="158"/>
      <c r="H1239" s="158"/>
      <c r="I1239" s="158"/>
      <c r="J1239" s="272">
        <v>0</v>
      </c>
      <c r="K1239" s="215"/>
      <c r="L1239" s="323"/>
      <c r="M1239" s="308"/>
      <c r="N1239" s="308"/>
      <c r="O1239" s="308"/>
      <c r="P1239" s="308"/>
      <c r="Q1239" s="374" t="s">
        <v>9771</v>
      </c>
      <c r="R1239" s="654"/>
      <c r="S1239" s="159">
        <v>0</v>
      </c>
      <c r="T1239" s="700">
        <v>0</v>
      </c>
      <c r="U1239" s="160"/>
      <c r="V1239" s="135"/>
      <c r="W1239" s="429"/>
      <c r="X1239" s="429"/>
      <c r="Y1239" s="429"/>
      <c r="Z1239" s="429"/>
      <c r="AA1239" s="429"/>
      <c r="AB1239" s="429"/>
      <c r="AC1239" s="429"/>
      <c r="AD1239" s="429"/>
      <c r="AE1239" s="429"/>
      <c r="AF1239" s="429"/>
      <c r="AG1239" s="429"/>
      <c r="AH1239" s="430"/>
      <c r="AI1239" s="453"/>
      <c r="AJ1239" s="57" t="s">
        <v>13808</v>
      </c>
      <c r="AK1239" s="58" t="s">
        <v>13809</v>
      </c>
      <c r="AL1239" s="85"/>
      <c r="AM1239" s="87"/>
      <c r="AN1239" s="85"/>
      <c r="AO1239" s="103"/>
      <c r="AP1239" s="84"/>
      <c r="AQ1239" s="84"/>
      <c r="AR1239" s="84"/>
      <c r="AS1239" s="84"/>
      <c r="AT1239" s="84"/>
      <c r="AU1239" s="84"/>
      <c r="AV1239" s="84"/>
      <c r="AW1239" s="84"/>
      <c r="AX1239" s="84"/>
      <c r="AY1239" s="84"/>
      <c r="AZ1239" s="511">
        <v>0</v>
      </c>
      <c r="BA1239" s="107">
        <v>0</v>
      </c>
      <c r="BB1239" s="628">
        <v>0</v>
      </c>
      <c r="BC1239" s="628">
        <v>0</v>
      </c>
      <c r="BD1239" s="620">
        <v>0</v>
      </c>
      <c r="BE1239" s="619">
        <v>0</v>
      </c>
      <c r="BF1239" s="394"/>
      <c r="BG1239" s="511">
        <v>0</v>
      </c>
      <c r="BH1239" s="107">
        <v>0</v>
      </c>
      <c r="BI1239" s="628">
        <v>0</v>
      </c>
      <c r="BJ1239" s="628">
        <v>0</v>
      </c>
      <c r="BK1239" s="628" t="s">
        <v>9771</v>
      </c>
      <c r="BL1239" s="628">
        <v>0</v>
      </c>
      <c r="BM1239" s="620">
        <v>0</v>
      </c>
      <c r="BN1239" s="619">
        <v>0</v>
      </c>
    </row>
    <row r="1240" spans="1:66" ht="15.75" thickBot="1">
      <c r="A1240" s="161"/>
      <c r="B1240" s="162"/>
      <c r="C1240" s="162"/>
      <c r="D1240" s="162"/>
      <c r="E1240" s="170"/>
      <c r="F1240" s="228"/>
      <c r="G1240" s="164"/>
      <c r="H1240" s="164"/>
      <c r="I1240" s="164"/>
      <c r="J1240" s="273">
        <v>0</v>
      </c>
      <c r="K1240" s="125"/>
      <c r="L1240" s="324"/>
      <c r="M1240" s="309"/>
      <c r="N1240" s="309"/>
      <c r="O1240" s="309"/>
      <c r="P1240" s="309"/>
      <c r="Q1240" s="376" t="s">
        <v>9771</v>
      </c>
      <c r="R1240" s="655"/>
      <c r="S1240" s="165">
        <v>0</v>
      </c>
      <c r="T1240" s="701">
        <v>0</v>
      </c>
      <c r="U1240" s="166"/>
      <c r="V1240" s="179"/>
      <c r="W1240" s="433"/>
      <c r="X1240" s="434"/>
      <c r="Y1240" s="435"/>
      <c r="Z1240" s="436"/>
      <c r="AA1240" s="433"/>
      <c r="AB1240" s="433"/>
      <c r="AC1240" s="433"/>
      <c r="AD1240" s="433"/>
      <c r="AE1240" s="433"/>
      <c r="AF1240" s="433"/>
      <c r="AG1240" s="433"/>
      <c r="AH1240" s="437"/>
      <c r="AI1240" s="456"/>
      <c r="AJ1240" s="57" t="s">
        <v>13810</v>
      </c>
      <c r="AK1240" s="58" t="s">
        <v>13811</v>
      </c>
      <c r="AL1240" s="85"/>
      <c r="AM1240" s="87"/>
      <c r="AN1240" s="85"/>
      <c r="AO1240" s="103"/>
      <c r="AP1240" s="84"/>
      <c r="AQ1240" s="84"/>
      <c r="AR1240" s="84"/>
      <c r="AS1240" s="84"/>
      <c r="AT1240" s="84"/>
      <c r="AU1240" s="84"/>
      <c r="AV1240" s="84"/>
      <c r="AW1240" s="84"/>
      <c r="AX1240" s="84"/>
      <c r="AY1240" s="84"/>
      <c r="AZ1240" s="126">
        <v>0</v>
      </c>
      <c r="BA1240" s="127">
        <v>0</v>
      </c>
      <c r="BB1240" s="629">
        <v>0</v>
      </c>
      <c r="BC1240" s="629">
        <v>0</v>
      </c>
      <c r="BD1240" s="618">
        <v>0</v>
      </c>
      <c r="BE1240" s="617">
        <v>0</v>
      </c>
      <c r="BF1240" s="394"/>
      <c r="BG1240" s="126">
        <v>0</v>
      </c>
      <c r="BH1240" s="127">
        <v>0</v>
      </c>
      <c r="BI1240" s="629">
        <v>0</v>
      </c>
      <c r="BJ1240" s="629">
        <v>0</v>
      </c>
      <c r="BK1240" s="629" t="s">
        <v>9771</v>
      </c>
      <c r="BL1240" s="629">
        <v>0</v>
      </c>
      <c r="BM1240" s="618">
        <v>0</v>
      </c>
      <c r="BN1240" s="617">
        <v>0</v>
      </c>
    </row>
    <row r="1241" spans="1:66">
      <c r="A1241" s="145" t="s">
        <v>12477</v>
      </c>
      <c r="B1241" s="146" t="s">
        <v>11709</v>
      </c>
      <c r="C1241" s="146" t="s">
        <v>7972</v>
      </c>
      <c r="D1241" s="146" t="s">
        <v>9614</v>
      </c>
      <c r="E1241" s="168">
        <v>18</v>
      </c>
      <c r="F1241" s="226">
        <v>7.2</v>
      </c>
      <c r="G1241" s="148">
        <v>0.51666666666666672</v>
      </c>
      <c r="H1241" s="148">
        <v>0</v>
      </c>
      <c r="I1241" s="148">
        <v>8.3333333333333329E-2</v>
      </c>
      <c r="J1241" s="271">
        <v>0.19551111111111111</v>
      </c>
      <c r="K1241" s="118">
        <v>0.79600000000000004</v>
      </c>
      <c r="L1241" s="322">
        <v>1.1000000000000001</v>
      </c>
      <c r="M1241" s="307">
        <v>6.2</v>
      </c>
      <c r="N1241" s="307"/>
      <c r="O1241" s="307">
        <v>1</v>
      </c>
      <c r="P1241" s="307">
        <v>0.73333333333333339</v>
      </c>
      <c r="Q1241" s="373" t="s">
        <v>9771</v>
      </c>
      <c r="R1241" s="653">
        <v>1.6128000000000002</v>
      </c>
      <c r="S1241" s="149">
        <v>0.79551111111111117</v>
      </c>
      <c r="T1241" s="699">
        <v>9.5461333333333336</v>
      </c>
      <c r="U1241" s="150">
        <v>-4.8888888888887205E-4</v>
      </c>
      <c r="V1241" s="173" t="s">
        <v>12477</v>
      </c>
      <c r="W1241" s="439" t="s">
        <v>9652</v>
      </c>
      <c r="X1241" s="440" t="s">
        <v>9652</v>
      </c>
      <c r="Y1241" s="440" t="s">
        <v>10805</v>
      </c>
      <c r="Z1241" s="440" t="s">
        <v>10806</v>
      </c>
      <c r="AA1241" s="441" t="s">
        <v>10807</v>
      </c>
      <c r="AB1241" s="442" t="s">
        <v>11250</v>
      </c>
      <c r="AC1241" s="442" t="s">
        <v>10808</v>
      </c>
      <c r="AD1241" s="439"/>
      <c r="AE1241" s="439" t="s">
        <v>10809</v>
      </c>
      <c r="AF1241" s="439" t="s">
        <v>10810</v>
      </c>
      <c r="AG1241" s="439" t="s">
        <v>10811</v>
      </c>
      <c r="AH1241" s="443" t="s">
        <v>10812</v>
      </c>
      <c r="AI1241" s="444" t="s">
        <v>9997</v>
      </c>
      <c r="AJ1241" s="57" t="s">
        <v>13812</v>
      </c>
      <c r="AK1241" s="58" t="s">
        <v>13813</v>
      </c>
      <c r="AL1241" s="85"/>
      <c r="AM1241" s="87"/>
      <c r="AN1241" s="85"/>
      <c r="AO1241" s="103"/>
      <c r="AP1241" s="84"/>
      <c r="AQ1241" s="84"/>
      <c r="AR1241" s="84"/>
      <c r="AS1241" s="84"/>
      <c r="AT1241" s="84"/>
      <c r="AU1241" s="84"/>
      <c r="AV1241" s="84"/>
      <c r="AW1241" s="84"/>
      <c r="AX1241" s="84"/>
      <c r="AY1241" s="84"/>
      <c r="AZ1241" s="626" t="s">
        <v>12477</v>
      </c>
      <c r="BA1241" s="492" t="s">
        <v>11709</v>
      </c>
      <c r="BB1241" s="627">
        <v>0.51666666666666672</v>
      </c>
      <c r="BC1241" s="627">
        <v>8.3333333333333329E-2</v>
      </c>
      <c r="BD1241" s="622">
        <v>0.19551111111111111</v>
      </c>
      <c r="BE1241" s="621">
        <v>0.79551111111111117</v>
      </c>
      <c r="BF1241" s="394"/>
      <c r="BG1241" s="626" t="s">
        <v>12477</v>
      </c>
      <c r="BH1241" s="492" t="s">
        <v>11709</v>
      </c>
      <c r="BI1241" s="627">
        <v>0.51666666666666672</v>
      </c>
      <c r="BJ1241" s="627">
        <v>0</v>
      </c>
      <c r="BK1241" s="627" t="s">
        <v>9771</v>
      </c>
      <c r="BL1241" s="627">
        <v>8.3333333333333329E-2</v>
      </c>
      <c r="BM1241" s="622">
        <v>0.19551111111111111</v>
      </c>
      <c r="BN1241" s="621">
        <v>0.79551111111111117</v>
      </c>
    </row>
    <row r="1242" spans="1:66">
      <c r="A1242" s="155" t="s">
        <v>12477</v>
      </c>
      <c r="B1242" s="156" t="s">
        <v>11690</v>
      </c>
      <c r="C1242" s="156" t="s">
        <v>7973</v>
      </c>
      <c r="D1242" s="156" t="s">
        <v>9614</v>
      </c>
      <c r="E1242" s="169">
        <v>18</v>
      </c>
      <c r="F1242" s="227">
        <v>7.2</v>
      </c>
      <c r="G1242" s="158">
        <v>0.51666666666666672</v>
      </c>
      <c r="H1242" s="158">
        <v>0</v>
      </c>
      <c r="I1242" s="158">
        <v>8.3333333333333329E-2</v>
      </c>
      <c r="J1242" s="272">
        <v>0.19551111111111111</v>
      </c>
      <c r="K1242" s="215">
        <v>0.79600000000000004</v>
      </c>
      <c r="L1242" s="323">
        <v>1.1000000000000001</v>
      </c>
      <c r="M1242" s="308">
        <v>6.2</v>
      </c>
      <c r="N1242" s="308"/>
      <c r="O1242" s="308">
        <v>1</v>
      </c>
      <c r="P1242" s="308">
        <v>0.73333333333333339</v>
      </c>
      <c r="Q1242" s="374" t="s">
        <v>9771</v>
      </c>
      <c r="R1242" s="654">
        <v>1.6128000000000002</v>
      </c>
      <c r="S1242" s="159">
        <v>0.79551111111111117</v>
      </c>
      <c r="T1242" s="700">
        <v>9.5461333333333336</v>
      </c>
      <c r="U1242" s="160">
        <v>-4.8888888888887205E-4</v>
      </c>
      <c r="V1242" s="176"/>
      <c r="W1242" s="445">
        <v>1.35E-2</v>
      </c>
      <c r="X1242" s="445"/>
      <c r="Y1242" s="445">
        <v>6.4999999999999997E-3</v>
      </c>
      <c r="Z1242" s="445">
        <v>0.10299999999999999</v>
      </c>
      <c r="AA1242" s="446"/>
      <c r="AB1242" s="447"/>
      <c r="AC1242" s="447"/>
      <c r="AD1242" s="448"/>
      <c r="AE1242" s="448">
        <v>5.0000000000000001E-3</v>
      </c>
      <c r="AF1242" s="449">
        <v>0.128</v>
      </c>
      <c r="AG1242" s="450">
        <v>3.8400000000000001E-3</v>
      </c>
      <c r="AH1242" s="451">
        <v>2.5600000000000002E-3</v>
      </c>
      <c r="AI1242" s="452">
        <v>0.13440000000000002</v>
      </c>
      <c r="AJ1242" s="57" t="s">
        <v>13814</v>
      </c>
      <c r="AK1242" s="58" t="s">
        <v>13815</v>
      </c>
      <c r="AL1242" s="85"/>
      <c r="AM1242" s="87"/>
      <c r="AN1242" s="85"/>
      <c r="AO1242" s="103"/>
      <c r="AP1242" s="84"/>
      <c r="AQ1242" s="84"/>
      <c r="AR1242" s="84"/>
      <c r="AS1242" s="84"/>
      <c r="AT1242" s="84"/>
      <c r="AU1242" s="84"/>
      <c r="AV1242" s="84"/>
      <c r="AW1242" s="84"/>
      <c r="AX1242" s="84"/>
      <c r="AY1242" s="84"/>
      <c r="AZ1242" s="511" t="s">
        <v>12477</v>
      </c>
      <c r="BA1242" s="107" t="s">
        <v>11690</v>
      </c>
      <c r="BB1242" s="628">
        <v>0.51666666666666672</v>
      </c>
      <c r="BC1242" s="628">
        <v>8.3333333333333329E-2</v>
      </c>
      <c r="BD1242" s="620">
        <v>0.19551111111111111</v>
      </c>
      <c r="BE1242" s="619">
        <v>0.79551111111111117</v>
      </c>
      <c r="BF1242" s="394"/>
      <c r="BG1242" s="511" t="s">
        <v>12477</v>
      </c>
      <c r="BH1242" s="107" t="s">
        <v>11690</v>
      </c>
      <c r="BI1242" s="628">
        <v>0.51666666666666672</v>
      </c>
      <c r="BJ1242" s="628">
        <v>0</v>
      </c>
      <c r="BK1242" s="628" t="s">
        <v>9771</v>
      </c>
      <c r="BL1242" s="628">
        <v>8.3333333333333329E-2</v>
      </c>
      <c r="BM1242" s="620">
        <v>0.19551111111111111</v>
      </c>
      <c r="BN1242" s="619">
        <v>0.79551111111111117</v>
      </c>
    </row>
    <row r="1243" spans="1:66">
      <c r="A1243" s="155" t="s">
        <v>12477</v>
      </c>
      <c r="B1243" s="156" t="s">
        <v>11688</v>
      </c>
      <c r="C1243" s="156" t="s">
        <v>7974</v>
      </c>
      <c r="D1243" s="156" t="s">
        <v>9614</v>
      </c>
      <c r="E1243" s="169">
        <v>15</v>
      </c>
      <c r="F1243" s="227">
        <v>7.2</v>
      </c>
      <c r="G1243" s="158">
        <v>0.51666666666666672</v>
      </c>
      <c r="H1243" s="158">
        <v>0</v>
      </c>
      <c r="I1243" s="158">
        <v>8.3333333333333329E-2</v>
      </c>
      <c r="J1243" s="272">
        <v>0.20773333333333335</v>
      </c>
      <c r="K1243" s="215">
        <v>0.80800000000000005</v>
      </c>
      <c r="L1243" s="323">
        <v>1.1000000000000001</v>
      </c>
      <c r="M1243" s="308">
        <v>6.2</v>
      </c>
      <c r="N1243" s="308"/>
      <c r="O1243" s="308">
        <v>1</v>
      </c>
      <c r="P1243" s="308">
        <v>0.88</v>
      </c>
      <c r="Q1243" s="374" t="s">
        <v>9771</v>
      </c>
      <c r="R1243" s="654">
        <v>1.6128000000000002</v>
      </c>
      <c r="S1243" s="159">
        <v>0.8077333333333333</v>
      </c>
      <c r="T1243" s="700">
        <v>9.6928000000000001</v>
      </c>
      <c r="U1243" s="160">
        <v>-2.6666666666674832E-4</v>
      </c>
      <c r="V1243" s="120"/>
      <c r="W1243" s="459"/>
      <c r="X1243" s="460"/>
      <c r="Y1243" s="459"/>
      <c r="Z1243" s="461"/>
      <c r="AA1243" s="459"/>
      <c r="AB1243" s="459"/>
      <c r="AC1243" s="459"/>
      <c r="AD1243" s="459"/>
      <c r="AE1243" s="459"/>
      <c r="AF1243" s="459"/>
      <c r="AG1243" s="459"/>
      <c r="AH1243" s="462"/>
      <c r="AI1243" s="463"/>
      <c r="AJ1243" s="57" t="s">
        <v>13816</v>
      </c>
      <c r="AK1243" s="58" t="s">
        <v>13817</v>
      </c>
      <c r="AL1243" s="85"/>
      <c r="AM1243" s="87"/>
      <c r="AN1243" s="85"/>
      <c r="AO1243" s="103"/>
      <c r="AP1243" s="84"/>
      <c r="AQ1243" s="84"/>
      <c r="AR1243" s="84"/>
      <c r="AS1243" s="84"/>
      <c r="AT1243" s="84"/>
      <c r="AU1243" s="84"/>
      <c r="AV1243" s="84"/>
      <c r="AW1243" s="84"/>
      <c r="AX1243" s="84"/>
      <c r="AY1243" s="84"/>
      <c r="AZ1243" s="511" t="s">
        <v>12477</v>
      </c>
      <c r="BA1243" s="107" t="s">
        <v>11688</v>
      </c>
      <c r="BB1243" s="628">
        <v>0.51666666666666672</v>
      </c>
      <c r="BC1243" s="628">
        <v>8.3333333333333329E-2</v>
      </c>
      <c r="BD1243" s="620">
        <v>0.20773333333333335</v>
      </c>
      <c r="BE1243" s="619">
        <v>0.80773333333333341</v>
      </c>
      <c r="BF1243" s="394"/>
      <c r="BG1243" s="511" t="s">
        <v>12477</v>
      </c>
      <c r="BH1243" s="107" t="s">
        <v>11688</v>
      </c>
      <c r="BI1243" s="628">
        <v>0.51666666666666672</v>
      </c>
      <c r="BJ1243" s="628">
        <v>0</v>
      </c>
      <c r="BK1243" s="628" t="s">
        <v>9771</v>
      </c>
      <c r="BL1243" s="628">
        <v>8.3333333333333329E-2</v>
      </c>
      <c r="BM1243" s="620">
        <v>0.20773333333333335</v>
      </c>
      <c r="BN1243" s="619">
        <v>0.80773333333333341</v>
      </c>
    </row>
    <row r="1244" spans="1:66">
      <c r="A1244" s="155" t="s">
        <v>12477</v>
      </c>
      <c r="B1244" s="156" t="s">
        <v>11695</v>
      </c>
      <c r="C1244" s="156" t="s">
        <v>7975</v>
      </c>
      <c r="D1244" s="156" t="s">
        <v>9614</v>
      </c>
      <c r="E1244" s="169">
        <v>15</v>
      </c>
      <c r="F1244" s="227">
        <v>7.2</v>
      </c>
      <c r="G1244" s="158">
        <v>0.51666666666666672</v>
      </c>
      <c r="H1244" s="158">
        <v>0</v>
      </c>
      <c r="I1244" s="158">
        <v>8.3333333333333329E-2</v>
      </c>
      <c r="J1244" s="272">
        <v>0.20773333333333335</v>
      </c>
      <c r="K1244" s="215">
        <v>0.80800000000000005</v>
      </c>
      <c r="L1244" s="323">
        <v>1.1000000000000001</v>
      </c>
      <c r="M1244" s="308">
        <v>6.2</v>
      </c>
      <c r="N1244" s="308"/>
      <c r="O1244" s="308">
        <v>1</v>
      </c>
      <c r="P1244" s="308">
        <v>0.88</v>
      </c>
      <c r="Q1244" s="374" t="s">
        <v>9771</v>
      </c>
      <c r="R1244" s="654">
        <v>1.6128000000000002</v>
      </c>
      <c r="S1244" s="159">
        <v>0.8077333333333333</v>
      </c>
      <c r="T1244" s="700">
        <v>9.6928000000000001</v>
      </c>
      <c r="U1244" s="160">
        <v>-2.6666666666674832E-4</v>
      </c>
      <c r="V1244" s="120"/>
      <c r="W1244" s="459"/>
      <c r="X1244" s="460"/>
      <c r="Y1244" s="459"/>
      <c r="Z1244" s="461"/>
      <c r="AA1244" s="459"/>
      <c r="AB1244" s="459"/>
      <c r="AC1244" s="459"/>
      <c r="AD1244" s="459"/>
      <c r="AE1244" s="459"/>
      <c r="AF1244" s="459"/>
      <c r="AG1244" s="459"/>
      <c r="AH1244" s="462"/>
      <c r="AI1244" s="463"/>
      <c r="AJ1244" s="57" t="s">
        <v>13818</v>
      </c>
      <c r="AK1244" s="58" t="s">
        <v>13819</v>
      </c>
      <c r="AL1244" s="85"/>
      <c r="AM1244" s="87"/>
      <c r="AN1244" s="85"/>
      <c r="AO1244" s="103"/>
      <c r="AP1244" s="84"/>
      <c r="AQ1244" s="84"/>
      <c r="AR1244" s="84"/>
      <c r="AS1244" s="84"/>
      <c r="AT1244" s="84"/>
      <c r="AU1244" s="84"/>
      <c r="AV1244" s="84"/>
      <c r="AW1244" s="84"/>
      <c r="AX1244" s="84"/>
      <c r="AY1244" s="84"/>
      <c r="AZ1244" s="511" t="s">
        <v>12477</v>
      </c>
      <c r="BA1244" s="107" t="s">
        <v>11695</v>
      </c>
      <c r="BB1244" s="628">
        <v>0.51666666666666672</v>
      </c>
      <c r="BC1244" s="628">
        <v>8.3333333333333329E-2</v>
      </c>
      <c r="BD1244" s="620">
        <v>0.20773333333333335</v>
      </c>
      <c r="BE1244" s="619">
        <v>0.80773333333333341</v>
      </c>
      <c r="BF1244" s="394"/>
      <c r="BG1244" s="511" t="s">
        <v>12477</v>
      </c>
      <c r="BH1244" s="107" t="s">
        <v>11695</v>
      </c>
      <c r="BI1244" s="628">
        <v>0.51666666666666672</v>
      </c>
      <c r="BJ1244" s="628">
        <v>0</v>
      </c>
      <c r="BK1244" s="628" t="s">
        <v>9771</v>
      </c>
      <c r="BL1244" s="628">
        <v>8.3333333333333329E-2</v>
      </c>
      <c r="BM1244" s="620">
        <v>0.20773333333333335</v>
      </c>
      <c r="BN1244" s="619">
        <v>0.80773333333333341</v>
      </c>
    </row>
    <row r="1245" spans="1:66">
      <c r="A1245" s="155" t="s">
        <v>12477</v>
      </c>
      <c r="B1245" s="156" t="s">
        <v>11704</v>
      </c>
      <c r="C1245" s="156" t="s">
        <v>7976</v>
      </c>
      <c r="D1245" s="156" t="s">
        <v>9614</v>
      </c>
      <c r="E1245" s="169">
        <v>15</v>
      </c>
      <c r="F1245" s="227">
        <v>7.2</v>
      </c>
      <c r="G1245" s="158">
        <v>0.51666666666666672</v>
      </c>
      <c r="H1245" s="158">
        <v>0</v>
      </c>
      <c r="I1245" s="158">
        <v>8.3333333333333329E-2</v>
      </c>
      <c r="J1245" s="272">
        <v>0.20773333333333335</v>
      </c>
      <c r="K1245" s="215">
        <v>0.80800000000000005</v>
      </c>
      <c r="L1245" s="323">
        <v>1.1000000000000001</v>
      </c>
      <c r="M1245" s="308">
        <v>6.2</v>
      </c>
      <c r="N1245" s="308"/>
      <c r="O1245" s="308">
        <v>1</v>
      </c>
      <c r="P1245" s="308">
        <v>0.88</v>
      </c>
      <c r="Q1245" s="374" t="s">
        <v>9771</v>
      </c>
      <c r="R1245" s="654">
        <v>1.6128000000000002</v>
      </c>
      <c r="S1245" s="159">
        <v>0.8077333333333333</v>
      </c>
      <c r="T1245" s="700">
        <v>9.6928000000000001</v>
      </c>
      <c r="U1245" s="160">
        <v>-2.6666666666674832E-4</v>
      </c>
      <c r="V1245" s="120"/>
      <c r="W1245" s="459"/>
      <c r="X1245" s="460"/>
      <c r="Y1245" s="459"/>
      <c r="Z1245" s="461"/>
      <c r="AA1245" s="459"/>
      <c r="AB1245" s="459"/>
      <c r="AC1245" s="459"/>
      <c r="AD1245" s="459"/>
      <c r="AE1245" s="459"/>
      <c r="AF1245" s="459"/>
      <c r="AG1245" s="459"/>
      <c r="AH1245" s="462"/>
      <c r="AI1245" s="463"/>
      <c r="AJ1245" s="57" t="s">
        <v>13820</v>
      </c>
      <c r="AK1245" s="58" t="s">
        <v>13821</v>
      </c>
      <c r="AL1245" s="85"/>
      <c r="AM1245" s="87"/>
      <c r="AN1245" s="85"/>
      <c r="AO1245" s="103"/>
      <c r="AP1245" s="84"/>
      <c r="AQ1245" s="84"/>
      <c r="AR1245" s="84"/>
      <c r="AS1245" s="84"/>
      <c r="AT1245" s="84"/>
      <c r="AU1245" s="84"/>
      <c r="AV1245" s="84"/>
      <c r="AW1245" s="84"/>
      <c r="AX1245" s="84"/>
      <c r="AY1245" s="84"/>
      <c r="AZ1245" s="511" t="s">
        <v>12477</v>
      </c>
      <c r="BA1245" s="107" t="s">
        <v>11704</v>
      </c>
      <c r="BB1245" s="628">
        <v>0.51666666666666672</v>
      </c>
      <c r="BC1245" s="628">
        <v>8.3333333333333329E-2</v>
      </c>
      <c r="BD1245" s="620">
        <v>0.20773333333333335</v>
      </c>
      <c r="BE1245" s="619">
        <v>0.80773333333333341</v>
      </c>
      <c r="BF1245" s="394"/>
      <c r="BG1245" s="511" t="s">
        <v>12477</v>
      </c>
      <c r="BH1245" s="107" t="s">
        <v>11704</v>
      </c>
      <c r="BI1245" s="628">
        <v>0.51666666666666672</v>
      </c>
      <c r="BJ1245" s="628">
        <v>0</v>
      </c>
      <c r="BK1245" s="628" t="s">
        <v>9771</v>
      </c>
      <c r="BL1245" s="628">
        <v>8.3333333333333329E-2</v>
      </c>
      <c r="BM1245" s="620">
        <v>0.20773333333333335</v>
      </c>
      <c r="BN1245" s="619">
        <v>0.80773333333333341</v>
      </c>
    </row>
    <row r="1246" spans="1:66">
      <c r="A1246" s="155" t="s">
        <v>12477</v>
      </c>
      <c r="B1246" s="156" t="s">
        <v>11740</v>
      </c>
      <c r="C1246" s="156" t="s">
        <v>7977</v>
      </c>
      <c r="D1246" s="156" t="s">
        <v>9614</v>
      </c>
      <c r="E1246" s="169">
        <v>15</v>
      </c>
      <c r="F1246" s="227">
        <v>7.2</v>
      </c>
      <c r="G1246" s="158">
        <v>0.51666666666666672</v>
      </c>
      <c r="H1246" s="158">
        <v>0</v>
      </c>
      <c r="I1246" s="158">
        <v>8.3333333333333329E-2</v>
      </c>
      <c r="J1246" s="272">
        <v>0.20773333333333335</v>
      </c>
      <c r="K1246" s="215">
        <v>0.80800000000000005</v>
      </c>
      <c r="L1246" s="323">
        <v>1.1000000000000001</v>
      </c>
      <c r="M1246" s="308">
        <v>6.2</v>
      </c>
      <c r="N1246" s="308"/>
      <c r="O1246" s="308">
        <v>1</v>
      </c>
      <c r="P1246" s="308">
        <v>0.88</v>
      </c>
      <c r="Q1246" s="374" t="s">
        <v>9771</v>
      </c>
      <c r="R1246" s="654">
        <v>1.6128000000000002</v>
      </c>
      <c r="S1246" s="159">
        <v>0.8077333333333333</v>
      </c>
      <c r="T1246" s="700">
        <v>9.6928000000000001</v>
      </c>
      <c r="U1246" s="160">
        <v>-2.6666666666674832E-4</v>
      </c>
      <c r="V1246" s="120"/>
      <c r="W1246" s="459"/>
      <c r="X1246" s="460"/>
      <c r="Y1246" s="459"/>
      <c r="Z1246" s="461"/>
      <c r="AA1246" s="459"/>
      <c r="AB1246" s="459"/>
      <c r="AC1246" s="459"/>
      <c r="AD1246" s="459"/>
      <c r="AE1246" s="459"/>
      <c r="AF1246" s="459"/>
      <c r="AG1246" s="459"/>
      <c r="AH1246" s="462"/>
      <c r="AI1246" s="463"/>
      <c r="AJ1246" s="57" t="s">
        <v>13822</v>
      </c>
      <c r="AK1246" s="58" t="s">
        <v>7978</v>
      </c>
      <c r="AL1246" s="85"/>
      <c r="AM1246" s="87"/>
      <c r="AN1246" s="85"/>
      <c r="AO1246" s="103"/>
      <c r="AP1246" s="84"/>
      <c r="AQ1246" s="84"/>
      <c r="AR1246" s="84"/>
      <c r="AS1246" s="84"/>
      <c r="AT1246" s="84"/>
      <c r="AU1246" s="84"/>
      <c r="AV1246" s="84"/>
      <c r="AW1246" s="84"/>
      <c r="AX1246" s="84"/>
      <c r="AY1246" s="84"/>
      <c r="AZ1246" s="511" t="s">
        <v>12477</v>
      </c>
      <c r="BA1246" s="107" t="s">
        <v>11740</v>
      </c>
      <c r="BB1246" s="628">
        <v>0.51666666666666672</v>
      </c>
      <c r="BC1246" s="628">
        <v>8.3333333333333329E-2</v>
      </c>
      <c r="BD1246" s="620">
        <v>0.20773333333333335</v>
      </c>
      <c r="BE1246" s="619">
        <v>0.80773333333333341</v>
      </c>
      <c r="BF1246" s="394"/>
      <c r="BG1246" s="511" t="s">
        <v>12477</v>
      </c>
      <c r="BH1246" s="107" t="s">
        <v>11740</v>
      </c>
      <c r="BI1246" s="628">
        <v>0.51666666666666672</v>
      </c>
      <c r="BJ1246" s="628">
        <v>0</v>
      </c>
      <c r="BK1246" s="628" t="s">
        <v>9771</v>
      </c>
      <c r="BL1246" s="628">
        <v>8.3333333333333329E-2</v>
      </c>
      <c r="BM1246" s="620">
        <v>0.20773333333333335</v>
      </c>
      <c r="BN1246" s="619">
        <v>0.80773333333333341</v>
      </c>
    </row>
    <row r="1247" spans="1:66">
      <c r="A1247" s="155" t="s">
        <v>12477</v>
      </c>
      <c r="B1247" s="156" t="s">
        <v>9666</v>
      </c>
      <c r="C1247" s="156" t="s">
        <v>7979</v>
      </c>
      <c r="D1247" s="156" t="s">
        <v>9614</v>
      </c>
      <c r="E1247" s="169">
        <v>12</v>
      </c>
      <c r="F1247" s="227">
        <v>7.2</v>
      </c>
      <c r="G1247" s="158">
        <v>0.51666666666666672</v>
      </c>
      <c r="H1247" s="158">
        <v>0</v>
      </c>
      <c r="I1247" s="158">
        <v>8.3333333333333329E-2</v>
      </c>
      <c r="J1247" s="272">
        <v>0.22606666666666672</v>
      </c>
      <c r="K1247" s="215">
        <v>0.82599999999999996</v>
      </c>
      <c r="L1247" s="323">
        <v>1.1000000000000001</v>
      </c>
      <c r="M1247" s="308">
        <v>6.2</v>
      </c>
      <c r="N1247" s="308"/>
      <c r="O1247" s="308">
        <v>1</v>
      </c>
      <c r="P1247" s="308">
        <v>1.1000000000000001</v>
      </c>
      <c r="Q1247" s="374" t="s">
        <v>9771</v>
      </c>
      <c r="R1247" s="654">
        <v>1.6128000000000002</v>
      </c>
      <c r="S1247" s="159">
        <v>0.82606666666666673</v>
      </c>
      <c r="T1247" s="700">
        <v>9.9128000000000007</v>
      </c>
      <c r="U1247" s="160">
        <v>6.6666666666770347E-5</v>
      </c>
      <c r="V1247" s="120"/>
      <c r="W1247" s="459"/>
      <c r="X1247" s="460"/>
      <c r="Y1247" s="459"/>
      <c r="Z1247" s="461"/>
      <c r="AA1247" s="459"/>
      <c r="AB1247" s="459"/>
      <c r="AC1247" s="459"/>
      <c r="AD1247" s="459"/>
      <c r="AE1247" s="459"/>
      <c r="AF1247" s="459"/>
      <c r="AG1247" s="459"/>
      <c r="AH1247" s="462"/>
      <c r="AI1247" s="463"/>
      <c r="AJ1247" s="57" t="s">
        <v>13824</v>
      </c>
      <c r="AK1247" s="58" t="s">
        <v>13825</v>
      </c>
      <c r="AL1247" s="85"/>
      <c r="AM1247" s="87"/>
      <c r="AN1247" s="85"/>
      <c r="AO1247" s="103"/>
      <c r="AP1247" s="85"/>
      <c r="AQ1247" s="85"/>
      <c r="AR1247" s="85"/>
      <c r="AS1247" s="85"/>
      <c r="AT1247" s="85"/>
      <c r="AU1247" s="85"/>
      <c r="AV1247" s="85"/>
      <c r="AW1247" s="85"/>
      <c r="AX1247" s="85"/>
      <c r="AY1247" s="85"/>
      <c r="AZ1247" s="511" t="s">
        <v>12477</v>
      </c>
      <c r="BA1247" s="107" t="s">
        <v>9666</v>
      </c>
      <c r="BB1247" s="628">
        <v>0.51666666666666672</v>
      </c>
      <c r="BC1247" s="628">
        <v>8.3333333333333329E-2</v>
      </c>
      <c r="BD1247" s="620">
        <v>0.22606666666666672</v>
      </c>
      <c r="BE1247" s="619">
        <v>0.82606666666666684</v>
      </c>
      <c r="BF1247" s="86"/>
      <c r="BG1247" s="511" t="s">
        <v>12477</v>
      </c>
      <c r="BH1247" s="107" t="s">
        <v>9666</v>
      </c>
      <c r="BI1247" s="628">
        <v>0.51666666666666672</v>
      </c>
      <c r="BJ1247" s="628">
        <v>0</v>
      </c>
      <c r="BK1247" s="628" t="s">
        <v>9771</v>
      </c>
      <c r="BL1247" s="628">
        <v>8.3333333333333329E-2</v>
      </c>
      <c r="BM1247" s="620">
        <v>0.22606666666666672</v>
      </c>
      <c r="BN1247" s="619">
        <v>0.82606666666666684</v>
      </c>
    </row>
    <row r="1248" spans="1:66">
      <c r="A1248" s="155" t="s">
        <v>12477</v>
      </c>
      <c r="B1248" s="156" t="s">
        <v>10796</v>
      </c>
      <c r="C1248" s="156" t="s">
        <v>7980</v>
      </c>
      <c r="D1248" s="156" t="s">
        <v>9614</v>
      </c>
      <c r="E1248" s="169">
        <v>12</v>
      </c>
      <c r="F1248" s="227">
        <v>7.2</v>
      </c>
      <c r="G1248" s="158">
        <v>0.51666666666666672</v>
      </c>
      <c r="H1248" s="158">
        <v>0</v>
      </c>
      <c r="I1248" s="158">
        <v>8.3333333333333329E-2</v>
      </c>
      <c r="J1248" s="272">
        <v>0.22606666666666672</v>
      </c>
      <c r="K1248" s="215">
        <v>0.82599999999999996</v>
      </c>
      <c r="L1248" s="323">
        <v>1.1000000000000001</v>
      </c>
      <c r="M1248" s="308">
        <v>6.2</v>
      </c>
      <c r="N1248" s="308"/>
      <c r="O1248" s="308">
        <v>1</v>
      </c>
      <c r="P1248" s="308">
        <v>1.1000000000000001</v>
      </c>
      <c r="Q1248" s="374" t="s">
        <v>9771</v>
      </c>
      <c r="R1248" s="654">
        <v>1.6128000000000002</v>
      </c>
      <c r="S1248" s="159">
        <v>0.82606666666666673</v>
      </c>
      <c r="T1248" s="700">
        <v>9.9128000000000007</v>
      </c>
      <c r="U1248" s="160">
        <v>6.6666666666770347E-5</v>
      </c>
      <c r="V1248" s="120"/>
      <c r="W1248" s="459"/>
      <c r="X1248" s="460"/>
      <c r="Y1248" s="459"/>
      <c r="Z1248" s="461"/>
      <c r="AA1248" s="459"/>
      <c r="AB1248" s="459"/>
      <c r="AC1248" s="459"/>
      <c r="AD1248" s="459"/>
      <c r="AE1248" s="459"/>
      <c r="AF1248" s="459"/>
      <c r="AG1248" s="459"/>
      <c r="AH1248" s="462"/>
      <c r="AI1248" s="463"/>
      <c r="AJ1248" s="57" t="s">
        <v>13826</v>
      </c>
      <c r="AK1248" s="58" t="s">
        <v>13827</v>
      </c>
      <c r="AL1248" s="85"/>
      <c r="AM1248" s="87"/>
      <c r="AN1248" s="85"/>
      <c r="AO1248" s="103"/>
      <c r="AP1248" s="85"/>
      <c r="AQ1248" s="85"/>
      <c r="AR1248" s="85"/>
      <c r="AS1248" s="85"/>
      <c r="AT1248" s="85"/>
      <c r="AU1248" s="85"/>
      <c r="AV1248" s="85"/>
      <c r="AW1248" s="85"/>
      <c r="AX1248" s="85"/>
      <c r="AY1248" s="85"/>
      <c r="AZ1248" s="511" t="s">
        <v>12477</v>
      </c>
      <c r="BA1248" s="107" t="s">
        <v>10796</v>
      </c>
      <c r="BB1248" s="628">
        <v>0.51666666666666672</v>
      </c>
      <c r="BC1248" s="628">
        <v>8.3333333333333329E-2</v>
      </c>
      <c r="BD1248" s="620">
        <v>0.22606666666666672</v>
      </c>
      <c r="BE1248" s="619">
        <v>0.82606666666666684</v>
      </c>
      <c r="BF1248" s="86"/>
      <c r="BG1248" s="511" t="s">
        <v>12477</v>
      </c>
      <c r="BH1248" s="107" t="s">
        <v>10796</v>
      </c>
      <c r="BI1248" s="628">
        <v>0.51666666666666672</v>
      </c>
      <c r="BJ1248" s="628">
        <v>0</v>
      </c>
      <c r="BK1248" s="628" t="s">
        <v>9771</v>
      </c>
      <c r="BL1248" s="628">
        <v>8.3333333333333329E-2</v>
      </c>
      <c r="BM1248" s="620">
        <v>0.22606666666666672</v>
      </c>
      <c r="BN1248" s="619">
        <v>0.82606666666666684</v>
      </c>
    </row>
    <row r="1249" spans="1:66" ht="15.75" thickBot="1">
      <c r="A1249" s="161" t="s">
        <v>12477</v>
      </c>
      <c r="B1249" s="162" t="s">
        <v>10801</v>
      </c>
      <c r="C1249" s="162" t="s">
        <v>7981</v>
      </c>
      <c r="D1249" s="162" t="s">
        <v>9614</v>
      </c>
      <c r="E1249" s="170">
        <v>12</v>
      </c>
      <c r="F1249" s="228">
        <v>7.2</v>
      </c>
      <c r="G1249" s="164">
        <v>0.51666666666666672</v>
      </c>
      <c r="H1249" s="164">
        <v>0</v>
      </c>
      <c r="I1249" s="164">
        <v>8.3333333333333329E-2</v>
      </c>
      <c r="J1249" s="273">
        <v>0.22606666666666672</v>
      </c>
      <c r="K1249" s="125">
        <v>0.82599999999999996</v>
      </c>
      <c r="L1249" s="324">
        <v>1.1000000000000001</v>
      </c>
      <c r="M1249" s="309">
        <v>6.2</v>
      </c>
      <c r="N1249" s="309"/>
      <c r="O1249" s="309">
        <v>1</v>
      </c>
      <c r="P1249" s="309">
        <v>1.1000000000000001</v>
      </c>
      <c r="Q1249" s="376" t="s">
        <v>9771</v>
      </c>
      <c r="R1249" s="655">
        <v>1.6128000000000002</v>
      </c>
      <c r="S1249" s="165">
        <v>0.82606666666666673</v>
      </c>
      <c r="T1249" s="701">
        <v>9.9128000000000007</v>
      </c>
      <c r="U1249" s="166">
        <v>6.6666666666770347E-5</v>
      </c>
      <c r="V1249" s="126"/>
      <c r="W1249" s="433"/>
      <c r="X1249" s="434"/>
      <c r="Y1249" s="433"/>
      <c r="Z1249" s="464"/>
      <c r="AA1249" s="433"/>
      <c r="AB1249" s="433"/>
      <c r="AC1249" s="433"/>
      <c r="AD1249" s="433"/>
      <c r="AE1249" s="433"/>
      <c r="AF1249" s="433"/>
      <c r="AG1249" s="433"/>
      <c r="AH1249" s="437"/>
      <c r="AI1249" s="465"/>
      <c r="AJ1249" s="57" t="s">
        <v>13828</v>
      </c>
      <c r="AK1249" s="58" t="s">
        <v>13829</v>
      </c>
      <c r="AL1249" s="85"/>
      <c r="AM1249" s="87"/>
      <c r="AN1249" s="85"/>
      <c r="AO1249" s="103"/>
      <c r="AP1249" s="84"/>
      <c r="AQ1249" s="84"/>
      <c r="AR1249" s="84"/>
      <c r="AS1249" s="84"/>
      <c r="AT1249" s="84"/>
      <c r="AU1249" s="84"/>
      <c r="AV1249" s="84"/>
      <c r="AW1249" s="84"/>
      <c r="AX1249" s="84"/>
      <c r="AY1249" s="84"/>
      <c r="AZ1249" s="126" t="s">
        <v>12477</v>
      </c>
      <c r="BA1249" s="127" t="s">
        <v>10801</v>
      </c>
      <c r="BB1249" s="629">
        <v>0.51666666666666672</v>
      </c>
      <c r="BC1249" s="629">
        <v>8.3333333333333329E-2</v>
      </c>
      <c r="BD1249" s="618">
        <v>0.22606666666666672</v>
      </c>
      <c r="BE1249" s="617">
        <v>0.82606666666666684</v>
      </c>
      <c r="BF1249" s="394"/>
      <c r="BG1249" s="126" t="s">
        <v>12477</v>
      </c>
      <c r="BH1249" s="127" t="s">
        <v>10801</v>
      </c>
      <c r="BI1249" s="629">
        <v>0.51666666666666672</v>
      </c>
      <c r="BJ1249" s="629">
        <v>0</v>
      </c>
      <c r="BK1249" s="629" t="s">
        <v>9771</v>
      </c>
      <c r="BL1249" s="629">
        <v>8.3333333333333329E-2</v>
      </c>
      <c r="BM1249" s="618">
        <v>0.22606666666666672</v>
      </c>
      <c r="BN1249" s="617">
        <v>0.82606666666666684</v>
      </c>
    </row>
    <row r="1250" spans="1:66">
      <c r="A1250" s="145" t="s">
        <v>11564</v>
      </c>
      <c r="B1250" s="146" t="s">
        <v>11709</v>
      </c>
      <c r="C1250" s="146" t="s">
        <v>7982</v>
      </c>
      <c r="D1250" s="146"/>
      <c r="E1250" s="168"/>
      <c r="F1250" s="226">
        <v>9.1999999999999993</v>
      </c>
      <c r="G1250" s="148">
        <v>0.66666666666666663</v>
      </c>
      <c r="H1250" s="148">
        <v>0</v>
      </c>
      <c r="I1250" s="148">
        <v>9.9999999999999992E-2</v>
      </c>
      <c r="J1250" s="271">
        <v>0.14466666666666667</v>
      </c>
      <c r="K1250" s="118">
        <v>0.91100000000000003</v>
      </c>
      <c r="L1250" s="322" t="e">
        <v>#N/A</v>
      </c>
      <c r="M1250" s="307">
        <v>8</v>
      </c>
      <c r="N1250" s="307"/>
      <c r="O1250" s="307">
        <v>1.2</v>
      </c>
      <c r="P1250" s="307"/>
      <c r="Q1250" s="373">
        <v>0.45599999999999996</v>
      </c>
      <c r="R1250" s="653">
        <v>1.28</v>
      </c>
      <c r="S1250" s="149">
        <v>0.91133333333333322</v>
      </c>
      <c r="T1250" s="699">
        <v>10.935999999999998</v>
      </c>
      <c r="U1250" s="150">
        <v>3.333333333331856E-4</v>
      </c>
      <c r="V1250" s="176"/>
      <c r="W1250" s="459"/>
      <c r="X1250" s="460"/>
      <c r="Y1250" s="471"/>
      <c r="Z1250" s="472"/>
      <c r="AA1250" s="459"/>
      <c r="AB1250" s="459"/>
      <c r="AC1250" s="459"/>
      <c r="AD1250" s="459"/>
      <c r="AE1250" s="459"/>
      <c r="AF1250" s="459"/>
      <c r="AG1250" s="459"/>
      <c r="AH1250" s="462"/>
      <c r="AI1250" s="458"/>
      <c r="AJ1250" s="57" t="s">
        <v>13830</v>
      </c>
      <c r="AK1250" s="58" t="s">
        <v>13831</v>
      </c>
      <c r="AL1250" s="85"/>
      <c r="AM1250" s="87"/>
      <c r="AN1250" s="85"/>
      <c r="AO1250" s="103"/>
      <c r="AP1250" s="84"/>
      <c r="AQ1250" s="84"/>
      <c r="AR1250" s="84"/>
      <c r="AS1250" s="84"/>
      <c r="AT1250" s="84"/>
      <c r="AU1250" s="84"/>
      <c r="AV1250" s="84"/>
      <c r="AW1250" s="84"/>
      <c r="AX1250" s="84"/>
      <c r="AY1250" s="84"/>
      <c r="AZ1250" s="626" t="s">
        <v>11564</v>
      </c>
      <c r="BA1250" s="492" t="s">
        <v>11709</v>
      </c>
      <c r="BB1250" s="627">
        <v>0.66666666666666663</v>
      </c>
      <c r="BC1250" s="627">
        <v>9.9999999999999992E-2</v>
      </c>
      <c r="BD1250" s="622">
        <v>0.14466666666666667</v>
      </c>
      <c r="BE1250" s="621">
        <v>0.91133333333333333</v>
      </c>
      <c r="BF1250" s="394"/>
      <c r="BG1250" s="626" t="s">
        <v>11564</v>
      </c>
      <c r="BH1250" s="492" t="s">
        <v>11709</v>
      </c>
      <c r="BI1250" s="627">
        <v>0.66666666666666663</v>
      </c>
      <c r="BJ1250" s="627">
        <v>0</v>
      </c>
      <c r="BK1250" s="627" t="s">
        <v>9771</v>
      </c>
      <c r="BL1250" s="627">
        <v>9.9999999999999992E-2</v>
      </c>
      <c r="BM1250" s="622">
        <v>0.14466666666666667</v>
      </c>
      <c r="BN1250" s="621">
        <v>0.91133333333333333</v>
      </c>
    </row>
    <row r="1251" spans="1:66">
      <c r="A1251" s="155" t="s">
        <v>11564</v>
      </c>
      <c r="B1251" s="156" t="s">
        <v>11690</v>
      </c>
      <c r="C1251" s="156" t="s">
        <v>7983</v>
      </c>
      <c r="D1251" s="156"/>
      <c r="E1251" s="169"/>
      <c r="F1251" s="227">
        <v>9.1999999999999993</v>
      </c>
      <c r="G1251" s="158">
        <v>0.66666666666666663</v>
      </c>
      <c r="H1251" s="158">
        <v>0</v>
      </c>
      <c r="I1251" s="158">
        <v>9.9999999999999992E-2</v>
      </c>
      <c r="J1251" s="272">
        <v>0.14466666666666667</v>
      </c>
      <c r="K1251" s="215">
        <v>0.91100000000000003</v>
      </c>
      <c r="L1251" s="323" t="e">
        <v>#N/A</v>
      </c>
      <c r="M1251" s="308">
        <v>8</v>
      </c>
      <c r="N1251" s="308"/>
      <c r="O1251" s="308">
        <v>1.2</v>
      </c>
      <c r="P1251" s="308"/>
      <c r="Q1251" s="374">
        <v>0.45599999999999996</v>
      </c>
      <c r="R1251" s="654">
        <v>1.28</v>
      </c>
      <c r="S1251" s="159">
        <v>0.91133333333333322</v>
      </c>
      <c r="T1251" s="700">
        <v>10.935999999999998</v>
      </c>
      <c r="U1251" s="160">
        <v>3.333333333331856E-4</v>
      </c>
      <c r="V1251" s="176"/>
      <c r="W1251" s="459"/>
      <c r="X1251" s="460"/>
      <c r="Y1251" s="471"/>
      <c r="Z1251" s="472"/>
      <c r="AA1251" s="459"/>
      <c r="AB1251" s="459"/>
      <c r="AC1251" s="459"/>
      <c r="AD1251" s="459"/>
      <c r="AE1251" s="459"/>
      <c r="AF1251" s="459"/>
      <c r="AG1251" s="459"/>
      <c r="AH1251" s="462"/>
      <c r="AI1251" s="463"/>
      <c r="AJ1251" s="57" t="s">
        <v>13832</v>
      </c>
      <c r="AK1251" s="58" t="s">
        <v>13833</v>
      </c>
      <c r="AL1251" s="85"/>
      <c r="AM1251" s="87"/>
      <c r="AN1251" s="85"/>
      <c r="AO1251" s="103"/>
      <c r="AP1251" s="85"/>
      <c r="AQ1251" s="85"/>
      <c r="AR1251" s="85"/>
      <c r="AS1251" s="85"/>
      <c r="AT1251" s="85"/>
      <c r="AU1251" s="85"/>
      <c r="AV1251" s="85"/>
      <c r="AW1251" s="85"/>
      <c r="AX1251" s="85"/>
      <c r="AY1251" s="85"/>
      <c r="AZ1251" s="511" t="s">
        <v>11564</v>
      </c>
      <c r="BA1251" s="107" t="s">
        <v>11690</v>
      </c>
      <c r="BB1251" s="628">
        <v>0.66666666666666663</v>
      </c>
      <c r="BC1251" s="628">
        <v>9.9999999999999992E-2</v>
      </c>
      <c r="BD1251" s="620">
        <v>0.14466666666666667</v>
      </c>
      <c r="BE1251" s="619">
        <v>0.91133333333333333</v>
      </c>
      <c r="BF1251" s="86"/>
      <c r="BG1251" s="511" t="s">
        <v>11564</v>
      </c>
      <c r="BH1251" s="107" t="s">
        <v>11690</v>
      </c>
      <c r="BI1251" s="628">
        <v>0.66666666666666663</v>
      </c>
      <c r="BJ1251" s="628">
        <v>0</v>
      </c>
      <c r="BK1251" s="628" t="s">
        <v>9771</v>
      </c>
      <c r="BL1251" s="628">
        <v>9.9999999999999992E-2</v>
      </c>
      <c r="BM1251" s="620">
        <v>0.14466666666666667</v>
      </c>
      <c r="BN1251" s="619">
        <v>0.91133333333333333</v>
      </c>
    </row>
    <row r="1252" spans="1:66">
      <c r="A1252" s="155" t="s">
        <v>11564</v>
      </c>
      <c r="B1252" s="156" t="s">
        <v>11688</v>
      </c>
      <c r="C1252" s="156" t="s">
        <v>7984</v>
      </c>
      <c r="D1252" s="156"/>
      <c r="E1252" s="169"/>
      <c r="F1252" s="227">
        <v>9.1999999999999993</v>
      </c>
      <c r="G1252" s="158">
        <v>0.66666666666666663</v>
      </c>
      <c r="H1252" s="158">
        <v>0</v>
      </c>
      <c r="I1252" s="158">
        <v>9.9999999999999992E-2</v>
      </c>
      <c r="J1252" s="272">
        <v>0.14466666666666667</v>
      </c>
      <c r="K1252" s="215">
        <v>0.91100000000000003</v>
      </c>
      <c r="L1252" s="323" t="e">
        <v>#N/A</v>
      </c>
      <c r="M1252" s="308">
        <v>8</v>
      </c>
      <c r="N1252" s="308"/>
      <c r="O1252" s="308">
        <v>1.2</v>
      </c>
      <c r="P1252" s="308"/>
      <c r="Q1252" s="374">
        <v>0.45599999999999996</v>
      </c>
      <c r="R1252" s="654">
        <v>1.28</v>
      </c>
      <c r="S1252" s="159">
        <v>0.91133333333333322</v>
      </c>
      <c r="T1252" s="700">
        <v>10.935999999999998</v>
      </c>
      <c r="U1252" s="160">
        <v>3.333333333331856E-4</v>
      </c>
      <c r="V1252" s="176"/>
      <c r="W1252" s="459"/>
      <c r="X1252" s="460"/>
      <c r="Y1252" s="471"/>
      <c r="Z1252" s="472"/>
      <c r="AA1252" s="459"/>
      <c r="AB1252" s="459"/>
      <c r="AC1252" s="459"/>
      <c r="AD1252" s="459"/>
      <c r="AE1252" s="459"/>
      <c r="AF1252" s="459"/>
      <c r="AG1252" s="459"/>
      <c r="AH1252" s="462"/>
      <c r="AI1252" s="463"/>
      <c r="AJ1252" s="57" t="s">
        <v>13834</v>
      </c>
      <c r="AK1252" s="58" t="s">
        <v>13835</v>
      </c>
      <c r="AL1252" s="85"/>
      <c r="AM1252" s="87"/>
      <c r="AN1252" s="85"/>
      <c r="AO1252" s="103"/>
      <c r="AP1252" s="85"/>
      <c r="AQ1252" s="85"/>
      <c r="AR1252" s="85"/>
      <c r="AS1252" s="85"/>
      <c r="AT1252" s="85"/>
      <c r="AU1252" s="85"/>
      <c r="AV1252" s="85"/>
      <c r="AW1252" s="85"/>
      <c r="AX1252" s="85"/>
      <c r="AY1252" s="85"/>
      <c r="AZ1252" s="511" t="s">
        <v>11564</v>
      </c>
      <c r="BA1252" s="107" t="s">
        <v>11688</v>
      </c>
      <c r="BB1252" s="628">
        <v>0.66666666666666663</v>
      </c>
      <c r="BC1252" s="628">
        <v>9.9999999999999992E-2</v>
      </c>
      <c r="BD1252" s="620">
        <v>0.14466666666666667</v>
      </c>
      <c r="BE1252" s="619">
        <v>0.91133333333333333</v>
      </c>
      <c r="BF1252" s="86"/>
      <c r="BG1252" s="511" t="s">
        <v>11564</v>
      </c>
      <c r="BH1252" s="107" t="s">
        <v>11688</v>
      </c>
      <c r="BI1252" s="628">
        <v>0.66666666666666663</v>
      </c>
      <c r="BJ1252" s="628">
        <v>0</v>
      </c>
      <c r="BK1252" s="628" t="s">
        <v>9771</v>
      </c>
      <c r="BL1252" s="628">
        <v>9.9999999999999992E-2</v>
      </c>
      <c r="BM1252" s="620">
        <v>0.14466666666666667</v>
      </c>
      <c r="BN1252" s="619">
        <v>0.91133333333333333</v>
      </c>
    </row>
    <row r="1253" spans="1:66">
      <c r="A1253" s="155" t="s">
        <v>11564</v>
      </c>
      <c r="B1253" s="156" t="s">
        <v>11695</v>
      </c>
      <c r="C1253" s="156" t="s">
        <v>7985</v>
      </c>
      <c r="D1253" s="156"/>
      <c r="E1253" s="169"/>
      <c r="F1253" s="227">
        <v>9.1999999999999993</v>
      </c>
      <c r="G1253" s="158">
        <v>0.66666666666666663</v>
      </c>
      <c r="H1253" s="158">
        <v>0</v>
      </c>
      <c r="I1253" s="158">
        <v>9.9999999999999992E-2</v>
      </c>
      <c r="J1253" s="272">
        <v>0.14466666666666667</v>
      </c>
      <c r="K1253" s="215">
        <v>0.91100000000000003</v>
      </c>
      <c r="L1253" s="323" t="e">
        <v>#N/A</v>
      </c>
      <c r="M1253" s="308">
        <v>8</v>
      </c>
      <c r="N1253" s="308"/>
      <c r="O1253" s="308">
        <v>1.2</v>
      </c>
      <c r="P1253" s="308"/>
      <c r="Q1253" s="374">
        <v>0.45599999999999996</v>
      </c>
      <c r="R1253" s="654">
        <v>1.28</v>
      </c>
      <c r="S1253" s="159">
        <v>0.91133333333333322</v>
      </c>
      <c r="T1253" s="700">
        <v>10.935999999999998</v>
      </c>
      <c r="U1253" s="160">
        <v>3.333333333331856E-4</v>
      </c>
      <c r="V1253" s="176"/>
      <c r="W1253" s="459"/>
      <c r="X1253" s="460"/>
      <c r="Y1253" s="471"/>
      <c r="Z1253" s="472"/>
      <c r="AA1253" s="459"/>
      <c r="AB1253" s="459"/>
      <c r="AC1253" s="459"/>
      <c r="AD1253" s="459"/>
      <c r="AE1253" s="459"/>
      <c r="AF1253" s="459"/>
      <c r="AG1253" s="459"/>
      <c r="AH1253" s="462"/>
      <c r="AI1253" s="463"/>
      <c r="AJ1253" s="57" t="s">
        <v>13836</v>
      </c>
      <c r="AK1253" s="58" t="s">
        <v>13837</v>
      </c>
      <c r="AL1253" s="85"/>
      <c r="AM1253" s="87"/>
      <c r="AN1253" s="85"/>
      <c r="AO1253" s="103"/>
      <c r="AP1253" s="84"/>
      <c r="AQ1253" s="84"/>
      <c r="AR1253" s="84"/>
      <c r="AS1253" s="84"/>
      <c r="AT1253" s="84"/>
      <c r="AU1253" s="84"/>
      <c r="AV1253" s="84"/>
      <c r="AW1253" s="84"/>
      <c r="AX1253" s="84"/>
      <c r="AY1253" s="84"/>
      <c r="AZ1253" s="511" t="s">
        <v>11564</v>
      </c>
      <c r="BA1253" s="107" t="s">
        <v>11695</v>
      </c>
      <c r="BB1253" s="628">
        <v>0.66666666666666663</v>
      </c>
      <c r="BC1253" s="628">
        <v>9.9999999999999992E-2</v>
      </c>
      <c r="BD1253" s="620">
        <v>0.14466666666666667</v>
      </c>
      <c r="BE1253" s="619">
        <v>0.91133333333333333</v>
      </c>
      <c r="BF1253" s="394"/>
      <c r="BG1253" s="511" t="s">
        <v>11564</v>
      </c>
      <c r="BH1253" s="107" t="s">
        <v>11695</v>
      </c>
      <c r="BI1253" s="628">
        <v>0.66666666666666663</v>
      </c>
      <c r="BJ1253" s="628">
        <v>0</v>
      </c>
      <c r="BK1253" s="628" t="s">
        <v>9771</v>
      </c>
      <c r="BL1253" s="628">
        <v>9.9999999999999992E-2</v>
      </c>
      <c r="BM1253" s="620">
        <v>0.14466666666666667</v>
      </c>
      <c r="BN1253" s="619">
        <v>0.91133333333333333</v>
      </c>
    </row>
    <row r="1254" spans="1:66" ht="15.75" thickBot="1">
      <c r="A1254" s="161" t="s">
        <v>11564</v>
      </c>
      <c r="B1254" s="162" t="s">
        <v>11704</v>
      </c>
      <c r="C1254" s="162" t="s">
        <v>7986</v>
      </c>
      <c r="D1254" s="162"/>
      <c r="E1254" s="170"/>
      <c r="F1254" s="228">
        <v>9.1999999999999993</v>
      </c>
      <c r="G1254" s="164">
        <v>0.66666666666666663</v>
      </c>
      <c r="H1254" s="164">
        <v>0</v>
      </c>
      <c r="I1254" s="164">
        <v>9.9999999999999992E-2</v>
      </c>
      <c r="J1254" s="273">
        <v>0.14466666666666667</v>
      </c>
      <c r="K1254" s="125">
        <v>0.91100000000000003</v>
      </c>
      <c r="L1254" s="324" t="e">
        <v>#N/A</v>
      </c>
      <c r="M1254" s="309">
        <v>8</v>
      </c>
      <c r="N1254" s="309"/>
      <c r="O1254" s="309">
        <v>1.2</v>
      </c>
      <c r="P1254" s="309"/>
      <c r="Q1254" s="376">
        <v>0.45599999999999996</v>
      </c>
      <c r="R1254" s="655">
        <v>1.28</v>
      </c>
      <c r="S1254" s="165">
        <v>0.91133333333333322</v>
      </c>
      <c r="T1254" s="701">
        <v>10.935999999999998</v>
      </c>
      <c r="U1254" s="166">
        <v>3.333333333331856E-4</v>
      </c>
      <c r="V1254" s="203"/>
      <c r="W1254" s="433"/>
      <c r="X1254" s="434"/>
      <c r="Y1254" s="435"/>
      <c r="Z1254" s="436"/>
      <c r="AA1254" s="433"/>
      <c r="AB1254" s="433"/>
      <c r="AC1254" s="433"/>
      <c r="AD1254" s="433"/>
      <c r="AE1254" s="433"/>
      <c r="AF1254" s="433"/>
      <c r="AG1254" s="433"/>
      <c r="AH1254" s="437"/>
      <c r="AI1254" s="465"/>
      <c r="AJ1254" s="57" t="s">
        <v>13838</v>
      </c>
      <c r="AK1254" s="58" t="s">
        <v>13839</v>
      </c>
      <c r="AL1254" s="85"/>
      <c r="AM1254" s="87"/>
      <c r="AN1254" s="85"/>
      <c r="AO1254" s="103"/>
      <c r="AP1254" s="84"/>
      <c r="AQ1254" s="84"/>
      <c r="AR1254" s="84"/>
      <c r="AS1254" s="84"/>
      <c r="AT1254" s="84"/>
      <c r="AU1254" s="84"/>
      <c r="AV1254" s="84"/>
      <c r="AW1254" s="84"/>
      <c r="AX1254" s="84"/>
      <c r="AY1254" s="84"/>
      <c r="AZ1254" s="126" t="s">
        <v>11564</v>
      </c>
      <c r="BA1254" s="127" t="s">
        <v>11704</v>
      </c>
      <c r="BB1254" s="629">
        <v>0.66666666666666663</v>
      </c>
      <c r="BC1254" s="629">
        <v>9.9999999999999992E-2</v>
      </c>
      <c r="BD1254" s="618">
        <v>0.14466666666666667</v>
      </c>
      <c r="BE1254" s="617">
        <v>0.91133333333333333</v>
      </c>
      <c r="BF1254" s="394"/>
      <c r="BG1254" s="126" t="s">
        <v>11564</v>
      </c>
      <c r="BH1254" s="127" t="s">
        <v>11704</v>
      </c>
      <c r="BI1254" s="629">
        <v>0.66666666666666663</v>
      </c>
      <c r="BJ1254" s="629">
        <v>0</v>
      </c>
      <c r="BK1254" s="629" t="s">
        <v>9771</v>
      </c>
      <c r="BL1254" s="629">
        <v>9.9999999999999992E-2</v>
      </c>
      <c r="BM1254" s="618">
        <v>0.14466666666666667</v>
      </c>
      <c r="BN1254" s="617">
        <v>0.91133333333333333</v>
      </c>
    </row>
    <row r="1255" spans="1:66">
      <c r="A1255" s="145" t="s">
        <v>9748</v>
      </c>
      <c r="B1255" s="146" t="s">
        <v>11709</v>
      </c>
      <c r="C1255" s="146" t="s">
        <v>7987</v>
      </c>
      <c r="D1255" s="146"/>
      <c r="E1255" s="168"/>
      <c r="F1255" s="226">
        <v>4.88</v>
      </c>
      <c r="G1255" s="148">
        <v>0.36916666666666664</v>
      </c>
      <c r="H1255" s="148">
        <v>0</v>
      </c>
      <c r="I1255" s="148">
        <v>3.7499999999999999E-2</v>
      </c>
      <c r="J1255" s="271">
        <v>0.14949999999999999</v>
      </c>
      <c r="K1255" s="118">
        <v>0.55600000000000005</v>
      </c>
      <c r="L1255" s="322" t="e">
        <v>#N/A</v>
      </c>
      <c r="M1255" s="307">
        <v>4.43</v>
      </c>
      <c r="N1255" s="307"/>
      <c r="O1255" s="307">
        <v>0.45</v>
      </c>
      <c r="P1255" s="307"/>
      <c r="Q1255" s="373">
        <v>0.14400000000000002</v>
      </c>
      <c r="R1255" s="653">
        <v>1.65</v>
      </c>
      <c r="S1255" s="149">
        <v>0.55616666666666659</v>
      </c>
      <c r="T1255" s="699">
        <v>6.6739999999999995</v>
      </c>
      <c r="U1255" s="150">
        <v>1.6666666666653729E-4</v>
      </c>
      <c r="V1255" s="176"/>
      <c r="W1255" s="459"/>
      <c r="X1255" s="460"/>
      <c r="Y1255" s="471"/>
      <c r="Z1255" s="472"/>
      <c r="AA1255" s="459"/>
      <c r="AB1255" s="459"/>
      <c r="AC1255" s="459"/>
      <c r="AD1255" s="459"/>
      <c r="AE1255" s="459"/>
      <c r="AF1255" s="459"/>
      <c r="AG1255" s="459"/>
      <c r="AH1255" s="462"/>
      <c r="AI1255" s="458"/>
      <c r="AJ1255" s="57" t="s">
        <v>13840</v>
      </c>
      <c r="AK1255" s="58" t="s">
        <v>13841</v>
      </c>
      <c r="AL1255" s="85"/>
      <c r="AM1255" s="87"/>
      <c r="AN1255" s="85"/>
      <c r="AO1255" s="103"/>
      <c r="AP1255" s="85"/>
      <c r="AQ1255" s="85"/>
      <c r="AR1255" s="85"/>
      <c r="AS1255" s="85"/>
      <c r="AT1255" s="85"/>
      <c r="AU1255" s="85"/>
      <c r="AV1255" s="85"/>
      <c r="AW1255" s="85"/>
      <c r="AX1255" s="85"/>
      <c r="AY1255" s="85"/>
      <c r="AZ1255" s="626" t="s">
        <v>9748</v>
      </c>
      <c r="BA1255" s="492" t="s">
        <v>11709</v>
      </c>
      <c r="BB1255" s="627">
        <v>0.36916666666666664</v>
      </c>
      <c r="BC1255" s="627">
        <v>3.7499999999999999E-2</v>
      </c>
      <c r="BD1255" s="622">
        <v>0.14949999999999999</v>
      </c>
      <c r="BE1255" s="621">
        <v>0.55616666666666659</v>
      </c>
      <c r="BF1255" s="86"/>
      <c r="BG1255" s="626" t="s">
        <v>9748</v>
      </c>
      <c r="BH1255" s="492" t="s">
        <v>11709</v>
      </c>
      <c r="BI1255" s="627">
        <v>0.36916666666666664</v>
      </c>
      <c r="BJ1255" s="627">
        <v>0</v>
      </c>
      <c r="BK1255" s="627" t="s">
        <v>9771</v>
      </c>
      <c r="BL1255" s="627">
        <v>3.7499999999999999E-2</v>
      </c>
      <c r="BM1255" s="622">
        <v>0.14949999999999999</v>
      </c>
      <c r="BN1255" s="621">
        <v>0.55616666666666659</v>
      </c>
    </row>
    <row r="1256" spans="1:66">
      <c r="A1256" s="155" t="s">
        <v>9748</v>
      </c>
      <c r="B1256" s="156" t="s">
        <v>11690</v>
      </c>
      <c r="C1256" s="156" t="s">
        <v>7988</v>
      </c>
      <c r="D1256" s="156"/>
      <c r="E1256" s="169"/>
      <c r="F1256" s="227">
        <v>4.88</v>
      </c>
      <c r="G1256" s="158">
        <v>0.36916666666666664</v>
      </c>
      <c r="H1256" s="158">
        <v>0</v>
      </c>
      <c r="I1256" s="158">
        <v>3.7499999999999999E-2</v>
      </c>
      <c r="J1256" s="272">
        <v>0.14949999999999999</v>
      </c>
      <c r="K1256" s="215">
        <v>0.55600000000000005</v>
      </c>
      <c r="L1256" s="323" t="e">
        <v>#N/A</v>
      </c>
      <c r="M1256" s="308">
        <v>4.43</v>
      </c>
      <c r="N1256" s="308"/>
      <c r="O1256" s="308">
        <v>0.45</v>
      </c>
      <c r="P1256" s="308"/>
      <c r="Q1256" s="374">
        <v>0.14400000000000002</v>
      </c>
      <c r="R1256" s="654">
        <v>1.65</v>
      </c>
      <c r="S1256" s="159">
        <v>0.55616666666666659</v>
      </c>
      <c r="T1256" s="700">
        <v>6.6739999999999995</v>
      </c>
      <c r="U1256" s="160">
        <v>1.6666666666653729E-4</v>
      </c>
      <c r="V1256" s="176"/>
      <c r="W1256" s="459"/>
      <c r="X1256" s="460"/>
      <c r="Y1256" s="471"/>
      <c r="Z1256" s="472"/>
      <c r="AA1256" s="459"/>
      <c r="AB1256" s="459"/>
      <c r="AC1256" s="459"/>
      <c r="AD1256" s="459"/>
      <c r="AE1256" s="459"/>
      <c r="AF1256" s="459"/>
      <c r="AG1256" s="459"/>
      <c r="AH1256" s="462"/>
      <c r="AI1256" s="463"/>
      <c r="AJ1256" s="57" t="s">
        <v>13842</v>
      </c>
      <c r="AK1256" s="58" t="s">
        <v>13843</v>
      </c>
      <c r="AL1256" s="85"/>
      <c r="AM1256" s="87"/>
      <c r="AN1256" s="85"/>
      <c r="AO1256" s="103"/>
      <c r="AP1256" s="85"/>
      <c r="AQ1256" s="85"/>
      <c r="AR1256" s="85"/>
      <c r="AS1256" s="85"/>
      <c r="AT1256" s="85"/>
      <c r="AU1256" s="85"/>
      <c r="AV1256" s="85"/>
      <c r="AW1256" s="85"/>
      <c r="AX1256" s="85"/>
      <c r="AY1256" s="85"/>
      <c r="AZ1256" s="511" t="s">
        <v>9748</v>
      </c>
      <c r="BA1256" s="107" t="s">
        <v>11690</v>
      </c>
      <c r="BB1256" s="628">
        <v>0.36916666666666664</v>
      </c>
      <c r="BC1256" s="628">
        <v>3.7499999999999999E-2</v>
      </c>
      <c r="BD1256" s="620">
        <v>0.14949999999999999</v>
      </c>
      <c r="BE1256" s="619">
        <v>0.55616666666666659</v>
      </c>
      <c r="BF1256" s="86"/>
      <c r="BG1256" s="511" t="s">
        <v>9748</v>
      </c>
      <c r="BH1256" s="107" t="s">
        <v>11690</v>
      </c>
      <c r="BI1256" s="628">
        <v>0.36916666666666664</v>
      </c>
      <c r="BJ1256" s="628">
        <v>0</v>
      </c>
      <c r="BK1256" s="628" t="s">
        <v>9771</v>
      </c>
      <c r="BL1256" s="628">
        <v>3.7499999999999999E-2</v>
      </c>
      <c r="BM1256" s="620">
        <v>0.14949999999999999</v>
      </c>
      <c r="BN1256" s="619">
        <v>0.55616666666666659</v>
      </c>
    </row>
    <row r="1257" spans="1:66">
      <c r="A1257" s="155" t="s">
        <v>9748</v>
      </c>
      <c r="B1257" s="156" t="s">
        <v>11688</v>
      </c>
      <c r="C1257" s="156" t="s">
        <v>7989</v>
      </c>
      <c r="D1257" s="156"/>
      <c r="E1257" s="169"/>
      <c r="F1257" s="227">
        <v>4.88</v>
      </c>
      <c r="G1257" s="158">
        <v>0.36916666666666664</v>
      </c>
      <c r="H1257" s="158">
        <v>0</v>
      </c>
      <c r="I1257" s="158">
        <v>3.7499999999999999E-2</v>
      </c>
      <c r="J1257" s="272">
        <v>0.14949999999999999</v>
      </c>
      <c r="K1257" s="215">
        <v>0.55600000000000005</v>
      </c>
      <c r="L1257" s="323" t="e">
        <v>#N/A</v>
      </c>
      <c r="M1257" s="308">
        <v>4.43</v>
      </c>
      <c r="N1257" s="308"/>
      <c r="O1257" s="308">
        <v>0.45</v>
      </c>
      <c r="P1257" s="308"/>
      <c r="Q1257" s="374">
        <v>0.14400000000000002</v>
      </c>
      <c r="R1257" s="654">
        <v>1.65</v>
      </c>
      <c r="S1257" s="159">
        <v>0.55616666666666659</v>
      </c>
      <c r="T1257" s="700">
        <v>6.6739999999999995</v>
      </c>
      <c r="U1257" s="160">
        <v>1.6666666666653729E-4</v>
      </c>
      <c r="V1257" s="176"/>
      <c r="W1257" s="459"/>
      <c r="X1257" s="460"/>
      <c r="Y1257" s="471"/>
      <c r="Z1257" s="472"/>
      <c r="AA1257" s="459"/>
      <c r="AB1257" s="459"/>
      <c r="AC1257" s="459"/>
      <c r="AD1257" s="459"/>
      <c r="AE1257" s="459"/>
      <c r="AF1257" s="459"/>
      <c r="AG1257" s="459"/>
      <c r="AH1257" s="462"/>
      <c r="AI1257" s="463"/>
      <c r="AJ1257" s="57" t="s">
        <v>13844</v>
      </c>
      <c r="AK1257" s="58" t="s">
        <v>13845</v>
      </c>
      <c r="AL1257" s="85"/>
      <c r="AM1257" s="87"/>
      <c r="AN1257" s="85"/>
      <c r="AO1257" s="103"/>
      <c r="AP1257" s="84"/>
      <c r="AQ1257" s="84"/>
      <c r="AR1257" s="84"/>
      <c r="AS1257" s="84"/>
      <c r="AT1257" s="84"/>
      <c r="AU1257" s="84"/>
      <c r="AV1257" s="84"/>
      <c r="AW1257" s="84"/>
      <c r="AX1257" s="84"/>
      <c r="AY1257" s="84"/>
      <c r="AZ1257" s="511" t="s">
        <v>9748</v>
      </c>
      <c r="BA1257" s="107" t="s">
        <v>11688</v>
      </c>
      <c r="BB1257" s="628">
        <v>0.36916666666666664</v>
      </c>
      <c r="BC1257" s="628">
        <v>3.7499999999999999E-2</v>
      </c>
      <c r="BD1257" s="620">
        <v>0.14949999999999999</v>
      </c>
      <c r="BE1257" s="619">
        <v>0.55616666666666659</v>
      </c>
      <c r="BF1257" s="394"/>
      <c r="BG1257" s="511" t="s">
        <v>9748</v>
      </c>
      <c r="BH1257" s="107" t="s">
        <v>11688</v>
      </c>
      <c r="BI1257" s="628">
        <v>0.36916666666666664</v>
      </c>
      <c r="BJ1257" s="628">
        <v>0</v>
      </c>
      <c r="BK1257" s="628" t="s">
        <v>9771</v>
      </c>
      <c r="BL1257" s="628">
        <v>3.7499999999999999E-2</v>
      </c>
      <c r="BM1257" s="620">
        <v>0.14949999999999999</v>
      </c>
      <c r="BN1257" s="619">
        <v>0.55616666666666659</v>
      </c>
    </row>
    <row r="1258" spans="1:66">
      <c r="A1258" s="155" t="s">
        <v>9748</v>
      </c>
      <c r="B1258" s="156" t="s">
        <v>11695</v>
      </c>
      <c r="C1258" s="156" t="s">
        <v>7990</v>
      </c>
      <c r="D1258" s="156"/>
      <c r="E1258" s="169"/>
      <c r="F1258" s="227">
        <v>4.88</v>
      </c>
      <c r="G1258" s="158">
        <v>0.36916666666666664</v>
      </c>
      <c r="H1258" s="158">
        <v>0</v>
      </c>
      <c r="I1258" s="158">
        <v>3.7499999999999999E-2</v>
      </c>
      <c r="J1258" s="272">
        <v>0.14949999999999999</v>
      </c>
      <c r="K1258" s="215">
        <v>0.55600000000000005</v>
      </c>
      <c r="L1258" s="323" t="e">
        <v>#N/A</v>
      </c>
      <c r="M1258" s="308">
        <v>4.43</v>
      </c>
      <c r="N1258" s="308"/>
      <c r="O1258" s="308">
        <v>0.45</v>
      </c>
      <c r="P1258" s="308"/>
      <c r="Q1258" s="374">
        <v>0.14400000000000002</v>
      </c>
      <c r="R1258" s="654">
        <v>1.65</v>
      </c>
      <c r="S1258" s="159">
        <v>0.55616666666666659</v>
      </c>
      <c r="T1258" s="700">
        <v>6.6739999999999995</v>
      </c>
      <c r="U1258" s="160">
        <v>1.6666666666653729E-4</v>
      </c>
      <c r="V1258" s="176"/>
      <c r="W1258" s="459"/>
      <c r="X1258" s="460"/>
      <c r="Y1258" s="471"/>
      <c r="Z1258" s="472"/>
      <c r="AA1258" s="459"/>
      <c r="AB1258" s="459"/>
      <c r="AC1258" s="459"/>
      <c r="AD1258" s="459"/>
      <c r="AE1258" s="459"/>
      <c r="AF1258" s="459"/>
      <c r="AG1258" s="459"/>
      <c r="AH1258" s="462"/>
      <c r="AI1258" s="463"/>
      <c r="AJ1258" s="57" t="s">
        <v>13846</v>
      </c>
      <c r="AK1258" s="58" t="s">
        <v>13847</v>
      </c>
      <c r="AL1258" s="85"/>
      <c r="AM1258" s="87"/>
      <c r="AN1258" s="85"/>
      <c r="AO1258" s="103"/>
      <c r="AP1258" s="84"/>
      <c r="AQ1258" s="84"/>
      <c r="AR1258" s="84"/>
      <c r="AS1258" s="84"/>
      <c r="AT1258" s="84"/>
      <c r="AU1258" s="84"/>
      <c r="AV1258" s="84"/>
      <c r="AW1258" s="84"/>
      <c r="AX1258" s="84"/>
      <c r="AY1258" s="84"/>
      <c r="AZ1258" s="511" t="s">
        <v>9748</v>
      </c>
      <c r="BA1258" s="107" t="s">
        <v>11695</v>
      </c>
      <c r="BB1258" s="628">
        <v>0.36916666666666664</v>
      </c>
      <c r="BC1258" s="628">
        <v>3.7499999999999999E-2</v>
      </c>
      <c r="BD1258" s="620">
        <v>0.14949999999999999</v>
      </c>
      <c r="BE1258" s="619">
        <v>0.55616666666666659</v>
      </c>
      <c r="BF1258" s="394"/>
      <c r="BG1258" s="511" t="s">
        <v>9748</v>
      </c>
      <c r="BH1258" s="107" t="s">
        <v>11695</v>
      </c>
      <c r="BI1258" s="628">
        <v>0.36916666666666664</v>
      </c>
      <c r="BJ1258" s="628">
        <v>0</v>
      </c>
      <c r="BK1258" s="628" t="s">
        <v>9771</v>
      </c>
      <c r="BL1258" s="628">
        <v>3.7499999999999999E-2</v>
      </c>
      <c r="BM1258" s="620">
        <v>0.14949999999999999</v>
      </c>
      <c r="BN1258" s="619">
        <v>0.55616666666666659</v>
      </c>
    </row>
    <row r="1259" spans="1:66" ht="15.75" thickBot="1">
      <c r="A1259" s="161" t="s">
        <v>9748</v>
      </c>
      <c r="B1259" s="162" t="s">
        <v>11704</v>
      </c>
      <c r="C1259" s="162" t="s">
        <v>7991</v>
      </c>
      <c r="D1259" s="162"/>
      <c r="E1259" s="170"/>
      <c r="F1259" s="228">
        <v>4.88</v>
      </c>
      <c r="G1259" s="164">
        <v>0.36916666666666664</v>
      </c>
      <c r="H1259" s="164">
        <v>0</v>
      </c>
      <c r="I1259" s="164">
        <v>3.7499999999999999E-2</v>
      </c>
      <c r="J1259" s="273">
        <v>0.14949999999999999</v>
      </c>
      <c r="K1259" s="125">
        <v>0.55600000000000005</v>
      </c>
      <c r="L1259" s="324" t="e">
        <v>#N/A</v>
      </c>
      <c r="M1259" s="309">
        <v>4.43</v>
      </c>
      <c r="N1259" s="309"/>
      <c r="O1259" s="309">
        <v>0.45</v>
      </c>
      <c r="P1259" s="309"/>
      <c r="Q1259" s="376">
        <v>0.14400000000000002</v>
      </c>
      <c r="R1259" s="655">
        <v>1.65</v>
      </c>
      <c r="S1259" s="165">
        <v>0.55616666666666659</v>
      </c>
      <c r="T1259" s="701">
        <v>6.6739999999999995</v>
      </c>
      <c r="U1259" s="166">
        <v>1.6666666666653729E-4</v>
      </c>
      <c r="V1259" s="203"/>
      <c r="W1259" s="433"/>
      <c r="X1259" s="434"/>
      <c r="Y1259" s="435"/>
      <c r="Z1259" s="436"/>
      <c r="AA1259" s="433"/>
      <c r="AB1259" s="433"/>
      <c r="AC1259" s="433"/>
      <c r="AD1259" s="433"/>
      <c r="AE1259" s="433"/>
      <c r="AF1259" s="433"/>
      <c r="AG1259" s="433"/>
      <c r="AH1259" s="437"/>
      <c r="AI1259" s="465"/>
      <c r="AJ1259" s="57" t="s">
        <v>13848</v>
      </c>
      <c r="AK1259" s="58" t="s">
        <v>13849</v>
      </c>
      <c r="AL1259" s="85"/>
      <c r="AM1259" s="87"/>
      <c r="AN1259" s="85"/>
      <c r="AO1259" s="103"/>
      <c r="AP1259" s="85"/>
      <c r="AQ1259" s="85"/>
      <c r="AR1259" s="85"/>
      <c r="AS1259" s="85"/>
      <c r="AT1259" s="85"/>
      <c r="AU1259" s="85"/>
      <c r="AV1259" s="85"/>
      <c r="AW1259" s="85"/>
      <c r="AX1259" s="85"/>
      <c r="AY1259" s="85"/>
      <c r="AZ1259" s="126" t="s">
        <v>9748</v>
      </c>
      <c r="BA1259" s="127" t="s">
        <v>11704</v>
      </c>
      <c r="BB1259" s="629">
        <v>0.36916666666666664</v>
      </c>
      <c r="BC1259" s="629">
        <v>3.7499999999999999E-2</v>
      </c>
      <c r="BD1259" s="618">
        <v>0.14949999999999999</v>
      </c>
      <c r="BE1259" s="617">
        <v>0.55616666666666659</v>
      </c>
      <c r="BF1259" s="86"/>
      <c r="BG1259" s="126" t="s">
        <v>9748</v>
      </c>
      <c r="BH1259" s="127" t="s">
        <v>11704</v>
      </c>
      <c r="BI1259" s="629">
        <v>0.36916666666666664</v>
      </c>
      <c r="BJ1259" s="629">
        <v>0</v>
      </c>
      <c r="BK1259" s="629" t="s">
        <v>9771</v>
      </c>
      <c r="BL1259" s="629">
        <v>3.7499999999999999E-2</v>
      </c>
      <c r="BM1259" s="618">
        <v>0.14949999999999999</v>
      </c>
      <c r="BN1259" s="617">
        <v>0.55616666666666659</v>
      </c>
    </row>
    <row r="1260" spans="1:66">
      <c r="A1260" s="145" t="s">
        <v>9754</v>
      </c>
      <c r="B1260" s="146" t="s">
        <v>11709</v>
      </c>
      <c r="C1260" s="146" t="s">
        <v>7992</v>
      </c>
      <c r="D1260" s="146"/>
      <c r="E1260" s="168"/>
      <c r="F1260" s="226">
        <v>4.88</v>
      </c>
      <c r="G1260" s="148">
        <v>0.38999999999999996</v>
      </c>
      <c r="H1260" s="148">
        <v>0</v>
      </c>
      <c r="I1260" s="148">
        <v>3.7499999999999999E-2</v>
      </c>
      <c r="J1260" s="271">
        <v>0.15883333333333335</v>
      </c>
      <c r="K1260" s="118">
        <v>0.58599999999999997</v>
      </c>
      <c r="L1260" s="322" t="e">
        <v>#N/A</v>
      </c>
      <c r="M1260" s="307">
        <v>4.68</v>
      </c>
      <c r="N1260" s="307"/>
      <c r="O1260" s="307">
        <v>0.45</v>
      </c>
      <c r="P1260" s="307"/>
      <c r="Q1260" s="373">
        <v>0.15600000000000003</v>
      </c>
      <c r="R1260" s="653">
        <v>1.75</v>
      </c>
      <c r="S1260" s="149">
        <v>0.58633333333333326</v>
      </c>
      <c r="T1260" s="699">
        <v>7.0359999999999996</v>
      </c>
      <c r="U1260" s="150">
        <v>3.3333333333329662E-4</v>
      </c>
      <c r="V1260" s="176"/>
      <c r="W1260" s="459"/>
      <c r="X1260" s="460"/>
      <c r="Y1260" s="471"/>
      <c r="Z1260" s="472"/>
      <c r="AA1260" s="459"/>
      <c r="AB1260" s="459"/>
      <c r="AC1260" s="459"/>
      <c r="AD1260" s="459"/>
      <c r="AE1260" s="459"/>
      <c r="AF1260" s="459"/>
      <c r="AG1260" s="459"/>
      <c r="AH1260" s="462"/>
      <c r="AI1260" s="458"/>
      <c r="AJ1260" s="57" t="s">
        <v>13850</v>
      </c>
      <c r="AK1260" s="58" t="s">
        <v>13851</v>
      </c>
      <c r="AL1260" s="85"/>
      <c r="AM1260" s="87"/>
      <c r="AN1260" s="85"/>
      <c r="AO1260" s="103"/>
      <c r="AP1260" s="85"/>
      <c r="AQ1260" s="85"/>
      <c r="AR1260" s="85"/>
      <c r="AS1260" s="85"/>
      <c r="AT1260" s="85"/>
      <c r="AU1260" s="85"/>
      <c r="AV1260" s="85"/>
      <c r="AW1260" s="85"/>
      <c r="AX1260" s="85"/>
      <c r="AY1260" s="85"/>
      <c r="AZ1260" s="626" t="s">
        <v>9754</v>
      </c>
      <c r="BA1260" s="492" t="s">
        <v>11709</v>
      </c>
      <c r="BB1260" s="627">
        <v>0.38999999999999996</v>
      </c>
      <c r="BC1260" s="627">
        <v>3.7499999999999999E-2</v>
      </c>
      <c r="BD1260" s="622">
        <v>0.15883333333333335</v>
      </c>
      <c r="BE1260" s="621">
        <v>0.58633333333333326</v>
      </c>
      <c r="BF1260" s="86"/>
      <c r="BG1260" s="626" t="s">
        <v>9754</v>
      </c>
      <c r="BH1260" s="492" t="s">
        <v>11709</v>
      </c>
      <c r="BI1260" s="627">
        <v>0.38999999999999996</v>
      </c>
      <c r="BJ1260" s="627">
        <v>0</v>
      </c>
      <c r="BK1260" s="627" t="s">
        <v>9771</v>
      </c>
      <c r="BL1260" s="627">
        <v>3.7499999999999999E-2</v>
      </c>
      <c r="BM1260" s="622">
        <v>0.15883333333333335</v>
      </c>
      <c r="BN1260" s="621">
        <v>0.58633333333333326</v>
      </c>
    </row>
    <row r="1261" spans="1:66">
      <c r="A1261" s="155" t="s">
        <v>9754</v>
      </c>
      <c r="B1261" s="156" t="s">
        <v>11690</v>
      </c>
      <c r="C1261" s="156" t="s">
        <v>7993</v>
      </c>
      <c r="D1261" s="156"/>
      <c r="E1261" s="169"/>
      <c r="F1261" s="227">
        <v>4.88</v>
      </c>
      <c r="G1261" s="158">
        <v>0.38999999999999996</v>
      </c>
      <c r="H1261" s="158">
        <v>0</v>
      </c>
      <c r="I1261" s="158">
        <v>3.7499999999999999E-2</v>
      </c>
      <c r="J1261" s="272">
        <v>0.15883333333333335</v>
      </c>
      <c r="K1261" s="215">
        <v>0.58599999999999997</v>
      </c>
      <c r="L1261" s="323" t="e">
        <v>#N/A</v>
      </c>
      <c r="M1261" s="308">
        <v>4.68</v>
      </c>
      <c r="N1261" s="308"/>
      <c r="O1261" s="308">
        <v>0.45</v>
      </c>
      <c r="P1261" s="308"/>
      <c r="Q1261" s="374">
        <v>0.15600000000000003</v>
      </c>
      <c r="R1261" s="654">
        <v>1.75</v>
      </c>
      <c r="S1261" s="159">
        <v>0.58633333333333326</v>
      </c>
      <c r="T1261" s="700">
        <v>7.0359999999999996</v>
      </c>
      <c r="U1261" s="160">
        <v>3.3333333333329662E-4</v>
      </c>
      <c r="V1261" s="176"/>
      <c r="W1261" s="459"/>
      <c r="X1261" s="460"/>
      <c r="Y1261" s="471"/>
      <c r="Z1261" s="472"/>
      <c r="AA1261" s="459"/>
      <c r="AB1261" s="459"/>
      <c r="AC1261" s="459"/>
      <c r="AD1261" s="459"/>
      <c r="AE1261" s="459"/>
      <c r="AF1261" s="459"/>
      <c r="AG1261" s="459"/>
      <c r="AH1261" s="462"/>
      <c r="AI1261" s="463"/>
      <c r="AJ1261" s="57" t="s">
        <v>13852</v>
      </c>
      <c r="AK1261" s="58" t="s">
        <v>13853</v>
      </c>
      <c r="AL1261" s="85"/>
      <c r="AM1261" s="87"/>
      <c r="AN1261" s="85"/>
      <c r="AO1261" s="103"/>
      <c r="AP1261" s="84"/>
      <c r="AQ1261" s="84"/>
      <c r="AR1261" s="84"/>
      <c r="AS1261" s="84"/>
      <c r="AT1261" s="84"/>
      <c r="AU1261" s="84"/>
      <c r="AV1261" s="84"/>
      <c r="AW1261" s="84"/>
      <c r="AX1261" s="84"/>
      <c r="AY1261" s="84"/>
      <c r="AZ1261" s="511" t="s">
        <v>9754</v>
      </c>
      <c r="BA1261" s="107" t="s">
        <v>11690</v>
      </c>
      <c r="BB1261" s="628">
        <v>0.38999999999999996</v>
      </c>
      <c r="BC1261" s="628">
        <v>3.7499999999999999E-2</v>
      </c>
      <c r="BD1261" s="620">
        <v>0.15883333333333335</v>
      </c>
      <c r="BE1261" s="619">
        <v>0.58633333333333326</v>
      </c>
      <c r="BF1261" s="394"/>
      <c r="BG1261" s="511" t="s">
        <v>9754</v>
      </c>
      <c r="BH1261" s="107" t="s">
        <v>11690</v>
      </c>
      <c r="BI1261" s="628">
        <v>0.38999999999999996</v>
      </c>
      <c r="BJ1261" s="628">
        <v>0</v>
      </c>
      <c r="BK1261" s="628" t="s">
        <v>9771</v>
      </c>
      <c r="BL1261" s="628">
        <v>3.7499999999999999E-2</v>
      </c>
      <c r="BM1261" s="620">
        <v>0.15883333333333335</v>
      </c>
      <c r="BN1261" s="619">
        <v>0.58633333333333326</v>
      </c>
    </row>
    <row r="1262" spans="1:66">
      <c r="A1262" s="155" t="s">
        <v>9754</v>
      </c>
      <c r="B1262" s="156" t="s">
        <v>11688</v>
      </c>
      <c r="C1262" s="156" t="s">
        <v>7994</v>
      </c>
      <c r="D1262" s="156"/>
      <c r="E1262" s="169"/>
      <c r="F1262" s="227">
        <v>4.88</v>
      </c>
      <c r="G1262" s="158">
        <v>0.38999999999999996</v>
      </c>
      <c r="H1262" s="158">
        <v>0</v>
      </c>
      <c r="I1262" s="158">
        <v>3.7499999999999999E-2</v>
      </c>
      <c r="J1262" s="272">
        <v>0.15883333333333335</v>
      </c>
      <c r="K1262" s="215">
        <v>0.58599999999999997</v>
      </c>
      <c r="L1262" s="323" t="e">
        <v>#N/A</v>
      </c>
      <c r="M1262" s="308">
        <v>4.68</v>
      </c>
      <c r="N1262" s="308"/>
      <c r="O1262" s="308">
        <v>0.45</v>
      </c>
      <c r="P1262" s="308"/>
      <c r="Q1262" s="374">
        <v>0.15600000000000003</v>
      </c>
      <c r="R1262" s="654">
        <v>1.75</v>
      </c>
      <c r="S1262" s="159">
        <v>0.58633333333333326</v>
      </c>
      <c r="T1262" s="700">
        <v>7.0359999999999996</v>
      </c>
      <c r="U1262" s="160">
        <v>3.3333333333329662E-4</v>
      </c>
      <c r="V1262" s="176"/>
      <c r="W1262" s="459"/>
      <c r="X1262" s="460"/>
      <c r="Y1262" s="471"/>
      <c r="Z1262" s="472"/>
      <c r="AA1262" s="459"/>
      <c r="AB1262" s="459"/>
      <c r="AC1262" s="459"/>
      <c r="AD1262" s="459"/>
      <c r="AE1262" s="459"/>
      <c r="AF1262" s="459"/>
      <c r="AG1262" s="459"/>
      <c r="AH1262" s="462"/>
      <c r="AI1262" s="463"/>
      <c r="AJ1262" s="57" t="s">
        <v>13854</v>
      </c>
      <c r="AK1262" s="58" t="s">
        <v>13855</v>
      </c>
      <c r="AL1262" s="85"/>
      <c r="AM1262" s="87"/>
      <c r="AN1262" s="85"/>
      <c r="AO1262" s="103"/>
      <c r="AP1262" s="84"/>
      <c r="AQ1262" s="84"/>
      <c r="AR1262" s="84"/>
      <c r="AS1262" s="84"/>
      <c r="AT1262" s="84"/>
      <c r="AU1262" s="84"/>
      <c r="AV1262" s="84"/>
      <c r="AW1262" s="84"/>
      <c r="AX1262" s="84"/>
      <c r="AY1262" s="84"/>
      <c r="AZ1262" s="511" t="s">
        <v>9754</v>
      </c>
      <c r="BA1262" s="107" t="s">
        <v>11688</v>
      </c>
      <c r="BB1262" s="628">
        <v>0.38999999999999996</v>
      </c>
      <c r="BC1262" s="628">
        <v>3.7499999999999999E-2</v>
      </c>
      <c r="BD1262" s="620">
        <v>0.15883333333333335</v>
      </c>
      <c r="BE1262" s="619">
        <v>0.58633333333333326</v>
      </c>
      <c r="BF1262" s="394"/>
      <c r="BG1262" s="511" t="s">
        <v>9754</v>
      </c>
      <c r="BH1262" s="107" t="s">
        <v>11688</v>
      </c>
      <c r="BI1262" s="628">
        <v>0.38999999999999996</v>
      </c>
      <c r="BJ1262" s="628">
        <v>0</v>
      </c>
      <c r="BK1262" s="628" t="s">
        <v>9771</v>
      </c>
      <c r="BL1262" s="628">
        <v>3.7499999999999999E-2</v>
      </c>
      <c r="BM1262" s="620">
        <v>0.15883333333333335</v>
      </c>
      <c r="BN1262" s="619">
        <v>0.58633333333333326</v>
      </c>
    </row>
    <row r="1263" spans="1:66">
      <c r="A1263" s="155" t="s">
        <v>9754</v>
      </c>
      <c r="B1263" s="156" t="s">
        <v>11695</v>
      </c>
      <c r="C1263" s="156" t="s">
        <v>7995</v>
      </c>
      <c r="D1263" s="156"/>
      <c r="E1263" s="169"/>
      <c r="F1263" s="227">
        <v>4.88</v>
      </c>
      <c r="G1263" s="158">
        <v>0.38999999999999996</v>
      </c>
      <c r="H1263" s="158">
        <v>0</v>
      </c>
      <c r="I1263" s="158">
        <v>3.7499999999999999E-2</v>
      </c>
      <c r="J1263" s="272">
        <v>0.15883333333333335</v>
      </c>
      <c r="K1263" s="215">
        <v>0.58599999999999997</v>
      </c>
      <c r="L1263" s="323" t="e">
        <v>#N/A</v>
      </c>
      <c r="M1263" s="308">
        <v>4.68</v>
      </c>
      <c r="N1263" s="308"/>
      <c r="O1263" s="308">
        <v>0.45</v>
      </c>
      <c r="P1263" s="308"/>
      <c r="Q1263" s="374">
        <v>0.15600000000000003</v>
      </c>
      <c r="R1263" s="654">
        <v>1.75</v>
      </c>
      <c r="S1263" s="159">
        <v>0.58633333333333326</v>
      </c>
      <c r="T1263" s="700">
        <v>7.0359999999999996</v>
      </c>
      <c r="U1263" s="160">
        <v>3.3333333333329662E-4</v>
      </c>
      <c r="V1263" s="176"/>
      <c r="W1263" s="459"/>
      <c r="X1263" s="460"/>
      <c r="Y1263" s="471"/>
      <c r="Z1263" s="472"/>
      <c r="AA1263" s="459"/>
      <c r="AB1263" s="459"/>
      <c r="AC1263" s="459"/>
      <c r="AD1263" s="459"/>
      <c r="AE1263" s="459"/>
      <c r="AF1263" s="459"/>
      <c r="AG1263" s="459"/>
      <c r="AH1263" s="462"/>
      <c r="AI1263" s="463"/>
      <c r="AJ1263" s="57" t="s">
        <v>13856</v>
      </c>
      <c r="AK1263" s="58" t="s">
        <v>13857</v>
      </c>
      <c r="AL1263" s="85"/>
      <c r="AM1263" s="87"/>
      <c r="AN1263" s="85"/>
      <c r="AO1263" s="103"/>
      <c r="AP1263" s="85"/>
      <c r="AQ1263" s="85"/>
      <c r="AR1263" s="85"/>
      <c r="AS1263" s="85"/>
      <c r="AT1263" s="85"/>
      <c r="AU1263" s="85"/>
      <c r="AV1263" s="85"/>
      <c r="AW1263" s="85"/>
      <c r="AX1263" s="85"/>
      <c r="AY1263" s="85"/>
      <c r="AZ1263" s="511" t="s">
        <v>9754</v>
      </c>
      <c r="BA1263" s="107" t="s">
        <v>11695</v>
      </c>
      <c r="BB1263" s="628">
        <v>0.38999999999999996</v>
      </c>
      <c r="BC1263" s="628">
        <v>3.7499999999999999E-2</v>
      </c>
      <c r="BD1263" s="620">
        <v>0.15883333333333335</v>
      </c>
      <c r="BE1263" s="619">
        <v>0.58633333333333326</v>
      </c>
      <c r="BF1263" s="86"/>
      <c r="BG1263" s="511" t="s">
        <v>9754</v>
      </c>
      <c r="BH1263" s="107" t="s">
        <v>11695</v>
      </c>
      <c r="BI1263" s="628">
        <v>0.38999999999999996</v>
      </c>
      <c r="BJ1263" s="628">
        <v>0</v>
      </c>
      <c r="BK1263" s="628" t="s">
        <v>9771</v>
      </c>
      <c r="BL1263" s="628">
        <v>3.7499999999999999E-2</v>
      </c>
      <c r="BM1263" s="620">
        <v>0.15883333333333335</v>
      </c>
      <c r="BN1263" s="619">
        <v>0.58633333333333326</v>
      </c>
    </row>
    <row r="1264" spans="1:66" ht="15.75" thickBot="1">
      <c r="A1264" s="161" t="s">
        <v>9754</v>
      </c>
      <c r="B1264" s="162" t="s">
        <v>11704</v>
      </c>
      <c r="C1264" s="162" t="s">
        <v>7996</v>
      </c>
      <c r="D1264" s="162"/>
      <c r="E1264" s="170"/>
      <c r="F1264" s="228">
        <v>4.88</v>
      </c>
      <c r="G1264" s="164">
        <v>0.38999999999999996</v>
      </c>
      <c r="H1264" s="164">
        <v>0</v>
      </c>
      <c r="I1264" s="164">
        <v>3.7499999999999999E-2</v>
      </c>
      <c r="J1264" s="273">
        <v>0.15883333333333335</v>
      </c>
      <c r="K1264" s="125">
        <v>0.58599999999999997</v>
      </c>
      <c r="L1264" s="324" t="e">
        <v>#N/A</v>
      </c>
      <c r="M1264" s="309">
        <v>4.68</v>
      </c>
      <c r="N1264" s="309"/>
      <c r="O1264" s="309">
        <v>0.45</v>
      </c>
      <c r="P1264" s="309"/>
      <c r="Q1264" s="376">
        <v>0.15600000000000003</v>
      </c>
      <c r="R1264" s="655">
        <v>1.75</v>
      </c>
      <c r="S1264" s="165">
        <v>0.58633333333333326</v>
      </c>
      <c r="T1264" s="701">
        <v>7.0359999999999996</v>
      </c>
      <c r="U1264" s="166">
        <v>3.3333333333329662E-4</v>
      </c>
      <c r="V1264" s="203"/>
      <c r="W1264" s="433"/>
      <c r="X1264" s="434"/>
      <c r="Y1264" s="435"/>
      <c r="Z1264" s="436"/>
      <c r="AA1264" s="433"/>
      <c r="AB1264" s="433"/>
      <c r="AC1264" s="433"/>
      <c r="AD1264" s="433"/>
      <c r="AE1264" s="433"/>
      <c r="AF1264" s="433"/>
      <c r="AG1264" s="433"/>
      <c r="AH1264" s="437"/>
      <c r="AI1264" s="465"/>
      <c r="AJ1264" s="57" t="s">
        <v>13858</v>
      </c>
      <c r="AK1264" s="58" t="s">
        <v>13859</v>
      </c>
      <c r="AL1264" s="85"/>
      <c r="AM1264" s="87"/>
      <c r="AN1264" s="85"/>
      <c r="AO1264" s="103"/>
      <c r="AP1264" s="85"/>
      <c r="AQ1264" s="85"/>
      <c r="AR1264" s="85"/>
      <c r="AS1264" s="85"/>
      <c r="AT1264" s="85"/>
      <c r="AU1264" s="85"/>
      <c r="AV1264" s="85"/>
      <c r="AW1264" s="85"/>
      <c r="AX1264" s="85"/>
      <c r="AY1264" s="85"/>
      <c r="AZ1264" s="126" t="s">
        <v>9754</v>
      </c>
      <c r="BA1264" s="127" t="s">
        <v>11704</v>
      </c>
      <c r="BB1264" s="629">
        <v>0.38999999999999996</v>
      </c>
      <c r="BC1264" s="629">
        <v>3.7499999999999999E-2</v>
      </c>
      <c r="BD1264" s="618">
        <v>0.15883333333333335</v>
      </c>
      <c r="BE1264" s="617">
        <v>0.58633333333333326</v>
      </c>
      <c r="BF1264" s="86"/>
      <c r="BG1264" s="126" t="s">
        <v>9754</v>
      </c>
      <c r="BH1264" s="127" t="s">
        <v>11704</v>
      </c>
      <c r="BI1264" s="629">
        <v>0.38999999999999996</v>
      </c>
      <c r="BJ1264" s="629">
        <v>0</v>
      </c>
      <c r="BK1264" s="629" t="s">
        <v>9771</v>
      </c>
      <c r="BL1264" s="629">
        <v>3.7499999999999999E-2</v>
      </c>
      <c r="BM1264" s="618">
        <v>0.15883333333333335</v>
      </c>
      <c r="BN1264" s="617">
        <v>0.58633333333333326</v>
      </c>
    </row>
    <row r="1265" spans="1:66">
      <c r="A1265" s="145" t="s">
        <v>11650</v>
      </c>
      <c r="B1265" s="146" t="s">
        <v>11709</v>
      </c>
      <c r="C1265" s="146" t="s">
        <v>7997</v>
      </c>
      <c r="D1265" s="146"/>
      <c r="E1265" s="168"/>
      <c r="F1265" s="226">
        <v>8.1999999999999993</v>
      </c>
      <c r="G1265" s="148">
        <v>0.68333333333333324</v>
      </c>
      <c r="H1265" s="148">
        <v>0</v>
      </c>
      <c r="I1265" s="148">
        <v>8.3333333333333329E-2</v>
      </c>
      <c r="J1265" s="271">
        <v>0.13666666666666666</v>
      </c>
      <c r="K1265" s="118">
        <v>0.90300000000000002</v>
      </c>
      <c r="L1265" s="322" t="e">
        <v>#N/A</v>
      </c>
      <c r="M1265" s="307">
        <v>8.1999999999999993</v>
      </c>
      <c r="N1265" s="307"/>
      <c r="O1265" s="307">
        <v>1</v>
      </c>
      <c r="P1265" s="307"/>
      <c r="Q1265" s="373" t="s">
        <v>9771</v>
      </c>
      <c r="R1265" s="653">
        <v>1.64</v>
      </c>
      <c r="S1265" s="149">
        <v>0.90333333333333332</v>
      </c>
      <c r="T1265" s="699">
        <v>10.84</v>
      </c>
      <c r="U1265" s="150">
        <v>3.3333333333329662E-4</v>
      </c>
      <c r="V1265" s="135"/>
      <c r="W1265" s="429"/>
      <c r="X1265" s="429"/>
      <c r="Y1265" s="429"/>
      <c r="Z1265" s="429"/>
      <c r="AA1265" s="429"/>
      <c r="AB1265" s="429"/>
      <c r="AC1265" s="429"/>
      <c r="AD1265" s="429"/>
      <c r="AE1265" s="429"/>
      <c r="AF1265" s="429"/>
      <c r="AG1265" s="429"/>
      <c r="AH1265" s="430"/>
      <c r="AI1265" s="469"/>
      <c r="AJ1265" s="57" t="s">
        <v>9382</v>
      </c>
      <c r="AK1265" s="58" t="s">
        <v>9383</v>
      </c>
      <c r="AL1265" s="85"/>
      <c r="AM1265" s="87"/>
      <c r="AN1265" s="85"/>
      <c r="AO1265" s="103"/>
      <c r="AP1265" s="84"/>
      <c r="AQ1265" s="84"/>
      <c r="AR1265" s="84"/>
      <c r="AS1265" s="84"/>
      <c r="AT1265" s="84"/>
      <c r="AU1265" s="84"/>
      <c r="AV1265" s="84"/>
      <c r="AW1265" s="84"/>
      <c r="AX1265" s="84"/>
      <c r="AY1265" s="84"/>
      <c r="AZ1265" s="626" t="s">
        <v>11650</v>
      </c>
      <c r="BA1265" s="492" t="s">
        <v>11709</v>
      </c>
      <c r="BB1265" s="627">
        <v>0.68333333333333324</v>
      </c>
      <c r="BC1265" s="627">
        <v>8.3333333333333329E-2</v>
      </c>
      <c r="BD1265" s="622">
        <v>0.13666666666666666</v>
      </c>
      <c r="BE1265" s="621">
        <v>0.90333333333333332</v>
      </c>
      <c r="BF1265" s="394"/>
      <c r="BG1265" s="626" t="s">
        <v>11650</v>
      </c>
      <c r="BH1265" s="492" t="s">
        <v>11709</v>
      </c>
      <c r="BI1265" s="627">
        <v>0.68333333333333324</v>
      </c>
      <c r="BJ1265" s="627">
        <v>0</v>
      </c>
      <c r="BK1265" s="627" t="s">
        <v>9771</v>
      </c>
      <c r="BL1265" s="627">
        <v>8.3333333333333329E-2</v>
      </c>
      <c r="BM1265" s="622">
        <v>0.13666666666666666</v>
      </c>
      <c r="BN1265" s="621">
        <v>0.90333333333333332</v>
      </c>
    </row>
    <row r="1266" spans="1:66">
      <c r="A1266" s="155" t="s">
        <v>11650</v>
      </c>
      <c r="B1266" s="156" t="s">
        <v>11690</v>
      </c>
      <c r="C1266" s="156" t="s">
        <v>7998</v>
      </c>
      <c r="D1266" s="156"/>
      <c r="E1266" s="169"/>
      <c r="F1266" s="227">
        <v>8.1999999999999993</v>
      </c>
      <c r="G1266" s="158">
        <v>0.68333333333333324</v>
      </c>
      <c r="H1266" s="158">
        <v>0</v>
      </c>
      <c r="I1266" s="158">
        <v>8.3333333333333329E-2</v>
      </c>
      <c r="J1266" s="272">
        <v>0.13666666666666666</v>
      </c>
      <c r="K1266" s="215">
        <v>0.90300000000000002</v>
      </c>
      <c r="L1266" s="323" t="e">
        <v>#N/A</v>
      </c>
      <c r="M1266" s="308">
        <v>8.1999999999999993</v>
      </c>
      <c r="N1266" s="308"/>
      <c r="O1266" s="308">
        <v>1</v>
      </c>
      <c r="P1266" s="308"/>
      <c r="Q1266" s="374" t="s">
        <v>9771</v>
      </c>
      <c r="R1266" s="654">
        <v>1.64</v>
      </c>
      <c r="S1266" s="159">
        <v>0.90333333333333332</v>
      </c>
      <c r="T1266" s="700">
        <v>10.84</v>
      </c>
      <c r="U1266" s="160">
        <v>3.3333333333329662E-4</v>
      </c>
      <c r="V1266" s="135"/>
      <c r="W1266" s="429"/>
      <c r="X1266" s="429"/>
      <c r="Y1266" s="429"/>
      <c r="Z1266" s="429"/>
      <c r="AA1266" s="429"/>
      <c r="AB1266" s="429"/>
      <c r="AC1266" s="429"/>
      <c r="AD1266" s="429"/>
      <c r="AE1266" s="429"/>
      <c r="AF1266" s="429"/>
      <c r="AG1266" s="429"/>
      <c r="AH1266" s="430"/>
      <c r="AI1266" s="453"/>
      <c r="AJ1266" s="57" t="s">
        <v>9384</v>
      </c>
      <c r="AK1266" s="58" t="s">
        <v>9385</v>
      </c>
      <c r="AL1266" s="85"/>
      <c r="AM1266" s="87"/>
      <c r="AN1266" s="85"/>
      <c r="AO1266" s="103"/>
      <c r="AP1266" s="84"/>
      <c r="AQ1266" s="84"/>
      <c r="AR1266" s="84"/>
      <c r="AS1266" s="84"/>
      <c r="AT1266" s="84"/>
      <c r="AU1266" s="84"/>
      <c r="AV1266" s="84"/>
      <c r="AW1266" s="84"/>
      <c r="AX1266" s="84"/>
      <c r="AY1266" s="84"/>
      <c r="AZ1266" s="511" t="s">
        <v>11650</v>
      </c>
      <c r="BA1266" s="107" t="s">
        <v>11690</v>
      </c>
      <c r="BB1266" s="628">
        <v>0.68333333333333324</v>
      </c>
      <c r="BC1266" s="628">
        <v>8.3333333333333329E-2</v>
      </c>
      <c r="BD1266" s="620">
        <v>0.13666666666666666</v>
      </c>
      <c r="BE1266" s="619">
        <v>0.90333333333333332</v>
      </c>
      <c r="BF1266" s="394"/>
      <c r="BG1266" s="511" t="s">
        <v>11650</v>
      </c>
      <c r="BH1266" s="107" t="s">
        <v>11690</v>
      </c>
      <c r="BI1266" s="628">
        <v>0.68333333333333324</v>
      </c>
      <c r="BJ1266" s="628">
        <v>0</v>
      </c>
      <c r="BK1266" s="628" t="s">
        <v>9771</v>
      </c>
      <c r="BL1266" s="628">
        <v>8.3333333333333329E-2</v>
      </c>
      <c r="BM1266" s="620">
        <v>0.13666666666666666</v>
      </c>
      <c r="BN1266" s="619">
        <v>0.90333333333333332</v>
      </c>
    </row>
    <row r="1267" spans="1:66">
      <c r="A1267" s="155" t="s">
        <v>11650</v>
      </c>
      <c r="B1267" s="156" t="s">
        <v>11688</v>
      </c>
      <c r="C1267" s="156" t="s">
        <v>7999</v>
      </c>
      <c r="D1267" s="156"/>
      <c r="E1267" s="169"/>
      <c r="F1267" s="227">
        <v>8.1999999999999993</v>
      </c>
      <c r="G1267" s="158">
        <v>0.68333333333333324</v>
      </c>
      <c r="H1267" s="158">
        <v>0</v>
      </c>
      <c r="I1267" s="158">
        <v>8.3333333333333329E-2</v>
      </c>
      <c r="J1267" s="272">
        <v>0.13666666666666666</v>
      </c>
      <c r="K1267" s="215">
        <v>0.90300000000000002</v>
      </c>
      <c r="L1267" s="323" t="e">
        <v>#N/A</v>
      </c>
      <c r="M1267" s="308">
        <v>8.1999999999999993</v>
      </c>
      <c r="N1267" s="308"/>
      <c r="O1267" s="308">
        <v>1</v>
      </c>
      <c r="P1267" s="308"/>
      <c r="Q1267" s="374" t="s">
        <v>9771</v>
      </c>
      <c r="R1267" s="654">
        <v>1.64</v>
      </c>
      <c r="S1267" s="159">
        <v>0.90333333333333332</v>
      </c>
      <c r="T1267" s="700">
        <v>10.84</v>
      </c>
      <c r="U1267" s="160">
        <v>3.3333333333329662E-4</v>
      </c>
      <c r="V1267" s="135"/>
      <c r="W1267" s="429"/>
      <c r="X1267" s="429"/>
      <c r="Y1267" s="429"/>
      <c r="Z1267" s="429"/>
      <c r="AA1267" s="429"/>
      <c r="AB1267" s="429"/>
      <c r="AC1267" s="429"/>
      <c r="AD1267" s="429"/>
      <c r="AE1267" s="429"/>
      <c r="AF1267" s="429"/>
      <c r="AG1267" s="429"/>
      <c r="AH1267" s="430"/>
      <c r="AI1267" s="453"/>
      <c r="AJ1267" s="57" t="s">
        <v>9386</v>
      </c>
      <c r="AK1267" s="58" t="s">
        <v>9387</v>
      </c>
      <c r="AL1267" s="85"/>
      <c r="AM1267" s="87"/>
      <c r="AN1267" s="85"/>
      <c r="AO1267" s="103"/>
      <c r="AP1267" s="85"/>
      <c r="AQ1267" s="85"/>
      <c r="AR1267" s="85"/>
      <c r="AS1267" s="85"/>
      <c r="AT1267" s="85"/>
      <c r="AU1267" s="85"/>
      <c r="AV1267" s="85"/>
      <c r="AW1267" s="85"/>
      <c r="AX1267" s="85"/>
      <c r="AY1267" s="85"/>
      <c r="AZ1267" s="511" t="s">
        <v>11650</v>
      </c>
      <c r="BA1267" s="107" t="s">
        <v>11688</v>
      </c>
      <c r="BB1267" s="628">
        <v>0.68333333333333324</v>
      </c>
      <c r="BC1267" s="628">
        <v>8.3333333333333329E-2</v>
      </c>
      <c r="BD1267" s="620">
        <v>0.13666666666666666</v>
      </c>
      <c r="BE1267" s="619">
        <v>0.90333333333333332</v>
      </c>
      <c r="BF1267" s="86"/>
      <c r="BG1267" s="511" t="s">
        <v>11650</v>
      </c>
      <c r="BH1267" s="107" t="s">
        <v>11688</v>
      </c>
      <c r="BI1267" s="628">
        <v>0.68333333333333324</v>
      </c>
      <c r="BJ1267" s="628">
        <v>0</v>
      </c>
      <c r="BK1267" s="628" t="s">
        <v>9771</v>
      </c>
      <c r="BL1267" s="628">
        <v>8.3333333333333329E-2</v>
      </c>
      <c r="BM1267" s="620">
        <v>0.13666666666666666</v>
      </c>
      <c r="BN1267" s="619">
        <v>0.90333333333333332</v>
      </c>
    </row>
    <row r="1268" spans="1:66" ht="15.75" thickBot="1">
      <c r="A1268" s="161" t="s">
        <v>11650</v>
      </c>
      <c r="B1268" s="162" t="s">
        <v>11695</v>
      </c>
      <c r="C1268" s="162" t="s">
        <v>8000</v>
      </c>
      <c r="D1268" s="162"/>
      <c r="E1268" s="170"/>
      <c r="F1268" s="228">
        <v>8.1999999999999993</v>
      </c>
      <c r="G1268" s="164">
        <v>0.68333333333333324</v>
      </c>
      <c r="H1268" s="164">
        <v>0</v>
      </c>
      <c r="I1268" s="164">
        <v>8.3333333333333329E-2</v>
      </c>
      <c r="J1268" s="273">
        <v>0.13666666666666666</v>
      </c>
      <c r="K1268" s="125">
        <v>0.90300000000000002</v>
      </c>
      <c r="L1268" s="324" t="e">
        <v>#N/A</v>
      </c>
      <c r="M1268" s="309">
        <v>8.1999999999999993</v>
      </c>
      <c r="N1268" s="309"/>
      <c r="O1268" s="309">
        <v>1</v>
      </c>
      <c r="P1268" s="309"/>
      <c r="Q1268" s="376" t="s">
        <v>9771</v>
      </c>
      <c r="R1268" s="655">
        <v>1.64</v>
      </c>
      <c r="S1268" s="165">
        <v>0.90333333333333332</v>
      </c>
      <c r="T1268" s="701">
        <v>10.84</v>
      </c>
      <c r="U1268" s="166">
        <v>3.3333333333329662E-4</v>
      </c>
      <c r="V1268" s="203"/>
      <c r="W1268" s="433"/>
      <c r="X1268" s="434"/>
      <c r="Y1268" s="435"/>
      <c r="Z1268" s="436"/>
      <c r="AA1268" s="433"/>
      <c r="AB1268" s="433"/>
      <c r="AC1268" s="433"/>
      <c r="AD1268" s="433"/>
      <c r="AE1268" s="433"/>
      <c r="AF1268" s="433"/>
      <c r="AG1268" s="433"/>
      <c r="AH1268" s="437"/>
      <c r="AI1268" s="456"/>
      <c r="AJ1268" s="57" t="s">
        <v>9388</v>
      </c>
      <c r="AK1268" s="58" t="s">
        <v>8001</v>
      </c>
      <c r="AL1268" s="85"/>
      <c r="AM1268" s="87"/>
      <c r="AN1268" s="85"/>
      <c r="AO1268" s="103"/>
      <c r="AP1268" s="85"/>
      <c r="AQ1268" s="85"/>
      <c r="AR1268" s="85"/>
      <c r="AS1268" s="85"/>
      <c r="AT1268" s="85"/>
      <c r="AU1268" s="85"/>
      <c r="AV1268" s="85"/>
      <c r="AW1268" s="85"/>
      <c r="AX1268" s="85"/>
      <c r="AY1268" s="85"/>
      <c r="AZ1268" s="126" t="s">
        <v>11650</v>
      </c>
      <c r="BA1268" s="127" t="s">
        <v>11695</v>
      </c>
      <c r="BB1268" s="629">
        <v>0.68333333333333324</v>
      </c>
      <c r="BC1268" s="629">
        <v>8.3333333333333329E-2</v>
      </c>
      <c r="BD1268" s="618">
        <v>0.13666666666666666</v>
      </c>
      <c r="BE1268" s="617">
        <v>0.90333333333333332</v>
      </c>
      <c r="BF1268" s="86"/>
      <c r="BG1268" s="126" t="s">
        <v>11650</v>
      </c>
      <c r="BH1268" s="127" t="s">
        <v>11695</v>
      </c>
      <c r="BI1268" s="629">
        <v>0.68333333333333324</v>
      </c>
      <c r="BJ1268" s="629">
        <v>0</v>
      </c>
      <c r="BK1268" s="629" t="s">
        <v>9771</v>
      </c>
      <c r="BL1268" s="629">
        <v>8.3333333333333329E-2</v>
      </c>
      <c r="BM1268" s="618">
        <v>0.13666666666666666</v>
      </c>
      <c r="BN1268" s="617">
        <v>0.90333333333333332</v>
      </c>
    </row>
    <row r="1269" spans="1:66">
      <c r="A1269" s="145">
        <v>7289</v>
      </c>
      <c r="B1269" s="146" t="s">
        <v>11709</v>
      </c>
      <c r="C1269" s="146" t="s">
        <v>8002</v>
      </c>
      <c r="D1269" s="146"/>
      <c r="E1269" s="168"/>
      <c r="F1269" s="226">
        <v>11.8</v>
      </c>
      <c r="G1269" s="148">
        <v>0.8833333333333333</v>
      </c>
      <c r="H1269" s="148">
        <v>0</v>
      </c>
      <c r="I1269" s="148">
        <v>9.9999999999999992E-2</v>
      </c>
      <c r="J1269" s="271">
        <v>0.23333333333333331</v>
      </c>
      <c r="K1269" s="118">
        <v>1.2170000000000001</v>
      </c>
      <c r="L1269" s="322" t="e">
        <v>#N/A</v>
      </c>
      <c r="M1269" s="307">
        <v>10.6</v>
      </c>
      <c r="N1269" s="307"/>
      <c r="O1269" s="307">
        <v>1.2</v>
      </c>
      <c r="P1269" s="307"/>
      <c r="Q1269" s="373">
        <v>0</v>
      </c>
      <c r="R1269" s="653">
        <v>2.8</v>
      </c>
      <c r="S1269" s="149">
        <v>1.2166666666666666</v>
      </c>
      <c r="T1269" s="699">
        <v>14.599999999999998</v>
      </c>
      <c r="U1269" s="150">
        <v>-3.3333333333351867E-4</v>
      </c>
      <c r="V1269" s="135"/>
      <c r="W1269" s="429"/>
      <c r="X1269" s="429"/>
      <c r="Y1269" s="429"/>
      <c r="Z1269" s="429"/>
      <c r="AA1269" s="429"/>
      <c r="AB1269" s="429"/>
      <c r="AC1269" s="429"/>
      <c r="AD1269" s="429"/>
      <c r="AE1269" s="429"/>
      <c r="AF1269" s="429"/>
      <c r="AG1269" s="429"/>
      <c r="AH1269" s="430"/>
      <c r="AI1269" s="469"/>
      <c r="AJ1269" s="57" t="s">
        <v>9390</v>
      </c>
      <c r="AK1269" s="58" t="s">
        <v>9391</v>
      </c>
      <c r="AL1269" s="85"/>
      <c r="AM1269" s="87"/>
      <c r="AN1269" s="85"/>
      <c r="AO1269" s="103"/>
      <c r="AP1269" s="84"/>
      <c r="AQ1269" s="84"/>
      <c r="AR1269" s="84"/>
      <c r="AS1269" s="84"/>
      <c r="AT1269" s="84"/>
      <c r="AU1269" s="84"/>
      <c r="AV1269" s="84"/>
      <c r="AW1269" s="84"/>
      <c r="AX1269" s="84"/>
      <c r="AY1269" s="84"/>
      <c r="AZ1269" s="626">
        <v>7289</v>
      </c>
      <c r="BA1269" s="492" t="s">
        <v>11709</v>
      </c>
      <c r="BB1269" s="627">
        <v>0.8833333333333333</v>
      </c>
      <c r="BC1269" s="627">
        <v>9.9999999999999992E-2</v>
      </c>
      <c r="BD1269" s="622">
        <v>0.23333333333333331</v>
      </c>
      <c r="BE1269" s="621">
        <v>1.2166666666666666</v>
      </c>
      <c r="BF1269" s="394"/>
      <c r="BG1269" s="626">
        <v>7289</v>
      </c>
      <c r="BH1269" s="492" t="s">
        <v>11709</v>
      </c>
      <c r="BI1269" s="627">
        <v>0.8833333333333333</v>
      </c>
      <c r="BJ1269" s="627">
        <v>0</v>
      </c>
      <c r="BK1269" s="627" t="s">
        <v>9771</v>
      </c>
      <c r="BL1269" s="627">
        <v>9.9999999999999992E-2</v>
      </c>
      <c r="BM1269" s="622">
        <v>0.23333333333333331</v>
      </c>
      <c r="BN1269" s="621">
        <v>1.2166666666666666</v>
      </c>
    </row>
    <row r="1270" spans="1:66">
      <c r="A1270" s="155">
        <v>7289</v>
      </c>
      <c r="B1270" s="156" t="s">
        <v>11690</v>
      </c>
      <c r="C1270" s="156" t="s">
        <v>8003</v>
      </c>
      <c r="D1270" s="156"/>
      <c r="E1270" s="169"/>
      <c r="F1270" s="227">
        <v>11.8</v>
      </c>
      <c r="G1270" s="158">
        <v>0.8833333333333333</v>
      </c>
      <c r="H1270" s="158">
        <v>0</v>
      </c>
      <c r="I1270" s="158">
        <v>9.9999999999999992E-2</v>
      </c>
      <c r="J1270" s="272">
        <v>0.23333333333333331</v>
      </c>
      <c r="K1270" s="215">
        <v>1.2170000000000001</v>
      </c>
      <c r="L1270" s="323" t="e">
        <v>#N/A</v>
      </c>
      <c r="M1270" s="308">
        <v>10.6</v>
      </c>
      <c r="N1270" s="308"/>
      <c r="O1270" s="308">
        <v>1.2</v>
      </c>
      <c r="P1270" s="308"/>
      <c r="Q1270" s="374">
        <v>0</v>
      </c>
      <c r="R1270" s="654">
        <v>2.8</v>
      </c>
      <c r="S1270" s="159">
        <v>1.2166666666666666</v>
      </c>
      <c r="T1270" s="700">
        <v>14.599999999999998</v>
      </c>
      <c r="U1270" s="160">
        <v>-3.3333333333351867E-4</v>
      </c>
      <c r="V1270" s="135"/>
      <c r="W1270" s="429"/>
      <c r="X1270" s="429"/>
      <c r="Y1270" s="429"/>
      <c r="Z1270" s="429"/>
      <c r="AA1270" s="429"/>
      <c r="AB1270" s="429"/>
      <c r="AC1270" s="429"/>
      <c r="AD1270" s="429"/>
      <c r="AE1270" s="429"/>
      <c r="AF1270" s="429"/>
      <c r="AG1270" s="429"/>
      <c r="AH1270" s="430"/>
      <c r="AI1270" s="453"/>
      <c r="AJ1270" s="57" t="s">
        <v>9392</v>
      </c>
      <c r="AK1270" s="58" t="s">
        <v>8004</v>
      </c>
      <c r="AL1270" s="85"/>
      <c r="AM1270" s="87"/>
      <c r="AN1270" s="85"/>
      <c r="AO1270" s="103"/>
      <c r="AP1270" s="84"/>
      <c r="AQ1270" s="84"/>
      <c r="AR1270" s="84"/>
      <c r="AS1270" s="84"/>
      <c r="AT1270" s="84"/>
      <c r="AU1270" s="84"/>
      <c r="AV1270" s="84"/>
      <c r="AW1270" s="84"/>
      <c r="AX1270" s="84"/>
      <c r="AY1270" s="84"/>
      <c r="AZ1270" s="511">
        <v>7289</v>
      </c>
      <c r="BA1270" s="107" t="s">
        <v>11690</v>
      </c>
      <c r="BB1270" s="628">
        <v>0.8833333333333333</v>
      </c>
      <c r="BC1270" s="628">
        <v>9.9999999999999992E-2</v>
      </c>
      <c r="BD1270" s="620">
        <v>0.23333333333333331</v>
      </c>
      <c r="BE1270" s="619">
        <v>1.2166666666666666</v>
      </c>
      <c r="BF1270" s="394"/>
      <c r="BG1270" s="511">
        <v>7289</v>
      </c>
      <c r="BH1270" s="107" t="s">
        <v>11690</v>
      </c>
      <c r="BI1270" s="628">
        <v>0.8833333333333333</v>
      </c>
      <c r="BJ1270" s="628">
        <v>0</v>
      </c>
      <c r="BK1270" s="628" t="s">
        <v>9771</v>
      </c>
      <c r="BL1270" s="628">
        <v>9.9999999999999992E-2</v>
      </c>
      <c r="BM1270" s="620">
        <v>0.23333333333333331</v>
      </c>
      <c r="BN1270" s="619">
        <v>1.2166666666666666</v>
      </c>
    </row>
    <row r="1271" spans="1:66">
      <c r="A1271" s="155">
        <v>7289</v>
      </c>
      <c r="B1271" s="156" t="s">
        <v>11688</v>
      </c>
      <c r="C1271" s="156" t="s">
        <v>8005</v>
      </c>
      <c r="D1271" s="156"/>
      <c r="E1271" s="169"/>
      <c r="F1271" s="227">
        <v>11.8</v>
      </c>
      <c r="G1271" s="158">
        <v>0.8833333333333333</v>
      </c>
      <c r="H1271" s="158">
        <v>0</v>
      </c>
      <c r="I1271" s="158">
        <v>9.9999999999999992E-2</v>
      </c>
      <c r="J1271" s="272">
        <v>0.23333333333333331</v>
      </c>
      <c r="K1271" s="215">
        <v>1.2170000000000001</v>
      </c>
      <c r="L1271" s="323" t="e">
        <v>#N/A</v>
      </c>
      <c r="M1271" s="308">
        <v>10.6</v>
      </c>
      <c r="N1271" s="308"/>
      <c r="O1271" s="308">
        <v>1.2</v>
      </c>
      <c r="P1271" s="308"/>
      <c r="Q1271" s="374">
        <v>0</v>
      </c>
      <c r="R1271" s="654">
        <v>2.8</v>
      </c>
      <c r="S1271" s="159">
        <v>1.2166666666666666</v>
      </c>
      <c r="T1271" s="700">
        <v>14.599999999999998</v>
      </c>
      <c r="U1271" s="160">
        <v>-3.3333333333351867E-4</v>
      </c>
      <c r="V1271" s="135"/>
      <c r="W1271" s="429"/>
      <c r="X1271" s="429"/>
      <c r="Y1271" s="429"/>
      <c r="Z1271" s="429"/>
      <c r="AA1271" s="429"/>
      <c r="AB1271" s="429"/>
      <c r="AC1271" s="429"/>
      <c r="AD1271" s="429"/>
      <c r="AE1271" s="429"/>
      <c r="AF1271" s="429"/>
      <c r="AG1271" s="429"/>
      <c r="AH1271" s="430"/>
      <c r="AI1271" s="453"/>
      <c r="AJ1271" s="57" t="s">
        <v>9394</v>
      </c>
      <c r="AK1271" s="58" t="s">
        <v>9395</v>
      </c>
      <c r="AL1271" s="85"/>
      <c r="AM1271" s="87"/>
      <c r="AN1271" s="85"/>
      <c r="AO1271" s="103"/>
      <c r="AP1271" s="85"/>
      <c r="AQ1271" s="85"/>
      <c r="AR1271" s="85"/>
      <c r="AS1271" s="85"/>
      <c r="AT1271" s="85"/>
      <c r="AU1271" s="85"/>
      <c r="AV1271" s="85"/>
      <c r="AW1271" s="85"/>
      <c r="AX1271" s="85"/>
      <c r="AY1271" s="85"/>
      <c r="AZ1271" s="511">
        <v>7289</v>
      </c>
      <c r="BA1271" s="107" t="s">
        <v>11688</v>
      </c>
      <c r="BB1271" s="628">
        <v>0.8833333333333333</v>
      </c>
      <c r="BC1271" s="628">
        <v>9.9999999999999992E-2</v>
      </c>
      <c r="BD1271" s="620">
        <v>0.23333333333333331</v>
      </c>
      <c r="BE1271" s="619">
        <v>1.2166666666666666</v>
      </c>
      <c r="BF1271" s="86"/>
      <c r="BG1271" s="511">
        <v>7289</v>
      </c>
      <c r="BH1271" s="107" t="s">
        <v>11688</v>
      </c>
      <c r="BI1271" s="628">
        <v>0.8833333333333333</v>
      </c>
      <c r="BJ1271" s="628">
        <v>0</v>
      </c>
      <c r="BK1271" s="628" t="s">
        <v>9771</v>
      </c>
      <c r="BL1271" s="628">
        <v>9.9999999999999992E-2</v>
      </c>
      <c r="BM1271" s="620">
        <v>0.23333333333333331</v>
      </c>
      <c r="BN1271" s="619">
        <v>1.2166666666666666</v>
      </c>
    </row>
    <row r="1272" spans="1:66" ht="15.75" thickBot="1">
      <c r="A1272" s="161">
        <v>7289</v>
      </c>
      <c r="B1272" s="162" t="s">
        <v>11695</v>
      </c>
      <c r="C1272" s="162" t="s">
        <v>8006</v>
      </c>
      <c r="D1272" s="162"/>
      <c r="E1272" s="170"/>
      <c r="F1272" s="228">
        <v>11.8</v>
      </c>
      <c r="G1272" s="164">
        <v>0.8833333333333333</v>
      </c>
      <c r="H1272" s="164">
        <v>0</v>
      </c>
      <c r="I1272" s="164">
        <v>9.9999999999999992E-2</v>
      </c>
      <c r="J1272" s="273">
        <v>0.23333333333333331</v>
      </c>
      <c r="K1272" s="125">
        <v>1.2170000000000001</v>
      </c>
      <c r="L1272" s="324" t="e">
        <v>#N/A</v>
      </c>
      <c r="M1272" s="309">
        <v>10.6</v>
      </c>
      <c r="N1272" s="309"/>
      <c r="O1272" s="309">
        <v>1.2</v>
      </c>
      <c r="P1272" s="309"/>
      <c r="Q1272" s="376">
        <v>0</v>
      </c>
      <c r="R1272" s="655">
        <v>2.8</v>
      </c>
      <c r="S1272" s="165">
        <v>1.2166666666666666</v>
      </c>
      <c r="T1272" s="701">
        <v>14.599999999999998</v>
      </c>
      <c r="U1272" s="166">
        <v>-3.3333333333351867E-4</v>
      </c>
      <c r="V1272" s="203"/>
      <c r="W1272" s="433"/>
      <c r="X1272" s="434"/>
      <c r="Y1272" s="435"/>
      <c r="Z1272" s="436"/>
      <c r="AA1272" s="433"/>
      <c r="AB1272" s="433"/>
      <c r="AC1272" s="433"/>
      <c r="AD1272" s="433"/>
      <c r="AE1272" s="433"/>
      <c r="AF1272" s="433"/>
      <c r="AG1272" s="433"/>
      <c r="AH1272" s="437"/>
      <c r="AI1272" s="456"/>
      <c r="AJ1272" s="57" t="s">
        <v>9396</v>
      </c>
      <c r="AK1272" s="58" t="s">
        <v>9397</v>
      </c>
      <c r="AL1272" s="85"/>
      <c r="AM1272" s="87"/>
      <c r="AN1272" s="85"/>
      <c r="AO1272" s="103"/>
      <c r="AP1272" s="85"/>
      <c r="AQ1272" s="85"/>
      <c r="AR1272" s="85"/>
      <c r="AS1272" s="85"/>
      <c r="AT1272" s="85"/>
      <c r="AU1272" s="85"/>
      <c r="AV1272" s="85"/>
      <c r="AW1272" s="85"/>
      <c r="AX1272" s="85"/>
      <c r="AY1272" s="85"/>
      <c r="AZ1272" s="126">
        <v>7289</v>
      </c>
      <c r="BA1272" s="127" t="s">
        <v>11695</v>
      </c>
      <c r="BB1272" s="629">
        <v>0.8833333333333333</v>
      </c>
      <c r="BC1272" s="629">
        <v>9.9999999999999992E-2</v>
      </c>
      <c r="BD1272" s="618">
        <v>0.23333333333333331</v>
      </c>
      <c r="BE1272" s="617">
        <v>1.2166666666666666</v>
      </c>
      <c r="BF1272" s="86"/>
      <c r="BG1272" s="126">
        <v>7289</v>
      </c>
      <c r="BH1272" s="127" t="s">
        <v>11695</v>
      </c>
      <c r="BI1272" s="629">
        <v>0.8833333333333333</v>
      </c>
      <c r="BJ1272" s="629">
        <v>0</v>
      </c>
      <c r="BK1272" s="629" t="s">
        <v>9771</v>
      </c>
      <c r="BL1272" s="629">
        <v>9.9999999999999992E-2</v>
      </c>
      <c r="BM1272" s="618">
        <v>0.23333333333333331</v>
      </c>
      <c r="BN1272" s="617">
        <v>1.2166666666666666</v>
      </c>
    </row>
    <row r="1273" spans="1:66">
      <c r="A1273" s="306" t="s">
        <v>8007</v>
      </c>
      <c r="B1273" s="146" t="s">
        <v>11709</v>
      </c>
      <c r="C1273" s="146" t="s">
        <v>8008</v>
      </c>
      <c r="D1273" s="146"/>
      <c r="E1273" s="168"/>
      <c r="F1273" s="226">
        <v>9.6</v>
      </c>
      <c r="G1273" s="148">
        <v>0.75</v>
      </c>
      <c r="H1273" s="148">
        <v>0</v>
      </c>
      <c r="I1273" s="148">
        <v>4.9999999999999996E-2</v>
      </c>
      <c r="J1273" s="271">
        <v>0.38000000000000006</v>
      </c>
      <c r="K1273" s="118">
        <v>1.18</v>
      </c>
      <c r="L1273" s="322" t="e">
        <v>#N/A</v>
      </c>
      <c r="M1273" s="307">
        <v>9</v>
      </c>
      <c r="N1273" s="307"/>
      <c r="O1273" s="307">
        <v>0.6</v>
      </c>
      <c r="P1273" s="307"/>
      <c r="Q1273" s="373" t="s">
        <v>9771</v>
      </c>
      <c r="R1273" s="653">
        <v>4.5600000000000005</v>
      </c>
      <c r="S1273" s="149">
        <v>1.18</v>
      </c>
      <c r="T1273" s="699">
        <v>14.16</v>
      </c>
      <c r="U1273" s="150">
        <v>0</v>
      </c>
      <c r="V1273" s="135"/>
      <c r="W1273" s="429"/>
      <c r="X1273" s="429"/>
      <c r="Y1273" s="429"/>
      <c r="Z1273" s="429"/>
      <c r="AA1273" s="429"/>
      <c r="AB1273" s="429"/>
      <c r="AC1273" s="429"/>
      <c r="AD1273" s="429"/>
      <c r="AE1273" s="429"/>
      <c r="AF1273" s="429"/>
      <c r="AG1273" s="429"/>
      <c r="AH1273" s="430"/>
      <c r="AI1273" s="469"/>
      <c r="AJ1273" s="57" t="s">
        <v>9398</v>
      </c>
      <c r="AK1273" s="58" t="s">
        <v>9399</v>
      </c>
      <c r="AL1273" s="85"/>
      <c r="AM1273" s="87"/>
      <c r="AN1273" s="85"/>
      <c r="AO1273" s="103"/>
      <c r="AP1273" s="85"/>
      <c r="AQ1273" s="85"/>
      <c r="AR1273" s="85"/>
      <c r="AS1273" s="85"/>
      <c r="AT1273" s="85"/>
      <c r="AU1273" s="85"/>
      <c r="AV1273" s="85"/>
      <c r="AW1273" s="85"/>
      <c r="AX1273" s="85"/>
      <c r="AY1273" s="85"/>
      <c r="AZ1273" s="630" t="s">
        <v>8007</v>
      </c>
      <c r="BA1273" s="492" t="s">
        <v>11709</v>
      </c>
      <c r="BB1273" s="627">
        <v>0.75</v>
      </c>
      <c r="BC1273" s="627">
        <v>4.9999999999999996E-2</v>
      </c>
      <c r="BD1273" s="622">
        <v>0.38000000000000006</v>
      </c>
      <c r="BE1273" s="621">
        <v>1.1800000000000002</v>
      </c>
      <c r="BF1273" s="86"/>
      <c r="BG1273" s="630" t="s">
        <v>8007</v>
      </c>
      <c r="BH1273" s="492" t="s">
        <v>11709</v>
      </c>
      <c r="BI1273" s="627">
        <v>0.75</v>
      </c>
      <c r="BJ1273" s="627">
        <v>0</v>
      </c>
      <c r="BK1273" s="627" t="s">
        <v>9771</v>
      </c>
      <c r="BL1273" s="627">
        <v>4.9999999999999996E-2</v>
      </c>
      <c r="BM1273" s="622">
        <v>0.38000000000000006</v>
      </c>
      <c r="BN1273" s="621">
        <v>1.1800000000000002</v>
      </c>
    </row>
    <row r="1274" spans="1:66">
      <c r="A1274" s="155" t="s">
        <v>8007</v>
      </c>
      <c r="B1274" s="156" t="s">
        <v>11690</v>
      </c>
      <c r="C1274" s="156" t="s">
        <v>8009</v>
      </c>
      <c r="D1274" s="156"/>
      <c r="E1274" s="169"/>
      <c r="F1274" s="227">
        <v>9.6</v>
      </c>
      <c r="G1274" s="158">
        <v>0.75</v>
      </c>
      <c r="H1274" s="158">
        <v>0</v>
      </c>
      <c r="I1274" s="158">
        <v>4.9999999999999996E-2</v>
      </c>
      <c r="J1274" s="272">
        <v>0.38000000000000006</v>
      </c>
      <c r="K1274" s="215">
        <v>1.18</v>
      </c>
      <c r="L1274" s="323" t="e">
        <v>#N/A</v>
      </c>
      <c r="M1274" s="308">
        <v>9</v>
      </c>
      <c r="N1274" s="308"/>
      <c r="O1274" s="308">
        <v>0.6</v>
      </c>
      <c r="P1274" s="308"/>
      <c r="Q1274" s="374" t="s">
        <v>9771</v>
      </c>
      <c r="R1274" s="654">
        <v>4.5600000000000005</v>
      </c>
      <c r="S1274" s="159">
        <v>1.18</v>
      </c>
      <c r="T1274" s="700">
        <v>14.16</v>
      </c>
      <c r="U1274" s="160">
        <v>0</v>
      </c>
      <c r="V1274" s="135"/>
      <c r="W1274" s="429"/>
      <c r="X1274" s="429"/>
      <c r="Y1274" s="429"/>
      <c r="Z1274" s="429"/>
      <c r="AA1274" s="429"/>
      <c r="AB1274" s="429"/>
      <c r="AC1274" s="429"/>
      <c r="AD1274" s="429"/>
      <c r="AE1274" s="429"/>
      <c r="AF1274" s="429"/>
      <c r="AG1274" s="429"/>
      <c r="AH1274" s="430"/>
      <c r="AI1274" s="453"/>
      <c r="AJ1274" s="57" t="s">
        <v>9400</v>
      </c>
      <c r="AK1274" s="58" t="s">
        <v>9401</v>
      </c>
      <c r="AL1274" s="85"/>
      <c r="AM1274" s="87"/>
      <c r="AN1274" s="85"/>
      <c r="AO1274" s="103"/>
      <c r="AP1274" s="85"/>
      <c r="AQ1274" s="85"/>
      <c r="AR1274" s="85"/>
      <c r="AS1274" s="85"/>
      <c r="AT1274" s="85"/>
      <c r="AU1274" s="85"/>
      <c r="AV1274" s="85"/>
      <c r="AW1274" s="85"/>
      <c r="AX1274" s="85"/>
      <c r="AY1274" s="85"/>
      <c r="AZ1274" s="511" t="s">
        <v>8007</v>
      </c>
      <c r="BA1274" s="107" t="s">
        <v>11690</v>
      </c>
      <c r="BB1274" s="628">
        <v>0.75</v>
      </c>
      <c r="BC1274" s="628">
        <v>4.9999999999999996E-2</v>
      </c>
      <c r="BD1274" s="620">
        <v>0.38000000000000006</v>
      </c>
      <c r="BE1274" s="619">
        <v>1.1800000000000002</v>
      </c>
      <c r="BF1274" s="86"/>
      <c r="BG1274" s="511" t="s">
        <v>8007</v>
      </c>
      <c r="BH1274" s="107" t="s">
        <v>11690</v>
      </c>
      <c r="BI1274" s="628">
        <v>0.75</v>
      </c>
      <c r="BJ1274" s="628">
        <v>0</v>
      </c>
      <c r="BK1274" s="628" t="s">
        <v>9771</v>
      </c>
      <c r="BL1274" s="628">
        <v>4.9999999999999996E-2</v>
      </c>
      <c r="BM1274" s="620">
        <v>0.38000000000000006</v>
      </c>
      <c r="BN1274" s="619">
        <v>1.1800000000000002</v>
      </c>
    </row>
    <row r="1275" spans="1:66">
      <c r="A1275" s="258" t="s">
        <v>8007</v>
      </c>
      <c r="B1275" s="156" t="s">
        <v>11688</v>
      </c>
      <c r="C1275" s="156" t="s">
        <v>8010</v>
      </c>
      <c r="D1275" s="156"/>
      <c r="E1275" s="169"/>
      <c r="F1275" s="227">
        <v>9.6</v>
      </c>
      <c r="G1275" s="158">
        <v>0.75</v>
      </c>
      <c r="H1275" s="158">
        <v>0</v>
      </c>
      <c r="I1275" s="158">
        <v>4.9999999999999996E-2</v>
      </c>
      <c r="J1275" s="272">
        <v>0.38000000000000006</v>
      </c>
      <c r="K1275" s="215">
        <v>1.18</v>
      </c>
      <c r="L1275" s="323" t="e">
        <v>#N/A</v>
      </c>
      <c r="M1275" s="308">
        <v>9</v>
      </c>
      <c r="N1275" s="308"/>
      <c r="O1275" s="308">
        <v>0.6</v>
      </c>
      <c r="P1275" s="308"/>
      <c r="Q1275" s="374" t="s">
        <v>9771</v>
      </c>
      <c r="R1275" s="654">
        <v>4.5600000000000005</v>
      </c>
      <c r="S1275" s="159">
        <v>1.18</v>
      </c>
      <c r="T1275" s="700">
        <v>14.16</v>
      </c>
      <c r="U1275" s="160">
        <v>0</v>
      </c>
      <c r="V1275" s="135"/>
      <c r="W1275" s="429"/>
      <c r="X1275" s="429"/>
      <c r="Y1275" s="429"/>
      <c r="Z1275" s="429"/>
      <c r="AA1275" s="429"/>
      <c r="AB1275" s="429"/>
      <c r="AC1275" s="429"/>
      <c r="AD1275" s="429"/>
      <c r="AE1275" s="429"/>
      <c r="AF1275" s="429"/>
      <c r="AG1275" s="429"/>
      <c r="AH1275" s="430"/>
      <c r="AI1275" s="453"/>
      <c r="AJ1275" s="57" t="s">
        <v>9402</v>
      </c>
      <c r="AK1275" s="58" t="s">
        <v>9403</v>
      </c>
      <c r="AL1275" s="85"/>
      <c r="AM1275" s="87"/>
      <c r="AN1275" s="85"/>
      <c r="AO1275" s="103"/>
      <c r="AP1275" s="85"/>
      <c r="AQ1275" s="85"/>
      <c r="AR1275" s="85"/>
      <c r="AS1275" s="85"/>
      <c r="AT1275" s="85"/>
      <c r="AU1275" s="85"/>
      <c r="AV1275" s="85"/>
      <c r="AW1275" s="85"/>
      <c r="AX1275" s="85"/>
      <c r="AY1275" s="85"/>
      <c r="AZ1275" s="631" t="s">
        <v>8007</v>
      </c>
      <c r="BA1275" s="107" t="s">
        <v>11688</v>
      </c>
      <c r="BB1275" s="628">
        <v>0.75</v>
      </c>
      <c r="BC1275" s="628">
        <v>4.9999999999999996E-2</v>
      </c>
      <c r="BD1275" s="620">
        <v>0.38000000000000006</v>
      </c>
      <c r="BE1275" s="619">
        <v>1.1800000000000002</v>
      </c>
      <c r="BF1275" s="86"/>
      <c r="BG1275" s="631" t="s">
        <v>8007</v>
      </c>
      <c r="BH1275" s="107" t="s">
        <v>11688</v>
      </c>
      <c r="BI1275" s="628">
        <v>0.75</v>
      </c>
      <c r="BJ1275" s="628">
        <v>0</v>
      </c>
      <c r="BK1275" s="628" t="s">
        <v>9771</v>
      </c>
      <c r="BL1275" s="628">
        <v>4.9999999999999996E-2</v>
      </c>
      <c r="BM1275" s="620">
        <v>0.38000000000000006</v>
      </c>
      <c r="BN1275" s="619">
        <v>1.1800000000000002</v>
      </c>
    </row>
    <row r="1276" spans="1:66" ht="15.75" thickBot="1">
      <c r="A1276" s="161" t="s">
        <v>8007</v>
      </c>
      <c r="B1276" s="162" t="s">
        <v>11695</v>
      </c>
      <c r="C1276" s="162" t="s">
        <v>8011</v>
      </c>
      <c r="D1276" s="162"/>
      <c r="E1276" s="170"/>
      <c r="F1276" s="228">
        <v>9.6</v>
      </c>
      <c r="G1276" s="164">
        <v>0.75</v>
      </c>
      <c r="H1276" s="164">
        <v>0</v>
      </c>
      <c r="I1276" s="164">
        <v>4.9999999999999996E-2</v>
      </c>
      <c r="J1276" s="273">
        <v>0.38000000000000006</v>
      </c>
      <c r="K1276" s="125">
        <v>1.18</v>
      </c>
      <c r="L1276" s="324" t="e">
        <v>#N/A</v>
      </c>
      <c r="M1276" s="309">
        <v>9</v>
      </c>
      <c r="N1276" s="309"/>
      <c r="O1276" s="309">
        <v>0.6</v>
      </c>
      <c r="P1276" s="309"/>
      <c r="Q1276" s="376" t="s">
        <v>9771</v>
      </c>
      <c r="R1276" s="655">
        <v>4.5600000000000005</v>
      </c>
      <c r="S1276" s="165">
        <v>1.18</v>
      </c>
      <c r="T1276" s="701">
        <v>14.16</v>
      </c>
      <c r="U1276" s="166">
        <v>0</v>
      </c>
      <c r="V1276" s="203"/>
      <c r="W1276" s="433"/>
      <c r="X1276" s="434"/>
      <c r="Y1276" s="435"/>
      <c r="Z1276" s="436"/>
      <c r="AA1276" s="433"/>
      <c r="AB1276" s="433"/>
      <c r="AC1276" s="433"/>
      <c r="AD1276" s="433"/>
      <c r="AE1276" s="433"/>
      <c r="AF1276" s="433"/>
      <c r="AG1276" s="433"/>
      <c r="AH1276" s="437"/>
      <c r="AI1276" s="456"/>
      <c r="AJ1276" s="57" t="s">
        <v>9404</v>
      </c>
      <c r="AK1276" s="58" t="s">
        <v>9405</v>
      </c>
      <c r="AL1276" s="85"/>
      <c r="AM1276" s="87"/>
      <c r="AN1276" s="85"/>
      <c r="AO1276" s="103"/>
      <c r="AP1276" s="85"/>
      <c r="AQ1276" s="85"/>
      <c r="AR1276" s="85"/>
      <c r="AS1276" s="85"/>
      <c r="AT1276" s="85"/>
      <c r="AU1276" s="85"/>
      <c r="AV1276" s="85"/>
      <c r="AW1276" s="85"/>
      <c r="AX1276" s="85"/>
      <c r="AY1276" s="85"/>
      <c r="AZ1276" s="126" t="s">
        <v>8007</v>
      </c>
      <c r="BA1276" s="127" t="s">
        <v>11695</v>
      </c>
      <c r="BB1276" s="629">
        <v>0.75</v>
      </c>
      <c r="BC1276" s="629">
        <v>4.9999999999999996E-2</v>
      </c>
      <c r="BD1276" s="618">
        <v>0.38000000000000006</v>
      </c>
      <c r="BE1276" s="617">
        <v>1.1800000000000002</v>
      </c>
      <c r="BF1276" s="86"/>
      <c r="BG1276" s="126" t="s">
        <v>8007</v>
      </c>
      <c r="BH1276" s="127" t="s">
        <v>11695</v>
      </c>
      <c r="BI1276" s="629">
        <v>0.75</v>
      </c>
      <c r="BJ1276" s="629">
        <v>0</v>
      </c>
      <c r="BK1276" s="629" t="s">
        <v>9771</v>
      </c>
      <c r="BL1276" s="629">
        <v>4.9999999999999996E-2</v>
      </c>
      <c r="BM1276" s="618">
        <v>0.38000000000000006</v>
      </c>
      <c r="BN1276" s="617">
        <v>1.1800000000000002</v>
      </c>
    </row>
    <row r="1277" spans="1:66">
      <c r="A1277" s="306" t="s">
        <v>8012</v>
      </c>
      <c r="B1277" s="146" t="s">
        <v>11709</v>
      </c>
      <c r="C1277" s="146" t="s">
        <v>8013</v>
      </c>
      <c r="D1277" s="146"/>
      <c r="E1277" s="168"/>
      <c r="F1277" s="226">
        <v>14.76</v>
      </c>
      <c r="G1277" s="148">
        <v>1.1299999999999999</v>
      </c>
      <c r="H1277" s="148">
        <v>0</v>
      </c>
      <c r="I1277" s="148">
        <v>9.9999999999999992E-2</v>
      </c>
      <c r="J1277" s="271">
        <v>0.65</v>
      </c>
      <c r="K1277" s="118">
        <v>1.88</v>
      </c>
      <c r="L1277" s="322" t="e">
        <v>#N/A</v>
      </c>
      <c r="M1277" s="307">
        <v>13.559999999999999</v>
      </c>
      <c r="N1277" s="307"/>
      <c r="O1277" s="307">
        <v>1.2</v>
      </c>
      <c r="P1277" s="307"/>
      <c r="Q1277" s="373" t="s">
        <v>9771</v>
      </c>
      <c r="R1277" s="653">
        <v>7.8000000000000007</v>
      </c>
      <c r="S1277" s="149">
        <v>1.88</v>
      </c>
      <c r="T1277" s="699">
        <v>22.56</v>
      </c>
      <c r="U1277" s="150">
        <v>0</v>
      </c>
      <c r="V1277" s="135"/>
      <c r="W1277" s="429"/>
      <c r="X1277" s="429"/>
      <c r="Y1277" s="429"/>
      <c r="Z1277" s="429"/>
      <c r="AA1277" s="429"/>
      <c r="AB1277" s="429"/>
      <c r="AC1277" s="429"/>
      <c r="AD1277" s="429"/>
      <c r="AE1277" s="429"/>
      <c r="AF1277" s="429"/>
      <c r="AG1277" s="429"/>
      <c r="AH1277" s="430"/>
      <c r="AI1277" s="469"/>
      <c r="AJ1277" s="57" t="s">
        <v>9406</v>
      </c>
      <c r="AK1277" s="58" t="s">
        <v>9407</v>
      </c>
      <c r="AL1277" s="85"/>
      <c r="AM1277" s="87"/>
      <c r="AN1277" s="85"/>
      <c r="AO1277" s="103"/>
      <c r="AP1277" s="85"/>
      <c r="AQ1277" s="85"/>
      <c r="AR1277" s="85"/>
      <c r="AS1277" s="85"/>
      <c r="AT1277" s="85"/>
      <c r="AU1277" s="85"/>
      <c r="AV1277" s="85"/>
      <c r="AW1277" s="85"/>
      <c r="AX1277" s="85"/>
      <c r="AY1277" s="85"/>
      <c r="AZ1277" s="630" t="s">
        <v>8012</v>
      </c>
      <c r="BA1277" s="492" t="s">
        <v>11709</v>
      </c>
      <c r="BB1277" s="627">
        <v>1.1299999999999999</v>
      </c>
      <c r="BC1277" s="627">
        <v>9.9999999999999992E-2</v>
      </c>
      <c r="BD1277" s="622">
        <v>0.65</v>
      </c>
      <c r="BE1277" s="621">
        <v>1.88</v>
      </c>
      <c r="BF1277" s="86"/>
      <c r="BG1277" s="630" t="s">
        <v>8012</v>
      </c>
      <c r="BH1277" s="492" t="s">
        <v>11709</v>
      </c>
      <c r="BI1277" s="627">
        <v>1.1299999999999999</v>
      </c>
      <c r="BJ1277" s="627">
        <v>0</v>
      </c>
      <c r="BK1277" s="627" t="s">
        <v>9771</v>
      </c>
      <c r="BL1277" s="627">
        <v>9.9999999999999992E-2</v>
      </c>
      <c r="BM1277" s="622">
        <v>0.65</v>
      </c>
      <c r="BN1277" s="621">
        <v>1.88</v>
      </c>
    </row>
    <row r="1278" spans="1:66">
      <c r="A1278" s="155" t="s">
        <v>8012</v>
      </c>
      <c r="B1278" s="156" t="s">
        <v>11690</v>
      </c>
      <c r="C1278" s="156" t="s">
        <v>8014</v>
      </c>
      <c r="D1278" s="156"/>
      <c r="E1278" s="169"/>
      <c r="F1278" s="227">
        <v>14.76</v>
      </c>
      <c r="G1278" s="158">
        <v>1.1299999999999999</v>
      </c>
      <c r="H1278" s="158">
        <v>0</v>
      </c>
      <c r="I1278" s="158">
        <v>9.9999999999999992E-2</v>
      </c>
      <c r="J1278" s="272">
        <v>0.65</v>
      </c>
      <c r="K1278" s="215">
        <v>1.88</v>
      </c>
      <c r="L1278" s="323" t="e">
        <v>#N/A</v>
      </c>
      <c r="M1278" s="308">
        <v>13.559999999999999</v>
      </c>
      <c r="N1278" s="308"/>
      <c r="O1278" s="308">
        <v>1.2</v>
      </c>
      <c r="P1278" s="308"/>
      <c r="Q1278" s="374" t="s">
        <v>9771</v>
      </c>
      <c r="R1278" s="654">
        <v>7.8000000000000007</v>
      </c>
      <c r="S1278" s="159">
        <v>1.88</v>
      </c>
      <c r="T1278" s="700">
        <v>22.56</v>
      </c>
      <c r="U1278" s="160">
        <v>0</v>
      </c>
      <c r="V1278" s="135"/>
      <c r="W1278" s="429"/>
      <c r="X1278" s="429"/>
      <c r="Y1278" s="429"/>
      <c r="Z1278" s="429"/>
      <c r="AA1278" s="429"/>
      <c r="AB1278" s="429"/>
      <c r="AC1278" s="429"/>
      <c r="AD1278" s="429"/>
      <c r="AE1278" s="429"/>
      <c r="AF1278" s="429"/>
      <c r="AG1278" s="429"/>
      <c r="AH1278" s="430"/>
      <c r="AI1278" s="453"/>
      <c r="AJ1278" s="57" t="s">
        <v>9408</v>
      </c>
      <c r="AK1278" s="58" t="s">
        <v>9409</v>
      </c>
      <c r="AL1278" s="85"/>
      <c r="AM1278" s="87"/>
      <c r="AN1278" s="85"/>
      <c r="AO1278" s="103"/>
      <c r="AP1278" s="85"/>
      <c r="AQ1278" s="85"/>
      <c r="AR1278" s="85"/>
      <c r="AS1278" s="85"/>
      <c r="AT1278" s="85"/>
      <c r="AU1278" s="85"/>
      <c r="AV1278" s="85"/>
      <c r="AW1278" s="85"/>
      <c r="AX1278" s="85"/>
      <c r="AY1278" s="85"/>
      <c r="AZ1278" s="511" t="s">
        <v>8012</v>
      </c>
      <c r="BA1278" s="107" t="s">
        <v>11690</v>
      </c>
      <c r="BB1278" s="628">
        <v>1.1299999999999999</v>
      </c>
      <c r="BC1278" s="628">
        <v>9.9999999999999992E-2</v>
      </c>
      <c r="BD1278" s="620">
        <v>0.65</v>
      </c>
      <c r="BE1278" s="619">
        <v>1.88</v>
      </c>
      <c r="BF1278" s="86"/>
      <c r="BG1278" s="511" t="s">
        <v>8012</v>
      </c>
      <c r="BH1278" s="107" t="s">
        <v>11690</v>
      </c>
      <c r="BI1278" s="628">
        <v>1.1299999999999999</v>
      </c>
      <c r="BJ1278" s="628">
        <v>0</v>
      </c>
      <c r="BK1278" s="628" t="s">
        <v>9771</v>
      </c>
      <c r="BL1278" s="628">
        <v>9.9999999999999992E-2</v>
      </c>
      <c r="BM1278" s="620">
        <v>0.65</v>
      </c>
      <c r="BN1278" s="619">
        <v>1.88</v>
      </c>
    </row>
    <row r="1279" spans="1:66">
      <c r="A1279" s="258" t="s">
        <v>8012</v>
      </c>
      <c r="B1279" s="156" t="s">
        <v>11688</v>
      </c>
      <c r="C1279" s="156" t="s">
        <v>8015</v>
      </c>
      <c r="D1279" s="156"/>
      <c r="E1279" s="169"/>
      <c r="F1279" s="227">
        <v>14.76</v>
      </c>
      <c r="G1279" s="158">
        <v>1.1299999999999999</v>
      </c>
      <c r="H1279" s="158">
        <v>0</v>
      </c>
      <c r="I1279" s="158">
        <v>9.9999999999999992E-2</v>
      </c>
      <c r="J1279" s="272">
        <v>0.65</v>
      </c>
      <c r="K1279" s="215">
        <v>1.88</v>
      </c>
      <c r="L1279" s="323" t="e">
        <v>#N/A</v>
      </c>
      <c r="M1279" s="308">
        <v>13.559999999999999</v>
      </c>
      <c r="N1279" s="308"/>
      <c r="O1279" s="308">
        <v>1.2</v>
      </c>
      <c r="P1279" s="308"/>
      <c r="Q1279" s="374" t="s">
        <v>9771</v>
      </c>
      <c r="R1279" s="654">
        <v>7.8000000000000007</v>
      </c>
      <c r="S1279" s="159">
        <v>1.88</v>
      </c>
      <c r="T1279" s="700">
        <v>22.56</v>
      </c>
      <c r="U1279" s="160">
        <v>0</v>
      </c>
      <c r="V1279" s="135"/>
      <c r="W1279" s="429"/>
      <c r="X1279" s="429"/>
      <c r="Y1279" s="429"/>
      <c r="Z1279" s="429"/>
      <c r="AA1279" s="429"/>
      <c r="AB1279" s="429"/>
      <c r="AC1279" s="429"/>
      <c r="AD1279" s="429"/>
      <c r="AE1279" s="429"/>
      <c r="AF1279" s="429"/>
      <c r="AG1279" s="429"/>
      <c r="AH1279" s="430"/>
      <c r="AI1279" s="453"/>
      <c r="AJ1279" s="57" t="s">
        <v>9410</v>
      </c>
      <c r="AK1279" s="58" t="s">
        <v>9411</v>
      </c>
      <c r="AL1279" s="85"/>
      <c r="AM1279" s="87"/>
      <c r="AN1279" s="85"/>
      <c r="AO1279" s="103"/>
      <c r="AP1279" s="85"/>
      <c r="AQ1279" s="85"/>
      <c r="AR1279" s="85"/>
      <c r="AS1279" s="85"/>
      <c r="AT1279" s="85"/>
      <c r="AU1279" s="85"/>
      <c r="AV1279" s="85"/>
      <c r="AW1279" s="85"/>
      <c r="AX1279" s="85"/>
      <c r="AY1279" s="85"/>
      <c r="AZ1279" s="631" t="s">
        <v>8012</v>
      </c>
      <c r="BA1279" s="107" t="s">
        <v>11688</v>
      </c>
      <c r="BB1279" s="628">
        <v>1.1299999999999999</v>
      </c>
      <c r="BC1279" s="628">
        <v>9.9999999999999992E-2</v>
      </c>
      <c r="BD1279" s="620">
        <v>0.65</v>
      </c>
      <c r="BE1279" s="619">
        <v>1.88</v>
      </c>
      <c r="BF1279" s="86"/>
      <c r="BG1279" s="631" t="s">
        <v>8012</v>
      </c>
      <c r="BH1279" s="107" t="s">
        <v>11688</v>
      </c>
      <c r="BI1279" s="628">
        <v>1.1299999999999999</v>
      </c>
      <c r="BJ1279" s="628">
        <v>0</v>
      </c>
      <c r="BK1279" s="628" t="s">
        <v>9771</v>
      </c>
      <c r="BL1279" s="628">
        <v>9.9999999999999992E-2</v>
      </c>
      <c r="BM1279" s="620">
        <v>0.65</v>
      </c>
      <c r="BN1279" s="619">
        <v>1.88</v>
      </c>
    </row>
    <row r="1280" spans="1:66" ht="15.75" thickBot="1">
      <c r="A1280" s="161" t="s">
        <v>8012</v>
      </c>
      <c r="B1280" s="162" t="s">
        <v>11695</v>
      </c>
      <c r="C1280" s="162" t="s">
        <v>8016</v>
      </c>
      <c r="D1280" s="162"/>
      <c r="E1280" s="170"/>
      <c r="F1280" s="228">
        <v>14.76</v>
      </c>
      <c r="G1280" s="164">
        <v>1.1299999999999999</v>
      </c>
      <c r="H1280" s="164">
        <v>0</v>
      </c>
      <c r="I1280" s="164">
        <v>9.9999999999999992E-2</v>
      </c>
      <c r="J1280" s="273">
        <v>0.65</v>
      </c>
      <c r="K1280" s="125">
        <v>1.88</v>
      </c>
      <c r="L1280" s="324" t="e">
        <v>#N/A</v>
      </c>
      <c r="M1280" s="309">
        <v>13.559999999999999</v>
      </c>
      <c r="N1280" s="309"/>
      <c r="O1280" s="309">
        <v>1.2</v>
      </c>
      <c r="P1280" s="309"/>
      <c r="Q1280" s="376" t="s">
        <v>9771</v>
      </c>
      <c r="R1280" s="655">
        <v>7.8000000000000007</v>
      </c>
      <c r="S1280" s="165">
        <v>1.88</v>
      </c>
      <c r="T1280" s="701">
        <v>22.56</v>
      </c>
      <c r="U1280" s="166">
        <v>0</v>
      </c>
      <c r="V1280" s="203"/>
      <c r="W1280" s="433"/>
      <c r="X1280" s="434"/>
      <c r="Y1280" s="435"/>
      <c r="Z1280" s="436"/>
      <c r="AA1280" s="433"/>
      <c r="AB1280" s="433"/>
      <c r="AC1280" s="433"/>
      <c r="AD1280" s="433"/>
      <c r="AE1280" s="433"/>
      <c r="AF1280" s="433"/>
      <c r="AG1280" s="433"/>
      <c r="AH1280" s="437"/>
      <c r="AI1280" s="456"/>
      <c r="AJ1280" s="57" t="s">
        <v>9412</v>
      </c>
      <c r="AK1280" s="58" t="s">
        <v>9413</v>
      </c>
      <c r="AL1280" s="85"/>
      <c r="AM1280" s="87"/>
      <c r="AN1280" s="85"/>
      <c r="AO1280" s="103"/>
      <c r="AP1280" s="85"/>
      <c r="AQ1280" s="85"/>
      <c r="AR1280" s="85"/>
      <c r="AS1280" s="85"/>
      <c r="AT1280" s="85"/>
      <c r="AU1280" s="85"/>
      <c r="AV1280" s="85"/>
      <c r="AW1280" s="85"/>
      <c r="AX1280" s="85"/>
      <c r="AY1280" s="85"/>
      <c r="AZ1280" s="126" t="s">
        <v>8012</v>
      </c>
      <c r="BA1280" s="127" t="s">
        <v>11695</v>
      </c>
      <c r="BB1280" s="629">
        <v>1.1299999999999999</v>
      </c>
      <c r="BC1280" s="629">
        <v>9.9999999999999992E-2</v>
      </c>
      <c r="BD1280" s="618">
        <v>0.65</v>
      </c>
      <c r="BE1280" s="617">
        <v>1.88</v>
      </c>
      <c r="BF1280" s="86"/>
      <c r="BG1280" s="126" t="s">
        <v>8012</v>
      </c>
      <c r="BH1280" s="127" t="s">
        <v>11695</v>
      </c>
      <c r="BI1280" s="629">
        <v>1.1299999999999999</v>
      </c>
      <c r="BJ1280" s="629">
        <v>0</v>
      </c>
      <c r="BK1280" s="629" t="s">
        <v>9771</v>
      </c>
      <c r="BL1280" s="629">
        <v>9.9999999999999992E-2</v>
      </c>
      <c r="BM1280" s="618">
        <v>0.65</v>
      </c>
      <c r="BN1280" s="617">
        <v>1.88</v>
      </c>
    </row>
    <row r="1281" spans="1:66">
      <c r="A1281" s="306" t="s">
        <v>9984</v>
      </c>
      <c r="B1281" s="146" t="s">
        <v>11709</v>
      </c>
      <c r="C1281" s="146" t="s">
        <v>8017</v>
      </c>
      <c r="D1281" s="146"/>
      <c r="E1281" s="168"/>
      <c r="F1281" s="226">
        <v>14.76</v>
      </c>
      <c r="G1281" s="148">
        <v>1.2083333333333333</v>
      </c>
      <c r="H1281" s="148">
        <v>0</v>
      </c>
      <c r="I1281" s="148">
        <v>9.9999999999999992E-2</v>
      </c>
      <c r="J1281" s="271">
        <v>1.2791666666666666</v>
      </c>
      <c r="K1281" s="118">
        <v>2.5870000000000002</v>
      </c>
      <c r="L1281" s="322" t="e">
        <v>#N/A</v>
      </c>
      <c r="M1281" s="307">
        <v>14.5</v>
      </c>
      <c r="N1281" s="307"/>
      <c r="O1281" s="307">
        <v>1.2</v>
      </c>
      <c r="P1281" s="307"/>
      <c r="Q1281" s="373" t="s">
        <v>9771</v>
      </c>
      <c r="R1281" s="653">
        <v>15.35</v>
      </c>
      <c r="S1281" s="149">
        <v>2.5874999999999999</v>
      </c>
      <c r="T1281" s="699">
        <v>31.049999999999997</v>
      </c>
      <c r="U1281" s="150">
        <v>4.9999999999972289E-4</v>
      </c>
      <c r="V1281" s="135"/>
      <c r="W1281" s="136" t="s">
        <v>8018</v>
      </c>
      <c r="X1281" s="429"/>
      <c r="Y1281" s="429"/>
      <c r="Z1281" s="429"/>
      <c r="AA1281" s="429"/>
      <c r="AB1281" s="429"/>
      <c r="AC1281" s="429"/>
      <c r="AD1281" s="429"/>
      <c r="AE1281" s="429"/>
      <c r="AF1281" s="429"/>
      <c r="AG1281" s="429"/>
      <c r="AH1281" s="430"/>
      <c r="AI1281" s="469"/>
      <c r="AJ1281" s="57" t="s">
        <v>8019</v>
      </c>
      <c r="AK1281" s="58" t="s">
        <v>8020</v>
      </c>
      <c r="AL1281" s="85"/>
      <c r="AM1281" s="87"/>
      <c r="AN1281" s="85"/>
      <c r="AO1281" s="103"/>
      <c r="AP1281" s="85"/>
      <c r="AQ1281" s="85"/>
      <c r="AR1281" s="85"/>
      <c r="AS1281" s="85"/>
      <c r="AT1281" s="85"/>
      <c r="AU1281" s="85"/>
      <c r="AV1281" s="85"/>
      <c r="AW1281" s="85"/>
      <c r="AX1281" s="85"/>
      <c r="AY1281" s="85"/>
      <c r="AZ1281" s="630" t="s">
        <v>9984</v>
      </c>
      <c r="BA1281" s="492" t="s">
        <v>11709</v>
      </c>
      <c r="BB1281" s="627">
        <v>1.2083333333333333</v>
      </c>
      <c r="BC1281" s="627">
        <v>9.9999999999999992E-2</v>
      </c>
      <c r="BD1281" s="622">
        <v>1.2791666666666666</v>
      </c>
      <c r="BE1281" s="621">
        <v>2.5874999999999999</v>
      </c>
      <c r="BF1281" s="86"/>
      <c r="BG1281" s="630" t="s">
        <v>9984</v>
      </c>
      <c r="BH1281" s="492" t="s">
        <v>11709</v>
      </c>
      <c r="BI1281" s="627">
        <v>1.2083333333333333</v>
      </c>
      <c r="BJ1281" s="627">
        <v>0</v>
      </c>
      <c r="BK1281" s="627" t="s">
        <v>9771</v>
      </c>
      <c r="BL1281" s="627">
        <v>9.9999999999999992E-2</v>
      </c>
      <c r="BM1281" s="622">
        <v>1.2791666666666666</v>
      </c>
      <c r="BN1281" s="621">
        <v>2.5874999999999999</v>
      </c>
    </row>
    <row r="1282" spans="1:66">
      <c r="A1282" s="155" t="s">
        <v>9984</v>
      </c>
      <c r="B1282" s="156" t="s">
        <v>11690</v>
      </c>
      <c r="C1282" s="156" t="s">
        <v>8021</v>
      </c>
      <c r="D1282" s="156"/>
      <c r="E1282" s="169"/>
      <c r="F1282" s="227">
        <v>14.76</v>
      </c>
      <c r="G1282" s="158">
        <v>1.2083333333333333</v>
      </c>
      <c r="H1282" s="158">
        <v>0</v>
      </c>
      <c r="I1282" s="158">
        <v>9.9999999999999992E-2</v>
      </c>
      <c r="J1282" s="272">
        <v>1.2791666666666666</v>
      </c>
      <c r="K1282" s="215">
        <v>2.5870000000000002</v>
      </c>
      <c r="L1282" s="323" t="e">
        <v>#N/A</v>
      </c>
      <c r="M1282" s="308">
        <v>14.5</v>
      </c>
      <c r="N1282" s="308"/>
      <c r="O1282" s="308">
        <v>1.2</v>
      </c>
      <c r="P1282" s="308"/>
      <c r="Q1282" s="374" t="s">
        <v>9771</v>
      </c>
      <c r="R1282" s="654">
        <v>15.35</v>
      </c>
      <c r="S1282" s="159">
        <v>2.5874999999999999</v>
      </c>
      <c r="T1282" s="700">
        <v>31.049999999999997</v>
      </c>
      <c r="U1282" s="160">
        <v>4.9999999999972289E-4</v>
      </c>
      <c r="V1282" s="135"/>
      <c r="W1282" s="564" t="s">
        <v>8018</v>
      </c>
      <c r="X1282" s="429"/>
      <c r="Y1282" s="429"/>
      <c r="Z1282" s="429"/>
      <c r="AA1282" s="429"/>
      <c r="AB1282" s="429"/>
      <c r="AC1282" s="429"/>
      <c r="AD1282" s="429"/>
      <c r="AE1282" s="429"/>
      <c r="AF1282" s="429"/>
      <c r="AG1282" s="429"/>
      <c r="AH1282" s="430"/>
      <c r="AI1282" s="453"/>
      <c r="AJ1282" s="57" t="s">
        <v>8022</v>
      </c>
      <c r="AK1282" s="58" t="s">
        <v>8023</v>
      </c>
      <c r="AL1282" s="85"/>
      <c r="AM1282" s="87"/>
      <c r="AN1282" s="85"/>
      <c r="AO1282" s="103"/>
      <c r="AP1282" s="85"/>
      <c r="AQ1282" s="85"/>
      <c r="AR1282" s="85"/>
      <c r="AS1282" s="85"/>
      <c r="AT1282" s="85"/>
      <c r="AU1282" s="85"/>
      <c r="AV1282" s="85"/>
      <c r="AW1282" s="85"/>
      <c r="AX1282" s="85"/>
      <c r="AY1282" s="85"/>
      <c r="AZ1282" s="511" t="s">
        <v>9984</v>
      </c>
      <c r="BA1282" s="107" t="s">
        <v>11690</v>
      </c>
      <c r="BB1282" s="628">
        <v>1.2083333333333333</v>
      </c>
      <c r="BC1282" s="628">
        <v>9.9999999999999992E-2</v>
      </c>
      <c r="BD1282" s="620">
        <v>1.2791666666666666</v>
      </c>
      <c r="BE1282" s="619">
        <v>2.5874999999999999</v>
      </c>
      <c r="BF1282" s="86"/>
      <c r="BG1282" s="511" t="s">
        <v>9984</v>
      </c>
      <c r="BH1282" s="107" t="s">
        <v>11690</v>
      </c>
      <c r="BI1282" s="628">
        <v>1.2083333333333333</v>
      </c>
      <c r="BJ1282" s="628">
        <v>0</v>
      </c>
      <c r="BK1282" s="628" t="s">
        <v>9771</v>
      </c>
      <c r="BL1282" s="628">
        <v>9.9999999999999992E-2</v>
      </c>
      <c r="BM1282" s="620">
        <v>1.2791666666666666</v>
      </c>
      <c r="BN1282" s="619">
        <v>2.5874999999999999</v>
      </c>
    </row>
    <row r="1283" spans="1:66">
      <c r="A1283" s="258" t="s">
        <v>9984</v>
      </c>
      <c r="B1283" s="156" t="s">
        <v>11688</v>
      </c>
      <c r="C1283" s="156" t="s">
        <v>8024</v>
      </c>
      <c r="D1283" s="156"/>
      <c r="E1283" s="169"/>
      <c r="F1283" s="227">
        <v>14.76</v>
      </c>
      <c r="G1283" s="158">
        <v>1.2083333333333333</v>
      </c>
      <c r="H1283" s="158">
        <v>0</v>
      </c>
      <c r="I1283" s="158">
        <v>9.9999999999999992E-2</v>
      </c>
      <c r="J1283" s="272">
        <v>1.2791666666666666</v>
      </c>
      <c r="K1283" s="215">
        <v>2.5870000000000002</v>
      </c>
      <c r="L1283" s="323" t="e">
        <v>#N/A</v>
      </c>
      <c r="M1283" s="308">
        <v>14.5</v>
      </c>
      <c r="N1283" s="308"/>
      <c r="O1283" s="308">
        <v>1.2</v>
      </c>
      <c r="P1283" s="308"/>
      <c r="Q1283" s="374" t="s">
        <v>9771</v>
      </c>
      <c r="R1283" s="654">
        <v>15.35</v>
      </c>
      <c r="S1283" s="159">
        <v>2.5874999999999999</v>
      </c>
      <c r="T1283" s="700">
        <v>31.049999999999997</v>
      </c>
      <c r="U1283" s="160">
        <v>4.9999999999972289E-4</v>
      </c>
      <c r="V1283" s="135"/>
      <c r="W1283" s="564" t="s">
        <v>8018</v>
      </c>
      <c r="X1283" s="429"/>
      <c r="Y1283" s="429"/>
      <c r="Z1283" s="429"/>
      <c r="AA1283" s="429"/>
      <c r="AB1283" s="429"/>
      <c r="AC1283" s="429"/>
      <c r="AD1283" s="429"/>
      <c r="AE1283" s="429"/>
      <c r="AF1283" s="429"/>
      <c r="AG1283" s="429"/>
      <c r="AH1283" s="430"/>
      <c r="AI1283" s="453"/>
      <c r="AJ1283" s="57" t="s">
        <v>8025</v>
      </c>
      <c r="AK1283" s="58" t="s">
        <v>8026</v>
      </c>
      <c r="AL1283" s="85"/>
      <c r="AM1283" s="87"/>
      <c r="AN1283" s="85"/>
      <c r="AO1283" s="103"/>
      <c r="AP1283" s="85"/>
      <c r="AQ1283" s="85"/>
      <c r="AR1283" s="85"/>
      <c r="AS1283" s="85"/>
      <c r="AT1283" s="85"/>
      <c r="AU1283" s="85"/>
      <c r="AV1283" s="85"/>
      <c r="AW1283" s="85"/>
      <c r="AX1283" s="85"/>
      <c r="AY1283" s="85"/>
      <c r="AZ1283" s="631" t="s">
        <v>9984</v>
      </c>
      <c r="BA1283" s="107" t="s">
        <v>11688</v>
      </c>
      <c r="BB1283" s="628">
        <v>1.2083333333333333</v>
      </c>
      <c r="BC1283" s="628">
        <v>9.9999999999999992E-2</v>
      </c>
      <c r="BD1283" s="620">
        <v>1.2791666666666666</v>
      </c>
      <c r="BE1283" s="619">
        <v>2.5874999999999999</v>
      </c>
      <c r="BF1283" s="86"/>
      <c r="BG1283" s="631" t="s">
        <v>9984</v>
      </c>
      <c r="BH1283" s="107" t="s">
        <v>11688</v>
      </c>
      <c r="BI1283" s="628">
        <v>1.2083333333333333</v>
      </c>
      <c r="BJ1283" s="628">
        <v>0</v>
      </c>
      <c r="BK1283" s="628" t="s">
        <v>9771</v>
      </c>
      <c r="BL1283" s="628">
        <v>9.9999999999999992E-2</v>
      </c>
      <c r="BM1283" s="620">
        <v>1.2791666666666666</v>
      </c>
      <c r="BN1283" s="619">
        <v>2.5874999999999999</v>
      </c>
    </row>
    <row r="1284" spans="1:66" ht="15.75" thickBot="1">
      <c r="A1284" s="161" t="s">
        <v>9984</v>
      </c>
      <c r="B1284" s="162" t="s">
        <v>11695</v>
      </c>
      <c r="C1284" s="162" t="s">
        <v>8027</v>
      </c>
      <c r="D1284" s="162"/>
      <c r="E1284" s="170"/>
      <c r="F1284" s="228">
        <v>14.76</v>
      </c>
      <c r="G1284" s="164">
        <v>1.2083333333333333</v>
      </c>
      <c r="H1284" s="164">
        <v>0</v>
      </c>
      <c r="I1284" s="164">
        <v>9.9999999999999992E-2</v>
      </c>
      <c r="J1284" s="273">
        <v>1.2791666666666666</v>
      </c>
      <c r="K1284" s="125">
        <v>2.5870000000000002</v>
      </c>
      <c r="L1284" s="324" t="e">
        <v>#N/A</v>
      </c>
      <c r="M1284" s="309">
        <v>14.5</v>
      </c>
      <c r="N1284" s="309"/>
      <c r="O1284" s="309">
        <v>1.2</v>
      </c>
      <c r="P1284" s="309"/>
      <c r="Q1284" s="376" t="s">
        <v>9771</v>
      </c>
      <c r="R1284" s="655">
        <v>15.35</v>
      </c>
      <c r="S1284" s="165">
        <v>2.5874999999999999</v>
      </c>
      <c r="T1284" s="701">
        <v>31.049999999999997</v>
      </c>
      <c r="U1284" s="166">
        <v>4.9999999999972289E-4</v>
      </c>
      <c r="V1284" s="203"/>
      <c r="W1284" s="566" t="s">
        <v>8018</v>
      </c>
      <c r="X1284" s="434"/>
      <c r="Y1284" s="435"/>
      <c r="Z1284" s="436"/>
      <c r="AA1284" s="433"/>
      <c r="AB1284" s="433"/>
      <c r="AC1284" s="433"/>
      <c r="AD1284" s="433"/>
      <c r="AE1284" s="433"/>
      <c r="AF1284" s="433"/>
      <c r="AG1284" s="433"/>
      <c r="AH1284" s="437"/>
      <c r="AI1284" s="456"/>
      <c r="AJ1284" s="57" t="s">
        <v>8028</v>
      </c>
      <c r="AK1284" s="58" t="s">
        <v>8029</v>
      </c>
      <c r="AL1284" s="85"/>
      <c r="AM1284" s="87"/>
      <c r="AN1284" s="85"/>
      <c r="AO1284" s="103"/>
      <c r="AP1284" s="85"/>
      <c r="AQ1284" s="85"/>
      <c r="AR1284" s="85"/>
      <c r="AS1284" s="85"/>
      <c r="AT1284" s="85"/>
      <c r="AU1284" s="85"/>
      <c r="AV1284" s="85"/>
      <c r="AW1284" s="85"/>
      <c r="AX1284" s="85"/>
      <c r="AY1284" s="85"/>
      <c r="AZ1284" s="126" t="s">
        <v>9984</v>
      </c>
      <c r="BA1284" s="127" t="s">
        <v>11695</v>
      </c>
      <c r="BB1284" s="629">
        <v>1.2083333333333333</v>
      </c>
      <c r="BC1284" s="629">
        <v>9.9999999999999992E-2</v>
      </c>
      <c r="BD1284" s="618">
        <v>1.2791666666666666</v>
      </c>
      <c r="BE1284" s="617">
        <v>2.5874999999999999</v>
      </c>
      <c r="BF1284" s="86"/>
      <c r="BG1284" s="126" t="s">
        <v>9984</v>
      </c>
      <c r="BH1284" s="127" t="s">
        <v>11695</v>
      </c>
      <c r="BI1284" s="629">
        <v>1.2083333333333333</v>
      </c>
      <c r="BJ1284" s="629">
        <v>0</v>
      </c>
      <c r="BK1284" s="629" t="s">
        <v>9771</v>
      </c>
      <c r="BL1284" s="629">
        <v>9.9999999999999992E-2</v>
      </c>
      <c r="BM1284" s="618">
        <v>1.2791666666666666</v>
      </c>
      <c r="BN1284" s="617">
        <v>2.5874999999999999</v>
      </c>
    </row>
    <row r="1285" spans="1:66">
      <c r="A1285" s="306" t="s">
        <v>9988</v>
      </c>
      <c r="B1285" s="146" t="s">
        <v>11709</v>
      </c>
      <c r="C1285" s="146" t="s">
        <v>8030</v>
      </c>
      <c r="D1285" s="146"/>
      <c r="E1285" s="168"/>
      <c r="F1285" s="226">
        <v>14.76</v>
      </c>
      <c r="G1285" s="148">
        <v>1.2083333333333333</v>
      </c>
      <c r="H1285" s="148">
        <v>0</v>
      </c>
      <c r="I1285" s="148">
        <v>9.9999999999999992E-2</v>
      </c>
      <c r="J1285" s="271">
        <v>1.2791666666666666</v>
      </c>
      <c r="K1285" s="118">
        <v>2.5870000000000002</v>
      </c>
      <c r="L1285" s="322" t="e">
        <v>#N/A</v>
      </c>
      <c r="M1285" s="307">
        <v>14.5</v>
      </c>
      <c r="N1285" s="307"/>
      <c r="O1285" s="307">
        <v>1.2</v>
      </c>
      <c r="P1285" s="307"/>
      <c r="Q1285" s="373" t="s">
        <v>9771</v>
      </c>
      <c r="R1285" s="653">
        <v>15.35</v>
      </c>
      <c r="S1285" s="149">
        <v>2.5874999999999999</v>
      </c>
      <c r="T1285" s="699">
        <v>31.049999999999997</v>
      </c>
      <c r="U1285" s="150">
        <v>4.9999999999972289E-4</v>
      </c>
      <c r="V1285" s="135"/>
      <c r="W1285" s="564" t="s">
        <v>8018</v>
      </c>
      <c r="X1285" s="429"/>
      <c r="Y1285" s="429"/>
      <c r="Z1285" s="429"/>
      <c r="AA1285" s="429"/>
      <c r="AB1285" s="429"/>
      <c r="AC1285" s="429"/>
      <c r="AD1285" s="429"/>
      <c r="AE1285" s="429"/>
      <c r="AF1285" s="429"/>
      <c r="AG1285" s="429"/>
      <c r="AH1285" s="430"/>
      <c r="AI1285" s="469"/>
      <c r="AJ1285" s="57" t="s">
        <v>8031</v>
      </c>
      <c r="AK1285" s="58" t="s">
        <v>8032</v>
      </c>
      <c r="AL1285" s="85"/>
      <c r="AM1285" s="87"/>
      <c r="AN1285" s="85"/>
      <c r="AO1285" s="103"/>
      <c r="AP1285" s="85"/>
      <c r="AQ1285" s="85"/>
      <c r="AR1285" s="85"/>
      <c r="AS1285" s="85"/>
      <c r="AT1285" s="85"/>
      <c r="AU1285" s="85"/>
      <c r="AV1285" s="85"/>
      <c r="AW1285" s="85"/>
      <c r="AX1285" s="85"/>
      <c r="AY1285" s="85"/>
      <c r="AZ1285" s="630" t="s">
        <v>9988</v>
      </c>
      <c r="BA1285" s="492" t="s">
        <v>11709</v>
      </c>
      <c r="BB1285" s="627">
        <v>1.2083333333333333</v>
      </c>
      <c r="BC1285" s="627">
        <v>9.9999999999999992E-2</v>
      </c>
      <c r="BD1285" s="622">
        <v>1.2791666666666666</v>
      </c>
      <c r="BE1285" s="621">
        <v>2.5874999999999999</v>
      </c>
      <c r="BF1285" s="86"/>
      <c r="BG1285" s="630" t="s">
        <v>9988</v>
      </c>
      <c r="BH1285" s="492" t="s">
        <v>11709</v>
      </c>
      <c r="BI1285" s="627">
        <v>1.2083333333333333</v>
      </c>
      <c r="BJ1285" s="627">
        <v>0</v>
      </c>
      <c r="BK1285" s="627" t="s">
        <v>9771</v>
      </c>
      <c r="BL1285" s="627">
        <v>9.9999999999999992E-2</v>
      </c>
      <c r="BM1285" s="622">
        <v>1.2791666666666666</v>
      </c>
      <c r="BN1285" s="621">
        <v>2.5874999999999999</v>
      </c>
    </row>
    <row r="1286" spans="1:66">
      <c r="A1286" s="155" t="s">
        <v>9988</v>
      </c>
      <c r="B1286" s="156" t="s">
        <v>11690</v>
      </c>
      <c r="C1286" s="156" t="s">
        <v>8033</v>
      </c>
      <c r="D1286" s="156"/>
      <c r="E1286" s="169"/>
      <c r="F1286" s="227">
        <v>14.76</v>
      </c>
      <c r="G1286" s="158">
        <v>1.2083333333333333</v>
      </c>
      <c r="H1286" s="158">
        <v>0</v>
      </c>
      <c r="I1286" s="158">
        <v>9.9999999999999992E-2</v>
      </c>
      <c r="J1286" s="272">
        <v>1.2791666666666666</v>
      </c>
      <c r="K1286" s="215">
        <v>2.5870000000000002</v>
      </c>
      <c r="L1286" s="323" t="e">
        <v>#N/A</v>
      </c>
      <c r="M1286" s="308">
        <v>14.5</v>
      </c>
      <c r="N1286" s="308"/>
      <c r="O1286" s="308">
        <v>1.2</v>
      </c>
      <c r="P1286" s="308"/>
      <c r="Q1286" s="374" t="s">
        <v>9771</v>
      </c>
      <c r="R1286" s="654">
        <v>15.35</v>
      </c>
      <c r="S1286" s="159">
        <v>2.5874999999999999</v>
      </c>
      <c r="T1286" s="700">
        <v>31.049999999999997</v>
      </c>
      <c r="U1286" s="160">
        <v>4.9999999999972289E-4</v>
      </c>
      <c r="V1286" s="135"/>
      <c r="W1286" s="564" t="s">
        <v>8018</v>
      </c>
      <c r="X1286" s="429"/>
      <c r="Y1286" s="429"/>
      <c r="Z1286" s="429"/>
      <c r="AA1286" s="429"/>
      <c r="AB1286" s="429"/>
      <c r="AC1286" s="429"/>
      <c r="AD1286" s="429"/>
      <c r="AE1286" s="429"/>
      <c r="AF1286" s="429"/>
      <c r="AG1286" s="429"/>
      <c r="AH1286" s="430"/>
      <c r="AI1286" s="453"/>
      <c r="AJ1286" s="57" t="s">
        <v>8034</v>
      </c>
      <c r="AK1286" s="58" t="s">
        <v>8035</v>
      </c>
      <c r="AL1286" s="85"/>
      <c r="AM1286" s="87"/>
      <c r="AN1286" s="85"/>
      <c r="AO1286" s="103"/>
      <c r="AP1286" s="85"/>
      <c r="AQ1286" s="85"/>
      <c r="AR1286" s="85"/>
      <c r="AS1286" s="85"/>
      <c r="AT1286" s="85"/>
      <c r="AU1286" s="85"/>
      <c r="AV1286" s="85"/>
      <c r="AW1286" s="85"/>
      <c r="AX1286" s="85"/>
      <c r="AY1286" s="85"/>
      <c r="AZ1286" s="511" t="s">
        <v>9988</v>
      </c>
      <c r="BA1286" s="107" t="s">
        <v>11690</v>
      </c>
      <c r="BB1286" s="628">
        <v>1.2083333333333333</v>
      </c>
      <c r="BC1286" s="628">
        <v>9.9999999999999992E-2</v>
      </c>
      <c r="BD1286" s="620">
        <v>1.2791666666666666</v>
      </c>
      <c r="BE1286" s="619">
        <v>2.5874999999999999</v>
      </c>
      <c r="BF1286" s="86"/>
      <c r="BG1286" s="511" t="s">
        <v>9988</v>
      </c>
      <c r="BH1286" s="107" t="s">
        <v>11690</v>
      </c>
      <c r="BI1286" s="628">
        <v>1.2083333333333333</v>
      </c>
      <c r="BJ1286" s="628">
        <v>0</v>
      </c>
      <c r="BK1286" s="628" t="s">
        <v>9771</v>
      </c>
      <c r="BL1286" s="628">
        <v>9.9999999999999992E-2</v>
      </c>
      <c r="BM1286" s="620">
        <v>1.2791666666666666</v>
      </c>
      <c r="BN1286" s="619">
        <v>2.5874999999999999</v>
      </c>
    </row>
    <row r="1287" spans="1:66">
      <c r="A1287" s="258" t="s">
        <v>9988</v>
      </c>
      <c r="B1287" s="156" t="s">
        <v>11688</v>
      </c>
      <c r="C1287" s="156" t="s">
        <v>8036</v>
      </c>
      <c r="D1287" s="156"/>
      <c r="E1287" s="169"/>
      <c r="F1287" s="227">
        <v>14.76</v>
      </c>
      <c r="G1287" s="158">
        <v>1.2083333333333333</v>
      </c>
      <c r="H1287" s="158">
        <v>0</v>
      </c>
      <c r="I1287" s="158">
        <v>9.9999999999999992E-2</v>
      </c>
      <c r="J1287" s="272">
        <v>1.2791666666666666</v>
      </c>
      <c r="K1287" s="215">
        <v>2.5870000000000002</v>
      </c>
      <c r="L1287" s="323" t="e">
        <v>#N/A</v>
      </c>
      <c r="M1287" s="308">
        <v>14.5</v>
      </c>
      <c r="N1287" s="308"/>
      <c r="O1287" s="308">
        <v>1.2</v>
      </c>
      <c r="P1287" s="308"/>
      <c r="Q1287" s="374" t="s">
        <v>9771</v>
      </c>
      <c r="R1287" s="654">
        <v>15.35</v>
      </c>
      <c r="S1287" s="159">
        <v>2.5874999999999999</v>
      </c>
      <c r="T1287" s="700">
        <v>31.049999999999997</v>
      </c>
      <c r="U1287" s="160">
        <v>4.9999999999972289E-4</v>
      </c>
      <c r="V1287" s="135"/>
      <c r="W1287" s="564" t="s">
        <v>8018</v>
      </c>
      <c r="X1287" s="429"/>
      <c r="Y1287" s="429"/>
      <c r="Z1287" s="429"/>
      <c r="AA1287" s="429"/>
      <c r="AB1287" s="429"/>
      <c r="AC1287" s="429"/>
      <c r="AD1287" s="429"/>
      <c r="AE1287" s="429"/>
      <c r="AF1287" s="429"/>
      <c r="AG1287" s="429"/>
      <c r="AH1287" s="430"/>
      <c r="AI1287" s="453"/>
      <c r="AJ1287" s="57" t="s">
        <v>8037</v>
      </c>
      <c r="AK1287" s="58" t="s">
        <v>8038</v>
      </c>
      <c r="AL1287" s="85"/>
      <c r="AM1287" s="87"/>
      <c r="AN1287" s="85"/>
      <c r="AO1287" s="103"/>
      <c r="AP1287" s="85"/>
      <c r="AQ1287" s="85"/>
      <c r="AR1287" s="85"/>
      <c r="AS1287" s="85"/>
      <c r="AT1287" s="85"/>
      <c r="AU1287" s="85"/>
      <c r="AV1287" s="85"/>
      <c r="AW1287" s="85"/>
      <c r="AX1287" s="85"/>
      <c r="AY1287" s="85"/>
      <c r="AZ1287" s="631" t="s">
        <v>9988</v>
      </c>
      <c r="BA1287" s="107" t="s">
        <v>11688</v>
      </c>
      <c r="BB1287" s="628">
        <v>1.2083333333333333</v>
      </c>
      <c r="BC1287" s="628">
        <v>9.9999999999999992E-2</v>
      </c>
      <c r="BD1287" s="620">
        <v>1.2791666666666666</v>
      </c>
      <c r="BE1287" s="619">
        <v>2.5874999999999999</v>
      </c>
      <c r="BF1287" s="86"/>
      <c r="BG1287" s="631" t="s">
        <v>9988</v>
      </c>
      <c r="BH1287" s="107" t="s">
        <v>11688</v>
      </c>
      <c r="BI1287" s="628">
        <v>1.2083333333333333</v>
      </c>
      <c r="BJ1287" s="628">
        <v>0</v>
      </c>
      <c r="BK1287" s="628" t="s">
        <v>9771</v>
      </c>
      <c r="BL1287" s="628">
        <v>9.9999999999999992E-2</v>
      </c>
      <c r="BM1287" s="620">
        <v>1.2791666666666666</v>
      </c>
      <c r="BN1287" s="619">
        <v>2.5874999999999999</v>
      </c>
    </row>
    <row r="1288" spans="1:66" ht="15.75" thickBot="1">
      <c r="A1288" s="161" t="s">
        <v>9988</v>
      </c>
      <c r="B1288" s="162" t="s">
        <v>11695</v>
      </c>
      <c r="C1288" s="162" t="s">
        <v>8039</v>
      </c>
      <c r="D1288" s="162"/>
      <c r="E1288" s="170"/>
      <c r="F1288" s="228">
        <v>14.76</v>
      </c>
      <c r="G1288" s="164">
        <v>1.2083333333333333</v>
      </c>
      <c r="H1288" s="164">
        <v>0</v>
      </c>
      <c r="I1288" s="164">
        <v>9.9999999999999992E-2</v>
      </c>
      <c r="J1288" s="273">
        <v>1.2791666666666666</v>
      </c>
      <c r="K1288" s="125">
        <v>2.5870000000000002</v>
      </c>
      <c r="L1288" s="324" t="e">
        <v>#N/A</v>
      </c>
      <c r="M1288" s="309">
        <v>14.5</v>
      </c>
      <c r="N1288" s="309"/>
      <c r="O1288" s="309">
        <v>1.2</v>
      </c>
      <c r="P1288" s="309"/>
      <c r="Q1288" s="376" t="s">
        <v>9771</v>
      </c>
      <c r="R1288" s="655">
        <v>15.35</v>
      </c>
      <c r="S1288" s="165">
        <v>2.5874999999999999</v>
      </c>
      <c r="T1288" s="701">
        <v>31.049999999999997</v>
      </c>
      <c r="U1288" s="166">
        <v>4.9999999999972289E-4</v>
      </c>
      <c r="V1288" s="203"/>
      <c r="W1288" s="564" t="s">
        <v>8018</v>
      </c>
      <c r="X1288" s="434"/>
      <c r="Y1288" s="435"/>
      <c r="Z1288" s="436"/>
      <c r="AA1288" s="433"/>
      <c r="AB1288" s="433"/>
      <c r="AC1288" s="433"/>
      <c r="AD1288" s="433"/>
      <c r="AE1288" s="433"/>
      <c r="AF1288" s="433"/>
      <c r="AG1288" s="433"/>
      <c r="AH1288" s="437"/>
      <c r="AI1288" s="456"/>
      <c r="AJ1288" s="57" t="s">
        <v>8040</v>
      </c>
      <c r="AK1288" s="58" t="s">
        <v>8041</v>
      </c>
      <c r="AL1288" s="85"/>
      <c r="AM1288" s="87"/>
      <c r="AN1288" s="85"/>
      <c r="AO1288" s="103"/>
      <c r="AP1288" s="85"/>
      <c r="AQ1288" s="85"/>
      <c r="AR1288" s="85"/>
      <c r="AS1288" s="85"/>
      <c r="AT1288" s="85"/>
      <c r="AU1288" s="85"/>
      <c r="AV1288" s="85"/>
      <c r="AW1288" s="85"/>
      <c r="AX1288" s="85"/>
      <c r="AY1288" s="85"/>
      <c r="AZ1288" s="126" t="s">
        <v>9988</v>
      </c>
      <c r="BA1288" s="127" t="s">
        <v>11695</v>
      </c>
      <c r="BB1288" s="629">
        <v>1.2083333333333333</v>
      </c>
      <c r="BC1288" s="629">
        <v>9.9999999999999992E-2</v>
      </c>
      <c r="BD1288" s="618">
        <v>1.2791666666666666</v>
      </c>
      <c r="BE1288" s="617">
        <v>2.5874999999999999</v>
      </c>
      <c r="BF1288" s="86"/>
      <c r="BG1288" s="126" t="s">
        <v>9988</v>
      </c>
      <c r="BH1288" s="127" t="s">
        <v>11695</v>
      </c>
      <c r="BI1288" s="629">
        <v>1.2083333333333333</v>
      </c>
      <c r="BJ1288" s="629">
        <v>0</v>
      </c>
      <c r="BK1288" s="629" t="s">
        <v>9771</v>
      </c>
      <c r="BL1288" s="629">
        <v>9.9999999999999992E-2</v>
      </c>
      <c r="BM1288" s="618">
        <v>1.2791666666666666</v>
      </c>
      <c r="BN1288" s="617">
        <v>2.5874999999999999</v>
      </c>
    </row>
    <row r="1289" spans="1:66">
      <c r="A1289" s="306" t="s">
        <v>9964</v>
      </c>
      <c r="B1289" s="146" t="s">
        <v>11709</v>
      </c>
      <c r="C1289" s="146" t="s">
        <v>8042</v>
      </c>
      <c r="D1289" s="146"/>
      <c r="E1289" s="168"/>
      <c r="F1289" s="226">
        <v>14.76</v>
      </c>
      <c r="G1289" s="148">
        <v>1.1299999999999999</v>
      </c>
      <c r="H1289" s="148">
        <v>0</v>
      </c>
      <c r="I1289" s="148">
        <v>9.9999999999999992E-2</v>
      </c>
      <c r="J1289" s="271">
        <v>1.45</v>
      </c>
      <c r="K1289" s="118">
        <v>2.68</v>
      </c>
      <c r="L1289" s="322" t="e">
        <v>#N/A</v>
      </c>
      <c r="M1289" s="307">
        <v>13.559999999999999</v>
      </c>
      <c r="N1289" s="307"/>
      <c r="O1289" s="307">
        <v>1.2</v>
      </c>
      <c r="P1289" s="307"/>
      <c r="Q1289" s="373" t="s">
        <v>9771</v>
      </c>
      <c r="R1289" s="653">
        <v>17.399999999999999</v>
      </c>
      <c r="S1289" s="149">
        <v>2.6799999999999997</v>
      </c>
      <c r="T1289" s="699">
        <v>32.159999999999997</v>
      </c>
      <c r="U1289" s="150">
        <v>0</v>
      </c>
      <c r="V1289" s="135"/>
      <c r="W1289" s="136" t="s">
        <v>8043</v>
      </c>
      <c r="X1289" s="429"/>
      <c r="Y1289" s="429"/>
      <c r="Z1289" s="429"/>
      <c r="AA1289" s="429"/>
      <c r="AB1289" s="429"/>
      <c r="AC1289" s="429"/>
      <c r="AD1289" s="429"/>
      <c r="AE1289" s="429"/>
      <c r="AF1289" s="429"/>
      <c r="AG1289" s="429"/>
      <c r="AH1289" s="430"/>
      <c r="AI1289" s="469"/>
      <c r="AJ1289" s="57" t="s">
        <v>8044</v>
      </c>
      <c r="AK1289" s="58" t="s">
        <v>8045</v>
      </c>
      <c r="AL1289" s="85"/>
      <c r="AM1289" s="87"/>
      <c r="AN1289" s="85"/>
      <c r="AO1289" s="103"/>
      <c r="AP1289" s="85"/>
      <c r="AQ1289" s="85"/>
      <c r="AR1289" s="85"/>
      <c r="AS1289" s="85"/>
      <c r="AT1289" s="85"/>
      <c r="AU1289" s="85"/>
      <c r="AV1289" s="85"/>
      <c r="AW1289" s="85"/>
      <c r="AX1289" s="85"/>
      <c r="AY1289" s="85"/>
      <c r="AZ1289" s="630" t="s">
        <v>9964</v>
      </c>
      <c r="BA1289" s="492" t="s">
        <v>11709</v>
      </c>
      <c r="BB1289" s="627">
        <v>1.1299999999999999</v>
      </c>
      <c r="BC1289" s="627">
        <v>9.9999999999999992E-2</v>
      </c>
      <c r="BD1289" s="622">
        <v>1.45</v>
      </c>
      <c r="BE1289" s="621">
        <v>2.6799999999999997</v>
      </c>
      <c r="BF1289" s="86"/>
      <c r="BG1289" s="630" t="s">
        <v>9964</v>
      </c>
      <c r="BH1289" s="492" t="s">
        <v>11709</v>
      </c>
      <c r="BI1289" s="627">
        <v>1.1299999999999999</v>
      </c>
      <c r="BJ1289" s="627">
        <v>0</v>
      </c>
      <c r="BK1289" s="627" t="s">
        <v>9771</v>
      </c>
      <c r="BL1289" s="627">
        <v>9.9999999999999992E-2</v>
      </c>
      <c r="BM1289" s="622">
        <v>1.45</v>
      </c>
      <c r="BN1289" s="621">
        <v>2.6799999999999997</v>
      </c>
    </row>
    <row r="1290" spans="1:66">
      <c r="A1290" s="155" t="s">
        <v>9964</v>
      </c>
      <c r="B1290" s="156" t="s">
        <v>11690</v>
      </c>
      <c r="C1290" s="156" t="s">
        <v>8046</v>
      </c>
      <c r="D1290" s="156"/>
      <c r="E1290" s="169"/>
      <c r="F1290" s="227">
        <v>14.76</v>
      </c>
      <c r="G1290" s="158">
        <v>1.1299999999999999</v>
      </c>
      <c r="H1290" s="158">
        <v>0</v>
      </c>
      <c r="I1290" s="158">
        <v>9.9999999999999992E-2</v>
      </c>
      <c r="J1290" s="272">
        <v>1.45</v>
      </c>
      <c r="K1290" s="215">
        <v>2.68</v>
      </c>
      <c r="L1290" s="323" t="e">
        <v>#N/A</v>
      </c>
      <c r="M1290" s="308">
        <v>13.559999999999999</v>
      </c>
      <c r="N1290" s="308"/>
      <c r="O1290" s="308">
        <v>1.2</v>
      </c>
      <c r="P1290" s="308"/>
      <c r="Q1290" s="374" t="s">
        <v>9771</v>
      </c>
      <c r="R1290" s="654">
        <v>17.399999999999999</v>
      </c>
      <c r="S1290" s="159">
        <v>2.6799999999999997</v>
      </c>
      <c r="T1290" s="700">
        <v>32.159999999999997</v>
      </c>
      <c r="U1290" s="160">
        <v>0</v>
      </c>
      <c r="V1290" s="135"/>
      <c r="W1290" s="564" t="s">
        <v>8043</v>
      </c>
      <c r="X1290" s="429"/>
      <c r="Y1290" s="429"/>
      <c r="Z1290" s="429"/>
      <c r="AA1290" s="429"/>
      <c r="AB1290" s="429"/>
      <c r="AC1290" s="429"/>
      <c r="AD1290" s="429"/>
      <c r="AE1290" s="429"/>
      <c r="AF1290" s="429"/>
      <c r="AG1290" s="429"/>
      <c r="AH1290" s="430"/>
      <c r="AI1290" s="453"/>
      <c r="AJ1290" s="57" t="s">
        <v>8047</v>
      </c>
      <c r="AK1290" s="58" t="s">
        <v>8048</v>
      </c>
      <c r="AL1290" s="85"/>
      <c r="AM1290" s="87"/>
      <c r="AN1290" s="85"/>
      <c r="AO1290" s="103"/>
      <c r="AP1290" s="85"/>
      <c r="AQ1290" s="85"/>
      <c r="AR1290" s="85"/>
      <c r="AS1290" s="85"/>
      <c r="AT1290" s="85"/>
      <c r="AU1290" s="85"/>
      <c r="AV1290" s="85"/>
      <c r="AW1290" s="85"/>
      <c r="AX1290" s="85"/>
      <c r="AY1290" s="85"/>
      <c r="AZ1290" s="511" t="s">
        <v>9964</v>
      </c>
      <c r="BA1290" s="107" t="s">
        <v>11690</v>
      </c>
      <c r="BB1290" s="628">
        <v>1.1299999999999999</v>
      </c>
      <c r="BC1290" s="628">
        <v>9.9999999999999992E-2</v>
      </c>
      <c r="BD1290" s="620">
        <v>1.45</v>
      </c>
      <c r="BE1290" s="619">
        <v>2.6799999999999997</v>
      </c>
      <c r="BF1290" s="86"/>
      <c r="BG1290" s="511" t="s">
        <v>9964</v>
      </c>
      <c r="BH1290" s="107" t="s">
        <v>11690</v>
      </c>
      <c r="BI1290" s="628">
        <v>1.1299999999999999</v>
      </c>
      <c r="BJ1290" s="628">
        <v>0</v>
      </c>
      <c r="BK1290" s="628" t="s">
        <v>9771</v>
      </c>
      <c r="BL1290" s="628">
        <v>9.9999999999999992E-2</v>
      </c>
      <c r="BM1290" s="620">
        <v>1.45</v>
      </c>
      <c r="BN1290" s="619">
        <v>2.6799999999999997</v>
      </c>
    </row>
    <row r="1291" spans="1:66">
      <c r="A1291" s="258" t="s">
        <v>9964</v>
      </c>
      <c r="B1291" s="156" t="s">
        <v>11688</v>
      </c>
      <c r="C1291" s="156" t="s">
        <v>8049</v>
      </c>
      <c r="D1291" s="156"/>
      <c r="E1291" s="169"/>
      <c r="F1291" s="227">
        <v>14.76</v>
      </c>
      <c r="G1291" s="158">
        <v>1.1299999999999999</v>
      </c>
      <c r="H1291" s="158">
        <v>0</v>
      </c>
      <c r="I1291" s="158">
        <v>9.9999999999999992E-2</v>
      </c>
      <c r="J1291" s="272">
        <v>1.45</v>
      </c>
      <c r="K1291" s="215">
        <v>2.68</v>
      </c>
      <c r="L1291" s="323" t="e">
        <v>#N/A</v>
      </c>
      <c r="M1291" s="308">
        <v>13.559999999999999</v>
      </c>
      <c r="N1291" s="308"/>
      <c r="O1291" s="308">
        <v>1.2</v>
      </c>
      <c r="P1291" s="308"/>
      <c r="Q1291" s="374" t="s">
        <v>9771</v>
      </c>
      <c r="R1291" s="654">
        <v>17.399999999999999</v>
      </c>
      <c r="S1291" s="159">
        <v>2.6799999999999997</v>
      </c>
      <c r="T1291" s="700">
        <v>32.159999999999997</v>
      </c>
      <c r="U1291" s="160">
        <v>0</v>
      </c>
      <c r="V1291" s="135"/>
      <c r="W1291" s="564" t="s">
        <v>8043</v>
      </c>
      <c r="X1291" s="429"/>
      <c r="Y1291" s="429"/>
      <c r="Z1291" s="429"/>
      <c r="AA1291" s="429"/>
      <c r="AB1291" s="429"/>
      <c r="AC1291" s="429"/>
      <c r="AD1291" s="429"/>
      <c r="AE1291" s="429"/>
      <c r="AF1291" s="429"/>
      <c r="AG1291" s="429"/>
      <c r="AH1291" s="430"/>
      <c r="AI1291" s="453"/>
      <c r="AJ1291" s="57" t="s">
        <v>8050</v>
      </c>
      <c r="AK1291" s="58" t="s">
        <v>8051</v>
      </c>
      <c r="AL1291" s="85"/>
      <c r="AM1291" s="87"/>
      <c r="AN1291" s="85"/>
      <c r="AO1291" s="103"/>
      <c r="AP1291" s="85"/>
      <c r="AQ1291" s="85"/>
      <c r="AR1291" s="85"/>
      <c r="AS1291" s="85"/>
      <c r="AT1291" s="85"/>
      <c r="AU1291" s="85"/>
      <c r="AV1291" s="85"/>
      <c r="AW1291" s="85"/>
      <c r="AX1291" s="85"/>
      <c r="AY1291" s="85"/>
      <c r="AZ1291" s="631" t="s">
        <v>9964</v>
      </c>
      <c r="BA1291" s="107" t="s">
        <v>11688</v>
      </c>
      <c r="BB1291" s="628">
        <v>1.1299999999999999</v>
      </c>
      <c r="BC1291" s="628">
        <v>9.9999999999999992E-2</v>
      </c>
      <c r="BD1291" s="620">
        <v>1.45</v>
      </c>
      <c r="BE1291" s="619">
        <v>2.6799999999999997</v>
      </c>
      <c r="BF1291" s="86"/>
      <c r="BG1291" s="631" t="s">
        <v>9964</v>
      </c>
      <c r="BH1291" s="107" t="s">
        <v>11688</v>
      </c>
      <c r="BI1291" s="628">
        <v>1.1299999999999999</v>
      </c>
      <c r="BJ1291" s="628">
        <v>0</v>
      </c>
      <c r="BK1291" s="628" t="s">
        <v>9771</v>
      </c>
      <c r="BL1291" s="628">
        <v>9.9999999999999992E-2</v>
      </c>
      <c r="BM1291" s="620">
        <v>1.45</v>
      </c>
      <c r="BN1291" s="619">
        <v>2.6799999999999997</v>
      </c>
    </row>
    <row r="1292" spans="1:66" ht="15.75" thickBot="1">
      <c r="A1292" s="161" t="s">
        <v>9964</v>
      </c>
      <c r="B1292" s="162" t="s">
        <v>11695</v>
      </c>
      <c r="C1292" s="162" t="s">
        <v>8052</v>
      </c>
      <c r="D1292" s="162"/>
      <c r="E1292" s="170"/>
      <c r="F1292" s="228">
        <v>14.76</v>
      </c>
      <c r="G1292" s="164">
        <v>1.1299999999999999</v>
      </c>
      <c r="H1292" s="164">
        <v>0</v>
      </c>
      <c r="I1292" s="164">
        <v>9.9999999999999992E-2</v>
      </c>
      <c r="J1292" s="273">
        <v>1.45</v>
      </c>
      <c r="K1292" s="125">
        <v>2.68</v>
      </c>
      <c r="L1292" s="324" t="e">
        <v>#N/A</v>
      </c>
      <c r="M1292" s="309">
        <v>13.559999999999999</v>
      </c>
      <c r="N1292" s="309"/>
      <c r="O1292" s="309">
        <v>1.2</v>
      </c>
      <c r="P1292" s="309"/>
      <c r="Q1292" s="376" t="s">
        <v>9771</v>
      </c>
      <c r="R1292" s="655">
        <v>17.399999999999999</v>
      </c>
      <c r="S1292" s="165">
        <v>2.6799999999999997</v>
      </c>
      <c r="T1292" s="701">
        <v>32.159999999999997</v>
      </c>
      <c r="U1292" s="166">
        <v>0</v>
      </c>
      <c r="V1292" s="203"/>
      <c r="W1292" s="566" t="s">
        <v>8043</v>
      </c>
      <c r="X1292" s="434"/>
      <c r="Y1292" s="435"/>
      <c r="Z1292" s="436"/>
      <c r="AA1292" s="433"/>
      <c r="AB1292" s="433"/>
      <c r="AC1292" s="433"/>
      <c r="AD1292" s="433"/>
      <c r="AE1292" s="433"/>
      <c r="AF1292" s="433"/>
      <c r="AG1292" s="433"/>
      <c r="AH1292" s="437"/>
      <c r="AI1292" s="456"/>
      <c r="AJ1292" s="57" t="s">
        <v>8053</v>
      </c>
      <c r="AK1292" s="58" t="s">
        <v>8054</v>
      </c>
      <c r="AL1292" s="85"/>
      <c r="AM1292" s="87"/>
      <c r="AN1292" s="85"/>
      <c r="AO1292" s="103"/>
      <c r="AP1292" s="85"/>
      <c r="AQ1292" s="85"/>
      <c r="AR1292" s="85"/>
      <c r="AS1292" s="85"/>
      <c r="AT1292" s="85"/>
      <c r="AU1292" s="85"/>
      <c r="AV1292" s="85"/>
      <c r="AW1292" s="85"/>
      <c r="AX1292" s="85"/>
      <c r="AY1292" s="85"/>
      <c r="AZ1292" s="126" t="s">
        <v>9964</v>
      </c>
      <c r="BA1292" s="127" t="s">
        <v>11695</v>
      </c>
      <c r="BB1292" s="629">
        <v>1.1299999999999999</v>
      </c>
      <c r="BC1292" s="629">
        <v>9.9999999999999992E-2</v>
      </c>
      <c r="BD1292" s="618">
        <v>1.45</v>
      </c>
      <c r="BE1292" s="617">
        <v>2.6799999999999997</v>
      </c>
      <c r="BF1292" s="86"/>
      <c r="BG1292" s="126" t="s">
        <v>9964</v>
      </c>
      <c r="BH1292" s="127" t="s">
        <v>11695</v>
      </c>
      <c r="BI1292" s="629">
        <v>1.1299999999999999</v>
      </c>
      <c r="BJ1292" s="629">
        <v>0</v>
      </c>
      <c r="BK1292" s="629" t="s">
        <v>9771</v>
      </c>
      <c r="BL1292" s="629">
        <v>9.9999999999999992E-2</v>
      </c>
      <c r="BM1292" s="618">
        <v>1.45</v>
      </c>
      <c r="BN1292" s="617">
        <v>2.6799999999999997</v>
      </c>
    </row>
    <row r="1293" spans="1:66">
      <c r="A1293" s="306" t="s">
        <v>9970</v>
      </c>
      <c r="B1293" s="146" t="s">
        <v>11709</v>
      </c>
      <c r="C1293" s="146" t="s">
        <v>8055</v>
      </c>
      <c r="D1293" s="146"/>
      <c r="E1293" s="168"/>
      <c r="F1293" s="226">
        <v>14.76</v>
      </c>
      <c r="G1293" s="148">
        <v>1.1299999999999999</v>
      </c>
      <c r="H1293" s="148">
        <v>0</v>
      </c>
      <c r="I1293" s="148">
        <v>9.9999999999999992E-2</v>
      </c>
      <c r="J1293" s="271">
        <v>1.5</v>
      </c>
      <c r="K1293" s="118">
        <v>2.73</v>
      </c>
      <c r="L1293" s="322" t="e">
        <v>#N/A</v>
      </c>
      <c r="M1293" s="307">
        <v>13.559999999999999</v>
      </c>
      <c r="N1293" s="307"/>
      <c r="O1293" s="307">
        <v>1.2</v>
      </c>
      <c r="P1293" s="307"/>
      <c r="Q1293" s="373" t="s">
        <v>9771</v>
      </c>
      <c r="R1293" s="653">
        <v>18</v>
      </c>
      <c r="S1293" s="149">
        <v>2.73</v>
      </c>
      <c r="T1293" s="699">
        <v>32.76</v>
      </c>
      <c r="U1293" s="150">
        <v>0</v>
      </c>
      <c r="V1293" s="133"/>
      <c r="W1293" s="565" t="s">
        <v>8043</v>
      </c>
      <c r="X1293" s="467"/>
      <c r="Y1293" s="429"/>
      <c r="Z1293" s="429"/>
      <c r="AA1293" s="429"/>
      <c r="AB1293" s="429"/>
      <c r="AC1293" s="429"/>
      <c r="AD1293" s="429"/>
      <c r="AE1293" s="429"/>
      <c r="AF1293" s="429"/>
      <c r="AG1293" s="429"/>
      <c r="AH1293" s="430"/>
      <c r="AI1293" s="469"/>
      <c r="AJ1293" s="57" t="s">
        <v>8056</v>
      </c>
      <c r="AK1293" s="58" t="s">
        <v>8057</v>
      </c>
      <c r="AL1293" s="85"/>
      <c r="AM1293" s="87"/>
      <c r="AN1293" s="85"/>
      <c r="AO1293" s="103"/>
      <c r="AP1293" s="85"/>
      <c r="AQ1293" s="85"/>
      <c r="AR1293" s="85"/>
      <c r="AS1293" s="85"/>
      <c r="AT1293" s="85"/>
      <c r="AU1293" s="85"/>
      <c r="AV1293" s="85"/>
      <c r="AW1293" s="85"/>
      <c r="AX1293" s="85"/>
      <c r="AY1293" s="85"/>
      <c r="AZ1293" s="630" t="s">
        <v>9970</v>
      </c>
      <c r="BA1293" s="492" t="s">
        <v>11709</v>
      </c>
      <c r="BB1293" s="627">
        <v>1.1299999999999999</v>
      </c>
      <c r="BC1293" s="627">
        <v>9.9999999999999992E-2</v>
      </c>
      <c r="BD1293" s="622">
        <v>1.5</v>
      </c>
      <c r="BE1293" s="621">
        <v>2.73</v>
      </c>
      <c r="BF1293" s="86"/>
      <c r="BG1293" s="630" t="s">
        <v>9970</v>
      </c>
      <c r="BH1293" s="492" t="s">
        <v>11709</v>
      </c>
      <c r="BI1293" s="627">
        <v>1.1299999999999999</v>
      </c>
      <c r="BJ1293" s="627">
        <v>0</v>
      </c>
      <c r="BK1293" s="627" t="s">
        <v>9771</v>
      </c>
      <c r="BL1293" s="627">
        <v>9.9999999999999992E-2</v>
      </c>
      <c r="BM1293" s="622">
        <v>1.5</v>
      </c>
      <c r="BN1293" s="621">
        <v>2.73</v>
      </c>
    </row>
    <row r="1294" spans="1:66">
      <c r="A1294" s="155" t="s">
        <v>9970</v>
      </c>
      <c r="B1294" s="156" t="s">
        <v>11690</v>
      </c>
      <c r="C1294" s="156" t="s">
        <v>8058</v>
      </c>
      <c r="D1294" s="156"/>
      <c r="E1294" s="169"/>
      <c r="F1294" s="227">
        <v>14.76</v>
      </c>
      <c r="G1294" s="158">
        <v>1.1299999999999999</v>
      </c>
      <c r="H1294" s="158">
        <v>0</v>
      </c>
      <c r="I1294" s="158">
        <v>9.9999999999999992E-2</v>
      </c>
      <c r="J1294" s="272">
        <v>1.5</v>
      </c>
      <c r="K1294" s="215">
        <v>2.73</v>
      </c>
      <c r="L1294" s="323" t="e">
        <v>#N/A</v>
      </c>
      <c r="M1294" s="308">
        <v>13.559999999999999</v>
      </c>
      <c r="N1294" s="308"/>
      <c r="O1294" s="308">
        <v>1.2</v>
      </c>
      <c r="P1294" s="308"/>
      <c r="Q1294" s="374" t="s">
        <v>9771</v>
      </c>
      <c r="R1294" s="654">
        <v>18</v>
      </c>
      <c r="S1294" s="159">
        <v>2.73</v>
      </c>
      <c r="T1294" s="700">
        <v>32.76</v>
      </c>
      <c r="U1294" s="160">
        <v>0</v>
      </c>
      <c r="V1294" s="135"/>
      <c r="W1294" s="564" t="s">
        <v>8043</v>
      </c>
      <c r="X1294" s="429"/>
      <c r="Y1294" s="429"/>
      <c r="Z1294" s="429"/>
      <c r="AA1294" s="429"/>
      <c r="AB1294" s="429"/>
      <c r="AC1294" s="429"/>
      <c r="AD1294" s="429"/>
      <c r="AE1294" s="429"/>
      <c r="AF1294" s="429"/>
      <c r="AG1294" s="429"/>
      <c r="AH1294" s="430"/>
      <c r="AI1294" s="453"/>
      <c r="AJ1294" s="57" t="s">
        <v>8059</v>
      </c>
      <c r="AK1294" s="58" t="s">
        <v>8060</v>
      </c>
      <c r="AL1294" s="85"/>
      <c r="AM1294" s="87"/>
      <c r="AN1294" s="85"/>
      <c r="AO1294" s="103"/>
      <c r="AP1294" s="85"/>
      <c r="AQ1294" s="85"/>
      <c r="AR1294" s="85"/>
      <c r="AS1294" s="85"/>
      <c r="AT1294" s="85"/>
      <c r="AU1294" s="85"/>
      <c r="AV1294" s="85"/>
      <c r="AW1294" s="85"/>
      <c r="AX1294" s="85"/>
      <c r="AY1294" s="85"/>
      <c r="AZ1294" s="511" t="s">
        <v>9970</v>
      </c>
      <c r="BA1294" s="107" t="s">
        <v>11690</v>
      </c>
      <c r="BB1294" s="628">
        <v>1.1299999999999999</v>
      </c>
      <c r="BC1294" s="628">
        <v>9.9999999999999992E-2</v>
      </c>
      <c r="BD1294" s="620">
        <v>1.5</v>
      </c>
      <c r="BE1294" s="619">
        <v>2.73</v>
      </c>
      <c r="BF1294" s="86"/>
      <c r="BG1294" s="511" t="s">
        <v>9970</v>
      </c>
      <c r="BH1294" s="107" t="s">
        <v>11690</v>
      </c>
      <c r="BI1294" s="628">
        <v>1.1299999999999999</v>
      </c>
      <c r="BJ1294" s="628">
        <v>0</v>
      </c>
      <c r="BK1294" s="628" t="s">
        <v>9771</v>
      </c>
      <c r="BL1294" s="628">
        <v>9.9999999999999992E-2</v>
      </c>
      <c r="BM1294" s="620">
        <v>1.5</v>
      </c>
      <c r="BN1294" s="619">
        <v>2.73</v>
      </c>
    </row>
    <row r="1295" spans="1:66">
      <c r="A1295" s="258" t="s">
        <v>9970</v>
      </c>
      <c r="B1295" s="156" t="s">
        <v>11688</v>
      </c>
      <c r="C1295" s="156" t="s">
        <v>8061</v>
      </c>
      <c r="D1295" s="156"/>
      <c r="E1295" s="169"/>
      <c r="F1295" s="227">
        <v>14.76</v>
      </c>
      <c r="G1295" s="158">
        <v>1.1299999999999999</v>
      </c>
      <c r="H1295" s="158">
        <v>0</v>
      </c>
      <c r="I1295" s="158">
        <v>9.9999999999999992E-2</v>
      </c>
      <c r="J1295" s="272">
        <v>1.5</v>
      </c>
      <c r="K1295" s="215">
        <v>2.73</v>
      </c>
      <c r="L1295" s="323" t="e">
        <v>#N/A</v>
      </c>
      <c r="M1295" s="308">
        <v>13.559999999999999</v>
      </c>
      <c r="N1295" s="308"/>
      <c r="O1295" s="308">
        <v>1.2</v>
      </c>
      <c r="P1295" s="308"/>
      <c r="Q1295" s="374" t="s">
        <v>9771</v>
      </c>
      <c r="R1295" s="654">
        <v>18</v>
      </c>
      <c r="S1295" s="159">
        <v>2.73</v>
      </c>
      <c r="T1295" s="700">
        <v>32.76</v>
      </c>
      <c r="U1295" s="160">
        <v>0</v>
      </c>
      <c r="V1295" s="135"/>
      <c r="W1295" s="564" t="s">
        <v>8043</v>
      </c>
      <c r="X1295" s="429"/>
      <c r="Y1295" s="429"/>
      <c r="Z1295" s="429"/>
      <c r="AA1295" s="429"/>
      <c r="AB1295" s="429"/>
      <c r="AC1295" s="429"/>
      <c r="AD1295" s="429"/>
      <c r="AE1295" s="429"/>
      <c r="AF1295" s="429"/>
      <c r="AG1295" s="429"/>
      <c r="AH1295" s="430"/>
      <c r="AI1295" s="453"/>
      <c r="AJ1295" s="57" t="s">
        <v>8062</v>
      </c>
      <c r="AK1295" s="58" t="s">
        <v>8063</v>
      </c>
      <c r="AL1295" s="85"/>
      <c r="AM1295" s="87"/>
      <c r="AN1295" s="85"/>
      <c r="AO1295" s="103"/>
      <c r="AP1295" s="85"/>
      <c r="AQ1295" s="85"/>
      <c r="AR1295" s="85"/>
      <c r="AS1295" s="85"/>
      <c r="AT1295" s="85"/>
      <c r="AU1295" s="85"/>
      <c r="AV1295" s="85"/>
      <c r="AW1295" s="85"/>
      <c r="AX1295" s="85"/>
      <c r="AY1295" s="85"/>
      <c r="AZ1295" s="631" t="s">
        <v>9970</v>
      </c>
      <c r="BA1295" s="107" t="s">
        <v>11688</v>
      </c>
      <c r="BB1295" s="628">
        <v>1.1299999999999999</v>
      </c>
      <c r="BC1295" s="628">
        <v>9.9999999999999992E-2</v>
      </c>
      <c r="BD1295" s="620">
        <v>1.5</v>
      </c>
      <c r="BE1295" s="619">
        <v>2.73</v>
      </c>
      <c r="BF1295" s="86"/>
      <c r="BG1295" s="631" t="s">
        <v>9970</v>
      </c>
      <c r="BH1295" s="107" t="s">
        <v>11688</v>
      </c>
      <c r="BI1295" s="628">
        <v>1.1299999999999999</v>
      </c>
      <c r="BJ1295" s="628">
        <v>0</v>
      </c>
      <c r="BK1295" s="628" t="s">
        <v>9771</v>
      </c>
      <c r="BL1295" s="628">
        <v>9.9999999999999992E-2</v>
      </c>
      <c r="BM1295" s="620">
        <v>1.5</v>
      </c>
      <c r="BN1295" s="619">
        <v>2.73</v>
      </c>
    </row>
    <row r="1296" spans="1:66" ht="15.75" thickBot="1">
      <c r="A1296" s="161" t="s">
        <v>9970</v>
      </c>
      <c r="B1296" s="162" t="s">
        <v>11695</v>
      </c>
      <c r="C1296" s="162" t="s">
        <v>8064</v>
      </c>
      <c r="D1296" s="162"/>
      <c r="E1296" s="170"/>
      <c r="F1296" s="228">
        <v>14.76</v>
      </c>
      <c r="G1296" s="164">
        <v>1.1299999999999999</v>
      </c>
      <c r="H1296" s="164">
        <v>0</v>
      </c>
      <c r="I1296" s="164">
        <v>9.9999999999999992E-2</v>
      </c>
      <c r="J1296" s="273">
        <v>1.5</v>
      </c>
      <c r="K1296" s="125">
        <v>2.73</v>
      </c>
      <c r="L1296" s="324" t="e">
        <v>#N/A</v>
      </c>
      <c r="M1296" s="309">
        <v>13.559999999999999</v>
      </c>
      <c r="N1296" s="309"/>
      <c r="O1296" s="309">
        <v>1.2</v>
      </c>
      <c r="P1296" s="309"/>
      <c r="Q1296" s="376" t="s">
        <v>9771</v>
      </c>
      <c r="R1296" s="655">
        <v>18</v>
      </c>
      <c r="S1296" s="165">
        <v>2.73</v>
      </c>
      <c r="T1296" s="701">
        <v>32.76</v>
      </c>
      <c r="U1296" s="166">
        <v>0</v>
      </c>
      <c r="V1296" s="203"/>
      <c r="W1296" s="566" t="s">
        <v>8043</v>
      </c>
      <c r="X1296" s="434"/>
      <c r="Y1296" s="435"/>
      <c r="Z1296" s="436"/>
      <c r="AA1296" s="433"/>
      <c r="AB1296" s="433"/>
      <c r="AC1296" s="433"/>
      <c r="AD1296" s="433"/>
      <c r="AE1296" s="433"/>
      <c r="AF1296" s="433"/>
      <c r="AG1296" s="433"/>
      <c r="AH1296" s="437"/>
      <c r="AI1296" s="456"/>
      <c r="AJ1296" s="57" t="s">
        <v>8065</v>
      </c>
      <c r="AK1296" s="58" t="s">
        <v>8066</v>
      </c>
      <c r="AL1296" s="85"/>
      <c r="AM1296" s="87"/>
      <c r="AN1296" s="85"/>
      <c r="AO1296" s="103"/>
      <c r="AP1296" s="85"/>
      <c r="AQ1296" s="85"/>
      <c r="AR1296" s="85"/>
      <c r="AS1296" s="85"/>
      <c r="AT1296" s="85"/>
      <c r="AU1296" s="85"/>
      <c r="AV1296" s="85"/>
      <c r="AW1296" s="85"/>
      <c r="AX1296" s="85"/>
      <c r="AY1296" s="85"/>
      <c r="AZ1296" s="126" t="s">
        <v>9970</v>
      </c>
      <c r="BA1296" s="127" t="s">
        <v>11695</v>
      </c>
      <c r="BB1296" s="629">
        <v>1.1299999999999999</v>
      </c>
      <c r="BC1296" s="629">
        <v>9.9999999999999992E-2</v>
      </c>
      <c r="BD1296" s="618">
        <v>1.5</v>
      </c>
      <c r="BE1296" s="617">
        <v>2.73</v>
      </c>
      <c r="BF1296" s="86"/>
      <c r="BG1296" s="126" t="s">
        <v>9970</v>
      </c>
      <c r="BH1296" s="127" t="s">
        <v>11695</v>
      </c>
      <c r="BI1296" s="629">
        <v>1.1299999999999999</v>
      </c>
      <c r="BJ1296" s="629">
        <v>0</v>
      </c>
      <c r="BK1296" s="629" t="s">
        <v>9771</v>
      </c>
      <c r="BL1296" s="629">
        <v>9.9999999999999992E-2</v>
      </c>
      <c r="BM1296" s="618">
        <v>1.5</v>
      </c>
      <c r="BN1296" s="617">
        <v>2.73</v>
      </c>
    </row>
    <row r="1297" spans="1:66">
      <c r="A1297" s="306" t="s">
        <v>8067</v>
      </c>
      <c r="B1297" s="146" t="s">
        <v>11709</v>
      </c>
      <c r="C1297" s="146" t="s">
        <v>8068</v>
      </c>
      <c r="D1297" s="146"/>
      <c r="E1297" s="168"/>
      <c r="F1297" s="226">
        <v>13.08</v>
      </c>
      <c r="G1297" s="148">
        <v>1</v>
      </c>
      <c r="H1297" s="148">
        <v>0</v>
      </c>
      <c r="I1297" s="148">
        <v>9.0000000000000011E-2</v>
      </c>
      <c r="J1297" s="271">
        <v>0.18000000000000002</v>
      </c>
      <c r="K1297" s="118">
        <v>1.27</v>
      </c>
      <c r="L1297" s="322" t="e">
        <v>#N/A</v>
      </c>
      <c r="M1297" s="307">
        <v>12</v>
      </c>
      <c r="N1297" s="307"/>
      <c r="O1297" s="307">
        <v>1.08</v>
      </c>
      <c r="P1297" s="307"/>
      <c r="Q1297" s="373" t="s">
        <v>9771</v>
      </c>
      <c r="R1297" s="653">
        <v>2.16</v>
      </c>
      <c r="S1297" s="149">
        <v>1.27</v>
      </c>
      <c r="T1297" s="699">
        <v>15.24</v>
      </c>
      <c r="U1297" s="150">
        <v>0</v>
      </c>
      <c r="V1297" s="133"/>
      <c r="W1297" s="467"/>
      <c r="X1297" s="467"/>
      <c r="Y1297" s="429"/>
      <c r="Z1297" s="429"/>
      <c r="AA1297" s="429"/>
      <c r="AB1297" s="429"/>
      <c r="AC1297" s="429"/>
      <c r="AD1297" s="429"/>
      <c r="AE1297" s="429"/>
      <c r="AF1297" s="429"/>
      <c r="AG1297" s="429"/>
      <c r="AH1297" s="430"/>
      <c r="AI1297" s="469"/>
      <c r="AJ1297" s="57" t="s">
        <v>8069</v>
      </c>
      <c r="AK1297" s="58" t="s">
        <v>8070</v>
      </c>
      <c r="AL1297" s="85"/>
      <c r="AM1297" s="87"/>
      <c r="AN1297" s="85"/>
      <c r="AO1297" s="103"/>
      <c r="AP1297" s="85"/>
      <c r="AQ1297" s="85"/>
      <c r="AR1297" s="85"/>
      <c r="AS1297" s="85"/>
      <c r="AT1297" s="85"/>
      <c r="AU1297" s="85"/>
      <c r="AV1297" s="85"/>
      <c r="AW1297" s="85"/>
      <c r="AX1297" s="85"/>
      <c r="AY1297" s="85"/>
      <c r="AZ1297" s="630" t="s">
        <v>8067</v>
      </c>
      <c r="BA1297" s="492" t="s">
        <v>11709</v>
      </c>
      <c r="BB1297" s="627">
        <v>1</v>
      </c>
      <c r="BC1297" s="627">
        <v>9.0000000000000011E-2</v>
      </c>
      <c r="BD1297" s="622">
        <v>0.18000000000000002</v>
      </c>
      <c r="BE1297" s="621">
        <v>1.27</v>
      </c>
      <c r="BF1297" s="86"/>
      <c r="BG1297" s="630" t="s">
        <v>8067</v>
      </c>
      <c r="BH1297" s="492" t="s">
        <v>11709</v>
      </c>
      <c r="BI1297" s="627">
        <v>1</v>
      </c>
      <c r="BJ1297" s="627">
        <v>0</v>
      </c>
      <c r="BK1297" s="627" t="s">
        <v>9771</v>
      </c>
      <c r="BL1297" s="627">
        <v>9.0000000000000011E-2</v>
      </c>
      <c r="BM1297" s="622">
        <v>0.18000000000000002</v>
      </c>
      <c r="BN1297" s="621">
        <v>1.27</v>
      </c>
    </row>
    <row r="1298" spans="1:66">
      <c r="A1298" s="155" t="s">
        <v>8067</v>
      </c>
      <c r="B1298" s="156" t="s">
        <v>11690</v>
      </c>
      <c r="C1298" s="156" t="s">
        <v>8071</v>
      </c>
      <c r="D1298" s="156"/>
      <c r="E1298" s="169"/>
      <c r="F1298" s="227">
        <v>13.08</v>
      </c>
      <c r="G1298" s="158">
        <v>1</v>
      </c>
      <c r="H1298" s="158">
        <v>0</v>
      </c>
      <c r="I1298" s="158">
        <v>9.0000000000000011E-2</v>
      </c>
      <c r="J1298" s="272">
        <v>0.18000000000000002</v>
      </c>
      <c r="K1298" s="215">
        <v>1.27</v>
      </c>
      <c r="L1298" s="323" t="e">
        <v>#N/A</v>
      </c>
      <c r="M1298" s="308">
        <v>12</v>
      </c>
      <c r="N1298" s="308"/>
      <c r="O1298" s="308">
        <v>1.08</v>
      </c>
      <c r="P1298" s="308"/>
      <c r="Q1298" s="374" t="s">
        <v>9771</v>
      </c>
      <c r="R1298" s="654">
        <v>2.16</v>
      </c>
      <c r="S1298" s="159">
        <v>1.27</v>
      </c>
      <c r="T1298" s="700">
        <v>15.24</v>
      </c>
      <c r="U1298" s="160">
        <v>0</v>
      </c>
      <c r="V1298" s="135"/>
      <c r="W1298" s="429"/>
      <c r="X1298" s="429"/>
      <c r="Y1298" s="429"/>
      <c r="Z1298" s="429"/>
      <c r="AA1298" s="429"/>
      <c r="AB1298" s="429"/>
      <c r="AC1298" s="429"/>
      <c r="AD1298" s="429"/>
      <c r="AE1298" s="429"/>
      <c r="AF1298" s="429"/>
      <c r="AG1298" s="429"/>
      <c r="AH1298" s="430"/>
      <c r="AI1298" s="453"/>
      <c r="AJ1298" s="57" t="s">
        <v>8072</v>
      </c>
      <c r="AK1298" s="58" t="s">
        <v>8073</v>
      </c>
      <c r="AL1298" s="85"/>
      <c r="AM1298" s="87"/>
      <c r="AN1298" s="85"/>
      <c r="AO1298" s="103"/>
      <c r="AP1298" s="85"/>
      <c r="AQ1298" s="85"/>
      <c r="AR1298" s="85"/>
      <c r="AS1298" s="85"/>
      <c r="AT1298" s="85"/>
      <c r="AU1298" s="85"/>
      <c r="AV1298" s="85"/>
      <c r="AW1298" s="85"/>
      <c r="AX1298" s="85"/>
      <c r="AY1298" s="85"/>
      <c r="AZ1298" s="511" t="s">
        <v>8067</v>
      </c>
      <c r="BA1298" s="107" t="s">
        <v>11690</v>
      </c>
      <c r="BB1298" s="628">
        <v>1</v>
      </c>
      <c r="BC1298" s="628">
        <v>9.0000000000000011E-2</v>
      </c>
      <c r="BD1298" s="620">
        <v>0.18000000000000002</v>
      </c>
      <c r="BE1298" s="619">
        <v>1.27</v>
      </c>
      <c r="BF1298" s="86"/>
      <c r="BG1298" s="511" t="s">
        <v>8067</v>
      </c>
      <c r="BH1298" s="107" t="s">
        <v>11690</v>
      </c>
      <c r="BI1298" s="628">
        <v>1</v>
      </c>
      <c r="BJ1298" s="628">
        <v>0</v>
      </c>
      <c r="BK1298" s="628" t="s">
        <v>9771</v>
      </c>
      <c r="BL1298" s="628">
        <v>9.0000000000000011E-2</v>
      </c>
      <c r="BM1298" s="620">
        <v>0.18000000000000002</v>
      </c>
      <c r="BN1298" s="619">
        <v>1.27</v>
      </c>
    </row>
    <row r="1299" spans="1:66">
      <c r="A1299" s="258" t="s">
        <v>8067</v>
      </c>
      <c r="B1299" s="156" t="s">
        <v>11688</v>
      </c>
      <c r="C1299" s="156" t="s">
        <v>8074</v>
      </c>
      <c r="D1299" s="156"/>
      <c r="E1299" s="169"/>
      <c r="F1299" s="227">
        <v>13.08</v>
      </c>
      <c r="G1299" s="158">
        <v>1</v>
      </c>
      <c r="H1299" s="158">
        <v>0</v>
      </c>
      <c r="I1299" s="158">
        <v>9.0000000000000011E-2</v>
      </c>
      <c r="J1299" s="272">
        <v>0.18000000000000002</v>
      </c>
      <c r="K1299" s="215">
        <v>1.27</v>
      </c>
      <c r="L1299" s="323" t="e">
        <v>#N/A</v>
      </c>
      <c r="M1299" s="308">
        <v>12</v>
      </c>
      <c r="N1299" s="308"/>
      <c r="O1299" s="308">
        <v>1.08</v>
      </c>
      <c r="P1299" s="308"/>
      <c r="Q1299" s="374" t="s">
        <v>9771</v>
      </c>
      <c r="R1299" s="654">
        <v>2.16</v>
      </c>
      <c r="S1299" s="159">
        <v>1.27</v>
      </c>
      <c r="T1299" s="700">
        <v>15.24</v>
      </c>
      <c r="U1299" s="160">
        <v>0</v>
      </c>
      <c r="V1299" s="135"/>
      <c r="W1299" s="429"/>
      <c r="X1299" s="429"/>
      <c r="Y1299" s="429"/>
      <c r="Z1299" s="429"/>
      <c r="AA1299" s="429"/>
      <c r="AB1299" s="429"/>
      <c r="AC1299" s="429"/>
      <c r="AD1299" s="429"/>
      <c r="AE1299" s="429"/>
      <c r="AF1299" s="429"/>
      <c r="AG1299" s="429"/>
      <c r="AH1299" s="430"/>
      <c r="AI1299" s="453"/>
      <c r="AJ1299" s="57" t="s">
        <v>8075</v>
      </c>
      <c r="AK1299" s="58" t="s">
        <v>8076</v>
      </c>
      <c r="AL1299" s="85"/>
      <c r="AM1299" s="87"/>
      <c r="AN1299" s="85"/>
      <c r="AO1299" s="103"/>
      <c r="AP1299" s="85"/>
      <c r="AQ1299" s="85"/>
      <c r="AR1299" s="85"/>
      <c r="AS1299" s="85"/>
      <c r="AT1299" s="85"/>
      <c r="AU1299" s="85"/>
      <c r="AV1299" s="85"/>
      <c r="AW1299" s="85"/>
      <c r="AX1299" s="85"/>
      <c r="AY1299" s="85"/>
      <c r="AZ1299" s="631" t="s">
        <v>8067</v>
      </c>
      <c r="BA1299" s="107" t="s">
        <v>11688</v>
      </c>
      <c r="BB1299" s="628">
        <v>1</v>
      </c>
      <c r="BC1299" s="628">
        <v>9.0000000000000011E-2</v>
      </c>
      <c r="BD1299" s="620">
        <v>0.18000000000000002</v>
      </c>
      <c r="BE1299" s="619">
        <v>1.27</v>
      </c>
      <c r="BF1299" s="86"/>
      <c r="BG1299" s="631" t="s">
        <v>8067</v>
      </c>
      <c r="BH1299" s="107" t="s">
        <v>11688</v>
      </c>
      <c r="BI1299" s="628">
        <v>1</v>
      </c>
      <c r="BJ1299" s="628">
        <v>0</v>
      </c>
      <c r="BK1299" s="628" t="s">
        <v>9771</v>
      </c>
      <c r="BL1299" s="628">
        <v>9.0000000000000011E-2</v>
      </c>
      <c r="BM1299" s="620">
        <v>0.18000000000000002</v>
      </c>
      <c r="BN1299" s="619">
        <v>1.27</v>
      </c>
    </row>
    <row r="1300" spans="1:66" ht="15.75" thickBot="1">
      <c r="A1300" s="161" t="s">
        <v>8067</v>
      </c>
      <c r="B1300" s="162" t="s">
        <v>11695</v>
      </c>
      <c r="C1300" s="162" t="s">
        <v>8077</v>
      </c>
      <c r="D1300" s="162"/>
      <c r="E1300" s="170"/>
      <c r="F1300" s="228">
        <v>13.08</v>
      </c>
      <c r="G1300" s="164">
        <v>1</v>
      </c>
      <c r="H1300" s="164">
        <v>0</v>
      </c>
      <c r="I1300" s="164">
        <v>9.0000000000000011E-2</v>
      </c>
      <c r="J1300" s="273">
        <v>0.18000000000000002</v>
      </c>
      <c r="K1300" s="125">
        <v>1.27</v>
      </c>
      <c r="L1300" s="324" t="e">
        <v>#N/A</v>
      </c>
      <c r="M1300" s="309">
        <v>12</v>
      </c>
      <c r="N1300" s="309"/>
      <c r="O1300" s="309">
        <v>1.08</v>
      </c>
      <c r="P1300" s="309"/>
      <c r="Q1300" s="376" t="s">
        <v>9771</v>
      </c>
      <c r="R1300" s="655">
        <v>2.16</v>
      </c>
      <c r="S1300" s="165">
        <v>1.27</v>
      </c>
      <c r="T1300" s="701">
        <v>15.24</v>
      </c>
      <c r="U1300" s="166">
        <v>0</v>
      </c>
      <c r="V1300" s="203"/>
      <c r="W1300" s="433"/>
      <c r="X1300" s="434"/>
      <c r="Y1300" s="435"/>
      <c r="Z1300" s="436"/>
      <c r="AA1300" s="433"/>
      <c r="AB1300" s="433"/>
      <c r="AC1300" s="433"/>
      <c r="AD1300" s="433"/>
      <c r="AE1300" s="433"/>
      <c r="AF1300" s="433"/>
      <c r="AG1300" s="433"/>
      <c r="AH1300" s="437"/>
      <c r="AI1300" s="456"/>
      <c r="AJ1300" s="57" t="s">
        <v>8078</v>
      </c>
      <c r="AK1300" s="58" t="s">
        <v>8079</v>
      </c>
      <c r="AL1300" s="85"/>
      <c r="AM1300" s="87"/>
      <c r="AN1300" s="85"/>
      <c r="AO1300" s="103"/>
      <c r="AP1300" s="85"/>
      <c r="AQ1300" s="85"/>
      <c r="AR1300" s="85"/>
      <c r="AS1300" s="85"/>
      <c r="AT1300" s="85"/>
      <c r="AU1300" s="85"/>
      <c r="AV1300" s="85"/>
      <c r="AW1300" s="85"/>
      <c r="AX1300" s="85"/>
      <c r="AY1300" s="85"/>
      <c r="AZ1300" s="126" t="s">
        <v>8067</v>
      </c>
      <c r="BA1300" s="127" t="s">
        <v>11695</v>
      </c>
      <c r="BB1300" s="629">
        <v>1</v>
      </c>
      <c r="BC1300" s="629">
        <v>9.0000000000000011E-2</v>
      </c>
      <c r="BD1300" s="618">
        <v>0.18000000000000002</v>
      </c>
      <c r="BE1300" s="617">
        <v>1.27</v>
      </c>
      <c r="BF1300" s="86"/>
      <c r="BG1300" s="126" t="s">
        <v>8067</v>
      </c>
      <c r="BH1300" s="127" t="s">
        <v>11695</v>
      </c>
      <c r="BI1300" s="629">
        <v>1</v>
      </c>
      <c r="BJ1300" s="629">
        <v>0</v>
      </c>
      <c r="BK1300" s="629" t="s">
        <v>9771</v>
      </c>
      <c r="BL1300" s="629">
        <v>9.0000000000000011E-2</v>
      </c>
      <c r="BM1300" s="618">
        <v>0.18000000000000002</v>
      </c>
      <c r="BN1300" s="617">
        <v>1.27</v>
      </c>
    </row>
    <row r="1301" spans="1:66">
      <c r="A1301" s="306" t="s">
        <v>11664</v>
      </c>
      <c r="B1301" s="146" t="s">
        <v>11709</v>
      </c>
      <c r="C1301" s="146" t="s">
        <v>8080</v>
      </c>
      <c r="D1301" s="146"/>
      <c r="E1301" s="168"/>
      <c r="F1301" s="226">
        <v>13.08</v>
      </c>
      <c r="G1301" s="148">
        <v>1.0250000000000001</v>
      </c>
      <c r="H1301" s="148">
        <v>0</v>
      </c>
      <c r="I1301" s="148">
        <v>8.3333333333333329E-2</v>
      </c>
      <c r="J1301" s="271">
        <v>0.59583333333333333</v>
      </c>
      <c r="K1301" s="118">
        <v>1.7041666666666668</v>
      </c>
      <c r="L1301" s="322" t="e">
        <v>#N/A</v>
      </c>
      <c r="M1301" s="307">
        <v>12.3</v>
      </c>
      <c r="N1301" s="307"/>
      <c r="O1301" s="307">
        <v>1</v>
      </c>
      <c r="P1301" s="307"/>
      <c r="Q1301" s="373" t="s">
        <v>9771</v>
      </c>
      <c r="R1301" s="653">
        <v>7.15</v>
      </c>
      <c r="S1301" s="149">
        <v>1.7041666666666668</v>
      </c>
      <c r="T1301" s="699">
        <v>20.450000000000003</v>
      </c>
      <c r="U1301" s="150">
        <v>0</v>
      </c>
      <c r="V1301" s="135"/>
      <c r="W1301" s="564" t="s">
        <v>8018</v>
      </c>
      <c r="X1301" s="429"/>
      <c r="Y1301" s="429"/>
      <c r="Z1301" s="429"/>
      <c r="AA1301" s="429"/>
      <c r="AB1301" s="429"/>
      <c r="AC1301" s="429"/>
      <c r="AD1301" s="429"/>
      <c r="AE1301" s="429"/>
      <c r="AF1301" s="429"/>
      <c r="AG1301" s="429"/>
      <c r="AH1301" s="430"/>
      <c r="AI1301" s="469"/>
      <c r="AJ1301" s="57" t="s">
        <v>8081</v>
      </c>
      <c r="AK1301" s="58" t="s">
        <v>8082</v>
      </c>
      <c r="AL1301" s="85"/>
      <c r="AM1301" s="87"/>
      <c r="AN1301" s="85"/>
      <c r="AO1301" s="103"/>
      <c r="AP1301" s="85"/>
      <c r="AQ1301" s="85"/>
      <c r="AR1301" s="85"/>
      <c r="AS1301" s="85"/>
      <c r="AT1301" s="85"/>
      <c r="AU1301" s="85"/>
      <c r="AV1301" s="85"/>
      <c r="AW1301" s="85"/>
      <c r="AX1301" s="85"/>
      <c r="AY1301" s="85"/>
      <c r="AZ1301" s="630" t="s">
        <v>11664</v>
      </c>
      <c r="BA1301" s="492" t="s">
        <v>11709</v>
      </c>
      <c r="BB1301" s="627">
        <v>1.0250000000000001</v>
      </c>
      <c r="BC1301" s="627">
        <v>8.3333333333333329E-2</v>
      </c>
      <c r="BD1301" s="622">
        <v>0.59583333333333333</v>
      </c>
      <c r="BE1301" s="621">
        <v>1.7041666666666666</v>
      </c>
      <c r="BF1301" s="86"/>
      <c r="BG1301" s="630" t="s">
        <v>11664</v>
      </c>
      <c r="BH1301" s="492" t="s">
        <v>11709</v>
      </c>
      <c r="BI1301" s="627">
        <v>1.0250000000000001</v>
      </c>
      <c r="BJ1301" s="627">
        <v>0</v>
      </c>
      <c r="BK1301" s="627" t="s">
        <v>9771</v>
      </c>
      <c r="BL1301" s="627">
        <v>8.3333333333333329E-2</v>
      </c>
      <c r="BM1301" s="622">
        <v>0.59583333333333333</v>
      </c>
      <c r="BN1301" s="621">
        <v>1.7041666666666666</v>
      </c>
    </row>
    <row r="1302" spans="1:66">
      <c r="A1302" s="155" t="s">
        <v>11664</v>
      </c>
      <c r="B1302" s="156" t="s">
        <v>11690</v>
      </c>
      <c r="C1302" s="156" t="s">
        <v>8083</v>
      </c>
      <c r="D1302" s="156"/>
      <c r="E1302" s="169"/>
      <c r="F1302" s="227">
        <v>13.08</v>
      </c>
      <c r="G1302" s="158">
        <v>1.0250000000000001</v>
      </c>
      <c r="H1302" s="158">
        <v>0</v>
      </c>
      <c r="I1302" s="158">
        <v>8.3333333333333329E-2</v>
      </c>
      <c r="J1302" s="272">
        <v>0.59583333333333333</v>
      </c>
      <c r="K1302" s="215">
        <v>1.7041666666666668</v>
      </c>
      <c r="L1302" s="323" t="e">
        <v>#N/A</v>
      </c>
      <c r="M1302" s="308">
        <v>12.3</v>
      </c>
      <c r="N1302" s="308"/>
      <c r="O1302" s="308">
        <v>1</v>
      </c>
      <c r="P1302" s="308"/>
      <c r="Q1302" s="374" t="s">
        <v>9771</v>
      </c>
      <c r="R1302" s="654">
        <v>7.15</v>
      </c>
      <c r="S1302" s="159">
        <v>1.7041666666666668</v>
      </c>
      <c r="T1302" s="700">
        <v>20.450000000000003</v>
      </c>
      <c r="U1302" s="160">
        <v>0</v>
      </c>
      <c r="V1302" s="135"/>
      <c r="W1302" s="564" t="s">
        <v>8018</v>
      </c>
      <c r="X1302" s="429"/>
      <c r="Y1302" s="429"/>
      <c r="Z1302" s="429"/>
      <c r="AA1302" s="429"/>
      <c r="AB1302" s="429"/>
      <c r="AC1302" s="429"/>
      <c r="AD1302" s="429"/>
      <c r="AE1302" s="429"/>
      <c r="AF1302" s="429"/>
      <c r="AG1302" s="429"/>
      <c r="AH1302" s="430"/>
      <c r="AI1302" s="453"/>
      <c r="AJ1302" s="57" t="s">
        <v>8084</v>
      </c>
      <c r="AK1302" s="58" t="s">
        <v>8085</v>
      </c>
      <c r="AL1302" s="85"/>
      <c r="AM1302" s="87"/>
      <c r="AN1302" s="85"/>
      <c r="AO1302" s="103"/>
      <c r="AP1302" s="85"/>
      <c r="AQ1302" s="85"/>
      <c r="AR1302" s="85"/>
      <c r="AS1302" s="85"/>
      <c r="AT1302" s="85"/>
      <c r="AU1302" s="85"/>
      <c r="AV1302" s="85"/>
      <c r="AW1302" s="85"/>
      <c r="AX1302" s="85"/>
      <c r="AY1302" s="85"/>
      <c r="AZ1302" s="511" t="s">
        <v>11664</v>
      </c>
      <c r="BA1302" s="107" t="s">
        <v>11690</v>
      </c>
      <c r="BB1302" s="628">
        <v>1.0250000000000001</v>
      </c>
      <c r="BC1302" s="628">
        <v>8.3333333333333329E-2</v>
      </c>
      <c r="BD1302" s="620">
        <v>0.59583333333333333</v>
      </c>
      <c r="BE1302" s="619">
        <v>1.7041666666666666</v>
      </c>
      <c r="BF1302" s="86"/>
      <c r="BG1302" s="511" t="s">
        <v>11664</v>
      </c>
      <c r="BH1302" s="107" t="s">
        <v>11690</v>
      </c>
      <c r="BI1302" s="628">
        <v>1.0250000000000001</v>
      </c>
      <c r="BJ1302" s="628">
        <v>0</v>
      </c>
      <c r="BK1302" s="628" t="s">
        <v>9771</v>
      </c>
      <c r="BL1302" s="628">
        <v>8.3333333333333329E-2</v>
      </c>
      <c r="BM1302" s="620">
        <v>0.59583333333333333</v>
      </c>
      <c r="BN1302" s="619">
        <v>1.7041666666666666</v>
      </c>
    </row>
    <row r="1303" spans="1:66">
      <c r="A1303" s="258" t="s">
        <v>11664</v>
      </c>
      <c r="B1303" s="156" t="s">
        <v>11688</v>
      </c>
      <c r="C1303" s="156" t="s">
        <v>8086</v>
      </c>
      <c r="D1303" s="156"/>
      <c r="E1303" s="169"/>
      <c r="F1303" s="227">
        <v>13.08</v>
      </c>
      <c r="G1303" s="158">
        <v>1.0250000000000001</v>
      </c>
      <c r="H1303" s="158">
        <v>0</v>
      </c>
      <c r="I1303" s="158">
        <v>8.3333333333333329E-2</v>
      </c>
      <c r="J1303" s="272">
        <v>0.59583333333333333</v>
      </c>
      <c r="K1303" s="215">
        <v>1.7041666666666668</v>
      </c>
      <c r="L1303" s="323" t="e">
        <v>#N/A</v>
      </c>
      <c r="M1303" s="308">
        <v>12.3</v>
      </c>
      <c r="N1303" s="308"/>
      <c r="O1303" s="308">
        <v>1</v>
      </c>
      <c r="P1303" s="308"/>
      <c r="Q1303" s="374" t="s">
        <v>9771</v>
      </c>
      <c r="R1303" s="654">
        <v>7.15</v>
      </c>
      <c r="S1303" s="159">
        <v>1.7041666666666668</v>
      </c>
      <c r="T1303" s="700">
        <v>20.450000000000003</v>
      </c>
      <c r="U1303" s="160">
        <v>0</v>
      </c>
      <c r="V1303" s="135"/>
      <c r="W1303" s="564" t="s">
        <v>8018</v>
      </c>
      <c r="X1303" s="429"/>
      <c r="Y1303" s="429"/>
      <c r="Z1303" s="429"/>
      <c r="AA1303" s="429"/>
      <c r="AB1303" s="429"/>
      <c r="AC1303" s="429"/>
      <c r="AD1303" s="429"/>
      <c r="AE1303" s="429"/>
      <c r="AF1303" s="429"/>
      <c r="AG1303" s="429"/>
      <c r="AH1303" s="430"/>
      <c r="AI1303" s="453"/>
      <c r="AJ1303" s="57" t="s">
        <v>8087</v>
      </c>
      <c r="AK1303" s="58" t="s">
        <v>8088</v>
      </c>
      <c r="AL1303" s="85"/>
      <c r="AM1303" s="87"/>
      <c r="AN1303" s="85"/>
      <c r="AO1303" s="103"/>
      <c r="AP1303" s="85"/>
      <c r="AQ1303" s="85"/>
      <c r="AR1303" s="85"/>
      <c r="AS1303" s="85"/>
      <c r="AT1303" s="85"/>
      <c r="AU1303" s="85"/>
      <c r="AV1303" s="85"/>
      <c r="AW1303" s="85"/>
      <c r="AX1303" s="85"/>
      <c r="AY1303" s="85"/>
      <c r="AZ1303" s="631" t="s">
        <v>11664</v>
      </c>
      <c r="BA1303" s="107" t="s">
        <v>11688</v>
      </c>
      <c r="BB1303" s="628">
        <v>1.0250000000000001</v>
      </c>
      <c r="BC1303" s="628">
        <v>8.3333333333333329E-2</v>
      </c>
      <c r="BD1303" s="620">
        <v>0.59583333333333333</v>
      </c>
      <c r="BE1303" s="619">
        <v>1.7041666666666666</v>
      </c>
      <c r="BF1303" s="86"/>
      <c r="BG1303" s="631" t="s">
        <v>11664</v>
      </c>
      <c r="BH1303" s="107" t="s">
        <v>11688</v>
      </c>
      <c r="BI1303" s="628">
        <v>1.0250000000000001</v>
      </c>
      <c r="BJ1303" s="628">
        <v>0</v>
      </c>
      <c r="BK1303" s="628" t="s">
        <v>9771</v>
      </c>
      <c r="BL1303" s="628">
        <v>8.3333333333333329E-2</v>
      </c>
      <c r="BM1303" s="620">
        <v>0.59583333333333333</v>
      </c>
      <c r="BN1303" s="619">
        <v>1.7041666666666666</v>
      </c>
    </row>
    <row r="1304" spans="1:66" ht="15.75" thickBot="1">
      <c r="A1304" s="161" t="s">
        <v>11664</v>
      </c>
      <c r="B1304" s="162" t="s">
        <v>11695</v>
      </c>
      <c r="C1304" s="162" t="s">
        <v>8089</v>
      </c>
      <c r="D1304" s="162"/>
      <c r="E1304" s="170"/>
      <c r="F1304" s="228">
        <v>13.08</v>
      </c>
      <c r="G1304" s="164">
        <v>1.0250000000000001</v>
      </c>
      <c r="H1304" s="164">
        <v>0</v>
      </c>
      <c r="I1304" s="164">
        <v>8.3333333333333329E-2</v>
      </c>
      <c r="J1304" s="273">
        <v>0.59583333333333333</v>
      </c>
      <c r="K1304" s="125">
        <v>1.7041666666666668</v>
      </c>
      <c r="L1304" s="324" t="e">
        <v>#N/A</v>
      </c>
      <c r="M1304" s="309">
        <v>12.3</v>
      </c>
      <c r="N1304" s="309"/>
      <c r="O1304" s="309">
        <v>1</v>
      </c>
      <c r="P1304" s="309"/>
      <c r="Q1304" s="376" t="s">
        <v>9771</v>
      </c>
      <c r="R1304" s="655">
        <v>7.15</v>
      </c>
      <c r="S1304" s="165">
        <v>1.7041666666666668</v>
      </c>
      <c r="T1304" s="701">
        <v>20.450000000000003</v>
      </c>
      <c r="U1304" s="166">
        <v>0</v>
      </c>
      <c r="V1304" s="203"/>
      <c r="W1304" s="564" t="s">
        <v>8018</v>
      </c>
      <c r="X1304" s="434"/>
      <c r="Y1304" s="435"/>
      <c r="Z1304" s="436"/>
      <c r="AA1304" s="433"/>
      <c r="AB1304" s="433"/>
      <c r="AC1304" s="433"/>
      <c r="AD1304" s="433"/>
      <c r="AE1304" s="433"/>
      <c r="AF1304" s="433"/>
      <c r="AG1304" s="433"/>
      <c r="AH1304" s="437"/>
      <c r="AI1304" s="456"/>
      <c r="AJ1304" s="57" t="s">
        <v>8090</v>
      </c>
      <c r="AK1304" s="58" t="s">
        <v>8091</v>
      </c>
      <c r="AL1304" s="85"/>
      <c r="AM1304" s="87"/>
      <c r="AN1304" s="85"/>
      <c r="AO1304" s="103"/>
      <c r="AP1304" s="85"/>
      <c r="AQ1304" s="85"/>
      <c r="AR1304" s="85"/>
      <c r="AS1304" s="85"/>
      <c r="AT1304" s="85"/>
      <c r="AU1304" s="85"/>
      <c r="AV1304" s="85"/>
      <c r="AW1304" s="85"/>
      <c r="AX1304" s="85"/>
      <c r="AY1304" s="85"/>
      <c r="AZ1304" s="126" t="s">
        <v>11664</v>
      </c>
      <c r="BA1304" s="127" t="s">
        <v>11695</v>
      </c>
      <c r="BB1304" s="629">
        <v>1.0250000000000001</v>
      </c>
      <c r="BC1304" s="629">
        <v>8.3333333333333329E-2</v>
      </c>
      <c r="BD1304" s="618">
        <v>0.59583333333333333</v>
      </c>
      <c r="BE1304" s="617">
        <v>1.7041666666666666</v>
      </c>
      <c r="BF1304" s="86"/>
      <c r="BG1304" s="126" t="s">
        <v>11664</v>
      </c>
      <c r="BH1304" s="127" t="s">
        <v>11695</v>
      </c>
      <c r="BI1304" s="629">
        <v>1.0250000000000001</v>
      </c>
      <c r="BJ1304" s="629">
        <v>0</v>
      </c>
      <c r="BK1304" s="629" t="s">
        <v>9771</v>
      </c>
      <c r="BL1304" s="629">
        <v>8.3333333333333329E-2</v>
      </c>
      <c r="BM1304" s="618">
        <v>0.59583333333333333</v>
      </c>
      <c r="BN1304" s="617">
        <v>1.7041666666666666</v>
      </c>
    </row>
    <row r="1305" spans="1:66">
      <c r="A1305" s="145" t="s">
        <v>8092</v>
      </c>
      <c r="B1305" s="146" t="s">
        <v>11709</v>
      </c>
      <c r="C1305" s="146" t="s">
        <v>8093</v>
      </c>
      <c r="D1305" s="146" t="s">
        <v>9609</v>
      </c>
      <c r="E1305" s="231">
        <v>96</v>
      </c>
      <c r="F1305" s="226">
        <v>4.75</v>
      </c>
      <c r="G1305" s="148">
        <v>0.33749999999999997</v>
      </c>
      <c r="H1305" s="148">
        <v>0</v>
      </c>
      <c r="I1305" s="148">
        <v>5.8333333333333327E-2</v>
      </c>
      <c r="J1305" s="271">
        <v>0.25</v>
      </c>
      <c r="K1305" s="118">
        <v>0.64600000000000002</v>
      </c>
      <c r="L1305" s="322">
        <v>0.98</v>
      </c>
      <c r="M1305" s="307">
        <v>4.05</v>
      </c>
      <c r="N1305" s="307"/>
      <c r="O1305" s="307">
        <v>0.7</v>
      </c>
      <c r="P1305" s="307"/>
      <c r="Q1305" s="373" t="s">
        <v>9771</v>
      </c>
      <c r="R1305" s="653">
        <v>3</v>
      </c>
      <c r="S1305" s="149">
        <v>0.64583333333333337</v>
      </c>
      <c r="T1305" s="699">
        <v>7.75</v>
      </c>
      <c r="U1305" s="150">
        <v>-1.6666666666664831E-4</v>
      </c>
      <c r="V1305" s="135"/>
      <c r="W1305" s="429"/>
      <c r="X1305" s="429"/>
      <c r="Y1305" s="429"/>
      <c r="Z1305" s="429"/>
      <c r="AA1305" s="429"/>
      <c r="AB1305" s="429"/>
      <c r="AC1305" s="429"/>
      <c r="AD1305" s="429"/>
      <c r="AE1305" s="429"/>
      <c r="AF1305" s="429"/>
      <c r="AG1305" s="429"/>
      <c r="AH1305" s="430"/>
      <c r="AI1305" s="469"/>
      <c r="AJ1305" s="57" t="s">
        <v>8094</v>
      </c>
      <c r="AK1305" s="58" t="s">
        <v>8095</v>
      </c>
      <c r="AL1305" s="85"/>
      <c r="AM1305" s="87"/>
      <c r="AN1305" s="85"/>
      <c r="AO1305" s="103"/>
      <c r="AP1305" s="85"/>
      <c r="AQ1305" s="85"/>
      <c r="AR1305" s="85"/>
      <c r="AS1305" s="85"/>
      <c r="AT1305" s="85"/>
      <c r="AU1305" s="85"/>
      <c r="AV1305" s="85"/>
      <c r="AW1305" s="85"/>
      <c r="AX1305" s="85"/>
      <c r="AY1305" s="85"/>
      <c r="AZ1305" s="626" t="s">
        <v>8092</v>
      </c>
      <c r="BA1305" s="492" t="s">
        <v>11709</v>
      </c>
      <c r="BB1305" s="627">
        <v>0.33749999999999997</v>
      </c>
      <c r="BC1305" s="627">
        <v>5.8333333333333327E-2</v>
      </c>
      <c r="BD1305" s="622">
        <v>0.25</v>
      </c>
      <c r="BE1305" s="621">
        <v>0.64583333333333326</v>
      </c>
      <c r="BF1305" s="86"/>
      <c r="BG1305" s="626" t="s">
        <v>8092</v>
      </c>
      <c r="BH1305" s="492" t="s">
        <v>11709</v>
      </c>
      <c r="BI1305" s="627">
        <v>0.33749999999999997</v>
      </c>
      <c r="BJ1305" s="627">
        <v>0</v>
      </c>
      <c r="BK1305" s="627" t="s">
        <v>9771</v>
      </c>
      <c r="BL1305" s="627">
        <v>5.8333333333333327E-2</v>
      </c>
      <c r="BM1305" s="622">
        <v>0.25</v>
      </c>
      <c r="BN1305" s="621">
        <v>0.64583333333333326</v>
      </c>
    </row>
    <row r="1306" spans="1:66">
      <c r="A1306" s="155" t="s">
        <v>8092</v>
      </c>
      <c r="B1306" s="156" t="s">
        <v>11690</v>
      </c>
      <c r="C1306" s="156" t="s">
        <v>8096</v>
      </c>
      <c r="D1306" s="156" t="s">
        <v>9609</v>
      </c>
      <c r="E1306" s="239">
        <v>96</v>
      </c>
      <c r="F1306" s="227">
        <v>4.75</v>
      </c>
      <c r="G1306" s="158">
        <v>0.33749999999999997</v>
      </c>
      <c r="H1306" s="158">
        <v>0</v>
      </c>
      <c r="I1306" s="158">
        <v>5.8333333333333327E-2</v>
      </c>
      <c r="J1306" s="272">
        <v>0.25</v>
      </c>
      <c r="K1306" s="215">
        <v>0.64600000000000002</v>
      </c>
      <c r="L1306" s="323">
        <v>0.98</v>
      </c>
      <c r="M1306" s="308">
        <v>4.05</v>
      </c>
      <c r="N1306" s="308"/>
      <c r="O1306" s="308">
        <v>0.7</v>
      </c>
      <c r="P1306" s="308"/>
      <c r="Q1306" s="374" t="s">
        <v>9771</v>
      </c>
      <c r="R1306" s="654">
        <v>3</v>
      </c>
      <c r="S1306" s="159">
        <v>0.64583333333333337</v>
      </c>
      <c r="T1306" s="700">
        <v>7.75</v>
      </c>
      <c r="U1306" s="160">
        <v>-1.6666666666664831E-4</v>
      </c>
      <c r="V1306" s="135"/>
      <c r="W1306" s="429"/>
      <c r="X1306" s="429"/>
      <c r="Y1306" s="429"/>
      <c r="Z1306" s="429"/>
      <c r="AA1306" s="429"/>
      <c r="AB1306" s="429"/>
      <c r="AC1306" s="429"/>
      <c r="AD1306" s="429"/>
      <c r="AE1306" s="429"/>
      <c r="AF1306" s="429"/>
      <c r="AG1306" s="429"/>
      <c r="AH1306" s="430"/>
      <c r="AI1306" s="453"/>
      <c r="AJ1306" s="57" t="s">
        <v>8097</v>
      </c>
      <c r="AK1306" s="58" t="s">
        <v>8098</v>
      </c>
      <c r="AL1306" s="85"/>
      <c r="AM1306" s="87"/>
      <c r="AN1306" s="85"/>
      <c r="AO1306" s="103"/>
      <c r="AP1306" s="85"/>
      <c r="AQ1306" s="85"/>
      <c r="AR1306" s="85"/>
      <c r="AS1306" s="85"/>
      <c r="AT1306" s="85"/>
      <c r="AU1306" s="85"/>
      <c r="AV1306" s="85"/>
      <c r="AW1306" s="85"/>
      <c r="AX1306" s="85"/>
      <c r="AY1306" s="85"/>
      <c r="AZ1306" s="511" t="s">
        <v>8092</v>
      </c>
      <c r="BA1306" s="107" t="s">
        <v>11690</v>
      </c>
      <c r="BB1306" s="628">
        <v>0.33749999999999997</v>
      </c>
      <c r="BC1306" s="628">
        <v>5.8333333333333327E-2</v>
      </c>
      <c r="BD1306" s="620">
        <v>0.25</v>
      </c>
      <c r="BE1306" s="619">
        <v>0.64583333333333326</v>
      </c>
      <c r="BF1306" s="86"/>
      <c r="BG1306" s="511" t="s">
        <v>8092</v>
      </c>
      <c r="BH1306" s="107" t="s">
        <v>11690</v>
      </c>
      <c r="BI1306" s="628">
        <v>0.33749999999999997</v>
      </c>
      <c r="BJ1306" s="628">
        <v>0</v>
      </c>
      <c r="BK1306" s="628" t="s">
        <v>9771</v>
      </c>
      <c r="BL1306" s="628">
        <v>5.8333333333333327E-2</v>
      </c>
      <c r="BM1306" s="620">
        <v>0.25</v>
      </c>
      <c r="BN1306" s="619">
        <v>0.64583333333333326</v>
      </c>
    </row>
    <row r="1307" spans="1:66">
      <c r="A1307" s="155" t="s">
        <v>8092</v>
      </c>
      <c r="B1307" s="156" t="s">
        <v>11688</v>
      </c>
      <c r="C1307" s="156" t="s">
        <v>8099</v>
      </c>
      <c r="D1307" s="156" t="s">
        <v>9609</v>
      </c>
      <c r="E1307" s="239">
        <v>96</v>
      </c>
      <c r="F1307" s="227">
        <v>4.75</v>
      </c>
      <c r="G1307" s="158">
        <v>0.33749999999999997</v>
      </c>
      <c r="H1307" s="158">
        <v>0</v>
      </c>
      <c r="I1307" s="158">
        <v>5.8333333333333327E-2</v>
      </c>
      <c r="J1307" s="272">
        <v>0.25</v>
      </c>
      <c r="K1307" s="215">
        <v>0.64600000000000002</v>
      </c>
      <c r="L1307" s="323">
        <v>0.98</v>
      </c>
      <c r="M1307" s="308">
        <v>4.05</v>
      </c>
      <c r="N1307" s="308"/>
      <c r="O1307" s="308">
        <v>0.7</v>
      </c>
      <c r="P1307" s="308"/>
      <c r="Q1307" s="374" t="s">
        <v>9771</v>
      </c>
      <c r="R1307" s="654">
        <v>3</v>
      </c>
      <c r="S1307" s="159">
        <v>0.64583333333333337</v>
      </c>
      <c r="T1307" s="700">
        <v>7.75</v>
      </c>
      <c r="U1307" s="160">
        <v>-1.6666666666664831E-4</v>
      </c>
      <c r="V1307" s="135"/>
      <c r="W1307" s="429"/>
      <c r="X1307" s="429"/>
      <c r="Y1307" s="429"/>
      <c r="Z1307" s="429"/>
      <c r="AA1307" s="429"/>
      <c r="AB1307" s="429"/>
      <c r="AC1307" s="429"/>
      <c r="AD1307" s="429"/>
      <c r="AE1307" s="429"/>
      <c r="AF1307" s="429"/>
      <c r="AG1307" s="429"/>
      <c r="AH1307" s="430"/>
      <c r="AI1307" s="453"/>
      <c r="AJ1307" s="57" t="s">
        <v>9414</v>
      </c>
      <c r="AK1307" s="58" t="s">
        <v>9415</v>
      </c>
      <c r="AL1307" s="85"/>
      <c r="AM1307" s="87"/>
      <c r="AN1307" s="85"/>
      <c r="AO1307" s="103"/>
      <c r="AP1307" s="85"/>
      <c r="AQ1307" s="85"/>
      <c r="AR1307" s="85"/>
      <c r="AS1307" s="85"/>
      <c r="AT1307" s="85"/>
      <c r="AU1307" s="85"/>
      <c r="AV1307" s="85"/>
      <c r="AW1307" s="85"/>
      <c r="AX1307" s="85"/>
      <c r="AY1307" s="85"/>
      <c r="AZ1307" s="511" t="s">
        <v>8092</v>
      </c>
      <c r="BA1307" s="107" t="s">
        <v>11688</v>
      </c>
      <c r="BB1307" s="628">
        <v>0.33749999999999997</v>
      </c>
      <c r="BC1307" s="628">
        <v>5.8333333333333327E-2</v>
      </c>
      <c r="BD1307" s="620">
        <v>0.25</v>
      </c>
      <c r="BE1307" s="619">
        <v>0.64583333333333326</v>
      </c>
      <c r="BF1307" s="86"/>
      <c r="BG1307" s="511" t="s">
        <v>8092</v>
      </c>
      <c r="BH1307" s="107" t="s">
        <v>11688</v>
      </c>
      <c r="BI1307" s="628">
        <v>0.33749999999999997</v>
      </c>
      <c r="BJ1307" s="628">
        <v>0</v>
      </c>
      <c r="BK1307" s="628" t="s">
        <v>9771</v>
      </c>
      <c r="BL1307" s="628">
        <v>5.8333333333333327E-2</v>
      </c>
      <c r="BM1307" s="620">
        <v>0.25</v>
      </c>
      <c r="BN1307" s="619">
        <v>0.64583333333333326</v>
      </c>
    </row>
    <row r="1308" spans="1:66" ht="15.75" thickBot="1">
      <c r="A1308" s="161" t="s">
        <v>8092</v>
      </c>
      <c r="B1308" s="162" t="s">
        <v>11695</v>
      </c>
      <c r="C1308" s="162" t="s">
        <v>8100</v>
      </c>
      <c r="D1308" s="162" t="s">
        <v>9609</v>
      </c>
      <c r="E1308" s="253">
        <v>96</v>
      </c>
      <c r="F1308" s="228">
        <v>4.75</v>
      </c>
      <c r="G1308" s="164">
        <v>0.33749999999999997</v>
      </c>
      <c r="H1308" s="164">
        <v>0</v>
      </c>
      <c r="I1308" s="164">
        <v>5.8333333333333327E-2</v>
      </c>
      <c r="J1308" s="273">
        <v>0.25</v>
      </c>
      <c r="K1308" s="125">
        <v>0.64600000000000002</v>
      </c>
      <c r="L1308" s="324">
        <v>0.98</v>
      </c>
      <c r="M1308" s="309">
        <v>4.05</v>
      </c>
      <c r="N1308" s="309"/>
      <c r="O1308" s="309">
        <v>0.7</v>
      </c>
      <c r="P1308" s="309"/>
      <c r="Q1308" s="376" t="s">
        <v>9771</v>
      </c>
      <c r="R1308" s="655">
        <v>3</v>
      </c>
      <c r="S1308" s="165">
        <v>0.64583333333333337</v>
      </c>
      <c r="T1308" s="701">
        <v>7.75</v>
      </c>
      <c r="U1308" s="166">
        <v>-1.6666666666664831E-4</v>
      </c>
      <c r="V1308" s="126"/>
      <c r="W1308" s="433"/>
      <c r="X1308" s="434"/>
      <c r="Y1308" s="433"/>
      <c r="Z1308" s="464"/>
      <c r="AA1308" s="433"/>
      <c r="AB1308" s="433"/>
      <c r="AC1308" s="433"/>
      <c r="AD1308" s="433"/>
      <c r="AE1308" s="433"/>
      <c r="AF1308" s="433"/>
      <c r="AG1308" s="433"/>
      <c r="AH1308" s="437"/>
      <c r="AI1308" s="465"/>
      <c r="AJ1308" s="57" t="s">
        <v>9416</v>
      </c>
      <c r="AK1308" s="58" t="s">
        <v>9417</v>
      </c>
      <c r="AL1308" s="85"/>
      <c r="AM1308" s="87"/>
      <c r="AN1308" s="85"/>
      <c r="AO1308" s="103"/>
      <c r="AP1308" s="85"/>
      <c r="AQ1308" s="85"/>
      <c r="AR1308" s="85"/>
      <c r="AS1308" s="85"/>
      <c r="AT1308" s="85"/>
      <c r="AU1308" s="85"/>
      <c r="AV1308" s="85"/>
      <c r="AW1308" s="85"/>
      <c r="AX1308" s="85"/>
      <c r="AY1308" s="85"/>
      <c r="AZ1308" s="126" t="s">
        <v>8092</v>
      </c>
      <c r="BA1308" s="127" t="s">
        <v>11695</v>
      </c>
      <c r="BB1308" s="629">
        <v>0.33749999999999997</v>
      </c>
      <c r="BC1308" s="629">
        <v>5.8333333333333327E-2</v>
      </c>
      <c r="BD1308" s="618">
        <v>0.25</v>
      </c>
      <c r="BE1308" s="617">
        <v>0.64583333333333326</v>
      </c>
      <c r="BF1308" s="86"/>
      <c r="BG1308" s="126" t="s">
        <v>8092</v>
      </c>
      <c r="BH1308" s="127" t="s">
        <v>11695</v>
      </c>
      <c r="BI1308" s="629">
        <v>0.33749999999999997</v>
      </c>
      <c r="BJ1308" s="629">
        <v>0</v>
      </c>
      <c r="BK1308" s="629" t="s">
        <v>9771</v>
      </c>
      <c r="BL1308" s="629">
        <v>5.8333333333333327E-2</v>
      </c>
      <c r="BM1308" s="618">
        <v>0.25</v>
      </c>
      <c r="BN1308" s="617">
        <v>0.64583333333333326</v>
      </c>
    </row>
    <row r="1309" spans="1:66">
      <c r="A1309" s="306" t="s">
        <v>11663</v>
      </c>
      <c r="B1309" s="146" t="s">
        <v>11709</v>
      </c>
      <c r="C1309" s="146" t="s">
        <v>8101</v>
      </c>
      <c r="D1309" s="146"/>
      <c r="E1309" s="168"/>
      <c r="F1309" s="226">
        <v>3.3</v>
      </c>
      <c r="G1309" s="148">
        <v>0.35000000000000003</v>
      </c>
      <c r="H1309" s="148">
        <v>0</v>
      </c>
      <c r="I1309" s="148">
        <v>5.3333333333333337E-2</v>
      </c>
      <c r="J1309" s="271">
        <v>0.24583333333333335</v>
      </c>
      <c r="K1309" s="558">
        <v>0.64900000000000002</v>
      </c>
      <c r="L1309" s="322" t="e">
        <v>#N/A</v>
      </c>
      <c r="M1309" s="561">
        <v>4.2</v>
      </c>
      <c r="N1309" s="561"/>
      <c r="O1309" s="561">
        <v>0.64</v>
      </c>
      <c r="P1309" s="307"/>
      <c r="Q1309" s="373" t="s">
        <v>9771</v>
      </c>
      <c r="R1309" s="663">
        <v>2.95</v>
      </c>
      <c r="S1309" s="149">
        <v>0.64916666666666667</v>
      </c>
      <c r="T1309" s="699">
        <v>7.79</v>
      </c>
      <c r="U1309" s="150">
        <v>1.6666666666664831E-4</v>
      </c>
      <c r="V1309" s="135" t="s">
        <v>10384</v>
      </c>
      <c r="W1309" s="429"/>
      <c r="X1309" s="429"/>
      <c r="Y1309" s="429"/>
      <c r="Z1309" s="429"/>
      <c r="AA1309" s="429"/>
      <c r="AB1309" s="429"/>
      <c r="AC1309" s="429"/>
      <c r="AD1309" s="429"/>
      <c r="AE1309" s="429"/>
      <c r="AF1309" s="429"/>
      <c r="AG1309" s="429"/>
      <c r="AH1309" s="430"/>
      <c r="AI1309" s="469"/>
      <c r="AJ1309" s="57" t="s">
        <v>9418</v>
      </c>
      <c r="AK1309" s="58" t="s">
        <v>9419</v>
      </c>
      <c r="AL1309" s="85"/>
      <c r="AM1309" s="87"/>
      <c r="AN1309" s="85"/>
      <c r="AO1309" s="103"/>
      <c r="AP1309" s="85"/>
      <c r="AQ1309" s="85"/>
      <c r="AR1309" s="85"/>
      <c r="AS1309" s="85"/>
      <c r="AT1309" s="85"/>
      <c r="AU1309" s="85"/>
      <c r="AV1309" s="85"/>
      <c r="AW1309" s="85"/>
      <c r="AX1309" s="85"/>
      <c r="AY1309" s="85"/>
      <c r="AZ1309" s="630" t="s">
        <v>11663</v>
      </c>
      <c r="BA1309" s="492" t="s">
        <v>11709</v>
      </c>
      <c r="BB1309" s="627">
        <v>0.35000000000000003</v>
      </c>
      <c r="BC1309" s="627">
        <v>5.3333333333333337E-2</v>
      </c>
      <c r="BD1309" s="622">
        <v>0.24583333333333335</v>
      </c>
      <c r="BE1309" s="611">
        <v>0.64916666666666667</v>
      </c>
      <c r="BF1309" s="86"/>
      <c r="BG1309" s="630" t="s">
        <v>11663</v>
      </c>
      <c r="BH1309" s="492" t="s">
        <v>11709</v>
      </c>
      <c r="BI1309" s="627">
        <v>0.35000000000000003</v>
      </c>
      <c r="BJ1309" s="627">
        <v>0</v>
      </c>
      <c r="BK1309" s="627" t="s">
        <v>9771</v>
      </c>
      <c r="BL1309" s="627">
        <v>5.3333333333333337E-2</v>
      </c>
      <c r="BM1309" s="622">
        <v>0.24583333333333335</v>
      </c>
      <c r="BN1309" s="611">
        <v>0.64916666666666667</v>
      </c>
    </row>
    <row r="1310" spans="1:66">
      <c r="A1310" s="155" t="s">
        <v>11663</v>
      </c>
      <c r="B1310" s="156" t="s">
        <v>11690</v>
      </c>
      <c r="C1310" s="156" t="s">
        <v>8102</v>
      </c>
      <c r="D1310" s="156"/>
      <c r="E1310" s="169"/>
      <c r="F1310" s="227">
        <v>3.3</v>
      </c>
      <c r="G1310" s="158">
        <v>0.35000000000000003</v>
      </c>
      <c r="H1310" s="158">
        <v>0</v>
      </c>
      <c r="I1310" s="158">
        <v>5.3333333333333337E-2</v>
      </c>
      <c r="J1310" s="272">
        <v>0.24583333333333335</v>
      </c>
      <c r="K1310" s="559">
        <v>0.64900000000000002</v>
      </c>
      <c r="L1310" s="323" t="e">
        <v>#N/A</v>
      </c>
      <c r="M1310" s="562">
        <v>4.2</v>
      </c>
      <c r="N1310" s="562"/>
      <c r="O1310" s="562">
        <v>0.64</v>
      </c>
      <c r="P1310" s="308"/>
      <c r="Q1310" s="374" t="s">
        <v>9771</v>
      </c>
      <c r="R1310" s="664">
        <v>2.95</v>
      </c>
      <c r="S1310" s="159">
        <v>0.64916666666666667</v>
      </c>
      <c r="T1310" s="700">
        <v>7.79</v>
      </c>
      <c r="U1310" s="160">
        <v>1.6666666666664831E-4</v>
      </c>
      <c r="V1310" s="135" t="s">
        <v>10384</v>
      </c>
      <c r="W1310" s="429"/>
      <c r="X1310" s="429"/>
      <c r="Y1310" s="429"/>
      <c r="Z1310" s="429"/>
      <c r="AA1310" s="429"/>
      <c r="AB1310" s="429"/>
      <c r="AC1310" s="429"/>
      <c r="AD1310" s="429"/>
      <c r="AE1310" s="429"/>
      <c r="AF1310" s="429"/>
      <c r="AG1310" s="429"/>
      <c r="AH1310" s="430"/>
      <c r="AI1310" s="453"/>
      <c r="AJ1310" s="57" t="s">
        <v>9420</v>
      </c>
      <c r="AK1310" s="58" t="s">
        <v>9421</v>
      </c>
      <c r="AL1310" s="85"/>
      <c r="AM1310" s="87"/>
      <c r="AN1310" s="85"/>
      <c r="AO1310" s="103"/>
      <c r="AP1310" s="85"/>
      <c r="AQ1310" s="85"/>
      <c r="AR1310" s="85"/>
      <c r="AS1310" s="85"/>
      <c r="AT1310" s="85"/>
      <c r="AU1310" s="85"/>
      <c r="AV1310" s="85"/>
      <c r="AW1310" s="85"/>
      <c r="AX1310" s="85"/>
      <c r="AY1310" s="85"/>
      <c r="AZ1310" s="511" t="s">
        <v>11663</v>
      </c>
      <c r="BA1310" s="107" t="s">
        <v>11690</v>
      </c>
      <c r="BB1310" s="628">
        <v>0.35000000000000003</v>
      </c>
      <c r="BC1310" s="628">
        <v>5.3333333333333337E-2</v>
      </c>
      <c r="BD1310" s="620">
        <v>0.24583333333333335</v>
      </c>
      <c r="BE1310" s="610">
        <v>0.64916666666666667</v>
      </c>
      <c r="BF1310" s="86"/>
      <c r="BG1310" s="511" t="s">
        <v>11663</v>
      </c>
      <c r="BH1310" s="107" t="s">
        <v>11690</v>
      </c>
      <c r="BI1310" s="628">
        <v>0.35000000000000003</v>
      </c>
      <c r="BJ1310" s="628">
        <v>0</v>
      </c>
      <c r="BK1310" s="628" t="s">
        <v>9771</v>
      </c>
      <c r="BL1310" s="628">
        <v>5.3333333333333337E-2</v>
      </c>
      <c r="BM1310" s="620">
        <v>0.24583333333333335</v>
      </c>
      <c r="BN1310" s="610">
        <v>0.64916666666666667</v>
      </c>
    </row>
    <row r="1311" spans="1:66">
      <c r="A1311" s="258" t="s">
        <v>11663</v>
      </c>
      <c r="B1311" s="156" t="s">
        <v>11688</v>
      </c>
      <c r="C1311" s="156" t="s">
        <v>8103</v>
      </c>
      <c r="D1311" s="156"/>
      <c r="E1311" s="169"/>
      <c r="F1311" s="227">
        <v>3.3</v>
      </c>
      <c r="G1311" s="158">
        <v>0.35000000000000003</v>
      </c>
      <c r="H1311" s="158">
        <v>0</v>
      </c>
      <c r="I1311" s="158">
        <v>5.3333333333333337E-2</v>
      </c>
      <c r="J1311" s="272">
        <v>0.24583333333333335</v>
      </c>
      <c r="K1311" s="559">
        <v>0.64900000000000002</v>
      </c>
      <c r="L1311" s="323" t="e">
        <v>#N/A</v>
      </c>
      <c r="M1311" s="562">
        <v>4.2</v>
      </c>
      <c r="N1311" s="562"/>
      <c r="O1311" s="562">
        <v>0.64</v>
      </c>
      <c r="P1311" s="308"/>
      <c r="Q1311" s="374" t="s">
        <v>9771</v>
      </c>
      <c r="R1311" s="664">
        <v>2.95</v>
      </c>
      <c r="S1311" s="159">
        <v>0.64916666666666667</v>
      </c>
      <c r="T1311" s="700">
        <v>7.79</v>
      </c>
      <c r="U1311" s="160">
        <v>1.6666666666664831E-4</v>
      </c>
      <c r="V1311" s="135" t="s">
        <v>10384</v>
      </c>
      <c r="W1311" s="429"/>
      <c r="X1311" s="429"/>
      <c r="Y1311" s="429"/>
      <c r="Z1311" s="429"/>
      <c r="AA1311" s="429"/>
      <c r="AB1311" s="429"/>
      <c r="AC1311" s="429"/>
      <c r="AD1311" s="429"/>
      <c r="AE1311" s="429"/>
      <c r="AF1311" s="429"/>
      <c r="AG1311" s="429"/>
      <c r="AH1311" s="430"/>
      <c r="AI1311" s="453"/>
      <c r="AJ1311" s="57" t="s">
        <v>8104</v>
      </c>
      <c r="AK1311" s="58" t="s">
        <v>8105</v>
      </c>
      <c r="AL1311" s="85"/>
      <c r="AM1311" s="87"/>
      <c r="AN1311" s="85"/>
      <c r="AO1311" s="103"/>
      <c r="AP1311" s="85"/>
      <c r="AQ1311" s="85"/>
      <c r="AR1311" s="85"/>
      <c r="AS1311" s="85"/>
      <c r="AT1311" s="85"/>
      <c r="AU1311" s="85"/>
      <c r="AV1311" s="85"/>
      <c r="AW1311" s="85"/>
      <c r="AX1311" s="85"/>
      <c r="AY1311" s="85"/>
      <c r="AZ1311" s="631" t="s">
        <v>11663</v>
      </c>
      <c r="BA1311" s="107" t="s">
        <v>11688</v>
      </c>
      <c r="BB1311" s="628">
        <v>0.35000000000000003</v>
      </c>
      <c r="BC1311" s="628">
        <v>5.3333333333333337E-2</v>
      </c>
      <c r="BD1311" s="620">
        <v>0.24583333333333335</v>
      </c>
      <c r="BE1311" s="610">
        <v>0.64916666666666667</v>
      </c>
      <c r="BF1311" s="86"/>
      <c r="BG1311" s="631" t="s">
        <v>11663</v>
      </c>
      <c r="BH1311" s="107" t="s">
        <v>11688</v>
      </c>
      <c r="BI1311" s="628">
        <v>0.35000000000000003</v>
      </c>
      <c r="BJ1311" s="628">
        <v>0</v>
      </c>
      <c r="BK1311" s="628" t="s">
        <v>9771</v>
      </c>
      <c r="BL1311" s="628">
        <v>5.3333333333333337E-2</v>
      </c>
      <c r="BM1311" s="620">
        <v>0.24583333333333335</v>
      </c>
      <c r="BN1311" s="610">
        <v>0.64916666666666667</v>
      </c>
    </row>
    <row r="1312" spans="1:66" ht="15.75" thickBot="1">
      <c r="A1312" s="161" t="s">
        <v>11663</v>
      </c>
      <c r="B1312" s="162" t="s">
        <v>11695</v>
      </c>
      <c r="C1312" s="162" t="s">
        <v>8106</v>
      </c>
      <c r="D1312" s="162"/>
      <c r="E1312" s="170"/>
      <c r="F1312" s="228">
        <v>3.3</v>
      </c>
      <c r="G1312" s="164">
        <v>0.35000000000000003</v>
      </c>
      <c r="H1312" s="164">
        <v>0</v>
      </c>
      <c r="I1312" s="164">
        <v>5.3333333333333337E-2</v>
      </c>
      <c r="J1312" s="273">
        <v>0.24583333333333335</v>
      </c>
      <c r="K1312" s="560">
        <v>0.64900000000000002</v>
      </c>
      <c r="L1312" s="324" t="e">
        <v>#N/A</v>
      </c>
      <c r="M1312" s="563">
        <v>4.2</v>
      </c>
      <c r="N1312" s="563"/>
      <c r="O1312" s="563">
        <v>0.64</v>
      </c>
      <c r="P1312" s="309"/>
      <c r="Q1312" s="376" t="s">
        <v>9771</v>
      </c>
      <c r="R1312" s="665">
        <v>2.95</v>
      </c>
      <c r="S1312" s="165">
        <v>0.64916666666666667</v>
      </c>
      <c r="T1312" s="701">
        <v>7.79</v>
      </c>
      <c r="U1312" s="166">
        <v>1.6666666666664831E-4</v>
      </c>
      <c r="V1312" s="203" t="s">
        <v>10384</v>
      </c>
      <c r="W1312" s="433"/>
      <c r="X1312" s="434"/>
      <c r="Y1312" s="435"/>
      <c r="Z1312" s="436"/>
      <c r="AA1312" s="433"/>
      <c r="AB1312" s="433"/>
      <c r="AC1312" s="433"/>
      <c r="AD1312" s="433"/>
      <c r="AE1312" s="433"/>
      <c r="AF1312" s="433"/>
      <c r="AG1312" s="433"/>
      <c r="AH1312" s="437"/>
      <c r="AI1312" s="456"/>
      <c r="AJ1312" s="57" t="s">
        <v>8107</v>
      </c>
      <c r="AK1312" s="58" t="s">
        <v>8108</v>
      </c>
      <c r="AL1312" s="85"/>
      <c r="AM1312" s="87"/>
      <c r="AN1312" s="85"/>
      <c r="AO1312" s="103"/>
      <c r="AP1312" s="85"/>
      <c r="AQ1312" s="85"/>
      <c r="AR1312" s="85"/>
      <c r="AS1312" s="85"/>
      <c r="AT1312" s="85"/>
      <c r="AU1312" s="85"/>
      <c r="AV1312" s="85"/>
      <c r="AW1312" s="85"/>
      <c r="AX1312" s="85"/>
      <c r="AY1312" s="85"/>
      <c r="AZ1312" s="126" t="s">
        <v>11663</v>
      </c>
      <c r="BA1312" s="127" t="s">
        <v>11695</v>
      </c>
      <c r="BB1312" s="629">
        <v>0.35000000000000003</v>
      </c>
      <c r="BC1312" s="629">
        <v>5.3333333333333337E-2</v>
      </c>
      <c r="BD1312" s="618">
        <v>0.24583333333333335</v>
      </c>
      <c r="BE1312" s="609">
        <v>0.64916666666666667</v>
      </c>
      <c r="BF1312" s="86"/>
      <c r="BG1312" s="126" t="s">
        <v>11663</v>
      </c>
      <c r="BH1312" s="127" t="s">
        <v>11695</v>
      </c>
      <c r="BI1312" s="629">
        <v>0.35000000000000003</v>
      </c>
      <c r="BJ1312" s="629">
        <v>0</v>
      </c>
      <c r="BK1312" s="629" t="s">
        <v>9771</v>
      </c>
      <c r="BL1312" s="629">
        <v>5.3333333333333337E-2</v>
      </c>
      <c r="BM1312" s="618">
        <v>0.24583333333333335</v>
      </c>
      <c r="BN1312" s="609">
        <v>0.64916666666666667</v>
      </c>
    </row>
    <row r="1313" spans="1:66">
      <c r="A1313" s="306" t="s">
        <v>11661</v>
      </c>
      <c r="B1313" s="146" t="s">
        <v>11709</v>
      </c>
      <c r="C1313" s="146" t="s">
        <v>8109</v>
      </c>
      <c r="D1313" s="146"/>
      <c r="E1313" s="168"/>
      <c r="F1313" s="226">
        <v>3.3</v>
      </c>
      <c r="G1313" s="148">
        <v>0.35000000000000003</v>
      </c>
      <c r="H1313" s="148">
        <v>0</v>
      </c>
      <c r="I1313" s="148">
        <v>5.3333333333333337E-2</v>
      </c>
      <c r="J1313" s="271">
        <v>0.26833333333333337</v>
      </c>
      <c r="K1313" s="558">
        <v>0.67200000000000004</v>
      </c>
      <c r="L1313" s="322" t="e">
        <v>#N/A</v>
      </c>
      <c r="M1313" s="561">
        <v>4.2</v>
      </c>
      <c r="N1313" s="561"/>
      <c r="O1313" s="561">
        <v>0.64</v>
      </c>
      <c r="P1313" s="711"/>
      <c r="Q1313" s="712"/>
      <c r="R1313" s="663">
        <v>3.22</v>
      </c>
      <c r="S1313" s="149">
        <v>0.67166666666666675</v>
      </c>
      <c r="T1313" s="699">
        <v>8.06</v>
      </c>
      <c r="U1313" s="150">
        <v>-3.3333333333329662E-4</v>
      </c>
      <c r="V1313" s="135" t="s">
        <v>10384</v>
      </c>
      <c r="W1313" s="429"/>
      <c r="X1313" s="429"/>
      <c r="Y1313" s="429"/>
      <c r="Z1313" s="429"/>
      <c r="AA1313" s="429"/>
      <c r="AB1313" s="429"/>
      <c r="AC1313" s="429"/>
      <c r="AD1313" s="429"/>
      <c r="AE1313" s="429"/>
      <c r="AF1313" s="429"/>
      <c r="AG1313" s="429"/>
      <c r="AH1313" s="430"/>
      <c r="AI1313" s="469"/>
      <c r="AJ1313" s="57" t="s">
        <v>8110</v>
      </c>
      <c r="AK1313" s="58" t="s">
        <v>8111</v>
      </c>
      <c r="AL1313" s="85"/>
      <c r="AM1313" s="87"/>
      <c r="AN1313" s="85"/>
      <c r="AO1313" s="103"/>
      <c r="AP1313" s="85"/>
      <c r="AQ1313" s="85"/>
      <c r="AR1313" s="85"/>
      <c r="AS1313" s="85"/>
      <c r="AT1313" s="85"/>
      <c r="AU1313" s="85"/>
      <c r="AV1313" s="85"/>
      <c r="AW1313" s="85"/>
      <c r="AX1313" s="85"/>
      <c r="AY1313" s="85"/>
      <c r="AZ1313" s="630" t="s">
        <v>11661</v>
      </c>
      <c r="BA1313" s="492" t="s">
        <v>11709</v>
      </c>
      <c r="BB1313" s="627">
        <v>0.35000000000000003</v>
      </c>
      <c r="BC1313" s="627">
        <v>5.3333333333333337E-2</v>
      </c>
      <c r="BD1313" s="622">
        <v>0.26833333333333337</v>
      </c>
      <c r="BE1313" s="611">
        <v>0.67166666666666675</v>
      </c>
      <c r="BF1313" s="86"/>
      <c r="BG1313" s="630" t="s">
        <v>11661</v>
      </c>
      <c r="BH1313" s="492" t="s">
        <v>11709</v>
      </c>
      <c r="BI1313" s="627">
        <v>0.35000000000000003</v>
      </c>
      <c r="BJ1313" s="627">
        <v>0</v>
      </c>
      <c r="BK1313" s="627" t="s">
        <v>9771</v>
      </c>
      <c r="BL1313" s="627">
        <v>5.3333333333333337E-2</v>
      </c>
      <c r="BM1313" s="622">
        <v>0.26833333333333337</v>
      </c>
      <c r="BN1313" s="611">
        <v>0.67166666666666675</v>
      </c>
    </row>
    <row r="1314" spans="1:66">
      <c r="A1314" s="155" t="s">
        <v>11661</v>
      </c>
      <c r="B1314" s="156" t="s">
        <v>11690</v>
      </c>
      <c r="C1314" s="156" t="s">
        <v>8112</v>
      </c>
      <c r="D1314" s="156"/>
      <c r="E1314" s="169"/>
      <c r="F1314" s="227">
        <v>3.3</v>
      </c>
      <c r="G1314" s="158">
        <v>0.35000000000000003</v>
      </c>
      <c r="H1314" s="158">
        <v>0</v>
      </c>
      <c r="I1314" s="158">
        <v>5.3333333333333337E-2</v>
      </c>
      <c r="J1314" s="272">
        <v>0.26833333333333337</v>
      </c>
      <c r="K1314" s="559">
        <v>0.67200000000000004</v>
      </c>
      <c r="L1314" s="323" t="e">
        <v>#N/A</v>
      </c>
      <c r="M1314" s="562">
        <v>4.2</v>
      </c>
      <c r="N1314" s="562"/>
      <c r="O1314" s="562">
        <v>0.64</v>
      </c>
      <c r="P1314" s="308"/>
      <c r="Q1314" s="374"/>
      <c r="R1314" s="664">
        <v>3.22</v>
      </c>
      <c r="S1314" s="159">
        <v>0.67166666666666675</v>
      </c>
      <c r="T1314" s="700">
        <v>8.06</v>
      </c>
      <c r="U1314" s="160">
        <v>-3.3333333333329662E-4</v>
      </c>
      <c r="V1314" s="135" t="s">
        <v>10384</v>
      </c>
      <c r="W1314" s="429"/>
      <c r="X1314" s="429"/>
      <c r="Y1314" s="429"/>
      <c r="Z1314" s="429"/>
      <c r="AA1314" s="429"/>
      <c r="AB1314" s="429"/>
      <c r="AC1314" s="429"/>
      <c r="AD1314" s="429"/>
      <c r="AE1314" s="429"/>
      <c r="AF1314" s="429"/>
      <c r="AG1314" s="429"/>
      <c r="AH1314" s="430"/>
      <c r="AI1314" s="453"/>
      <c r="AJ1314" s="57" t="s">
        <v>8113</v>
      </c>
      <c r="AK1314" s="58" t="s">
        <v>8114</v>
      </c>
      <c r="AL1314" s="85"/>
      <c r="AM1314" s="87"/>
      <c r="AN1314" s="85"/>
      <c r="AO1314" s="103"/>
      <c r="AP1314" s="85"/>
      <c r="AQ1314" s="85"/>
      <c r="AR1314" s="85"/>
      <c r="AS1314" s="85"/>
      <c r="AT1314" s="85"/>
      <c r="AU1314" s="85"/>
      <c r="AV1314" s="85"/>
      <c r="AW1314" s="85"/>
      <c r="AX1314" s="85"/>
      <c r="AY1314" s="85"/>
      <c r="AZ1314" s="511" t="s">
        <v>11661</v>
      </c>
      <c r="BA1314" s="107" t="s">
        <v>11690</v>
      </c>
      <c r="BB1314" s="628">
        <v>0.35000000000000003</v>
      </c>
      <c r="BC1314" s="628">
        <v>5.3333333333333337E-2</v>
      </c>
      <c r="BD1314" s="620">
        <v>0.26833333333333337</v>
      </c>
      <c r="BE1314" s="610">
        <v>0.67166666666666675</v>
      </c>
      <c r="BF1314" s="86"/>
      <c r="BG1314" s="511" t="s">
        <v>11661</v>
      </c>
      <c r="BH1314" s="107" t="s">
        <v>11690</v>
      </c>
      <c r="BI1314" s="628">
        <v>0.35000000000000003</v>
      </c>
      <c r="BJ1314" s="628">
        <v>0</v>
      </c>
      <c r="BK1314" s="628" t="s">
        <v>9771</v>
      </c>
      <c r="BL1314" s="628">
        <v>5.3333333333333337E-2</v>
      </c>
      <c r="BM1314" s="620">
        <v>0.26833333333333337</v>
      </c>
      <c r="BN1314" s="610">
        <v>0.67166666666666675</v>
      </c>
    </row>
    <row r="1315" spans="1:66">
      <c r="A1315" s="258" t="s">
        <v>11661</v>
      </c>
      <c r="B1315" s="156" t="s">
        <v>11688</v>
      </c>
      <c r="C1315" s="156" t="s">
        <v>8115</v>
      </c>
      <c r="D1315" s="156"/>
      <c r="E1315" s="169"/>
      <c r="F1315" s="227">
        <v>3.3</v>
      </c>
      <c r="G1315" s="158">
        <v>0.35000000000000003</v>
      </c>
      <c r="H1315" s="158">
        <v>0</v>
      </c>
      <c r="I1315" s="158">
        <v>5.3333333333333337E-2</v>
      </c>
      <c r="J1315" s="272">
        <v>0.26833333333333337</v>
      </c>
      <c r="K1315" s="559">
        <v>0.67200000000000004</v>
      </c>
      <c r="L1315" s="323" t="e">
        <v>#N/A</v>
      </c>
      <c r="M1315" s="562">
        <v>4.2</v>
      </c>
      <c r="N1315" s="562"/>
      <c r="O1315" s="562">
        <v>0.64</v>
      </c>
      <c r="P1315" s="308"/>
      <c r="Q1315" s="374"/>
      <c r="R1315" s="664">
        <v>3.22</v>
      </c>
      <c r="S1315" s="159">
        <v>0.67166666666666675</v>
      </c>
      <c r="T1315" s="700">
        <v>8.06</v>
      </c>
      <c r="U1315" s="160">
        <v>-3.3333333333329662E-4</v>
      </c>
      <c r="V1315" s="135" t="s">
        <v>10384</v>
      </c>
      <c r="W1315" s="429"/>
      <c r="X1315" s="429"/>
      <c r="Y1315" s="429"/>
      <c r="Z1315" s="429"/>
      <c r="AA1315" s="429"/>
      <c r="AB1315" s="429"/>
      <c r="AC1315" s="429"/>
      <c r="AD1315" s="429"/>
      <c r="AE1315" s="429"/>
      <c r="AF1315" s="429"/>
      <c r="AG1315" s="429"/>
      <c r="AH1315" s="430"/>
      <c r="AI1315" s="453"/>
      <c r="AJ1315" s="57" t="s">
        <v>8116</v>
      </c>
      <c r="AK1315" s="58" t="s">
        <v>8117</v>
      </c>
      <c r="AL1315" s="85"/>
      <c r="AM1315" s="87"/>
      <c r="AN1315" s="85"/>
      <c r="AO1315" s="103"/>
      <c r="AP1315" s="85"/>
      <c r="AQ1315" s="85"/>
      <c r="AR1315" s="85"/>
      <c r="AS1315" s="85"/>
      <c r="AT1315" s="85"/>
      <c r="AU1315" s="85"/>
      <c r="AV1315" s="85"/>
      <c r="AW1315" s="85"/>
      <c r="AX1315" s="85"/>
      <c r="AY1315" s="85"/>
      <c r="AZ1315" s="631" t="s">
        <v>11661</v>
      </c>
      <c r="BA1315" s="107" t="s">
        <v>11688</v>
      </c>
      <c r="BB1315" s="628">
        <v>0.35000000000000003</v>
      </c>
      <c r="BC1315" s="628">
        <v>5.3333333333333337E-2</v>
      </c>
      <c r="BD1315" s="620">
        <v>0.26833333333333337</v>
      </c>
      <c r="BE1315" s="610">
        <v>0.67166666666666675</v>
      </c>
      <c r="BF1315" s="86"/>
      <c r="BG1315" s="631" t="s">
        <v>11661</v>
      </c>
      <c r="BH1315" s="107" t="s">
        <v>11688</v>
      </c>
      <c r="BI1315" s="628">
        <v>0.35000000000000003</v>
      </c>
      <c r="BJ1315" s="628">
        <v>0</v>
      </c>
      <c r="BK1315" s="628" t="s">
        <v>9771</v>
      </c>
      <c r="BL1315" s="628">
        <v>5.3333333333333337E-2</v>
      </c>
      <c r="BM1315" s="620">
        <v>0.26833333333333337</v>
      </c>
      <c r="BN1315" s="610">
        <v>0.67166666666666675</v>
      </c>
    </row>
    <row r="1316" spans="1:66" ht="15.75" thickBot="1">
      <c r="A1316" s="161" t="s">
        <v>11661</v>
      </c>
      <c r="B1316" s="162" t="s">
        <v>11695</v>
      </c>
      <c r="C1316" s="162" t="s">
        <v>8118</v>
      </c>
      <c r="D1316" s="162"/>
      <c r="E1316" s="170"/>
      <c r="F1316" s="228">
        <v>3.3</v>
      </c>
      <c r="G1316" s="164">
        <v>0.35000000000000003</v>
      </c>
      <c r="H1316" s="164">
        <v>0</v>
      </c>
      <c r="I1316" s="164">
        <v>5.3333333333333337E-2</v>
      </c>
      <c r="J1316" s="273">
        <v>0.26833333333333337</v>
      </c>
      <c r="K1316" s="560">
        <v>0.67200000000000004</v>
      </c>
      <c r="L1316" s="324" t="e">
        <v>#N/A</v>
      </c>
      <c r="M1316" s="563">
        <v>4.2</v>
      </c>
      <c r="N1316" s="563"/>
      <c r="O1316" s="563">
        <v>0.64</v>
      </c>
      <c r="P1316" s="309"/>
      <c r="Q1316" s="376"/>
      <c r="R1316" s="665">
        <v>3.22</v>
      </c>
      <c r="S1316" s="165">
        <v>0.67166666666666675</v>
      </c>
      <c r="T1316" s="701">
        <v>8.06</v>
      </c>
      <c r="U1316" s="166">
        <v>-3.3333333333329662E-4</v>
      </c>
      <c r="V1316" s="203" t="s">
        <v>10384</v>
      </c>
      <c r="W1316" s="433"/>
      <c r="X1316" s="434"/>
      <c r="Y1316" s="435"/>
      <c r="Z1316" s="436"/>
      <c r="AA1316" s="433"/>
      <c r="AB1316" s="433"/>
      <c r="AC1316" s="433"/>
      <c r="AD1316" s="433"/>
      <c r="AE1316" s="433"/>
      <c r="AF1316" s="433"/>
      <c r="AG1316" s="433"/>
      <c r="AH1316" s="437"/>
      <c r="AI1316" s="456"/>
      <c r="AJ1316" s="57" t="s">
        <v>8119</v>
      </c>
      <c r="AK1316" s="58" t="s">
        <v>8120</v>
      </c>
      <c r="AL1316" s="85"/>
      <c r="AM1316" s="87"/>
      <c r="AN1316" s="85"/>
      <c r="AO1316" s="103"/>
      <c r="AP1316" s="85"/>
      <c r="AQ1316" s="85"/>
      <c r="AR1316" s="85"/>
      <c r="AS1316" s="85"/>
      <c r="AT1316" s="85"/>
      <c r="AU1316" s="85"/>
      <c r="AV1316" s="85"/>
      <c r="AW1316" s="85"/>
      <c r="AX1316" s="85"/>
      <c r="AY1316" s="85"/>
      <c r="AZ1316" s="126" t="s">
        <v>11661</v>
      </c>
      <c r="BA1316" s="127" t="s">
        <v>11695</v>
      </c>
      <c r="BB1316" s="629">
        <v>0.35000000000000003</v>
      </c>
      <c r="BC1316" s="629">
        <v>5.3333333333333337E-2</v>
      </c>
      <c r="BD1316" s="618">
        <v>0.26833333333333337</v>
      </c>
      <c r="BE1316" s="609">
        <v>0.67166666666666675</v>
      </c>
      <c r="BF1316" s="86"/>
      <c r="BG1316" s="126" t="s">
        <v>11661</v>
      </c>
      <c r="BH1316" s="127" t="s">
        <v>11695</v>
      </c>
      <c r="BI1316" s="629">
        <v>0.35000000000000003</v>
      </c>
      <c r="BJ1316" s="629">
        <v>0</v>
      </c>
      <c r="BK1316" s="629" t="s">
        <v>9771</v>
      </c>
      <c r="BL1316" s="629">
        <v>5.3333333333333337E-2</v>
      </c>
      <c r="BM1316" s="618">
        <v>0.26833333333333337</v>
      </c>
      <c r="BN1316" s="609">
        <v>0.67166666666666675</v>
      </c>
    </row>
    <row r="1317" spans="1:66">
      <c r="A1317" s="306">
        <v>9341</v>
      </c>
      <c r="B1317" s="146" t="s">
        <v>11709</v>
      </c>
      <c r="C1317" s="146" t="s">
        <v>8121</v>
      </c>
      <c r="D1317" s="146"/>
      <c r="E1317" s="168"/>
      <c r="F1317" s="226">
        <v>8.5</v>
      </c>
      <c r="G1317" s="148">
        <v>0.625</v>
      </c>
      <c r="H1317" s="148">
        <v>0</v>
      </c>
      <c r="I1317" s="148">
        <v>8.3333333333333329E-2</v>
      </c>
      <c r="J1317" s="271">
        <v>0.1875</v>
      </c>
      <c r="K1317" s="118">
        <v>0.89600000000000002</v>
      </c>
      <c r="L1317" s="322" t="e">
        <v>#N/A</v>
      </c>
      <c r="M1317" s="307">
        <v>7.5</v>
      </c>
      <c r="N1317" s="307"/>
      <c r="O1317" s="307">
        <v>1</v>
      </c>
      <c r="P1317" s="307"/>
      <c r="Q1317" s="373" t="s">
        <v>9771</v>
      </c>
      <c r="R1317" s="653">
        <v>2.25</v>
      </c>
      <c r="S1317" s="149">
        <v>0.89583333333333337</v>
      </c>
      <c r="T1317" s="699">
        <v>10.75</v>
      </c>
      <c r="U1317" s="150">
        <v>-1.6666666666664831E-4</v>
      </c>
      <c r="V1317" s="135"/>
      <c r="W1317" s="429"/>
      <c r="X1317" s="429"/>
      <c r="Y1317" s="429"/>
      <c r="Z1317" s="429"/>
      <c r="AA1317" s="429"/>
      <c r="AB1317" s="429"/>
      <c r="AC1317" s="429"/>
      <c r="AD1317" s="429"/>
      <c r="AE1317" s="429"/>
      <c r="AF1317" s="429"/>
      <c r="AG1317" s="429"/>
      <c r="AH1317" s="430"/>
      <c r="AI1317" s="469"/>
      <c r="AJ1317" s="57" t="s">
        <v>8122</v>
      </c>
      <c r="AK1317" s="58" t="s">
        <v>8123</v>
      </c>
      <c r="AL1317" s="85"/>
      <c r="AM1317" s="87"/>
      <c r="AN1317" s="85"/>
      <c r="AO1317" s="103"/>
      <c r="AP1317" s="85"/>
      <c r="AQ1317" s="85"/>
      <c r="AR1317" s="85"/>
      <c r="AS1317" s="85"/>
      <c r="AT1317" s="85"/>
      <c r="AU1317" s="85"/>
      <c r="AV1317" s="85"/>
      <c r="AW1317" s="85"/>
      <c r="AX1317" s="85"/>
      <c r="AY1317" s="85"/>
      <c r="AZ1317" s="630">
        <v>9341</v>
      </c>
      <c r="BA1317" s="492" t="s">
        <v>11709</v>
      </c>
      <c r="BB1317" s="627">
        <v>0.625</v>
      </c>
      <c r="BC1317" s="627">
        <v>8.3333333333333329E-2</v>
      </c>
      <c r="BD1317" s="622">
        <v>0.1875</v>
      </c>
      <c r="BE1317" s="621">
        <v>0.89583333333333337</v>
      </c>
      <c r="BF1317" s="86"/>
      <c r="BG1317" s="630">
        <v>9341</v>
      </c>
      <c r="BH1317" s="492" t="s">
        <v>11709</v>
      </c>
      <c r="BI1317" s="627">
        <v>0.625</v>
      </c>
      <c r="BJ1317" s="627">
        <v>0</v>
      </c>
      <c r="BK1317" s="627" t="s">
        <v>9771</v>
      </c>
      <c r="BL1317" s="627">
        <v>8.3333333333333329E-2</v>
      </c>
      <c r="BM1317" s="622">
        <v>0.1875</v>
      </c>
      <c r="BN1317" s="621">
        <v>0.89583333333333337</v>
      </c>
    </row>
    <row r="1318" spans="1:66">
      <c r="A1318" s="155">
        <v>9341</v>
      </c>
      <c r="B1318" s="156" t="s">
        <v>11690</v>
      </c>
      <c r="C1318" s="156" t="s">
        <v>8124</v>
      </c>
      <c r="D1318" s="156"/>
      <c r="E1318" s="169"/>
      <c r="F1318" s="227">
        <v>8.5</v>
      </c>
      <c r="G1318" s="158">
        <v>0.625</v>
      </c>
      <c r="H1318" s="158">
        <v>0</v>
      </c>
      <c r="I1318" s="158">
        <v>8.3333333333333329E-2</v>
      </c>
      <c r="J1318" s="272">
        <v>0.1875</v>
      </c>
      <c r="K1318" s="215">
        <v>0.89600000000000002</v>
      </c>
      <c r="L1318" s="323" t="e">
        <v>#N/A</v>
      </c>
      <c r="M1318" s="308">
        <v>7.5</v>
      </c>
      <c r="N1318" s="308"/>
      <c r="O1318" s="308">
        <v>1</v>
      </c>
      <c r="P1318" s="308"/>
      <c r="Q1318" s="374" t="s">
        <v>9771</v>
      </c>
      <c r="R1318" s="654">
        <v>2.25</v>
      </c>
      <c r="S1318" s="159">
        <v>0.89583333333333337</v>
      </c>
      <c r="T1318" s="700">
        <v>10.75</v>
      </c>
      <c r="U1318" s="160">
        <v>-1.6666666666664831E-4</v>
      </c>
      <c r="V1318" s="135"/>
      <c r="W1318" s="429"/>
      <c r="X1318" s="429"/>
      <c r="Y1318" s="429"/>
      <c r="Z1318" s="429"/>
      <c r="AA1318" s="429"/>
      <c r="AB1318" s="429"/>
      <c r="AC1318" s="429"/>
      <c r="AD1318" s="429"/>
      <c r="AE1318" s="429"/>
      <c r="AF1318" s="429"/>
      <c r="AG1318" s="429"/>
      <c r="AH1318" s="430"/>
      <c r="AI1318" s="453"/>
      <c r="AJ1318" s="57" t="s">
        <v>8125</v>
      </c>
      <c r="AK1318" s="58" t="s">
        <v>8126</v>
      </c>
      <c r="AL1318" s="85"/>
      <c r="AM1318" s="87"/>
      <c r="AN1318" s="85"/>
      <c r="AO1318" s="103"/>
      <c r="AP1318" s="85"/>
      <c r="AQ1318" s="85"/>
      <c r="AR1318" s="85"/>
      <c r="AS1318" s="85"/>
      <c r="AT1318" s="85"/>
      <c r="AU1318" s="85"/>
      <c r="AV1318" s="85"/>
      <c r="AW1318" s="85"/>
      <c r="AX1318" s="85"/>
      <c r="AY1318" s="85"/>
      <c r="AZ1318" s="511">
        <v>9341</v>
      </c>
      <c r="BA1318" s="107" t="s">
        <v>11690</v>
      </c>
      <c r="BB1318" s="628">
        <v>0.625</v>
      </c>
      <c r="BC1318" s="628">
        <v>8.3333333333333329E-2</v>
      </c>
      <c r="BD1318" s="620">
        <v>0.1875</v>
      </c>
      <c r="BE1318" s="619">
        <v>0.89583333333333337</v>
      </c>
      <c r="BF1318" s="86"/>
      <c r="BG1318" s="511">
        <v>9341</v>
      </c>
      <c r="BH1318" s="107" t="s">
        <v>11690</v>
      </c>
      <c r="BI1318" s="628">
        <v>0.625</v>
      </c>
      <c r="BJ1318" s="628">
        <v>0</v>
      </c>
      <c r="BK1318" s="628" t="s">
        <v>9771</v>
      </c>
      <c r="BL1318" s="628">
        <v>8.3333333333333329E-2</v>
      </c>
      <c r="BM1318" s="620">
        <v>0.1875</v>
      </c>
      <c r="BN1318" s="619">
        <v>0.89583333333333337</v>
      </c>
    </row>
    <row r="1319" spans="1:66">
      <c r="A1319" s="258">
        <v>9341</v>
      </c>
      <c r="B1319" s="156" t="s">
        <v>11688</v>
      </c>
      <c r="C1319" s="156" t="s">
        <v>8127</v>
      </c>
      <c r="D1319" s="156"/>
      <c r="E1319" s="169"/>
      <c r="F1319" s="227">
        <v>8.5</v>
      </c>
      <c r="G1319" s="158">
        <v>0.625</v>
      </c>
      <c r="H1319" s="158">
        <v>0</v>
      </c>
      <c r="I1319" s="158">
        <v>8.3333333333333329E-2</v>
      </c>
      <c r="J1319" s="272">
        <v>0.1875</v>
      </c>
      <c r="K1319" s="215">
        <v>0.89600000000000002</v>
      </c>
      <c r="L1319" s="323" t="e">
        <v>#N/A</v>
      </c>
      <c r="M1319" s="308">
        <v>7.5</v>
      </c>
      <c r="N1319" s="308"/>
      <c r="O1319" s="308">
        <v>1</v>
      </c>
      <c r="P1319" s="308"/>
      <c r="Q1319" s="374" t="s">
        <v>9771</v>
      </c>
      <c r="R1319" s="654">
        <v>2.25</v>
      </c>
      <c r="S1319" s="159">
        <v>0.89583333333333337</v>
      </c>
      <c r="T1319" s="700">
        <v>10.75</v>
      </c>
      <c r="U1319" s="160">
        <v>-1.6666666666664831E-4</v>
      </c>
      <c r="V1319" s="135"/>
      <c r="W1319" s="429"/>
      <c r="X1319" s="429"/>
      <c r="Y1319" s="429"/>
      <c r="Z1319" s="429"/>
      <c r="AA1319" s="429"/>
      <c r="AB1319" s="429"/>
      <c r="AC1319" s="429"/>
      <c r="AD1319" s="429"/>
      <c r="AE1319" s="429"/>
      <c r="AF1319" s="429"/>
      <c r="AG1319" s="429"/>
      <c r="AH1319" s="430"/>
      <c r="AI1319" s="453"/>
      <c r="AJ1319" s="57" t="s">
        <v>8128</v>
      </c>
      <c r="AK1319" s="58" t="s">
        <v>8129</v>
      </c>
      <c r="AL1319" s="85"/>
      <c r="AM1319" s="87"/>
      <c r="AN1319" s="85"/>
      <c r="AO1319" s="103"/>
      <c r="AP1319" s="85"/>
      <c r="AQ1319" s="85"/>
      <c r="AR1319" s="85"/>
      <c r="AS1319" s="85"/>
      <c r="AT1319" s="85"/>
      <c r="AU1319" s="85"/>
      <c r="AV1319" s="85"/>
      <c r="AW1319" s="85"/>
      <c r="AX1319" s="85"/>
      <c r="AY1319" s="85"/>
      <c r="AZ1319" s="631">
        <v>9341</v>
      </c>
      <c r="BA1319" s="107" t="s">
        <v>11688</v>
      </c>
      <c r="BB1319" s="628">
        <v>0.625</v>
      </c>
      <c r="BC1319" s="628">
        <v>8.3333333333333329E-2</v>
      </c>
      <c r="BD1319" s="620">
        <v>0.1875</v>
      </c>
      <c r="BE1319" s="619">
        <v>0.89583333333333337</v>
      </c>
      <c r="BF1319" s="86"/>
      <c r="BG1319" s="631">
        <v>9341</v>
      </c>
      <c r="BH1319" s="107" t="s">
        <v>11688</v>
      </c>
      <c r="BI1319" s="628">
        <v>0.625</v>
      </c>
      <c r="BJ1319" s="628">
        <v>0</v>
      </c>
      <c r="BK1319" s="628" t="s">
        <v>9771</v>
      </c>
      <c r="BL1319" s="628">
        <v>8.3333333333333329E-2</v>
      </c>
      <c r="BM1319" s="620">
        <v>0.1875</v>
      </c>
      <c r="BN1319" s="619">
        <v>0.89583333333333337</v>
      </c>
    </row>
    <row r="1320" spans="1:66" ht="15.75" thickBot="1">
      <c r="A1320" s="161">
        <v>9341</v>
      </c>
      <c r="B1320" s="162" t="s">
        <v>11695</v>
      </c>
      <c r="C1320" s="162" t="s">
        <v>8130</v>
      </c>
      <c r="D1320" s="162"/>
      <c r="E1320" s="170"/>
      <c r="F1320" s="228">
        <v>8.5</v>
      </c>
      <c r="G1320" s="164">
        <v>0.625</v>
      </c>
      <c r="H1320" s="164">
        <v>0</v>
      </c>
      <c r="I1320" s="164">
        <v>8.3333333333333329E-2</v>
      </c>
      <c r="J1320" s="273">
        <v>0.1875</v>
      </c>
      <c r="K1320" s="125">
        <v>0.89600000000000002</v>
      </c>
      <c r="L1320" s="324" t="e">
        <v>#N/A</v>
      </c>
      <c r="M1320" s="309">
        <v>7.5</v>
      </c>
      <c r="N1320" s="309"/>
      <c r="O1320" s="309">
        <v>1</v>
      </c>
      <c r="P1320" s="309"/>
      <c r="Q1320" s="376" t="s">
        <v>9771</v>
      </c>
      <c r="R1320" s="655">
        <v>2.25</v>
      </c>
      <c r="S1320" s="165">
        <v>0.89583333333333337</v>
      </c>
      <c r="T1320" s="701">
        <v>10.75</v>
      </c>
      <c r="U1320" s="166">
        <v>-1.6666666666664831E-4</v>
      </c>
      <c r="V1320" s="203"/>
      <c r="W1320" s="433"/>
      <c r="X1320" s="434"/>
      <c r="Y1320" s="435"/>
      <c r="Z1320" s="436"/>
      <c r="AA1320" s="433"/>
      <c r="AB1320" s="433"/>
      <c r="AC1320" s="433"/>
      <c r="AD1320" s="433"/>
      <c r="AE1320" s="433"/>
      <c r="AF1320" s="433"/>
      <c r="AG1320" s="433"/>
      <c r="AH1320" s="437"/>
      <c r="AI1320" s="456"/>
      <c r="AJ1320" s="57" t="s">
        <v>8131</v>
      </c>
      <c r="AK1320" s="58" t="s">
        <v>8132</v>
      </c>
      <c r="AL1320" s="85"/>
      <c r="AM1320" s="87"/>
      <c r="AN1320" s="85"/>
      <c r="AO1320" s="103"/>
      <c r="AP1320" s="85"/>
      <c r="AQ1320" s="85"/>
      <c r="AR1320" s="85"/>
      <c r="AS1320" s="85"/>
      <c r="AT1320" s="85"/>
      <c r="AU1320" s="85"/>
      <c r="AV1320" s="85"/>
      <c r="AW1320" s="85"/>
      <c r="AX1320" s="85"/>
      <c r="AY1320" s="85"/>
      <c r="AZ1320" s="126">
        <v>9341</v>
      </c>
      <c r="BA1320" s="127" t="s">
        <v>11695</v>
      </c>
      <c r="BB1320" s="629">
        <v>0.625</v>
      </c>
      <c r="BC1320" s="629">
        <v>8.3333333333333329E-2</v>
      </c>
      <c r="BD1320" s="618">
        <v>0.1875</v>
      </c>
      <c r="BE1320" s="617">
        <v>0.89583333333333337</v>
      </c>
      <c r="BF1320" s="86"/>
      <c r="BG1320" s="126">
        <v>9341</v>
      </c>
      <c r="BH1320" s="127" t="s">
        <v>11695</v>
      </c>
      <c r="BI1320" s="629">
        <v>0.625</v>
      </c>
      <c r="BJ1320" s="629">
        <v>0</v>
      </c>
      <c r="BK1320" s="629" t="s">
        <v>9771</v>
      </c>
      <c r="BL1320" s="629">
        <v>8.3333333333333329E-2</v>
      </c>
      <c r="BM1320" s="618">
        <v>0.1875</v>
      </c>
      <c r="BN1320" s="617">
        <v>0.89583333333333337</v>
      </c>
    </row>
    <row r="1321" spans="1:66">
      <c r="A1321" s="306">
        <v>9342</v>
      </c>
      <c r="B1321" s="146" t="s">
        <v>11709</v>
      </c>
      <c r="C1321" s="146" t="s">
        <v>8133</v>
      </c>
      <c r="D1321" s="146"/>
      <c r="E1321" s="168"/>
      <c r="F1321" s="226">
        <v>9.5500000000000007</v>
      </c>
      <c r="G1321" s="148">
        <v>0.79166666666666663</v>
      </c>
      <c r="H1321" s="148">
        <v>0</v>
      </c>
      <c r="I1321" s="148">
        <v>8.3333333333333329E-2</v>
      </c>
      <c r="J1321" s="271">
        <v>0.11666666666666665</v>
      </c>
      <c r="K1321" s="118">
        <v>0.99199999999999999</v>
      </c>
      <c r="L1321" s="322" t="e">
        <v>#N/A</v>
      </c>
      <c r="M1321" s="307">
        <v>9.5</v>
      </c>
      <c r="N1321" s="307"/>
      <c r="O1321" s="307">
        <v>1</v>
      </c>
      <c r="P1321" s="307"/>
      <c r="Q1321" s="373" t="s">
        <v>9771</v>
      </c>
      <c r="R1321" s="653">
        <v>1.4</v>
      </c>
      <c r="S1321" s="149">
        <v>0.9916666666666667</v>
      </c>
      <c r="T1321" s="699">
        <v>11.9</v>
      </c>
      <c r="U1321" s="150">
        <v>-3.3333333333329662E-4</v>
      </c>
      <c r="V1321" s="135"/>
      <c r="W1321" s="429"/>
      <c r="X1321" s="429"/>
      <c r="Y1321" s="429"/>
      <c r="Z1321" s="429"/>
      <c r="AA1321" s="429"/>
      <c r="AB1321" s="429"/>
      <c r="AC1321" s="429"/>
      <c r="AD1321" s="429"/>
      <c r="AE1321" s="429"/>
      <c r="AF1321" s="429"/>
      <c r="AG1321" s="429"/>
      <c r="AH1321" s="430"/>
      <c r="AI1321" s="469"/>
      <c r="AJ1321" s="57" t="s">
        <v>8134</v>
      </c>
      <c r="AK1321" s="58" t="s">
        <v>8135</v>
      </c>
      <c r="AL1321" s="85"/>
      <c r="AM1321" s="87"/>
      <c r="AN1321" s="85"/>
      <c r="AO1321" s="103"/>
      <c r="AP1321" s="85"/>
      <c r="AQ1321" s="85"/>
      <c r="AR1321" s="85"/>
      <c r="AS1321" s="85"/>
      <c r="AT1321" s="85"/>
      <c r="AU1321" s="85"/>
      <c r="AV1321" s="85"/>
      <c r="AW1321" s="85"/>
      <c r="AX1321" s="85"/>
      <c r="AY1321" s="85"/>
      <c r="AZ1321" s="630">
        <v>9342</v>
      </c>
      <c r="BA1321" s="492" t="s">
        <v>11709</v>
      </c>
      <c r="BB1321" s="627">
        <v>0.79166666666666663</v>
      </c>
      <c r="BC1321" s="627">
        <v>8.3333333333333329E-2</v>
      </c>
      <c r="BD1321" s="622">
        <v>0.11666666666666665</v>
      </c>
      <c r="BE1321" s="621">
        <v>0.9916666666666667</v>
      </c>
      <c r="BF1321" s="86"/>
      <c r="BG1321" s="630">
        <v>9342</v>
      </c>
      <c r="BH1321" s="492" t="s">
        <v>11709</v>
      </c>
      <c r="BI1321" s="627">
        <v>0.79166666666666663</v>
      </c>
      <c r="BJ1321" s="627">
        <v>0</v>
      </c>
      <c r="BK1321" s="627" t="s">
        <v>9771</v>
      </c>
      <c r="BL1321" s="627">
        <v>8.3333333333333329E-2</v>
      </c>
      <c r="BM1321" s="622">
        <v>0.11666666666666665</v>
      </c>
      <c r="BN1321" s="621">
        <v>0.9916666666666667</v>
      </c>
    </row>
    <row r="1322" spans="1:66">
      <c r="A1322" s="155">
        <v>9342</v>
      </c>
      <c r="B1322" s="156" t="s">
        <v>11690</v>
      </c>
      <c r="C1322" s="156" t="s">
        <v>8136</v>
      </c>
      <c r="D1322" s="156"/>
      <c r="E1322" s="169"/>
      <c r="F1322" s="227">
        <v>9.5500000000000007</v>
      </c>
      <c r="G1322" s="158">
        <v>0.79166666666666663</v>
      </c>
      <c r="H1322" s="158">
        <v>0</v>
      </c>
      <c r="I1322" s="158">
        <v>8.3333333333333329E-2</v>
      </c>
      <c r="J1322" s="272">
        <v>0.11666666666666665</v>
      </c>
      <c r="K1322" s="215">
        <v>0.99199999999999999</v>
      </c>
      <c r="L1322" s="323" t="e">
        <v>#N/A</v>
      </c>
      <c r="M1322" s="308">
        <v>9.5</v>
      </c>
      <c r="N1322" s="308"/>
      <c r="O1322" s="308">
        <v>1</v>
      </c>
      <c r="P1322" s="308"/>
      <c r="Q1322" s="374" t="s">
        <v>9771</v>
      </c>
      <c r="R1322" s="654">
        <v>1.4</v>
      </c>
      <c r="S1322" s="159">
        <v>0.9916666666666667</v>
      </c>
      <c r="T1322" s="700">
        <v>11.9</v>
      </c>
      <c r="U1322" s="160">
        <v>-3.3333333333329662E-4</v>
      </c>
      <c r="V1322" s="135"/>
      <c r="W1322" s="429"/>
      <c r="X1322" s="429"/>
      <c r="Y1322" s="429"/>
      <c r="Z1322" s="429"/>
      <c r="AA1322" s="429"/>
      <c r="AB1322" s="429"/>
      <c r="AC1322" s="429"/>
      <c r="AD1322" s="429"/>
      <c r="AE1322" s="429"/>
      <c r="AF1322" s="429"/>
      <c r="AG1322" s="429"/>
      <c r="AH1322" s="430"/>
      <c r="AI1322" s="453"/>
      <c r="AJ1322" s="57" t="s">
        <v>8137</v>
      </c>
      <c r="AK1322" s="58" t="s">
        <v>8138</v>
      </c>
      <c r="AL1322" s="85"/>
      <c r="AM1322" s="87"/>
      <c r="AN1322" s="85"/>
      <c r="AO1322" s="103"/>
      <c r="AP1322" s="85"/>
      <c r="AQ1322" s="85"/>
      <c r="AR1322" s="85"/>
      <c r="AS1322" s="85"/>
      <c r="AT1322" s="85"/>
      <c r="AU1322" s="85"/>
      <c r="AV1322" s="85"/>
      <c r="AW1322" s="85"/>
      <c r="AX1322" s="85"/>
      <c r="AY1322" s="85"/>
      <c r="AZ1322" s="511">
        <v>9342</v>
      </c>
      <c r="BA1322" s="107" t="s">
        <v>11690</v>
      </c>
      <c r="BB1322" s="628">
        <v>0.79166666666666663</v>
      </c>
      <c r="BC1322" s="628">
        <v>8.3333333333333329E-2</v>
      </c>
      <c r="BD1322" s="620">
        <v>0.11666666666666665</v>
      </c>
      <c r="BE1322" s="619">
        <v>0.9916666666666667</v>
      </c>
      <c r="BF1322" s="86"/>
      <c r="BG1322" s="511">
        <v>9342</v>
      </c>
      <c r="BH1322" s="107" t="s">
        <v>11690</v>
      </c>
      <c r="BI1322" s="628">
        <v>0.79166666666666663</v>
      </c>
      <c r="BJ1322" s="628">
        <v>0</v>
      </c>
      <c r="BK1322" s="628" t="s">
        <v>9771</v>
      </c>
      <c r="BL1322" s="628">
        <v>8.3333333333333329E-2</v>
      </c>
      <c r="BM1322" s="620">
        <v>0.11666666666666665</v>
      </c>
      <c r="BN1322" s="619">
        <v>0.9916666666666667</v>
      </c>
    </row>
    <row r="1323" spans="1:66">
      <c r="A1323" s="258">
        <v>9342</v>
      </c>
      <c r="B1323" s="156" t="s">
        <v>11688</v>
      </c>
      <c r="C1323" s="156" t="s">
        <v>8139</v>
      </c>
      <c r="D1323" s="156"/>
      <c r="E1323" s="169"/>
      <c r="F1323" s="227">
        <v>9.5500000000000007</v>
      </c>
      <c r="G1323" s="158">
        <v>0.79166666666666663</v>
      </c>
      <c r="H1323" s="158">
        <v>0</v>
      </c>
      <c r="I1323" s="158">
        <v>8.3333333333333329E-2</v>
      </c>
      <c r="J1323" s="272">
        <v>0.11666666666666665</v>
      </c>
      <c r="K1323" s="215">
        <v>0.99199999999999999</v>
      </c>
      <c r="L1323" s="323" t="e">
        <v>#N/A</v>
      </c>
      <c r="M1323" s="308">
        <v>9.5</v>
      </c>
      <c r="N1323" s="308"/>
      <c r="O1323" s="308">
        <v>1</v>
      </c>
      <c r="P1323" s="308"/>
      <c r="Q1323" s="374" t="s">
        <v>9771</v>
      </c>
      <c r="R1323" s="654">
        <v>1.4</v>
      </c>
      <c r="S1323" s="159">
        <v>0.9916666666666667</v>
      </c>
      <c r="T1323" s="700">
        <v>11.9</v>
      </c>
      <c r="U1323" s="160">
        <v>-3.3333333333329662E-4</v>
      </c>
      <c r="V1323" s="135"/>
      <c r="W1323" s="429"/>
      <c r="X1323" s="429"/>
      <c r="Y1323" s="429"/>
      <c r="Z1323" s="429"/>
      <c r="AA1323" s="429"/>
      <c r="AB1323" s="429"/>
      <c r="AC1323" s="429"/>
      <c r="AD1323" s="429"/>
      <c r="AE1323" s="429"/>
      <c r="AF1323" s="429"/>
      <c r="AG1323" s="429"/>
      <c r="AH1323" s="430"/>
      <c r="AI1323" s="453"/>
      <c r="AJ1323" s="57" t="s">
        <v>8140</v>
      </c>
      <c r="AK1323" s="58" t="s">
        <v>8141</v>
      </c>
      <c r="AL1323" s="85"/>
      <c r="AM1323" s="87"/>
      <c r="AN1323" s="85"/>
      <c r="AO1323" s="103"/>
      <c r="AP1323" s="85"/>
      <c r="AQ1323" s="85"/>
      <c r="AR1323" s="85"/>
      <c r="AS1323" s="85"/>
      <c r="AT1323" s="85"/>
      <c r="AU1323" s="85"/>
      <c r="AV1323" s="85"/>
      <c r="AW1323" s="85"/>
      <c r="AX1323" s="85"/>
      <c r="AY1323" s="85"/>
      <c r="AZ1323" s="631">
        <v>9342</v>
      </c>
      <c r="BA1323" s="107" t="s">
        <v>11688</v>
      </c>
      <c r="BB1323" s="628">
        <v>0.79166666666666663</v>
      </c>
      <c r="BC1323" s="628">
        <v>8.3333333333333329E-2</v>
      </c>
      <c r="BD1323" s="620">
        <v>0.11666666666666665</v>
      </c>
      <c r="BE1323" s="619">
        <v>0.9916666666666667</v>
      </c>
      <c r="BF1323" s="86"/>
      <c r="BG1323" s="631">
        <v>9342</v>
      </c>
      <c r="BH1323" s="107" t="s">
        <v>11688</v>
      </c>
      <c r="BI1323" s="628">
        <v>0.79166666666666663</v>
      </c>
      <c r="BJ1323" s="628">
        <v>0</v>
      </c>
      <c r="BK1323" s="628" t="s">
        <v>9771</v>
      </c>
      <c r="BL1323" s="628">
        <v>8.3333333333333329E-2</v>
      </c>
      <c r="BM1323" s="620">
        <v>0.11666666666666665</v>
      </c>
      <c r="BN1323" s="619">
        <v>0.9916666666666667</v>
      </c>
    </row>
    <row r="1324" spans="1:66" ht="15.75" thickBot="1">
      <c r="A1324" s="161">
        <v>9342</v>
      </c>
      <c r="B1324" s="162" t="s">
        <v>11695</v>
      </c>
      <c r="C1324" s="162" t="s">
        <v>8142</v>
      </c>
      <c r="D1324" s="162"/>
      <c r="E1324" s="170"/>
      <c r="F1324" s="228">
        <v>9.5500000000000007</v>
      </c>
      <c r="G1324" s="164">
        <v>0.79166666666666663</v>
      </c>
      <c r="H1324" s="164">
        <v>0</v>
      </c>
      <c r="I1324" s="164">
        <v>8.3333333333333329E-2</v>
      </c>
      <c r="J1324" s="273">
        <v>0.11666666666666665</v>
      </c>
      <c r="K1324" s="125">
        <v>0.99199999999999999</v>
      </c>
      <c r="L1324" s="324" t="e">
        <v>#N/A</v>
      </c>
      <c r="M1324" s="309">
        <v>9.5</v>
      </c>
      <c r="N1324" s="309"/>
      <c r="O1324" s="309">
        <v>1</v>
      </c>
      <c r="P1324" s="309"/>
      <c r="Q1324" s="376" t="s">
        <v>9771</v>
      </c>
      <c r="R1324" s="655">
        <v>1.4</v>
      </c>
      <c r="S1324" s="165">
        <v>0.9916666666666667</v>
      </c>
      <c r="T1324" s="701">
        <v>11.9</v>
      </c>
      <c r="U1324" s="166">
        <v>-3.3333333333329662E-4</v>
      </c>
      <c r="V1324" s="203"/>
      <c r="W1324" s="433"/>
      <c r="X1324" s="434"/>
      <c r="Y1324" s="435"/>
      <c r="Z1324" s="436"/>
      <c r="AA1324" s="433"/>
      <c r="AB1324" s="433"/>
      <c r="AC1324" s="433"/>
      <c r="AD1324" s="433"/>
      <c r="AE1324" s="433"/>
      <c r="AF1324" s="433"/>
      <c r="AG1324" s="433"/>
      <c r="AH1324" s="437"/>
      <c r="AI1324" s="456"/>
      <c r="AJ1324" s="57" t="s">
        <v>8143</v>
      </c>
      <c r="AK1324" s="58" t="s">
        <v>8144</v>
      </c>
      <c r="AL1324" s="85"/>
      <c r="AM1324" s="87"/>
      <c r="AN1324" s="85"/>
      <c r="AO1324" s="103"/>
      <c r="AP1324" s="85"/>
      <c r="AQ1324" s="85"/>
      <c r="AR1324" s="85"/>
      <c r="AS1324" s="85"/>
      <c r="AT1324" s="85"/>
      <c r="AU1324" s="85"/>
      <c r="AV1324" s="85"/>
      <c r="AW1324" s="85"/>
      <c r="AX1324" s="85"/>
      <c r="AY1324" s="85"/>
      <c r="AZ1324" s="126">
        <v>9342</v>
      </c>
      <c r="BA1324" s="127" t="s">
        <v>11695</v>
      </c>
      <c r="BB1324" s="629">
        <v>0.79166666666666663</v>
      </c>
      <c r="BC1324" s="629">
        <v>8.3333333333333329E-2</v>
      </c>
      <c r="BD1324" s="618">
        <v>0.11666666666666665</v>
      </c>
      <c r="BE1324" s="617">
        <v>0.9916666666666667</v>
      </c>
      <c r="BF1324" s="86"/>
      <c r="BG1324" s="126">
        <v>9342</v>
      </c>
      <c r="BH1324" s="127" t="s">
        <v>11695</v>
      </c>
      <c r="BI1324" s="629">
        <v>0.79166666666666663</v>
      </c>
      <c r="BJ1324" s="629">
        <v>0</v>
      </c>
      <c r="BK1324" s="629" t="s">
        <v>9771</v>
      </c>
      <c r="BL1324" s="629">
        <v>8.3333333333333329E-2</v>
      </c>
      <c r="BM1324" s="618">
        <v>0.11666666666666665</v>
      </c>
      <c r="BN1324" s="617">
        <v>0.9916666666666667</v>
      </c>
    </row>
    <row r="1325" spans="1:66">
      <c r="A1325" s="306">
        <v>9388</v>
      </c>
      <c r="B1325" s="146" t="s">
        <v>11709</v>
      </c>
      <c r="C1325" s="146" t="s">
        <v>8145</v>
      </c>
      <c r="D1325" s="146"/>
      <c r="E1325" s="168"/>
      <c r="F1325" s="226">
        <v>9.5500000000000007</v>
      </c>
      <c r="G1325" s="148">
        <v>0.9</v>
      </c>
      <c r="H1325" s="148">
        <v>0</v>
      </c>
      <c r="I1325" s="148">
        <v>9.9999999999999992E-2</v>
      </c>
      <c r="J1325" s="271">
        <v>0.36199999999999993</v>
      </c>
      <c r="K1325" s="118">
        <v>1.3620000000000001</v>
      </c>
      <c r="L1325" s="322" t="e">
        <v>#N/A</v>
      </c>
      <c r="M1325" s="307">
        <v>10.8</v>
      </c>
      <c r="N1325" s="307"/>
      <c r="O1325" s="307">
        <v>1.2</v>
      </c>
      <c r="P1325" s="307"/>
      <c r="Q1325" s="373">
        <v>0.44399999999999995</v>
      </c>
      <c r="R1325" s="653">
        <v>3.9</v>
      </c>
      <c r="S1325" s="149">
        <v>1.3620000000000001</v>
      </c>
      <c r="T1325" s="699">
        <v>16.344000000000001</v>
      </c>
      <c r="U1325" s="150">
        <v>0</v>
      </c>
      <c r="V1325" s="135"/>
      <c r="W1325" s="429"/>
      <c r="X1325" s="429"/>
      <c r="Y1325" s="429"/>
      <c r="Z1325" s="429"/>
      <c r="AA1325" s="429"/>
      <c r="AB1325" s="429"/>
      <c r="AC1325" s="429"/>
      <c r="AD1325" s="429"/>
      <c r="AE1325" s="429"/>
      <c r="AF1325" s="429"/>
      <c r="AG1325" s="429"/>
      <c r="AH1325" s="430"/>
      <c r="AI1325" s="469"/>
      <c r="AJ1325" s="57" t="s">
        <v>8146</v>
      </c>
      <c r="AK1325" s="58" t="s">
        <v>8147</v>
      </c>
      <c r="AL1325" s="85"/>
      <c r="AM1325" s="87"/>
      <c r="AN1325" s="85"/>
      <c r="AO1325" s="103"/>
      <c r="AP1325" s="85"/>
      <c r="AQ1325" s="85"/>
      <c r="AR1325" s="85"/>
      <c r="AS1325" s="85"/>
      <c r="AT1325" s="85"/>
      <c r="AU1325" s="85"/>
      <c r="AV1325" s="85"/>
      <c r="AW1325" s="85"/>
      <c r="AX1325" s="85"/>
      <c r="AY1325" s="85"/>
      <c r="AZ1325" s="630">
        <v>9388</v>
      </c>
      <c r="BA1325" s="492" t="s">
        <v>11709</v>
      </c>
      <c r="BB1325" s="627">
        <v>0.9</v>
      </c>
      <c r="BC1325" s="627">
        <v>9.9999999999999992E-2</v>
      </c>
      <c r="BD1325" s="622">
        <v>0.36199999999999993</v>
      </c>
      <c r="BE1325" s="621">
        <v>1.3619999999999999</v>
      </c>
      <c r="BF1325" s="86"/>
      <c r="BG1325" s="630">
        <v>9388</v>
      </c>
      <c r="BH1325" s="492" t="s">
        <v>11709</v>
      </c>
      <c r="BI1325" s="627">
        <v>0.9</v>
      </c>
      <c r="BJ1325" s="627">
        <v>0</v>
      </c>
      <c r="BK1325" s="627" t="s">
        <v>9771</v>
      </c>
      <c r="BL1325" s="627">
        <v>9.9999999999999992E-2</v>
      </c>
      <c r="BM1325" s="622">
        <v>0.36199999999999993</v>
      </c>
      <c r="BN1325" s="621">
        <v>1.3619999999999999</v>
      </c>
    </row>
    <row r="1326" spans="1:66">
      <c r="A1326" s="155">
        <v>9388</v>
      </c>
      <c r="B1326" s="156" t="s">
        <v>11690</v>
      </c>
      <c r="C1326" s="156" t="s">
        <v>8148</v>
      </c>
      <c r="D1326" s="156"/>
      <c r="E1326" s="169"/>
      <c r="F1326" s="227">
        <v>9.5500000000000007</v>
      </c>
      <c r="G1326" s="158">
        <v>0.9</v>
      </c>
      <c r="H1326" s="158">
        <v>0</v>
      </c>
      <c r="I1326" s="158">
        <v>9.9999999999999992E-2</v>
      </c>
      <c r="J1326" s="272">
        <v>0.36199999999999993</v>
      </c>
      <c r="K1326" s="215">
        <v>1.3620000000000001</v>
      </c>
      <c r="L1326" s="323" t="e">
        <v>#N/A</v>
      </c>
      <c r="M1326" s="308">
        <v>10.8</v>
      </c>
      <c r="N1326" s="308"/>
      <c r="O1326" s="308">
        <v>1.2</v>
      </c>
      <c r="P1326" s="308"/>
      <c r="Q1326" s="374">
        <v>0.44399999999999995</v>
      </c>
      <c r="R1326" s="654">
        <v>3.9</v>
      </c>
      <c r="S1326" s="159">
        <v>1.3620000000000001</v>
      </c>
      <c r="T1326" s="700">
        <v>16.344000000000001</v>
      </c>
      <c r="U1326" s="160">
        <v>0</v>
      </c>
      <c r="V1326" s="135"/>
      <c r="W1326" s="429"/>
      <c r="X1326" s="429"/>
      <c r="Y1326" s="429"/>
      <c r="Z1326" s="429"/>
      <c r="AA1326" s="429"/>
      <c r="AB1326" s="429"/>
      <c r="AC1326" s="429"/>
      <c r="AD1326" s="429"/>
      <c r="AE1326" s="429"/>
      <c r="AF1326" s="429"/>
      <c r="AG1326" s="429"/>
      <c r="AH1326" s="430"/>
      <c r="AI1326" s="453"/>
      <c r="AJ1326" s="57" t="s">
        <v>8149</v>
      </c>
      <c r="AK1326" s="58" t="s">
        <v>8150</v>
      </c>
      <c r="AL1326" s="85"/>
      <c r="AM1326" s="87"/>
      <c r="AN1326" s="85"/>
      <c r="AO1326" s="103"/>
      <c r="AP1326" s="85"/>
      <c r="AQ1326" s="85"/>
      <c r="AR1326" s="85"/>
      <c r="AS1326" s="85"/>
      <c r="AT1326" s="85"/>
      <c r="AU1326" s="85"/>
      <c r="AV1326" s="85"/>
      <c r="AW1326" s="85"/>
      <c r="AX1326" s="85"/>
      <c r="AY1326" s="85"/>
      <c r="AZ1326" s="511">
        <v>9388</v>
      </c>
      <c r="BA1326" s="107" t="s">
        <v>11690</v>
      </c>
      <c r="BB1326" s="628">
        <v>0.9</v>
      </c>
      <c r="BC1326" s="628">
        <v>9.9999999999999992E-2</v>
      </c>
      <c r="BD1326" s="620">
        <v>0.36199999999999993</v>
      </c>
      <c r="BE1326" s="619">
        <v>1.3619999999999999</v>
      </c>
      <c r="BF1326" s="86"/>
      <c r="BG1326" s="511">
        <v>9388</v>
      </c>
      <c r="BH1326" s="107" t="s">
        <v>11690</v>
      </c>
      <c r="BI1326" s="628">
        <v>0.9</v>
      </c>
      <c r="BJ1326" s="628">
        <v>0</v>
      </c>
      <c r="BK1326" s="628" t="s">
        <v>9771</v>
      </c>
      <c r="BL1326" s="628">
        <v>9.9999999999999992E-2</v>
      </c>
      <c r="BM1326" s="620">
        <v>0.36199999999999993</v>
      </c>
      <c r="BN1326" s="619">
        <v>1.3619999999999999</v>
      </c>
    </row>
    <row r="1327" spans="1:66">
      <c r="A1327" s="258">
        <v>9388</v>
      </c>
      <c r="B1327" s="156" t="s">
        <v>11688</v>
      </c>
      <c r="C1327" s="156" t="s">
        <v>8151</v>
      </c>
      <c r="D1327" s="156"/>
      <c r="E1327" s="169"/>
      <c r="F1327" s="227">
        <v>9.5500000000000007</v>
      </c>
      <c r="G1327" s="158">
        <v>0.9</v>
      </c>
      <c r="H1327" s="158">
        <v>0</v>
      </c>
      <c r="I1327" s="158">
        <v>9.9999999999999992E-2</v>
      </c>
      <c r="J1327" s="272">
        <v>0.36199999999999993</v>
      </c>
      <c r="K1327" s="215">
        <v>1.3620000000000001</v>
      </c>
      <c r="L1327" s="323" t="e">
        <v>#N/A</v>
      </c>
      <c r="M1327" s="308">
        <v>10.8</v>
      </c>
      <c r="N1327" s="308"/>
      <c r="O1327" s="308">
        <v>1.2</v>
      </c>
      <c r="P1327" s="308"/>
      <c r="Q1327" s="374">
        <v>0.44399999999999995</v>
      </c>
      <c r="R1327" s="654">
        <v>3.9</v>
      </c>
      <c r="S1327" s="159">
        <v>1.3620000000000001</v>
      </c>
      <c r="T1327" s="700">
        <v>16.344000000000001</v>
      </c>
      <c r="U1327" s="160">
        <v>0</v>
      </c>
      <c r="V1327" s="135"/>
      <c r="W1327" s="429"/>
      <c r="X1327" s="429"/>
      <c r="Y1327" s="429"/>
      <c r="Z1327" s="429"/>
      <c r="AA1327" s="429"/>
      <c r="AB1327" s="429"/>
      <c r="AC1327" s="429"/>
      <c r="AD1327" s="429"/>
      <c r="AE1327" s="429"/>
      <c r="AF1327" s="429"/>
      <c r="AG1327" s="429"/>
      <c r="AH1327" s="430"/>
      <c r="AI1327" s="453"/>
      <c r="AJ1327" s="57" t="s">
        <v>8152</v>
      </c>
      <c r="AK1327" s="58" t="s">
        <v>8153</v>
      </c>
      <c r="AL1327" s="85"/>
      <c r="AM1327" s="87"/>
      <c r="AN1327" s="85"/>
      <c r="AO1327" s="103"/>
      <c r="AP1327" s="85"/>
      <c r="AQ1327" s="85"/>
      <c r="AR1327" s="85"/>
      <c r="AS1327" s="85"/>
      <c r="AT1327" s="85"/>
      <c r="AU1327" s="85"/>
      <c r="AV1327" s="85"/>
      <c r="AW1327" s="85"/>
      <c r="AX1327" s="85"/>
      <c r="AY1327" s="85"/>
      <c r="AZ1327" s="631">
        <v>9388</v>
      </c>
      <c r="BA1327" s="107" t="s">
        <v>11688</v>
      </c>
      <c r="BB1327" s="628">
        <v>0.9</v>
      </c>
      <c r="BC1327" s="628">
        <v>9.9999999999999992E-2</v>
      </c>
      <c r="BD1327" s="620">
        <v>0.36199999999999993</v>
      </c>
      <c r="BE1327" s="619">
        <v>1.3619999999999999</v>
      </c>
      <c r="BF1327" s="86"/>
      <c r="BG1327" s="631">
        <v>9388</v>
      </c>
      <c r="BH1327" s="107" t="s">
        <v>11688</v>
      </c>
      <c r="BI1327" s="628">
        <v>0.9</v>
      </c>
      <c r="BJ1327" s="628">
        <v>0</v>
      </c>
      <c r="BK1327" s="628" t="s">
        <v>9771</v>
      </c>
      <c r="BL1327" s="628">
        <v>9.9999999999999992E-2</v>
      </c>
      <c r="BM1327" s="620">
        <v>0.36199999999999993</v>
      </c>
      <c r="BN1327" s="619">
        <v>1.3619999999999999</v>
      </c>
    </row>
    <row r="1328" spans="1:66" ht="15.75" thickBot="1">
      <c r="A1328" s="161">
        <v>9388</v>
      </c>
      <c r="B1328" s="162" t="s">
        <v>11695</v>
      </c>
      <c r="C1328" s="162" t="s">
        <v>8154</v>
      </c>
      <c r="D1328" s="162"/>
      <c r="E1328" s="170"/>
      <c r="F1328" s="228">
        <v>9.5500000000000007</v>
      </c>
      <c r="G1328" s="164">
        <v>0.9</v>
      </c>
      <c r="H1328" s="164">
        <v>0</v>
      </c>
      <c r="I1328" s="164">
        <v>9.9999999999999992E-2</v>
      </c>
      <c r="J1328" s="273">
        <v>0.36199999999999993</v>
      </c>
      <c r="K1328" s="125">
        <v>1.3620000000000001</v>
      </c>
      <c r="L1328" s="324" t="e">
        <v>#N/A</v>
      </c>
      <c r="M1328" s="309">
        <v>10.8</v>
      </c>
      <c r="N1328" s="309"/>
      <c r="O1328" s="309">
        <v>1.2</v>
      </c>
      <c r="P1328" s="309"/>
      <c r="Q1328" s="376">
        <v>0.44399999999999995</v>
      </c>
      <c r="R1328" s="655">
        <v>3.9</v>
      </c>
      <c r="S1328" s="165">
        <v>1.3620000000000001</v>
      </c>
      <c r="T1328" s="701">
        <v>16.344000000000001</v>
      </c>
      <c r="U1328" s="166">
        <v>0</v>
      </c>
      <c r="V1328" s="203"/>
      <c r="W1328" s="433"/>
      <c r="X1328" s="434"/>
      <c r="Y1328" s="435"/>
      <c r="Z1328" s="436"/>
      <c r="AA1328" s="433"/>
      <c r="AB1328" s="433"/>
      <c r="AC1328" s="433"/>
      <c r="AD1328" s="433"/>
      <c r="AE1328" s="433"/>
      <c r="AF1328" s="433"/>
      <c r="AG1328" s="433"/>
      <c r="AH1328" s="437"/>
      <c r="AI1328" s="456"/>
      <c r="AJ1328" s="57" t="s">
        <v>8155</v>
      </c>
      <c r="AK1328" s="58" t="s">
        <v>8156</v>
      </c>
      <c r="AL1328" s="85"/>
      <c r="AM1328" s="87"/>
      <c r="AN1328" s="85"/>
      <c r="AO1328" s="103"/>
      <c r="AP1328" s="85"/>
      <c r="AQ1328" s="85"/>
      <c r="AR1328" s="85"/>
      <c r="AS1328" s="85"/>
      <c r="AT1328" s="85"/>
      <c r="AU1328" s="85"/>
      <c r="AV1328" s="85"/>
      <c r="AW1328" s="85"/>
      <c r="AX1328" s="85"/>
      <c r="AY1328" s="85"/>
      <c r="AZ1328" s="126">
        <v>9388</v>
      </c>
      <c r="BA1328" s="127" t="s">
        <v>11695</v>
      </c>
      <c r="BB1328" s="629">
        <v>0.9</v>
      </c>
      <c r="BC1328" s="629">
        <v>9.9999999999999992E-2</v>
      </c>
      <c r="BD1328" s="618">
        <v>0.36199999999999993</v>
      </c>
      <c r="BE1328" s="617">
        <v>1.3619999999999999</v>
      </c>
      <c r="BF1328" s="86"/>
      <c r="BG1328" s="126">
        <v>9388</v>
      </c>
      <c r="BH1328" s="127" t="s">
        <v>11695</v>
      </c>
      <c r="BI1328" s="629">
        <v>0.9</v>
      </c>
      <c r="BJ1328" s="629">
        <v>0</v>
      </c>
      <c r="BK1328" s="629" t="s">
        <v>9771</v>
      </c>
      <c r="BL1328" s="629">
        <v>9.9999999999999992E-2</v>
      </c>
      <c r="BM1328" s="618">
        <v>0.36199999999999993</v>
      </c>
      <c r="BN1328" s="617">
        <v>1.3619999999999999</v>
      </c>
    </row>
    <row r="1329" spans="1:66">
      <c r="A1329" s="145" t="s">
        <v>11653</v>
      </c>
      <c r="B1329" s="146" t="s">
        <v>11709</v>
      </c>
      <c r="C1329" s="146" t="s">
        <v>8157</v>
      </c>
      <c r="D1329" s="146" t="s">
        <v>9609</v>
      </c>
      <c r="E1329" s="168">
        <v>24</v>
      </c>
      <c r="F1329" s="226">
        <v>11.8</v>
      </c>
      <c r="G1329" s="148">
        <v>0.8833333333333333</v>
      </c>
      <c r="H1329" s="148">
        <v>0</v>
      </c>
      <c r="I1329" s="148">
        <v>9.9999999999999992E-2</v>
      </c>
      <c r="J1329" s="271">
        <v>7.9833333333333326E-2</v>
      </c>
      <c r="K1329" s="118">
        <v>1.0629999999999999</v>
      </c>
      <c r="L1329" s="322">
        <v>0.98</v>
      </c>
      <c r="M1329" s="307">
        <v>10.6</v>
      </c>
      <c r="N1329" s="307"/>
      <c r="O1329" s="307">
        <v>1.2</v>
      </c>
      <c r="P1329" s="307">
        <v>0.49</v>
      </c>
      <c r="Q1329" s="373">
        <v>0.46799999999999997</v>
      </c>
      <c r="R1329" s="653"/>
      <c r="S1329" s="149">
        <v>1.0631666666666666</v>
      </c>
      <c r="T1329" s="699">
        <v>12.757999999999999</v>
      </c>
      <c r="U1329" s="150">
        <v>1.6666666666664831E-4</v>
      </c>
      <c r="V1329" s="135"/>
      <c r="W1329" s="429"/>
      <c r="X1329" s="429"/>
      <c r="Y1329" s="429"/>
      <c r="Z1329" s="429"/>
      <c r="AA1329" s="429"/>
      <c r="AB1329" s="429"/>
      <c r="AC1329" s="429"/>
      <c r="AD1329" s="429"/>
      <c r="AE1329" s="429"/>
      <c r="AF1329" s="429"/>
      <c r="AG1329" s="429"/>
      <c r="AH1329" s="430"/>
      <c r="AI1329" s="469"/>
      <c r="AJ1329" s="57" t="s">
        <v>8158</v>
      </c>
      <c r="AK1329" s="58" t="s">
        <v>8159</v>
      </c>
      <c r="AL1329" s="85"/>
      <c r="AM1329" s="87"/>
      <c r="AN1329" s="85"/>
      <c r="AO1329" s="103"/>
      <c r="AP1329" s="85"/>
      <c r="AQ1329" s="85"/>
      <c r="AR1329" s="85"/>
      <c r="AS1329" s="85"/>
      <c r="AT1329" s="85"/>
      <c r="AU1329" s="85"/>
      <c r="AV1329" s="85"/>
      <c r="AW1329" s="85"/>
      <c r="AX1329" s="85"/>
      <c r="AY1329" s="85"/>
      <c r="AZ1329" s="626" t="s">
        <v>11653</v>
      </c>
      <c r="BA1329" s="492" t="s">
        <v>11709</v>
      </c>
      <c r="BB1329" s="627">
        <v>0.8833333333333333</v>
      </c>
      <c r="BC1329" s="627">
        <v>9.9999999999999992E-2</v>
      </c>
      <c r="BD1329" s="622">
        <v>7.9833333333333326E-2</v>
      </c>
      <c r="BE1329" s="621">
        <v>1.0631666666666666</v>
      </c>
      <c r="BF1329" s="86"/>
      <c r="BG1329" s="626" t="s">
        <v>11653</v>
      </c>
      <c r="BH1329" s="492" t="s">
        <v>11709</v>
      </c>
      <c r="BI1329" s="627">
        <v>0.8833333333333333</v>
      </c>
      <c r="BJ1329" s="627">
        <v>0</v>
      </c>
      <c r="BK1329" s="627" t="s">
        <v>9771</v>
      </c>
      <c r="BL1329" s="627">
        <v>9.9999999999999992E-2</v>
      </c>
      <c r="BM1329" s="622">
        <v>7.9833333333333326E-2</v>
      </c>
      <c r="BN1329" s="621">
        <v>1.0631666666666666</v>
      </c>
    </row>
    <row r="1330" spans="1:66">
      <c r="A1330" s="155" t="s">
        <v>11653</v>
      </c>
      <c r="B1330" s="156" t="s">
        <v>11690</v>
      </c>
      <c r="C1330" s="156" t="s">
        <v>8160</v>
      </c>
      <c r="D1330" s="156" t="s">
        <v>9609</v>
      </c>
      <c r="E1330" s="169">
        <v>24</v>
      </c>
      <c r="F1330" s="227">
        <v>11.8</v>
      </c>
      <c r="G1330" s="158">
        <v>0.8833333333333333</v>
      </c>
      <c r="H1330" s="158">
        <v>0</v>
      </c>
      <c r="I1330" s="158">
        <v>9.9999999999999992E-2</v>
      </c>
      <c r="J1330" s="272">
        <v>7.9833333333333326E-2</v>
      </c>
      <c r="K1330" s="215">
        <v>1.0629999999999999</v>
      </c>
      <c r="L1330" s="323">
        <v>0.98</v>
      </c>
      <c r="M1330" s="308">
        <v>10.6</v>
      </c>
      <c r="N1330" s="308"/>
      <c r="O1330" s="308">
        <v>1.2</v>
      </c>
      <c r="P1330" s="308">
        <v>0.49</v>
      </c>
      <c r="Q1330" s="374">
        <v>0.46799999999999997</v>
      </c>
      <c r="R1330" s="654"/>
      <c r="S1330" s="159">
        <v>1.0631666666666666</v>
      </c>
      <c r="T1330" s="700">
        <v>12.757999999999999</v>
      </c>
      <c r="U1330" s="160">
        <v>1.6666666666664831E-4</v>
      </c>
      <c r="V1330" s="135"/>
      <c r="W1330" s="429"/>
      <c r="X1330" s="429"/>
      <c r="Y1330" s="429"/>
      <c r="Z1330" s="429"/>
      <c r="AA1330" s="429"/>
      <c r="AB1330" s="429"/>
      <c r="AC1330" s="429"/>
      <c r="AD1330" s="429"/>
      <c r="AE1330" s="429"/>
      <c r="AF1330" s="429"/>
      <c r="AG1330" s="429"/>
      <c r="AH1330" s="430"/>
      <c r="AI1330" s="453"/>
      <c r="AJ1330" s="57" t="s">
        <v>8161</v>
      </c>
      <c r="AK1330" s="58" t="s">
        <v>8162</v>
      </c>
      <c r="AL1330" s="85"/>
      <c r="AM1330" s="87"/>
      <c r="AN1330" s="85"/>
      <c r="AO1330" s="103"/>
      <c r="AP1330" s="85"/>
      <c r="AQ1330" s="85"/>
      <c r="AR1330" s="85"/>
      <c r="AS1330" s="85"/>
      <c r="AT1330" s="85"/>
      <c r="AU1330" s="85"/>
      <c r="AV1330" s="85"/>
      <c r="AW1330" s="85"/>
      <c r="AX1330" s="85"/>
      <c r="AY1330" s="85"/>
      <c r="AZ1330" s="511" t="s">
        <v>11653</v>
      </c>
      <c r="BA1330" s="107" t="s">
        <v>11690</v>
      </c>
      <c r="BB1330" s="628">
        <v>0.8833333333333333</v>
      </c>
      <c r="BC1330" s="628">
        <v>9.9999999999999992E-2</v>
      </c>
      <c r="BD1330" s="620">
        <v>7.9833333333333326E-2</v>
      </c>
      <c r="BE1330" s="619">
        <v>1.0631666666666666</v>
      </c>
      <c r="BF1330" s="86"/>
      <c r="BG1330" s="511" t="s">
        <v>11653</v>
      </c>
      <c r="BH1330" s="107" t="s">
        <v>11690</v>
      </c>
      <c r="BI1330" s="628">
        <v>0.8833333333333333</v>
      </c>
      <c r="BJ1330" s="628">
        <v>0</v>
      </c>
      <c r="BK1330" s="628" t="s">
        <v>9771</v>
      </c>
      <c r="BL1330" s="628">
        <v>9.9999999999999992E-2</v>
      </c>
      <c r="BM1330" s="620">
        <v>7.9833333333333326E-2</v>
      </c>
      <c r="BN1330" s="619">
        <v>1.0631666666666666</v>
      </c>
    </row>
    <row r="1331" spans="1:66">
      <c r="A1331" s="155" t="s">
        <v>11653</v>
      </c>
      <c r="B1331" s="156" t="s">
        <v>11688</v>
      </c>
      <c r="C1331" s="156" t="s">
        <v>8163</v>
      </c>
      <c r="D1331" s="156" t="s">
        <v>9609</v>
      </c>
      <c r="E1331" s="169">
        <v>24</v>
      </c>
      <c r="F1331" s="227">
        <v>11.8</v>
      </c>
      <c r="G1331" s="158">
        <v>0.8833333333333333</v>
      </c>
      <c r="H1331" s="158">
        <v>0</v>
      </c>
      <c r="I1331" s="158">
        <v>9.9999999999999992E-2</v>
      </c>
      <c r="J1331" s="272">
        <v>7.9833333333333326E-2</v>
      </c>
      <c r="K1331" s="215">
        <v>1.0629999999999999</v>
      </c>
      <c r="L1331" s="323">
        <v>0.98</v>
      </c>
      <c r="M1331" s="308">
        <v>10.6</v>
      </c>
      <c r="N1331" s="308"/>
      <c r="O1331" s="308">
        <v>1.2</v>
      </c>
      <c r="P1331" s="308">
        <v>0.49</v>
      </c>
      <c r="Q1331" s="374">
        <v>0.46799999999999997</v>
      </c>
      <c r="R1331" s="654"/>
      <c r="S1331" s="159">
        <v>1.0631666666666666</v>
      </c>
      <c r="T1331" s="700">
        <v>12.757999999999999</v>
      </c>
      <c r="U1331" s="160">
        <v>1.6666666666664831E-4</v>
      </c>
      <c r="V1331" s="135"/>
      <c r="W1331" s="429"/>
      <c r="X1331" s="429"/>
      <c r="Y1331" s="429"/>
      <c r="Z1331" s="429"/>
      <c r="AA1331" s="429"/>
      <c r="AB1331" s="429"/>
      <c r="AC1331" s="429"/>
      <c r="AD1331" s="429"/>
      <c r="AE1331" s="429"/>
      <c r="AF1331" s="429"/>
      <c r="AG1331" s="429"/>
      <c r="AH1331" s="430"/>
      <c r="AI1331" s="453"/>
      <c r="AJ1331" s="57" t="s">
        <v>8164</v>
      </c>
      <c r="AK1331" s="58" t="s">
        <v>8165</v>
      </c>
      <c r="AL1331" s="85"/>
      <c r="AM1331" s="87"/>
      <c r="AN1331" s="85"/>
      <c r="AO1331" s="103"/>
      <c r="AP1331" s="85"/>
      <c r="AQ1331" s="85"/>
      <c r="AR1331" s="85"/>
      <c r="AS1331" s="85"/>
      <c r="AT1331" s="85"/>
      <c r="AU1331" s="85"/>
      <c r="AV1331" s="85"/>
      <c r="AW1331" s="85"/>
      <c r="AX1331" s="85"/>
      <c r="AY1331" s="85"/>
      <c r="AZ1331" s="511" t="s">
        <v>11653</v>
      </c>
      <c r="BA1331" s="107" t="s">
        <v>11688</v>
      </c>
      <c r="BB1331" s="628">
        <v>0.8833333333333333</v>
      </c>
      <c r="BC1331" s="628">
        <v>9.9999999999999992E-2</v>
      </c>
      <c r="BD1331" s="620">
        <v>7.9833333333333326E-2</v>
      </c>
      <c r="BE1331" s="619">
        <v>1.0631666666666666</v>
      </c>
      <c r="BF1331" s="86"/>
      <c r="BG1331" s="511" t="s">
        <v>11653</v>
      </c>
      <c r="BH1331" s="107" t="s">
        <v>11688</v>
      </c>
      <c r="BI1331" s="628">
        <v>0.8833333333333333</v>
      </c>
      <c r="BJ1331" s="628">
        <v>0</v>
      </c>
      <c r="BK1331" s="628" t="s">
        <v>9771</v>
      </c>
      <c r="BL1331" s="628">
        <v>9.9999999999999992E-2</v>
      </c>
      <c r="BM1331" s="620">
        <v>7.9833333333333326E-2</v>
      </c>
      <c r="BN1331" s="619">
        <v>1.0631666666666666</v>
      </c>
    </row>
    <row r="1332" spans="1:66" ht="15.75" thickBot="1">
      <c r="A1332" s="161" t="s">
        <v>11653</v>
      </c>
      <c r="B1332" s="162" t="s">
        <v>11695</v>
      </c>
      <c r="C1332" s="162" t="s">
        <v>8166</v>
      </c>
      <c r="D1332" s="162" t="s">
        <v>9609</v>
      </c>
      <c r="E1332" s="170">
        <v>24</v>
      </c>
      <c r="F1332" s="228">
        <v>11.8</v>
      </c>
      <c r="G1332" s="164">
        <v>0.8833333333333333</v>
      </c>
      <c r="H1332" s="164">
        <v>0</v>
      </c>
      <c r="I1332" s="164">
        <v>9.9999999999999992E-2</v>
      </c>
      <c r="J1332" s="273">
        <v>7.9833333333333326E-2</v>
      </c>
      <c r="K1332" s="125">
        <v>1.0629999999999999</v>
      </c>
      <c r="L1332" s="324">
        <v>0.98</v>
      </c>
      <c r="M1332" s="309">
        <v>10.6</v>
      </c>
      <c r="N1332" s="309"/>
      <c r="O1332" s="309">
        <v>1.2</v>
      </c>
      <c r="P1332" s="309">
        <v>0.49</v>
      </c>
      <c r="Q1332" s="376">
        <v>0.46799999999999997</v>
      </c>
      <c r="R1332" s="655"/>
      <c r="S1332" s="165">
        <v>1.0631666666666666</v>
      </c>
      <c r="T1332" s="701">
        <v>12.757999999999999</v>
      </c>
      <c r="U1332" s="166">
        <v>1.6666666666664831E-4</v>
      </c>
      <c r="V1332" s="126"/>
      <c r="W1332" s="433"/>
      <c r="X1332" s="434"/>
      <c r="Y1332" s="433"/>
      <c r="Z1332" s="464"/>
      <c r="AA1332" s="433"/>
      <c r="AB1332" s="433"/>
      <c r="AC1332" s="433"/>
      <c r="AD1332" s="433"/>
      <c r="AE1332" s="433"/>
      <c r="AF1332" s="433"/>
      <c r="AG1332" s="433"/>
      <c r="AH1332" s="437"/>
      <c r="AI1332" s="465"/>
      <c r="AJ1332" s="57" t="s">
        <v>8167</v>
      </c>
      <c r="AK1332" s="58" t="s">
        <v>8168</v>
      </c>
      <c r="AL1332" s="85"/>
      <c r="AM1332" s="87"/>
      <c r="AN1332" s="85"/>
      <c r="AO1332" s="103"/>
      <c r="AP1332" s="85"/>
      <c r="AQ1332" s="85"/>
      <c r="AR1332" s="85"/>
      <c r="AS1332" s="85"/>
      <c r="AT1332" s="85"/>
      <c r="AU1332" s="85"/>
      <c r="AV1332" s="85"/>
      <c r="AW1332" s="85"/>
      <c r="AX1332" s="85"/>
      <c r="AY1332" s="85"/>
      <c r="AZ1332" s="126" t="s">
        <v>11653</v>
      </c>
      <c r="BA1332" s="127" t="s">
        <v>11695</v>
      </c>
      <c r="BB1332" s="629">
        <v>0.8833333333333333</v>
      </c>
      <c r="BC1332" s="629">
        <v>9.9999999999999992E-2</v>
      </c>
      <c r="BD1332" s="618">
        <v>7.9833333333333326E-2</v>
      </c>
      <c r="BE1332" s="617">
        <v>1.0631666666666666</v>
      </c>
      <c r="BF1332" s="86"/>
      <c r="BG1332" s="126" t="s">
        <v>11653</v>
      </c>
      <c r="BH1332" s="127" t="s">
        <v>11695</v>
      </c>
      <c r="BI1332" s="629">
        <v>0.8833333333333333</v>
      </c>
      <c r="BJ1332" s="629">
        <v>0</v>
      </c>
      <c r="BK1332" s="629" t="s">
        <v>9771</v>
      </c>
      <c r="BL1332" s="629">
        <v>9.9999999999999992E-2</v>
      </c>
      <c r="BM1332" s="618">
        <v>7.9833333333333326E-2</v>
      </c>
      <c r="BN1332" s="617">
        <v>1.0631666666666666</v>
      </c>
    </row>
    <row r="1333" spans="1:66">
      <c r="A1333" s="306" t="s">
        <v>11659</v>
      </c>
      <c r="B1333" s="146" t="s">
        <v>11709</v>
      </c>
      <c r="C1333" s="146" t="s">
        <v>8169</v>
      </c>
      <c r="D1333" s="146"/>
      <c r="E1333" s="168"/>
      <c r="F1333" s="226">
        <v>7.07</v>
      </c>
      <c r="G1333" s="148">
        <v>0.54749999999999999</v>
      </c>
      <c r="H1333" s="148">
        <v>0</v>
      </c>
      <c r="I1333" s="148">
        <v>4.1666666666666664E-2</v>
      </c>
      <c r="J1333" s="148">
        <v>0.32500000000000001</v>
      </c>
      <c r="K1333" s="118">
        <v>0.91400000000000003</v>
      </c>
      <c r="L1333" s="322" t="e">
        <v>#N/A</v>
      </c>
      <c r="M1333" s="307">
        <v>6.57</v>
      </c>
      <c r="N1333" s="307"/>
      <c r="O1333" s="307">
        <v>0.5</v>
      </c>
      <c r="P1333" s="307"/>
      <c r="Q1333" s="307" t="s">
        <v>9771</v>
      </c>
      <c r="R1333" s="653">
        <v>3.9</v>
      </c>
      <c r="S1333" s="390">
        <v>0.91416666666666668</v>
      </c>
      <c r="T1333" s="699">
        <v>10.97</v>
      </c>
      <c r="U1333" s="150">
        <v>-1.6666666666664831E-4</v>
      </c>
      <c r="V1333" s="491"/>
      <c r="W1333" s="492"/>
      <c r="X1333" s="493"/>
      <c r="Y1333" s="494"/>
      <c r="Z1333" s="495"/>
      <c r="AA1333" s="492"/>
      <c r="AB1333" s="492"/>
      <c r="AC1333" s="492"/>
      <c r="AD1333" s="492"/>
      <c r="AE1333" s="492"/>
      <c r="AF1333" s="492"/>
      <c r="AG1333" s="492"/>
      <c r="AH1333" s="492"/>
      <c r="AI1333" s="496"/>
      <c r="AJ1333" s="57" t="s">
        <v>8170</v>
      </c>
      <c r="AK1333" s="58" t="s">
        <v>8171</v>
      </c>
      <c r="AL1333" s="85"/>
      <c r="AM1333" s="87"/>
      <c r="AN1333" s="85"/>
      <c r="AO1333" s="103"/>
      <c r="AP1333" s="85"/>
      <c r="AQ1333" s="85"/>
      <c r="AR1333" s="85"/>
      <c r="AS1333" s="85"/>
      <c r="AT1333" s="85"/>
      <c r="AU1333" s="85"/>
      <c r="AV1333" s="85"/>
      <c r="AW1333" s="85"/>
      <c r="AX1333" s="85"/>
      <c r="AY1333" s="85"/>
      <c r="AZ1333" s="630" t="s">
        <v>11659</v>
      </c>
      <c r="BA1333" s="492" t="s">
        <v>11709</v>
      </c>
      <c r="BB1333" s="627">
        <v>0.54749999999999999</v>
      </c>
      <c r="BC1333" s="627">
        <v>4.1666666666666664E-2</v>
      </c>
      <c r="BD1333" s="627">
        <v>0.32500000000000001</v>
      </c>
      <c r="BE1333" s="621">
        <v>0.91416666666666657</v>
      </c>
      <c r="BF1333" s="86"/>
      <c r="BG1333" s="630" t="s">
        <v>11659</v>
      </c>
      <c r="BH1333" s="492" t="s">
        <v>11709</v>
      </c>
      <c r="BI1333" s="627">
        <v>0.54749999999999999</v>
      </c>
      <c r="BJ1333" s="627">
        <v>0</v>
      </c>
      <c r="BK1333" s="627" t="s">
        <v>9771</v>
      </c>
      <c r="BL1333" s="627">
        <v>4.1666666666666664E-2</v>
      </c>
      <c r="BM1333" s="627">
        <v>0.32500000000000001</v>
      </c>
      <c r="BN1333" s="621">
        <v>0.91416666666666657</v>
      </c>
    </row>
    <row r="1334" spans="1:66">
      <c r="A1334" s="155" t="s">
        <v>11659</v>
      </c>
      <c r="B1334" s="156" t="s">
        <v>11690</v>
      </c>
      <c r="C1334" s="156" t="s">
        <v>8172</v>
      </c>
      <c r="D1334" s="156"/>
      <c r="E1334" s="169"/>
      <c r="F1334" s="227">
        <v>7.07</v>
      </c>
      <c r="G1334" s="158">
        <v>0.54749999999999999</v>
      </c>
      <c r="H1334" s="158">
        <v>0</v>
      </c>
      <c r="I1334" s="158">
        <v>4.1666666666666664E-2</v>
      </c>
      <c r="J1334" s="158">
        <v>0.32500000000000001</v>
      </c>
      <c r="K1334" s="215">
        <v>0.91400000000000003</v>
      </c>
      <c r="L1334" s="323" t="e">
        <v>#N/A</v>
      </c>
      <c r="M1334" s="308">
        <v>6.57</v>
      </c>
      <c r="N1334" s="308"/>
      <c r="O1334" s="308">
        <v>0.5</v>
      </c>
      <c r="P1334" s="308"/>
      <c r="Q1334" s="308" t="s">
        <v>9771</v>
      </c>
      <c r="R1334" s="654">
        <v>3.9</v>
      </c>
      <c r="S1334" s="391">
        <v>0.91416666666666668</v>
      </c>
      <c r="T1334" s="700">
        <v>10.97</v>
      </c>
      <c r="U1334" s="160">
        <v>-1.6666666666664831E-4</v>
      </c>
      <c r="V1334" s="204"/>
      <c r="W1334" s="107"/>
      <c r="X1334" s="108"/>
      <c r="Y1334" s="177"/>
      <c r="Z1334" s="178"/>
      <c r="AA1334" s="107"/>
      <c r="AB1334" s="107"/>
      <c r="AC1334" s="107"/>
      <c r="AD1334" s="107"/>
      <c r="AE1334" s="107"/>
      <c r="AF1334" s="107"/>
      <c r="AG1334" s="107"/>
      <c r="AH1334" s="107"/>
      <c r="AI1334" s="497"/>
      <c r="AJ1334" s="57" t="s">
        <v>8173</v>
      </c>
      <c r="AK1334" s="58" t="s">
        <v>8174</v>
      </c>
      <c r="AL1334" s="85"/>
      <c r="AM1334" s="87"/>
      <c r="AN1334" s="85"/>
      <c r="AO1334" s="103"/>
      <c r="AP1334" s="85"/>
      <c r="AQ1334" s="85"/>
      <c r="AR1334" s="85"/>
      <c r="AS1334" s="85"/>
      <c r="AT1334" s="85"/>
      <c r="AU1334" s="85"/>
      <c r="AV1334" s="85"/>
      <c r="AW1334" s="85"/>
      <c r="AX1334" s="85"/>
      <c r="AY1334" s="85"/>
      <c r="AZ1334" s="511" t="s">
        <v>11659</v>
      </c>
      <c r="BA1334" s="107" t="s">
        <v>11690</v>
      </c>
      <c r="BB1334" s="628">
        <v>0.54749999999999999</v>
      </c>
      <c r="BC1334" s="628">
        <v>4.1666666666666664E-2</v>
      </c>
      <c r="BD1334" s="628">
        <v>0.32500000000000001</v>
      </c>
      <c r="BE1334" s="619">
        <v>0.91416666666666657</v>
      </c>
      <c r="BF1334" s="86"/>
      <c r="BG1334" s="511" t="s">
        <v>11659</v>
      </c>
      <c r="BH1334" s="107" t="s">
        <v>11690</v>
      </c>
      <c r="BI1334" s="628">
        <v>0.54749999999999999</v>
      </c>
      <c r="BJ1334" s="628">
        <v>0</v>
      </c>
      <c r="BK1334" s="628" t="s">
        <v>9771</v>
      </c>
      <c r="BL1334" s="628">
        <v>4.1666666666666664E-2</v>
      </c>
      <c r="BM1334" s="628">
        <v>0.32500000000000001</v>
      </c>
      <c r="BN1334" s="619">
        <v>0.91416666666666657</v>
      </c>
    </row>
    <row r="1335" spans="1:66">
      <c r="A1335" s="258" t="s">
        <v>11659</v>
      </c>
      <c r="B1335" s="156" t="s">
        <v>11688</v>
      </c>
      <c r="C1335" s="156" t="s">
        <v>8175</v>
      </c>
      <c r="D1335" s="156"/>
      <c r="E1335" s="169"/>
      <c r="F1335" s="227">
        <v>7.07</v>
      </c>
      <c r="G1335" s="158">
        <v>0.54749999999999999</v>
      </c>
      <c r="H1335" s="158">
        <v>0</v>
      </c>
      <c r="I1335" s="158">
        <v>4.1666666666666664E-2</v>
      </c>
      <c r="J1335" s="158">
        <v>0.32500000000000001</v>
      </c>
      <c r="K1335" s="215">
        <v>0.91400000000000003</v>
      </c>
      <c r="L1335" s="323" t="e">
        <v>#N/A</v>
      </c>
      <c r="M1335" s="308">
        <v>6.57</v>
      </c>
      <c r="N1335" s="308"/>
      <c r="O1335" s="308">
        <v>0.5</v>
      </c>
      <c r="P1335" s="308"/>
      <c r="Q1335" s="311" t="s">
        <v>9771</v>
      </c>
      <c r="R1335" s="654">
        <v>3.9</v>
      </c>
      <c r="S1335" s="392">
        <v>0.91416666666666668</v>
      </c>
      <c r="T1335" s="703">
        <v>10.97</v>
      </c>
      <c r="U1335" s="160">
        <v>-1.6666666666664831E-4</v>
      </c>
      <c r="V1335" s="204"/>
      <c r="W1335" s="107"/>
      <c r="X1335" s="108"/>
      <c r="Y1335" s="177"/>
      <c r="Z1335" s="178"/>
      <c r="AA1335" s="107"/>
      <c r="AB1335" s="107"/>
      <c r="AC1335" s="107"/>
      <c r="AD1335" s="107"/>
      <c r="AE1335" s="107"/>
      <c r="AF1335" s="107"/>
      <c r="AG1335" s="107"/>
      <c r="AH1335" s="107"/>
      <c r="AI1335" s="497"/>
      <c r="AJ1335" s="57" t="s">
        <v>8176</v>
      </c>
      <c r="AK1335" s="58" t="s">
        <v>8177</v>
      </c>
      <c r="AL1335" s="85"/>
      <c r="AM1335" s="87"/>
      <c r="AN1335" s="85"/>
      <c r="AO1335" s="103"/>
      <c r="AP1335" s="85"/>
      <c r="AQ1335" s="85"/>
      <c r="AR1335" s="85"/>
      <c r="AS1335" s="85"/>
      <c r="AT1335" s="85"/>
      <c r="AU1335" s="85"/>
      <c r="AV1335" s="85"/>
      <c r="AW1335" s="85"/>
      <c r="AX1335" s="85"/>
      <c r="AY1335" s="85"/>
      <c r="AZ1335" s="631" t="s">
        <v>11659</v>
      </c>
      <c r="BA1335" s="107" t="s">
        <v>11688</v>
      </c>
      <c r="BB1335" s="628">
        <v>0.54749999999999999</v>
      </c>
      <c r="BC1335" s="628">
        <v>4.1666666666666664E-2</v>
      </c>
      <c r="BD1335" s="628">
        <v>0.32500000000000001</v>
      </c>
      <c r="BE1335" s="619">
        <v>0.91416666666666657</v>
      </c>
      <c r="BF1335" s="86"/>
      <c r="BG1335" s="631" t="s">
        <v>11659</v>
      </c>
      <c r="BH1335" s="107" t="s">
        <v>11688</v>
      </c>
      <c r="BI1335" s="628">
        <v>0.54749999999999999</v>
      </c>
      <c r="BJ1335" s="628">
        <v>0</v>
      </c>
      <c r="BK1335" s="628" t="s">
        <v>9771</v>
      </c>
      <c r="BL1335" s="628">
        <v>4.1666666666666664E-2</v>
      </c>
      <c r="BM1335" s="628">
        <v>0.32500000000000001</v>
      </c>
      <c r="BN1335" s="619">
        <v>0.91416666666666657</v>
      </c>
    </row>
    <row r="1336" spans="1:66">
      <c r="A1336" s="155" t="s">
        <v>11659</v>
      </c>
      <c r="B1336" s="156" t="s">
        <v>11695</v>
      </c>
      <c r="C1336" s="156" t="s">
        <v>8178</v>
      </c>
      <c r="D1336" s="156"/>
      <c r="E1336" s="169"/>
      <c r="F1336" s="227">
        <v>7.07</v>
      </c>
      <c r="G1336" s="158">
        <v>0.54749999999999999</v>
      </c>
      <c r="H1336" s="158">
        <v>0</v>
      </c>
      <c r="I1336" s="158">
        <v>4.1666666666666664E-2</v>
      </c>
      <c r="J1336" s="158">
        <v>0.32500000000000001</v>
      </c>
      <c r="K1336" s="215">
        <v>0.91400000000000003</v>
      </c>
      <c r="L1336" s="323" t="e">
        <v>#N/A</v>
      </c>
      <c r="M1336" s="308">
        <v>6.57</v>
      </c>
      <c r="N1336" s="308"/>
      <c r="O1336" s="308">
        <v>0.5</v>
      </c>
      <c r="P1336" s="308"/>
      <c r="Q1336" s="308" t="s">
        <v>9771</v>
      </c>
      <c r="R1336" s="654">
        <v>3.9</v>
      </c>
      <c r="S1336" s="391">
        <v>0.91416666666666668</v>
      </c>
      <c r="T1336" s="700">
        <v>10.97</v>
      </c>
      <c r="U1336" s="160">
        <v>-1.6666666666664831E-4</v>
      </c>
      <c r="V1336" s="204"/>
      <c r="W1336" s="107"/>
      <c r="X1336" s="108"/>
      <c r="Y1336" s="177"/>
      <c r="Z1336" s="178"/>
      <c r="AA1336" s="107"/>
      <c r="AB1336" s="107"/>
      <c r="AC1336" s="107"/>
      <c r="AD1336" s="107"/>
      <c r="AE1336" s="107"/>
      <c r="AF1336" s="107"/>
      <c r="AG1336" s="107"/>
      <c r="AH1336" s="107"/>
      <c r="AI1336" s="497"/>
      <c r="AJ1336" s="57" t="s">
        <v>8179</v>
      </c>
      <c r="AK1336" s="58" t="s">
        <v>8180</v>
      </c>
      <c r="AL1336" s="85"/>
      <c r="AM1336" s="87"/>
      <c r="AN1336" s="85"/>
      <c r="AO1336" s="103"/>
      <c r="AP1336" s="85"/>
      <c r="AQ1336" s="85"/>
      <c r="AR1336" s="85"/>
      <c r="AS1336" s="85"/>
      <c r="AT1336" s="85"/>
      <c r="AU1336" s="85"/>
      <c r="AV1336" s="85"/>
      <c r="AW1336" s="85"/>
      <c r="AX1336" s="85"/>
      <c r="AY1336" s="85"/>
      <c r="AZ1336" s="511" t="s">
        <v>11659</v>
      </c>
      <c r="BA1336" s="107" t="s">
        <v>11695</v>
      </c>
      <c r="BB1336" s="628">
        <v>0.54749999999999999</v>
      </c>
      <c r="BC1336" s="628">
        <v>4.1666666666666664E-2</v>
      </c>
      <c r="BD1336" s="628">
        <v>0.32500000000000001</v>
      </c>
      <c r="BE1336" s="619">
        <v>0.91416666666666657</v>
      </c>
      <c r="BF1336" s="86"/>
      <c r="BG1336" s="511" t="s">
        <v>11659</v>
      </c>
      <c r="BH1336" s="107" t="s">
        <v>11695</v>
      </c>
      <c r="BI1336" s="628">
        <v>0.54749999999999999</v>
      </c>
      <c r="BJ1336" s="628">
        <v>0</v>
      </c>
      <c r="BK1336" s="628" t="s">
        <v>9771</v>
      </c>
      <c r="BL1336" s="628">
        <v>4.1666666666666664E-2</v>
      </c>
      <c r="BM1336" s="628">
        <v>0.32500000000000001</v>
      </c>
      <c r="BN1336" s="619">
        <v>0.91416666666666657</v>
      </c>
    </row>
    <row r="1337" spans="1:66" ht="15.75" thickBot="1">
      <c r="A1337" s="382" t="s">
        <v>11659</v>
      </c>
      <c r="B1337" s="383" t="s">
        <v>11704</v>
      </c>
      <c r="C1337" s="383" t="s">
        <v>8181</v>
      </c>
      <c r="D1337" s="383"/>
      <c r="E1337" s="384"/>
      <c r="F1337" s="385">
        <v>7.07</v>
      </c>
      <c r="G1337" s="386">
        <v>0.54749999999999999</v>
      </c>
      <c r="H1337" s="386">
        <v>0</v>
      </c>
      <c r="I1337" s="386">
        <v>4.1666666666666664E-2</v>
      </c>
      <c r="J1337" s="164">
        <v>0.32500000000000001</v>
      </c>
      <c r="K1337" s="387">
        <v>0.91400000000000003</v>
      </c>
      <c r="L1337" s="388" t="e">
        <v>#N/A</v>
      </c>
      <c r="M1337" s="389">
        <v>6.57</v>
      </c>
      <c r="N1337" s="389"/>
      <c r="O1337" s="389">
        <v>0.5</v>
      </c>
      <c r="P1337" s="389"/>
      <c r="Q1337" s="389" t="s">
        <v>9771</v>
      </c>
      <c r="R1337" s="666">
        <v>3.9</v>
      </c>
      <c r="S1337" s="393">
        <v>0.91416666666666668</v>
      </c>
      <c r="T1337" s="705">
        <v>10.97</v>
      </c>
      <c r="U1337" s="213">
        <v>-1.6666666666664831E-4</v>
      </c>
      <c r="V1337" s="203"/>
      <c r="W1337" s="127"/>
      <c r="X1337" s="128"/>
      <c r="Y1337" s="180"/>
      <c r="Z1337" s="181"/>
      <c r="AA1337" s="127"/>
      <c r="AB1337" s="127"/>
      <c r="AC1337" s="127"/>
      <c r="AD1337" s="127"/>
      <c r="AE1337" s="127"/>
      <c r="AF1337" s="127"/>
      <c r="AG1337" s="127"/>
      <c r="AH1337" s="127"/>
      <c r="AI1337" s="144"/>
      <c r="AJ1337" s="57" t="s">
        <v>8182</v>
      </c>
      <c r="AK1337" s="58" t="s">
        <v>8183</v>
      </c>
      <c r="AL1337" s="85"/>
      <c r="AM1337" s="87"/>
      <c r="AN1337" s="85"/>
      <c r="AO1337" s="103"/>
      <c r="AP1337" s="85"/>
      <c r="AQ1337" s="85"/>
      <c r="AR1337" s="85"/>
      <c r="AS1337" s="85"/>
      <c r="AT1337" s="85"/>
      <c r="AU1337" s="85"/>
      <c r="AV1337" s="85"/>
      <c r="AW1337" s="85"/>
      <c r="AX1337" s="85"/>
      <c r="AY1337" s="85"/>
      <c r="AZ1337" s="639" t="s">
        <v>11659</v>
      </c>
      <c r="BA1337" s="640" t="s">
        <v>11704</v>
      </c>
      <c r="BB1337" s="641">
        <v>0.54749999999999999</v>
      </c>
      <c r="BC1337" s="641">
        <v>4.1666666666666664E-2</v>
      </c>
      <c r="BD1337" s="629">
        <v>0.32500000000000001</v>
      </c>
      <c r="BE1337" s="608">
        <v>0.91416666666666657</v>
      </c>
      <c r="BF1337" s="86"/>
      <c r="BG1337" s="639" t="s">
        <v>11659</v>
      </c>
      <c r="BH1337" s="640" t="s">
        <v>11704</v>
      </c>
      <c r="BI1337" s="641">
        <v>0.54749999999999999</v>
      </c>
      <c r="BJ1337" s="641">
        <v>0</v>
      </c>
      <c r="BK1337" s="641" t="s">
        <v>9771</v>
      </c>
      <c r="BL1337" s="641">
        <v>4.1666666666666664E-2</v>
      </c>
      <c r="BM1337" s="629">
        <v>0.32500000000000001</v>
      </c>
      <c r="BN1337" s="608">
        <v>0.91416666666666657</v>
      </c>
    </row>
    <row r="1338" spans="1:66">
      <c r="A1338" s="306" t="s">
        <v>11665</v>
      </c>
      <c r="B1338" s="146" t="s">
        <v>11709</v>
      </c>
      <c r="C1338" s="146" t="s">
        <v>8184</v>
      </c>
      <c r="D1338" s="146"/>
      <c r="E1338" s="168"/>
      <c r="F1338" s="226">
        <v>9.6</v>
      </c>
      <c r="G1338" s="148">
        <v>0.77500000000000002</v>
      </c>
      <c r="H1338" s="148">
        <v>0</v>
      </c>
      <c r="I1338" s="148">
        <v>8.3333333333333329E-2</v>
      </c>
      <c r="J1338" s="148">
        <v>0.59166666666666667</v>
      </c>
      <c r="K1338" s="118">
        <v>1.45</v>
      </c>
      <c r="L1338" s="322" t="e">
        <v>#N/A</v>
      </c>
      <c r="M1338" s="307">
        <v>9.3000000000000007</v>
      </c>
      <c r="N1338" s="307"/>
      <c r="O1338" s="307">
        <v>1</v>
      </c>
      <c r="P1338" s="307"/>
      <c r="Q1338" s="307" t="s">
        <v>9771</v>
      </c>
      <c r="R1338" s="653">
        <v>7.1</v>
      </c>
      <c r="S1338" s="390">
        <v>1.45</v>
      </c>
      <c r="T1338" s="699">
        <v>17.399999999999999</v>
      </c>
      <c r="U1338" s="150">
        <v>0</v>
      </c>
      <c r="V1338" s="498" t="s">
        <v>8185</v>
      </c>
      <c r="W1338" s="152"/>
      <c r="X1338" s="153"/>
      <c r="Y1338" s="174"/>
      <c r="Z1338" s="175"/>
      <c r="AA1338" s="152"/>
      <c r="AB1338" s="152"/>
      <c r="AC1338" s="152"/>
      <c r="AD1338" s="152"/>
      <c r="AE1338" s="152"/>
      <c r="AF1338" s="152"/>
      <c r="AG1338" s="152"/>
      <c r="AH1338" s="152"/>
      <c r="AI1338" s="499"/>
      <c r="AJ1338" s="57" t="s">
        <v>8186</v>
      </c>
      <c r="AK1338" s="58" t="s">
        <v>8187</v>
      </c>
      <c r="AL1338" s="85"/>
      <c r="AM1338" s="87"/>
      <c r="AN1338" s="85"/>
      <c r="AO1338" s="103"/>
      <c r="AP1338" s="85"/>
      <c r="AQ1338" s="85"/>
      <c r="AR1338" s="85"/>
      <c r="AS1338" s="85"/>
      <c r="AT1338" s="85"/>
      <c r="AU1338" s="85"/>
      <c r="AV1338" s="85"/>
      <c r="AW1338" s="85"/>
      <c r="AX1338" s="85"/>
      <c r="AY1338" s="85"/>
      <c r="AZ1338" s="630" t="s">
        <v>11665</v>
      </c>
      <c r="BA1338" s="492" t="s">
        <v>11709</v>
      </c>
      <c r="BB1338" s="627">
        <v>0.77500000000000002</v>
      </c>
      <c r="BC1338" s="627">
        <v>8.3333333333333329E-2</v>
      </c>
      <c r="BD1338" s="627">
        <v>0.59166666666666667</v>
      </c>
      <c r="BE1338" s="621">
        <v>1.4500000000000002</v>
      </c>
      <c r="BF1338" s="86"/>
      <c r="BG1338" s="630" t="s">
        <v>11665</v>
      </c>
      <c r="BH1338" s="492" t="s">
        <v>11709</v>
      </c>
      <c r="BI1338" s="627">
        <v>0.77500000000000002</v>
      </c>
      <c r="BJ1338" s="627">
        <v>0</v>
      </c>
      <c r="BK1338" s="627" t="s">
        <v>9771</v>
      </c>
      <c r="BL1338" s="627">
        <v>8.3333333333333329E-2</v>
      </c>
      <c r="BM1338" s="627">
        <v>0.59166666666666667</v>
      </c>
      <c r="BN1338" s="621">
        <v>1.4500000000000002</v>
      </c>
    </row>
    <row r="1339" spans="1:66">
      <c r="A1339" s="155" t="s">
        <v>11665</v>
      </c>
      <c r="B1339" s="156" t="s">
        <v>11690</v>
      </c>
      <c r="C1339" s="156" t="s">
        <v>8188</v>
      </c>
      <c r="D1339" s="156"/>
      <c r="E1339" s="169"/>
      <c r="F1339" s="227">
        <v>9.6</v>
      </c>
      <c r="G1339" s="158">
        <v>0.77500000000000002</v>
      </c>
      <c r="H1339" s="158">
        <v>0</v>
      </c>
      <c r="I1339" s="158">
        <v>8.3333333333333329E-2</v>
      </c>
      <c r="J1339" s="158">
        <v>0.59166666666666667</v>
      </c>
      <c r="K1339" s="215">
        <v>1.45</v>
      </c>
      <c r="L1339" s="323" t="e">
        <v>#N/A</v>
      </c>
      <c r="M1339" s="308">
        <v>9.3000000000000007</v>
      </c>
      <c r="N1339" s="308"/>
      <c r="O1339" s="308">
        <v>1</v>
      </c>
      <c r="P1339" s="308"/>
      <c r="Q1339" s="308" t="s">
        <v>9771</v>
      </c>
      <c r="R1339" s="654">
        <v>7.1</v>
      </c>
      <c r="S1339" s="391">
        <v>1.45</v>
      </c>
      <c r="T1339" s="700">
        <v>17.399999999999999</v>
      </c>
      <c r="U1339" s="160">
        <v>0</v>
      </c>
      <c r="V1339" s="204" t="s">
        <v>8185</v>
      </c>
      <c r="W1339" s="107"/>
      <c r="X1339" s="108"/>
      <c r="Y1339" s="177"/>
      <c r="Z1339" s="178"/>
      <c r="AA1339" s="107"/>
      <c r="AB1339" s="107"/>
      <c r="AC1339" s="107"/>
      <c r="AD1339" s="107"/>
      <c r="AE1339" s="107"/>
      <c r="AF1339" s="107"/>
      <c r="AG1339" s="107"/>
      <c r="AH1339" s="107"/>
      <c r="AI1339" s="497"/>
      <c r="AJ1339" s="57" t="s">
        <v>9422</v>
      </c>
      <c r="AK1339" s="58" t="s">
        <v>9423</v>
      </c>
      <c r="AL1339" s="85"/>
      <c r="AM1339" s="87"/>
      <c r="AN1339" s="85"/>
      <c r="AO1339" s="103"/>
      <c r="AP1339" s="85"/>
      <c r="AQ1339" s="85"/>
      <c r="AR1339" s="85"/>
      <c r="AS1339" s="85"/>
      <c r="AT1339" s="85"/>
      <c r="AU1339" s="85"/>
      <c r="AV1339" s="85"/>
      <c r="AW1339" s="85"/>
      <c r="AX1339" s="85"/>
      <c r="AY1339" s="85"/>
      <c r="AZ1339" s="511" t="s">
        <v>11665</v>
      </c>
      <c r="BA1339" s="107" t="s">
        <v>11690</v>
      </c>
      <c r="BB1339" s="628">
        <v>0.77500000000000002</v>
      </c>
      <c r="BC1339" s="628">
        <v>8.3333333333333329E-2</v>
      </c>
      <c r="BD1339" s="628">
        <v>0.59166666666666667</v>
      </c>
      <c r="BE1339" s="619">
        <v>1.4500000000000002</v>
      </c>
      <c r="BF1339" s="86"/>
      <c r="BG1339" s="511" t="s">
        <v>11665</v>
      </c>
      <c r="BH1339" s="107" t="s">
        <v>11690</v>
      </c>
      <c r="BI1339" s="628">
        <v>0.77500000000000002</v>
      </c>
      <c r="BJ1339" s="628">
        <v>0</v>
      </c>
      <c r="BK1339" s="628" t="s">
        <v>9771</v>
      </c>
      <c r="BL1339" s="628">
        <v>8.3333333333333329E-2</v>
      </c>
      <c r="BM1339" s="628">
        <v>0.59166666666666667</v>
      </c>
      <c r="BN1339" s="619">
        <v>1.4500000000000002</v>
      </c>
    </row>
    <row r="1340" spans="1:66">
      <c r="A1340" s="258" t="s">
        <v>11665</v>
      </c>
      <c r="B1340" s="156" t="s">
        <v>11688</v>
      </c>
      <c r="C1340" s="156" t="s">
        <v>8189</v>
      </c>
      <c r="D1340" s="156"/>
      <c r="E1340" s="169"/>
      <c r="F1340" s="227">
        <v>9.6</v>
      </c>
      <c r="G1340" s="158">
        <v>0.77500000000000002</v>
      </c>
      <c r="H1340" s="158">
        <v>0</v>
      </c>
      <c r="I1340" s="158">
        <v>8.3333333333333329E-2</v>
      </c>
      <c r="J1340" s="158">
        <v>0.59166666666666667</v>
      </c>
      <c r="K1340" s="215">
        <v>1.45</v>
      </c>
      <c r="L1340" s="323" t="e">
        <v>#N/A</v>
      </c>
      <c r="M1340" s="308">
        <v>9.3000000000000007</v>
      </c>
      <c r="N1340" s="308"/>
      <c r="O1340" s="308">
        <v>1</v>
      </c>
      <c r="P1340" s="308"/>
      <c r="Q1340" s="311" t="s">
        <v>9771</v>
      </c>
      <c r="R1340" s="654">
        <v>7.1</v>
      </c>
      <c r="S1340" s="392">
        <v>1.45</v>
      </c>
      <c r="T1340" s="703">
        <v>17.399999999999999</v>
      </c>
      <c r="U1340" s="160">
        <v>0</v>
      </c>
      <c r="V1340" s="204" t="s">
        <v>8185</v>
      </c>
      <c r="W1340" s="107"/>
      <c r="X1340" s="108"/>
      <c r="Y1340" s="177"/>
      <c r="Z1340" s="178"/>
      <c r="AA1340" s="107"/>
      <c r="AB1340" s="107"/>
      <c r="AC1340" s="107"/>
      <c r="AD1340" s="107"/>
      <c r="AE1340" s="107"/>
      <c r="AF1340" s="107"/>
      <c r="AG1340" s="107"/>
      <c r="AH1340" s="107"/>
      <c r="AI1340" s="497"/>
      <c r="AJ1340" s="57" t="s">
        <v>8134</v>
      </c>
      <c r="AK1340" s="58" t="s">
        <v>8135</v>
      </c>
      <c r="AL1340" s="85"/>
      <c r="AM1340" s="87"/>
      <c r="AN1340" s="85"/>
      <c r="AO1340" s="103"/>
      <c r="AP1340" s="85"/>
      <c r="AQ1340" s="85"/>
      <c r="AR1340" s="85"/>
      <c r="AS1340" s="85"/>
      <c r="AT1340" s="85"/>
      <c r="AU1340" s="85"/>
      <c r="AV1340" s="85"/>
      <c r="AW1340" s="85"/>
      <c r="AX1340" s="85"/>
      <c r="AY1340" s="85"/>
      <c r="AZ1340" s="631" t="s">
        <v>11665</v>
      </c>
      <c r="BA1340" s="107" t="s">
        <v>11688</v>
      </c>
      <c r="BB1340" s="628">
        <v>0.77500000000000002</v>
      </c>
      <c r="BC1340" s="628">
        <v>8.3333333333333329E-2</v>
      </c>
      <c r="BD1340" s="628">
        <v>0.59166666666666667</v>
      </c>
      <c r="BE1340" s="619">
        <v>1.4500000000000002</v>
      </c>
      <c r="BF1340" s="86"/>
      <c r="BG1340" s="631" t="s">
        <v>11665</v>
      </c>
      <c r="BH1340" s="107" t="s">
        <v>11688</v>
      </c>
      <c r="BI1340" s="628">
        <v>0.77500000000000002</v>
      </c>
      <c r="BJ1340" s="628">
        <v>0</v>
      </c>
      <c r="BK1340" s="628" t="s">
        <v>9771</v>
      </c>
      <c r="BL1340" s="628">
        <v>8.3333333333333329E-2</v>
      </c>
      <c r="BM1340" s="628">
        <v>0.59166666666666667</v>
      </c>
      <c r="BN1340" s="619">
        <v>1.4500000000000002</v>
      </c>
    </row>
    <row r="1341" spans="1:66">
      <c r="A1341" s="155" t="s">
        <v>11665</v>
      </c>
      <c r="B1341" s="156" t="s">
        <v>11695</v>
      </c>
      <c r="C1341" s="156" t="s">
        <v>8190</v>
      </c>
      <c r="D1341" s="156"/>
      <c r="E1341" s="169"/>
      <c r="F1341" s="227">
        <v>9.6</v>
      </c>
      <c r="G1341" s="158">
        <v>0.77500000000000002</v>
      </c>
      <c r="H1341" s="158">
        <v>0</v>
      </c>
      <c r="I1341" s="158">
        <v>8.3333333333333329E-2</v>
      </c>
      <c r="J1341" s="158">
        <v>0.59166666666666667</v>
      </c>
      <c r="K1341" s="215">
        <v>1.45</v>
      </c>
      <c r="L1341" s="323" t="e">
        <v>#N/A</v>
      </c>
      <c r="M1341" s="308">
        <v>9.3000000000000007</v>
      </c>
      <c r="N1341" s="308"/>
      <c r="O1341" s="308">
        <v>1</v>
      </c>
      <c r="P1341" s="308"/>
      <c r="Q1341" s="308" t="s">
        <v>9771</v>
      </c>
      <c r="R1341" s="654">
        <v>7.1</v>
      </c>
      <c r="S1341" s="391">
        <v>1.45</v>
      </c>
      <c r="T1341" s="700">
        <v>17.399999999999999</v>
      </c>
      <c r="U1341" s="160">
        <v>0</v>
      </c>
      <c r="V1341" s="204" t="s">
        <v>8185</v>
      </c>
      <c r="W1341" s="107"/>
      <c r="X1341" s="108"/>
      <c r="Y1341" s="177"/>
      <c r="Z1341" s="178"/>
      <c r="AA1341" s="107"/>
      <c r="AB1341" s="107"/>
      <c r="AC1341" s="107"/>
      <c r="AD1341" s="107"/>
      <c r="AE1341" s="107"/>
      <c r="AF1341" s="107"/>
      <c r="AG1341" s="107"/>
      <c r="AH1341" s="107"/>
      <c r="AI1341" s="497"/>
      <c r="AJ1341" s="57" t="s">
        <v>8137</v>
      </c>
      <c r="AK1341" s="58" t="s">
        <v>8138</v>
      </c>
      <c r="AL1341" s="85"/>
      <c r="AM1341" s="87"/>
      <c r="AN1341" s="85"/>
      <c r="AO1341" s="103"/>
      <c r="AP1341" s="85"/>
      <c r="AQ1341" s="85"/>
      <c r="AR1341" s="85"/>
      <c r="AS1341" s="85"/>
      <c r="AT1341" s="85"/>
      <c r="AU1341" s="85"/>
      <c r="AV1341" s="85"/>
      <c r="AW1341" s="85"/>
      <c r="AX1341" s="85"/>
      <c r="AY1341" s="85"/>
      <c r="AZ1341" s="511" t="s">
        <v>11665</v>
      </c>
      <c r="BA1341" s="107" t="s">
        <v>11695</v>
      </c>
      <c r="BB1341" s="628">
        <v>0.77500000000000002</v>
      </c>
      <c r="BC1341" s="628">
        <v>8.3333333333333329E-2</v>
      </c>
      <c r="BD1341" s="628">
        <v>0.59166666666666667</v>
      </c>
      <c r="BE1341" s="619">
        <v>1.4500000000000002</v>
      </c>
      <c r="BF1341" s="86"/>
      <c r="BG1341" s="511" t="s">
        <v>11665</v>
      </c>
      <c r="BH1341" s="107" t="s">
        <v>11695</v>
      </c>
      <c r="BI1341" s="628">
        <v>0.77500000000000002</v>
      </c>
      <c r="BJ1341" s="628">
        <v>0</v>
      </c>
      <c r="BK1341" s="628" t="s">
        <v>9771</v>
      </c>
      <c r="BL1341" s="628">
        <v>8.3333333333333329E-2</v>
      </c>
      <c r="BM1341" s="628">
        <v>0.59166666666666667</v>
      </c>
      <c r="BN1341" s="619">
        <v>1.4500000000000002</v>
      </c>
    </row>
    <row r="1342" spans="1:66" ht="15.75" thickBot="1">
      <c r="A1342" s="382" t="s">
        <v>11665</v>
      </c>
      <c r="B1342" s="383" t="s">
        <v>11704</v>
      </c>
      <c r="C1342" s="383" t="s">
        <v>8191</v>
      </c>
      <c r="D1342" s="383"/>
      <c r="E1342" s="384"/>
      <c r="F1342" s="385">
        <v>9.6</v>
      </c>
      <c r="G1342" s="386">
        <v>0.77500000000000002</v>
      </c>
      <c r="H1342" s="386">
        <v>0</v>
      </c>
      <c r="I1342" s="386">
        <v>8.3333333333333329E-2</v>
      </c>
      <c r="J1342" s="164">
        <v>0.59166666666666667</v>
      </c>
      <c r="K1342" s="387">
        <v>1.45</v>
      </c>
      <c r="L1342" s="388" t="e">
        <v>#N/A</v>
      </c>
      <c r="M1342" s="389">
        <v>9.3000000000000007</v>
      </c>
      <c r="N1342" s="389"/>
      <c r="O1342" s="389">
        <v>1</v>
      </c>
      <c r="P1342" s="389"/>
      <c r="Q1342" s="389" t="s">
        <v>9771</v>
      </c>
      <c r="R1342" s="666">
        <v>7.1</v>
      </c>
      <c r="S1342" s="393">
        <v>1.45</v>
      </c>
      <c r="T1342" s="705">
        <v>17.399999999999999</v>
      </c>
      <c r="U1342" s="213">
        <v>0</v>
      </c>
      <c r="V1342" s="203" t="s">
        <v>8185</v>
      </c>
      <c r="W1342" s="127"/>
      <c r="X1342" s="128"/>
      <c r="Y1342" s="180"/>
      <c r="Z1342" s="181"/>
      <c r="AA1342" s="127"/>
      <c r="AB1342" s="127"/>
      <c r="AC1342" s="127"/>
      <c r="AD1342" s="127"/>
      <c r="AE1342" s="127"/>
      <c r="AF1342" s="127"/>
      <c r="AG1342" s="127"/>
      <c r="AH1342" s="127"/>
      <c r="AI1342" s="144"/>
      <c r="AJ1342" s="57" t="s">
        <v>8140</v>
      </c>
      <c r="AK1342" s="58" t="s">
        <v>8141</v>
      </c>
      <c r="AL1342" s="85"/>
      <c r="AM1342" s="87"/>
      <c r="AN1342" s="85"/>
      <c r="AO1342" s="103"/>
      <c r="AP1342" s="85"/>
      <c r="AQ1342" s="85"/>
      <c r="AR1342" s="85"/>
      <c r="AS1342" s="85"/>
      <c r="AT1342" s="85"/>
      <c r="AU1342" s="85"/>
      <c r="AV1342" s="85"/>
      <c r="AW1342" s="85"/>
      <c r="AX1342" s="85"/>
      <c r="AY1342" s="85"/>
      <c r="AZ1342" s="639" t="s">
        <v>11665</v>
      </c>
      <c r="BA1342" s="640" t="s">
        <v>11704</v>
      </c>
      <c r="BB1342" s="641">
        <v>0.77500000000000002</v>
      </c>
      <c r="BC1342" s="641">
        <v>8.3333333333333329E-2</v>
      </c>
      <c r="BD1342" s="629">
        <v>0.59166666666666667</v>
      </c>
      <c r="BE1342" s="608">
        <v>1.4500000000000002</v>
      </c>
      <c r="BF1342" s="86"/>
      <c r="BG1342" s="639" t="s">
        <v>11665</v>
      </c>
      <c r="BH1342" s="640" t="s">
        <v>11704</v>
      </c>
      <c r="BI1342" s="641">
        <v>0.77500000000000002</v>
      </c>
      <c r="BJ1342" s="641">
        <v>0</v>
      </c>
      <c r="BK1342" s="641" t="s">
        <v>9771</v>
      </c>
      <c r="BL1342" s="641">
        <v>8.3333333333333329E-2</v>
      </c>
      <c r="BM1342" s="629">
        <v>0.59166666666666667</v>
      </c>
      <c r="BN1342" s="608">
        <v>1.4500000000000002</v>
      </c>
    </row>
    <row r="1343" spans="1:66">
      <c r="A1343" s="306" t="s">
        <v>10016</v>
      </c>
      <c r="B1343" s="146" t="s">
        <v>11709</v>
      </c>
      <c r="C1343" s="146" t="s">
        <v>8192</v>
      </c>
      <c r="D1343" s="146"/>
      <c r="E1343" s="168"/>
      <c r="F1343" s="226">
        <v>9.6</v>
      </c>
      <c r="G1343" s="148">
        <v>0.75</v>
      </c>
      <c r="H1343" s="148">
        <v>0</v>
      </c>
      <c r="I1343" s="148">
        <v>5.000000000000001E-2</v>
      </c>
      <c r="J1343" s="148">
        <v>1.1200000000000001</v>
      </c>
      <c r="K1343" s="118">
        <v>1.92</v>
      </c>
      <c r="L1343" s="322" t="e">
        <v>#N/A</v>
      </c>
      <c r="M1343" s="307">
        <v>9</v>
      </c>
      <c r="N1343" s="307"/>
      <c r="O1343" s="307">
        <v>0.60000000000000009</v>
      </c>
      <c r="P1343" s="307"/>
      <c r="Q1343" s="307" t="s">
        <v>9771</v>
      </c>
      <c r="R1343" s="653">
        <v>13.440000000000001</v>
      </c>
      <c r="S1343" s="390">
        <v>1.9200000000000002</v>
      </c>
      <c r="T1343" s="699">
        <v>23.040000000000003</v>
      </c>
      <c r="U1343" s="150">
        <v>0</v>
      </c>
      <c r="V1343" s="498" t="s">
        <v>8185</v>
      </c>
      <c r="W1343" s="152"/>
      <c r="X1343" s="153"/>
      <c r="Y1343" s="174"/>
      <c r="Z1343" s="175"/>
      <c r="AA1343" s="152"/>
      <c r="AB1343" s="152"/>
      <c r="AC1343" s="152"/>
      <c r="AD1343" s="152"/>
      <c r="AE1343" s="152"/>
      <c r="AF1343" s="152"/>
      <c r="AG1343" s="152"/>
      <c r="AH1343" s="152"/>
      <c r="AI1343" s="499"/>
      <c r="AJ1343" s="57" t="s">
        <v>8143</v>
      </c>
      <c r="AK1343" s="58" t="s">
        <v>8144</v>
      </c>
      <c r="AL1343" s="85"/>
      <c r="AM1343" s="87"/>
      <c r="AN1343" s="85"/>
      <c r="AO1343" s="103"/>
      <c r="AP1343" s="85"/>
      <c r="AQ1343" s="85"/>
      <c r="AR1343" s="85"/>
      <c r="AS1343" s="85"/>
      <c r="AT1343" s="85"/>
      <c r="AU1343" s="85"/>
      <c r="AV1343" s="85"/>
      <c r="AW1343" s="85"/>
      <c r="AX1343" s="85"/>
      <c r="AY1343" s="85"/>
      <c r="AZ1343" s="630" t="s">
        <v>10016</v>
      </c>
      <c r="BA1343" s="492" t="s">
        <v>11709</v>
      </c>
      <c r="BB1343" s="627">
        <v>0.75</v>
      </c>
      <c r="BC1343" s="627">
        <v>5.000000000000001E-2</v>
      </c>
      <c r="BD1343" s="627">
        <v>1.1200000000000001</v>
      </c>
      <c r="BE1343" s="621">
        <v>1.9200000000000002</v>
      </c>
      <c r="BF1343" s="86"/>
      <c r="BG1343" s="630" t="s">
        <v>10016</v>
      </c>
      <c r="BH1343" s="492" t="s">
        <v>11709</v>
      </c>
      <c r="BI1343" s="627">
        <v>0.75</v>
      </c>
      <c r="BJ1343" s="627">
        <v>0</v>
      </c>
      <c r="BK1343" s="627" t="s">
        <v>9771</v>
      </c>
      <c r="BL1343" s="627">
        <v>5.000000000000001E-2</v>
      </c>
      <c r="BM1343" s="627">
        <v>1.1200000000000001</v>
      </c>
      <c r="BN1343" s="621">
        <v>1.9200000000000002</v>
      </c>
    </row>
    <row r="1344" spans="1:66">
      <c r="A1344" s="155" t="s">
        <v>10016</v>
      </c>
      <c r="B1344" s="156" t="s">
        <v>11690</v>
      </c>
      <c r="C1344" s="156" t="s">
        <v>8193</v>
      </c>
      <c r="D1344" s="156"/>
      <c r="E1344" s="169"/>
      <c r="F1344" s="227">
        <v>9.6</v>
      </c>
      <c r="G1344" s="158">
        <v>0.75</v>
      </c>
      <c r="H1344" s="158">
        <v>0</v>
      </c>
      <c r="I1344" s="158">
        <v>5.000000000000001E-2</v>
      </c>
      <c r="J1344" s="158">
        <v>1.1200000000000001</v>
      </c>
      <c r="K1344" s="215">
        <v>1.92</v>
      </c>
      <c r="L1344" s="323" t="e">
        <v>#N/A</v>
      </c>
      <c r="M1344" s="308">
        <v>9</v>
      </c>
      <c r="N1344" s="308"/>
      <c r="O1344" s="308">
        <v>0.60000000000000009</v>
      </c>
      <c r="P1344" s="308"/>
      <c r="Q1344" s="308" t="s">
        <v>9771</v>
      </c>
      <c r="R1344" s="654">
        <v>13.440000000000001</v>
      </c>
      <c r="S1344" s="391">
        <v>1.9200000000000002</v>
      </c>
      <c r="T1344" s="700">
        <v>23.040000000000003</v>
      </c>
      <c r="U1344" s="160">
        <v>0</v>
      </c>
      <c r="V1344" s="204" t="s">
        <v>8185</v>
      </c>
      <c r="W1344" s="107"/>
      <c r="X1344" s="108"/>
      <c r="Y1344" s="177"/>
      <c r="Z1344" s="178"/>
      <c r="AA1344" s="107"/>
      <c r="AB1344" s="107"/>
      <c r="AC1344" s="107"/>
      <c r="AD1344" s="107"/>
      <c r="AE1344" s="107"/>
      <c r="AF1344" s="107"/>
      <c r="AG1344" s="107"/>
      <c r="AH1344" s="107"/>
      <c r="AI1344" s="497"/>
      <c r="AJ1344" s="57" t="s">
        <v>8146</v>
      </c>
      <c r="AK1344" s="58" t="s">
        <v>8147</v>
      </c>
      <c r="AL1344" s="85"/>
      <c r="AM1344" s="87"/>
      <c r="AN1344" s="85"/>
      <c r="AO1344" s="103"/>
      <c r="AP1344" s="85"/>
      <c r="AQ1344" s="85"/>
      <c r="AR1344" s="85"/>
      <c r="AS1344" s="85"/>
      <c r="AT1344" s="85"/>
      <c r="AU1344" s="85"/>
      <c r="AV1344" s="85"/>
      <c r="AW1344" s="85"/>
      <c r="AX1344" s="85"/>
      <c r="AY1344" s="85"/>
      <c r="AZ1344" s="511" t="s">
        <v>10016</v>
      </c>
      <c r="BA1344" s="107" t="s">
        <v>11690</v>
      </c>
      <c r="BB1344" s="628">
        <v>0.75</v>
      </c>
      <c r="BC1344" s="628">
        <v>5.000000000000001E-2</v>
      </c>
      <c r="BD1344" s="628">
        <v>1.1200000000000001</v>
      </c>
      <c r="BE1344" s="619">
        <v>1.9200000000000002</v>
      </c>
      <c r="BF1344" s="86"/>
      <c r="BG1344" s="511" t="s">
        <v>10016</v>
      </c>
      <c r="BH1344" s="107" t="s">
        <v>11690</v>
      </c>
      <c r="BI1344" s="628">
        <v>0.75</v>
      </c>
      <c r="BJ1344" s="628">
        <v>0</v>
      </c>
      <c r="BK1344" s="628" t="s">
        <v>9771</v>
      </c>
      <c r="BL1344" s="628">
        <v>5.000000000000001E-2</v>
      </c>
      <c r="BM1344" s="628">
        <v>1.1200000000000001</v>
      </c>
      <c r="BN1344" s="619">
        <v>1.9200000000000002</v>
      </c>
    </row>
    <row r="1345" spans="1:66">
      <c r="A1345" s="258" t="s">
        <v>10016</v>
      </c>
      <c r="B1345" s="156" t="s">
        <v>11688</v>
      </c>
      <c r="C1345" s="156" t="s">
        <v>8194</v>
      </c>
      <c r="D1345" s="156"/>
      <c r="E1345" s="169"/>
      <c r="F1345" s="227">
        <v>9.6</v>
      </c>
      <c r="G1345" s="158">
        <v>0.75</v>
      </c>
      <c r="H1345" s="158">
        <v>0</v>
      </c>
      <c r="I1345" s="158">
        <v>5.000000000000001E-2</v>
      </c>
      <c r="J1345" s="158">
        <v>1.1200000000000001</v>
      </c>
      <c r="K1345" s="215">
        <v>1.92</v>
      </c>
      <c r="L1345" s="323" t="e">
        <v>#N/A</v>
      </c>
      <c r="M1345" s="308">
        <v>9</v>
      </c>
      <c r="N1345" s="308"/>
      <c r="O1345" s="308">
        <v>0.60000000000000009</v>
      </c>
      <c r="P1345" s="308"/>
      <c r="Q1345" s="311" t="s">
        <v>9771</v>
      </c>
      <c r="R1345" s="654">
        <v>13.440000000000001</v>
      </c>
      <c r="S1345" s="392">
        <v>1.9200000000000002</v>
      </c>
      <c r="T1345" s="703">
        <v>23.040000000000003</v>
      </c>
      <c r="U1345" s="160">
        <v>0</v>
      </c>
      <c r="V1345" s="204" t="s">
        <v>8185</v>
      </c>
      <c r="W1345" s="107"/>
      <c r="X1345" s="108"/>
      <c r="Y1345" s="177"/>
      <c r="Z1345" s="178"/>
      <c r="AA1345" s="107"/>
      <c r="AB1345" s="107"/>
      <c r="AC1345" s="107"/>
      <c r="AD1345" s="107"/>
      <c r="AE1345" s="107"/>
      <c r="AF1345" s="107"/>
      <c r="AG1345" s="107"/>
      <c r="AH1345" s="107"/>
      <c r="AI1345" s="497"/>
      <c r="AJ1345" s="57" t="s">
        <v>9434</v>
      </c>
      <c r="AK1345" s="58" t="s">
        <v>9435</v>
      </c>
      <c r="AL1345" s="85"/>
      <c r="AM1345" s="87"/>
      <c r="AN1345" s="85"/>
      <c r="AO1345" s="103"/>
      <c r="AP1345" s="85"/>
      <c r="AQ1345" s="85"/>
      <c r="AR1345" s="85"/>
      <c r="AS1345" s="85"/>
      <c r="AT1345" s="85"/>
      <c r="AU1345" s="85"/>
      <c r="AV1345" s="85"/>
      <c r="AW1345" s="85"/>
      <c r="AX1345" s="85"/>
      <c r="AY1345" s="85"/>
      <c r="AZ1345" s="631" t="s">
        <v>10016</v>
      </c>
      <c r="BA1345" s="107" t="s">
        <v>11688</v>
      </c>
      <c r="BB1345" s="628">
        <v>0.75</v>
      </c>
      <c r="BC1345" s="628">
        <v>5.000000000000001E-2</v>
      </c>
      <c r="BD1345" s="628">
        <v>1.1200000000000001</v>
      </c>
      <c r="BE1345" s="619">
        <v>1.9200000000000002</v>
      </c>
      <c r="BF1345" s="86"/>
      <c r="BG1345" s="631" t="s">
        <v>10016</v>
      </c>
      <c r="BH1345" s="107" t="s">
        <v>11688</v>
      </c>
      <c r="BI1345" s="628">
        <v>0.75</v>
      </c>
      <c r="BJ1345" s="628">
        <v>0</v>
      </c>
      <c r="BK1345" s="628" t="s">
        <v>9771</v>
      </c>
      <c r="BL1345" s="628">
        <v>5.000000000000001E-2</v>
      </c>
      <c r="BM1345" s="628">
        <v>1.1200000000000001</v>
      </c>
      <c r="BN1345" s="619">
        <v>1.9200000000000002</v>
      </c>
    </row>
    <row r="1346" spans="1:66">
      <c r="A1346" s="155" t="s">
        <v>10016</v>
      </c>
      <c r="B1346" s="156" t="s">
        <v>11695</v>
      </c>
      <c r="C1346" s="156" t="s">
        <v>8195</v>
      </c>
      <c r="D1346" s="156"/>
      <c r="E1346" s="169"/>
      <c r="F1346" s="227">
        <v>9.6</v>
      </c>
      <c r="G1346" s="158">
        <v>0.75</v>
      </c>
      <c r="H1346" s="158">
        <v>0</v>
      </c>
      <c r="I1346" s="158">
        <v>5.000000000000001E-2</v>
      </c>
      <c r="J1346" s="158">
        <v>1.1200000000000001</v>
      </c>
      <c r="K1346" s="215">
        <v>1.92</v>
      </c>
      <c r="L1346" s="323" t="e">
        <v>#N/A</v>
      </c>
      <c r="M1346" s="308">
        <v>9</v>
      </c>
      <c r="N1346" s="308"/>
      <c r="O1346" s="308">
        <v>0.60000000000000009</v>
      </c>
      <c r="P1346" s="308"/>
      <c r="Q1346" s="308" t="s">
        <v>9771</v>
      </c>
      <c r="R1346" s="654">
        <v>13.440000000000001</v>
      </c>
      <c r="S1346" s="391">
        <v>1.9200000000000002</v>
      </c>
      <c r="T1346" s="700">
        <v>23.040000000000003</v>
      </c>
      <c r="U1346" s="160">
        <v>0</v>
      </c>
      <c r="V1346" s="204" t="s">
        <v>8185</v>
      </c>
      <c r="W1346" s="107"/>
      <c r="X1346" s="108"/>
      <c r="Y1346" s="177"/>
      <c r="Z1346" s="178"/>
      <c r="AA1346" s="107"/>
      <c r="AB1346" s="107"/>
      <c r="AC1346" s="107"/>
      <c r="AD1346" s="107"/>
      <c r="AE1346" s="107"/>
      <c r="AF1346" s="107"/>
      <c r="AG1346" s="107"/>
      <c r="AH1346" s="107"/>
      <c r="AI1346" s="497"/>
      <c r="AJ1346" s="57" t="s">
        <v>9436</v>
      </c>
      <c r="AK1346" s="58" t="s">
        <v>9437</v>
      </c>
      <c r="AL1346" s="85"/>
      <c r="AM1346" s="87"/>
      <c r="AN1346" s="85"/>
      <c r="AO1346" s="103"/>
      <c r="AP1346" s="85"/>
      <c r="AQ1346" s="85"/>
      <c r="AR1346" s="85"/>
      <c r="AS1346" s="85"/>
      <c r="AT1346" s="85"/>
      <c r="AU1346" s="85"/>
      <c r="AV1346" s="85"/>
      <c r="AW1346" s="85"/>
      <c r="AX1346" s="85"/>
      <c r="AY1346" s="85"/>
      <c r="AZ1346" s="511" t="s">
        <v>10016</v>
      </c>
      <c r="BA1346" s="107" t="s">
        <v>11695</v>
      </c>
      <c r="BB1346" s="628">
        <v>0.75</v>
      </c>
      <c r="BC1346" s="628">
        <v>5.000000000000001E-2</v>
      </c>
      <c r="BD1346" s="628">
        <v>1.1200000000000001</v>
      </c>
      <c r="BE1346" s="619">
        <v>1.9200000000000002</v>
      </c>
      <c r="BF1346" s="86"/>
      <c r="BG1346" s="511" t="s">
        <v>10016</v>
      </c>
      <c r="BH1346" s="107" t="s">
        <v>11695</v>
      </c>
      <c r="BI1346" s="628">
        <v>0.75</v>
      </c>
      <c r="BJ1346" s="628">
        <v>0</v>
      </c>
      <c r="BK1346" s="628" t="s">
        <v>9771</v>
      </c>
      <c r="BL1346" s="628">
        <v>5.000000000000001E-2</v>
      </c>
      <c r="BM1346" s="628">
        <v>1.1200000000000001</v>
      </c>
      <c r="BN1346" s="619">
        <v>1.9200000000000002</v>
      </c>
    </row>
    <row r="1347" spans="1:66" ht="15.75" thickBot="1">
      <c r="A1347" s="382" t="s">
        <v>10016</v>
      </c>
      <c r="B1347" s="383" t="s">
        <v>11704</v>
      </c>
      <c r="C1347" s="383" t="s">
        <v>8196</v>
      </c>
      <c r="D1347" s="383"/>
      <c r="E1347" s="384"/>
      <c r="F1347" s="385">
        <v>9.6</v>
      </c>
      <c r="G1347" s="386">
        <v>0.75</v>
      </c>
      <c r="H1347" s="386">
        <v>0</v>
      </c>
      <c r="I1347" s="386">
        <v>5.000000000000001E-2</v>
      </c>
      <c r="J1347" s="164">
        <v>1.1200000000000001</v>
      </c>
      <c r="K1347" s="387">
        <v>1.92</v>
      </c>
      <c r="L1347" s="388" t="e">
        <v>#N/A</v>
      </c>
      <c r="M1347" s="389">
        <v>9</v>
      </c>
      <c r="N1347" s="389"/>
      <c r="O1347" s="389">
        <v>0.60000000000000009</v>
      </c>
      <c r="P1347" s="389"/>
      <c r="Q1347" s="389" t="s">
        <v>9771</v>
      </c>
      <c r="R1347" s="666">
        <v>13.440000000000001</v>
      </c>
      <c r="S1347" s="393">
        <v>1.9200000000000002</v>
      </c>
      <c r="T1347" s="705">
        <v>23.040000000000003</v>
      </c>
      <c r="U1347" s="213">
        <v>0</v>
      </c>
      <c r="V1347" s="203" t="s">
        <v>8185</v>
      </c>
      <c r="W1347" s="127"/>
      <c r="X1347" s="128"/>
      <c r="Y1347" s="180"/>
      <c r="Z1347" s="181"/>
      <c r="AA1347" s="127"/>
      <c r="AB1347" s="127"/>
      <c r="AC1347" s="127"/>
      <c r="AD1347" s="127"/>
      <c r="AE1347" s="127"/>
      <c r="AF1347" s="127"/>
      <c r="AG1347" s="127"/>
      <c r="AH1347" s="127"/>
      <c r="AI1347" s="144"/>
      <c r="AJ1347" s="57" t="s">
        <v>9438</v>
      </c>
      <c r="AK1347" s="58" t="s">
        <v>9439</v>
      </c>
      <c r="AL1347" s="85"/>
      <c r="AM1347" s="87"/>
      <c r="AN1347" s="85"/>
      <c r="AO1347" s="103"/>
      <c r="AP1347" s="85"/>
      <c r="AQ1347" s="85"/>
      <c r="AR1347" s="85"/>
      <c r="AS1347" s="85"/>
      <c r="AT1347" s="85"/>
      <c r="AU1347" s="85"/>
      <c r="AV1347" s="85"/>
      <c r="AW1347" s="85"/>
      <c r="AX1347" s="85"/>
      <c r="AY1347" s="85"/>
      <c r="AZ1347" s="639" t="s">
        <v>10016</v>
      </c>
      <c r="BA1347" s="640" t="s">
        <v>11704</v>
      </c>
      <c r="BB1347" s="641">
        <v>0.75</v>
      </c>
      <c r="BC1347" s="641">
        <v>5.000000000000001E-2</v>
      </c>
      <c r="BD1347" s="629">
        <v>1.1200000000000001</v>
      </c>
      <c r="BE1347" s="608">
        <v>1.9200000000000002</v>
      </c>
      <c r="BF1347" s="86"/>
      <c r="BG1347" s="639" t="s">
        <v>10016</v>
      </c>
      <c r="BH1347" s="640" t="s">
        <v>11704</v>
      </c>
      <c r="BI1347" s="641">
        <v>0.75</v>
      </c>
      <c r="BJ1347" s="641">
        <v>0</v>
      </c>
      <c r="BK1347" s="641" t="s">
        <v>9771</v>
      </c>
      <c r="BL1347" s="641">
        <v>5.000000000000001E-2</v>
      </c>
      <c r="BM1347" s="629">
        <v>1.1200000000000001</v>
      </c>
      <c r="BN1347" s="608">
        <v>1.9200000000000002</v>
      </c>
    </row>
    <row r="1348" spans="1:66">
      <c r="A1348" s="306">
        <v>9343</v>
      </c>
      <c r="B1348" s="146" t="s">
        <v>11709</v>
      </c>
      <c r="C1348" s="146" t="s">
        <v>8197</v>
      </c>
      <c r="D1348" s="146"/>
      <c r="E1348" s="168"/>
      <c r="F1348" s="226">
        <v>9.5500000000000007</v>
      </c>
      <c r="G1348" s="148">
        <v>0.79166666666666663</v>
      </c>
      <c r="H1348" s="148">
        <v>0</v>
      </c>
      <c r="I1348" s="148">
        <v>8.3333333333333329E-2</v>
      </c>
      <c r="J1348" s="271">
        <v>0.22916666666666666</v>
      </c>
      <c r="K1348" s="118">
        <v>1.1040000000000001</v>
      </c>
      <c r="L1348" s="322" t="e">
        <v>#N/A</v>
      </c>
      <c r="M1348" s="307">
        <v>9.5</v>
      </c>
      <c r="N1348" s="307"/>
      <c r="O1348" s="307">
        <v>1</v>
      </c>
      <c r="P1348" s="307"/>
      <c r="Q1348" s="373"/>
      <c r="R1348" s="653">
        <v>2.75</v>
      </c>
      <c r="S1348" s="149">
        <v>1.1041666666666667</v>
      </c>
      <c r="T1348" s="699">
        <v>13.25</v>
      </c>
      <c r="U1348" s="150">
        <v>1.6666666666664831E-4</v>
      </c>
      <c r="V1348" s="498" t="s">
        <v>8185</v>
      </c>
      <c r="W1348" s="521" t="s">
        <v>10788</v>
      </c>
      <c r="X1348" s="153"/>
      <c r="Y1348" s="174"/>
      <c r="Z1348" s="175"/>
      <c r="AA1348" s="152"/>
      <c r="AB1348" s="152"/>
      <c r="AC1348" s="152"/>
      <c r="AD1348" s="152"/>
      <c r="AE1348" s="152"/>
      <c r="AF1348" s="152"/>
      <c r="AG1348" s="152"/>
      <c r="AH1348" s="152"/>
      <c r="AI1348" s="499"/>
      <c r="AJ1348" s="57" t="s">
        <v>9440</v>
      </c>
      <c r="AK1348" s="58" t="s">
        <v>8198</v>
      </c>
      <c r="AL1348" s="85"/>
      <c r="AM1348" s="87"/>
      <c r="AN1348" s="85"/>
      <c r="AO1348" s="103"/>
      <c r="AP1348" s="85"/>
      <c r="AQ1348" s="85"/>
      <c r="AR1348" s="85"/>
      <c r="AS1348" s="85"/>
      <c r="AT1348" s="85"/>
      <c r="AU1348" s="85"/>
      <c r="AV1348" s="85"/>
      <c r="AW1348" s="85"/>
      <c r="AX1348" s="85"/>
      <c r="AY1348" s="85"/>
      <c r="AZ1348" s="630">
        <v>9343</v>
      </c>
      <c r="BA1348" s="492" t="s">
        <v>11709</v>
      </c>
      <c r="BB1348" s="627">
        <v>0.79166666666666663</v>
      </c>
      <c r="BC1348" s="627">
        <v>8.3333333333333329E-2</v>
      </c>
      <c r="BD1348" s="622">
        <v>0.22916666666666666</v>
      </c>
      <c r="BE1348" s="621">
        <v>1.1041666666666667</v>
      </c>
      <c r="BF1348" s="86"/>
      <c r="BG1348" s="630">
        <v>9343</v>
      </c>
      <c r="BH1348" s="492" t="s">
        <v>11709</v>
      </c>
      <c r="BI1348" s="627">
        <v>0.79166666666666663</v>
      </c>
      <c r="BJ1348" s="627">
        <v>0</v>
      </c>
      <c r="BK1348" s="627" t="s">
        <v>9771</v>
      </c>
      <c r="BL1348" s="627">
        <v>8.3333333333333329E-2</v>
      </c>
      <c r="BM1348" s="622">
        <v>0.22916666666666666</v>
      </c>
      <c r="BN1348" s="621">
        <v>1.1041666666666667</v>
      </c>
    </row>
    <row r="1349" spans="1:66">
      <c r="A1349" s="258">
        <v>9343</v>
      </c>
      <c r="B1349" s="156" t="s">
        <v>11690</v>
      </c>
      <c r="C1349" s="156" t="s">
        <v>8199</v>
      </c>
      <c r="D1349" s="156"/>
      <c r="E1349" s="169"/>
      <c r="F1349" s="227">
        <v>9.5500000000000007</v>
      </c>
      <c r="G1349" s="158">
        <v>0.79166666666666663</v>
      </c>
      <c r="H1349" s="158">
        <v>0</v>
      </c>
      <c r="I1349" s="158">
        <v>8.3333333333333329E-2</v>
      </c>
      <c r="J1349" s="272">
        <v>0.22916666666666666</v>
      </c>
      <c r="K1349" s="215">
        <v>1.1040000000000001</v>
      </c>
      <c r="L1349" s="323" t="e">
        <v>#N/A</v>
      </c>
      <c r="M1349" s="308">
        <v>9.5</v>
      </c>
      <c r="N1349" s="308"/>
      <c r="O1349" s="308">
        <v>1</v>
      </c>
      <c r="P1349" s="308"/>
      <c r="Q1349" s="374"/>
      <c r="R1349" s="654">
        <v>2.75</v>
      </c>
      <c r="S1349" s="159">
        <v>1.1041666666666667</v>
      </c>
      <c r="T1349" s="700">
        <v>13.25</v>
      </c>
      <c r="U1349" s="160">
        <v>1.6666666666664831E-4</v>
      </c>
      <c r="V1349" s="204" t="s">
        <v>8185</v>
      </c>
      <c r="W1349" s="522" t="s">
        <v>10788</v>
      </c>
      <c r="X1349" s="108"/>
      <c r="Y1349" s="177"/>
      <c r="Z1349" s="178"/>
      <c r="AA1349" s="107"/>
      <c r="AB1349" s="107"/>
      <c r="AC1349" s="107"/>
      <c r="AD1349" s="107"/>
      <c r="AE1349" s="107"/>
      <c r="AF1349" s="107"/>
      <c r="AG1349" s="107"/>
      <c r="AH1349" s="107"/>
      <c r="AI1349" s="497"/>
      <c r="AJ1349" s="57" t="s">
        <v>9442</v>
      </c>
      <c r="AK1349" s="58" t="s">
        <v>9443</v>
      </c>
      <c r="AL1349" s="85"/>
      <c r="AM1349" s="371"/>
      <c r="AN1349" s="529"/>
      <c r="AO1349" s="371"/>
      <c r="AP1349" s="85"/>
      <c r="AQ1349" s="85"/>
      <c r="AR1349" s="85"/>
      <c r="AS1349" s="85"/>
      <c r="AT1349" s="85"/>
      <c r="AU1349" s="85"/>
      <c r="AV1349" s="85"/>
      <c r="AW1349" s="85"/>
      <c r="AX1349" s="85"/>
      <c r="AY1349" s="85"/>
      <c r="AZ1349" s="631">
        <v>9343</v>
      </c>
      <c r="BA1349" s="107" t="s">
        <v>11690</v>
      </c>
      <c r="BB1349" s="628">
        <v>0.79166666666666663</v>
      </c>
      <c r="BC1349" s="628">
        <v>8.3333333333333329E-2</v>
      </c>
      <c r="BD1349" s="620">
        <v>0.22916666666666666</v>
      </c>
      <c r="BE1349" s="619">
        <v>1.1041666666666667</v>
      </c>
      <c r="BF1349" s="86"/>
      <c r="BG1349" s="631">
        <v>9343</v>
      </c>
      <c r="BH1349" s="107" t="s">
        <v>11690</v>
      </c>
      <c r="BI1349" s="628">
        <v>0.79166666666666663</v>
      </c>
      <c r="BJ1349" s="628">
        <v>0</v>
      </c>
      <c r="BK1349" s="628" t="s">
        <v>9771</v>
      </c>
      <c r="BL1349" s="628">
        <v>8.3333333333333329E-2</v>
      </c>
      <c r="BM1349" s="620">
        <v>0.22916666666666666</v>
      </c>
      <c r="BN1349" s="619">
        <v>1.1041666666666667</v>
      </c>
    </row>
    <row r="1350" spans="1:66">
      <c r="A1350" s="258">
        <v>9343</v>
      </c>
      <c r="B1350" s="156" t="s">
        <v>11688</v>
      </c>
      <c r="C1350" s="156" t="s">
        <v>8200</v>
      </c>
      <c r="D1350" s="156"/>
      <c r="E1350" s="169"/>
      <c r="F1350" s="227">
        <v>9.5500000000000007</v>
      </c>
      <c r="G1350" s="158">
        <v>0.79166666666666663</v>
      </c>
      <c r="H1350" s="158">
        <v>0</v>
      </c>
      <c r="I1350" s="158">
        <v>8.3333333333333329E-2</v>
      </c>
      <c r="J1350" s="272">
        <v>0.22916666666666666</v>
      </c>
      <c r="K1350" s="215">
        <v>1.1040000000000001</v>
      </c>
      <c r="L1350" s="323" t="e">
        <v>#N/A</v>
      </c>
      <c r="M1350" s="308">
        <v>9.5</v>
      </c>
      <c r="N1350" s="308"/>
      <c r="O1350" s="308">
        <v>1</v>
      </c>
      <c r="P1350" s="308"/>
      <c r="Q1350" s="374"/>
      <c r="R1350" s="654">
        <v>2.75</v>
      </c>
      <c r="S1350" s="159">
        <v>1.1041666666666667</v>
      </c>
      <c r="T1350" s="700">
        <v>13.25</v>
      </c>
      <c r="U1350" s="160">
        <v>1.6666666666664831E-4</v>
      </c>
      <c r="V1350" s="204" t="s">
        <v>8185</v>
      </c>
      <c r="W1350" s="522" t="s">
        <v>10788</v>
      </c>
      <c r="X1350" s="108"/>
      <c r="Y1350" s="177"/>
      <c r="Z1350" s="178"/>
      <c r="AA1350" s="107"/>
      <c r="AB1350" s="107"/>
      <c r="AC1350" s="107"/>
      <c r="AD1350" s="107"/>
      <c r="AE1350" s="107"/>
      <c r="AF1350" s="107"/>
      <c r="AG1350" s="107"/>
      <c r="AH1350" s="107"/>
      <c r="AI1350" s="497"/>
      <c r="AJ1350" s="57" t="s">
        <v>9444</v>
      </c>
      <c r="AK1350" s="58" t="s">
        <v>9445</v>
      </c>
      <c r="AL1350" s="85"/>
      <c r="AM1350" s="371"/>
      <c r="AN1350" s="529"/>
      <c r="AO1350" s="371"/>
      <c r="AP1350" s="85"/>
      <c r="AQ1350" s="85"/>
      <c r="AR1350" s="85"/>
      <c r="AS1350" s="85"/>
      <c r="AT1350" s="85"/>
      <c r="AU1350" s="85"/>
      <c r="AV1350" s="85"/>
      <c r="AW1350" s="85"/>
      <c r="AX1350" s="85"/>
      <c r="AY1350" s="85"/>
      <c r="AZ1350" s="631">
        <v>9343</v>
      </c>
      <c r="BA1350" s="107" t="s">
        <v>11688</v>
      </c>
      <c r="BB1350" s="628">
        <v>0.79166666666666663</v>
      </c>
      <c r="BC1350" s="628">
        <v>8.3333333333333329E-2</v>
      </c>
      <c r="BD1350" s="620">
        <v>0.22916666666666666</v>
      </c>
      <c r="BE1350" s="619">
        <v>1.1041666666666667</v>
      </c>
      <c r="BF1350" s="86"/>
      <c r="BG1350" s="631">
        <v>9343</v>
      </c>
      <c r="BH1350" s="107" t="s">
        <v>11688</v>
      </c>
      <c r="BI1350" s="628">
        <v>0.79166666666666663</v>
      </c>
      <c r="BJ1350" s="628">
        <v>0</v>
      </c>
      <c r="BK1350" s="628" t="s">
        <v>9771</v>
      </c>
      <c r="BL1350" s="628">
        <v>8.3333333333333329E-2</v>
      </c>
      <c r="BM1350" s="620">
        <v>0.22916666666666666</v>
      </c>
      <c r="BN1350" s="619">
        <v>1.1041666666666667</v>
      </c>
    </row>
    <row r="1351" spans="1:66" ht="15.75" thickBot="1">
      <c r="A1351" s="161">
        <v>9343</v>
      </c>
      <c r="B1351" s="162" t="s">
        <v>11695</v>
      </c>
      <c r="C1351" s="162" t="s">
        <v>8201</v>
      </c>
      <c r="D1351" s="162"/>
      <c r="E1351" s="170"/>
      <c r="F1351" s="228">
        <v>9.5500000000000007</v>
      </c>
      <c r="G1351" s="164">
        <v>0.79166666666666663</v>
      </c>
      <c r="H1351" s="164">
        <v>0</v>
      </c>
      <c r="I1351" s="164">
        <v>8.3333333333333329E-2</v>
      </c>
      <c r="J1351" s="273">
        <v>0.22916666666666666</v>
      </c>
      <c r="K1351" s="125">
        <v>1.1040000000000001</v>
      </c>
      <c r="L1351" s="324" t="e">
        <v>#N/A</v>
      </c>
      <c r="M1351" s="309">
        <v>9.5</v>
      </c>
      <c r="N1351" s="309"/>
      <c r="O1351" s="309">
        <v>1</v>
      </c>
      <c r="P1351" s="309"/>
      <c r="Q1351" s="376"/>
      <c r="R1351" s="655">
        <v>2.75</v>
      </c>
      <c r="S1351" s="165">
        <v>1.1041666666666667</v>
      </c>
      <c r="T1351" s="701">
        <v>13.25</v>
      </c>
      <c r="U1351" s="166">
        <v>1.6666666666664831E-4</v>
      </c>
      <c r="V1351" s="203" t="s">
        <v>8185</v>
      </c>
      <c r="W1351" s="520" t="s">
        <v>10788</v>
      </c>
      <c r="X1351" s="128"/>
      <c r="Y1351" s="180"/>
      <c r="Z1351" s="181"/>
      <c r="AA1351" s="127"/>
      <c r="AB1351" s="127"/>
      <c r="AC1351" s="127"/>
      <c r="AD1351" s="127"/>
      <c r="AE1351" s="127"/>
      <c r="AF1351" s="127"/>
      <c r="AG1351" s="127"/>
      <c r="AH1351" s="127"/>
      <c r="AI1351" s="144"/>
      <c r="AJ1351" s="57" t="s">
        <v>9446</v>
      </c>
      <c r="AK1351" s="58" t="s">
        <v>9447</v>
      </c>
      <c r="AL1351" s="85"/>
      <c r="AM1351" s="371"/>
      <c r="AN1351" s="529"/>
      <c r="AO1351" s="371"/>
      <c r="AP1351" s="85"/>
      <c r="AQ1351" s="85"/>
      <c r="AR1351" s="85"/>
      <c r="AS1351" s="85"/>
      <c r="AT1351" s="85"/>
      <c r="AU1351" s="85"/>
      <c r="AV1351" s="85"/>
      <c r="AW1351" s="85"/>
      <c r="AX1351" s="85"/>
      <c r="AY1351" s="85"/>
      <c r="AZ1351" s="126">
        <v>9343</v>
      </c>
      <c r="BA1351" s="127" t="s">
        <v>11695</v>
      </c>
      <c r="BB1351" s="629">
        <v>0.79166666666666663</v>
      </c>
      <c r="BC1351" s="629">
        <v>8.3333333333333329E-2</v>
      </c>
      <c r="BD1351" s="618">
        <v>0.22916666666666666</v>
      </c>
      <c r="BE1351" s="617">
        <v>1.1041666666666667</v>
      </c>
      <c r="BF1351" s="86"/>
      <c r="BG1351" s="126">
        <v>9343</v>
      </c>
      <c r="BH1351" s="127" t="s">
        <v>11695</v>
      </c>
      <c r="BI1351" s="629">
        <v>0.79166666666666663</v>
      </c>
      <c r="BJ1351" s="629">
        <v>0</v>
      </c>
      <c r="BK1351" s="629" t="s">
        <v>9771</v>
      </c>
      <c r="BL1351" s="629">
        <v>8.3333333333333329E-2</v>
      </c>
      <c r="BM1351" s="618">
        <v>0.22916666666666666</v>
      </c>
      <c r="BN1351" s="617">
        <v>1.1041666666666667</v>
      </c>
    </row>
    <row r="1352" spans="1:66">
      <c r="A1352" s="306" t="s">
        <v>11656</v>
      </c>
      <c r="B1352" s="146" t="s">
        <v>11709</v>
      </c>
      <c r="C1352" s="146" t="s">
        <v>8202</v>
      </c>
      <c r="D1352" s="146"/>
      <c r="E1352" s="168"/>
      <c r="F1352" s="226">
        <v>7.07</v>
      </c>
      <c r="G1352" s="148">
        <v>0.54749999999999999</v>
      </c>
      <c r="H1352" s="148">
        <v>0</v>
      </c>
      <c r="I1352" s="148">
        <v>4.1666666666666664E-2</v>
      </c>
      <c r="J1352" s="148">
        <v>0.32500000000000001</v>
      </c>
      <c r="K1352" s="118">
        <v>0.91400000000000003</v>
      </c>
      <c r="L1352" s="322" t="e">
        <v>#N/A</v>
      </c>
      <c r="M1352" s="307">
        <v>6.57</v>
      </c>
      <c r="N1352" s="307"/>
      <c r="O1352" s="307">
        <v>0.5</v>
      </c>
      <c r="P1352" s="307"/>
      <c r="Q1352" s="307">
        <v>0.36000000000000004</v>
      </c>
      <c r="R1352" s="653">
        <v>3.9</v>
      </c>
      <c r="S1352" s="390">
        <v>0.94416666666666671</v>
      </c>
      <c r="T1352" s="699">
        <v>11.33</v>
      </c>
      <c r="U1352" s="150">
        <v>-3.0166666666666675E-2</v>
      </c>
      <c r="V1352" s="491"/>
      <c r="W1352" s="492"/>
      <c r="X1352" s="493"/>
      <c r="Y1352" s="494"/>
      <c r="Z1352" s="495"/>
      <c r="AA1352" s="492"/>
      <c r="AB1352" s="492"/>
      <c r="AC1352" s="492"/>
      <c r="AD1352" s="492"/>
      <c r="AE1352" s="492"/>
      <c r="AF1352" s="492"/>
      <c r="AG1352" s="492"/>
      <c r="AH1352" s="492"/>
      <c r="AI1352" s="496"/>
      <c r="AJ1352" s="57" t="s">
        <v>9448</v>
      </c>
      <c r="AK1352" s="58" t="s">
        <v>9449</v>
      </c>
      <c r="AL1352" s="85"/>
      <c r="AM1352" s="371"/>
      <c r="AN1352" s="529"/>
      <c r="AO1352" s="371"/>
      <c r="AP1352" s="85"/>
      <c r="AQ1352" s="85"/>
      <c r="AR1352" s="85"/>
      <c r="AS1352" s="85"/>
      <c r="AT1352" s="85"/>
      <c r="AU1352" s="85"/>
      <c r="AV1352" s="85"/>
      <c r="AW1352" s="85"/>
      <c r="AX1352" s="85"/>
      <c r="AY1352" s="85"/>
      <c r="AZ1352" s="630" t="s">
        <v>11656</v>
      </c>
      <c r="BA1352" s="492" t="s">
        <v>11709</v>
      </c>
      <c r="BB1352" s="627">
        <v>0.54749999999999999</v>
      </c>
      <c r="BC1352" s="627">
        <v>4.1666666666666664E-2</v>
      </c>
      <c r="BD1352" s="627">
        <v>0.32500000000000001</v>
      </c>
      <c r="BE1352" s="621">
        <v>0.91416666666666657</v>
      </c>
      <c r="BF1352" s="86"/>
      <c r="BG1352" s="630" t="s">
        <v>11656</v>
      </c>
      <c r="BH1352" s="492" t="s">
        <v>11709</v>
      </c>
      <c r="BI1352" s="627">
        <v>0.54749999999999999</v>
      </c>
      <c r="BJ1352" s="627">
        <v>0</v>
      </c>
      <c r="BK1352" s="627" t="s">
        <v>9771</v>
      </c>
      <c r="BL1352" s="627">
        <v>4.1666666666666664E-2</v>
      </c>
      <c r="BM1352" s="627">
        <v>0.32500000000000001</v>
      </c>
      <c r="BN1352" s="621">
        <v>0.91416666666666657</v>
      </c>
    </row>
    <row r="1353" spans="1:66">
      <c r="A1353" s="155" t="s">
        <v>11656</v>
      </c>
      <c r="B1353" s="156" t="s">
        <v>11690</v>
      </c>
      <c r="C1353" s="156" t="s">
        <v>8203</v>
      </c>
      <c r="D1353" s="156"/>
      <c r="E1353" s="169"/>
      <c r="F1353" s="227">
        <v>7.07</v>
      </c>
      <c r="G1353" s="158">
        <v>0.54749999999999999</v>
      </c>
      <c r="H1353" s="158">
        <v>0</v>
      </c>
      <c r="I1353" s="158">
        <v>4.1666666666666664E-2</v>
      </c>
      <c r="J1353" s="158">
        <v>0.32500000000000001</v>
      </c>
      <c r="K1353" s="215">
        <v>0.91400000000000003</v>
      </c>
      <c r="L1353" s="323" t="e">
        <v>#N/A</v>
      </c>
      <c r="M1353" s="308">
        <v>6.57</v>
      </c>
      <c r="N1353" s="308"/>
      <c r="O1353" s="308">
        <v>0.5</v>
      </c>
      <c r="P1353" s="308"/>
      <c r="Q1353" s="308">
        <v>0.36000000000000004</v>
      </c>
      <c r="R1353" s="654">
        <v>3.9</v>
      </c>
      <c r="S1353" s="391">
        <v>0.94416666666666671</v>
      </c>
      <c r="T1353" s="700">
        <v>11.33</v>
      </c>
      <c r="U1353" s="160">
        <v>-3.0166666666666675E-2</v>
      </c>
      <c r="V1353" s="204"/>
      <c r="W1353" s="107"/>
      <c r="X1353" s="108"/>
      <c r="Y1353" s="177"/>
      <c r="Z1353" s="178"/>
      <c r="AA1353" s="107"/>
      <c r="AB1353" s="107"/>
      <c r="AC1353" s="107"/>
      <c r="AD1353" s="107"/>
      <c r="AE1353" s="107"/>
      <c r="AF1353" s="107"/>
      <c r="AG1353" s="107"/>
      <c r="AH1353" s="107"/>
      <c r="AI1353" s="497"/>
      <c r="AJ1353" s="57" t="s">
        <v>9450</v>
      </c>
      <c r="AK1353" s="58" t="s">
        <v>9451</v>
      </c>
      <c r="AL1353" s="85"/>
      <c r="AM1353" s="371"/>
      <c r="AN1353" s="529"/>
      <c r="AO1353" s="371"/>
      <c r="AP1353" s="85"/>
      <c r="AQ1353" s="85"/>
      <c r="AR1353" s="85"/>
      <c r="AS1353" s="85"/>
      <c r="AT1353" s="85"/>
      <c r="AU1353" s="85"/>
      <c r="AV1353" s="85"/>
      <c r="AW1353" s="85"/>
      <c r="AX1353" s="85"/>
      <c r="AY1353" s="85"/>
      <c r="AZ1353" s="511" t="s">
        <v>11656</v>
      </c>
      <c r="BA1353" s="107" t="s">
        <v>11690</v>
      </c>
      <c r="BB1353" s="628">
        <v>0.54749999999999999</v>
      </c>
      <c r="BC1353" s="628">
        <v>4.1666666666666664E-2</v>
      </c>
      <c r="BD1353" s="628">
        <v>0.32500000000000001</v>
      </c>
      <c r="BE1353" s="619">
        <v>0.91416666666666657</v>
      </c>
      <c r="BF1353" s="86"/>
      <c r="BG1353" s="511" t="s">
        <v>11656</v>
      </c>
      <c r="BH1353" s="107" t="s">
        <v>11690</v>
      </c>
      <c r="BI1353" s="628">
        <v>0.54749999999999999</v>
      </c>
      <c r="BJ1353" s="628">
        <v>0</v>
      </c>
      <c r="BK1353" s="628" t="s">
        <v>9771</v>
      </c>
      <c r="BL1353" s="628">
        <v>4.1666666666666664E-2</v>
      </c>
      <c r="BM1353" s="628">
        <v>0.32500000000000001</v>
      </c>
      <c r="BN1353" s="619">
        <v>0.91416666666666657</v>
      </c>
    </row>
    <row r="1354" spans="1:66">
      <c r="A1354" s="258" t="s">
        <v>11656</v>
      </c>
      <c r="B1354" s="156" t="s">
        <v>11688</v>
      </c>
      <c r="C1354" s="156" t="s">
        <v>8204</v>
      </c>
      <c r="D1354" s="156"/>
      <c r="E1354" s="169"/>
      <c r="F1354" s="227">
        <v>7.07</v>
      </c>
      <c r="G1354" s="158">
        <v>0.54749999999999999</v>
      </c>
      <c r="H1354" s="158">
        <v>0</v>
      </c>
      <c r="I1354" s="158">
        <v>4.1666666666666664E-2</v>
      </c>
      <c r="J1354" s="158">
        <v>0.32500000000000001</v>
      </c>
      <c r="K1354" s="215">
        <v>0.91400000000000003</v>
      </c>
      <c r="L1354" s="323" t="e">
        <v>#N/A</v>
      </c>
      <c r="M1354" s="308">
        <v>6.57</v>
      </c>
      <c r="N1354" s="308"/>
      <c r="O1354" s="308">
        <v>0.5</v>
      </c>
      <c r="P1354" s="308"/>
      <c r="Q1354" s="311">
        <v>0.36000000000000004</v>
      </c>
      <c r="R1354" s="654">
        <v>3.9</v>
      </c>
      <c r="S1354" s="392">
        <v>0.94416666666666671</v>
      </c>
      <c r="T1354" s="703">
        <v>11.33</v>
      </c>
      <c r="U1354" s="160">
        <v>-3.0166666666666675E-2</v>
      </c>
      <c r="V1354" s="204"/>
      <c r="W1354" s="107"/>
      <c r="X1354" s="108"/>
      <c r="Y1354" s="177"/>
      <c r="Z1354" s="178"/>
      <c r="AA1354" s="107"/>
      <c r="AB1354" s="107"/>
      <c r="AC1354" s="107"/>
      <c r="AD1354" s="107"/>
      <c r="AE1354" s="107"/>
      <c r="AF1354" s="107"/>
      <c r="AG1354" s="107"/>
      <c r="AH1354" s="107"/>
      <c r="AI1354" s="497"/>
      <c r="AJ1354" s="57" t="s">
        <v>9452</v>
      </c>
      <c r="AK1354" s="58" t="s">
        <v>9453</v>
      </c>
      <c r="AL1354" s="85"/>
      <c r="AM1354" s="371"/>
      <c r="AN1354" s="529"/>
      <c r="AO1354" s="371"/>
      <c r="AP1354" s="85"/>
      <c r="AQ1354" s="85"/>
      <c r="AR1354" s="85"/>
      <c r="AS1354" s="85"/>
      <c r="AT1354" s="85"/>
      <c r="AU1354" s="85"/>
      <c r="AV1354" s="85"/>
      <c r="AW1354" s="85"/>
      <c r="AX1354" s="85"/>
      <c r="AY1354" s="85"/>
      <c r="AZ1354" s="631" t="s">
        <v>11656</v>
      </c>
      <c r="BA1354" s="107" t="s">
        <v>11688</v>
      </c>
      <c r="BB1354" s="628">
        <v>0.54749999999999999</v>
      </c>
      <c r="BC1354" s="628">
        <v>4.1666666666666664E-2</v>
      </c>
      <c r="BD1354" s="628">
        <v>0.32500000000000001</v>
      </c>
      <c r="BE1354" s="619">
        <v>0.91416666666666657</v>
      </c>
      <c r="BF1354" s="86"/>
      <c r="BG1354" s="631" t="s">
        <v>11656</v>
      </c>
      <c r="BH1354" s="107" t="s">
        <v>11688</v>
      </c>
      <c r="BI1354" s="628">
        <v>0.54749999999999999</v>
      </c>
      <c r="BJ1354" s="628">
        <v>0</v>
      </c>
      <c r="BK1354" s="628" t="s">
        <v>9771</v>
      </c>
      <c r="BL1354" s="628">
        <v>4.1666666666666664E-2</v>
      </c>
      <c r="BM1354" s="628">
        <v>0.32500000000000001</v>
      </c>
      <c r="BN1354" s="619">
        <v>0.91416666666666657</v>
      </c>
    </row>
    <row r="1355" spans="1:66">
      <c r="A1355" s="155" t="s">
        <v>11656</v>
      </c>
      <c r="B1355" s="156" t="s">
        <v>11695</v>
      </c>
      <c r="C1355" s="156" t="s">
        <v>8205</v>
      </c>
      <c r="D1355" s="156"/>
      <c r="E1355" s="169"/>
      <c r="F1355" s="227">
        <v>7.07</v>
      </c>
      <c r="G1355" s="158">
        <v>0.54749999999999999</v>
      </c>
      <c r="H1355" s="158">
        <v>0</v>
      </c>
      <c r="I1355" s="158">
        <v>4.1666666666666664E-2</v>
      </c>
      <c r="J1355" s="158">
        <v>0.32500000000000001</v>
      </c>
      <c r="K1355" s="215">
        <v>0.91400000000000003</v>
      </c>
      <c r="L1355" s="323" t="e">
        <v>#N/A</v>
      </c>
      <c r="M1355" s="308">
        <v>6.57</v>
      </c>
      <c r="N1355" s="308"/>
      <c r="O1355" s="308">
        <v>0.5</v>
      </c>
      <c r="P1355" s="308"/>
      <c r="Q1355" s="308">
        <v>0.36000000000000004</v>
      </c>
      <c r="R1355" s="654">
        <v>3.9</v>
      </c>
      <c r="S1355" s="391">
        <v>0.94416666666666671</v>
      </c>
      <c r="T1355" s="700">
        <v>11.33</v>
      </c>
      <c r="U1355" s="160">
        <v>-3.0166666666666675E-2</v>
      </c>
      <c r="V1355" s="204"/>
      <c r="W1355" s="107"/>
      <c r="X1355" s="108"/>
      <c r="Y1355" s="177"/>
      <c r="Z1355" s="178"/>
      <c r="AA1355" s="107"/>
      <c r="AB1355" s="107"/>
      <c r="AC1355" s="107"/>
      <c r="AD1355" s="107"/>
      <c r="AE1355" s="107"/>
      <c r="AF1355" s="107"/>
      <c r="AG1355" s="107"/>
      <c r="AH1355" s="107"/>
      <c r="AI1355" s="497"/>
      <c r="AJ1355" s="57" t="s">
        <v>9454</v>
      </c>
      <c r="AK1355" s="58" t="s">
        <v>9455</v>
      </c>
      <c r="AL1355" s="85"/>
      <c r="AM1355" s="371"/>
      <c r="AN1355" s="529"/>
      <c r="AO1355" s="371"/>
      <c r="AP1355" s="85"/>
      <c r="AQ1355" s="85"/>
      <c r="AR1355" s="85"/>
      <c r="AS1355" s="85"/>
      <c r="AT1355" s="85"/>
      <c r="AU1355" s="85"/>
      <c r="AV1355" s="85"/>
      <c r="AW1355" s="85"/>
      <c r="AX1355" s="85"/>
      <c r="AY1355" s="85"/>
      <c r="AZ1355" s="511" t="s">
        <v>11656</v>
      </c>
      <c r="BA1355" s="107" t="s">
        <v>11695</v>
      </c>
      <c r="BB1355" s="628">
        <v>0.54749999999999999</v>
      </c>
      <c r="BC1355" s="628">
        <v>4.1666666666666664E-2</v>
      </c>
      <c r="BD1355" s="628">
        <v>0.32500000000000001</v>
      </c>
      <c r="BE1355" s="619">
        <v>0.91416666666666657</v>
      </c>
      <c r="BF1355" s="86"/>
      <c r="BG1355" s="511" t="s">
        <v>11656</v>
      </c>
      <c r="BH1355" s="107" t="s">
        <v>11695</v>
      </c>
      <c r="BI1355" s="628">
        <v>0.54749999999999999</v>
      </c>
      <c r="BJ1355" s="628">
        <v>0</v>
      </c>
      <c r="BK1355" s="628" t="s">
        <v>9771</v>
      </c>
      <c r="BL1355" s="628">
        <v>4.1666666666666664E-2</v>
      </c>
      <c r="BM1355" s="628">
        <v>0.32500000000000001</v>
      </c>
      <c r="BN1355" s="619">
        <v>0.91416666666666657</v>
      </c>
    </row>
    <row r="1356" spans="1:66" ht="15.75" thickBot="1">
      <c r="A1356" s="382" t="s">
        <v>11656</v>
      </c>
      <c r="B1356" s="383" t="s">
        <v>11704</v>
      </c>
      <c r="C1356" s="383" t="s">
        <v>8206</v>
      </c>
      <c r="D1356" s="383"/>
      <c r="E1356" s="384"/>
      <c r="F1356" s="385">
        <v>7.07</v>
      </c>
      <c r="G1356" s="386">
        <v>0.54749999999999999</v>
      </c>
      <c r="H1356" s="386">
        <v>0</v>
      </c>
      <c r="I1356" s="386">
        <v>4.1666666666666664E-2</v>
      </c>
      <c r="J1356" s="164">
        <v>0.32500000000000001</v>
      </c>
      <c r="K1356" s="387">
        <v>0.91400000000000003</v>
      </c>
      <c r="L1356" s="388" t="e">
        <v>#N/A</v>
      </c>
      <c r="M1356" s="389">
        <v>6.57</v>
      </c>
      <c r="N1356" s="389"/>
      <c r="O1356" s="389">
        <v>0.5</v>
      </c>
      <c r="P1356" s="389"/>
      <c r="Q1356" s="389">
        <v>0.36000000000000004</v>
      </c>
      <c r="R1356" s="666">
        <v>3.9</v>
      </c>
      <c r="S1356" s="393">
        <v>0.94416666666666671</v>
      </c>
      <c r="T1356" s="705">
        <v>11.33</v>
      </c>
      <c r="U1356" s="213">
        <v>-3.0166666666666675E-2</v>
      </c>
      <c r="V1356" s="203"/>
      <c r="W1356" s="127"/>
      <c r="X1356" s="128"/>
      <c r="Y1356" s="180"/>
      <c r="Z1356" s="181"/>
      <c r="AA1356" s="127"/>
      <c r="AB1356" s="127"/>
      <c r="AC1356" s="127"/>
      <c r="AD1356" s="127"/>
      <c r="AE1356" s="127"/>
      <c r="AF1356" s="127"/>
      <c r="AG1356" s="127"/>
      <c r="AH1356" s="127"/>
      <c r="AI1356" s="144"/>
      <c r="AJ1356" s="57" t="s">
        <v>9456</v>
      </c>
      <c r="AK1356" s="58" t="s">
        <v>9457</v>
      </c>
      <c r="AL1356" s="85"/>
      <c r="AM1356" s="371"/>
      <c r="AN1356" s="529"/>
      <c r="AO1356" s="371"/>
      <c r="AP1356" s="85"/>
      <c r="AQ1356" s="85"/>
      <c r="AR1356" s="85"/>
      <c r="AS1356" s="85"/>
      <c r="AT1356" s="85"/>
      <c r="AU1356" s="85"/>
      <c r="AV1356" s="85"/>
      <c r="AW1356" s="85"/>
      <c r="AX1356" s="85"/>
      <c r="AY1356" s="85"/>
      <c r="AZ1356" s="639" t="s">
        <v>11656</v>
      </c>
      <c r="BA1356" s="640" t="s">
        <v>11704</v>
      </c>
      <c r="BB1356" s="641">
        <v>0.54749999999999999</v>
      </c>
      <c r="BC1356" s="641">
        <v>4.1666666666666664E-2</v>
      </c>
      <c r="BD1356" s="629">
        <v>0.32500000000000001</v>
      </c>
      <c r="BE1356" s="608">
        <v>0.91416666666666657</v>
      </c>
      <c r="BF1356" s="86"/>
      <c r="BG1356" s="639" t="s">
        <v>11656</v>
      </c>
      <c r="BH1356" s="640" t="s">
        <v>11704</v>
      </c>
      <c r="BI1356" s="641">
        <v>0.54749999999999999</v>
      </c>
      <c r="BJ1356" s="641">
        <v>0</v>
      </c>
      <c r="BK1356" s="641" t="s">
        <v>9771</v>
      </c>
      <c r="BL1356" s="641">
        <v>4.1666666666666664E-2</v>
      </c>
      <c r="BM1356" s="629">
        <v>0.32500000000000001</v>
      </c>
      <c r="BN1356" s="608">
        <v>0.91416666666666657</v>
      </c>
    </row>
    <row r="1357" spans="1:66">
      <c r="A1357" s="145" t="s">
        <v>11652</v>
      </c>
      <c r="B1357" s="146" t="s">
        <v>11709</v>
      </c>
      <c r="C1357" s="146" t="s">
        <v>8207</v>
      </c>
      <c r="D1357" s="146" t="s">
        <v>9614</v>
      </c>
      <c r="E1357" s="168">
        <v>24</v>
      </c>
      <c r="F1357" s="226">
        <v>7.92</v>
      </c>
      <c r="G1357" s="148">
        <v>0.57666666666666666</v>
      </c>
      <c r="H1357" s="148">
        <v>0</v>
      </c>
      <c r="I1357" s="148">
        <v>8.3333333333333329E-2</v>
      </c>
      <c r="J1357" s="271">
        <v>0.41583333333333333</v>
      </c>
      <c r="K1357" s="118">
        <v>1.0760000000000001</v>
      </c>
      <c r="L1357" s="322">
        <v>1.1000000000000001</v>
      </c>
      <c r="M1357" s="307">
        <v>6.92</v>
      </c>
      <c r="N1357" s="307"/>
      <c r="O1357" s="307">
        <v>1</v>
      </c>
      <c r="P1357" s="307">
        <v>0.55000000000000004</v>
      </c>
      <c r="Q1357" s="373">
        <v>0.38400000000000001</v>
      </c>
      <c r="R1357" s="653">
        <v>4.056</v>
      </c>
      <c r="S1357" s="149">
        <v>1.0758333333333334</v>
      </c>
      <c r="T1357" s="699">
        <v>12.91</v>
      </c>
      <c r="U1357" s="150">
        <v>-1.6666666666664831E-4</v>
      </c>
      <c r="V1357" s="135"/>
      <c r="W1357" s="424" t="s">
        <v>9654</v>
      </c>
      <c r="X1357" s="136"/>
      <c r="Y1357" s="136"/>
      <c r="Z1357" s="136"/>
      <c r="AA1357" s="136"/>
      <c r="AB1357" s="136"/>
      <c r="AC1357" s="136"/>
      <c r="AD1357" s="136"/>
      <c r="AE1357" s="136"/>
      <c r="AF1357" s="136"/>
      <c r="AG1357" s="136"/>
      <c r="AH1357" s="137"/>
      <c r="AI1357" s="172"/>
      <c r="AJ1357" s="57" t="s">
        <v>9458</v>
      </c>
      <c r="AK1357" s="58" t="s">
        <v>9459</v>
      </c>
      <c r="AL1357" s="85"/>
      <c r="AM1357" s="87"/>
      <c r="AN1357" s="85"/>
      <c r="AO1357" s="103"/>
      <c r="AP1357" s="85"/>
      <c r="AQ1357" s="85"/>
      <c r="AR1357" s="85"/>
      <c r="AS1357" s="85"/>
      <c r="AT1357" s="85"/>
      <c r="AU1357" s="85"/>
      <c r="AV1357" s="85"/>
      <c r="AW1357" s="85"/>
      <c r="AX1357" s="85"/>
      <c r="AY1357" s="85"/>
      <c r="AZ1357" s="626" t="s">
        <v>11652</v>
      </c>
      <c r="BA1357" s="492" t="s">
        <v>11709</v>
      </c>
      <c r="BB1357" s="627">
        <v>0.57666666666666666</v>
      </c>
      <c r="BC1357" s="627">
        <v>8.3333333333333329E-2</v>
      </c>
      <c r="BD1357" s="622">
        <v>0.41583333333333333</v>
      </c>
      <c r="BE1357" s="621">
        <v>1.0758333333333334</v>
      </c>
      <c r="BF1357" s="86"/>
      <c r="BG1357" s="626" t="s">
        <v>11652</v>
      </c>
      <c r="BH1357" s="492" t="s">
        <v>11709</v>
      </c>
      <c r="BI1357" s="627">
        <v>0.57666666666666666</v>
      </c>
      <c r="BJ1357" s="627">
        <v>0</v>
      </c>
      <c r="BK1357" s="627" t="s">
        <v>9771</v>
      </c>
      <c r="BL1357" s="627">
        <v>8.3333333333333329E-2</v>
      </c>
      <c r="BM1357" s="622">
        <v>0.41583333333333333</v>
      </c>
      <c r="BN1357" s="621">
        <v>1.0758333333333334</v>
      </c>
    </row>
    <row r="1358" spans="1:66">
      <c r="A1358" s="155" t="s">
        <v>11652</v>
      </c>
      <c r="B1358" s="156" t="s">
        <v>11690</v>
      </c>
      <c r="C1358" s="156" t="s">
        <v>8208</v>
      </c>
      <c r="D1358" s="156" t="s">
        <v>9614</v>
      </c>
      <c r="E1358" s="169">
        <v>24</v>
      </c>
      <c r="F1358" s="227">
        <v>7.92</v>
      </c>
      <c r="G1358" s="158">
        <v>0.57666666666666666</v>
      </c>
      <c r="H1358" s="158">
        <v>0</v>
      </c>
      <c r="I1358" s="158">
        <v>8.3333333333333329E-2</v>
      </c>
      <c r="J1358" s="272">
        <v>0.41583333333333333</v>
      </c>
      <c r="K1358" s="215">
        <v>1.0760000000000001</v>
      </c>
      <c r="L1358" s="323">
        <v>1.1000000000000001</v>
      </c>
      <c r="M1358" s="308">
        <v>6.92</v>
      </c>
      <c r="N1358" s="308"/>
      <c r="O1358" s="308">
        <v>1</v>
      </c>
      <c r="P1358" s="308">
        <v>0.55000000000000004</v>
      </c>
      <c r="Q1358" s="374">
        <v>0.38400000000000001</v>
      </c>
      <c r="R1358" s="654">
        <v>4.056</v>
      </c>
      <c r="S1358" s="159">
        <v>1.0758333333333334</v>
      </c>
      <c r="T1358" s="700">
        <v>12.91</v>
      </c>
      <c r="U1358" s="160">
        <v>-1.6666666666664831E-4</v>
      </c>
      <c r="V1358" s="135"/>
      <c r="W1358" s="424" t="s">
        <v>9654</v>
      </c>
      <c r="X1358" s="136"/>
      <c r="Y1358" s="136"/>
      <c r="Z1358" s="136"/>
      <c r="AA1358" s="136"/>
      <c r="AB1358" s="136"/>
      <c r="AC1358" s="136"/>
      <c r="AD1358" s="136"/>
      <c r="AE1358" s="136"/>
      <c r="AF1358" s="136"/>
      <c r="AG1358" s="136"/>
      <c r="AH1358" s="137"/>
      <c r="AI1358" s="138"/>
      <c r="AJ1358" s="57" t="s">
        <v>9460</v>
      </c>
      <c r="AK1358" s="58" t="s">
        <v>9461</v>
      </c>
      <c r="AL1358" s="85"/>
      <c r="AM1358" s="87"/>
      <c r="AN1358" s="85"/>
      <c r="AO1358" s="103"/>
      <c r="AP1358" s="85"/>
      <c r="AQ1358" s="85"/>
      <c r="AR1358" s="85"/>
      <c r="AS1358" s="85"/>
      <c r="AT1358" s="85"/>
      <c r="AU1358" s="85"/>
      <c r="AV1358" s="85"/>
      <c r="AW1358" s="85"/>
      <c r="AX1358" s="85"/>
      <c r="AY1358" s="85"/>
      <c r="AZ1358" s="511" t="s">
        <v>11652</v>
      </c>
      <c r="BA1358" s="107" t="s">
        <v>11690</v>
      </c>
      <c r="BB1358" s="628">
        <v>0.57666666666666666</v>
      </c>
      <c r="BC1358" s="628">
        <v>8.3333333333333329E-2</v>
      </c>
      <c r="BD1358" s="620">
        <v>0.41583333333333333</v>
      </c>
      <c r="BE1358" s="619">
        <v>1.0758333333333334</v>
      </c>
      <c r="BF1358" s="86"/>
      <c r="BG1358" s="511" t="s">
        <v>11652</v>
      </c>
      <c r="BH1358" s="107" t="s">
        <v>11690</v>
      </c>
      <c r="BI1358" s="628">
        <v>0.57666666666666666</v>
      </c>
      <c r="BJ1358" s="628">
        <v>0</v>
      </c>
      <c r="BK1358" s="628" t="s">
        <v>9771</v>
      </c>
      <c r="BL1358" s="628">
        <v>8.3333333333333329E-2</v>
      </c>
      <c r="BM1358" s="620">
        <v>0.41583333333333333</v>
      </c>
      <c r="BN1358" s="619">
        <v>1.0758333333333334</v>
      </c>
    </row>
    <row r="1359" spans="1:66">
      <c r="A1359" s="155" t="s">
        <v>11652</v>
      </c>
      <c r="B1359" s="156" t="s">
        <v>11688</v>
      </c>
      <c r="C1359" s="156" t="s">
        <v>8209</v>
      </c>
      <c r="D1359" s="156" t="s">
        <v>9614</v>
      </c>
      <c r="E1359" s="169">
        <v>21</v>
      </c>
      <c r="F1359" s="227">
        <v>7.92</v>
      </c>
      <c r="G1359" s="158">
        <v>0.57666666666666666</v>
      </c>
      <c r="H1359" s="158">
        <v>0</v>
      </c>
      <c r="I1359" s="158">
        <v>8.3333333333333329E-2</v>
      </c>
      <c r="J1359" s="272">
        <v>0.42238095238095236</v>
      </c>
      <c r="K1359" s="215">
        <v>1.0820000000000001</v>
      </c>
      <c r="L1359" s="323">
        <v>1.1000000000000001</v>
      </c>
      <c r="M1359" s="308">
        <v>6.92</v>
      </c>
      <c r="N1359" s="308"/>
      <c r="O1359" s="308">
        <v>1</v>
      </c>
      <c r="P1359" s="308">
        <v>0.62857142857142856</v>
      </c>
      <c r="Q1359" s="374">
        <v>0.38400000000000001</v>
      </c>
      <c r="R1359" s="654">
        <v>4.056</v>
      </c>
      <c r="S1359" s="159">
        <v>1.0823809523809524</v>
      </c>
      <c r="T1359" s="700">
        <v>12.988571428571429</v>
      </c>
      <c r="U1359" s="160">
        <v>3.8095238095237072E-4</v>
      </c>
      <c r="V1359" s="135"/>
      <c r="W1359" s="424" t="s">
        <v>9654</v>
      </c>
      <c r="X1359" s="136"/>
      <c r="Y1359" s="136"/>
      <c r="Z1359" s="136"/>
      <c r="AA1359" s="136"/>
      <c r="AB1359" s="136"/>
      <c r="AC1359" s="136"/>
      <c r="AD1359" s="136"/>
      <c r="AE1359" s="136"/>
      <c r="AF1359" s="136"/>
      <c r="AG1359" s="136"/>
      <c r="AH1359" s="137"/>
      <c r="AI1359" s="138"/>
      <c r="AJ1359" s="57" t="s">
        <v>9462</v>
      </c>
      <c r="AK1359" s="58" t="s">
        <v>9463</v>
      </c>
      <c r="AL1359" s="85"/>
      <c r="AM1359" s="87"/>
      <c r="AN1359" s="85"/>
      <c r="AO1359" s="103"/>
      <c r="AP1359" s="85"/>
      <c r="AQ1359" s="85"/>
      <c r="AR1359" s="85"/>
      <c r="AS1359" s="85"/>
      <c r="AT1359" s="85"/>
      <c r="AU1359" s="85"/>
      <c r="AV1359" s="85"/>
      <c r="AW1359" s="85"/>
      <c r="AX1359" s="85"/>
      <c r="AY1359" s="85"/>
      <c r="AZ1359" s="511" t="s">
        <v>11652</v>
      </c>
      <c r="BA1359" s="107" t="s">
        <v>11688</v>
      </c>
      <c r="BB1359" s="628">
        <v>0.57666666666666666</v>
      </c>
      <c r="BC1359" s="628">
        <v>8.3333333333333329E-2</v>
      </c>
      <c r="BD1359" s="620">
        <v>0.42238095238095236</v>
      </c>
      <c r="BE1359" s="619">
        <v>1.0823809523809524</v>
      </c>
      <c r="BF1359" s="86"/>
      <c r="BG1359" s="511" t="s">
        <v>11652</v>
      </c>
      <c r="BH1359" s="107" t="s">
        <v>11688</v>
      </c>
      <c r="BI1359" s="628">
        <v>0.57666666666666666</v>
      </c>
      <c r="BJ1359" s="628">
        <v>0</v>
      </c>
      <c r="BK1359" s="628" t="s">
        <v>9771</v>
      </c>
      <c r="BL1359" s="628">
        <v>8.3333333333333329E-2</v>
      </c>
      <c r="BM1359" s="620">
        <v>0.42238095238095236</v>
      </c>
      <c r="BN1359" s="619">
        <v>1.0823809523809524</v>
      </c>
    </row>
    <row r="1360" spans="1:66" ht="15.75" thickBot="1">
      <c r="A1360" s="161" t="s">
        <v>11652</v>
      </c>
      <c r="B1360" s="162" t="s">
        <v>11695</v>
      </c>
      <c r="C1360" s="162" t="s">
        <v>8210</v>
      </c>
      <c r="D1360" s="162" t="s">
        <v>9614</v>
      </c>
      <c r="E1360" s="170">
        <v>18</v>
      </c>
      <c r="F1360" s="228">
        <v>7.92</v>
      </c>
      <c r="G1360" s="164">
        <v>0.57666666666666666</v>
      </c>
      <c r="H1360" s="164">
        <v>0</v>
      </c>
      <c r="I1360" s="164">
        <v>8.3333333333333329E-2</v>
      </c>
      <c r="J1360" s="273">
        <v>0.43111111111111117</v>
      </c>
      <c r="K1360" s="125">
        <v>1.091</v>
      </c>
      <c r="L1360" s="324">
        <v>1.1000000000000001</v>
      </c>
      <c r="M1360" s="309">
        <v>6.92</v>
      </c>
      <c r="N1360" s="309"/>
      <c r="O1360" s="309">
        <v>1</v>
      </c>
      <c r="P1360" s="309">
        <v>0.73333333333333339</v>
      </c>
      <c r="Q1360" s="376">
        <v>0.38400000000000001</v>
      </c>
      <c r="R1360" s="655">
        <v>4.056</v>
      </c>
      <c r="S1360" s="165">
        <v>1.0911111111111111</v>
      </c>
      <c r="T1360" s="701">
        <v>13.093333333333334</v>
      </c>
      <c r="U1360" s="166">
        <v>1.1111111111117289E-4</v>
      </c>
      <c r="V1360" s="203"/>
      <c r="W1360" s="416" t="s">
        <v>9654</v>
      </c>
      <c r="X1360" s="128"/>
      <c r="Y1360" s="180"/>
      <c r="Z1360" s="181"/>
      <c r="AA1360" s="127"/>
      <c r="AB1360" s="127"/>
      <c r="AC1360" s="127"/>
      <c r="AD1360" s="127"/>
      <c r="AE1360" s="127"/>
      <c r="AF1360" s="127"/>
      <c r="AG1360" s="127"/>
      <c r="AH1360" s="167"/>
      <c r="AI1360" s="143"/>
      <c r="AJ1360" s="57" t="s">
        <v>9464</v>
      </c>
      <c r="AK1360" s="58" t="s">
        <v>9465</v>
      </c>
      <c r="AL1360" s="85"/>
      <c r="AM1360" s="87"/>
      <c r="AN1360" s="85"/>
      <c r="AO1360" s="103"/>
      <c r="AP1360" s="85"/>
      <c r="AQ1360" s="85"/>
      <c r="AR1360" s="85"/>
      <c r="AS1360" s="85"/>
      <c r="AT1360" s="85"/>
      <c r="AU1360" s="85"/>
      <c r="AV1360" s="85"/>
      <c r="AW1360" s="85"/>
      <c r="AX1360" s="85"/>
      <c r="AY1360" s="85"/>
      <c r="AZ1360" s="126" t="s">
        <v>11652</v>
      </c>
      <c r="BA1360" s="127" t="s">
        <v>11695</v>
      </c>
      <c r="BB1360" s="629">
        <v>0.57666666666666666</v>
      </c>
      <c r="BC1360" s="629">
        <v>8.3333333333333329E-2</v>
      </c>
      <c r="BD1360" s="618">
        <v>0.43111111111111117</v>
      </c>
      <c r="BE1360" s="617">
        <v>1.0911111111111111</v>
      </c>
      <c r="BF1360" s="86"/>
      <c r="BG1360" s="126" t="s">
        <v>11652</v>
      </c>
      <c r="BH1360" s="127" t="s">
        <v>11695</v>
      </c>
      <c r="BI1360" s="629">
        <v>0.57666666666666666</v>
      </c>
      <c r="BJ1360" s="629">
        <v>0</v>
      </c>
      <c r="BK1360" s="629" t="s">
        <v>9771</v>
      </c>
      <c r="BL1360" s="629">
        <v>8.3333333333333329E-2</v>
      </c>
      <c r="BM1360" s="618">
        <v>0.43111111111111117</v>
      </c>
      <c r="BN1360" s="617">
        <v>1.0911111111111111</v>
      </c>
    </row>
    <row r="1361" spans="1:66">
      <c r="A1361" s="145" t="s">
        <v>10157</v>
      </c>
      <c r="B1361" s="146" t="s">
        <v>11709</v>
      </c>
      <c r="C1361" s="146" t="s">
        <v>8211</v>
      </c>
      <c r="D1361" s="579" t="s">
        <v>9609</v>
      </c>
      <c r="E1361" s="580">
        <v>48</v>
      </c>
      <c r="F1361" s="226">
        <v>6.05</v>
      </c>
      <c r="G1361" s="148">
        <v>0.45416666666666666</v>
      </c>
      <c r="H1361" s="148">
        <v>0</v>
      </c>
      <c r="I1361" s="148">
        <v>4.9999999999999996E-2</v>
      </c>
      <c r="J1361" s="271">
        <v>0.44591666666666668</v>
      </c>
      <c r="K1361" s="118">
        <v>0.95</v>
      </c>
      <c r="L1361" s="322">
        <v>0.98</v>
      </c>
      <c r="M1361" s="307">
        <v>5.45</v>
      </c>
      <c r="N1361" s="307"/>
      <c r="O1361" s="307">
        <v>0.6</v>
      </c>
      <c r="P1361" s="307">
        <v>0.245</v>
      </c>
      <c r="Q1361" s="373">
        <v>0.186</v>
      </c>
      <c r="R1361" s="653">
        <v>4.92</v>
      </c>
      <c r="S1361" s="149">
        <v>0.95008333333333328</v>
      </c>
      <c r="T1361" s="699">
        <v>11.401</v>
      </c>
      <c r="U1361" s="150">
        <v>8.3333333333324155E-5</v>
      </c>
      <c r="V1361" s="135"/>
      <c r="W1361" s="424" t="s">
        <v>10474</v>
      </c>
      <c r="X1361" s="136"/>
      <c r="Y1361" s="136"/>
      <c r="Z1361" s="136"/>
      <c r="AA1361" s="136"/>
      <c r="AB1361" s="136"/>
      <c r="AC1361" s="136"/>
      <c r="AD1361" s="136"/>
      <c r="AE1361" s="136"/>
      <c r="AF1361" s="136"/>
      <c r="AG1361" s="136"/>
      <c r="AH1361" s="137"/>
      <c r="AI1361" s="172"/>
      <c r="AJ1361" s="57" t="s">
        <v>9466</v>
      </c>
      <c r="AK1361" s="58" t="s">
        <v>9467</v>
      </c>
      <c r="AL1361" s="85"/>
      <c r="AM1361" s="87"/>
      <c r="AN1361" s="85"/>
      <c r="AO1361" s="103"/>
      <c r="AP1361" s="85"/>
      <c r="AQ1361" s="85"/>
      <c r="AR1361" s="85"/>
      <c r="AS1361" s="85"/>
      <c r="AT1361" s="85"/>
      <c r="AU1361" s="85"/>
      <c r="AV1361" s="85"/>
      <c r="AW1361" s="85"/>
      <c r="AX1361" s="85"/>
      <c r="AY1361" s="85"/>
      <c r="AZ1361" s="626" t="s">
        <v>10157</v>
      </c>
      <c r="BA1361" s="492" t="s">
        <v>11709</v>
      </c>
      <c r="BB1361" s="627">
        <v>0.45416666666666666</v>
      </c>
      <c r="BC1361" s="627">
        <v>4.9999999999999996E-2</v>
      </c>
      <c r="BD1361" s="622">
        <v>0.44591666666666668</v>
      </c>
      <c r="BE1361" s="621">
        <v>0.95008333333333339</v>
      </c>
      <c r="BF1361" s="86"/>
      <c r="BG1361" s="626" t="s">
        <v>10157</v>
      </c>
      <c r="BH1361" s="492" t="s">
        <v>11709</v>
      </c>
      <c r="BI1361" s="627">
        <v>0.45416666666666666</v>
      </c>
      <c r="BJ1361" s="627">
        <v>0</v>
      </c>
      <c r="BK1361" s="627" t="s">
        <v>9771</v>
      </c>
      <c r="BL1361" s="627">
        <v>4.9999999999999996E-2</v>
      </c>
      <c r="BM1361" s="622">
        <v>0.44591666666666668</v>
      </c>
      <c r="BN1361" s="621">
        <v>0.95008333333333339</v>
      </c>
    </row>
    <row r="1362" spans="1:66">
      <c r="A1362" s="155" t="s">
        <v>10157</v>
      </c>
      <c r="B1362" s="156" t="s">
        <v>11690</v>
      </c>
      <c r="C1362" s="156" t="s">
        <v>8212</v>
      </c>
      <c r="D1362" s="581" t="s">
        <v>9609</v>
      </c>
      <c r="E1362" s="582">
        <v>48</v>
      </c>
      <c r="F1362" s="227">
        <v>6.05</v>
      </c>
      <c r="G1362" s="158">
        <v>0.45416666666666666</v>
      </c>
      <c r="H1362" s="158">
        <v>0</v>
      </c>
      <c r="I1362" s="158">
        <v>4.9999999999999996E-2</v>
      </c>
      <c r="J1362" s="272">
        <v>0.44591666666666668</v>
      </c>
      <c r="K1362" s="215">
        <v>0.95</v>
      </c>
      <c r="L1362" s="323">
        <v>0.98</v>
      </c>
      <c r="M1362" s="308">
        <v>5.45</v>
      </c>
      <c r="N1362" s="308"/>
      <c r="O1362" s="308">
        <v>0.6</v>
      </c>
      <c r="P1362" s="308">
        <v>0.245</v>
      </c>
      <c r="Q1362" s="374">
        <v>0.186</v>
      </c>
      <c r="R1362" s="654">
        <v>4.92</v>
      </c>
      <c r="S1362" s="159">
        <v>0.95008333333333328</v>
      </c>
      <c r="T1362" s="700">
        <v>11.401</v>
      </c>
      <c r="U1362" s="160">
        <v>8.3333333333324155E-5</v>
      </c>
      <c r="V1362" s="135"/>
      <c r="W1362" s="424" t="s">
        <v>10474</v>
      </c>
      <c r="X1362" s="136"/>
      <c r="Y1362" s="136"/>
      <c r="Z1362" s="136"/>
      <c r="AA1362" s="136"/>
      <c r="AB1362" s="136"/>
      <c r="AC1362" s="136"/>
      <c r="AD1362" s="136"/>
      <c r="AE1362" s="136"/>
      <c r="AF1362" s="136"/>
      <c r="AG1362" s="136"/>
      <c r="AH1362" s="137"/>
      <c r="AI1362" s="138"/>
      <c r="AJ1362" s="57" t="s">
        <v>8164</v>
      </c>
      <c r="AK1362" s="58" t="s">
        <v>8165</v>
      </c>
      <c r="AL1362" s="85"/>
      <c r="AM1362" s="87"/>
      <c r="AN1362" s="85"/>
      <c r="AO1362" s="103"/>
      <c r="AP1362" s="85"/>
      <c r="AQ1362" s="85"/>
      <c r="AR1362" s="85"/>
      <c r="AS1362" s="85"/>
      <c r="AT1362" s="85"/>
      <c r="AU1362" s="85"/>
      <c r="AV1362" s="85"/>
      <c r="AW1362" s="85"/>
      <c r="AX1362" s="85"/>
      <c r="AY1362" s="85"/>
      <c r="AZ1362" s="511" t="s">
        <v>10157</v>
      </c>
      <c r="BA1362" s="107" t="s">
        <v>11690</v>
      </c>
      <c r="BB1362" s="628">
        <v>0.45416666666666666</v>
      </c>
      <c r="BC1362" s="628">
        <v>4.9999999999999996E-2</v>
      </c>
      <c r="BD1362" s="620">
        <v>0.44591666666666668</v>
      </c>
      <c r="BE1362" s="619">
        <v>0.95008333333333339</v>
      </c>
      <c r="BF1362" s="86"/>
      <c r="BG1362" s="511" t="s">
        <v>10157</v>
      </c>
      <c r="BH1362" s="107" t="s">
        <v>11690</v>
      </c>
      <c r="BI1362" s="628">
        <v>0.45416666666666666</v>
      </c>
      <c r="BJ1362" s="628">
        <v>0</v>
      </c>
      <c r="BK1362" s="628" t="s">
        <v>9771</v>
      </c>
      <c r="BL1362" s="628">
        <v>4.9999999999999996E-2</v>
      </c>
      <c r="BM1362" s="620">
        <v>0.44591666666666668</v>
      </c>
      <c r="BN1362" s="619">
        <v>0.95008333333333339</v>
      </c>
    </row>
    <row r="1363" spans="1:66">
      <c r="A1363" s="155" t="s">
        <v>10157</v>
      </c>
      <c r="B1363" s="156" t="s">
        <v>11688</v>
      </c>
      <c r="C1363" s="156" t="s">
        <v>8213</v>
      </c>
      <c r="D1363" s="581" t="s">
        <v>9609</v>
      </c>
      <c r="E1363" s="582">
        <v>48</v>
      </c>
      <c r="F1363" s="227">
        <v>6.05</v>
      </c>
      <c r="G1363" s="158">
        <v>0.45416666666666666</v>
      </c>
      <c r="H1363" s="158">
        <v>0</v>
      </c>
      <c r="I1363" s="158">
        <v>4.9999999999999996E-2</v>
      </c>
      <c r="J1363" s="272">
        <v>0.44591666666666668</v>
      </c>
      <c r="K1363" s="215">
        <v>0.95</v>
      </c>
      <c r="L1363" s="323">
        <v>0.98</v>
      </c>
      <c r="M1363" s="308">
        <v>5.45</v>
      </c>
      <c r="N1363" s="308"/>
      <c r="O1363" s="308">
        <v>0.6</v>
      </c>
      <c r="P1363" s="308">
        <v>0.245</v>
      </c>
      <c r="Q1363" s="374">
        <v>0.186</v>
      </c>
      <c r="R1363" s="654">
        <v>4.92</v>
      </c>
      <c r="S1363" s="159">
        <v>0.95008333333333328</v>
      </c>
      <c r="T1363" s="700">
        <v>11.401</v>
      </c>
      <c r="U1363" s="160">
        <v>8.3333333333324155E-5</v>
      </c>
      <c r="V1363" s="135"/>
      <c r="W1363" s="424" t="s">
        <v>10474</v>
      </c>
      <c r="X1363" s="136"/>
      <c r="Y1363" s="136"/>
      <c r="Z1363" s="136"/>
      <c r="AA1363" s="136"/>
      <c r="AB1363" s="136"/>
      <c r="AC1363" s="136"/>
      <c r="AD1363" s="136"/>
      <c r="AE1363" s="136"/>
      <c r="AF1363" s="136"/>
      <c r="AG1363" s="136"/>
      <c r="AH1363" s="137"/>
      <c r="AI1363" s="138"/>
      <c r="AJ1363" s="57" t="s">
        <v>8167</v>
      </c>
      <c r="AK1363" s="58" t="s">
        <v>8168</v>
      </c>
      <c r="AL1363" s="85"/>
      <c r="AM1363" s="87"/>
      <c r="AN1363" s="85"/>
      <c r="AO1363" s="103"/>
      <c r="AP1363" s="85"/>
      <c r="AQ1363" s="85"/>
      <c r="AR1363" s="85"/>
      <c r="AS1363" s="85"/>
      <c r="AT1363" s="85"/>
      <c r="AU1363" s="85"/>
      <c r="AV1363" s="85"/>
      <c r="AW1363" s="85"/>
      <c r="AX1363" s="85"/>
      <c r="AY1363" s="85"/>
      <c r="AZ1363" s="511" t="s">
        <v>10157</v>
      </c>
      <c r="BA1363" s="107" t="s">
        <v>11688</v>
      </c>
      <c r="BB1363" s="628">
        <v>0.45416666666666666</v>
      </c>
      <c r="BC1363" s="628">
        <v>4.9999999999999996E-2</v>
      </c>
      <c r="BD1363" s="620">
        <v>0.44591666666666668</v>
      </c>
      <c r="BE1363" s="619">
        <v>0.95008333333333339</v>
      </c>
      <c r="BF1363" s="86"/>
      <c r="BG1363" s="511" t="s">
        <v>10157</v>
      </c>
      <c r="BH1363" s="107" t="s">
        <v>11688</v>
      </c>
      <c r="BI1363" s="628">
        <v>0.45416666666666666</v>
      </c>
      <c r="BJ1363" s="628">
        <v>0</v>
      </c>
      <c r="BK1363" s="628" t="s">
        <v>9771</v>
      </c>
      <c r="BL1363" s="628">
        <v>4.9999999999999996E-2</v>
      </c>
      <c r="BM1363" s="620">
        <v>0.44591666666666668</v>
      </c>
      <c r="BN1363" s="619">
        <v>0.95008333333333339</v>
      </c>
    </row>
    <row r="1364" spans="1:66" ht="15.75" thickBot="1">
      <c r="A1364" s="161" t="s">
        <v>10157</v>
      </c>
      <c r="B1364" s="162" t="s">
        <v>11695</v>
      </c>
      <c r="C1364" s="162" t="s">
        <v>8214</v>
      </c>
      <c r="D1364" s="583" t="s">
        <v>9609</v>
      </c>
      <c r="E1364" s="584">
        <v>48</v>
      </c>
      <c r="F1364" s="228">
        <v>6.05</v>
      </c>
      <c r="G1364" s="164">
        <v>0.45416666666666666</v>
      </c>
      <c r="H1364" s="164">
        <v>0</v>
      </c>
      <c r="I1364" s="164">
        <v>4.9999999999999996E-2</v>
      </c>
      <c r="J1364" s="273">
        <v>0.44591666666666668</v>
      </c>
      <c r="K1364" s="125">
        <v>0.95</v>
      </c>
      <c r="L1364" s="324">
        <v>0.98</v>
      </c>
      <c r="M1364" s="309">
        <v>5.45</v>
      </c>
      <c r="N1364" s="309"/>
      <c r="O1364" s="309">
        <v>0.6</v>
      </c>
      <c r="P1364" s="309">
        <v>0.245</v>
      </c>
      <c r="Q1364" s="376">
        <v>0.186</v>
      </c>
      <c r="R1364" s="655">
        <v>4.92</v>
      </c>
      <c r="S1364" s="165">
        <v>0.95008333333333328</v>
      </c>
      <c r="T1364" s="701">
        <v>11.401</v>
      </c>
      <c r="U1364" s="166">
        <v>8.3333333333324155E-5</v>
      </c>
      <c r="V1364" s="203"/>
      <c r="W1364" s="416" t="s">
        <v>10474</v>
      </c>
      <c r="X1364" s="128"/>
      <c r="Y1364" s="180"/>
      <c r="Z1364" s="181"/>
      <c r="AA1364" s="127"/>
      <c r="AB1364" s="127"/>
      <c r="AC1364" s="127"/>
      <c r="AD1364" s="127"/>
      <c r="AE1364" s="127"/>
      <c r="AF1364" s="127"/>
      <c r="AG1364" s="127"/>
      <c r="AH1364" s="167"/>
      <c r="AI1364" s="143"/>
      <c r="AJ1364" s="57" t="s">
        <v>8170</v>
      </c>
      <c r="AK1364" s="58" t="s">
        <v>8171</v>
      </c>
      <c r="AL1364" s="85"/>
      <c r="AM1364" s="87"/>
      <c r="AN1364" s="85"/>
      <c r="AO1364" s="103"/>
      <c r="AP1364" s="85"/>
      <c r="AQ1364" s="85"/>
      <c r="AR1364" s="85"/>
      <c r="AS1364" s="85"/>
      <c r="AT1364" s="85"/>
      <c r="AU1364" s="85"/>
      <c r="AV1364" s="85"/>
      <c r="AW1364" s="85"/>
      <c r="AX1364" s="85"/>
      <c r="AY1364" s="85"/>
      <c r="AZ1364" s="126" t="s">
        <v>10157</v>
      </c>
      <c r="BA1364" s="127" t="s">
        <v>11695</v>
      </c>
      <c r="BB1364" s="629">
        <v>0.45416666666666666</v>
      </c>
      <c r="BC1364" s="629">
        <v>4.9999999999999996E-2</v>
      </c>
      <c r="BD1364" s="618">
        <v>0.44591666666666668</v>
      </c>
      <c r="BE1364" s="617">
        <v>0.95008333333333339</v>
      </c>
      <c r="BF1364" s="86"/>
      <c r="BG1364" s="126" t="s">
        <v>10157</v>
      </c>
      <c r="BH1364" s="127" t="s">
        <v>11695</v>
      </c>
      <c r="BI1364" s="629">
        <v>0.45416666666666666</v>
      </c>
      <c r="BJ1364" s="629">
        <v>0</v>
      </c>
      <c r="BK1364" s="629" t="s">
        <v>9771</v>
      </c>
      <c r="BL1364" s="629">
        <v>4.9999999999999996E-2</v>
      </c>
      <c r="BM1364" s="618">
        <v>0.44591666666666668</v>
      </c>
      <c r="BN1364" s="617">
        <v>0.95008333333333339</v>
      </c>
    </row>
    <row r="1365" spans="1:66">
      <c r="A1365" s="145" t="s">
        <v>10151</v>
      </c>
      <c r="B1365" s="146" t="s">
        <v>11709</v>
      </c>
      <c r="C1365" s="146" t="s">
        <v>8215</v>
      </c>
      <c r="D1365" s="579" t="s">
        <v>9609</v>
      </c>
      <c r="E1365" s="580">
        <v>48</v>
      </c>
      <c r="F1365" s="226">
        <v>6.05</v>
      </c>
      <c r="G1365" s="148">
        <v>0.52500000000000002</v>
      </c>
      <c r="H1365" s="148">
        <v>0</v>
      </c>
      <c r="I1365" s="148">
        <v>5.4166666666666669E-2</v>
      </c>
      <c r="J1365" s="271">
        <v>0.53916666666666668</v>
      </c>
      <c r="K1365" s="118">
        <v>1.1180000000000001</v>
      </c>
      <c r="L1365" s="322">
        <v>0.98</v>
      </c>
      <c r="M1365" s="307">
        <v>6.3</v>
      </c>
      <c r="N1365" s="307"/>
      <c r="O1365" s="307">
        <v>0.65</v>
      </c>
      <c r="P1365" s="307"/>
      <c r="Q1365" s="373" t="s">
        <v>9771</v>
      </c>
      <c r="R1365" s="653">
        <v>6.47</v>
      </c>
      <c r="S1365" s="149">
        <v>1.1183333333333334</v>
      </c>
      <c r="T1365" s="699">
        <v>13.420000000000002</v>
      </c>
      <c r="U1365" s="150">
        <v>3.3333333333329662E-4</v>
      </c>
      <c r="V1365" s="135"/>
      <c r="W1365" s="424" t="s">
        <v>8216</v>
      </c>
      <c r="X1365" s="136"/>
      <c r="Y1365" s="136"/>
      <c r="Z1365" s="136"/>
      <c r="AA1365" s="136"/>
      <c r="AB1365" s="136"/>
      <c r="AC1365" s="136"/>
      <c r="AD1365" s="136"/>
      <c r="AE1365" s="136"/>
      <c r="AF1365" s="136"/>
      <c r="AG1365" s="136"/>
      <c r="AH1365" s="137"/>
      <c r="AI1365" s="172"/>
      <c r="AJ1365" s="57" t="s">
        <v>8173</v>
      </c>
      <c r="AK1365" s="58" t="s">
        <v>8174</v>
      </c>
      <c r="AL1365" s="85"/>
      <c r="AM1365" s="87"/>
      <c r="AN1365" s="85"/>
      <c r="AO1365" s="103"/>
      <c r="AP1365" s="85"/>
      <c r="AQ1365" s="85"/>
      <c r="AR1365" s="85"/>
      <c r="AS1365" s="85"/>
      <c r="AT1365" s="85"/>
      <c r="AU1365" s="85"/>
      <c r="AV1365" s="85"/>
      <c r="AW1365" s="85"/>
      <c r="AX1365" s="85"/>
      <c r="AY1365" s="85"/>
      <c r="AZ1365" s="626" t="s">
        <v>10151</v>
      </c>
      <c r="BA1365" s="492" t="s">
        <v>11709</v>
      </c>
      <c r="BB1365" s="627">
        <v>0.52500000000000002</v>
      </c>
      <c r="BC1365" s="627">
        <v>5.4166666666666669E-2</v>
      </c>
      <c r="BD1365" s="622">
        <v>0.53916666666666668</v>
      </c>
      <c r="BE1365" s="621">
        <v>1.1183333333333334</v>
      </c>
      <c r="BF1365" s="86"/>
      <c r="BG1365" s="626" t="s">
        <v>10151</v>
      </c>
      <c r="BH1365" s="492" t="s">
        <v>11709</v>
      </c>
      <c r="BI1365" s="627">
        <v>0.52500000000000002</v>
      </c>
      <c r="BJ1365" s="627">
        <v>0</v>
      </c>
      <c r="BK1365" s="627" t="s">
        <v>9771</v>
      </c>
      <c r="BL1365" s="627">
        <v>5.4166666666666669E-2</v>
      </c>
      <c r="BM1365" s="622">
        <v>0.53916666666666668</v>
      </c>
      <c r="BN1365" s="621">
        <v>1.1183333333333334</v>
      </c>
    </row>
    <row r="1366" spans="1:66">
      <c r="A1366" s="155" t="s">
        <v>10151</v>
      </c>
      <c r="B1366" s="156" t="s">
        <v>11690</v>
      </c>
      <c r="C1366" s="156" t="s">
        <v>8217</v>
      </c>
      <c r="D1366" s="581" t="s">
        <v>9609</v>
      </c>
      <c r="E1366" s="582">
        <v>48</v>
      </c>
      <c r="F1366" s="227">
        <v>6.05</v>
      </c>
      <c r="G1366" s="158">
        <v>0.52500000000000002</v>
      </c>
      <c r="H1366" s="158">
        <v>0</v>
      </c>
      <c r="I1366" s="158">
        <v>5.4166666666666669E-2</v>
      </c>
      <c r="J1366" s="272">
        <v>0.53916666666666668</v>
      </c>
      <c r="K1366" s="215">
        <v>1.1180000000000001</v>
      </c>
      <c r="L1366" s="323">
        <v>0.98</v>
      </c>
      <c r="M1366" s="308">
        <v>6.3</v>
      </c>
      <c r="N1366" s="308"/>
      <c r="O1366" s="308">
        <v>0.65</v>
      </c>
      <c r="P1366" s="308"/>
      <c r="Q1366" s="374" t="s">
        <v>9771</v>
      </c>
      <c r="R1366" s="654">
        <v>6.47</v>
      </c>
      <c r="S1366" s="159">
        <v>1.1183333333333334</v>
      </c>
      <c r="T1366" s="700">
        <v>13.420000000000002</v>
      </c>
      <c r="U1366" s="160">
        <v>3.3333333333329662E-4</v>
      </c>
      <c r="V1366" s="135"/>
      <c r="W1366" s="424" t="s">
        <v>8216</v>
      </c>
      <c r="X1366" s="136"/>
      <c r="Y1366" s="136"/>
      <c r="Z1366" s="136"/>
      <c r="AA1366" s="136"/>
      <c r="AB1366" s="136"/>
      <c r="AC1366" s="136"/>
      <c r="AD1366" s="136"/>
      <c r="AE1366" s="136"/>
      <c r="AF1366" s="136"/>
      <c r="AG1366" s="136"/>
      <c r="AH1366" s="137"/>
      <c r="AI1366" s="138"/>
      <c r="AJ1366" s="57" t="s">
        <v>8176</v>
      </c>
      <c r="AK1366" s="58" t="s">
        <v>8177</v>
      </c>
      <c r="AL1366" s="85"/>
      <c r="AM1366" s="87"/>
      <c r="AN1366" s="85"/>
      <c r="AO1366" s="103"/>
      <c r="AP1366" s="85"/>
      <c r="AQ1366" s="85"/>
      <c r="AR1366" s="85"/>
      <c r="AS1366" s="85"/>
      <c r="AT1366" s="85"/>
      <c r="AU1366" s="85"/>
      <c r="AV1366" s="85"/>
      <c r="AW1366" s="85"/>
      <c r="AX1366" s="85"/>
      <c r="AY1366" s="85"/>
      <c r="AZ1366" s="511" t="s">
        <v>10151</v>
      </c>
      <c r="BA1366" s="107" t="s">
        <v>11690</v>
      </c>
      <c r="BB1366" s="628">
        <v>0.52500000000000002</v>
      </c>
      <c r="BC1366" s="628">
        <v>5.4166666666666669E-2</v>
      </c>
      <c r="BD1366" s="620">
        <v>0.53916666666666668</v>
      </c>
      <c r="BE1366" s="619">
        <v>1.1183333333333334</v>
      </c>
      <c r="BF1366" s="86"/>
      <c r="BG1366" s="511" t="s">
        <v>10151</v>
      </c>
      <c r="BH1366" s="107" t="s">
        <v>11690</v>
      </c>
      <c r="BI1366" s="628">
        <v>0.52500000000000002</v>
      </c>
      <c r="BJ1366" s="628">
        <v>0</v>
      </c>
      <c r="BK1366" s="628" t="s">
        <v>9771</v>
      </c>
      <c r="BL1366" s="628">
        <v>5.4166666666666669E-2</v>
      </c>
      <c r="BM1366" s="620">
        <v>0.53916666666666668</v>
      </c>
      <c r="BN1366" s="619">
        <v>1.1183333333333334</v>
      </c>
    </row>
    <row r="1367" spans="1:66">
      <c r="A1367" s="155" t="s">
        <v>10151</v>
      </c>
      <c r="B1367" s="156" t="s">
        <v>11688</v>
      </c>
      <c r="C1367" s="156" t="s">
        <v>8218</v>
      </c>
      <c r="D1367" s="581" t="s">
        <v>9609</v>
      </c>
      <c r="E1367" s="582">
        <v>48</v>
      </c>
      <c r="F1367" s="227">
        <v>6.05</v>
      </c>
      <c r="G1367" s="158">
        <v>0.52500000000000002</v>
      </c>
      <c r="H1367" s="158">
        <v>0</v>
      </c>
      <c r="I1367" s="158">
        <v>5.4166666666666669E-2</v>
      </c>
      <c r="J1367" s="272">
        <v>0.53916666666666668</v>
      </c>
      <c r="K1367" s="215">
        <v>1.1180000000000001</v>
      </c>
      <c r="L1367" s="323">
        <v>0.98</v>
      </c>
      <c r="M1367" s="308">
        <v>6.3</v>
      </c>
      <c r="N1367" s="308"/>
      <c r="O1367" s="308">
        <v>0.65</v>
      </c>
      <c r="P1367" s="308"/>
      <c r="Q1367" s="374" t="s">
        <v>9771</v>
      </c>
      <c r="R1367" s="654">
        <v>6.47</v>
      </c>
      <c r="S1367" s="159">
        <v>1.1183333333333334</v>
      </c>
      <c r="T1367" s="700">
        <v>13.420000000000002</v>
      </c>
      <c r="U1367" s="160">
        <v>3.3333333333329662E-4</v>
      </c>
      <c r="V1367" s="135"/>
      <c r="W1367" s="424" t="s">
        <v>8216</v>
      </c>
      <c r="X1367" s="136"/>
      <c r="Y1367" s="136"/>
      <c r="Z1367" s="136"/>
      <c r="AA1367" s="136"/>
      <c r="AB1367" s="136"/>
      <c r="AC1367" s="136"/>
      <c r="AD1367" s="136"/>
      <c r="AE1367" s="136"/>
      <c r="AF1367" s="136"/>
      <c r="AG1367" s="136"/>
      <c r="AH1367" s="137"/>
      <c r="AI1367" s="138"/>
      <c r="AJ1367" s="57" t="s">
        <v>8164</v>
      </c>
      <c r="AK1367" s="58" t="s">
        <v>8165</v>
      </c>
      <c r="AL1367" s="85"/>
      <c r="AM1367" s="87"/>
      <c r="AN1367" s="85"/>
      <c r="AO1367" s="103"/>
      <c r="AP1367" s="85"/>
      <c r="AQ1367" s="85"/>
      <c r="AR1367" s="85"/>
      <c r="AS1367" s="85"/>
      <c r="AT1367" s="85"/>
      <c r="AU1367" s="85"/>
      <c r="AV1367" s="85"/>
      <c r="AW1367" s="85"/>
      <c r="AX1367" s="85"/>
      <c r="AY1367" s="85"/>
      <c r="AZ1367" s="511" t="s">
        <v>10151</v>
      </c>
      <c r="BA1367" s="107" t="s">
        <v>11688</v>
      </c>
      <c r="BB1367" s="628">
        <v>0.52500000000000002</v>
      </c>
      <c r="BC1367" s="628">
        <v>5.4166666666666669E-2</v>
      </c>
      <c r="BD1367" s="620">
        <v>0.53916666666666668</v>
      </c>
      <c r="BE1367" s="619">
        <v>1.1183333333333334</v>
      </c>
      <c r="BF1367" s="86"/>
      <c r="BG1367" s="511" t="s">
        <v>10151</v>
      </c>
      <c r="BH1367" s="107" t="s">
        <v>11688</v>
      </c>
      <c r="BI1367" s="628">
        <v>0.52500000000000002</v>
      </c>
      <c r="BJ1367" s="628">
        <v>0</v>
      </c>
      <c r="BK1367" s="628" t="s">
        <v>9771</v>
      </c>
      <c r="BL1367" s="628">
        <v>5.4166666666666669E-2</v>
      </c>
      <c r="BM1367" s="620">
        <v>0.53916666666666668</v>
      </c>
      <c r="BN1367" s="619">
        <v>1.1183333333333334</v>
      </c>
    </row>
    <row r="1368" spans="1:66" ht="15.75" thickBot="1">
      <c r="A1368" s="161" t="s">
        <v>10151</v>
      </c>
      <c r="B1368" s="162" t="s">
        <v>11695</v>
      </c>
      <c r="C1368" s="162" t="s">
        <v>8219</v>
      </c>
      <c r="D1368" s="583" t="s">
        <v>9609</v>
      </c>
      <c r="E1368" s="584">
        <v>48</v>
      </c>
      <c r="F1368" s="228">
        <v>6.05</v>
      </c>
      <c r="G1368" s="164">
        <v>0.52500000000000002</v>
      </c>
      <c r="H1368" s="164">
        <v>0</v>
      </c>
      <c r="I1368" s="164">
        <v>5.4166666666666669E-2</v>
      </c>
      <c r="J1368" s="273">
        <v>0.53916666666666668</v>
      </c>
      <c r="K1368" s="125">
        <v>1.1180000000000001</v>
      </c>
      <c r="L1368" s="324">
        <v>0.98</v>
      </c>
      <c r="M1368" s="309">
        <v>6.3</v>
      </c>
      <c r="N1368" s="309"/>
      <c r="O1368" s="309">
        <v>0.65</v>
      </c>
      <c r="P1368" s="309"/>
      <c r="Q1368" s="376" t="s">
        <v>9771</v>
      </c>
      <c r="R1368" s="655">
        <v>6.47</v>
      </c>
      <c r="S1368" s="165">
        <v>1.1183333333333334</v>
      </c>
      <c r="T1368" s="701">
        <v>13.420000000000002</v>
      </c>
      <c r="U1368" s="166">
        <v>3.3333333333329662E-4</v>
      </c>
      <c r="V1368" s="203"/>
      <c r="W1368" s="416" t="s">
        <v>8216</v>
      </c>
      <c r="X1368" s="128"/>
      <c r="Y1368" s="180"/>
      <c r="Z1368" s="181"/>
      <c r="AA1368" s="127"/>
      <c r="AB1368" s="127"/>
      <c r="AC1368" s="127"/>
      <c r="AD1368" s="127"/>
      <c r="AE1368" s="127"/>
      <c r="AF1368" s="127"/>
      <c r="AG1368" s="127"/>
      <c r="AH1368" s="167"/>
      <c r="AI1368" s="143"/>
      <c r="AJ1368" s="57" t="s">
        <v>8167</v>
      </c>
      <c r="AK1368" s="58" t="s">
        <v>8168</v>
      </c>
      <c r="AL1368" s="85"/>
      <c r="AM1368" s="87"/>
      <c r="AN1368" s="85"/>
      <c r="AO1368" s="103"/>
      <c r="AP1368" s="85"/>
      <c r="AQ1368" s="85"/>
      <c r="AR1368" s="85"/>
      <c r="AS1368" s="85"/>
      <c r="AT1368" s="85"/>
      <c r="AU1368" s="85"/>
      <c r="AV1368" s="85"/>
      <c r="AW1368" s="85"/>
      <c r="AX1368" s="85"/>
      <c r="AY1368" s="85"/>
      <c r="AZ1368" s="126" t="s">
        <v>10151</v>
      </c>
      <c r="BA1368" s="127" t="s">
        <v>11695</v>
      </c>
      <c r="BB1368" s="629">
        <v>0.52500000000000002</v>
      </c>
      <c r="BC1368" s="629">
        <v>5.4166666666666669E-2</v>
      </c>
      <c r="BD1368" s="618">
        <v>0.53916666666666668</v>
      </c>
      <c r="BE1368" s="617">
        <v>1.1183333333333334</v>
      </c>
      <c r="BF1368" s="86"/>
      <c r="BG1368" s="126" t="s">
        <v>10151</v>
      </c>
      <c r="BH1368" s="127" t="s">
        <v>11695</v>
      </c>
      <c r="BI1368" s="629">
        <v>0.52500000000000002</v>
      </c>
      <c r="BJ1368" s="629">
        <v>0</v>
      </c>
      <c r="BK1368" s="629" t="s">
        <v>9771</v>
      </c>
      <c r="BL1368" s="629">
        <v>5.4166666666666669E-2</v>
      </c>
      <c r="BM1368" s="618">
        <v>0.53916666666666668</v>
      </c>
      <c r="BN1368" s="617">
        <v>1.1183333333333334</v>
      </c>
    </row>
    <row r="1369" spans="1:66">
      <c r="A1369" s="145" t="s">
        <v>10153</v>
      </c>
      <c r="B1369" s="146" t="s">
        <v>11709</v>
      </c>
      <c r="C1369" s="146" t="s">
        <v>8220</v>
      </c>
      <c r="D1369" s="579" t="s">
        <v>9609</v>
      </c>
      <c r="E1369" s="580"/>
      <c r="F1369" s="226">
        <v>6.05</v>
      </c>
      <c r="G1369" s="148">
        <v>0.52500000000000002</v>
      </c>
      <c r="H1369" s="148">
        <v>0</v>
      </c>
      <c r="I1369" s="148">
        <v>4.9999999999999996E-2</v>
      </c>
      <c r="J1369" s="271">
        <v>0.52083333333333337</v>
      </c>
      <c r="K1369" s="118">
        <v>1.0960000000000001</v>
      </c>
      <c r="L1369" s="322">
        <v>0.98</v>
      </c>
      <c r="M1369" s="307">
        <v>6.3</v>
      </c>
      <c r="N1369" s="307"/>
      <c r="O1369" s="307">
        <v>0.6</v>
      </c>
      <c r="P1369" s="307"/>
      <c r="Q1369" s="373" t="s">
        <v>9771</v>
      </c>
      <c r="R1369" s="653">
        <v>6.25</v>
      </c>
      <c r="S1369" s="149">
        <v>1.0958333333333332</v>
      </c>
      <c r="T1369" s="699">
        <v>13.149999999999999</v>
      </c>
      <c r="U1369" s="150">
        <v>-1.6666666666687036E-4</v>
      </c>
      <c r="V1369" s="135"/>
      <c r="W1369" s="424" t="s">
        <v>8216</v>
      </c>
      <c r="X1369" s="136"/>
      <c r="Y1369" s="136"/>
      <c r="Z1369" s="136"/>
      <c r="AA1369" s="136"/>
      <c r="AB1369" s="136"/>
      <c r="AC1369" s="136"/>
      <c r="AD1369" s="136"/>
      <c r="AE1369" s="136"/>
      <c r="AF1369" s="136"/>
      <c r="AG1369" s="136"/>
      <c r="AH1369" s="137"/>
      <c r="AI1369" s="172"/>
      <c r="AJ1369" s="57" t="s">
        <v>8170</v>
      </c>
      <c r="AK1369" s="58" t="s">
        <v>8171</v>
      </c>
      <c r="AL1369" s="85"/>
      <c r="AM1369" s="87"/>
      <c r="AN1369" s="85"/>
      <c r="AO1369" s="103"/>
      <c r="AP1369" s="85"/>
      <c r="AQ1369" s="85"/>
      <c r="AR1369" s="85"/>
      <c r="AS1369" s="85"/>
      <c r="AT1369" s="85"/>
      <c r="AU1369" s="85"/>
      <c r="AV1369" s="85"/>
      <c r="AW1369" s="85"/>
      <c r="AX1369" s="85"/>
      <c r="AY1369" s="85"/>
      <c r="AZ1369" s="626" t="s">
        <v>10153</v>
      </c>
      <c r="BA1369" s="492" t="s">
        <v>11709</v>
      </c>
      <c r="BB1369" s="627">
        <v>0.52500000000000002</v>
      </c>
      <c r="BC1369" s="627">
        <v>4.9999999999999996E-2</v>
      </c>
      <c r="BD1369" s="622">
        <v>0.52083333333333337</v>
      </c>
      <c r="BE1369" s="621">
        <v>1.0958333333333334</v>
      </c>
      <c r="BF1369" s="86"/>
      <c r="BG1369" s="626" t="s">
        <v>10153</v>
      </c>
      <c r="BH1369" s="492" t="s">
        <v>11709</v>
      </c>
      <c r="BI1369" s="627">
        <v>0.52500000000000002</v>
      </c>
      <c r="BJ1369" s="627">
        <v>0</v>
      </c>
      <c r="BK1369" s="627" t="s">
        <v>9771</v>
      </c>
      <c r="BL1369" s="627">
        <v>4.9999999999999996E-2</v>
      </c>
      <c r="BM1369" s="622">
        <v>0.52083333333333337</v>
      </c>
      <c r="BN1369" s="621">
        <v>1.0958333333333334</v>
      </c>
    </row>
    <row r="1370" spans="1:66">
      <c r="A1370" s="155" t="s">
        <v>10153</v>
      </c>
      <c r="B1370" s="156" t="s">
        <v>11690</v>
      </c>
      <c r="C1370" s="156" t="s">
        <v>8221</v>
      </c>
      <c r="D1370" s="581" t="s">
        <v>9609</v>
      </c>
      <c r="E1370" s="582"/>
      <c r="F1370" s="227">
        <v>6.05</v>
      </c>
      <c r="G1370" s="158">
        <v>0.52500000000000002</v>
      </c>
      <c r="H1370" s="158">
        <v>0</v>
      </c>
      <c r="I1370" s="158">
        <v>4.9999999999999996E-2</v>
      </c>
      <c r="J1370" s="272">
        <v>0.52083333333333337</v>
      </c>
      <c r="K1370" s="215">
        <v>1.0960000000000001</v>
      </c>
      <c r="L1370" s="323">
        <v>0.98</v>
      </c>
      <c r="M1370" s="308">
        <v>6.3</v>
      </c>
      <c r="N1370" s="308"/>
      <c r="O1370" s="308">
        <v>0.6</v>
      </c>
      <c r="P1370" s="308"/>
      <c r="Q1370" s="374" t="s">
        <v>9771</v>
      </c>
      <c r="R1370" s="654">
        <v>6.25</v>
      </c>
      <c r="S1370" s="159">
        <v>1.0958333333333332</v>
      </c>
      <c r="T1370" s="700">
        <v>13.149999999999999</v>
      </c>
      <c r="U1370" s="160">
        <v>-1.6666666666687036E-4</v>
      </c>
      <c r="V1370" s="135"/>
      <c r="W1370" s="424" t="s">
        <v>8216</v>
      </c>
      <c r="X1370" s="136"/>
      <c r="Y1370" s="136"/>
      <c r="Z1370" s="136"/>
      <c r="AA1370" s="136"/>
      <c r="AB1370" s="136"/>
      <c r="AC1370" s="136"/>
      <c r="AD1370" s="136"/>
      <c r="AE1370" s="136"/>
      <c r="AF1370" s="136"/>
      <c r="AG1370" s="136"/>
      <c r="AH1370" s="137"/>
      <c r="AI1370" s="138"/>
      <c r="AJ1370" s="57" t="s">
        <v>8173</v>
      </c>
      <c r="AK1370" s="58" t="s">
        <v>8174</v>
      </c>
      <c r="AL1370" s="85"/>
      <c r="AM1370" s="87"/>
      <c r="AN1370" s="85"/>
      <c r="AO1370" s="103"/>
      <c r="AP1370" s="85"/>
      <c r="AQ1370" s="85"/>
      <c r="AR1370" s="85"/>
      <c r="AS1370" s="85"/>
      <c r="AT1370" s="85"/>
      <c r="AU1370" s="85"/>
      <c r="AV1370" s="85"/>
      <c r="AW1370" s="85"/>
      <c r="AX1370" s="85"/>
      <c r="AY1370" s="85"/>
      <c r="AZ1370" s="511" t="s">
        <v>10153</v>
      </c>
      <c r="BA1370" s="107" t="s">
        <v>11690</v>
      </c>
      <c r="BB1370" s="628">
        <v>0.52500000000000002</v>
      </c>
      <c r="BC1370" s="628">
        <v>4.9999999999999996E-2</v>
      </c>
      <c r="BD1370" s="620">
        <v>0.52083333333333337</v>
      </c>
      <c r="BE1370" s="619">
        <v>1.0958333333333334</v>
      </c>
      <c r="BF1370" s="86"/>
      <c r="BG1370" s="511" t="s">
        <v>10153</v>
      </c>
      <c r="BH1370" s="107" t="s">
        <v>11690</v>
      </c>
      <c r="BI1370" s="628">
        <v>0.52500000000000002</v>
      </c>
      <c r="BJ1370" s="628">
        <v>0</v>
      </c>
      <c r="BK1370" s="628" t="s">
        <v>9771</v>
      </c>
      <c r="BL1370" s="628">
        <v>4.9999999999999996E-2</v>
      </c>
      <c r="BM1370" s="620">
        <v>0.52083333333333337</v>
      </c>
      <c r="BN1370" s="619">
        <v>1.0958333333333334</v>
      </c>
    </row>
    <row r="1371" spans="1:66">
      <c r="A1371" s="155" t="s">
        <v>10153</v>
      </c>
      <c r="B1371" s="156" t="s">
        <v>11688</v>
      </c>
      <c r="C1371" s="156" t="s">
        <v>8222</v>
      </c>
      <c r="D1371" s="581" t="s">
        <v>9609</v>
      </c>
      <c r="E1371" s="582"/>
      <c r="F1371" s="227">
        <v>6.05</v>
      </c>
      <c r="G1371" s="158">
        <v>0.52500000000000002</v>
      </c>
      <c r="H1371" s="158">
        <v>0</v>
      </c>
      <c r="I1371" s="158">
        <v>4.9999999999999996E-2</v>
      </c>
      <c r="J1371" s="272">
        <v>0.52083333333333337</v>
      </c>
      <c r="K1371" s="215">
        <v>1.0960000000000001</v>
      </c>
      <c r="L1371" s="323">
        <v>0.98</v>
      </c>
      <c r="M1371" s="308">
        <v>6.3</v>
      </c>
      <c r="N1371" s="308"/>
      <c r="O1371" s="308">
        <v>0.6</v>
      </c>
      <c r="P1371" s="308"/>
      <c r="Q1371" s="374" t="s">
        <v>9771</v>
      </c>
      <c r="R1371" s="654">
        <v>6.25</v>
      </c>
      <c r="S1371" s="159">
        <v>1.0958333333333332</v>
      </c>
      <c r="T1371" s="700">
        <v>13.149999999999999</v>
      </c>
      <c r="U1371" s="160">
        <v>-1.6666666666687036E-4</v>
      </c>
      <c r="V1371" s="135"/>
      <c r="W1371" s="424" t="s">
        <v>8216</v>
      </c>
      <c r="X1371" s="136"/>
      <c r="Y1371" s="136"/>
      <c r="Z1371" s="136"/>
      <c r="AA1371" s="136"/>
      <c r="AB1371" s="136"/>
      <c r="AC1371" s="136"/>
      <c r="AD1371" s="136"/>
      <c r="AE1371" s="136"/>
      <c r="AF1371" s="136"/>
      <c r="AG1371" s="136"/>
      <c r="AH1371" s="137"/>
      <c r="AI1371" s="138"/>
      <c r="AJ1371" s="57" t="s">
        <v>8176</v>
      </c>
      <c r="AK1371" s="58" t="s">
        <v>8177</v>
      </c>
      <c r="AL1371" s="85"/>
      <c r="AM1371" s="87"/>
      <c r="AN1371" s="85"/>
      <c r="AO1371" s="103"/>
      <c r="AP1371" s="85"/>
      <c r="AQ1371" s="85"/>
      <c r="AR1371" s="85"/>
      <c r="AS1371" s="85"/>
      <c r="AT1371" s="85"/>
      <c r="AU1371" s="85"/>
      <c r="AV1371" s="85"/>
      <c r="AW1371" s="85"/>
      <c r="AX1371" s="85"/>
      <c r="AY1371" s="85"/>
      <c r="AZ1371" s="511" t="s">
        <v>10153</v>
      </c>
      <c r="BA1371" s="107" t="s">
        <v>11688</v>
      </c>
      <c r="BB1371" s="628">
        <v>0.52500000000000002</v>
      </c>
      <c r="BC1371" s="628">
        <v>4.9999999999999996E-2</v>
      </c>
      <c r="BD1371" s="620">
        <v>0.52083333333333337</v>
      </c>
      <c r="BE1371" s="619">
        <v>1.0958333333333334</v>
      </c>
      <c r="BF1371" s="86"/>
      <c r="BG1371" s="511" t="s">
        <v>10153</v>
      </c>
      <c r="BH1371" s="107" t="s">
        <v>11688</v>
      </c>
      <c r="BI1371" s="628">
        <v>0.52500000000000002</v>
      </c>
      <c r="BJ1371" s="628">
        <v>0</v>
      </c>
      <c r="BK1371" s="628" t="s">
        <v>9771</v>
      </c>
      <c r="BL1371" s="628">
        <v>4.9999999999999996E-2</v>
      </c>
      <c r="BM1371" s="620">
        <v>0.52083333333333337</v>
      </c>
      <c r="BN1371" s="619">
        <v>1.0958333333333334</v>
      </c>
    </row>
    <row r="1372" spans="1:66" ht="15.75" thickBot="1">
      <c r="A1372" s="161" t="s">
        <v>10153</v>
      </c>
      <c r="B1372" s="162" t="s">
        <v>11695</v>
      </c>
      <c r="C1372" s="162" t="s">
        <v>8223</v>
      </c>
      <c r="D1372" s="583" t="s">
        <v>9609</v>
      </c>
      <c r="E1372" s="584"/>
      <c r="F1372" s="228">
        <v>6.05</v>
      </c>
      <c r="G1372" s="164">
        <v>0.52500000000000002</v>
      </c>
      <c r="H1372" s="164">
        <v>0</v>
      </c>
      <c r="I1372" s="164">
        <v>4.9999999999999996E-2</v>
      </c>
      <c r="J1372" s="273">
        <v>0.52083333333333337</v>
      </c>
      <c r="K1372" s="125">
        <v>1.0960000000000001</v>
      </c>
      <c r="L1372" s="324">
        <v>0.98</v>
      </c>
      <c r="M1372" s="309">
        <v>6.3</v>
      </c>
      <c r="N1372" s="309"/>
      <c r="O1372" s="309">
        <v>0.6</v>
      </c>
      <c r="P1372" s="309"/>
      <c r="Q1372" s="376" t="s">
        <v>9771</v>
      </c>
      <c r="R1372" s="655">
        <v>6.25</v>
      </c>
      <c r="S1372" s="165">
        <v>1.0958333333333332</v>
      </c>
      <c r="T1372" s="701">
        <v>13.149999999999999</v>
      </c>
      <c r="U1372" s="166">
        <v>-1.6666666666687036E-4</v>
      </c>
      <c r="V1372" s="203"/>
      <c r="W1372" s="416" t="s">
        <v>8216</v>
      </c>
      <c r="X1372" s="128"/>
      <c r="Y1372" s="180"/>
      <c r="Z1372" s="181"/>
      <c r="AA1372" s="127"/>
      <c r="AB1372" s="127"/>
      <c r="AC1372" s="127"/>
      <c r="AD1372" s="127"/>
      <c r="AE1372" s="127"/>
      <c r="AF1372" s="127"/>
      <c r="AG1372" s="127"/>
      <c r="AH1372" s="167"/>
      <c r="AI1372" s="143"/>
      <c r="AJ1372" s="57" t="s">
        <v>8164</v>
      </c>
      <c r="AK1372" s="58" t="s">
        <v>8165</v>
      </c>
      <c r="AL1372" s="85"/>
      <c r="AM1372" s="87"/>
      <c r="AN1372" s="85"/>
      <c r="AO1372" s="103"/>
      <c r="AP1372" s="85"/>
      <c r="AQ1372" s="85"/>
      <c r="AR1372" s="85"/>
      <c r="AS1372" s="85"/>
      <c r="AT1372" s="85"/>
      <c r="AU1372" s="85"/>
      <c r="AV1372" s="85"/>
      <c r="AW1372" s="85"/>
      <c r="AX1372" s="85"/>
      <c r="AY1372" s="85"/>
      <c r="AZ1372" s="126" t="s">
        <v>10153</v>
      </c>
      <c r="BA1372" s="127" t="s">
        <v>11695</v>
      </c>
      <c r="BB1372" s="629">
        <v>0.52500000000000002</v>
      </c>
      <c r="BC1372" s="629">
        <v>4.9999999999999996E-2</v>
      </c>
      <c r="BD1372" s="618">
        <v>0.52083333333333337</v>
      </c>
      <c r="BE1372" s="617">
        <v>1.0958333333333334</v>
      </c>
      <c r="BF1372" s="86"/>
      <c r="BG1372" s="126" t="s">
        <v>10153</v>
      </c>
      <c r="BH1372" s="127" t="s">
        <v>11695</v>
      </c>
      <c r="BI1372" s="629">
        <v>0.52500000000000002</v>
      </c>
      <c r="BJ1372" s="629">
        <v>0</v>
      </c>
      <c r="BK1372" s="629" t="s">
        <v>9771</v>
      </c>
      <c r="BL1372" s="629">
        <v>4.9999999999999996E-2</v>
      </c>
      <c r="BM1372" s="618">
        <v>0.52083333333333337</v>
      </c>
      <c r="BN1372" s="617">
        <v>1.0958333333333334</v>
      </c>
    </row>
    <row r="1373" spans="1:66">
      <c r="A1373" s="145" t="s">
        <v>10127</v>
      </c>
      <c r="B1373" s="146" t="s">
        <v>11709</v>
      </c>
      <c r="C1373" s="146" t="s">
        <v>8224</v>
      </c>
      <c r="D1373" s="579" t="s">
        <v>9609</v>
      </c>
      <c r="E1373" s="580">
        <v>48</v>
      </c>
      <c r="F1373" s="226">
        <v>5.9</v>
      </c>
      <c r="G1373" s="148">
        <v>0.44166666666666665</v>
      </c>
      <c r="H1373" s="148">
        <v>0</v>
      </c>
      <c r="I1373" s="148">
        <v>4.9999999999999996E-2</v>
      </c>
      <c r="J1373" s="271">
        <v>0.44591666666666668</v>
      </c>
      <c r="K1373" s="118">
        <v>0.93799999999999994</v>
      </c>
      <c r="L1373" s="322">
        <v>0.98</v>
      </c>
      <c r="M1373" s="307">
        <v>5.3</v>
      </c>
      <c r="N1373" s="307"/>
      <c r="O1373" s="307">
        <v>0.6</v>
      </c>
      <c r="P1373" s="308">
        <v>0.245</v>
      </c>
      <c r="Q1373" s="374">
        <v>0.186</v>
      </c>
      <c r="R1373" s="653">
        <v>4.92</v>
      </c>
      <c r="S1373" s="149">
        <v>0.93758333333333332</v>
      </c>
      <c r="T1373" s="699">
        <v>11.250999999999999</v>
      </c>
      <c r="U1373" s="150">
        <v>-4.1666666666662078E-4</v>
      </c>
      <c r="V1373" s="135"/>
      <c r="W1373" s="424" t="s">
        <v>10474</v>
      </c>
      <c r="X1373" s="136"/>
      <c r="Y1373" s="136"/>
      <c r="Z1373" s="136"/>
      <c r="AA1373" s="136"/>
      <c r="AB1373" s="136"/>
      <c r="AC1373" s="136"/>
      <c r="AD1373" s="136"/>
      <c r="AE1373" s="136"/>
      <c r="AF1373" s="136"/>
      <c r="AG1373" s="136"/>
      <c r="AH1373" s="137"/>
      <c r="AI1373" s="172"/>
      <c r="AJ1373" s="57" t="s">
        <v>8167</v>
      </c>
      <c r="AK1373" s="58" t="s">
        <v>8168</v>
      </c>
      <c r="AL1373" s="85"/>
      <c r="AM1373" s="87"/>
      <c r="AN1373" s="85"/>
      <c r="AO1373" s="103"/>
      <c r="AP1373" s="85"/>
      <c r="AQ1373" s="85"/>
      <c r="AR1373" s="85"/>
      <c r="AS1373" s="85"/>
      <c r="AT1373" s="85"/>
      <c r="AU1373" s="85"/>
      <c r="AV1373" s="85"/>
      <c r="AW1373" s="85"/>
      <c r="AX1373" s="85"/>
      <c r="AY1373" s="85"/>
      <c r="AZ1373" s="626" t="s">
        <v>10127</v>
      </c>
      <c r="BA1373" s="492" t="s">
        <v>11709</v>
      </c>
      <c r="BB1373" s="627">
        <v>0.44166666666666665</v>
      </c>
      <c r="BC1373" s="627">
        <v>4.9999999999999996E-2</v>
      </c>
      <c r="BD1373" s="622">
        <v>0.44591666666666668</v>
      </c>
      <c r="BE1373" s="621">
        <v>0.93758333333333332</v>
      </c>
      <c r="BF1373" s="86"/>
      <c r="BG1373" s="626" t="s">
        <v>10127</v>
      </c>
      <c r="BH1373" s="492" t="s">
        <v>11709</v>
      </c>
      <c r="BI1373" s="627">
        <v>0.44166666666666665</v>
      </c>
      <c r="BJ1373" s="627">
        <v>0</v>
      </c>
      <c r="BK1373" s="627" t="s">
        <v>9771</v>
      </c>
      <c r="BL1373" s="627">
        <v>4.9999999999999996E-2</v>
      </c>
      <c r="BM1373" s="622">
        <v>0.44591666666666668</v>
      </c>
      <c r="BN1373" s="621">
        <v>0.93758333333333332</v>
      </c>
    </row>
    <row r="1374" spans="1:66">
      <c r="A1374" s="155" t="s">
        <v>10127</v>
      </c>
      <c r="B1374" s="156" t="s">
        <v>11690</v>
      </c>
      <c r="C1374" s="156" t="s">
        <v>8225</v>
      </c>
      <c r="D1374" s="581" t="s">
        <v>9609</v>
      </c>
      <c r="E1374" s="582">
        <v>48</v>
      </c>
      <c r="F1374" s="227">
        <v>5.9</v>
      </c>
      <c r="G1374" s="158">
        <v>0.44166666666666665</v>
      </c>
      <c r="H1374" s="158">
        <v>0</v>
      </c>
      <c r="I1374" s="158">
        <v>4.9999999999999996E-2</v>
      </c>
      <c r="J1374" s="272">
        <v>0.44591666666666668</v>
      </c>
      <c r="K1374" s="215">
        <v>0.93799999999999994</v>
      </c>
      <c r="L1374" s="323">
        <v>0.98</v>
      </c>
      <c r="M1374" s="308">
        <v>5.3</v>
      </c>
      <c r="N1374" s="308"/>
      <c r="O1374" s="308">
        <v>0.6</v>
      </c>
      <c r="P1374" s="308">
        <v>0.245</v>
      </c>
      <c r="Q1374" s="374">
        <v>0.186</v>
      </c>
      <c r="R1374" s="654">
        <v>4.92</v>
      </c>
      <c r="S1374" s="159">
        <v>0.93758333333333332</v>
      </c>
      <c r="T1374" s="700">
        <v>11.250999999999999</v>
      </c>
      <c r="U1374" s="160">
        <v>-4.1666666666662078E-4</v>
      </c>
      <c r="V1374" s="135"/>
      <c r="W1374" s="424" t="s">
        <v>10474</v>
      </c>
      <c r="X1374" s="136"/>
      <c r="Y1374" s="136"/>
      <c r="Z1374" s="136"/>
      <c r="AA1374" s="136"/>
      <c r="AB1374" s="136"/>
      <c r="AC1374" s="136"/>
      <c r="AD1374" s="136"/>
      <c r="AE1374" s="136"/>
      <c r="AF1374" s="136"/>
      <c r="AG1374" s="136"/>
      <c r="AH1374" s="137"/>
      <c r="AI1374" s="138"/>
      <c r="AJ1374" s="57" t="s">
        <v>8170</v>
      </c>
      <c r="AK1374" s="58" t="s">
        <v>8171</v>
      </c>
      <c r="AL1374" s="85"/>
      <c r="AM1374" s="87"/>
      <c r="AN1374" s="85"/>
      <c r="AO1374" s="103"/>
      <c r="AP1374" s="85"/>
      <c r="AQ1374" s="85"/>
      <c r="AR1374" s="85"/>
      <c r="AS1374" s="85"/>
      <c r="AT1374" s="85"/>
      <c r="AU1374" s="85"/>
      <c r="AV1374" s="85"/>
      <c r="AW1374" s="85"/>
      <c r="AX1374" s="85"/>
      <c r="AY1374" s="85"/>
      <c r="AZ1374" s="511" t="s">
        <v>10127</v>
      </c>
      <c r="BA1374" s="107" t="s">
        <v>11690</v>
      </c>
      <c r="BB1374" s="628">
        <v>0.44166666666666665</v>
      </c>
      <c r="BC1374" s="628">
        <v>4.9999999999999996E-2</v>
      </c>
      <c r="BD1374" s="620">
        <v>0.44591666666666668</v>
      </c>
      <c r="BE1374" s="619">
        <v>0.93758333333333332</v>
      </c>
      <c r="BF1374" s="86"/>
      <c r="BG1374" s="511" t="s">
        <v>10127</v>
      </c>
      <c r="BH1374" s="107" t="s">
        <v>11690</v>
      </c>
      <c r="BI1374" s="628">
        <v>0.44166666666666665</v>
      </c>
      <c r="BJ1374" s="628">
        <v>0</v>
      </c>
      <c r="BK1374" s="628" t="s">
        <v>9771</v>
      </c>
      <c r="BL1374" s="628">
        <v>4.9999999999999996E-2</v>
      </c>
      <c r="BM1374" s="620">
        <v>0.44591666666666668</v>
      </c>
      <c r="BN1374" s="619">
        <v>0.93758333333333332</v>
      </c>
    </row>
    <row r="1375" spans="1:66">
      <c r="A1375" s="155" t="s">
        <v>10127</v>
      </c>
      <c r="B1375" s="156" t="s">
        <v>11688</v>
      </c>
      <c r="C1375" s="156" t="s">
        <v>8226</v>
      </c>
      <c r="D1375" s="581" t="s">
        <v>9609</v>
      </c>
      <c r="E1375" s="582">
        <v>48</v>
      </c>
      <c r="F1375" s="227">
        <v>5.9</v>
      </c>
      <c r="G1375" s="158">
        <v>0.44166666666666665</v>
      </c>
      <c r="H1375" s="158">
        <v>0</v>
      </c>
      <c r="I1375" s="158">
        <v>4.9999999999999996E-2</v>
      </c>
      <c r="J1375" s="272">
        <v>0.44591666666666668</v>
      </c>
      <c r="K1375" s="215">
        <v>0.93799999999999994</v>
      </c>
      <c r="L1375" s="323">
        <v>0.98</v>
      </c>
      <c r="M1375" s="308">
        <v>5.3</v>
      </c>
      <c r="N1375" s="308"/>
      <c r="O1375" s="308">
        <v>0.6</v>
      </c>
      <c r="P1375" s="308">
        <v>0.245</v>
      </c>
      <c r="Q1375" s="374">
        <v>0.186</v>
      </c>
      <c r="R1375" s="654">
        <v>4.92</v>
      </c>
      <c r="S1375" s="159">
        <v>0.93758333333333332</v>
      </c>
      <c r="T1375" s="700">
        <v>11.250999999999999</v>
      </c>
      <c r="U1375" s="160">
        <v>-4.1666666666662078E-4</v>
      </c>
      <c r="V1375" s="135"/>
      <c r="W1375" s="424" t="s">
        <v>10474</v>
      </c>
      <c r="X1375" s="136"/>
      <c r="Y1375" s="136"/>
      <c r="Z1375" s="136"/>
      <c r="AA1375" s="136"/>
      <c r="AB1375" s="136"/>
      <c r="AC1375" s="136"/>
      <c r="AD1375" s="136"/>
      <c r="AE1375" s="136"/>
      <c r="AF1375" s="136"/>
      <c r="AG1375" s="136"/>
      <c r="AH1375" s="137"/>
      <c r="AI1375" s="138"/>
      <c r="AJ1375" s="57" t="s">
        <v>8173</v>
      </c>
      <c r="AK1375" s="58" t="s">
        <v>8174</v>
      </c>
      <c r="AL1375" s="85"/>
      <c r="AM1375" s="87"/>
      <c r="AN1375" s="85"/>
      <c r="AO1375" s="103"/>
      <c r="AP1375" s="85"/>
      <c r="AQ1375" s="85"/>
      <c r="AR1375" s="85"/>
      <c r="AS1375" s="85"/>
      <c r="AT1375" s="85"/>
      <c r="AU1375" s="85"/>
      <c r="AV1375" s="85"/>
      <c r="AW1375" s="85"/>
      <c r="AX1375" s="85"/>
      <c r="AY1375" s="85"/>
      <c r="AZ1375" s="511" t="s">
        <v>10127</v>
      </c>
      <c r="BA1375" s="107" t="s">
        <v>11688</v>
      </c>
      <c r="BB1375" s="628">
        <v>0.44166666666666665</v>
      </c>
      <c r="BC1375" s="628">
        <v>4.9999999999999996E-2</v>
      </c>
      <c r="BD1375" s="620">
        <v>0.44591666666666668</v>
      </c>
      <c r="BE1375" s="619">
        <v>0.93758333333333332</v>
      </c>
      <c r="BF1375" s="86"/>
      <c r="BG1375" s="511" t="s">
        <v>10127</v>
      </c>
      <c r="BH1375" s="107" t="s">
        <v>11688</v>
      </c>
      <c r="BI1375" s="628">
        <v>0.44166666666666665</v>
      </c>
      <c r="BJ1375" s="628">
        <v>0</v>
      </c>
      <c r="BK1375" s="628" t="s">
        <v>9771</v>
      </c>
      <c r="BL1375" s="628">
        <v>4.9999999999999996E-2</v>
      </c>
      <c r="BM1375" s="620">
        <v>0.44591666666666668</v>
      </c>
      <c r="BN1375" s="619">
        <v>0.93758333333333332</v>
      </c>
    </row>
    <row r="1376" spans="1:66" ht="15.75" thickBot="1">
      <c r="A1376" s="161" t="s">
        <v>10127</v>
      </c>
      <c r="B1376" s="162" t="s">
        <v>11695</v>
      </c>
      <c r="C1376" s="162" t="s">
        <v>8227</v>
      </c>
      <c r="D1376" s="583" t="s">
        <v>9609</v>
      </c>
      <c r="E1376" s="584">
        <v>48</v>
      </c>
      <c r="F1376" s="228">
        <v>5.9</v>
      </c>
      <c r="G1376" s="164">
        <v>0.44166666666666665</v>
      </c>
      <c r="H1376" s="164">
        <v>0</v>
      </c>
      <c r="I1376" s="164">
        <v>4.9999999999999996E-2</v>
      </c>
      <c r="J1376" s="273">
        <v>0.44591666666666668</v>
      </c>
      <c r="K1376" s="125">
        <v>0.93799999999999994</v>
      </c>
      <c r="L1376" s="324">
        <v>0.98</v>
      </c>
      <c r="M1376" s="309">
        <v>5.3</v>
      </c>
      <c r="N1376" s="309"/>
      <c r="O1376" s="309">
        <v>0.6</v>
      </c>
      <c r="P1376" s="309">
        <v>0.245</v>
      </c>
      <c r="Q1376" s="376">
        <v>0.186</v>
      </c>
      <c r="R1376" s="655">
        <v>4.92</v>
      </c>
      <c r="S1376" s="165">
        <v>0.93758333333333332</v>
      </c>
      <c r="T1376" s="701">
        <v>11.250999999999999</v>
      </c>
      <c r="U1376" s="166">
        <v>-4.1666666666662078E-4</v>
      </c>
      <c r="V1376" s="203"/>
      <c r="W1376" s="416" t="s">
        <v>10474</v>
      </c>
      <c r="X1376" s="128"/>
      <c r="Y1376" s="180"/>
      <c r="Z1376" s="181"/>
      <c r="AA1376" s="127"/>
      <c r="AB1376" s="127"/>
      <c r="AC1376" s="127"/>
      <c r="AD1376" s="127"/>
      <c r="AE1376" s="127"/>
      <c r="AF1376" s="127"/>
      <c r="AG1376" s="127"/>
      <c r="AH1376" s="167"/>
      <c r="AI1376" s="143"/>
      <c r="AJ1376" s="57" t="s">
        <v>8176</v>
      </c>
      <c r="AK1376" s="58" t="s">
        <v>8177</v>
      </c>
      <c r="AL1376" s="85"/>
      <c r="AM1376" s="87"/>
      <c r="AN1376" s="85"/>
      <c r="AO1376" s="103"/>
      <c r="AP1376" s="85"/>
      <c r="AQ1376" s="85"/>
      <c r="AR1376" s="85"/>
      <c r="AS1376" s="85"/>
      <c r="AT1376" s="85"/>
      <c r="AU1376" s="85"/>
      <c r="AV1376" s="85"/>
      <c r="AW1376" s="85"/>
      <c r="AX1376" s="85"/>
      <c r="AY1376" s="85"/>
      <c r="AZ1376" s="126" t="s">
        <v>10127</v>
      </c>
      <c r="BA1376" s="127" t="s">
        <v>11695</v>
      </c>
      <c r="BB1376" s="629">
        <v>0.44166666666666665</v>
      </c>
      <c r="BC1376" s="629">
        <v>4.9999999999999996E-2</v>
      </c>
      <c r="BD1376" s="618">
        <v>0.44591666666666668</v>
      </c>
      <c r="BE1376" s="617">
        <v>0.93758333333333332</v>
      </c>
      <c r="BF1376" s="86"/>
      <c r="BG1376" s="126" t="s">
        <v>10127</v>
      </c>
      <c r="BH1376" s="127" t="s">
        <v>11695</v>
      </c>
      <c r="BI1376" s="629">
        <v>0.44166666666666665</v>
      </c>
      <c r="BJ1376" s="629">
        <v>0</v>
      </c>
      <c r="BK1376" s="629" t="s">
        <v>9771</v>
      </c>
      <c r="BL1376" s="629">
        <v>4.9999999999999996E-2</v>
      </c>
      <c r="BM1376" s="618">
        <v>0.44591666666666668</v>
      </c>
      <c r="BN1376" s="617">
        <v>0.93758333333333332</v>
      </c>
    </row>
    <row r="1377" spans="1:66">
      <c r="A1377" s="145" t="s">
        <v>11662</v>
      </c>
      <c r="B1377" s="146" t="s">
        <v>11769</v>
      </c>
      <c r="C1377" s="146" t="s">
        <v>8228</v>
      </c>
      <c r="D1377" s="146" t="s">
        <v>9614</v>
      </c>
      <c r="E1377" s="168">
        <v>72</v>
      </c>
      <c r="F1377" s="226">
        <v>3.4299999999999997</v>
      </c>
      <c r="G1377" s="148">
        <v>0.26250000000000001</v>
      </c>
      <c r="H1377" s="148">
        <v>0</v>
      </c>
      <c r="I1377" s="148">
        <v>3.3333333333333333E-2</v>
      </c>
      <c r="J1377" s="271">
        <v>0.33627777777777784</v>
      </c>
      <c r="K1377" s="118">
        <v>0.63200000000000001</v>
      </c>
      <c r="L1377" s="322">
        <v>1.1000000000000001</v>
      </c>
      <c r="M1377" s="316">
        <v>3.15</v>
      </c>
      <c r="N1377" s="307"/>
      <c r="O1377" s="307">
        <v>0.4</v>
      </c>
      <c r="P1377" s="307">
        <v>0.18333333333333335</v>
      </c>
      <c r="Q1377" s="373">
        <v>0.26400000000000001</v>
      </c>
      <c r="R1377" s="653">
        <v>3.5880000000000001</v>
      </c>
      <c r="S1377" s="149">
        <v>0.63211111111111118</v>
      </c>
      <c r="T1377" s="699">
        <v>7.5853333333333346</v>
      </c>
      <c r="U1377" s="150">
        <v>1.1111111111117289E-4</v>
      </c>
      <c r="V1377" s="302" t="s">
        <v>7587</v>
      </c>
      <c r="W1377" s="424" t="s">
        <v>10474</v>
      </c>
      <c r="X1377" s="586" t="s">
        <v>10806</v>
      </c>
      <c r="Y1377" s="587" t="s">
        <v>7588</v>
      </c>
      <c r="Z1377" s="587" t="s">
        <v>7589</v>
      </c>
      <c r="AA1377" s="588" t="s">
        <v>7590</v>
      </c>
      <c r="AB1377" s="585" t="s">
        <v>10809</v>
      </c>
      <c r="AC1377" s="585"/>
      <c r="AD1377" s="585"/>
      <c r="AE1377" s="585" t="s">
        <v>7591</v>
      </c>
      <c r="AF1377" s="585" t="s">
        <v>10810</v>
      </c>
      <c r="AG1377" s="585" t="s">
        <v>10811</v>
      </c>
      <c r="AH1377" s="589" t="s">
        <v>7592</v>
      </c>
      <c r="AI1377" s="590" t="s">
        <v>9997</v>
      </c>
      <c r="AJ1377" s="57" t="s">
        <v>9498</v>
      </c>
      <c r="AK1377" s="58" t="s">
        <v>9499</v>
      </c>
      <c r="AL1377" s="85"/>
      <c r="AM1377" s="87"/>
      <c r="AN1377" s="85"/>
      <c r="AO1377" s="103"/>
      <c r="AP1377" s="85"/>
      <c r="AQ1377" s="85"/>
      <c r="AR1377" s="85"/>
      <c r="AS1377" s="85"/>
      <c r="AT1377" s="85"/>
      <c r="AU1377" s="85"/>
      <c r="AV1377" s="85"/>
      <c r="AW1377" s="85"/>
      <c r="AX1377" s="85"/>
      <c r="AY1377" s="85"/>
      <c r="AZ1377" s="626" t="s">
        <v>11662</v>
      </c>
      <c r="BA1377" s="492" t="s">
        <v>11769</v>
      </c>
      <c r="BB1377" s="627">
        <v>0.26250000000000001</v>
      </c>
      <c r="BC1377" s="627">
        <v>3.3333333333333333E-2</v>
      </c>
      <c r="BD1377" s="622">
        <v>0.33627777777777784</v>
      </c>
      <c r="BE1377" s="621">
        <v>0.63211111111111118</v>
      </c>
      <c r="BF1377" s="86"/>
      <c r="BG1377" s="626" t="s">
        <v>11662</v>
      </c>
      <c r="BH1377" s="492" t="s">
        <v>11769</v>
      </c>
      <c r="BI1377" s="627">
        <v>0.26250000000000001</v>
      </c>
      <c r="BJ1377" s="627">
        <v>0</v>
      </c>
      <c r="BK1377" s="627" t="s">
        <v>9771</v>
      </c>
      <c r="BL1377" s="627">
        <v>3.3333333333333333E-2</v>
      </c>
      <c r="BM1377" s="622">
        <v>0.33627777777777784</v>
      </c>
      <c r="BN1377" s="621">
        <v>0.63211111111111118</v>
      </c>
    </row>
    <row r="1378" spans="1:66">
      <c r="A1378" s="155" t="s">
        <v>11662</v>
      </c>
      <c r="B1378" s="156" t="s">
        <v>11709</v>
      </c>
      <c r="C1378" s="156" t="s">
        <v>8229</v>
      </c>
      <c r="D1378" s="156" t="s">
        <v>9614</v>
      </c>
      <c r="E1378" s="169">
        <v>72</v>
      </c>
      <c r="F1378" s="227">
        <v>3.4299999999999997</v>
      </c>
      <c r="G1378" s="158">
        <v>0.26250000000000001</v>
      </c>
      <c r="H1378" s="158">
        <v>0</v>
      </c>
      <c r="I1378" s="158">
        <v>3.3333333333333333E-2</v>
      </c>
      <c r="J1378" s="272">
        <v>0.33627777777777784</v>
      </c>
      <c r="K1378" s="215">
        <v>0.63200000000000001</v>
      </c>
      <c r="L1378" s="323">
        <v>1.1000000000000001</v>
      </c>
      <c r="M1378" s="317">
        <v>3.15</v>
      </c>
      <c r="N1378" s="308"/>
      <c r="O1378" s="308">
        <v>0.4</v>
      </c>
      <c r="P1378" s="308">
        <v>0.18333333333333335</v>
      </c>
      <c r="Q1378" s="374">
        <v>0.26400000000000001</v>
      </c>
      <c r="R1378" s="654">
        <v>3.5880000000000001</v>
      </c>
      <c r="S1378" s="159">
        <v>0.63211111111111118</v>
      </c>
      <c r="T1378" s="700">
        <v>7.5853333333333346</v>
      </c>
      <c r="U1378" s="160">
        <v>1.1111111111117289E-4</v>
      </c>
      <c r="V1378" s="207"/>
      <c r="W1378" s="424" t="s">
        <v>10474</v>
      </c>
      <c r="X1378" s="591">
        <v>0.1072</v>
      </c>
      <c r="Y1378" s="592">
        <v>0.185</v>
      </c>
      <c r="Z1378" s="592">
        <v>7.79E-3</v>
      </c>
      <c r="AA1378" s="588"/>
      <c r="AB1378" s="593"/>
      <c r="AC1378" s="593"/>
      <c r="AD1378" s="593"/>
      <c r="AE1378" s="593">
        <v>2.99E-3</v>
      </c>
      <c r="AF1378" s="594">
        <v>0.30298000000000003</v>
      </c>
      <c r="AG1378" s="595">
        <v>9.089400000000001E-3</v>
      </c>
      <c r="AH1378" s="596">
        <v>1.5149000000000003E-2</v>
      </c>
      <c r="AI1378" s="597">
        <v>0.32721840000000008</v>
      </c>
      <c r="AJ1378" s="57" t="s">
        <v>9500</v>
      </c>
      <c r="AK1378" s="58" t="s">
        <v>9501</v>
      </c>
      <c r="AL1378" s="85"/>
      <c r="AM1378" s="87"/>
      <c r="AN1378" s="85"/>
      <c r="AO1378" s="103"/>
      <c r="AP1378" s="85"/>
      <c r="AQ1378" s="85"/>
      <c r="AR1378" s="85"/>
      <c r="AS1378" s="85"/>
      <c r="AT1378" s="85"/>
      <c r="AU1378" s="85"/>
      <c r="AV1378" s="85"/>
      <c r="AW1378" s="85"/>
      <c r="AX1378" s="85"/>
      <c r="AY1378" s="85"/>
      <c r="AZ1378" s="511" t="s">
        <v>11662</v>
      </c>
      <c r="BA1378" s="107" t="s">
        <v>11709</v>
      </c>
      <c r="BB1378" s="628">
        <v>0.26250000000000001</v>
      </c>
      <c r="BC1378" s="628">
        <v>3.3333333333333333E-2</v>
      </c>
      <c r="BD1378" s="620">
        <v>0.33627777777777784</v>
      </c>
      <c r="BE1378" s="619">
        <v>0.63211111111111118</v>
      </c>
      <c r="BF1378" s="86"/>
      <c r="BG1378" s="511" t="s">
        <v>11662</v>
      </c>
      <c r="BH1378" s="107" t="s">
        <v>11709</v>
      </c>
      <c r="BI1378" s="628">
        <v>0.26250000000000001</v>
      </c>
      <c r="BJ1378" s="628">
        <v>0</v>
      </c>
      <c r="BK1378" s="628" t="s">
        <v>9771</v>
      </c>
      <c r="BL1378" s="628">
        <v>3.3333333333333333E-2</v>
      </c>
      <c r="BM1378" s="620">
        <v>0.33627777777777784</v>
      </c>
      <c r="BN1378" s="619">
        <v>0.63211111111111118</v>
      </c>
    </row>
    <row r="1379" spans="1:66">
      <c r="A1379" s="155" t="s">
        <v>11662</v>
      </c>
      <c r="B1379" s="156" t="s">
        <v>11690</v>
      </c>
      <c r="C1379" s="156" t="s">
        <v>8230</v>
      </c>
      <c r="D1379" s="156" t="s">
        <v>9614</v>
      </c>
      <c r="E1379" s="169">
        <v>72</v>
      </c>
      <c r="F1379" s="227">
        <v>3.4299999999999997</v>
      </c>
      <c r="G1379" s="158">
        <v>0.26250000000000001</v>
      </c>
      <c r="H1379" s="158">
        <v>0</v>
      </c>
      <c r="I1379" s="158">
        <v>3.3333333333333333E-2</v>
      </c>
      <c r="J1379" s="272">
        <v>0.33627777777777784</v>
      </c>
      <c r="K1379" s="215">
        <v>0.63200000000000001</v>
      </c>
      <c r="L1379" s="323">
        <v>1.1000000000000001</v>
      </c>
      <c r="M1379" s="317">
        <v>3.15</v>
      </c>
      <c r="N1379" s="308"/>
      <c r="O1379" s="308">
        <v>0.4</v>
      </c>
      <c r="P1379" s="308">
        <v>0.18333333333333335</v>
      </c>
      <c r="Q1379" s="374">
        <v>0.26400000000000001</v>
      </c>
      <c r="R1379" s="654">
        <v>3.5880000000000001</v>
      </c>
      <c r="S1379" s="159">
        <v>0.63211111111111118</v>
      </c>
      <c r="T1379" s="700">
        <v>7.5853333333333346</v>
      </c>
      <c r="U1379" s="160">
        <v>1.1111111111117289E-4</v>
      </c>
      <c r="V1379" s="207"/>
      <c r="W1379" s="424" t="s">
        <v>10474</v>
      </c>
      <c r="X1379" s="598"/>
      <c r="Y1379" s="598"/>
      <c r="Z1379" s="598"/>
      <c r="AA1379" s="598"/>
      <c r="AB1379" s="598"/>
      <c r="AC1379" s="598"/>
      <c r="AD1379" s="598"/>
      <c r="AE1379" s="598"/>
      <c r="AF1379" s="598"/>
      <c r="AG1379" s="598"/>
      <c r="AH1379" s="599"/>
      <c r="AI1379" s="600"/>
      <c r="AJ1379" s="57" t="s">
        <v>9502</v>
      </c>
      <c r="AK1379" s="58" t="s">
        <v>9503</v>
      </c>
      <c r="AL1379" s="85"/>
      <c r="AM1379" s="87"/>
      <c r="AN1379" s="85"/>
      <c r="AO1379" s="103"/>
      <c r="AP1379" s="85"/>
      <c r="AQ1379" s="85"/>
      <c r="AR1379" s="85"/>
      <c r="AS1379" s="85"/>
      <c r="AT1379" s="85"/>
      <c r="AU1379" s="85"/>
      <c r="AV1379" s="85"/>
      <c r="AW1379" s="85"/>
      <c r="AX1379" s="85"/>
      <c r="AY1379" s="85"/>
      <c r="AZ1379" s="511" t="s">
        <v>11662</v>
      </c>
      <c r="BA1379" s="107" t="s">
        <v>11690</v>
      </c>
      <c r="BB1379" s="628">
        <v>0.26250000000000001</v>
      </c>
      <c r="BC1379" s="628">
        <v>3.3333333333333333E-2</v>
      </c>
      <c r="BD1379" s="620">
        <v>0.33627777777777784</v>
      </c>
      <c r="BE1379" s="619">
        <v>0.63211111111111118</v>
      </c>
      <c r="BF1379" s="86"/>
      <c r="BG1379" s="511" t="s">
        <v>11662</v>
      </c>
      <c r="BH1379" s="107" t="s">
        <v>11690</v>
      </c>
      <c r="BI1379" s="628">
        <v>0.26250000000000001</v>
      </c>
      <c r="BJ1379" s="628">
        <v>0</v>
      </c>
      <c r="BK1379" s="628" t="s">
        <v>9771</v>
      </c>
      <c r="BL1379" s="628">
        <v>3.3333333333333333E-2</v>
      </c>
      <c r="BM1379" s="620">
        <v>0.33627777777777784</v>
      </c>
      <c r="BN1379" s="619">
        <v>0.63211111111111118</v>
      </c>
    </row>
    <row r="1380" spans="1:66" ht="15.75" thickBot="1">
      <c r="A1380" s="155" t="s">
        <v>11662</v>
      </c>
      <c r="B1380" s="156" t="s">
        <v>11688</v>
      </c>
      <c r="C1380" s="156" t="s">
        <v>8231</v>
      </c>
      <c r="D1380" s="156" t="s">
        <v>9614</v>
      </c>
      <c r="E1380" s="169">
        <v>72</v>
      </c>
      <c r="F1380" s="227">
        <v>3.4299999999999997</v>
      </c>
      <c r="G1380" s="158">
        <v>0.26250000000000001</v>
      </c>
      <c r="H1380" s="158">
        <v>0</v>
      </c>
      <c r="I1380" s="158">
        <v>3.3333333333333333E-2</v>
      </c>
      <c r="J1380" s="272">
        <v>0.33627777777777784</v>
      </c>
      <c r="K1380" s="215">
        <v>0.63200000000000001</v>
      </c>
      <c r="L1380" s="323">
        <v>1.1000000000000001</v>
      </c>
      <c r="M1380" s="317">
        <v>3.15</v>
      </c>
      <c r="N1380" s="308"/>
      <c r="O1380" s="308">
        <v>0.4</v>
      </c>
      <c r="P1380" s="308">
        <v>0.18333333333333335</v>
      </c>
      <c r="Q1380" s="374">
        <v>0.26400000000000001</v>
      </c>
      <c r="R1380" s="654">
        <v>3.5880000000000001</v>
      </c>
      <c r="S1380" s="159">
        <v>0.63211111111111118</v>
      </c>
      <c r="T1380" s="700">
        <v>7.5853333333333346</v>
      </c>
      <c r="U1380" s="160">
        <v>1.1111111111117289E-4</v>
      </c>
      <c r="V1380" s="207"/>
      <c r="W1380" s="416" t="s">
        <v>10474</v>
      </c>
      <c r="X1380" s="429"/>
      <c r="Y1380" s="429"/>
      <c r="Z1380" s="429"/>
      <c r="AA1380" s="429"/>
      <c r="AB1380" s="429"/>
      <c r="AC1380" s="429"/>
      <c r="AD1380" s="429"/>
      <c r="AE1380" s="429"/>
      <c r="AF1380" s="429"/>
      <c r="AG1380" s="429"/>
      <c r="AH1380" s="430"/>
      <c r="AI1380" s="453"/>
      <c r="AJ1380" s="57" t="s">
        <v>9504</v>
      </c>
      <c r="AK1380" s="58" t="s">
        <v>9505</v>
      </c>
      <c r="AL1380" s="85"/>
      <c r="AM1380" s="87"/>
      <c r="AN1380" s="85"/>
      <c r="AO1380" s="103"/>
      <c r="AP1380" s="85"/>
      <c r="AQ1380" s="85"/>
      <c r="AR1380" s="85"/>
      <c r="AS1380" s="85"/>
      <c r="AT1380" s="85"/>
      <c r="AU1380" s="85"/>
      <c r="AV1380" s="85"/>
      <c r="AW1380" s="85"/>
      <c r="AX1380" s="85"/>
      <c r="AY1380" s="85"/>
      <c r="AZ1380" s="511" t="s">
        <v>11662</v>
      </c>
      <c r="BA1380" s="107" t="s">
        <v>11688</v>
      </c>
      <c r="BB1380" s="628">
        <v>0.26250000000000001</v>
      </c>
      <c r="BC1380" s="628">
        <v>3.3333333333333333E-2</v>
      </c>
      <c r="BD1380" s="620">
        <v>0.33627777777777784</v>
      </c>
      <c r="BE1380" s="619">
        <v>0.63211111111111118</v>
      </c>
      <c r="BF1380" s="86"/>
      <c r="BG1380" s="511" t="s">
        <v>11662</v>
      </c>
      <c r="BH1380" s="107" t="s">
        <v>11688</v>
      </c>
      <c r="BI1380" s="628">
        <v>0.26250000000000001</v>
      </c>
      <c r="BJ1380" s="628">
        <v>0</v>
      </c>
      <c r="BK1380" s="628" t="s">
        <v>9771</v>
      </c>
      <c r="BL1380" s="628">
        <v>3.3333333333333333E-2</v>
      </c>
      <c r="BM1380" s="620">
        <v>0.33627777777777784</v>
      </c>
      <c r="BN1380" s="619">
        <v>0.63211111111111118</v>
      </c>
    </row>
    <row r="1381" spans="1:66" ht="15.75" thickBot="1">
      <c r="A1381" s="161" t="s">
        <v>11662</v>
      </c>
      <c r="B1381" s="162" t="s">
        <v>11695</v>
      </c>
      <c r="C1381" s="162" t="s">
        <v>8232</v>
      </c>
      <c r="D1381" s="162" t="s">
        <v>9614</v>
      </c>
      <c r="E1381" s="170">
        <v>72</v>
      </c>
      <c r="F1381" s="228">
        <v>3.4299999999999997</v>
      </c>
      <c r="G1381" s="164">
        <v>0.26250000000000001</v>
      </c>
      <c r="H1381" s="164">
        <v>0</v>
      </c>
      <c r="I1381" s="164">
        <v>3.3333333333333333E-2</v>
      </c>
      <c r="J1381" s="273">
        <v>0.33627777777777784</v>
      </c>
      <c r="K1381" s="125">
        <v>0.63200000000000001</v>
      </c>
      <c r="L1381" s="324">
        <v>1.1000000000000001</v>
      </c>
      <c r="M1381" s="318">
        <v>3.15</v>
      </c>
      <c r="N1381" s="309"/>
      <c r="O1381" s="309">
        <v>0.4</v>
      </c>
      <c r="P1381" s="309">
        <v>0.18333333333333335</v>
      </c>
      <c r="Q1381" s="376">
        <v>0.26400000000000001</v>
      </c>
      <c r="R1381" s="655">
        <v>3.5880000000000001</v>
      </c>
      <c r="S1381" s="165">
        <v>0.63211111111111118</v>
      </c>
      <c r="T1381" s="701">
        <v>7.5853333333333346</v>
      </c>
      <c r="U1381" s="166">
        <v>1.1111111111117289E-4</v>
      </c>
      <c r="V1381" s="203"/>
      <c r="W1381" s="433" t="s">
        <v>10474</v>
      </c>
      <c r="X1381" s="434"/>
      <c r="Y1381" s="433"/>
      <c r="Z1381" s="464"/>
      <c r="AA1381" s="433"/>
      <c r="AB1381" s="433"/>
      <c r="AC1381" s="433"/>
      <c r="AD1381" s="433"/>
      <c r="AE1381" s="433"/>
      <c r="AF1381" s="433"/>
      <c r="AG1381" s="433"/>
      <c r="AH1381" s="437"/>
      <c r="AI1381" s="456"/>
      <c r="AJ1381" s="57" t="s">
        <v>9506</v>
      </c>
      <c r="AK1381" s="58" t="s">
        <v>9507</v>
      </c>
      <c r="AL1381" s="85"/>
      <c r="AM1381" s="87"/>
      <c r="AN1381" s="85"/>
      <c r="AO1381" s="103"/>
      <c r="AP1381" s="85"/>
      <c r="AQ1381" s="85"/>
      <c r="AR1381" s="85"/>
      <c r="AS1381" s="85"/>
      <c r="AT1381" s="85"/>
      <c r="AU1381" s="85"/>
      <c r="AV1381" s="85"/>
      <c r="AW1381" s="85"/>
      <c r="AX1381" s="85"/>
      <c r="AY1381" s="85"/>
      <c r="AZ1381" s="126" t="s">
        <v>11662</v>
      </c>
      <c r="BA1381" s="127" t="s">
        <v>11695</v>
      </c>
      <c r="BB1381" s="629">
        <v>0.26250000000000001</v>
      </c>
      <c r="BC1381" s="629">
        <v>3.3333333333333333E-2</v>
      </c>
      <c r="BD1381" s="618">
        <v>0.33627777777777784</v>
      </c>
      <c r="BE1381" s="617">
        <v>0.63211111111111118</v>
      </c>
      <c r="BF1381" s="86"/>
      <c r="BG1381" s="126" t="s">
        <v>11662</v>
      </c>
      <c r="BH1381" s="127" t="s">
        <v>11695</v>
      </c>
      <c r="BI1381" s="629">
        <v>0.26250000000000001</v>
      </c>
      <c r="BJ1381" s="629">
        <v>0</v>
      </c>
      <c r="BK1381" s="629" t="s">
        <v>9771</v>
      </c>
      <c r="BL1381" s="629">
        <v>3.3333333333333333E-2</v>
      </c>
      <c r="BM1381" s="618">
        <v>0.33627777777777784</v>
      </c>
      <c r="BN1381" s="617">
        <v>0.63211111111111118</v>
      </c>
    </row>
    <row r="1382" spans="1:66">
      <c r="A1382" s="306">
        <v>9463</v>
      </c>
      <c r="B1382" s="146" t="s">
        <v>11709</v>
      </c>
      <c r="C1382" s="146" t="s">
        <v>8233</v>
      </c>
      <c r="D1382" s="146" t="s">
        <v>9614</v>
      </c>
      <c r="E1382" s="168"/>
      <c r="F1382" s="226">
        <v>14.3</v>
      </c>
      <c r="G1382" s="148">
        <v>0.72916666666666663</v>
      </c>
      <c r="H1382" s="148">
        <v>0</v>
      </c>
      <c r="I1382" s="148">
        <v>6.6666666666666666E-2</v>
      </c>
      <c r="J1382" s="148">
        <v>0.39583333333333331</v>
      </c>
      <c r="K1382" s="118">
        <v>1.1916666666666667</v>
      </c>
      <c r="L1382" s="322" t="e">
        <v>#N/A</v>
      </c>
      <c r="M1382" s="307">
        <v>8.75</v>
      </c>
      <c r="N1382" s="307"/>
      <c r="O1382" s="307">
        <v>0.8</v>
      </c>
      <c r="P1382" s="307"/>
      <c r="Q1382" s="307"/>
      <c r="R1382" s="653">
        <v>4.75</v>
      </c>
      <c r="S1382" s="390">
        <v>1.1916666666666667</v>
      </c>
      <c r="T1382" s="699">
        <v>14.3</v>
      </c>
      <c r="U1382" s="150">
        <v>0</v>
      </c>
      <c r="V1382" s="498" t="s">
        <v>8185</v>
      </c>
      <c r="W1382" s="152"/>
      <c r="X1382" s="153"/>
      <c r="Y1382" s="174"/>
      <c r="Z1382" s="175"/>
      <c r="AA1382" s="152"/>
      <c r="AB1382" s="152"/>
      <c r="AC1382" s="152"/>
      <c r="AD1382" s="152"/>
      <c r="AE1382" s="152"/>
      <c r="AF1382" s="152"/>
      <c r="AG1382" s="152"/>
      <c r="AH1382" s="152"/>
      <c r="AI1382" s="499"/>
      <c r="AJ1382" s="57" t="s">
        <v>9508</v>
      </c>
      <c r="AK1382" s="58" t="s">
        <v>9509</v>
      </c>
      <c r="AL1382" s="85"/>
      <c r="AM1382" s="87"/>
      <c r="AN1382" s="85"/>
      <c r="AO1382" s="103"/>
      <c r="AP1382" s="85"/>
      <c r="AQ1382" s="85"/>
      <c r="AR1382" s="85"/>
      <c r="AS1382" s="85"/>
      <c r="AT1382" s="85"/>
      <c r="AU1382" s="85"/>
      <c r="AV1382" s="85"/>
      <c r="AW1382" s="85"/>
      <c r="AX1382" s="85"/>
      <c r="AY1382" s="85"/>
      <c r="AZ1382" s="630">
        <v>9463</v>
      </c>
      <c r="BA1382" s="492" t="s">
        <v>11709</v>
      </c>
      <c r="BB1382" s="627">
        <v>0.72916666666666663</v>
      </c>
      <c r="BC1382" s="627">
        <v>6.6666666666666666E-2</v>
      </c>
      <c r="BD1382" s="627">
        <v>0.39583333333333331</v>
      </c>
      <c r="BE1382" s="621">
        <v>1.1916666666666667</v>
      </c>
      <c r="BF1382" s="86"/>
      <c r="BG1382" s="630">
        <v>9463</v>
      </c>
      <c r="BH1382" s="492" t="s">
        <v>11709</v>
      </c>
      <c r="BI1382" s="627">
        <v>0.72916666666666663</v>
      </c>
      <c r="BJ1382" s="627">
        <v>0</v>
      </c>
      <c r="BK1382" s="627" t="s">
        <v>9771</v>
      </c>
      <c r="BL1382" s="627">
        <v>6.6666666666666666E-2</v>
      </c>
      <c r="BM1382" s="627">
        <v>0.39583333333333331</v>
      </c>
      <c r="BN1382" s="621">
        <v>1.1916666666666667</v>
      </c>
    </row>
    <row r="1383" spans="1:66">
      <c r="A1383" s="155">
        <v>9463</v>
      </c>
      <c r="B1383" s="156" t="s">
        <v>11690</v>
      </c>
      <c r="C1383" s="156" t="s">
        <v>8234</v>
      </c>
      <c r="D1383" s="156" t="s">
        <v>9614</v>
      </c>
      <c r="E1383" s="169"/>
      <c r="F1383" s="227">
        <v>14.3</v>
      </c>
      <c r="G1383" s="158">
        <v>0.72916666666666663</v>
      </c>
      <c r="H1383" s="158">
        <v>0</v>
      </c>
      <c r="I1383" s="158">
        <v>6.6666666666666666E-2</v>
      </c>
      <c r="J1383" s="158">
        <v>0.39583333333333331</v>
      </c>
      <c r="K1383" s="215">
        <v>1.1916666666666667</v>
      </c>
      <c r="L1383" s="323" t="e">
        <v>#N/A</v>
      </c>
      <c r="M1383" s="308">
        <v>8.75</v>
      </c>
      <c r="N1383" s="308"/>
      <c r="O1383" s="308">
        <v>0.8</v>
      </c>
      <c r="P1383" s="308"/>
      <c r="Q1383" s="308"/>
      <c r="R1383" s="654">
        <v>4.75</v>
      </c>
      <c r="S1383" s="391">
        <v>1.1916666666666667</v>
      </c>
      <c r="T1383" s="700">
        <v>14.3</v>
      </c>
      <c r="U1383" s="160">
        <v>0</v>
      </c>
      <c r="V1383" s="204" t="s">
        <v>8185</v>
      </c>
      <c r="W1383" s="107"/>
      <c r="X1383" s="108"/>
      <c r="Y1383" s="177"/>
      <c r="Z1383" s="178"/>
      <c r="AA1383" s="107"/>
      <c r="AB1383" s="107"/>
      <c r="AC1383" s="107"/>
      <c r="AD1383" s="107"/>
      <c r="AE1383" s="107"/>
      <c r="AF1383" s="107"/>
      <c r="AG1383" s="107"/>
      <c r="AH1383" s="107"/>
      <c r="AI1383" s="497"/>
      <c r="AJ1383" s="57" t="s">
        <v>9510</v>
      </c>
      <c r="AK1383" s="58" t="s">
        <v>9511</v>
      </c>
      <c r="AL1383" s="85"/>
      <c r="AM1383" s="87"/>
      <c r="AN1383" s="85"/>
      <c r="AO1383" s="103"/>
      <c r="AP1383" s="85"/>
      <c r="AQ1383" s="85"/>
      <c r="AR1383" s="85"/>
      <c r="AS1383" s="85"/>
      <c r="AT1383" s="85"/>
      <c r="AU1383" s="85"/>
      <c r="AV1383" s="85"/>
      <c r="AW1383" s="85"/>
      <c r="AX1383" s="85"/>
      <c r="AY1383" s="85"/>
      <c r="AZ1383" s="511">
        <v>9463</v>
      </c>
      <c r="BA1383" s="107" t="s">
        <v>11690</v>
      </c>
      <c r="BB1383" s="628">
        <v>0.72916666666666663</v>
      </c>
      <c r="BC1383" s="628">
        <v>6.6666666666666666E-2</v>
      </c>
      <c r="BD1383" s="628">
        <v>0.39583333333333331</v>
      </c>
      <c r="BE1383" s="619">
        <v>1.1916666666666667</v>
      </c>
      <c r="BF1383" s="86"/>
      <c r="BG1383" s="511">
        <v>9463</v>
      </c>
      <c r="BH1383" s="107" t="s">
        <v>11690</v>
      </c>
      <c r="BI1383" s="628">
        <v>0.72916666666666663</v>
      </c>
      <c r="BJ1383" s="628">
        <v>0</v>
      </c>
      <c r="BK1383" s="628" t="s">
        <v>9771</v>
      </c>
      <c r="BL1383" s="628">
        <v>6.6666666666666666E-2</v>
      </c>
      <c r="BM1383" s="628">
        <v>0.39583333333333331</v>
      </c>
      <c r="BN1383" s="619">
        <v>1.1916666666666667</v>
      </c>
    </row>
    <row r="1384" spans="1:66">
      <c r="A1384" s="258">
        <v>9463</v>
      </c>
      <c r="B1384" s="156" t="s">
        <v>11688</v>
      </c>
      <c r="C1384" s="156" t="s">
        <v>8235</v>
      </c>
      <c r="D1384" s="156" t="s">
        <v>9614</v>
      </c>
      <c r="E1384" s="169"/>
      <c r="F1384" s="227">
        <v>14.3</v>
      </c>
      <c r="G1384" s="158">
        <v>0.72916666666666663</v>
      </c>
      <c r="H1384" s="158">
        <v>0</v>
      </c>
      <c r="I1384" s="158">
        <v>6.6666666666666666E-2</v>
      </c>
      <c r="J1384" s="158">
        <v>0.39583333333333331</v>
      </c>
      <c r="K1384" s="215">
        <v>1.1916666666666667</v>
      </c>
      <c r="L1384" s="323" t="e">
        <v>#N/A</v>
      </c>
      <c r="M1384" s="308">
        <v>8.75</v>
      </c>
      <c r="N1384" s="308"/>
      <c r="O1384" s="308">
        <v>0.8</v>
      </c>
      <c r="P1384" s="308"/>
      <c r="Q1384" s="311"/>
      <c r="R1384" s="654">
        <v>4.75</v>
      </c>
      <c r="S1384" s="392">
        <v>1.1916666666666667</v>
      </c>
      <c r="T1384" s="703">
        <v>14.3</v>
      </c>
      <c r="U1384" s="160">
        <v>0</v>
      </c>
      <c r="V1384" s="204" t="s">
        <v>8185</v>
      </c>
      <c r="W1384" s="107"/>
      <c r="X1384" s="108"/>
      <c r="Y1384" s="177"/>
      <c r="Z1384" s="178"/>
      <c r="AA1384" s="107"/>
      <c r="AB1384" s="107"/>
      <c r="AC1384" s="107"/>
      <c r="AD1384" s="107"/>
      <c r="AE1384" s="107"/>
      <c r="AF1384" s="107"/>
      <c r="AG1384" s="107"/>
      <c r="AH1384" s="107"/>
      <c r="AI1384" s="497"/>
      <c r="AJ1384" s="57" t="s">
        <v>9512</v>
      </c>
      <c r="AK1384" s="58" t="s">
        <v>9513</v>
      </c>
      <c r="AL1384" s="85"/>
      <c r="AM1384" s="87"/>
      <c r="AN1384" s="85"/>
      <c r="AO1384" s="103"/>
      <c r="AP1384" s="85"/>
      <c r="AQ1384" s="85"/>
      <c r="AR1384" s="85"/>
      <c r="AS1384" s="85"/>
      <c r="AT1384" s="85"/>
      <c r="AU1384" s="85"/>
      <c r="AV1384" s="85"/>
      <c r="AW1384" s="85"/>
      <c r="AX1384" s="85"/>
      <c r="AY1384" s="85"/>
      <c r="AZ1384" s="631">
        <v>9463</v>
      </c>
      <c r="BA1384" s="107" t="s">
        <v>11688</v>
      </c>
      <c r="BB1384" s="628">
        <v>0.72916666666666663</v>
      </c>
      <c r="BC1384" s="628">
        <v>6.6666666666666666E-2</v>
      </c>
      <c r="BD1384" s="628">
        <v>0.39583333333333331</v>
      </c>
      <c r="BE1384" s="619">
        <v>1.1916666666666667</v>
      </c>
      <c r="BF1384" s="86"/>
      <c r="BG1384" s="631">
        <v>9463</v>
      </c>
      <c r="BH1384" s="107" t="s">
        <v>11688</v>
      </c>
      <c r="BI1384" s="628">
        <v>0.72916666666666663</v>
      </c>
      <c r="BJ1384" s="628">
        <v>0</v>
      </c>
      <c r="BK1384" s="628" t="s">
        <v>9771</v>
      </c>
      <c r="BL1384" s="628">
        <v>6.6666666666666666E-2</v>
      </c>
      <c r="BM1384" s="628">
        <v>0.39583333333333331</v>
      </c>
      <c r="BN1384" s="619">
        <v>1.1916666666666667</v>
      </c>
    </row>
    <row r="1385" spans="1:66">
      <c r="A1385" s="155">
        <v>9463</v>
      </c>
      <c r="B1385" s="156" t="s">
        <v>11695</v>
      </c>
      <c r="C1385" s="156" t="s">
        <v>8236</v>
      </c>
      <c r="D1385" s="156" t="s">
        <v>9614</v>
      </c>
      <c r="E1385" s="169"/>
      <c r="F1385" s="227">
        <v>14.3</v>
      </c>
      <c r="G1385" s="158">
        <v>0.72916666666666663</v>
      </c>
      <c r="H1385" s="158">
        <v>0</v>
      </c>
      <c r="I1385" s="158">
        <v>6.6666666666666666E-2</v>
      </c>
      <c r="J1385" s="158">
        <v>0.39583333333333331</v>
      </c>
      <c r="K1385" s="215">
        <v>1.1916666666666667</v>
      </c>
      <c r="L1385" s="323" t="e">
        <v>#N/A</v>
      </c>
      <c r="M1385" s="308">
        <v>8.75</v>
      </c>
      <c r="N1385" s="308"/>
      <c r="O1385" s="308">
        <v>0.8</v>
      </c>
      <c r="P1385" s="308"/>
      <c r="Q1385" s="308"/>
      <c r="R1385" s="654">
        <v>4.75</v>
      </c>
      <c r="S1385" s="391">
        <v>1.1916666666666667</v>
      </c>
      <c r="T1385" s="700">
        <v>14.3</v>
      </c>
      <c r="U1385" s="160">
        <v>0</v>
      </c>
      <c r="V1385" s="204" t="s">
        <v>8185</v>
      </c>
      <c r="W1385" s="107"/>
      <c r="X1385" s="108"/>
      <c r="Y1385" s="177"/>
      <c r="Z1385" s="178"/>
      <c r="AA1385" s="107"/>
      <c r="AB1385" s="107"/>
      <c r="AC1385" s="107"/>
      <c r="AD1385" s="107"/>
      <c r="AE1385" s="107"/>
      <c r="AF1385" s="107"/>
      <c r="AG1385" s="107"/>
      <c r="AH1385" s="107"/>
      <c r="AI1385" s="497"/>
      <c r="AJ1385" s="57" t="s">
        <v>9514</v>
      </c>
      <c r="AK1385" s="58" t="s">
        <v>9515</v>
      </c>
      <c r="AL1385" s="85"/>
      <c r="AM1385" s="87"/>
      <c r="AN1385" s="85"/>
      <c r="AO1385" s="103"/>
      <c r="AP1385" s="85"/>
      <c r="AQ1385" s="85"/>
      <c r="AR1385" s="85"/>
      <c r="AS1385" s="85"/>
      <c r="AT1385" s="85"/>
      <c r="AU1385" s="85"/>
      <c r="AV1385" s="85"/>
      <c r="AW1385" s="85"/>
      <c r="AX1385" s="85"/>
      <c r="AY1385" s="85"/>
      <c r="AZ1385" s="511">
        <v>9463</v>
      </c>
      <c r="BA1385" s="107" t="s">
        <v>11695</v>
      </c>
      <c r="BB1385" s="628">
        <v>0.72916666666666663</v>
      </c>
      <c r="BC1385" s="628">
        <v>6.6666666666666666E-2</v>
      </c>
      <c r="BD1385" s="628">
        <v>0.39583333333333331</v>
      </c>
      <c r="BE1385" s="619">
        <v>1.1916666666666667</v>
      </c>
      <c r="BF1385" s="86"/>
      <c r="BG1385" s="511">
        <v>9463</v>
      </c>
      <c r="BH1385" s="107" t="s">
        <v>11695</v>
      </c>
      <c r="BI1385" s="628">
        <v>0.72916666666666663</v>
      </c>
      <c r="BJ1385" s="628">
        <v>0</v>
      </c>
      <c r="BK1385" s="628" t="s">
        <v>9771</v>
      </c>
      <c r="BL1385" s="628">
        <v>6.6666666666666666E-2</v>
      </c>
      <c r="BM1385" s="628">
        <v>0.39583333333333331</v>
      </c>
      <c r="BN1385" s="619">
        <v>1.1916666666666667</v>
      </c>
    </row>
    <row r="1386" spans="1:66" ht="15.75" thickBot="1">
      <c r="A1386" s="382">
        <v>9463</v>
      </c>
      <c r="B1386" s="383" t="s">
        <v>11704</v>
      </c>
      <c r="C1386" s="383" t="s">
        <v>8237</v>
      </c>
      <c r="D1386" s="383" t="s">
        <v>9614</v>
      </c>
      <c r="E1386" s="384"/>
      <c r="F1386" s="385">
        <v>14.3</v>
      </c>
      <c r="G1386" s="386">
        <v>0.72916666666666663</v>
      </c>
      <c r="H1386" s="386">
        <v>0</v>
      </c>
      <c r="I1386" s="386">
        <v>6.6666666666666666E-2</v>
      </c>
      <c r="J1386" s="164">
        <v>0.39583333333333331</v>
      </c>
      <c r="K1386" s="387">
        <v>1.1916666666666667</v>
      </c>
      <c r="L1386" s="388" t="e">
        <v>#N/A</v>
      </c>
      <c r="M1386" s="389">
        <v>8.75</v>
      </c>
      <c r="N1386" s="389"/>
      <c r="O1386" s="389">
        <v>0.8</v>
      </c>
      <c r="P1386" s="389"/>
      <c r="Q1386" s="389"/>
      <c r="R1386" s="666">
        <v>4.75</v>
      </c>
      <c r="S1386" s="393">
        <v>1.1916666666666667</v>
      </c>
      <c r="T1386" s="705">
        <v>14.3</v>
      </c>
      <c r="U1386" s="213">
        <v>0</v>
      </c>
      <c r="V1386" s="203" t="s">
        <v>8185</v>
      </c>
      <c r="W1386" s="127"/>
      <c r="X1386" s="128"/>
      <c r="Y1386" s="180"/>
      <c r="Z1386" s="181"/>
      <c r="AA1386" s="127"/>
      <c r="AB1386" s="127"/>
      <c r="AC1386" s="127"/>
      <c r="AD1386" s="127"/>
      <c r="AE1386" s="127"/>
      <c r="AF1386" s="127"/>
      <c r="AG1386" s="127"/>
      <c r="AH1386" s="127"/>
      <c r="AI1386" s="144"/>
      <c r="AJ1386" s="57" t="s">
        <v>8238</v>
      </c>
      <c r="AK1386" s="58" t="s">
        <v>8239</v>
      </c>
      <c r="AL1386" s="85"/>
      <c r="AM1386" s="87"/>
      <c r="AN1386" s="85"/>
      <c r="AO1386" s="103"/>
      <c r="AP1386" s="85"/>
      <c r="AQ1386" s="85"/>
      <c r="AR1386" s="85"/>
      <c r="AS1386" s="85"/>
      <c r="AT1386" s="85"/>
      <c r="AU1386" s="85"/>
      <c r="AV1386" s="85"/>
      <c r="AW1386" s="85"/>
      <c r="AX1386" s="85"/>
      <c r="AY1386" s="85"/>
      <c r="AZ1386" s="639">
        <v>9463</v>
      </c>
      <c r="BA1386" s="640" t="s">
        <v>11704</v>
      </c>
      <c r="BB1386" s="641">
        <v>0.72916666666666663</v>
      </c>
      <c r="BC1386" s="641">
        <v>6.6666666666666666E-2</v>
      </c>
      <c r="BD1386" s="629">
        <v>0.39583333333333331</v>
      </c>
      <c r="BE1386" s="608">
        <v>1.1916666666666667</v>
      </c>
      <c r="BF1386" s="86"/>
      <c r="BG1386" s="639">
        <v>9463</v>
      </c>
      <c r="BH1386" s="640" t="s">
        <v>11704</v>
      </c>
      <c r="BI1386" s="641">
        <v>0.72916666666666663</v>
      </c>
      <c r="BJ1386" s="641">
        <v>0</v>
      </c>
      <c r="BK1386" s="641" t="s">
        <v>9771</v>
      </c>
      <c r="BL1386" s="641">
        <v>6.6666666666666666E-2</v>
      </c>
      <c r="BM1386" s="629">
        <v>0.39583333333333331</v>
      </c>
      <c r="BN1386" s="608">
        <v>1.1916666666666667</v>
      </c>
    </row>
    <row r="1387" spans="1:66">
      <c r="A1387" s="306">
        <v>9475</v>
      </c>
      <c r="B1387" s="146" t="s">
        <v>11709</v>
      </c>
      <c r="C1387" s="146" t="s">
        <v>8240</v>
      </c>
      <c r="D1387" s="146" t="s">
        <v>9614</v>
      </c>
      <c r="E1387" s="168"/>
      <c r="F1387" s="226">
        <v>11.15</v>
      </c>
      <c r="G1387" s="148">
        <v>0.6958333333333333</v>
      </c>
      <c r="H1387" s="148">
        <v>0</v>
      </c>
      <c r="I1387" s="148">
        <v>8.3333333333333329E-2</v>
      </c>
      <c r="J1387" s="148">
        <v>0.15</v>
      </c>
      <c r="K1387" s="118">
        <v>0.9291666666666667</v>
      </c>
      <c r="L1387" s="322" t="e">
        <v>#N/A</v>
      </c>
      <c r="M1387" s="307">
        <v>8.35</v>
      </c>
      <c r="N1387" s="307"/>
      <c r="O1387" s="307">
        <v>1</v>
      </c>
      <c r="P1387" s="307"/>
      <c r="Q1387" s="307"/>
      <c r="R1387" s="653">
        <v>1.8</v>
      </c>
      <c r="S1387" s="390">
        <v>0.9291666666666667</v>
      </c>
      <c r="T1387" s="699">
        <v>11.15</v>
      </c>
      <c r="U1387" s="150">
        <v>0</v>
      </c>
      <c r="V1387" s="498" t="s">
        <v>8185</v>
      </c>
      <c r="W1387" s="152"/>
      <c r="X1387" s="153"/>
      <c r="Y1387" s="174"/>
      <c r="Z1387" s="175"/>
      <c r="AA1387" s="152"/>
      <c r="AB1387" s="152"/>
      <c r="AC1387" s="152"/>
      <c r="AD1387" s="152"/>
      <c r="AE1387" s="152"/>
      <c r="AF1387" s="152"/>
      <c r="AG1387" s="152"/>
      <c r="AH1387" s="152"/>
      <c r="AI1387" s="499"/>
      <c r="AJ1387" s="57" t="s">
        <v>8241</v>
      </c>
      <c r="AK1387" s="58" t="s">
        <v>8242</v>
      </c>
      <c r="AL1387" s="85"/>
      <c r="AM1387" s="87"/>
      <c r="AN1387" s="85"/>
      <c r="AO1387" s="103"/>
      <c r="AP1387" s="85"/>
      <c r="AQ1387" s="85"/>
      <c r="AR1387" s="85"/>
      <c r="AS1387" s="85"/>
      <c r="AT1387" s="85"/>
      <c r="AU1387" s="85"/>
      <c r="AV1387" s="85"/>
      <c r="AW1387" s="85"/>
      <c r="AX1387" s="85"/>
      <c r="AY1387" s="85"/>
      <c r="AZ1387" s="630">
        <v>9475</v>
      </c>
      <c r="BA1387" s="492" t="s">
        <v>11709</v>
      </c>
      <c r="BB1387" s="627">
        <v>0.6958333333333333</v>
      </c>
      <c r="BC1387" s="627">
        <v>8.3333333333333329E-2</v>
      </c>
      <c r="BD1387" s="627">
        <v>0.15</v>
      </c>
      <c r="BE1387" s="621">
        <v>0.9291666666666667</v>
      </c>
      <c r="BF1387" s="86"/>
      <c r="BG1387" s="630">
        <v>9475</v>
      </c>
      <c r="BH1387" s="492" t="s">
        <v>11709</v>
      </c>
      <c r="BI1387" s="627">
        <v>0.6958333333333333</v>
      </c>
      <c r="BJ1387" s="627">
        <v>0</v>
      </c>
      <c r="BK1387" s="627" t="s">
        <v>9771</v>
      </c>
      <c r="BL1387" s="627">
        <v>8.3333333333333329E-2</v>
      </c>
      <c r="BM1387" s="627">
        <v>0.15</v>
      </c>
      <c r="BN1387" s="621">
        <v>0.9291666666666667</v>
      </c>
    </row>
    <row r="1388" spans="1:66">
      <c r="A1388" s="155">
        <v>9475</v>
      </c>
      <c r="B1388" s="156" t="s">
        <v>11690</v>
      </c>
      <c r="C1388" s="156" t="s">
        <v>8243</v>
      </c>
      <c r="D1388" s="156" t="s">
        <v>9614</v>
      </c>
      <c r="E1388" s="169"/>
      <c r="F1388" s="227">
        <v>11.15</v>
      </c>
      <c r="G1388" s="158">
        <v>0.6958333333333333</v>
      </c>
      <c r="H1388" s="158">
        <v>0</v>
      </c>
      <c r="I1388" s="158">
        <v>8.3333333333333329E-2</v>
      </c>
      <c r="J1388" s="158">
        <v>0.15</v>
      </c>
      <c r="K1388" s="215">
        <v>0.9291666666666667</v>
      </c>
      <c r="L1388" s="323" t="e">
        <v>#N/A</v>
      </c>
      <c r="M1388" s="308">
        <v>8.35</v>
      </c>
      <c r="N1388" s="308"/>
      <c r="O1388" s="308">
        <v>1</v>
      </c>
      <c r="P1388" s="308"/>
      <c r="Q1388" s="308"/>
      <c r="R1388" s="654">
        <v>1.8</v>
      </c>
      <c r="S1388" s="391">
        <v>0.9291666666666667</v>
      </c>
      <c r="T1388" s="700">
        <v>11.15</v>
      </c>
      <c r="U1388" s="160">
        <v>0</v>
      </c>
      <c r="V1388" s="204" t="s">
        <v>8185</v>
      </c>
      <c r="W1388" s="107"/>
      <c r="X1388" s="108"/>
      <c r="Y1388" s="177"/>
      <c r="Z1388" s="178"/>
      <c r="AA1388" s="107"/>
      <c r="AB1388" s="107"/>
      <c r="AC1388" s="107"/>
      <c r="AD1388" s="107"/>
      <c r="AE1388" s="107"/>
      <c r="AF1388" s="107"/>
      <c r="AG1388" s="107"/>
      <c r="AH1388" s="107"/>
      <c r="AI1388" s="497"/>
      <c r="AJ1388" s="57" t="s">
        <v>8244</v>
      </c>
      <c r="AK1388" s="58" t="s">
        <v>8245</v>
      </c>
      <c r="AL1388" s="85"/>
      <c r="AM1388" s="87"/>
      <c r="AN1388" s="85"/>
      <c r="AO1388" s="103"/>
      <c r="AP1388" s="85"/>
      <c r="AQ1388" s="85"/>
      <c r="AR1388" s="85"/>
      <c r="AS1388" s="85"/>
      <c r="AT1388" s="85"/>
      <c r="AU1388" s="85"/>
      <c r="AV1388" s="85"/>
      <c r="AW1388" s="85"/>
      <c r="AX1388" s="85"/>
      <c r="AY1388" s="85"/>
      <c r="AZ1388" s="511">
        <v>9475</v>
      </c>
      <c r="BA1388" s="107" t="s">
        <v>11690</v>
      </c>
      <c r="BB1388" s="628">
        <v>0.6958333333333333</v>
      </c>
      <c r="BC1388" s="628">
        <v>8.3333333333333329E-2</v>
      </c>
      <c r="BD1388" s="628">
        <v>0.15</v>
      </c>
      <c r="BE1388" s="619">
        <v>0.9291666666666667</v>
      </c>
      <c r="BF1388" s="86"/>
      <c r="BG1388" s="511">
        <v>9475</v>
      </c>
      <c r="BH1388" s="107" t="s">
        <v>11690</v>
      </c>
      <c r="BI1388" s="628">
        <v>0.6958333333333333</v>
      </c>
      <c r="BJ1388" s="628">
        <v>0</v>
      </c>
      <c r="BK1388" s="628" t="s">
        <v>9771</v>
      </c>
      <c r="BL1388" s="628">
        <v>8.3333333333333329E-2</v>
      </c>
      <c r="BM1388" s="628">
        <v>0.15</v>
      </c>
      <c r="BN1388" s="619">
        <v>0.9291666666666667</v>
      </c>
    </row>
    <row r="1389" spans="1:66">
      <c r="A1389" s="258">
        <v>9475</v>
      </c>
      <c r="B1389" s="156" t="s">
        <v>11688</v>
      </c>
      <c r="C1389" s="156" t="s">
        <v>8246</v>
      </c>
      <c r="D1389" s="156" t="s">
        <v>9614</v>
      </c>
      <c r="E1389" s="169"/>
      <c r="F1389" s="227">
        <v>11.15</v>
      </c>
      <c r="G1389" s="158">
        <v>0.6958333333333333</v>
      </c>
      <c r="H1389" s="158">
        <v>0</v>
      </c>
      <c r="I1389" s="158">
        <v>8.3333333333333329E-2</v>
      </c>
      <c r="J1389" s="158">
        <v>0.15</v>
      </c>
      <c r="K1389" s="215">
        <v>0.9291666666666667</v>
      </c>
      <c r="L1389" s="323" t="e">
        <v>#N/A</v>
      </c>
      <c r="M1389" s="308">
        <v>8.35</v>
      </c>
      <c r="N1389" s="308"/>
      <c r="O1389" s="308">
        <v>1</v>
      </c>
      <c r="P1389" s="308"/>
      <c r="Q1389" s="311"/>
      <c r="R1389" s="654">
        <v>1.8</v>
      </c>
      <c r="S1389" s="392">
        <v>0.9291666666666667</v>
      </c>
      <c r="T1389" s="703">
        <v>11.15</v>
      </c>
      <c r="U1389" s="160">
        <v>0</v>
      </c>
      <c r="V1389" s="204" t="s">
        <v>8185</v>
      </c>
      <c r="W1389" s="107"/>
      <c r="X1389" s="108"/>
      <c r="Y1389" s="177"/>
      <c r="Z1389" s="178"/>
      <c r="AA1389" s="107"/>
      <c r="AB1389" s="107"/>
      <c r="AC1389" s="107"/>
      <c r="AD1389" s="107"/>
      <c r="AE1389" s="107"/>
      <c r="AF1389" s="107"/>
      <c r="AG1389" s="107"/>
      <c r="AH1389" s="107"/>
      <c r="AI1389" s="497"/>
      <c r="AJ1389" s="57" t="s">
        <v>8247</v>
      </c>
      <c r="AK1389" s="58" t="s">
        <v>8248</v>
      </c>
      <c r="AL1389" s="85"/>
      <c r="AM1389" s="87"/>
      <c r="AN1389" s="85"/>
      <c r="AO1389" s="103"/>
      <c r="AP1389" s="85"/>
      <c r="AQ1389" s="85"/>
      <c r="AR1389" s="85"/>
      <c r="AS1389" s="85"/>
      <c r="AT1389" s="85"/>
      <c r="AU1389" s="85"/>
      <c r="AV1389" s="85"/>
      <c r="AW1389" s="85"/>
      <c r="AX1389" s="85"/>
      <c r="AY1389" s="85"/>
      <c r="AZ1389" s="631">
        <v>9475</v>
      </c>
      <c r="BA1389" s="107" t="s">
        <v>11688</v>
      </c>
      <c r="BB1389" s="628">
        <v>0.6958333333333333</v>
      </c>
      <c r="BC1389" s="628">
        <v>8.3333333333333329E-2</v>
      </c>
      <c r="BD1389" s="628">
        <v>0.15</v>
      </c>
      <c r="BE1389" s="619">
        <v>0.9291666666666667</v>
      </c>
      <c r="BF1389" s="86"/>
      <c r="BG1389" s="631">
        <v>9475</v>
      </c>
      <c r="BH1389" s="107" t="s">
        <v>11688</v>
      </c>
      <c r="BI1389" s="628">
        <v>0.6958333333333333</v>
      </c>
      <c r="BJ1389" s="628">
        <v>0</v>
      </c>
      <c r="BK1389" s="628" t="s">
        <v>9771</v>
      </c>
      <c r="BL1389" s="628">
        <v>8.3333333333333329E-2</v>
      </c>
      <c r="BM1389" s="628">
        <v>0.15</v>
      </c>
      <c r="BN1389" s="619">
        <v>0.9291666666666667</v>
      </c>
    </row>
    <row r="1390" spans="1:66">
      <c r="A1390" s="155">
        <v>9475</v>
      </c>
      <c r="B1390" s="156" t="s">
        <v>11695</v>
      </c>
      <c r="C1390" s="156" t="s">
        <v>8249</v>
      </c>
      <c r="D1390" s="156" t="s">
        <v>9614</v>
      </c>
      <c r="E1390" s="169"/>
      <c r="F1390" s="227">
        <v>11.15</v>
      </c>
      <c r="G1390" s="158">
        <v>0.6958333333333333</v>
      </c>
      <c r="H1390" s="158">
        <v>0</v>
      </c>
      <c r="I1390" s="158">
        <v>8.3333333333333329E-2</v>
      </c>
      <c r="J1390" s="158">
        <v>0.15</v>
      </c>
      <c r="K1390" s="215">
        <v>0.9291666666666667</v>
      </c>
      <c r="L1390" s="323" t="e">
        <v>#N/A</v>
      </c>
      <c r="M1390" s="308">
        <v>8.35</v>
      </c>
      <c r="N1390" s="308"/>
      <c r="O1390" s="308">
        <v>1</v>
      </c>
      <c r="P1390" s="308"/>
      <c r="Q1390" s="308"/>
      <c r="R1390" s="654">
        <v>1.8</v>
      </c>
      <c r="S1390" s="391">
        <v>0.9291666666666667</v>
      </c>
      <c r="T1390" s="700">
        <v>11.15</v>
      </c>
      <c r="U1390" s="160">
        <v>0</v>
      </c>
      <c r="V1390" s="204" t="s">
        <v>8185</v>
      </c>
      <c r="W1390" s="107"/>
      <c r="X1390" s="108"/>
      <c r="Y1390" s="177"/>
      <c r="Z1390" s="178"/>
      <c r="AA1390" s="107"/>
      <c r="AB1390" s="107"/>
      <c r="AC1390" s="107"/>
      <c r="AD1390" s="107"/>
      <c r="AE1390" s="107"/>
      <c r="AF1390" s="107"/>
      <c r="AG1390" s="107"/>
      <c r="AH1390" s="107"/>
      <c r="AI1390" s="497"/>
      <c r="AJ1390" s="57" t="s">
        <v>8250</v>
      </c>
      <c r="AK1390" s="58" t="s">
        <v>8251</v>
      </c>
      <c r="AL1390" s="85"/>
      <c r="AM1390" s="87"/>
      <c r="AN1390" s="85"/>
      <c r="AO1390" s="103"/>
      <c r="AP1390" s="85"/>
      <c r="AQ1390" s="85"/>
      <c r="AR1390" s="85"/>
      <c r="AS1390" s="85"/>
      <c r="AT1390" s="85"/>
      <c r="AU1390" s="85"/>
      <c r="AV1390" s="85"/>
      <c r="AW1390" s="85"/>
      <c r="AX1390" s="85"/>
      <c r="AY1390" s="85"/>
      <c r="AZ1390" s="511">
        <v>9475</v>
      </c>
      <c r="BA1390" s="107" t="s">
        <v>11695</v>
      </c>
      <c r="BB1390" s="628">
        <v>0.6958333333333333</v>
      </c>
      <c r="BC1390" s="628">
        <v>8.3333333333333329E-2</v>
      </c>
      <c r="BD1390" s="628">
        <v>0.15</v>
      </c>
      <c r="BE1390" s="619">
        <v>0.9291666666666667</v>
      </c>
      <c r="BF1390" s="86"/>
      <c r="BG1390" s="511">
        <v>9475</v>
      </c>
      <c r="BH1390" s="107" t="s">
        <v>11695</v>
      </c>
      <c r="BI1390" s="628">
        <v>0.6958333333333333</v>
      </c>
      <c r="BJ1390" s="628">
        <v>0</v>
      </c>
      <c r="BK1390" s="628" t="s">
        <v>9771</v>
      </c>
      <c r="BL1390" s="628">
        <v>8.3333333333333329E-2</v>
      </c>
      <c r="BM1390" s="628">
        <v>0.15</v>
      </c>
      <c r="BN1390" s="619">
        <v>0.9291666666666667</v>
      </c>
    </row>
    <row r="1391" spans="1:66" ht="15.75" thickBot="1">
      <c r="A1391" s="382">
        <v>9475</v>
      </c>
      <c r="B1391" s="383" t="s">
        <v>11704</v>
      </c>
      <c r="C1391" s="383" t="s">
        <v>8252</v>
      </c>
      <c r="D1391" s="383" t="s">
        <v>9614</v>
      </c>
      <c r="E1391" s="384"/>
      <c r="F1391" s="385">
        <v>11.15</v>
      </c>
      <c r="G1391" s="386">
        <v>0.6958333333333333</v>
      </c>
      <c r="H1391" s="386">
        <v>0</v>
      </c>
      <c r="I1391" s="386">
        <v>8.3333333333333329E-2</v>
      </c>
      <c r="J1391" s="164">
        <v>0.15</v>
      </c>
      <c r="K1391" s="125">
        <v>0.9291666666666667</v>
      </c>
      <c r="L1391" s="388" t="e">
        <v>#N/A</v>
      </c>
      <c r="M1391" s="389">
        <v>8.35</v>
      </c>
      <c r="N1391" s="389"/>
      <c r="O1391" s="389">
        <v>1</v>
      </c>
      <c r="P1391" s="389"/>
      <c r="Q1391" s="389"/>
      <c r="R1391" s="666">
        <v>1.8</v>
      </c>
      <c r="S1391" s="393">
        <v>0.9291666666666667</v>
      </c>
      <c r="T1391" s="701">
        <v>11.15</v>
      </c>
      <c r="U1391" s="166">
        <v>0</v>
      </c>
      <c r="V1391" s="203" t="s">
        <v>8185</v>
      </c>
      <c r="W1391" s="127"/>
      <c r="X1391" s="128"/>
      <c r="Y1391" s="180"/>
      <c r="Z1391" s="181"/>
      <c r="AA1391" s="127"/>
      <c r="AB1391" s="127"/>
      <c r="AC1391" s="127"/>
      <c r="AD1391" s="127"/>
      <c r="AE1391" s="127"/>
      <c r="AF1391" s="127"/>
      <c r="AG1391" s="127"/>
      <c r="AH1391" s="127"/>
      <c r="AI1391" s="144"/>
      <c r="AJ1391" s="57" t="s">
        <v>8253</v>
      </c>
      <c r="AK1391" s="58" t="s">
        <v>8254</v>
      </c>
      <c r="AL1391" s="85"/>
      <c r="AM1391" s="87"/>
      <c r="AN1391" s="85"/>
      <c r="AO1391" s="103"/>
      <c r="AP1391" s="85"/>
      <c r="AQ1391" s="85"/>
      <c r="AR1391" s="85"/>
      <c r="AS1391" s="85"/>
      <c r="AT1391" s="85"/>
      <c r="AU1391" s="85"/>
      <c r="AV1391" s="85"/>
      <c r="AW1391" s="85"/>
      <c r="AX1391" s="85"/>
      <c r="AY1391" s="85"/>
      <c r="AZ1391" s="639">
        <v>9475</v>
      </c>
      <c r="BA1391" s="640" t="s">
        <v>11704</v>
      </c>
      <c r="BB1391" s="641">
        <v>0.6958333333333333</v>
      </c>
      <c r="BC1391" s="641">
        <v>8.3333333333333329E-2</v>
      </c>
      <c r="BD1391" s="629">
        <v>0.15</v>
      </c>
      <c r="BE1391" s="617">
        <v>0.9291666666666667</v>
      </c>
      <c r="BF1391" s="86"/>
      <c r="BG1391" s="639">
        <v>9475</v>
      </c>
      <c r="BH1391" s="640" t="s">
        <v>11704</v>
      </c>
      <c r="BI1391" s="641">
        <v>0.6958333333333333</v>
      </c>
      <c r="BJ1391" s="641">
        <v>0</v>
      </c>
      <c r="BK1391" s="641" t="s">
        <v>9771</v>
      </c>
      <c r="BL1391" s="641">
        <v>8.3333333333333329E-2</v>
      </c>
      <c r="BM1391" s="629">
        <v>0.15</v>
      </c>
      <c r="BN1391" s="617">
        <v>0.9291666666666667</v>
      </c>
    </row>
    <row r="1392" spans="1:66">
      <c r="A1392" s="306">
        <v>9479</v>
      </c>
      <c r="B1392" s="146" t="s">
        <v>11709</v>
      </c>
      <c r="C1392" s="146" t="s">
        <v>8255</v>
      </c>
      <c r="D1392" s="146" t="s">
        <v>9614</v>
      </c>
      <c r="E1392" s="168"/>
      <c r="F1392" s="226">
        <v>21.55</v>
      </c>
      <c r="G1392" s="148">
        <v>1.2874999999999999</v>
      </c>
      <c r="H1392" s="148">
        <v>0</v>
      </c>
      <c r="I1392" s="148">
        <v>8.3333333333333329E-2</v>
      </c>
      <c r="J1392" s="148">
        <v>0.45083333333333336</v>
      </c>
      <c r="K1392" s="118">
        <v>1.8216666666666665</v>
      </c>
      <c r="L1392" s="322" t="e">
        <v>#N/A</v>
      </c>
      <c r="M1392" s="307">
        <v>15.45</v>
      </c>
      <c r="N1392" s="307"/>
      <c r="O1392" s="307">
        <v>1</v>
      </c>
      <c r="P1392" s="307"/>
      <c r="Q1392" s="307"/>
      <c r="R1392" s="653">
        <v>5.41</v>
      </c>
      <c r="S1392" s="390">
        <v>1.8216666666666665</v>
      </c>
      <c r="T1392" s="699">
        <v>21.86</v>
      </c>
      <c r="U1392" s="150">
        <v>0</v>
      </c>
      <c r="V1392" s="498" t="s">
        <v>8185</v>
      </c>
      <c r="W1392" s="152"/>
      <c r="X1392" s="153"/>
      <c r="Y1392" s="174"/>
      <c r="Z1392" s="175"/>
      <c r="AA1392" s="152"/>
      <c r="AB1392" s="152"/>
      <c r="AC1392" s="152"/>
      <c r="AD1392" s="152"/>
      <c r="AE1392" s="152"/>
      <c r="AF1392" s="152"/>
      <c r="AG1392" s="152"/>
      <c r="AH1392" s="152"/>
      <c r="AI1392" s="499"/>
      <c r="AJ1392" s="57" t="s">
        <v>8256</v>
      </c>
      <c r="AK1392" s="58" t="s">
        <v>8257</v>
      </c>
      <c r="AL1392" s="85"/>
      <c r="AM1392" s="87"/>
      <c r="AN1392" s="85"/>
      <c r="AO1392" s="103"/>
      <c r="AP1392" s="85"/>
      <c r="AQ1392" s="85"/>
      <c r="AR1392" s="85"/>
      <c r="AS1392" s="85"/>
      <c r="AT1392" s="85"/>
      <c r="AU1392" s="85"/>
      <c r="AV1392" s="85"/>
      <c r="AW1392" s="85"/>
      <c r="AX1392" s="85"/>
      <c r="AY1392" s="85"/>
      <c r="AZ1392" s="630">
        <v>9479</v>
      </c>
      <c r="BA1392" s="492" t="s">
        <v>11709</v>
      </c>
      <c r="BB1392" s="627">
        <v>1.2874999999999999</v>
      </c>
      <c r="BC1392" s="627">
        <v>8.3333333333333329E-2</v>
      </c>
      <c r="BD1392" s="627">
        <v>0.45083333333333336</v>
      </c>
      <c r="BE1392" s="621">
        <v>1.8216666666666665</v>
      </c>
      <c r="BF1392" s="86"/>
      <c r="BG1392" s="630">
        <v>9479</v>
      </c>
      <c r="BH1392" s="492" t="s">
        <v>11709</v>
      </c>
      <c r="BI1392" s="627">
        <v>1.2874999999999999</v>
      </c>
      <c r="BJ1392" s="627">
        <v>0</v>
      </c>
      <c r="BK1392" s="627" t="s">
        <v>9771</v>
      </c>
      <c r="BL1392" s="627">
        <v>8.3333333333333329E-2</v>
      </c>
      <c r="BM1392" s="627">
        <v>0.45083333333333336</v>
      </c>
      <c r="BN1392" s="621">
        <v>1.8216666666666665</v>
      </c>
    </row>
    <row r="1393" spans="1:66">
      <c r="A1393" s="155">
        <v>9479</v>
      </c>
      <c r="B1393" s="156" t="s">
        <v>11690</v>
      </c>
      <c r="C1393" s="156" t="s">
        <v>8258</v>
      </c>
      <c r="D1393" s="156" t="s">
        <v>9614</v>
      </c>
      <c r="E1393" s="169"/>
      <c r="F1393" s="227">
        <v>21.55</v>
      </c>
      <c r="G1393" s="158">
        <v>1.2874999999999999</v>
      </c>
      <c r="H1393" s="158">
        <v>0</v>
      </c>
      <c r="I1393" s="158">
        <v>8.3333333333333329E-2</v>
      </c>
      <c r="J1393" s="158">
        <v>0.45083333333333336</v>
      </c>
      <c r="K1393" s="215">
        <v>1.8216666666666665</v>
      </c>
      <c r="L1393" s="323" t="e">
        <v>#N/A</v>
      </c>
      <c r="M1393" s="308">
        <v>15.45</v>
      </c>
      <c r="N1393" s="308"/>
      <c r="O1393" s="308">
        <v>1</v>
      </c>
      <c r="P1393" s="308"/>
      <c r="Q1393" s="308"/>
      <c r="R1393" s="654">
        <v>5.41</v>
      </c>
      <c r="S1393" s="391">
        <v>1.8216666666666665</v>
      </c>
      <c r="T1393" s="700">
        <v>21.86</v>
      </c>
      <c r="U1393" s="160">
        <v>0</v>
      </c>
      <c r="V1393" s="204" t="s">
        <v>8185</v>
      </c>
      <c r="W1393" s="107"/>
      <c r="X1393" s="108"/>
      <c r="Y1393" s="177"/>
      <c r="Z1393" s="178"/>
      <c r="AA1393" s="107"/>
      <c r="AB1393" s="107"/>
      <c r="AC1393" s="107"/>
      <c r="AD1393" s="107"/>
      <c r="AE1393" s="107"/>
      <c r="AF1393" s="107"/>
      <c r="AG1393" s="107"/>
      <c r="AH1393" s="107"/>
      <c r="AI1393" s="497"/>
      <c r="AJ1393" s="57" t="s">
        <v>8259</v>
      </c>
      <c r="AK1393" s="58" t="s">
        <v>8260</v>
      </c>
      <c r="AL1393" s="85"/>
      <c r="AM1393" s="87"/>
      <c r="AN1393" s="85"/>
      <c r="AO1393" s="103"/>
      <c r="AP1393" s="85"/>
      <c r="AQ1393" s="85"/>
      <c r="AR1393" s="85"/>
      <c r="AS1393" s="85"/>
      <c r="AT1393" s="85"/>
      <c r="AU1393" s="85"/>
      <c r="AV1393" s="85"/>
      <c r="AW1393" s="85"/>
      <c r="AX1393" s="85"/>
      <c r="AY1393" s="85"/>
      <c r="AZ1393" s="511">
        <v>9479</v>
      </c>
      <c r="BA1393" s="107" t="s">
        <v>11690</v>
      </c>
      <c r="BB1393" s="628">
        <v>1.2874999999999999</v>
      </c>
      <c r="BC1393" s="628">
        <v>8.3333333333333329E-2</v>
      </c>
      <c r="BD1393" s="628">
        <v>0.45083333333333336</v>
      </c>
      <c r="BE1393" s="619">
        <v>1.8216666666666665</v>
      </c>
      <c r="BF1393" s="86"/>
      <c r="BG1393" s="511">
        <v>9479</v>
      </c>
      <c r="BH1393" s="107" t="s">
        <v>11690</v>
      </c>
      <c r="BI1393" s="628">
        <v>1.2874999999999999</v>
      </c>
      <c r="BJ1393" s="628">
        <v>0</v>
      </c>
      <c r="BK1393" s="628" t="s">
        <v>9771</v>
      </c>
      <c r="BL1393" s="628">
        <v>8.3333333333333329E-2</v>
      </c>
      <c r="BM1393" s="628">
        <v>0.45083333333333336</v>
      </c>
      <c r="BN1393" s="619">
        <v>1.8216666666666665</v>
      </c>
    </row>
    <row r="1394" spans="1:66">
      <c r="A1394" s="258">
        <v>9479</v>
      </c>
      <c r="B1394" s="156" t="s">
        <v>11688</v>
      </c>
      <c r="C1394" s="156" t="s">
        <v>8261</v>
      </c>
      <c r="D1394" s="156" t="s">
        <v>9614</v>
      </c>
      <c r="E1394" s="169"/>
      <c r="F1394" s="227">
        <v>21.55</v>
      </c>
      <c r="G1394" s="158">
        <v>1.2874999999999999</v>
      </c>
      <c r="H1394" s="158">
        <v>0</v>
      </c>
      <c r="I1394" s="158">
        <v>8.3333333333333329E-2</v>
      </c>
      <c r="J1394" s="158">
        <v>0.45083333333333336</v>
      </c>
      <c r="K1394" s="215">
        <v>1.8216666666666665</v>
      </c>
      <c r="L1394" s="323" t="e">
        <v>#N/A</v>
      </c>
      <c r="M1394" s="308">
        <v>15.45</v>
      </c>
      <c r="N1394" s="308"/>
      <c r="O1394" s="308">
        <v>1</v>
      </c>
      <c r="P1394" s="308"/>
      <c r="Q1394" s="311"/>
      <c r="R1394" s="654">
        <v>5.41</v>
      </c>
      <c r="S1394" s="392">
        <v>1.8216666666666665</v>
      </c>
      <c r="T1394" s="703">
        <v>21.86</v>
      </c>
      <c r="U1394" s="160">
        <v>0</v>
      </c>
      <c r="V1394" s="204" t="s">
        <v>8185</v>
      </c>
      <c r="W1394" s="107"/>
      <c r="X1394" s="108"/>
      <c r="Y1394" s="177"/>
      <c r="Z1394" s="178"/>
      <c r="AA1394" s="107"/>
      <c r="AB1394" s="107"/>
      <c r="AC1394" s="107"/>
      <c r="AD1394" s="107"/>
      <c r="AE1394" s="107"/>
      <c r="AF1394" s="107"/>
      <c r="AG1394" s="107"/>
      <c r="AH1394" s="107"/>
      <c r="AI1394" s="497"/>
      <c r="AJ1394" s="57" t="s">
        <v>8262</v>
      </c>
      <c r="AK1394" s="58" t="s">
        <v>8263</v>
      </c>
      <c r="AL1394" s="85"/>
      <c r="AM1394" s="87"/>
      <c r="AN1394" s="85"/>
      <c r="AO1394" s="103"/>
      <c r="AP1394" s="85"/>
      <c r="AQ1394" s="85"/>
      <c r="AR1394" s="85"/>
      <c r="AS1394" s="85"/>
      <c r="AT1394" s="85"/>
      <c r="AU1394" s="85"/>
      <c r="AV1394" s="85"/>
      <c r="AW1394" s="85"/>
      <c r="AX1394" s="85"/>
      <c r="AY1394" s="85"/>
      <c r="AZ1394" s="631">
        <v>9479</v>
      </c>
      <c r="BA1394" s="107" t="s">
        <v>11688</v>
      </c>
      <c r="BB1394" s="628">
        <v>1.2874999999999999</v>
      </c>
      <c r="BC1394" s="628">
        <v>8.3333333333333329E-2</v>
      </c>
      <c r="BD1394" s="628">
        <v>0.45083333333333336</v>
      </c>
      <c r="BE1394" s="619">
        <v>1.8216666666666665</v>
      </c>
      <c r="BF1394" s="86"/>
      <c r="BG1394" s="631">
        <v>9479</v>
      </c>
      <c r="BH1394" s="107" t="s">
        <v>11688</v>
      </c>
      <c r="BI1394" s="628">
        <v>1.2874999999999999</v>
      </c>
      <c r="BJ1394" s="628">
        <v>0</v>
      </c>
      <c r="BK1394" s="628" t="s">
        <v>9771</v>
      </c>
      <c r="BL1394" s="628">
        <v>8.3333333333333329E-2</v>
      </c>
      <c r="BM1394" s="628">
        <v>0.45083333333333336</v>
      </c>
      <c r="BN1394" s="619">
        <v>1.8216666666666665</v>
      </c>
    </row>
    <row r="1395" spans="1:66">
      <c r="A1395" s="155">
        <v>9479</v>
      </c>
      <c r="B1395" s="156" t="s">
        <v>11695</v>
      </c>
      <c r="C1395" s="156" t="s">
        <v>8264</v>
      </c>
      <c r="D1395" s="156" t="s">
        <v>9614</v>
      </c>
      <c r="E1395" s="169"/>
      <c r="F1395" s="227">
        <v>21.55</v>
      </c>
      <c r="G1395" s="158">
        <v>1.2874999999999999</v>
      </c>
      <c r="H1395" s="158">
        <v>0</v>
      </c>
      <c r="I1395" s="158">
        <v>8.3333333333333329E-2</v>
      </c>
      <c r="J1395" s="158">
        <v>0.45083333333333336</v>
      </c>
      <c r="K1395" s="215">
        <v>1.8216666666666665</v>
      </c>
      <c r="L1395" s="323" t="e">
        <v>#N/A</v>
      </c>
      <c r="M1395" s="308">
        <v>15.45</v>
      </c>
      <c r="N1395" s="308"/>
      <c r="O1395" s="308">
        <v>1</v>
      </c>
      <c r="P1395" s="308"/>
      <c r="Q1395" s="308"/>
      <c r="R1395" s="654">
        <v>5.41</v>
      </c>
      <c r="S1395" s="391">
        <v>1.8216666666666665</v>
      </c>
      <c r="T1395" s="700">
        <v>21.86</v>
      </c>
      <c r="U1395" s="160">
        <v>0</v>
      </c>
      <c r="V1395" s="204" t="s">
        <v>8185</v>
      </c>
      <c r="W1395" s="107"/>
      <c r="X1395" s="108"/>
      <c r="Y1395" s="177"/>
      <c r="Z1395" s="178"/>
      <c r="AA1395" s="107"/>
      <c r="AB1395" s="107"/>
      <c r="AC1395" s="107"/>
      <c r="AD1395" s="107"/>
      <c r="AE1395" s="107"/>
      <c r="AF1395" s="107"/>
      <c r="AG1395" s="107"/>
      <c r="AH1395" s="107"/>
      <c r="AI1395" s="497"/>
      <c r="AJ1395" s="57" t="s">
        <v>8265</v>
      </c>
      <c r="AK1395" s="58" t="s">
        <v>8266</v>
      </c>
      <c r="AL1395" s="85"/>
      <c r="AM1395" s="87"/>
      <c r="AN1395" s="85"/>
      <c r="AO1395" s="103"/>
      <c r="AP1395" s="85"/>
      <c r="AQ1395" s="85"/>
      <c r="AR1395" s="85"/>
      <c r="AS1395" s="85"/>
      <c r="AT1395" s="85"/>
      <c r="AU1395" s="85"/>
      <c r="AV1395" s="85"/>
      <c r="AW1395" s="85"/>
      <c r="AX1395" s="85"/>
      <c r="AY1395" s="85"/>
      <c r="AZ1395" s="511">
        <v>9479</v>
      </c>
      <c r="BA1395" s="107" t="s">
        <v>11695</v>
      </c>
      <c r="BB1395" s="628">
        <v>1.2874999999999999</v>
      </c>
      <c r="BC1395" s="628">
        <v>8.3333333333333329E-2</v>
      </c>
      <c r="BD1395" s="628">
        <v>0.45083333333333336</v>
      </c>
      <c r="BE1395" s="619">
        <v>1.8216666666666665</v>
      </c>
      <c r="BF1395" s="86"/>
      <c r="BG1395" s="511">
        <v>9479</v>
      </c>
      <c r="BH1395" s="107" t="s">
        <v>11695</v>
      </c>
      <c r="BI1395" s="628">
        <v>1.2874999999999999</v>
      </c>
      <c r="BJ1395" s="628">
        <v>0</v>
      </c>
      <c r="BK1395" s="628" t="s">
        <v>9771</v>
      </c>
      <c r="BL1395" s="628">
        <v>8.3333333333333329E-2</v>
      </c>
      <c r="BM1395" s="628">
        <v>0.45083333333333336</v>
      </c>
      <c r="BN1395" s="619">
        <v>1.8216666666666665</v>
      </c>
    </row>
    <row r="1396" spans="1:66" ht="15.75" thickBot="1">
      <c r="A1396" s="382">
        <v>9479</v>
      </c>
      <c r="B1396" s="383" t="s">
        <v>11704</v>
      </c>
      <c r="C1396" s="383" t="s">
        <v>8267</v>
      </c>
      <c r="D1396" s="383" t="s">
        <v>9614</v>
      </c>
      <c r="E1396" s="384"/>
      <c r="F1396" s="385">
        <v>21.55</v>
      </c>
      <c r="G1396" s="386">
        <v>1.2874999999999999</v>
      </c>
      <c r="H1396" s="386">
        <v>0</v>
      </c>
      <c r="I1396" s="386">
        <v>8.3333333333333329E-2</v>
      </c>
      <c r="J1396" s="164">
        <v>0.45083333333333336</v>
      </c>
      <c r="K1396" s="125">
        <v>1.8216666666666665</v>
      </c>
      <c r="L1396" s="388" t="e">
        <v>#N/A</v>
      </c>
      <c r="M1396" s="389">
        <v>15.45</v>
      </c>
      <c r="N1396" s="389"/>
      <c r="O1396" s="389">
        <v>1</v>
      </c>
      <c r="P1396" s="389"/>
      <c r="Q1396" s="389"/>
      <c r="R1396" s="666">
        <v>5.41</v>
      </c>
      <c r="S1396" s="393">
        <v>1.8216666666666665</v>
      </c>
      <c r="T1396" s="701">
        <v>21.86</v>
      </c>
      <c r="U1396" s="166">
        <v>0</v>
      </c>
      <c r="V1396" s="203" t="s">
        <v>8185</v>
      </c>
      <c r="W1396" s="127"/>
      <c r="X1396" s="128"/>
      <c r="Y1396" s="180"/>
      <c r="Z1396" s="181"/>
      <c r="AA1396" s="127"/>
      <c r="AB1396" s="127"/>
      <c r="AC1396" s="127"/>
      <c r="AD1396" s="127"/>
      <c r="AE1396" s="127"/>
      <c r="AF1396" s="127"/>
      <c r="AG1396" s="127"/>
      <c r="AH1396" s="127"/>
      <c r="AI1396" s="144"/>
      <c r="AJ1396" s="57" t="s">
        <v>8268</v>
      </c>
      <c r="AK1396" s="58" t="s">
        <v>8269</v>
      </c>
      <c r="AL1396" s="85"/>
      <c r="AM1396" s="87"/>
      <c r="AN1396" s="85"/>
      <c r="AO1396" s="103"/>
      <c r="AP1396" s="85"/>
      <c r="AQ1396" s="85"/>
      <c r="AR1396" s="85"/>
      <c r="AS1396" s="85"/>
      <c r="AT1396" s="85"/>
      <c r="AU1396" s="85"/>
      <c r="AV1396" s="85"/>
      <c r="AW1396" s="85"/>
      <c r="AX1396" s="85"/>
      <c r="AY1396" s="85"/>
      <c r="AZ1396" s="639">
        <v>9479</v>
      </c>
      <c r="BA1396" s="640" t="s">
        <v>11704</v>
      </c>
      <c r="BB1396" s="641">
        <v>1.2874999999999999</v>
      </c>
      <c r="BC1396" s="641">
        <v>8.3333333333333329E-2</v>
      </c>
      <c r="BD1396" s="629">
        <v>0.45083333333333336</v>
      </c>
      <c r="BE1396" s="617">
        <v>1.8216666666666665</v>
      </c>
      <c r="BF1396" s="86"/>
      <c r="BG1396" s="639">
        <v>9479</v>
      </c>
      <c r="BH1396" s="640" t="s">
        <v>11704</v>
      </c>
      <c r="BI1396" s="641">
        <v>1.2874999999999999</v>
      </c>
      <c r="BJ1396" s="641">
        <v>0</v>
      </c>
      <c r="BK1396" s="641" t="s">
        <v>9771</v>
      </c>
      <c r="BL1396" s="641">
        <v>8.3333333333333329E-2</v>
      </c>
      <c r="BM1396" s="629">
        <v>0.45083333333333336</v>
      </c>
      <c r="BN1396" s="617">
        <v>1.8216666666666665</v>
      </c>
    </row>
    <row r="1397" spans="1:66">
      <c r="A1397" s="145">
        <v>9042</v>
      </c>
      <c r="B1397" s="146" t="s">
        <v>11769</v>
      </c>
      <c r="C1397" s="146" t="s">
        <v>8270</v>
      </c>
      <c r="D1397" s="146"/>
      <c r="E1397" s="168"/>
      <c r="F1397" s="226">
        <v>8.8000000000000007</v>
      </c>
      <c r="G1397" s="148">
        <v>0.58333333333333337</v>
      </c>
      <c r="H1397" s="148">
        <v>0</v>
      </c>
      <c r="I1397" s="148">
        <v>8.3333333333333329E-2</v>
      </c>
      <c r="J1397" s="271">
        <v>0.37916666666666665</v>
      </c>
      <c r="K1397" s="118">
        <v>1.0458333333333334</v>
      </c>
      <c r="L1397" s="322"/>
      <c r="M1397" s="307">
        <v>7</v>
      </c>
      <c r="N1397" s="307"/>
      <c r="O1397" s="307">
        <v>1</v>
      </c>
      <c r="P1397" s="307"/>
      <c r="Q1397" s="373" t="s">
        <v>9771</v>
      </c>
      <c r="R1397" s="653">
        <v>4.55</v>
      </c>
      <c r="S1397" s="149">
        <v>1.0458333333333334</v>
      </c>
      <c r="T1397" s="699">
        <v>12.55</v>
      </c>
      <c r="U1397" s="150">
        <v>0</v>
      </c>
      <c r="V1397" s="135"/>
      <c r="W1397" s="429"/>
      <c r="X1397" s="429"/>
      <c r="Y1397" s="429"/>
      <c r="Z1397" s="429"/>
      <c r="AA1397" s="429"/>
      <c r="AB1397" s="429"/>
      <c r="AC1397" s="429"/>
      <c r="AD1397" s="429"/>
      <c r="AE1397" s="429"/>
      <c r="AF1397" s="429"/>
      <c r="AG1397" s="429"/>
      <c r="AH1397" s="430"/>
      <c r="AI1397" s="469"/>
      <c r="AJ1397" s="57" t="s">
        <v>8271</v>
      </c>
      <c r="AK1397" s="58" t="s">
        <v>8272</v>
      </c>
      <c r="AL1397" s="85"/>
      <c r="AM1397" s="87"/>
      <c r="AN1397" s="85"/>
      <c r="AO1397" s="103"/>
      <c r="AP1397" s="85"/>
      <c r="AQ1397" s="85"/>
      <c r="AR1397" s="85"/>
      <c r="AS1397" s="85"/>
      <c r="AT1397" s="85"/>
      <c r="AU1397" s="85"/>
      <c r="AV1397" s="85"/>
      <c r="AW1397" s="85"/>
      <c r="AX1397" s="85"/>
      <c r="AY1397" s="85"/>
      <c r="AZ1397" s="626">
        <v>9042</v>
      </c>
      <c r="BA1397" s="492" t="s">
        <v>11769</v>
      </c>
      <c r="BB1397" s="627">
        <v>0.58333333333333337</v>
      </c>
      <c r="BC1397" s="627">
        <v>8.3333333333333329E-2</v>
      </c>
      <c r="BD1397" s="622">
        <v>0.37916666666666665</v>
      </c>
      <c r="BE1397" s="621">
        <v>1.0458333333333334</v>
      </c>
      <c r="BF1397" s="86"/>
      <c r="BG1397" s="626">
        <v>9042</v>
      </c>
      <c r="BH1397" s="492" t="s">
        <v>11769</v>
      </c>
      <c r="BI1397" s="627">
        <v>0.58333333333333337</v>
      </c>
      <c r="BJ1397" s="627">
        <v>0</v>
      </c>
      <c r="BK1397" s="627" t="s">
        <v>9771</v>
      </c>
      <c r="BL1397" s="627">
        <v>8.3333333333333329E-2</v>
      </c>
      <c r="BM1397" s="622">
        <v>0.37916666666666665</v>
      </c>
      <c r="BN1397" s="621">
        <v>1.0458333333333334</v>
      </c>
    </row>
    <row r="1398" spans="1:66">
      <c r="A1398" s="155">
        <v>9042</v>
      </c>
      <c r="B1398" s="156" t="s">
        <v>11709</v>
      </c>
      <c r="C1398" s="156" t="s">
        <v>8273</v>
      </c>
      <c r="D1398" s="156"/>
      <c r="E1398" s="169"/>
      <c r="F1398" s="227">
        <v>8.8000000000000007</v>
      </c>
      <c r="G1398" s="158">
        <v>0.58333333333333337</v>
      </c>
      <c r="H1398" s="158">
        <v>0</v>
      </c>
      <c r="I1398" s="158">
        <v>8.3333333333333329E-2</v>
      </c>
      <c r="J1398" s="272">
        <v>0.37916666666666665</v>
      </c>
      <c r="K1398" s="215">
        <v>1.0458333333333334</v>
      </c>
      <c r="L1398" s="323"/>
      <c r="M1398" s="308">
        <v>7</v>
      </c>
      <c r="N1398" s="308"/>
      <c r="O1398" s="308">
        <v>1</v>
      </c>
      <c r="P1398" s="308"/>
      <c r="Q1398" s="374" t="s">
        <v>9771</v>
      </c>
      <c r="R1398" s="654">
        <v>4.55</v>
      </c>
      <c r="S1398" s="159">
        <v>1.0458333333333334</v>
      </c>
      <c r="T1398" s="700">
        <v>12.55</v>
      </c>
      <c r="U1398" s="160">
        <v>0</v>
      </c>
      <c r="V1398" s="135"/>
      <c r="W1398" s="429"/>
      <c r="X1398" s="429"/>
      <c r="Y1398" s="429"/>
      <c r="Z1398" s="429"/>
      <c r="AA1398" s="429"/>
      <c r="AB1398" s="429"/>
      <c r="AC1398" s="429"/>
      <c r="AD1398" s="429"/>
      <c r="AE1398" s="429"/>
      <c r="AF1398" s="429"/>
      <c r="AG1398" s="429"/>
      <c r="AH1398" s="430"/>
      <c r="AI1398" s="453"/>
      <c r="AJ1398" s="57" t="s">
        <v>8274</v>
      </c>
      <c r="AK1398" s="58" t="s">
        <v>8275</v>
      </c>
      <c r="AL1398" s="85"/>
      <c r="AM1398" s="85"/>
      <c r="AN1398" s="85"/>
      <c r="AO1398" s="103"/>
      <c r="AP1398" s="85"/>
      <c r="AQ1398" s="85"/>
      <c r="AR1398" s="85"/>
      <c r="AS1398" s="85"/>
      <c r="AT1398" s="85"/>
      <c r="AU1398" s="85"/>
      <c r="AV1398" s="85"/>
      <c r="AW1398" s="85"/>
      <c r="AX1398" s="85"/>
      <c r="AY1398" s="85"/>
      <c r="AZ1398" s="511">
        <v>9042</v>
      </c>
      <c r="BA1398" s="107" t="s">
        <v>11709</v>
      </c>
      <c r="BB1398" s="628">
        <v>0.58333333333333337</v>
      </c>
      <c r="BC1398" s="628">
        <v>8.3333333333333329E-2</v>
      </c>
      <c r="BD1398" s="620">
        <v>0.37916666666666665</v>
      </c>
      <c r="BE1398" s="619">
        <v>1.0458333333333334</v>
      </c>
      <c r="BF1398" s="86"/>
      <c r="BG1398" s="511">
        <v>9042</v>
      </c>
      <c r="BH1398" s="107" t="s">
        <v>11709</v>
      </c>
      <c r="BI1398" s="628">
        <v>0.58333333333333337</v>
      </c>
      <c r="BJ1398" s="628">
        <v>0</v>
      </c>
      <c r="BK1398" s="628" t="s">
        <v>9771</v>
      </c>
      <c r="BL1398" s="628">
        <v>8.3333333333333329E-2</v>
      </c>
      <c r="BM1398" s="620">
        <v>0.37916666666666665</v>
      </c>
      <c r="BN1398" s="619">
        <v>1.0458333333333334</v>
      </c>
    </row>
    <row r="1399" spans="1:66">
      <c r="A1399" s="155">
        <v>9042</v>
      </c>
      <c r="B1399" s="156" t="s">
        <v>11690</v>
      </c>
      <c r="C1399" s="156" t="s">
        <v>8276</v>
      </c>
      <c r="D1399" s="156"/>
      <c r="E1399" s="169"/>
      <c r="F1399" s="227">
        <v>8.8000000000000007</v>
      </c>
      <c r="G1399" s="158">
        <v>0.58333333333333337</v>
      </c>
      <c r="H1399" s="158">
        <v>0</v>
      </c>
      <c r="I1399" s="158">
        <v>8.3333333333333329E-2</v>
      </c>
      <c r="J1399" s="272">
        <v>0.37916666666666665</v>
      </c>
      <c r="K1399" s="215">
        <v>1.0458333333333334</v>
      </c>
      <c r="L1399" s="323"/>
      <c r="M1399" s="308">
        <v>7</v>
      </c>
      <c r="N1399" s="308"/>
      <c r="O1399" s="308">
        <v>1</v>
      </c>
      <c r="P1399" s="308"/>
      <c r="Q1399" s="374" t="s">
        <v>9771</v>
      </c>
      <c r="R1399" s="654">
        <v>4.55</v>
      </c>
      <c r="S1399" s="159">
        <v>1.0458333333333334</v>
      </c>
      <c r="T1399" s="700">
        <v>12.55</v>
      </c>
      <c r="U1399" s="160">
        <v>0</v>
      </c>
      <c r="V1399" s="135"/>
      <c r="W1399" s="429"/>
      <c r="X1399" s="429"/>
      <c r="Y1399" s="429"/>
      <c r="Z1399" s="429"/>
      <c r="AA1399" s="429"/>
      <c r="AB1399" s="429"/>
      <c r="AC1399" s="429"/>
      <c r="AD1399" s="429"/>
      <c r="AE1399" s="429"/>
      <c r="AF1399" s="429"/>
      <c r="AG1399" s="429"/>
      <c r="AH1399" s="430"/>
      <c r="AI1399" s="453"/>
      <c r="AJ1399" s="57" t="s">
        <v>8277</v>
      </c>
      <c r="AK1399" s="58" t="s">
        <v>8278</v>
      </c>
      <c r="AL1399" s="85"/>
      <c r="AM1399" s="85"/>
      <c r="AN1399" s="85"/>
      <c r="AO1399" s="103"/>
      <c r="AP1399" s="85"/>
      <c r="AQ1399" s="85"/>
      <c r="AR1399" s="85"/>
      <c r="AS1399" s="85"/>
      <c r="AT1399" s="85"/>
      <c r="AU1399" s="85"/>
      <c r="AV1399" s="85"/>
      <c r="AW1399" s="85"/>
      <c r="AX1399" s="85"/>
      <c r="AY1399" s="85"/>
      <c r="AZ1399" s="511">
        <v>9042</v>
      </c>
      <c r="BA1399" s="107" t="s">
        <v>11690</v>
      </c>
      <c r="BB1399" s="628">
        <v>0.58333333333333337</v>
      </c>
      <c r="BC1399" s="628">
        <v>8.3333333333333329E-2</v>
      </c>
      <c r="BD1399" s="620">
        <v>0.37916666666666665</v>
      </c>
      <c r="BE1399" s="619">
        <v>1.0458333333333334</v>
      </c>
      <c r="BF1399" s="86"/>
      <c r="BG1399" s="511">
        <v>9042</v>
      </c>
      <c r="BH1399" s="107" t="s">
        <v>11690</v>
      </c>
      <c r="BI1399" s="628">
        <v>0.58333333333333337</v>
      </c>
      <c r="BJ1399" s="628">
        <v>0</v>
      </c>
      <c r="BK1399" s="628" t="s">
        <v>9771</v>
      </c>
      <c r="BL1399" s="628">
        <v>8.3333333333333329E-2</v>
      </c>
      <c r="BM1399" s="620">
        <v>0.37916666666666665</v>
      </c>
      <c r="BN1399" s="619">
        <v>1.0458333333333334</v>
      </c>
    </row>
    <row r="1400" spans="1:66">
      <c r="A1400" s="155">
        <v>9042</v>
      </c>
      <c r="B1400" s="156" t="s">
        <v>11688</v>
      </c>
      <c r="C1400" s="156" t="s">
        <v>8279</v>
      </c>
      <c r="D1400" s="156"/>
      <c r="E1400" s="169"/>
      <c r="F1400" s="227">
        <v>8.8000000000000007</v>
      </c>
      <c r="G1400" s="158">
        <v>0.58333333333333337</v>
      </c>
      <c r="H1400" s="158">
        <v>0</v>
      </c>
      <c r="I1400" s="158">
        <v>8.3333333333333329E-2</v>
      </c>
      <c r="J1400" s="272">
        <v>0.37916666666666665</v>
      </c>
      <c r="K1400" s="215">
        <v>1.0458333333333334</v>
      </c>
      <c r="L1400" s="323"/>
      <c r="M1400" s="308">
        <v>7</v>
      </c>
      <c r="N1400" s="308"/>
      <c r="O1400" s="308">
        <v>1</v>
      </c>
      <c r="P1400" s="308"/>
      <c r="Q1400" s="374" t="s">
        <v>9771</v>
      </c>
      <c r="R1400" s="654">
        <v>4.55</v>
      </c>
      <c r="S1400" s="159">
        <v>1.0458333333333334</v>
      </c>
      <c r="T1400" s="700">
        <v>12.55</v>
      </c>
      <c r="U1400" s="160">
        <v>0</v>
      </c>
      <c r="V1400" s="135"/>
      <c r="W1400" s="429"/>
      <c r="X1400" s="429"/>
      <c r="Y1400" s="429"/>
      <c r="Z1400" s="429"/>
      <c r="AA1400" s="429"/>
      <c r="AB1400" s="429"/>
      <c r="AC1400" s="429"/>
      <c r="AD1400" s="429"/>
      <c r="AE1400" s="429"/>
      <c r="AF1400" s="429"/>
      <c r="AG1400" s="429"/>
      <c r="AH1400" s="430"/>
      <c r="AI1400" s="453"/>
      <c r="AJ1400" s="57" t="s">
        <v>8280</v>
      </c>
      <c r="AK1400" s="58" t="s">
        <v>8281</v>
      </c>
      <c r="AL1400" s="85"/>
      <c r="AM1400" s="85"/>
      <c r="AN1400" s="85"/>
      <c r="AO1400" s="103"/>
      <c r="AP1400" s="85"/>
      <c r="AQ1400" s="85"/>
      <c r="AR1400" s="85"/>
      <c r="AS1400" s="85"/>
      <c r="AT1400" s="85"/>
      <c r="AU1400" s="85"/>
      <c r="AV1400" s="85"/>
      <c r="AW1400" s="85"/>
      <c r="AX1400" s="85"/>
      <c r="AY1400" s="85"/>
      <c r="AZ1400" s="511">
        <v>9042</v>
      </c>
      <c r="BA1400" s="107" t="s">
        <v>11688</v>
      </c>
      <c r="BB1400" s="628">
        <v>0.58333333333333337</v>
      </c>
      <c r="BC1400" s="628">
        <v>8.3333333333333329E-2</v>
      </c>
      <c r="BD1400" s="620">
        <v>0.37916666666666665</v>
      </c>
      <c r="BE1400" s="619">
        <v>1.0458333333333334</v>
      </c>
      <c r="BF1400" s="86"/>
      <c r="BG1400" s="511">
        <v>9042</v>
      </c>
      <c r="BH1400" s="107" t="s">
        <v>11688</v>
      </c>
      <c r="BI1400" s="628">
        <v>0.58333333333333337</v>
      </c>
      <c r="BJ1400" s="628">
        <v>0</v>
      </c>
      <c r="BK1400" s="628" t="s">
        <v>9771</v>
      </c>
      <c r="BL1400" s="628">
        <v>8.3333333333333329E-2</v>
      </c>
      <c r="BM1400" s="620">
        <v>0.37916666666666665</v>
      </c>
      <c r="BN1400" s="619">
        <v>1.0458333333333334</v>
      </c>
    </row>
    <row r="1401" spans="1:66" ht="15.75" thickBot="1">
      <c r="A1401" s="161">
        <v>9042</v>
      </c>
      <c r="B1401" s="162" t="s">
        <v>11695</v>
      </c>
      <c r="C1401" s="162" t="s">
        <v>8282</v>
      </c>
      <c r="D1401" s="162"/>
      <c r="E1401" s="170"/>
      <c r="F1401" s="228">
        <v>8.8000000000000007</v>
      </c>
      <c r="G1401" s="164">
        <v>0.58333333333333337</v>
      </c>
      <c r="H1401" s="164">
        <v>0</v>
      </c>
      <c r="I1401" s="164">
        <v>8.3333333333333329E-2</v>
      </c>
      <c r="J1401" s="273">
        <v>0.37916666666666665</v>
      </c>
      <c r="K1401" s="125">
        <v>1.0458333333333334</v>
      </c>
      <c r="L1401" s="324"/>
      <c r="M1401" s="309">
        <v>7</v>
      </c>
      <c r="N1401" s="309"/>
      <c r="O1401" s="309">
        <v>1</v>
      </c>
      <c r="P1401" s="309"/>
      <c r="Q1401" s="376" t="s">
        <v>9771</v>
      </c>
      <c r="R1401" s="655">
        <v>4.55</v>
      </c>
      <c r="S1401" s="165">
        <v>1.0458333333333334</v>
      </c>
      <c r="T1401" s="701">
        <v>12.55</v>
      </c>
      <c r="U1401" s="166">
        <v>0</v>
      </c>
      <c r="V1401" s="203"/>
      <c r="W1401" s="433"/>
      <c r="X1401" s="434"/>
      <c r="Y1401" s="435"/>
      <c r="Z1401" s="436"/>
      <c r="AA1401" s="433"/>
      <c r="AB1401" s="433"/>
      <c r="AC1401" s="433"/>
      <c r="AD1401" s="433"/>
      <c r="AE1401" s="433"/>
      <c r="AF1401" s="433"/>
      <c r="AG1401" s="433"/>
      <c r="AH1401" s="437"/>
      <c r="AI1401" s="456"/>
      <c r="AJ1401" s="85" t="s">
        <v>8283</v>
      </c>
      <c r="AK1401" s="85" t="s">
        <v>8284</v>
      </c>
      <c r="AL1401" s="85"/>
      <c r="AM1401" s="85"/>
      <c r="AN1401" s="85"/>
      <c r="AO1401" s="103"/>
      <c r="AP1401" s="85"/>
      <c r="AQ1401" s="85"/>
      <c r="AR1401" s="85"/>
      <c r="AS1401" s="85"/>
      <c r="AT1401" s="85"/>
      <c r="AU1401" s="85"/>
      <c r="AV1401" s="85"/>
      <c r="AW1401" s="85"/>
      <c r="AX1401" s="85"/>
      <c r="AY1401" s="85"/>
      <c r="AZ1401" s="126">
        <v>9042</v>
      </c>
      <c r="BA1401" s="127" t="s">
        <v>11695</v>
      </c>
      <c r="BB1401" s="629">
        <v>0.58333333333333337</v>
      </c>
      <c r="BC1401" s="629">
        <v>8.3333333333333329E-2</v>
      </c>
      <c r="BD1401" s="618">
        <v>0.37916666666666665</v>
      </c>
      <c r="BE1401" s="617">
        <v>1.0458333333333334</v>
      </c>
      <c r="BF1401" s="86"/>
      <c r="BG1401" s="126">
        <v>9042</v>
      </c>
      <c r="BH1401" s="127" t="s">
        <v>11695</v>
      </c>
      <c r="BI1401" s="629">
        <v>0.58333333333333337</v>
      </c>
      <c r="BJ1401" s="629">
        <v>0</v>
      </c>
      <c r="BK1401" s="629" t="s">
        <v>9771</v>
      </c>
      <c r="BL1401" s="629">
        <v>8.3333333333333329E-2</v>
      </c>
      <c r="BM1401" s="618">
        <v>0.37916666666666665</v>
      </c>
      <c r="BN1401" s="617">
        <v>1.0458333333333334</v>
      </c>
    </row>
    <row r="1402" spans="1:66">
      <c r="A1402" s="155" t="s">
        <v>10028</v>
      </c>
      <c r="B1402" s="581" t="s">
        <v>11709</v>
      </c>
      <c r="C1402" s="581" t="s">
        <v>8285</v>
      </c>
      <c r="D1402" s="581"/>
      <c r="E1402" s="582"/>
      <c r="F1402" s="227">
        <v>17.149999999999999</v>
      </c>
      <c r="G1402" s="158">
        <v>0.58750000000000002</v>
      </c>
      <c r="H1402" s="158">
        <v>0</v>
      </c>
      <c r="I1402" s="158">
        <v>8.3333333333333329E-2</v>
      </c>
      <c r="J1402" s="272">
        <v>0.7583333333333333</v>
      </c>
      <c r="K1402" s="215">
        <v>1.4291666666666665</v>
      </c>
      <c r="L1402" s="323"/>
      <c r="M1402" s="308">
        <v>7.05</v>
      </c>
      <c r="N1402" s="308"/>
      <c r="O1402" s="308">
        <v>1</v>
      </c>
      <c r="P1402" s="308"/>
      <c r="Q1402" s="374" t="s">
        <v>9771</v>
      </c>
      <c r="R1402" s="654">
        <v>9.1</v>
      </c>
      <c r="S1402" s="159">
        <v>1.4291666666666665</v>
      </c>
      <c r="T1402" s="700">
        <v>17.149999999999999</v>
      </c>
      <c r="U1402" s="160">
        <v>0</v>
      </c>
      <c r="V1402" s="135"/>
      <c r="W1402" s="429"/>
      <c r="X1402" s="429"/>
      <c r="Y1402" s="429"/>
      <c r="Z1402" s="429"/>
      <c r="AA1402" s="429"/>
      <c r="AB1402" s="429"/>
      <c r="AC1402" s="429"/>
      <c r="AD1402" s="429"/>
      <c r="AE1402" s="429"/>
      <c r="AF1402" s="429"/>
      <c r="AG1402" s="429"/>
      <c r="AH1402" s="430"/>
      <c r="AI1402" s="453"/>
      <c r="AJ1402" s="85" t="s">
        <v>8286</v>
      </c>
      <c r="AK1402" s="85" t="s">
        <v>8287</v>
      </c>
      <c r="AL1402" s="85"/>
      <c r="AM1402" s="85"/>
      <c r="AN1402" s="85"/>
      <c r="AO1402" s="103"/>
      <c r="AP1402" s="85"/>
      <c r="AQ1402" s="85"/>
      <c r="AR1402" s="85"/>
      <c r="AS1402" s="85"/>
      <c r="AT1402" s="85"/>
      <c r="AU1402" s="85"/>
      <c r="AV1402" s="85"/>
      <c r="AW1402" s="85"/>
      <c r="AX1402" s="85"/>
      <c r="AY1402" s="85"/>
      <c r="AZ1402" s="511" t="s">
        <v>10028</v>
      </c>
      <c r="BA1402" s="107" t="s">
        <v>11709</v>
      </c>
      <c r="BB1402" s="628">
        <v>0.58750000000000002</v>
      </c>
      <c r="BC1402" s="628">
        <v>8.3333333333333329E-2</v>
      </c>
      <c r="BD1402" s="620">
        <v>0.7583333333333333</v>
      </c>
      <c r="BE1402" s="619">
        <v>1.4291666666666667</v>
      </c>
      <c r="BF1402" s="86"/>
      <c r="BG1402" s="511" t="s">
        <v>10028</v>
      </c>
      <c r="BH1402" s="107" t="s">
        <v>11709</v>
      </c>
      <c r="BI1402" s="628">
        <v>0.58750000000000002</v>
      </c>
      <c r="BJ1402" s="628">
        <v>0</v>
      </c>
      <c r="BK1402" s="628" t="s">
        <v>9771</v>
      </c>
      <c r="BL1402" s="628">
        <v>8.3333333333333329E-2</v>
      </c>
      <c r="BM1402" s="620">
        <v>0.7583333333333333</v>
      </c>
      <c r="BN1402" s="619">
        <v>1.4291666666666667</v>
      </c>
    </row>
    <row r="1403" spans="1:66">
      <c r="A1403" s="155" t="s">
        <v>10028</v>
      </c>
      <c r="B1403" s="581" t="s">
        <v>11690</v>
      </c>
      <c r="C1403" s="581" t="s">
        <v>8288</v>
      </c>
      <c r="D1403" s="581"/>
      <c r="E1403" s="582"/>
      <c r="F1403" s="227">
        <v>17.149999999999999</v>
      </c>
      <c r="G1403" s="158">
        <v>0.58750000000000002</v>
      </c>
      <c r="H1403" s="158">
        <v>0</v>
      </c>
      <c r="I1403" s="158">
        <v>8.3333333333333329E-2</v>
      </c>
      <c r="J1403" s="272">
        <v>0.7583333333333333</v>
      </c>
      <c r="K1403" s="215">
        <v>1.4291666666666665</v>
      </c>
      <c r="L1403" s="323"/>
      <c r="M1403" s="308">
        <v>7.05</v>
      </c>
      <c r="N1403" s="308"/>
      <c r="O1403" s="308">
        <v>1</v>
      </c>
      <c r="P1403" s="308"/>
      <c r="Q1403" s="374" t="s">
        <v>9771</v>
      </c>
      <c r="R1403" s="654">
        <v>9.1</v>
      </c>
      <c r="S1403" s="159">
        <v>1.4291666666666665</v>
      </c>
      <c r="T1403" s="700">
        <v>17.149999999999999</v>
      </c>
      <c r="U1403" s="160">
        <v>0</v>
      </c>
      <c r="V1403" s="135"/>
      <c r="W1403" s="429"/>
      <c r="X1403" s="429"/>
      <c r="Y1403" s="429"/>
      <c r="Z1403" s="429"/>
      <c r="AA1403" s="429"/>
      <c r="AB1403" s="429"/>
      <c r="AC1403" s="429"/>
      <c r="AD1403" s="429"/>
      <c r="AE1403" s="429"/>
      <c r="AF1403" s="429"/>
      <c r="AG1403" s="429"/>
      <c r="AH1403" s="430"/>
      <c r="AI1403" s="453"/>
      <c r="AJ1403" s="85" t="s">
        <v>8289</v>
      </c>
      <c r="AK1403" s="85" t="s">
        <v>8290</v>
      </c>
      <c r="AL1403" s="85"/>
      <c r="AM1403" s="85"/>
      <c r="AN1403" s="85"/>
      <c r="AO1403" s="103"/>
      <c r="AP1403" s="85"/>
      <c r="AQ1403" s="85"/>
      <c r="AR1403" s="85"/>
      <c r="AS1403" s="85"/>
      <c r="AT1403" s="85"/>
      <c r="AU1403" s="85"/>
      <c r="AV1403" s="85"/>
      <c r="AW1403" s="85"/>
      <c r="AX1403" s="85"/>
      <c r="AY1403" s="85"/>
      <c r="AZ1403" s="511" t="s">
        <v>10028</v>
      </c>
      <c r="BA1403" s="107" t="s">
        <v>11690</v>
      </c>
      <c r="BB1403" s="628">
        <v>0.58750000000000002</v>
      </c>
      <c r="BC1403" s="628">
        <v>8.3333333333333329E-2</v>
      </c>
      <c r="BD1403" s="620">
        <v>0.7583333333333333</v>
      </c>
      <c r="BE1403" s="619">
        <v>1.4291666666666667</v>
      </c>
      <c r="BF1403" s="86"/>
      <c r="BG1403" s="511" t="s">
        <v>10028</v>
      </c>
      <c r="BH1403" s="107" t="s">
        <v>11690</v>
      </c>
      <c r="BI1403" s="628">
        <v>0.58750000000000002</v>
      </c>
      <c r="BJ1403" s="628">
        <v>0</v>
      </c>
      <c r="BK1403" s="628" t="s">
        <v>9771</v>
      </c>
      <c r="BL1403" s="628">
        <v>8.3333333333333329E-2</v>
      </c>
      <c r="BM1403" s="620">
        <v>0.7583333333333333</v>
      </c>
      <c r="BN1403" s="619">
        <v>1.4291666666666667</v>
      </c>
    </row>
    <row r="1404" spans="1:66">
      <c r="A1404" s="155" t="s">
        <v>10028</v>
      </c>
      <c r="B1404" s="581" t="s">
        <v>11688</v>
      </c>
      <c r="C1404" s="581" t="s">
        <v>8291</v>
      </c>
      <c r="D1404" s="581"/>
      <c r="E1404" s="582"/>
      <c r="F1404" s="227">
        <v>17.149999999999999</v>
      </c>
      <c r="G1404" s="158">
        <v>0.58750000000000002</v>
      </c>
      <c r="H1404" s="158">
        <v>0</v>
      </c>
      <c r="I1404" s="158">
        <v>8.3333333333333329E-2</v>
      </c>
      <c r="J1404" s="272">
        <v>0.7583333333333333</v>
      </c>
      <c r="K1404" s="215">
        <v>1.4291666666666665</v>
      </c>
      <c r="L1404" s="323"/>
      <c r="M1404" s="308">
        <v>7.05</v>
      </c>
      <c r="N1404" s="308"/>
      <c r="O1404" s="308">
        <v>1</v>
      </c>
      <c r="P1404" s="308"/>
      <c r="Q1404" s="374" t="s">
        <v>9771</v>
      </c>
      <c r="R1404" s="654">
        <v>9.1</v>
      </c>
      <c r="S1404" s="159">
        <v>1.4291666666666665</v>
      </c>
      <c r="T1404" s="700">
        <v>17.149999999999999</v>
      </c>
      <c r="U1404" s="160">
        <v>0</v>
      </c>
      <c r="V1404" s="135"/>
      <c r="W1404" s="429"/>
      <c r="X1404" s="429"/>
      <c r="Y1404" s="429"/>
      <c r="Z1404" s="429"/>
      <c r="AA1404" s="429"/>
      <c r="AB1404" s="429"/>
      <c r="AC1404" s="429"/>
      <c r="AD1404" s="429"/>
      <c r="AE1404" s="429"/>
      <c r="AF1404" s="429"/>
      <c r="AG1404" s="429"/>
      <c r="AH1404" s="430"/>
      <c r="AI1404" s="453"/>
      <c r="AJ1404" s="85" t="s">
        <v>8292</v>
      </c>
      <c r="AK1404" s="85" t="s">
        <v>8293</v>
      </c>
      <c r="AL1404" s="85"/>
      <c r="AM1404" s="85"/>
      <c r="AN1404" s="85"/>
      <c r="AO1404" s="103"/>
      <c r="AP1404" s="85"/>
      <c r="AQ1404" s="85"/>
      <c r="AR1404" s="85"/>
      <c r="AS1404" s="85"/>
      <c r="AT1404" s="85"/>
      <c r="AU1404" s="85"/>
      <c r="AV1404" s="85"/>
      <c r="AW1404" s="85"/>
      <c r="AX1404" s="85"/>
      <c r="AY1404" s="85"/>
      <c r="AZ1404" s="511" t="s">
        <v>10028</v>
      </c>
      <c r="BA1404" s="107" t="s">
        <v>11688</v>
      </c>
      <c r="BB1404" s="628">
        <v>0.58750000000000002</v>
      </c>
      <c r="BC1404" s="628">
        <v>8.3333333333333329E-2</v>
      </c>
      <c r="BD1404" s="620">
        <v>0.7583333333333333</v>
      </c>
      <c r="BE1404" s="619">
        <v>1.4291666666666667</v>
      </c>
      <c r="BF1404" s="86"/>
      <c r="BG1404" s="511" t="s">
        <v>10028</v>
      </c>
      <c r="BH1404" s="107" t="s">
        <v>11688</v>
      </c>
      <c r="BI1404" s="628">
        <v>0.58750000000000002</v>
      </c>
      <c r="BJ1404" s="628">
        <v>0</v>
      </c>
      <c r="BK1404" s="628" t="s">
        <v>9771</v>
      </c>
      <c r="BL1404" s="628">
        <v>8.3333333333333329E-2</v>
      </c>
      <c r="BM1404" s="620">
        <v>0.7583333333333333</v>
      </c>
      <c r="BN1404" s="619">
        <v>1.4291666666666667</v>
      </c>
    </row>
    <row r="1405" spans="1:66" ht="15.75" thickBot="1">
      <c r="A1405" s="155" t="s">
        <v>10028</v>
      </c>
      <c r="B1405" s="583" t="s">
        <v>11695</v>
      </c>
      <c r="C1405" s="583" t="s">
        <v>8294</v>
      </c>
      <c r="D1405" s="583"/>
      <c r="E1405" s="584"/>
      <c r="F1405" s="228">
        <v>17.149999999999999</v>
      </c>
      <c r="G1405" s="164">
        <v>0.58750000000000002</v>
      </c>
      <c r="H1405" s="164">
        <v>0</v>
      </c>
      <c r="I1405" s="164">
        <v>8.3333333333333329E-2</v>
      </c>
      <c r="J1405" s="273">
        <v>0.7583333333333333</v>
      </c>
      <c r="K1405" s="125">
        <v>1.4291666666666665</v>
      </c>
      <c r="L1405" s="324"/>
      <c r="M1405" s="309">
        <v>7.05</v>
      </c>
      <c r="N1405" s="309"/>
      <c r="O1405" s="309">
        <v>1</v>
      </c>
      <c r="P1405" s="309"/>
      <c r="Q1405" s="376" t="s">
        <v>9771</v>
      </c>
      <c r="R1405" s="655">
        <v>9.1</v>
      </c>
      <c r="S1405" s="165">
        <v>1.4291666666666665</v>
      </c>
      <c r="T1405" s="701">
        <v>17.149999999999999</v>
      </c>
      <c r="U1405" s="166">
        <v>0</v>
      </c>
      <c r="V1405" s="203"/>
      <c r="W1405" s="433"/>
      <c r="X1405" s="434"/>
      <c r="Y1405" s="435"/>
      <c r="Z1405" s="436"/>
      <c r="AA1405" s="433"/>
      <c r="AB1405" s="433"/>
      <c r="AC1405" s="433"/>
      <c r="AD1405" s="433"/>
      <c r="AE1405" s="433"/>
      <c r="AF1405" s="433"/>
      <c r="AG1405" s="433"/>
      <c r="AH1405" s="437"/>
      <c r="AI1405" s="456"/>
      <c r="AJ1405" s="85" t="s">
        <v>8295</v>
      </c>
      <c r="AK1405" s="85" t="s">
        <v>8296</v>
      </c>
      <c r="AL1405" s="85"/>
      <c r="AM1405" s="85"/>
      <c r="AN1405" s="85"/>
      <c r="AO1405" s="103"/>
      <c r="AP1405" s="85"/>
      <c r="AQ1405" s="85"/>
      <c r="AR1405" s="85"/>
      <c r="AS1405" s="85"/>
      <c r="AT1405" s="85"/>
      <c r="AU1405" s="85"/>
      <c r="AV1405" s="85"/>
      <c r="AW1405" s="85"/>
      <c r="AX1405" s="85"/>
      <c r="AY1405" s="85"/>
      <c r="AZ1405" s="511" t="s">
        <v>10028</v>
      </c>
      <c r="BA1405" s="127" t="s">
        <v>11695</v>
      </c>
      <c r="BB1405" s="629">
        <v>0.58750000000000002</v>
      </c>
      <c r="BC1405" s="629">
        <v>8.3333333333333329E-2</v>
      </c>
      <c r="BD1405" s="618">
        <v>0.7583333333333333</v>
      </c>
      <c r="BE1405" s="617">
        <v>1.4291666666666667</v>
      </c>
      <c r="BF1405" s="86"/>
      <c r="BG1405" s="511" t="s">
        <v>10028</v>
      </c>
      <c r="BH1405" s="127" t="s">
        <v>11695</v>
      </c>
      <c r="BI1405" s="629">
        <v>0.58750000000000002</v>
      </c>
      <c r="BJ1405" s="629">
        <v>0</v>
      </c>
      <c r="BK1405" s="629" t="s">
        <v>9771</v>
      </c>
      <c r="BL1405" s="629">
        <v>8.3333333333333329E-2</v>
      </c>
      <c r="BM1405" s="618">
        <v>0.7583333333333333</v>
      </c>
      <c r="BN1405" s="617">
        <v>1.4291666666666667</v>
      </c>
    </row>
    <row r="1406" spans="1:66">
      <c r="A1406" s="676" t="s">
        <v>10028</v>
      </c>
      <c r="B1406" s="677" t="s">
        <v>11709</v>
      </c>
      <c r="C1406" s="677" t="s">
        <v>8285</v>
      </c>
      <c r="D1406" s="677"/>
      <c r="E1406" s="678"/>
      <c r="F1406" s="679">
        <v>17.149999999999999</v>
      </c>
      <c r="G1406" s="680">
        <v>0.58750000000000002</v>
      </c>
      <c r="H1406" s="680">
        <v>0</v>
      </c>
      <c r="I1406" s="680">
        <v>8.3333333333333329E-2</v>
      </c>
      <c r="J1406" s="681">
        <v>0.7583333333333333</v>
      </c>
      <c r="K1406" s="559">
        <v>1.4291666666666665</v>
      </c>
      <c r="L1406" s="682"/>
      <c r="M1406" s="562">
        <v>7.05</v>
      </c>
      <c r="N1406" s="562"/>
      <c r="O1406" s="562">
        <v>1</v>
      </c>
      <c r="P1406" s="562"/>
      <c r="Q1406" s="683" t="s">
        <v>9771</v>
      </c>
      <c r="R1406" s="664">
        <v>9.1</v>
      </c>
      <c r="S1406" s="684">
        <v>1.4291666666666665</v>
      </c>
      <c r="T1406" s="706">
        <v>17.149999999999999</v>
      </c>
      <c r="U1406" s="685">
        <v>0</v>
      </c>
      <c r="V1406" s="303"/>
      <c r="W1406" s="109"/>
      <c r="X1406" s="111"/>
      <c r="Y1406" s="304"/>
      <c r="Z1406" s="305"/>
      <c r="AA1406" s="109"/>
      <c r="AB1406" s="109"/>
      <c r="AC1406" s="109"/>
      <c r="AD1406" s="109"/>
      <c r="AE1406" s="109"/>
      <c r="AF1406" s="109"/>
      <c r="AG1406" s="109"/>
      <c r="AH1406" s="109"/>
      <c r="AI1406" s="97"/>
      <c r="AJ1406" s="85" t="s">
        <v>8297</v>
      </c>
      <c r="AK1406" s="85" t="s">
        <v>8298</v>
      </c>
      <c r="AL1406" s="85"/>
      <c r="AM1406" s="85"/>
      <c r="AN1406" s="85"/>
      <c r="AO1406" s="103"/>
      <c r="AP1406" s="85"/>
      <c r="AQ1406" s="85"/>
      <c r="AR1406" s="85"/>
      <c r="AS1406" s="85"/>
      <c r="AT1406" s="85"/>
      <c r="AU1406" s="85"/>
      <c r="AV1406" s="85"/>
      <c r="AW1406" s="85"/>
      <c r="AX1406" s="85"/>
      <c r="AY1406" s="85"/>
      <c r="AZ1406" s="85"/>
      <c r="BA1406" s="85"/>
      <c r="BB1406" s="85"/>
      <c r="BC1406" s="85"/>
      <c r="BD1406" s="85"/>
      <c r="BE1406" s="85"/>
      <c r="BF1406" s="85"/>
      <c r="BG1406" s="85"/>
      <c r="BH1406" s="85"/>
      <c r="BI1406" s="85"/>
      <c r="BJ1406" s="85"/>
      <c r="BK1406" s="85"/>
      <c r="BL1406" s="85"/>
      <c r="BM1406" s="85"/>
      <c r="BN1406" s="85"/>
    </row>
    <row r="1407" spans="1:66">
      <c r="A1407" s="676" t="s">
        <v>10028</v>
      </c>
      <c r="B1407" s="677" t="s">
        <v>11690</v>
      </c>
      <c r="C1407" s="677" t="s">
        <v>8288</v>
      </c>
      <c r="D1407" s="677"/>
      <c r="E1407" s="678"/>
      <c r="F1407" s="679">
        <v>17.149999999999999</v>
      </c>
      <c r="G1407" s="680">
        <v>0.58750000000000002</v>
      </c>
      <c r="H1407" s="680">
        <v>0</v>
      </c>
      <c r="I1407" s="680">
        <v>8.3333333333333329E-2</v>
      </c>
      <c r="J1407" s="681">
        <v>0.7583333333333333</v>
      </c>
      <c r="K1407" s="559">
        <v>1.4291666666666665</v>
      </c>
      <c r="L1407" s="682"/>
      <c r="M1407" s="562">
        <v>7.05</v>
      </c>
      <c r="N1407" s="562"/>
      <c r="O1407" s="562">
        <v>1</v>
      </c>
      <c r="P1407" s="562"/>
      <c r="Q1407" s="683" t="s">
        <v>9771</v>
      </c>
      <c r="R1407" s="664">
        <v>9.1</v>
      </c>
      <c r="S1407" s="684">
        <v>1.4291666666666665</v>
      </c>
      <c r="T1407" s="706">
        <v>17.149999999999999</v>
      </c>
      <c r="U1407" s="685">
        <v>0</v>
      </c>
      <c r="V1407" s="303"/>
      <c r="W1407" s="109"/>
      <c r="X1407" s="111"/>
      <c r="Y1407" s="304"/>
      <c r="Z1407" s="305"/>
      <c r="AA1407" s="109"/>
      <c r="AB1407" s="109"/>
      <c r="AC1407" s="109"/>
      <c r="AD1407" s="109"/>
      <c r="AE1407" s="109"/>
      <c r="AF1407" s="109"/>
      <c r="AG1407" s="109"/>
      <c r="AH1407" s="109"/>
      <c r="AI1407" s="97"/>
      <c r="AJ1407" s="85" t="s">
        <v>8299</v>
      </c>
      <c r="AK1407" s="85" t="s">
        <v>8300</v>
      </c>
      <c r="AL1407" s="85"/>
      <c r="AM1407" s="85"/>
      <c r="AN1407" s="85"/>
      <c r="AO1407" s="103"/>
      <c r="AP1407" s="85"/>
      <c r="AQ1407" s="85"/>
      <c r="AR1407" s="85"/>
      <c r="AS1407" s="85"/>
      <c r="AT1407" s="85"/>
      <c r="AU1407" s="85"/>
      <c r="AV1407" s="85"/>
      <c r="AW1407" s="85"/>
      <c r="AX1407" s="85"/>
      <c r="AY1407" s="85"/>
      <c r="AZ1407" s="85"/>
      <c r="BA1407" s="85"/>
      <c r="BB1407" s="85"/>
      <c r="BC1407" s="85"/>
      <c r="BD1407" s="85"/>
      <c r="BE1407" s="85"/>
      <c r="BF1407" s="85"/>
      <c r="BG1407" s="85"/>
      <c r="BH1407" s="85"/>
      <c r="BI1407" s="85"/>
      <c r="BJ1407" s="85"/>
      <c r="BK1407" s="85"/>
      <c r="BL1407" s="85"/>
      <c r="BM1407" s="85"/>
      <c r="BN1407" s="85"/>
    </row>
    <row r="1408" spans="1:66">
      <c r="A1408" s="676" t="s">
        <v>10028</v>
      </c>
      <c r="B1408" s="677" t="s">
        <v>11688</v>
      </c>
      <c r="C1408" s="677" t="s">
        <v>8291</v>
      </c>
      <c r="D1408" s="677"/>
      <c r="E1408" s="678"/>
      <c r="F1408" s="679">
        <v>17.149999999999999</v>
      </c>
      <c r="G1408" s="680">
        <v>0.58750000000000002</v>
      </c>
      <c r="H1408" s="680">
        <v>0</v>
      </c>
      <c r="I1408" s="680">
        <v>8.3333333333333329E-2</v>
      </c>
      <c r="J1408" s="681">
        <v>0.7583333333333333</v>
      </c>
      <c r="K1408" s="559">
        <v>1.4291666666666665</v>
      </c>
      <c r="L1408" s="682"/>
      <c r="M1408" s="562">
        <v>7.05</v>
      </c>
      <c r="N1408" s="562"/>
      <c r="O1408" s="562">
        <v>1</v>
      </c>
      <c r="P1408" s="562"/>
      <c r="Q1408" s="683" t="s">
        <v>9771</v>
      </c>
      <c r="R1408" s="664">
        <v>9.1</v>
      </c>
      <c r="S1408" s="684">
        <v>1.4291666666666665</v>
      </c>
      <c r="T1408" s="706">
        <v>17.149999999999999</v>
      </c>
      <c r="U1408" s="685">
        <v>0</v>
      </c>
      <c r="V1408" s="303"/>
      <c r="W1408" s="109"/>
      <c r="X1408" s="111"/>
      <c r="Y1408" s="304"/>
      <c r="Z1408" s="305"/>
      <c r="AA1408" s="109"/>
      <c r="AB1408" s="109"/>
      <c r="AC1408" s="109"/>
      <c r="AD1408" s="109"/>
      <c r="AE1408" s="109"/>
      <c r="AF1408" s="109"/>
      <c r="AG1408" s="109"/>
      <c r="AH1408" s="109"/>
      <c r="AI1408" s="97"/>
      <c r="AJ1408" s="85" t="s">
        <v>8301</v>
      </c>
      <c r="AK1408" s="85" t="s">
        <v>10834</v>
      </c>
      <c r="AL1408" s="85"/>
      <c r="AM1408" s="85"/>
      <c r="AN1408" s="85"/>
      <c r="AO1408" s="103"/>
      <c r="AP1408" s="85"/>
      <c r="AQ1408" s="85"/>
      <c r="AR1408" s="85"/>
      <c r="AS1408" s="85"/>
      <c r="AT1408" s="85"/>
      <c r="AU1408" s="85"/>
      <c r="AV1408" s="85"/>
      <c r="AW1408" s="85"/>
      <c r="AX1408" s="85"/>
      <c r="AY1408" s="85"/>
      <c r="AZ1408" s="85"/>
      <c r="BA1408" s="85"/>
      <c r="BB1408" s="85"/>
      <c r="BC1408" s="85"/>
      <c r="BD1408" s="85"/>
      <c r="BE1408" s="85"/>
      <c r="BF1408" s="85"/>
      <c r="BG1408" s="85"/>
      <c r="BH1408" s="85"/>
      <c r="BI1408" s="85"/>
      <c r="BJ1408" s="85"/>
      <c r="BK1408" s="85"/>
      <c r="BL1408" s="85"/>
      <c r="BM1408" s="85"/>
      <c r="BN1408" s="85"/>
    </row>
    <row r="1409" spans="1:66" ht="15.75" thickBot="1">
      <c r="A1409" s="676" t="s">
        <v>10028</v>
      </c>
      <c r="B1409" s="686" t="s">
        <v>11695</v>
      </c>
      <c r="C1409" s="686" t="s">
        <v>8294</v>
      </c>
      <c r="D1409" s="686"/>
      <c r="E1409" s="687"/>
      <c r="F1409" s="688">
        <v>17.149999999999999</v>
      </c>
      <c r="G1409" s="689">
        <v>0.58750000000000002</v>
      </c>
      <c r="H1409" s="689">
        <v>0</v>
      </c>
      <c r="I1409" s="689">
        <v>8.3333333333333329E-2</v>
      </c>
      <c r="J1409" s="690">
        <v>0.7583333333333333</v>
      </c>
      <c r="K1409" s="560">
        <v>1.4291666666666665</v>
      </c>
      <c r="L1409" s="691"/>
      <c r="M1409" s="563">
        <v>7.05</v>
      </c>
      <c r="N1409" s="563"/>
      <c r="O1409" s="563">
        <v>1</v>
      </c>
      <c r="P1409" s="563"/>
      <c r="Q1409" s="692" t="s">
        <v>9771</v>
      </c>
      <c r="R1409" s="665">
        <v>9.1</v>
      </c>
      <c r="S1409" s="693">
        <v>1.4291666666666665</v>
      </c>
      <c r="T1409" s="707">
        <v>17.149999999999999</v>
      </c>
      <c r="U1409" s="694">
        <v>0</v>
      </c>
      <c r="V1409" s="303"/>
      <c r="W1409" s="109"/>
      <c r="X1409" s="111"/>
      <c r="Y1409" s="304"/>
      <c r="Z1409" s="305"/>
      <c r="AA1409" s="109"/>
      <c r="AB1409" s="109"/>
      <c r="AC1409" s="109"/>
      <c r="AD1409" s="109"/>
      <c r="AE1409" s="109"/>
      <c r="AF1409" s="109"/>
      <c r="AG1409" s="109"/>
      <c r="AH1409" s="109"/>
      <c r="AI1409" s="97"/>
      <c r="AJ1409" s="85" t="s">
        <v>8302</v>
      </c>
      <c r="AK1409" s="85" t="s">
        <v>8303</v>
      </c>
      <c r="AL1409" s="85"/>
      <c r="AM1409" s="85"/>
      <c r="AN1409" s="85"/>
      <c r="AO1409" s="103"/>
      <c r="AP1409" s="85"/>
      <c r="AQ1409" s="85"/>
      <c r="AR1409" s="85"/>
      <c r="AS1409" s="85"/>
      <c r="AT1409" s="85"/>
      <c r="AU1409" s="85"/>
      <c r="AV1409" s="85"/>
      <c r="AW1409" s="85"/>
      <c r="AX1409" s="85"/>
      <c r="AY1409" s="85"/>
      <c r="AZ1409" s="85"/>
      <c r="BA1409" s="85"/>
      <c r="BB1409" s="85"/>
      <c r="BC1409" s="85"/>
      <c r="BD1409" s="85"/>
      <c r="BE1409" s="85"/>
      <c r="BF1409" s="85"/>
      <c r="BG1409" s="85"/>
      <c r="BH1409" s="85"/>
      <c r="BI1409" s="85"/>
      <c r="BJ1409" s="85"/>
      <c r="BK1409" s="85"/>
      <c r="BL1409" s="85"/>
      <c r="BM1409" s="85"/>
      <c r="BN1409" s="85"/>
    </row>
    <row r="1410" spans="1:66">
      <c r="A1410" s="676" t="s">
        <v>11816</v>
      </c>
      <c r="B1410" s="677" t="s">
        <v>11709</v>
      </c>
      <c r="C1410" s="677" t="s">
        <v>8304</v>
      </c>
      <c r="D1410" s="677"/>
      <c r="E1410" s="678"/>
      <c r="F1410" s="679">
        <v>9.1999999999999993</v>
      </c>
      <c r="G1410" s="680">
        <v>0.71666666666666667</v>
      </c>
      <c r="H1410" s="680">
        <v>0</v>
      </c>
      <c r="I1410" s="680">
        <v>4.9999999999999996E-2</v>
      </c>
      <c r="J1410" s="681">
        <v>0.14499999999999999</v>
      </c>
      <c r="K1410" s="559">
        <v>0.91166666666666663</v>
      </c>
      <c r="L1410" s="682"/>
      <c r="M1410" s="562">
        <v>8.6</v>
      </c>
      <c r="N1410" s="562"/>
      <c r="O1410" s="562">
        <v>0.6</v>
      </c>
      <c r="P1410" s="562"/>
      <c r="Q1410" s="683" t="s">
        <v>9771</v>
      </c>
      <c r="R1410" s="664">
        <v>1.74</v>
      </c>
      <c r="S1410" s="684">
        <v>0.91166666666666663</v>
      </c>
      <c r="T1410" s="706">
        <v>10.94</v>
      </c>
      <c r="U1410" s="685">
        <v>0</v>
      </c>
      <c r="V1410" s="303"/>
      <c r="W1410" s="109"/>
      <c r="X1410" s="111"/>
      <c r="Y1410" s="304"/>
      <c r="Z1410" s="305"/>
      <c r="AA1410" s="109"/>
      <c r="AB1410" s="109"/>
      <c r="AC1410" s="109"/>
      <c r="AD1410" s="109"/>
      <c r="AE1410" s="109"/>
      <c r="AF1410" s="109"/>
      <c r="AG1410" s="109"/>
      <c r="AH1410" s="109"/>
      <c r="AI1410" s="97"/>
      <c r="AJ1410" s="85" t="s">
        <v>8305</v>
      </c>
      <c r="AK1410" s="85" t="s">
        <v>8306</v>
      </c>
      <c r="AL1410" s="85"/>
      <c r="AM1410" s="85"/>
      <c r="AN1410" s="85"/>
      <c r="AO1410" s="103"/>
      <c r="AP1410" s="85"/>
      <c r="AQ1410" s="85"/>
      <c r="AR1410" s="85"/>
      <c r="AS1410" s="85"/>
      <c r="AT1410" s="85"/>
      <c r="AU1410" s="85"/>
      <c r="AV1410" s="85"/>
      <c r="AW1410" s="85"/>
      <c r="AX1410" s="85"/>
      <c r="AY1410" s="85"/>
      <c r="AZ1410" s="85"/>
      <c r="BA1410" s="85"/>
      <c r="BB1410" s="85"/>
      <c r="BC1410" s="85"/>
      <c r="BD1410" s="85"/>
      <c r="BE1410" s="85"/>
      <c r="BF1410" s="85"/>
      <c r="BG1410" s="85"/>
      <c r="BH1410" s="85"/>
      <c r="BI1410" s="85"/>
      <c r="BJ1410" s="85"/>
      <c r="BK1410" s="85"/>
      <c r="BL1410" s="85"/>
      <c r="BM1410" s="85"/>
      <c r="BN1410" s="85"/>
    </row>
    <row r="1411" spans="1:66">
      <c r="A1411" s="676" t="s">
        <v>11816</v>
      </c>
      <c r="B1411" s="677" t="s">
        <v>11690</v>
      </c>
      <c r="C1411" s="677" t="s">
        <v>8307</v>
      </c>
      <c r="D1411" s="677"/>
      <c r="E1411" s="678"/>
      <c r="F1411" s="679">
        <v>9.1999999999999993</v>
      </c>
      <c r="G1411" s="680">
        <v>0.71666666666666667</v>
      </c>
      <c r="H1411" s="680">
        <v>0</v>
      </c>
      <c r="I1411" s="680">
        <v>4.9999999999999996E-2</v>
      </c>
      <c r="J1411" s="681">
        <v>0.14499999999999999</v>
      </c>
      <c r="K1411" s="559">
        <v>0.91166666666666663</v>
      </c>
      <c r="L1411" s="682"/>
      <c r="M1411" s="562">
        <v>8.6</v>
      </c>
      <c r="N1411" s="562"/>
      <c r="O1411" s="562">
        <v>0.6</v>
      </c>
      <c r="P1411" s="562"/>
      <c r="Q1411" s="683" t="s">
        <v>9771</v>
      </c>
      <c r="R1411" s="664">
        <v>1.74</v>
      </c>
      <c r="S1411" s="684">
        <v>0.91166666666666663</v>
      </c>
      <c r="T1411" s="706">
        <v>10.94</v>
      </c>
      <c r="U1411" s="685">
        <v>0</v>
      </c>
      <c r="V1411" s="303"/>
      <c r="W1411" s="109"/>
      <c r="X1411" s="111"/>
      <c r="Y1411" s="304"/>
      <c r="Z1411" s="305"/>
      <c r="AA1411" s="109"/>
      <c r="AB1411" s="109"/>
      <c r="AC1411" s="109"/>
      <c r="AD1411" s="109"/>
      <c r="AE1411" s="109"/>
      <c r="AF1411" s="109"/>
      <c r="AG1411" s="109"/>
      <c r="AH1411" s="109"/>
      <c r="AI1411" s="97"/>
      <c r="AJ1411" s="85" t="s">
        <v>8308</v>
      </c>
      <c r="AK1411" s="85" t="s">
        <v>8309</v>
      </c>
      <c r="AL1411" s="85"/>
      <c r="AM1411" s="85"/>
      <c r="AN1411" s="85"/>
      <c r="AO1411" s="103"/>
      <c r="AP1411" s="85"/>
      <c r="AQ1411" s="85"/>
      <c r="AR1411" s="85"/>
      <c r="AS1411" s="85"/>
      <c r="AT1411" s="85"/>
      <c r="AU1411" s="85"/>
      <c r="AV1411" s="85"/>
      <c r="AW1411" s="85"/>
      <c r="AX1411" s="85"/>
      <c r="AY1411" s="85"/>
      <c r="AZ1411" s="85"/>
      <c r="BA1411" s="85"/>
      <c r="BB1411" s="85"/>
      <c r="BC1411" s="85"/>
      <c r="BD1411" s="85"/>
      <c r="BE1411" s="85"/>
      <c r="BF1411" s="85"/>
      <c r="BG1411" s="85"/>
      <c r="BH1411" s="85"/>
      <c r="BI1411" s="85"/>
      <c r="BJ1411" s="85"/>
      <c r="BK1411" s="85"/>
      <c r="BL1411" s="85"/>
      <c r="BM1411" s="85"/>
      <c r="BN1411" s="85"/>
    </row>
    <row r="1412" spans="1:66">
      <c r="A1412" s="676" t="s">
        <v>11816</v>
      </c>
      <c r="B1412" s="677" t="s">
        <v>11688</v>
      </c>
      <c r="C1412" s="677" t="s">
        <v>8310</v>
      </c>
      <c r="D1412" s="677"/>
      <c r="E1412" s="678"/>
      <c r="F1412" s="679">
        <v>9.1999999999999993</v>
      </c>
      <c r="G1412" s="680">
        <v>0.71666666666666667</v>
      </c>
      <c r="H1412" s="680">
        <v>0</v>
      </c>
      <c r="I1412" s="680">
        <v>4.9999999999999996E-2</v>
      </c>
      <c r="J1412" s="681">
        <v>0.14499999999999999</v>
      </c>
      <c r="K1412" s="559">
        <v>0.91166666666666663</v>
      </c>
      <c r="L1412" s="682"/>
      <c r="M1412" s="562">
        <v>8.6</v>
      </c>
      <c r="N1412" s="562"/>
      <c r="O1412" s="562">
        <v>0.6</v>
      </c>
      <c r="P1412" s="562"/>
      <c r="Q1412" s="683" t="s">
        <v>9771</v>
      </c>
      <c r="R1412" s="664">
        <v>1.74</v>
      </c>
      <c r="S1412" s="684">
        <v>0.91166666666666663</v>
      </c>
      <c r="T1412" s="706">
        <v>10.94</v>
      </c>
      <c r="U1412" s="685">
        <v>0</v>
      </c>
      <c r="V1412" s="303"/>
      <c r="W1412" s="109"/>
      <c r="X1412" s="111"/>
      <c r="Y1412" s="304"/>
      <c r="Z1412" s="305"/>
      <c r="AA1412" s="109"/>
      <c r="AB1412" s="109"/>
      <c r="AC1412" s="109"/>
      <c r="AD1412" s="109"/>
      <c r="AE1412" s="109"/>
      <c r="AF1412" s="109"/>
      <c r="AG1412" s="109"/>
      <c r="AH1412" s="109"/>
      <c r="AI1412" s="97"/>
      <c r="AJ1412" s="85" t="s">
        <v>8311</v>
      </c>
      <c r="AK1412" s="85" t="s">
        <v>8312</v>
      </c>
      <c r="AL1412" s="85"/>
      <c r="AM1412" s="85"/>
      <c r="AN1412" s="85"/>
      <c r="AO1412" s="103"/>
      <c r="AP1412" s="85"/>
      <c r="AQ1412" s="85"/>
      <c r="AR1412" s="85"/>
      <c r="AS1412" s="85"/>
      <c r="AT1412" s="85"/>
      <c r="AU1412" s="85"/>
      <c r="AV1412" s="85"/>
      <c r="AW1412" s="85"/>
      <c r="AX1412" s="85"/>
      <c r="AY1412" s="85"/>
      <c r="AZ1412" s="85"/>
      <c r="BA1412" s="85"/>
      <c r="BB1412" s="85"/>
      <c r="BC1412" s="85"/>
      <c r="BD1412" s="85"/>
      <c r="BE1412" s="85"/>
      <c r="BF1412" s="85"/>
      <c r="BG1412" s="85"/>
      <c r="BH1412" s="85"/>
      <c r="BI1412" s="85"/>
      <c r="BJ1412" s="85"/>
      <c r="BK1412" s="85"/>
      <c r="BL1412" s="85"/>
      <c r="BM1412" s="85"/>
      <c r="BN1412" s="85"/>
    </row>
    <row r="1413" spans="1:66" ht="15.75" thickBot="1">
      <c r="A1413" s="720" t="s">
        <v>11816</v>
      </c>
      <c r="B1413" s="686" t="s">
        <v>11695</v>
      </c>
      <c r="C1413" s="686" t="s">
        <v>8313</v>
      </c>
      <c r="D1413" s="686"/>
      <c r="E1413" s="687"/>
      <c r="F1413" s="688">
        <v>9.1999999999999993</v>
      </c>
      <c r="G1413" s="689">
        <v>0.71666666666666667</v>
      </c>
      <c r="H1413" s="689">
        <v>0</v>
      </c>
      <c r="I1413" s="689">
        <v>4.9999999999999996E-2</v>
      </c>
      <c r="J1413" s="690">
        <v>0.14499999999999999</v>
      </c>
      <c r="K1413" s="560">
        <v>0.91166666666666663</v>
      </c>
      <c r="L1413" s="691"/>
      <c r="M1413" s="563">
        <v>8.6</v>
      </c>
      <c r="N1413" s="563"/>
      <c r="O1413" s="563">
        <v>0.6</v>
      </c>
      <c r="P1413" s="563"/>
      <c r="Q1413" s="692" t="s">
        <v>9771</v>
      </c>
      <c r="R1413" s="665">
        <v>1.74</v>
      </c>
      <c r="S1413" s="719">
        <v>0.91166666666666663</v>
      </c>
      <c r="T1413" s="707">
        <v>10.94</v>
      </c>
      <c r="U1413" s="694">
        <v>0</v>
      </c>
      <c r="V1413" s="112"/>
      <c r="W1413" s="109"/>
      <c r="X1413" s="111"/>
      <c r="Y1413" s="109"/>
      <c r="Z1413" s="114"/>
      <c r="AA1413" s="109"/>
      <c r="AB1413" s="109"/>
      <c r="AC1413" s="109"/>
      <c r="AD1413" s="109"/>
      <c r="AE1413" s="109"/>
      <c r="AF1413" s="109"/>
      <c r="AG1413" s="109"/>
      <c r="AH1413" s="109"/>
      <c r="AI1413" s="350"/>
      <c r="AJ1413" s="85" t="s">
        <v>8314</v>
      </c>
      <c r="AK1413" s="85" t="s">
        <v>8315</v>
      </c>
      <c r="AL1413" s="85"/>
      <c r="AM1413" s="85"/>
      <c r="AN1413" s="85"/>
      <c r="AO1413" s="103"/>
      <c r="AP1413" s="85"/>
      <c r="AQ1413" s="85"/>
      <c r="AR1413" s="85"/>
      <c r="AS1413" s="85"/>
      <c r="AT1413" s="85"/>
      <c r="AU1413" s="85"/>
      <c r="AV1413" s="85"/>
      <c r="AW1413" s="85"/>
      <c r="AX1413" s="85"/>
      <c r="AY1413" s="85"/>
      <c r="AZ1413" s="85"/>
      <c r="BA1413" s="85"/>
      <c r="BB1413" s="85"/>
      <c r="BC1413" s="85"/>
      <c r="BD1413" s="85"/>
      <c r="BE1413" s="85"/>
      <c r="BF1413" s="85"/>
      <c r="BG1413" s="85"/>
      <c r="BH1413" s="85"/>
      <c r="BI1413" s="85"/>
      <c r="BJ1413" s="85"/>
      <c r="BK1413" s="85"/>
      <c r="BL1413" s="85"/>
      <c r="BM1413" s="85"/>
      <c r="BN1413" s="85"/>
    </row>
    <row r="1414" spans="1:66">
      <c r="A1414" s="145" t="s">
        <v>8316</v>
      </c>
      <c r="B1414" s="146" t="s">
        <v>11769</v>
      </c>
      <c r="C1414" s="146" t="s">
        <v>8317</v>
      </c>
      <c r="D1414" s="146"/>
      <c r="E1414" s="168"/>
      <c r="F1414" s="226">
        <v>12</v>
      </c>
      <c r="G1414" s="148">
        <v>0.54166666666666663</v>
      </c>
      <c r="H1414" s="148">
        <v>0</v>
      </c>
      <c r="I1414" s="148">
        <v>5.8333333333333327E-2</v>
      </c>
      <c r="J1414" s="271">
        <v>0.39999999999999997</v>
      </c>
      <c r="K1414" s="118">
        <v>1</v>
      </c>
      <c r="L1414" s="322"/>
      <c r="M1414" s="307">
        <v>6.5</v>
      </c>
      <c r="N1414" s="307"/>
      <c r="O1414" s="307">
        <v>0.7</v>
      </c>
      <c r="P1414" s="307"/>
      <c r="Q1414" s="373" t="s">
        <v>9771</v>
      </c>
      <c r="R1414" s="648">
        <v>4.8</v>
      </c>
      <c r="S1414" s="149">
        <v>1</v>
      </c>
      <c r="T1414" s="699">
        <v>12</v>
      </c>
      <c r="U1414" s="150">
        <v>0</v>
      </c>
      <c r="V1414" s="135"/>
      <c r="W1414" s="429"/>
      <c r="X1414" s="429"/>
      <c r="Y1414" s="429"/>
      <c r="Z1414" s="429"/>
      <c r="AA1414" s="429"/>
      <c r="AB1414" s="429"/>
      <c r="AC1414" s="429"/>
      <c r="AD1414" s="429"/>
      <c r="AE1414" s="429"/>
      <c r="AF1414" s="429"/>
      <c r="AG1414" s="429"/>
      <c r="AH1414" s="430"/>
      <c r="AI1414" s="469"/>
      <c r="AJ1414" s="57" t="s">
        <v>8271</v>
      </c>
      <c r="AK1414" s="58" t="s">
        <v>8272</v>
      </c>
      <c r="AL1414" s="85"/>
      <c r="AM1414" s="87"/>
      <c r="AN1414" s="85"/>
      <c r="AO1414" s="103"/>
      <c r="AP1414" s="85"/>
      <c r="AQ1414" s="85"/>
      <c r="AR1414" s="85"/>
      <c r="AS1414" s="85"/>
      <c r="AT1414" s="85"/>
      <c r="AU1414" s="85"/>
      <c r="AV1414" s="85"/>
      <c r="AW1414" s="85"/>
      <c r="AX1414" s="85"/>
      <c r="AY1414" s="85"/>
      <c r="AZ1414" s="626" t="s">
        <v>8316</v>
      </c>
      <c r="BA1414" s="492" t="s">
        <v>11769</v>
      </c>
      <c r="BB1414" s="627">
        <v>0.54166666666666663</v>
      </c>
      <c r="BC1414" s="627">
        <v>5.8333333333333327E-2</v>
      </c>
      <c r="BD1414" s="622">
        <v>0.39999999999999997</v>
      </c>
      <c r="BE1414" s="621">
        <v>1</v>
      </c>
      <c r="BF1414" s="86"/>
      <c r="BG1414" s="626" t="s">
        <v>8316</v>
      </c>
      <c r="BH1414" s="492" t="s">
        <v>11769</v>
      </c>
      <c r="BI1414" s="627">
        <v>0.54166666666666663</v>
      </c>
      <c r="BJ1414" s="627">
        <v>0</v>
      </c>
      <c r="BK1414" s="627" t="s">
        <v>9771</v>
      </c>
      <c r="BL1414" s="627">
        <v>5.8333333333333327E-2</v>
      </c>
      <c r="BM1414" s="622">
        <v>0.39999999999999997</v>
      </c>
      <c r="BN1414" s="621">
        <v>1</v>
      </c>
    </row>
    <row r="1415" spans="1:66">
      <c r="A1415" s="155" t="s">
        <v>8316</v>
      </c>
      <c r="B1415" s="156" t="s">
        <v>11709</v>
      </c>
      <c r="C1415" s="156" t="s">
        <v>8318</v>
      </c>
      <c r="D1415" s="156"/>
      <c r="E1415" s="169"/>
      <c r="F1415" s="227">
        <v>12</v>
      </c>
      <c r="G1415" s="158">
        <v>0.54166666666666663</v>
      </c>
      <c r="H1415" s="158">
        <v>0</v>
      </c>
      <c r="I1415" s="158">
        <v>5.8333333333333327E-2</v>
      </c>
      <c r="J1415" s="272">
        <v>0.39999999999999997</v>
      </c>
      <c r="K1415" s="215">
        <v>1</v>
      </c>
      <c r="L1415" s="323"/>
      <c r="M1415" s="308">
        <v>6.5</v>
      </c>
      <c r="N1415" s="308"/>
      <c r="O1415" s="308">
        <v>0.7</v>
      </c>
      <c r="P1415" s="308"/>
      <c r="Q1415" s="374" t="s">
        <v>9771</v>
      </c>
      <c r="R1415" s="654">
        <v>4.8</v>
      </c>
      <c r="S1415" s="159">
        <v>1</v>
      </c>
      <c r="T1415" s="700">
        <v>12</v>
      </c>
      <c r="U1415" s="160">
        <v>0</v>
      </c>
      <c r="V1415" s="135"/>
      <c r="W1415" s="429"/>
      <c r="X1415" s="429"/>
      <c r="Y1415" s="429"/>
      <c r="Z1415" s="429"/>
      <c r="AA1415" s="429"/>
      <c r="AB1415" s="429"/>
      <c r="AC1415" s="429"/>
      <c r="AD1415" s="429"/>
      <c r="AE1415" s="429"/>
      <c r="AF1415" s="429"/>
      <c r="AG1415" s="429"/>
      <c r="AH1415" s="430"/>
      <c r="AI1415" s="453"/>
      <c r="AJ1415" s="57" t="s">
        <v>8274</v>
      </c>
      <c r="AK1415" s="58" t="s">
        <v>8275</v>
      </c>
      <c r="AL1415" s="85"/>
      <c r="AM1415" s="85"/>
      <c r="AN1415" s="85"/>
      <c r="AO1415" s="103"/>
      <c r="AP1415" s="85"/>
      <c r="AQ1415" s="85"/>
      <c r="AR1415" s="85"/>
      <c r="AS1415" s="85"/>
      <c r="AT1415" s="85"/>
      <c r="AU1415" s="85"/>
      <c r="AV1415" s="85"/>
      <c r="AW1415" s="85"/>
      <c r="AX1415" s="85"/>
      <c r="AY1415" s="85"/>
      <c r="AZ1415" s="511" t="s">
        <v>8316</v>
      </c>
      <c r="BA1415" s="107" t="s">
        <v>11709</v>
      </c>
      <c r="BB1415" s="628">
        <v>0.54166666666666663</v>
      </c>
      <c r="BC1415" s="628">
        <v>5.8333333333333327E-2</v>
      </c>
      <c r="BD1415" s="620">
        <v>0.39999999999999997</v>
      </c>
      <c r="BE1415" s="619">
        <v>1</v>
      </c>
      <c r="BF1415" s="86"/>
      <c r="BG1415" s="511" t="s">
        <v>8316</v>
      </c>
      <c r="BH1415" s="107" t="s">
        <v>11709</v>
      </c>
      <c r="BI1415" s="628">
        <v>0.54166666666666663</v>
      </c>
      <c r="BJ1415" s="628">
        <v>0</v>
      </c>
      <c r="BK1415" s="628" t="s">
        <v>9771</v>
      </c>
      <c r="BL1415" s="628">
        <v>5.8333333333333327E-2</v>
      </c>
      <c r="BM1415" s="620">
        <v>0.39999999999999997</v>
      </c>
      <c r="BN1415" s="619">
        <v>1</v>
      </c>
    </row>
    <row r="1416" spans="1:66">
      <c r="A1416" s="155" t="s">
        <v>8316</v>
      </c>
      <c r="B1416" s="156" t="s">
        <v>11690</v>
      </c>
      <c r="C1416" s="156" t="s">
        <v>8319</v>
      </c>
      <c r="D1416" s="156"/>
      <c r="E1416" s="169"/>
      <c r="F1416" s="227">
        <v>12</v>
      </c>
      <c r="G1416" s="158">
        <v>0.54166666666666663</v>
      </c>
      <c r="H1416" s="158">
        <v>0</v>
      </c>
      <c r="I1416" s="158">
        <v>5.8333333333333327E-2</v>
      </c>
      <c r="J1416" s="272">
        <v>0.39999999999999997</v>
      </c>
      <c r="K1416" s="215">
        <v>1</v>
      </c>
      <c r="L1416" s="323"/>
      <c r="M1416" s="308">
        <v>6.5</v>
      </c>
      <c r="N1416" s="308"/>
      <c r="O1416" s="308">
        <v>0.7</v>
      </c>
      <c r="P1416" s="308"/>
      <c r="Q1416" s="374" t="s">
        <v>9771</v>
      </c>
      <c r="R1416" s="654">
        <v>4.8</v>
      </c>
      <c r="S1416" s="159">
        <v>1</v>
      </c>
      <c r="T1416" s="700">
        <v>12</v>
      </c>
      <c r="U1416" s="160">
        <v>0</v>
      </c>
      <c r="V1416" s="135"/>
      <c r="W1416" s="429"/>
      <c r="X1416" s="429"/>
      <c r="Y1416" s="429"/>
      <c r="Z1416" s="429"/>
      <c r="AA1416" s="429"/>
      <c r="AB1416" s="429"/>
      <c r="AC1416" s="429"/>
      <c r="AD1416" s="429"/>
      <c r="AE1416" s="429"/>
      <c r="AF1416" s="429"/>
      <c r="AG1416" s="429"/>
      <c r="AH1416" s="430"/>
      <c r="AI1416" s="453"/>
      <c r="AJ1416" s="57" t="s">
        <v>8277</v>
      </c>
      <c r="AK1416" s="58" t="s">
        <v>8278</v>
      </c>
      <c r="AL1416" s="85"/>
      <c r="AM1416" s="85"/>
      <c r="AN1416" s="85"/>
      <c r="AO1416" s="103"/>
      <c r="AP1416" s="85"/>
      <c r="AQ1416" s="85"/>
      <c r="AR1416" s="85"/>
      <c r="AS1416" s="85"/>
      <c r="AT1416" s="85"/>
      <c r="AU1416" s="85"/>
      <c r="AV1416" s="85"/>
      <c r="AW1416" s="85"/>
      <c r="AX1416" s="85"/>
      <c r="AY1416" s="85"/>
      <c r="AZ1416" s="511" t="s">
        <v>8316</v>
      </c>
      <c r="BA1416" s="107" t="s">
        <v>11690</v>
      </c>
      <c r="BB1416" s="628">
        <v>0.54166666666666663</v>
      </c>
      <c r="BC1416" s="628">
        <v>5.8333333333333327E-2</v>
      </c>
      <c r="BD1416" s="620">
        <v>0.39999999999999997</v>
      </c>
      <c r="BE1416" s="619">
        <v>1</v>
      </c>
      <c r="BF1416" s="86"/>
      <c r="BG1416" s="511" t="s">
        <v>8316</v>
      </c>
      <c r="BH1416" s="107" t="s">
        <v>11690</v>
      </c>
      <c r="BI1416" s="628">
        <v>0.54166666666666663</v>
      </c>
      <c r="BJ1416" s="628">
        <v>0</v>
      </c>
      <c r="BK1416" s="628" t="s">
        <v>9771</v>
      </c>
      <c r="BL1416" s="628">
        <v>5.8333333333333327E-2</v>
      </c>
      <c r="BM1416" s="620">
        <v>0.39999999999999997</v>
      </c>
      <c r="BN1416" s="619">
        <v>1</v>
      </c>
    </row>
    <row r="1417" spans="1:66">
      <c r="A1417" s="155" t="s">
        <v>8316</v>
      </c>
      <c r="B1417" s="156" t="s">
        <v>11688</v>
      </c>
      <c r="C1417" s="156" t="s">
        <v>8320</v>
      </c>
      <c r="D1417" s="156"/>
      <c r="E1417" s="169"/>
      <c r="F1417" s="227">
        <v>12</v>
      </c>
      <c r="G1417" s="158">
        <v>0.54166666666666663</v>
      </c>
      <c r="H1417" s="158">
        <v>0</v>
      </c>
      <c r="I1417" s="158">
        <v>5.8333333333333327E-2</v>
      </c>
      <c r="J1417" s="272">
        <v>0.39999999999999997</v>
      </c>
      <c r="K1417" s="215">
        <v>1</v>
      </c>
      <c r="L1417" s="323"/>
      <c r="M1417" s="308">
        <v>6.5</v>
      </c>
      <c r="N1417" s="308"/>
      <c r="O1417" s="308">
        <v>0.7</v>
      </c>
      <c r="P1417" s="308"/>
      <c r="Q1417" s="374" t="s">
        <v>9771</v>
      </c>
      <c r="R1417" s="654">
        <v>4.8</v>
      </c>
      <c r="S1417" s="159">
        <v>1</v>
      </c>
      <c r="T1417" s="700">
        <v>12</v>
      </c>
      <c r="U1417" s="160">
        <v>0</v>
      </c>
      <c r="V1417" s="135"/>
      <c r="W1417" s="429"/>
      <c r="X1417" s="429"/>
      <c r="Y1417" s="429"/>
      <c r="Z1417" s="429"/>
      <c r="AA1417" s="429"/>
      <c r="AB1417" s="429"/>
      <c r="AC1417" s="429"/>
      <c r="AD1417" s="429"/>
      <c r="AE1417" s="429"/>
      <c r="AF1417" s="429"/>
      <c r="AG1417" s="429"/>
      <c r="AH1417" s="430"/>
      <c r="AI1417" s="453"/>
      <c r="AJ1417" s="57" t="s">
        <v>8280</v>
      </c>
      <c r="AK1417" s="58" t="s">
        <v>8281</v>
      </c>
      <c r="AL1417" s="85"/>
      <c r="AM1417" s="85"/>
      <c r="AN1417" s="85"/>
      <c r="AO1417" s="103"/>
      <c r="AP1417" s="85"/>
      <c r="AQ1417" s="85"/>
      <c r="AR1417" s="85"/>
      <c r="AS1417" s="85"/>
      <c r="AT1417" s="85"/>
      <c r="AU1417" s="85"/>
      <c r="AV1417" s="85"/>
      <c r="AW1417" s="85"/>
      <c r="AX1417" s="85"/>
      <c r="AY1417" s="85"/>
      <c r="AZ1417" s="511" t="s">
        <v>8316</v>
      </c>
      <c r="BA1417" s="107" t="s">
        <v>11688</v>
      </c>
      <c r="BB1417" s="628">
        <v>0.54166666666666663</v>
      </c>
      <c r="BC1417" s="628">
        <v>5.8333333333333327E-2</v>
      </c>
      <c r="BD1417" s="620">
        <v>0.39999999999999997</v>
      </c>
      <c r="BE1417" s="619">
        <v>1</v>
      </c>
      <c r="BF1417" s="86"/>
      <c r="BG1417" s="511" t="s">
        <v>8316</v>
      </c>
      <c r="BH1417" s="107" t="s">
        <v>11688</v>
      </c>
      <c r="BI1417" s="628">
        <v>0.54166666666666663</v>
      </c>
      <c r="BJ1417" s="628">
        <v>0</v>
      </c>
      <c r="BK1417" s="628" t="s">
        <v>9771</v>
      </c>
      <c r="BL1417" s="628">
        <v>5.8333333333333327E-2</v>
      </c>
      <c r="BM1417" s="620">
        <v>0.39999999999999997</v>
      </c>
      <c r="BN1417" s="619">
        <v>1</v>
      </c>
    </row>
    <row r="1418" spans="1:66" ht="15.75" thickBot="1">
      <c r="A1418" s="161" t="s">
        <v>8316</v>
      </c>
      <c r="B1418" s="162" t="s">
        <v>11695</v>
      </c>
      <c r="C1418" s="162" t="s">
        <v>8321</v>
      </c>
      <c r="D1418" s="162"/>
      <c r="E1418" s="170"/>
      <c r="F1418" s="228">
        <v>12</v>
      </c>
      <c r="G1418" s="164">
        <v>0.54166666666666663</v>
      </c>
      <c r="H1418" s="164">
        <v>0</v>
      </c>
      <c r="I1418" s="164">
        <v>5.8333333333333327E-2</v>
      </c>
      <c r="J1418" s="273">
        <v>0.39999999999999997</v>
      </c>
      <c r="K1418" s="125">
        <v>1</v>
      </c>
      <c r="L1418" s="324"/>
      <c r="M1418" s="309">
        <v>6.5</v>
      </c>
      <c r="N1418" s="309"/>
      <c r="O1418" s="309">
        <v>0.7</v>
      </c>
      <c r="P1418" s="309"/>
      <c r="Q1418" s="376" t="s">
        <v>9771</v>
      </c>
      <c r="R1418" s="657">
        <v>4.8</v>
      </c>
      <c r="S1418" s="165">
        <v>1</v>
      </c>
      <c r="T1418" s="701">
        <v>12</v>
      </c>
      <c r="U1418" s="166">
        <v>0</v>
      </c>
      <c r="V1418" s="203"/>
      <c r="W1418" s="433"/>
      <c r="X1418" s="434"/>
      <c r="Y1418" s="435"/>
      <c r="Z1418" s="436"/>
      <c r="AA1418" s="433"/>
      <c r="AB1418" s="433"/>
      <c r="AC1418" s="433"/>
      <c r="AD1418" s="433"/>
      <c r="AE1418" s="433"/>
      <c r="AF1418" s="433"/>
      <c r="AG1418" s="433"/>
      <c r="AH1418" s="437"/>
      <c r="AI1418" s="456"/>
      <c r="AJ1418" s="85" t="s">
        <v>8283</v>
      </c>
      <c r="AK1418" s="85" t="s">
        <v>8284</v>
      </c>
      <c r="AL1418" s="85"/>
      <c r="AM1418" s="85"/>
      <c r="AN1418" s="85"/>
      <c r="AO1418" s="103"/>
      <c r="AP1418" s="85"/>
      <c r="AQ1418" s="85"/>
      <c r="AR1418" s="85"/>
      <c r="AS1418" s="85"/>
      <c r="AT1418" s="85"/>
      <c r="AU1418" s="85"/>
      <c r="AV1418" s="85"/>
      <c r="AW1418" s="85"/>
      <c r="AX1418" s="85"/>
      <c r="AY1418" s="85"/>
      <c r="AZ1418" s="126" t="s">
        <v>8316</v>
      </c>
      <c r="BA1418" s="127" t="s">
        <v>11695</v>
      </c>
      <c r="BB1418" s="629">
        <v>0.54166666666666663</v>
      </c>
      <c r="BC1418" s="629">
        <v>5.8333333333333327E-2</v>
      </c>
      <c r="BD1418" s="618">
        <v>0.39999999999999997</v>
      </c>
      <c r="BE1418" s="617">
        <v>1</v>
      </c>
      <c r="BF1418" s="86"/>
      <c r="BG1418" s="126" t="s">
        <v>8316</v>
      </c>
      <c r="BH1418" s="127" t="s">
        <v>11695</v>
      </c>
      <c r="BI1418" s="629">
        <v>0.54166666666666663</v>
      </c>
      <c r="BJ1418" s="629">
        <v>0</v>
      </c>
      <c r="BK1418" s="629" t="s">
        <v>9771</v>
      </c>
      <c r="BL1418" s="629">
        <v>5.8333333333333327E-2</v>
      </c>
      <c r="BM1418" s="618">
        <v>0.39999999999999997</v>
      </c>
      <c r="BN1418" s="617">
        <v>1</v>
      </c>
    </row>
    <row r="1419" spans="1:66">
      <c r="A1419" s="145" t="s">
        <v>8322</v>
      </c>
      <c r="B1419" s="146" t="s">
        <v>11769</v>
      </c>
      <c r="C1419" s="146" t="s">
        <v>8323</v>
      </c>
      <c r="D1419" s="146"/>
      <c r="E1419" s="168"/>
      <c r="F1419" s="226">
        <v>11</v>
      </c>
      <c r="G1419" s="148">
        <v>0.54166666666666663</v>
      </c>
      <c r="H1419" s="148">
        <v>0</v>
      </c>
      <c r="I1419" s="148">
        <v>5.8333333333333327E-2</v>
      </c>
      <c r="J1419" s="271">
        <v>0.31666666666666665</v>
      </c>
      <c r="K1419" s="118">
        <v>0.91666666666666663</v>
      </c>
      <c r="L1419" s="322"/>
      <c r="M1419" s="307">
        <v>6.5</v>
      </c>
      <c r="N1419" s="307"/>
      <c r="O1419" s="307">
        <v>0.7</v>
      </c>
      <c r="P1419" s="307"/>
      <c r="Q1419" s="373" t="s">
        <v>9771</v>
      </c>
      <c r="R1419" s="653">
        <v>3.8</v>
      </c>
      <c r="S1419" s="149">
        <v>0.91666666666666663</v>
      </c>
      <c r="T1419" s="699">
        <v>11</v>
      </c>
      <c r="U1419" s="150">
        <v>0</v>
      </c>
      <c r="V1419" s="135"/>
      <c r="W1419" s="429"/>
      <c r="X1419" s="429"/>
      <c r="Y1419" s="429"/>
      <c r="Z1419" s="429"/>
      <c r="AA1419" s="429"/>
      <c r="AB1419" s="429"/>
      <c r="AC1419" s="429"/>
      <c r="AD1419" s="429"/>
      <c r="AE1419" s="429"/>
      <c r="AF1419" s="429"/>
      <c r="AG1419" s="429"/>
      <c r="AH1419" s="430"/>
      <c r="AI1419" s="469"/>
      <c r="AJ1419" s="57" t="s">
        <v>8271</v>
      </c>
      <c r="AK1419" s="58" t="s">
        <v>8272</v>
      </c>
      <c r="AL1419" s="85"/>
      <c r="AM1419" s="87"/>
      <c r="AN1419" s="85"/>
      <c r="AO1419" s="103"/>
      <c r="AP1419" s="85"/>
      <c r="AQ1419" s="85"/>
      <c r="AR1419" s="85"/>
      <c r="AS1419" s="85"/>
      <c r="AT1419" s="85"/>
      <c r="AU1419" s="85"/>
      <c r="AV1419" s="85"/>
      <c r="AW1419" s="85"/>
      <c r="AX1419" s="85"/>
      <c r="AY1419" s="85"/>
      <c r="AZ1419" s="626" t="s">
        <v>8322</v>
      </c>
      <c r="BA1419" s="492" t="s">
        <v>11769</v>
      </c>
      <c r="BB1419" s="627">
        <v>0.54166666666666663</v>
      </c>
      <c r="BC1419" s="627">
        <v>5.8333333333333327E-2</v>
      </c>
      <c r="BD1419" s="622">
        <v>0.31666666666666665</v>
      </c>
      <c r="BE1419" s="621">
        <v>0.91666666666666663</v>
      </c>
      <c r="BF1419" s="86"/>
      <c r="BG1419" s="626" t="s">
        <v>8322</v>
      </c>
      <c r="BH1419" s="492" t="s">
        <v>11769</v>
      </c>
      <c r="BI1419" s="627">
        <v>0.54166666666666663</v>
      </c>
      <c r="BJ1419" s="627">
        <v>0</v>
      </c>
      <c r="BK1419" s="627" t="s">
        <v>9771</v>
      </c>
      <c r="BL1419" s="627">
        <v>5.8333333333333327E-2</v>
      </c>
      <c r="BM1419" s="622">
        <v>0.31666666666666665</v>
      </c>
      <c r="BN1419" s="621">
        <v>0.91666666666666663</v>
      </c>
    </row>
    <row r="1420" spans="1:66">
      <c r="A1420" s="155" t="s">
        <v>8322</v>
      </c>
      <c r="B1420" s="156" t="s">
        <v>11709</v>
      </c>
      <c r="C1420" s="156" t="s">
        <v>8324</v>
      </c>
      <c r="D1420" s="156"/>
      <c r="E1420" s="169"/>
      <c r="F1420" s="227">
        <v>11</v>
      </c>
      <c r="G1420" s="158">
        <v>0.54166666666666663</v>
      </c>
      <c r="H1420" s="158">
        <v>0</v>
      </c>
      <c r="I1420" s="158">
        <v>5.8333333333333327E-2</v>
      </c>
      <c r="J1420" s="272">
        <v>0.31666666666666665</v>
      </c>
      <c r="K1420" s="215">
        <v>0.91666666666666663</v>
      </c>
      <c r="L1420" s="323"/>
      <c r="M1420" s="308">
        <v>6.5</v>
      </c>
      <c r="N1420" s="308"/>
      <c r="O1420" s="308">
        <v>0.7</v>
      </c>
      <c r="P1420" s="308"/>
      <c r="Q1420" s="374" t="s">
        <v>9771</v>
      </c>
      <c r="R1420" s="654">
        <v>3.8</v>
      </c>
      <c r="S1420" s="159">
        <v>0.91666666666666663</v>
      </c>
      <c r="T1420" s="700">
        <v>11</v>
      </c>
      <c r="U1420" s="160">
        <v>0</v>
      </c>
      <c r="V1420" s="135"/>
      <c r="W1420" s="429"/>
      <c r="X1420" s="429"/>
      <c r="Y1420" s="429"/>
      <c r="Z1420" s="429"/>
      <c r="AA1420" s="429"/>
      <c r="AB1420" s="429"/>
      <c r="AC1420" s="429"/>
      <c r="AD1420" s="429"/>
      <c r="AE1420" s="429"/>
      <c r="AF1420" s="429"/>
      <c r="AG1420" s="429"/>
      <c r="AH1420" s="430"/>
      <c r="AI1420" s="453"/>
      <c r="AJ1420" s="57" t="s">
        <v>8274</v>
      </c>
      <c r="AK1420" s="58" t="s">
        <v>8275</v>
      </c>
      <c r="AL1420" s="85"/>
      <c r="AM1420" s="85"/>
      <c r="AN1420" s="85"/>
      <c r="AO1420" s="103"/>
      <c r="AP1420" s="85"/>
      <c r="AQ1420" s="85"/>
      <c r="AR1420" s="85"/>
      <c r="AS1420" s="85"/>
      <c r="AT1420" s="85"/>
      <c r="AU1420" s="85"/>
      <c r="AV1420" s="85"/>
      <c r="AW1420" s="85"/>
      <c r="AX1420" s="85"/>
      <c r="AY1420" s="85"/>
      <c r="AZ1420" s="511" t="s">
        <v>8322</v>
      </c>
      <c r="BA1420" s="107" t="s">
        <v>11709</v>
      </c>
      <c r="BB1420" s="628">
        <v>0.54166666666666663</v>
      </c>
      <c r="BC1420" s="628">
        <v>5.8333333333333327E-2</v>
      </c>
      <c r="BD1420" s="620">
        <v>0.31666666666666665</v>
      </c>
      <c r="BE1420" s="619">
        <v>0.91666666666666663</v>
      </c>
      <c r="BF1420" s="86"/>
      <c r="BG1420" s="511" t="s">
        <v>8322</v>
      </c>
      <c r="BH1420" s="107" t="s">
        <v>11709</v>
      </c>
      <c r="BI1420" s="628">
        <v>0.54166666666666663</v>
      </c>
      <c r="BJ1420" s="628">
        <v>0</v>
      </c>
      <c r="BK1420" s="628" t="s">
        <v>9771</v>
      </c>
      <c r="BL1420" s="628">
        <v>5.8333333333333327E-2</v>
      </c>
      <c r="BM1420" s="620">
        <v>0.31666666666666665</v>
      </c>
      <c r="BN1420" s="619">
        <v>0.91666666666666663</v>
      </c>
    </row>
    <row r="1421" spans="1:66">
      <c r="A1421" s="155" t="s">
        <v>8322</v>
      </c>
      <c r="B1421" s="156" t="s">
        <v>11690</v>
      </c>
      <c r="C1421" s="156" t="s">
        <v>8325</v>
      </c>
      <c r="D1421" s="156"/>
      <c r="E1421" s="169"/>
      <c r="F1421" s="227">
        <v>11</v>
      </c>
      <c r="G1421" s="158">
        <v>0.54166666666666663</v>
      </c>
      <c r="H1421" s="158">
        <v>0</v>
      </c>
      <c r="I1421" s="158">
        <v>5.8333333333333327E-2</v>
      </c>
      <c r="J1421" s="272">
        <v>0.31666666666666665</v>
      </c>
      <c r="K1421" s="215">
        <v>0.91666666666666663</v>
      </c>
      <c r="L1421" s="323"/>
      <c r="M1421" s="308">
        <v>6.5</v>
      </c>
      <c r="N1421" s="308"/>
      <c r="O1421" s="308">
        <v>0.7</v>
      </c>
      <c r="P1421" s="308"/>
      <c r="Q1421" s="374" t="s">
        <v>9771</v>
      </c>
      <c r="R1421" s="654">
        <v>3.8</v>
      </c>
      <c r="S1421" s="159">
        <v>0.91666666666666663</v>
      </c>
      <c r="T1421" s="700">
        <v>11</v>
      </c>
      <c r="U1421" s="160">
        <v>0</v>
      </c>
      <c r="V1421" s="135"/>
      <c r="W1421" s="429"/>
      <c r="X1421" s="429"/>
      <c r="Y1421" s="429"/>
      <c r="Z1421" s="429"/>
      <c r="AA1421" s="429"/>
      <c r="AB1421" s="429"/>
      <c r="AC1421" s="429"/>
      <c r="AD1421" s="429"/>
      <c r="AE1421" s="429"/>
      <c r="AF1421" s="429"/>
      <c r="AG1421" s="429"/>
      <c r="AH1421" s="430"/>
      <c r="AI1421" s="453"/>
      <c r="AJ1421" s="57" t="s">
        <v>8277</v>
      </c>
      <c r="AK1421" s="58" t="s">
        <v>8278</v>
      </c>
      <c r="AL1421" s="85"/>
      <c r="AM1421" s="85"/>
      <c r="AN1421" s="85"/>
      <c r="AO1421" s="103"/>
      <c r="AP1421" s="85"/>
      <c r="AQ1421" s="85"/>
      <c r="AR1421" s="85"/>
      <c r="AS1421" s="85"/>
      <c r="AT1421" s="85"/>
      <c r="AU1421" s="85"/>
      <c r="AV1421" s="85"/>
      <c r="AW1421" s="85"/>
      <c r="AX1421" s="85"/>
      <c r="AY1421" s="85"/>
      <c r="AZ1421" s="511" t="s">
        <v>8322</v>
      </c>
      <c r="BA1421" s="107" t="s">
        <v>11690</v>
      </c>
      <c r="BB1421" s="628">
        <v>0.54166666666666663</v>
      </c>
      <c r="BC1421" s="628">
        <v>5.8333333333333327E-2</v>
      </c>
      <c r="BD1421" s="620">
        <v>0.31666666666666665</v>
      </c>
      <c r="BE1421" s="619">
        <v>0.91666666666666663</v>
      </c>
      <c r="BF1421" s="86"/>
      <c r="BG1421" s="511" t="s">
        <v>8322</v>
      </c>
      <c r="BH1421" s="107" t="s">
        <v>11690</v>
      </c>
      <c r="BI1421" s="628">
        <v>0.54166666666666663</v>
      </c>
      <c r="BJ1421" s="628">
        <v>0</v>
      </c>
      <c r="BK1421" s="628" t="s">
        <v>9771</v>
      </c>
      <c r="BL1421" s="628">
        <v>5.8333333333333327E-2</v>
      </c>
      <c r="BM1421" s="620">
        <v>0.31666666666666665</v>
      </c>
      <c r="BN1421" s="619">
        <v>0.91666666666666663</v>
      </c>
    </row>
    <row r="1422" spans="1:66">
      <c r="A1422" s="155" t="s">
        <v>8322</v>
      </c>
      <c r="B1422" s="156" t="s">
        <v>11688</v>
      </c>
      <c r="C1422" s="156" t="s">
        <v>8326</v>
      </c>
      <c r="D1422" s="156"/>
      <c r="E1422" s="169"/>
      <c r="F1422" s="227">
        <v>11</v>
      </c>
      <c r="G1422" s="158">
        <v>0.54166666666666663</v>
      </c>
      <c r="H1422" s="158">
        <v>0</v>
      </c>
      <c r="I1422" s="158">
        <v>5.8333333333333327E-2</v>
      </c>
      <c r="J1422" s="272">
        <v>0.31666666666666665</v>
      </c>
      <c r="K1422" s="215">
        <v>0.91666666666666663</v>
      </c>
      <c r="L1422" s="323"/>
      <c r="M1422" s="308">
        <v>6.5</v>
      </c>
      <c r="N1422" s="308"/>
      <c r="O1422" s="308">
        <v>0.7</v>
      </c>
      <c r="P1422" s="308"/>
      <c r="Q1422" s="374" t="s">
        <v>9771</v>
      </c>
      <c r="R1422" s="654">
        <v>3.8</v>
      </c>
      <c r="S1422" s="159">
        <v>0.91666666666666663</v>
      </c>
      <c r="T1422" s="700">
        <v>11</v>
      </c>
      <c r="U1422" s="160">
        <v>0</v>
      </c>
      <c r="V1422" s="135"/>
      <c r="W1422" s="429"/>
      <c r="X1422" s="429"/>
      <c r="Y1422" s="429"/>
      <c r="Z1422" s="429"/>
      <c r="AA1422" s="429"/>
      <c r="AB1422" s="429"/>
      <c r="AC1422" s="429"/>
      <c r="AD1422" s="429"/>
      <c r="AE1422" s="429"/>
      <c r="AF1422" s="429"/>
      <c r="AG1422" s="429"/>
      <c r="AH1422" s="430"/>
      <c r="AI1422" s="453"/>
      <c r="AJ1422" s="57" t="s">
        <v>8280</v>
      </c>
      <c r="AK1422" s="58" t="s">
        <v>8281</v>
      </c>
      <c r="AL1422" s="85"/>
      <c r="AM1422" s="85"/>
      <c r="AN1422" s="85"/>
      <c r="AO1422" s="103"/>
      <c r="AP1422" s="85"/>
      <c r="AQ1422" s="85"/>
      <c r="AR1422" s="85"/>
      <c r="AS1422" s="85"/>
      <c r="AT1422" s="85"/>
      <c r="AU1422" s="85"/>
      <c r="AV1422" s="85"/>
      <c r="AW1422" s="85"/>
      <c r="AX1422" s="85"/>
      <c r="AY1422" s="85"/>
      <c r="AZ1422" s="511" t="s">
        <v>8322</v>
      </c>
      <c r="BA1422" s="107" t="s">
        <v>11688</v>
      </c>
      <c r="BB1422" s="628">
        <v>0.54166666666666663</v>
      </c>
      <c r="BC1422" s="628">
        <v>5.8333333333333327E-2</v>
      </c>
      <c r="BD1422" s="620">
        <v>0.31666666666666665</v>
      </c>
      <c r="BE1422" s="619">
        <v>0.91666666666666663</v>
      </c>
      <c r="BF1422" s="86"/>
      <c r="BG1422" s="511" t="s">
        <v>8322</v>
      </c>
      <c r="BH1422" s="107" t="s">
        <v>11688</v>
      </c>
      <c r="BI1422" s="628">
        <v>0.54166666666666663</v>
      </c>
      <c r="BJ1422" s="628">
        <v>0</v>
      </c>
      <c r="BK1422" s="628" t="s">
        <v>9771</v>
      </c>
      <c r="BL1422" s="628">
        <v>5.8333333333333327E-2</v>
      </c>
      <c r="BM1422" s="620">
        <v>0.31666666666666665</v>
      </c>
      <c r="BN1422" s="619">
        <v>0.91666666666666663</v>
      </c>
    </row>
    <row r="1423" spans="1:66" ht="15.75" thickBot="1">
      <c r="A1423" s="161" t="s">
        <v>8322</v>
      </c>
      <c r="B1423" s="162" t="s">
        <v>11695</v>
      </c>
      <c r="C1423" s="162" t="s">
        <v>8327</v>
      </c>
      <c r="D1423" s="162"/>
      <c r="E1423" s="170"/>
      <c r="F1423" s="228">
        <v>11</v>
      </c>
      <c r="G1423" s="164">
        <v>0.54166666666666663</v>
      </c>
      <c r="H1423" s="164">
        <v>0</v>
      </c>
      <c r="I1423" s="164">
        <v>5.8333333333333327E-2</v>
      </c>
      <c r="J1423" s="273">
        <v>0.31666666666666665</v>
      </c>
      <c r="K1423" s="125">
        <v>0.91666666666666663</v>
      </c>
      <c r="L1423" s="324"/>
      <c r="M1423" s="309">
        <v>6.5</v>
      </c>
      <c r="N1423" s="309"/>
      <c r="O1423" s="309">
        <v>0.7</v>
      </c>
      <c r="P1423" s="309"/>
      <c r="Q1423" s="376" t="s">
        <v>9771</v>
      </c>
      <c r="R1423" s="655">
        <v>3.8</v>
      </c>
      <c r="S1423" s="165">
        <v>0.91666666666666663</v>
      </c>
      <c r="T1423" s="701">
        <v>11</v>
      </c>
      <c r="U1423" s="166">
        <v>0</v>
      </c>
      <c r="V1423" s="203"/>
      <c r="W1423" s="433"/>
      <c r="X1423" s="434"/>
      <c r="Y1423" s="435"/>
      <c r="Z1423" s="436"/>
      <c r="AA1423" s="433"/>
      <c r="AB1423" s="433"/>
      <c r="AC1423" s="433"/>
      <c r="AD1423" s="433"/>
      <c r="AE1423" s="433"/>
      <c r="AF1423" s="433"/>
      <c r="AG1423" s="433"/>
      <c r="AH1423" s="437"/>
      <c r="AI1423" s="456"/>
      <c r="AJ1423" s="85" t="s">
        <v>8283</v>
      </c>
      <c r="AK1423" s="85" t="s">
        <v>8284</v>
      </c>
      <c r="AL1423" s="85"/>
      <c r="AM1423" s="85"/>
      <c r="AN1423" s="85"/>
      <c r="AO1423" s="103"/>
      <c r="AP1423" s="85"/>
      <c r="AQ1423" s="85"/>
      <c r="AR1423" s="85"/>
      <c r="AS1423" s="85"/>
      <c r="AT1423" s="85"/>
      <c r="AU1423" s="85"/>
      <c r="AV1423" s="85"/>
      <c r="AW1423" s="85"/>
      <c r="AX1423" s="85"/>
      <c r="AY1423" s="85"/>
      <c r="AZ1423" s="126" t="s">
        <v>8322</v>
      </c>
      <c r="BA1423" s="127" t="s">
        <v>11695</v>
      </c>
      <c r="BB1423" s="629">
        <v>0.54166666666666663</v>
      </c>
      <c r="BC1423" s="629">
        <v>5.8333333333333327E-2</v>
      </c>
      <c r="BD1423" s="618">
        <v>0.31666666666666665</v>
      </c>
      <c r="BE1423" s="617">
        <v>0.91666666666666663</v>
      </c>
      <c r="BF1423" s="86"/>
      <c r="BG1423" s="126" t="s">
        <v>8322</v>
      </c>
      <c r="BH1423" s="127" t="s">
        <v>11695</v>
      </c>
      <c r="BI1423" s="629">
        <v>0.54166666666666663</v>
      </c>
      <c r="BJ1423" s="629">
        <v>0</v>
      </c>
      <c r="BK1423" s="629" t="s">
        <v>9771</v>
      </c>
      <c r="BL1423" s="629">
        <v>5.8333333333333327E-2</v>
      </c>
      <c r="BM1423" s="618">
        <v>0.31666666666666665</v>
      </c>
      <c r="BN1423" s="617">
        <v>0.91666666666666663</v>
      </c>
    </row>
    <row r="1424" spans="1:66">
      <c r="A1424" s="676" t="s">
        <v>8328</v>
      </c>
      <c r="B1424" s="677" t="s">
        <v>11709</v>
      </c>
      <c r="C1424" s="677" t="s">
        <v>8329</v>
      </c>
      <c r="D1424" s="677"/>
      <c r="E1424" s="678"/>
      <c r="F1424" s="679"/>
      <c r="G1424" s="680">
        <v>0.74583333333333324</v>
      </c>
      <c r="H1424" s="680">
        <v>0</v>
      </c>
      <c r="I1424" s="680">
        <v>4.1666666666666664E-2</v>
      </c>
      <c r="J1424" s="681">
        <v>0.41666666666666669</v>
      </c>
      <c r="K1424" s="559">
        <v>1.2041666666666666</v>
      </c>
      <c r="L1424" s="682"/>
      <c r="M1424" s="562">
        <v>8.9499999999999993</v>
      </c>
      <c r="N1424" s="562"/>
      <c r="O1424" s="562">
        <v>0.5</v>
      </c>
      <c r="P1424" s="562"/>
      <c r="Q1424" s="683"/>
      <c r="R1424" s="664">
        <v>5</v>
      </c>
      <c r="S1424" s="684">
        <v>1.2041666666666666</v>
      </c>
      <c r="T1424" s="706">
        <v>14.45</v>
      </c>
      <c r="U1424" s="685">
        <v>0</v>
      </c>
      <c r="V1424" s="135"/>
      <c r="W1424" s="429"/>
      <c r="X1424" s="429"/>
      <c r="Y1424" s="429"/>
      <c r="Z1424" s="429"/>
      <c r="AA1424" s="429"/>
      <c r="AB1424" s="429"/>
      <c r="AC1424" s="429"/>
      <c r="AD1424" s="429"/>
      <c r="AE1424" s="429"/>
      <c r="AF1424" s="429"/>
      <c r="AG1424" s="429"/>
      <c r="AH1424" s="430"/>
      <c r="AI1424" s="469"/>
      <c r="AJ1424" s="85" t="s">
        <v>8330</v>
      </c>
      <c r="AK1424" s="85" t="s">
        <v>8331</v>
      </c>
      <c r="AL1424" s="85"/>
      <c r="AM1424" s="85"/>
      <c r="AN1424" s="85"/>
      <c r="AO1424" s="103"/>
      <c r="AP1424" s="85"/>
      <c r="AQ1424" s="85"/>
      <c r="AR1424" s="85"/>
      <c r="AS1424" s="85"/>
      <c r="AT1424" s="85"/>
      <c r="AU1424" s="85"/>
      <c r="AV1424" s="85"/>
      <c r="AW1424" s="85"/>
      <c r="AX1424" s="85"/>
      <c r="AY1424" s="85"/>
      <c r="AZ1424" s="85" t="s">
        <v>8328</v>
      </c>
      <c r="BA1424" s="85"/>
      <c r="BB1424" s="85"/>
      <c r="BC1424" s="85"/>
      <c r="BD1424" s="85"/>
      <c r="BE1424" s="85"/>
      <c r="BF1424" s="85"/>
      <c r="BG1424" s="85" t="s">
        <v>8328</v>
      </c>
      <c r="BH1424" s="85"/>
      <c r="BI1424" s="85"/>
      <c r="BJ1424" s="85"/>
      <c r="BK1424" s="85"/>
      <c r="BL1424" s="85"/>
      <c r="BM1424" s="85"/>
      <c r="BN1424" s="85"/>
    </row>
    <row r="1425" spans="1:66">
      <c r="A1425" s="676" t="s">
        <v>8328</v>
      </c>
      <c r="B1425" s="677" t="s">
        <v>11690</v>
      </c>
      <c r="C1425" s="677" t="s">
        <v>8332</v>
      </c>
      <c r="D1425" s="677"/>
      <c r="E1425" s="678"/>
      <c r="F1425" s="679"/>
      <c r="G1425" s="680">
        <v>0.74583333333333324</v>
      </c>
      <c r="H1425" s="680">
        <v>0</v>
      </c>
      <c r="I1425" s="680">
        <v>4.1666666666666664E-2</v>
      </c>
      <c r="J1425" s="681">
        <v>0.41666666666666669</v>
      </c>
      <c r="K1425" s="559">
        <v>1.2041666666666666</v>
      </c>
      <c r="L1425" s="682"/>
      <c r="M1425" s="562">
        <v>8.9499999999999993</v>
      </c>
      <c r="N1425" s="562"/>
      <c r="O1425" s="562">
        <v>0.5</v>
      </c>
      <c r="P1425" s="562"/>
      <c r="Q1425" s="683"/>
      <c r="R1425" s="664">
        <v>5</v>
      </c>
      <c r="S1425" s="684">
        <v>1.2041666666666666</v>
      </c>
      <c r="T1425" s="706">
        <v>14.45</v>
      </c>
      <c r="U1425" s="685">
        <v>0</v>
      </c>
      <c r="V1425" s="135"/>
      <c r="W1425" s="429"/>
      <c r="X1425" s="429"/>
      <c r="Y1425" s="429"/>
      <c r="Z1425" s="429"/>
      <c r="AA1425" s="429"/>
      <c r="AB1425" s="429"/>
      <c r="AC1425" s="429"/>
      <c r="AD1425" s="429"/>
      <c r="AE1425" s="429"/>
      <c r="AF1425" s="429"/>
      <c r="AG1425" s="429"/>
      <c r="AH1425" s="430"/>
      <c r="AI1425" s="453"/>
      <c r="AJ1425" s="85" t="s">
        <v>8333</v>
      </c>
      <c r="AK1425" s="85" t="s">
        <v>8334</v>
      </c>
      <c r="AL1425" s="85"/>
      <c r="AM1425" s="85"/>
      <c r="AN1425" s="85"/>
      <c r="AO1425" s="103"/>
      <c r="AP1425" s="85"/>
      <c r="AQ1425" s="85"/>
      <c r="AR1425" s="85"/>
      <c r="AS1425" s="85"/>
      <c r="AT1425" s="85"/>
      <c r="AU1425" s="85"/>
      <c r="AV1425" s="85"/>
      <c r="AW1425" s="85"/>
      <c r="AX1425" s="85"/>
      <c r="AY1425" s="85"/>
      <c r="AZ1425" s="85"/>
      <c r="BA1425" s="85"/>
      <c r="BB1425" s="85"/>
      <c r="BC1425" s="85"/>
      <c r="BD1425" s="85"/>
      <c r="BE1425" s="85"/>
      <c r="BF1425" s="85"/>
      <c r="BG1425" s="85"/>
      <c r="BH1425" s="85"/>
      <c r="BI1425" s="85"/>
      <c r="BJ1425" s="85"/>
      <c r="BK1425" s="85"/>
      <c r="BL1425" s="85"/>
      <c r="BM1425" s="85"/>
      <c r="BN1425" s="85"/>
    </row>
    <row r="1426" spans="1:66">
      <c r="A1426" s="676" t="s">
        <v>8328</v>
      </c>
      <c r="B1426" s="677" t="s">
        <v>11688</v>
      </c>
      <c r="C1426" s="677" t="s">
        <v>8335</v>
      </c>
      <c r="D1426" s="677"/>
      <c r="E1426" s="678"/>
      <c r="F1426" s="679"/>
      <c r="G1426" s="680">
        <v>0.74583333333333324</v>
      </c>
      <c r="H1426" s="680">
        <v>0</v>
      </c>
      <c r="I1426" s="680">
        <v>4.1666666666666664E-2</v>
      </c>
      <c r="J1426" s="681">
        <v>0.41666666666666669</v>
      </c>
      <c r="K1426" s="559">
        <v>1.2041666666666666</v>
      </c>
      <c r="L1426" s="682"/>
      <c r="M1426" s="562">
        <v>8.9499999999999993</v>
      </c>
      <c r="N1426" s="562"/>
      <c r="O1426" s="562">
        <v>0.5</v>
      </c>
      <c r="P1426" s="562"/>
      <c r="Q1426" s="683"/>
      <c r="R1426" s="664">
        <v>5</v>
      </c>
      <c r="S1426" s="684">
        <v>1.2041666666666666</v>
      </c>
      <c r="T1426" s="706">
        <v>14.45</v>
      </c>
      <c r="U1426" s="685">
        <v>0</v>
      </c>
      <c r="V1426" s="135"/>
      <c r="W1426" s="429"/>
      <c r="X1426" s="429"/>
      <c r="Y1426" s="429"/>
      <c r="Z1426" s="429"/>
      <c r="AA1426" s="429"/>
      <c r="AB1426" s="429"/>
      <c r="AC1426" s="429"/>
      <c r="AD1426" s="429"/>
      <c r="AE1426" s="429"/>
      <c r="AF1426" s="429"/>
      <c r="AG1426" s="429"/>
      <c r="AH1426" s="430"/>
      <c r="AI1426" s="453"/>
      <c r="AJ1426" s="85" t="s">
        <v>8336</v>
      </c>
      <c r="AK1426" s="85" t="s">
        <v>8337</v>
      </c>
      <c r="AL1426" s="85"/>
      <c r="AM1426" s="85"/>
      <c r="AN1426" s="85"/>
      <c r="AO1426" s="103"/>
      <c r="AP1426" s="85"/>
      <c r="AQ1426" s="85"/>
      <c r="AR1426" s="85"/>
      <c r="AS1426" s="85"/>
      <c r="AT1426" s="85"/>
      <c r="AU1426" s="85"/>
      <c r="AV1426" s="85"/>
      <c r="AW1426" s="85"/>
      <c r="AX1426" s="85"/>
      <c r="AY1426" s="85"/>
      <c r="AZ1426" s="85"/>
      <c r="BA1426" s="85"/>
      <c r="BB1426" s="85"/>
      <c r="BC1426" s="85"/>
      <c r="BD1426" s="85"/>
      <c r="BE1426" s="85"/>
      <c r="BF1426" s="85"/>
      <c r="BG1426" s="85"/>
      <c r="BH1426" s="85"/>
      <c r="BI1426" s="85"/>
      <c r="BJ1426" s="85"/>
      <c r="BK1426" s="85"/>
      <c r="BL1426" s="85"/>
      <c r="BM1426" s="85"/>
      <c r="BN1426" s="85"/>
    </row>
    <row r="1427" spans="1:66" ht="15.75" thickBot="1">
      <c r="A1427" s="676" t="s">
        <v>8328</v>
      </c>
      <c r="B1427" s="686" t="s">
        <v>11695</v>
      </c>
      <c r="C1427" s="686" t="s">
        <v>8338</v>
      </c>
      <c r="D1427" s="686"/>
      <c r="E1427" s="687"/>
      <c r="F1427" s="688"/>
      <c r="G1427" s="689">
        <v>0.74583333333333324</v>
      </c>
      <c r="H1427" s="689">
        <v>0</v>
      </c>
      <c r="I1427" s="689">
        <v>4.1666666666666664E-2</v>
      </c>
      <c r="J1427" s="690">
        <v>0.41666666666666669</v>
      </c>
      <c r="K1427" s="560">
        <v>1.2041666666666666</v>
      </c>
      <c r="L1427" s="691"/>
      <c r="M1427" s="563">
        <v>8.9499999999999993</v>
      </c>
      <c r="N1427" s="563"/>
      <c r="O1427" s="563">
        <v>0.5</v>
      </c>
      <c r="P1427" s="563"/>
      <c r="Q1427" s="692"/>
      <c r="R1427" s="665">
        <v>5</v>
      </c>
      <c r="S1427" s="693">
        <v>1.2041666666666666</v>
      </c>
      <c r="T1427" s="707">
        <v>14.45</v>
      </c>
      <c r="U1427" s="694">
        <v>0</v>
      </c>
      <c r="V1427" s="135"/>
      <c r="W1427" s="429"/>
      <c r="X1427" s="429"/>
      <c r="Y1427" s="429"/>
      <c r="Z1427" s="429"/>
      <c r="AA1427" s="429"/>
      <c r="AB1427" s="429"/>
      <c r="AC1427" s="429"/>
      <c r="AD1427" s="429"/>
      <c r="AE1427" s="429"/>
      <c r="AF1427" s="429"/>
      <c r="AG1427" s="429"/>
      <c r="AH1427" s="430"/>
      <c r="AI1427" s="453"/>
      <c r="AJ1427" s="85" t="s">
        <v>8339</v>
      </c>
      <c r="AK1427" s="85" t="s">
        <v>8340</v>
      </c>
      <c r="AL1427" s="85"/>
      <c r="AM1427" s="85"/>
      <c r="AN1427" s="85"/>
      <c r="AO1427" s="103"/>
    </row>
    <row r="1428" spans="1:66">
      <c r="A1428" s="676" t="s">
        <v>8341</v>
      </c>
      <c r="B1428" s="677" t="s">
        <v>11709</v>
      </c>
      <c r="C1428" s="677" t="s">
        <v>8342</v>
      </c>
      <c r="D1428" s="677"/>
      <c r="E1428" s="678"/>
      <c r="F1428" s="679"/>
      <c r="G1428" s="680">
        <v>0.41250000000000003</v>
      </c>
      <c r="H1428" s="680">
        <v>0</v>
      </c>
      <c r="I1428" s="680">
        <v>4.5833333333333337E-2</v>
      </c>
      <c r="J1428" s="681">
        <v>0.42499999999999999</v>
      </c>
      <c r="K1428" s="559">
        <v>0.88333333333333341</v>
      </c>
      <c r="L1428" s="682"/>
      <c r="M1428" s="562">
        <v>4.95</v>
      </c>
      <c r="N1428" s="562"/>
      <c r="O1428" s="562">
        <v>0.55000000000000004</v>
      </c>
      <c r="P1428" s="562"/>
      <c r="Q1428" s="683"/>
      <c r="R1428" s="664">
        <v>5.0999999999999996</v>
      </c>
      <c r="S1428" s="684">
        <v>0.88333333333333341</v>
      </c>
      <c r="T1428" s="706">
        <v>10.600000000000001</v>
      </c>
      <c r="U1428" s="685">
        <v>0</v>
      </c>
      <c r="V1428" s="135"/>
      <c r="W1428" s="429"/>
      <c r="X1428" s="429"/>
      <c r="Y1428" s="429"/>
      <c r="Z1428" s="429"/>
      <c r="AA1428" s="429"/>
      <c r="AB1428" s="429"/>
      <c r="AC1428" s="429"/>
      <c r="AD1428" s="429"/>
      <c r="AE1428" s="429"/>
      <c r="AF1428" s="429"/>
      <c r="AG1428" s="429"/>
      <c r="AH1428" s="430"/>
      <c r="AI1428" s="469"/>
      <c r="AJ1428" s="85" t="s">
        <v>8343</v>
      </c>
      <c r="AK1428" s="85" t="s">
        <v>8344</v>
      </c>
      <c r="AL1428" s="85"/>
      <c r="AM1428" s="85"/>
      <c r="AN1428" s="85"/>
      <c r="AO1428" s="103"/>
    </row>
    <row r="1429" spans="1:66">
      <c r="A1429" s="676" t="s">
        <v>8341</v>
      </c>
      <c r="B1429" s="677" t="s">
        <v>11690</v>
      </c>
      <c r="C1429" s="677" t="s">
        <v>8345</v>
      </c>
      <c r="D1429" s="677"/>
      <c r="E1429" s="678"/>
      <c r="F1429" s="679"/>
      <c r="G1429" s="680">
        <v>0.41250000000000003</v>
      </c>
      <c r="H1429" s="680">
        <v>0</v>
      </c>
      <c r="I1429" s="680">
        <v>4.5833333333333337E-2</v>
      </c>
      <c r="J1429" s="681">
        <v>0.42499999999999999</v>
      </c>
      <c r="K1429" s="559">
        <v>0.88333333333333341</v>
      </c>
      <c r="L1429" s="682"/>
      <c r="M1429" s="562">
        <v>4.95</v>
      </c>
      <c r="N1429" s="562"/>
      <c r="O1429" s="562">
        <v>0.55000000000000004</v>
      </c>
      <c r="P1429" s="562"/>
      <c r="Q1429" s="683"/>
      <c r="R1429" s="664">
        <v>5.0999999999999996</v>
      </c>
      <c r="S1429" s="684">
        <v>0.88333333333333341</v>
      </c>
      <c r="T1429" s="706">
        <v>10.600000000000001</v>
      </c>
      <c r="U1429" s="685">
        <v>0</v>
      </c>
      <c r="V1429" s="135"/>
      <c r="W1429" s="429"/>
      <c r="X1429" s="429"/>
      <c r="Y1429" s="429"/>
      <c r="Z1429" s="429"/>
      <c r="AA1429" s="429"/>
      <c r="AB1429" s="429"/>
      <c r="AC1429" s="429"/>
      <c r="AD1429" s="429"/>
      <c r="AE1429" s="429"/>
      <c r="AF1429" s="429"/>
      <c r="AG1429" s="429"/>
      <c r="AH1429" s="430"/>
      <c r="AI1429" s="453"/>
      <c r="AJ1429" s="85" t="s">
        <v>8346</v>
      </c>
      <c r="AK1429" s="85" t="s">
        <v>8347</v>
      </c>
      <c r="AL1429" s="85"/>
      <c r="AM1429" s="85"/>
      <c r="AN1429" s="85"/>
      <c r="AO1429" s="103"/>
    </row>
    <row r="1430" spans="1:66">
      <c r="A1430" s="676" t="s">
        <v>8341</v>
      </c>
      <c r="B1430" s="677" t="s">
        <v>11688</v>
      </c>
      <c r="C1430" s="677" t="s">
        <v>8348</v>
      </c>
      <c r="D1430" s="677"/>
      <c r="E1430" s="678"/>
      <c r="F1430" s="679"/>
      <c r="G1430" s="680">
        <v>0.41250000000000003</v>
      </c>
      <c r="H1430" s="680">
        <v>0</v>
      </c>
      <c r="I1430" s="680">
        <v>4.5833333333333337E-2</v>
      </c>
      <c r="J1430" s="681">
        <v>0.42499999999999999</v>
      </c>
      <c r="K1430" s="559">
        <v>0.88333333333333341</v>
      </c>
      <c r="L1430" s="682"/>
      <c r="M1430" s="562">
        <v>4.95</v>
      </c>
      <c r="N1430" s="562"/>
      <c r="O1430" s="562">
        <v>0.55000000000000004</v>
      </c>
      <c r="P1430" s="562"/>
      <c r="Q1430" s="683"/>
      <c r="R1430" s="664">
        <v>5.0999999999999996</v>
      </c>
      <c r="S1430" s="684">
        <v>0.88333333333333341</v>
      </c>
      <c r="T1430" s="706">
        <v>10.600000000000001</v>
      </c>
      <c r="U1430" s="685">
        <v>0</v>
      </c>
      <c r="V1430" s="135"/>
      <c r="W1430" s="429"/>
      <c r="X1430" s="429"/>
      <c r="Y1430" s="429"/>
      <c r="Z1430" s="429"/>
      <c r="AA1430" s="429"/>
      <c r="AB1430" s="429"/>
      <c r="AC1430" s="429"/>
      <c r="AD1430" s="429"/>
      <c r="AE1430" s="429"/>
      <c r="AF1430" s="429"/>
      <c r="AG1430" s="429"/>
      <c r="AH1430" s="430"/>
      <c r="AI1430" s="453"/>
      <c r="AJ1430" s="85" t="s">
        <v>8349</v>
      </c>
      <c r="AK1430" s="85" t="s">
        <v>8350</v>
      </c>
      <c r="AL1430" s="85"/>
      <c r="AM1430" s="85"/>
      <c r="AN1430" s="85"/>
      <c r="AO1430" s="103"/>
    </row>
    <row r="1431" spans="1:66" ht="15.75" thickBot="1">
      <c r="A1431" s="720" t="s">
        <v>8341</v>
      </c>
      <c r="B1431" s="686" t="s">
        <v>11695</v>
      </c>
      <c r="C1431" s="686" t="s">
        <v>8351</v>
      </c>
      <c r="D1431" s="686"/>
      <c r="E1431" s="687"/>
      <c r="F1431" s="688"/>
      <c r="G1431" s="689">
        <v>0.41250000000000003</v>
      </c>
      <c r="H1431" s="689">
        <v>0</v>
      </c>
      <c r="I1431" s="689">
        <v>4.5833333333333337E-2</v>
      </c>
      <c r="J1431" s="690">
        <v>0.42499999999999999</v>
      </c>
      <c r="K1431" s="560">
        <v>0.88333333333333341</v>
      </c>
      <c r="L1431" s="691"/>
      <c r="M1431" s="563">
        <v>4.95</v>
      </c>
      <c r="N1431" s="563"/>
      <c r="O1431" s="563">
        <v>0.55000000000000004</v>
      </c>
      <c r="P1431" s="563"/>
      <c r="Q1431" s="692"/>
      <c r="R1431" s="665">
        <v>5.0999999999999996</v>
      </c>
      <c r="S1431" s="693">
        <v>0.88333333333333341</v>
      </c>
      <c r="T1431" s="707">
        <v>10.600000000000001</v>
      </c>
      <c r="U1431" s="694">
        <v>0</v>
      </c>
      <c r="V1431" s="135"/>
      <c r="W1431" s="429"/>
      <c r="X1431" s="429"/>
      <c r="Y1431" s="429"/>
      <c r="Z1431" s="429"/>
      <c r="AA1431" s="429"/>
      <c r="AB1431" s="429"/>
      <c r="AC1431" s="429"/>
      <c r="AD1431" s="429"/>
      <c r="AE1431" s="429"/>
      <c r="AF1431" s="429"/>
      <c r="AG1431" s="429"/>
      <c r="AH1431" s="430"/>
      <c r="AI1431" s="453"/>
      <c r="AJ1431" s="85" t="s">
        <v>8352</v>
      </c>
      <c r="AK1431" s="85" t="s">
        <v>8353</v>
      </c>
      <c r="AL1431" s="85"/>
      <c r="AM1431" s="85"/>
      <c r="AN1431" s="85"/>
      <c r="AO1431" s="103"/>
    </row>
    <row r="1432" spans="1:66">
      <c r="A1432" s="724" t="s">
        <v>8354</v>
      </c>
      <c r="B1432" s="677" t="s">
        <v>11709</v>
      </c>
      <c r="C1432" s="677" t="s">
        <v>8355</v>
      </c>
      <c r="D1432" s="677"/>
      <c r="E1432" s="678"/>
      <c r="F1432" s="679"/>
      <c r="G1432" s="680">
        <v>0.56666666666666665</v>
      </c>
      <c r="H1432" s="680">
        <v>0</v>
      </c>
      <c r="I1432" s="680">
        <v>5.8333333333333327E-2</v>
      </c>
      <c r="J1432" s="681">
        <v>0.17916666666666667</v>
      </c>
      <c r="K1432" s="559">
        <v>0.80416666666666659</v>
      </c>
      <c r="L1432" s="682"/>
      <c r="M1432" s="562">
        <v>6.8</v>
      </c>
      <c r="N1432" s="562"/>
      <c r="O1432" s="562">
        <v>0.7</v>
      </c>
      <c r="P1432" s="562"/>
      <c r="Q1432" s="683"/>
      <c r="R1432" s="664">
        <v>2.15</v>
      </c>
      <c r="S1432" s="684">
        <v>0.80416666666666659</v>
      </c>
      <c r="T1432" s="706">
        <v>9.6499999999999986</v>
      </c>
      <c r="U1432" s="685">
        <v>0</v>
      </c>
      <c r="V1432" s="135"/>
      <c r="W1432" s="429"/>
      <c r="X1432" s="429"/>
      <c r="Y1432" s="429"/>
      <c r="Z1432" s="429"/>
      <c r="AA1432" s="429"/>
      <c r="AB1432" s="429"/>
      <c r="AC1432" s="429"/>
      <c r="AD1432" s="429"/>
      <c r="AE1432" s="429"/>
      <c r="AF1432" s="429"/>
      <c r="AG1432" s="429"/>
      <c r="AH1432" s="430"/>
      <c r="AI1432" s="469"/>
      <c r="AJ1432" s="85" t="s">
        <v>8356</v>
      </c>
      <c r="AK1432" s="85" t="s">
        <v>8357</v>
      </c>
      <c r="AL1432" s="85"/>
      <c r="AM1432" s="85"/>
      <c r="AN1432" s="85"/>
      <c r="AO1432" s="103"/>
    </row>
    <row r="1433" spans="1:66">
      <c r="A1433" s="676" t="s">
        <v>8354</v>
      </c>
      <c r="B1433" s="677" t="s">
        <v>11690</v>
      </c>
      <c r="C1433" s="677" t="s">
        <v>8358</v>
      </c>
      <c r="D1433" s="677"/>
      <c r="E1433" s="678"/>
      <c r="F1433" s="679"/>
      <c r="G1433" s="680">
        <v>0.56666666666666665</v>
      </c>
      <c r="H1433" s="680">
        <v>0</v>
      </c>
      <c r="I1433" s="680">
        <v>5.8333333333333327E-2</v>
      </c>
      <c r="J1433" s="681">
        <v>0.17916666666666667</v>
      </c>
      <c r="K1433" s="559">
        <v>0.80416666666666659</v>
      </c>
      <c r="L1433" s="682"/>
      <c r="M1433" s="562">
        <v>6.8</v>
      </c>
      <c r="N1433" s="562"/>
      <c r="O1433" s="562">
        <v>0.7</v>
      </c>
      <c r="P1433" s="562"/>
      <c r="Q1433" s="683"/>
      <c r="R1433" s="664">
        <v>2.15</v>
      </c>
      <c r="S1433" s="684">
        <v>0.80416666666666659</v>
      </c>
      <c r="T1433" s="706">
        <v>9.6499999999999986</v>
      </c>
      <c r="U1433" s="685">
        <v>0</v>
      </c>
      <c r="V1433" s="135"/>
      <c r="W1433" s="429"/>
      <c r="X1433" s="429"/>
      <c r="Y1433" s="429"/>
      <c r="Z1433" s="429"/>
      <c r="AA1433" s="429"/>
      <c r="AB1433" s="429"/>
      <c r="AC1433" s="429"/>
      <c r="AD1433" s="429"/>
      <c r="AE1433" s="429"/>
      <c r="AF1433" s="429"/>
      <c r="AG1433" s="429"/>
      <c r="AH1433" s="430"/>
      <c r="AI1433" s="453"/>
      <c r="AJ1433" s="85" t="s">
        <v>8359</v>
      </c>
      <c r="AK1433" s="85" t="s">
        <v>8360</v>
      </c>
      <c r="AL1433" s="85"/>
      <c r="AM1433" s="85"/>
      <c r="AN1433" s="85"/>
      <c r="AO1433" s="103"/>
    </row>
    <row r="1434" spans="1:66">
      <c r="A1434" s="676" t="s">
        <v>8354</v>
      </c>
      <c r="B1434" s="677" t="s">
        <v>11688</v>
      </c>
      <c r="C1434" s="677" t="s">
        <v>8361</v>
      </c>
      <c r="D1434" s="677"/>
      <c r="E1434" s="678"/>
      <c r="F1434" s="679"/>
      <c r="G1434" s="680">
        <v>0.56666666666666665</v>
      </c>
      <c r="H1434" s="680">
        <v>0</v>
      </c>
      <c r="I1434" s="680">
        <v>5.8333333333333327E-2</v>
      </c>
      <c r="J1434" s="681">
        <v>0.17916666666666667</v>
      </c>
      <c r="K1434" s="559">
        <v>0.80416666666666659</v>
      </c>
      <c r="L1434" s="682"/>
      <c r="M1434" s="562">
        <v>6.8</v>
      </c>
      <c r="N1434" s="562"/>
      <c r="O1434" s="562">
        <v>0.7</v>
      </c>
      <c r="P1434" s="562"/>
      <c r="Q1434" s="683"/>
      <c r="R1434" s="664">
        <v>2.15</v>
      </c>
      <c r="S1434" s="684">
        <v>0.80416666666666659</v>
      </c>
      <c r="T1434" s="706">
        <v>9.6499999999999986</v>
      </c>
      <c r="U1434" s="685">
        <v>0</v>
      </c>
      <c r="V1434" s="135"/>
      <c r="W1434" s="429"/>
      <c r="X1434" s="429"/>
      <c r="Y1434" s="429"/>
      <c r="Z1434" s="429"/>
      <c r="AA1434" s="429"/>
      <c r="AB1434" s="429"/>
      <c r="AC1434" s="429"/>
      <c r="AD1434" s="429"/>
      <c r="AE1434" s="429"/>
      <c r="AF1434" s="429"/>
      <c r="AG1434" s="429"/>
      <c r="AH1434" s="430"/>
      <c r="AI1434" s="453"/>
      <c r="AJ1434" s="85" t="s">
        <v>8362</v>
      </c>
      <c r="AK1434" s="85" t="s">
        <v>8363</v>
      </c>
      <c r="AL1434" s="85"/>
      <c r="AM1434" s="85"/>
      <c r="AN1434" s="85"/>
      <c r="AO1434" s="103"/>
    </row>
    <row r="1435" spans="1:66">
      <c r="A1435" s="676" t="s">
        <v>8354</v>
      </c>
      <c r="B1435" s="721" t="s">
        <v>11695</v>
      </c>
      <c r="C1435" s="721" t="s">
        <v>8364</v>
      </c>
      <c r="D1435" s="721"/>
      <c r="E1435" s="722"/>
      <c r="F1435" s="723"/>
      <c r="G1435" s="680">
        <v>0.56666666666666665</v>
      </c>
      <c r="H1435" s="680">
        <v>0</v>
      </c>
      <c r="I1435" s="680">
        <v>5.8333333333333327E-2</v>
      </c>
      <c r="J1435" s="681">
        <v>0.17916666666666667</v>
      </c>
      <c r="K1435" s="559">
        <v>0.80416666666666659</v>
      </c>
      <c r="L1435" s="682"/>
      <c r="M1435" s="562">
        <v>6.8</v>
      </c>
      <c r="N1435" s="562"/>
      <c r="O1435" s="562">
        <v>0.7</v>
      </c>
      <c r="P1435" s="562"/>
      <c r="Q1435" s="683"/>
      <c r="R1435" s="664">
        <v>2.15</v>
      </c>
      <c r="S1435" s="684">
        <v>0.80416666666666659</v>
      </c>
      <c r="T1435" s="706">
        <v>9.6499999999999986</v>
      </c>
      <c r="U1435" s="685">
        <v>0</v>
      </c>
      <c r="V1435" s="135"/>
      <c r="W1435" s="429"/>
      <c r="X1435" s="429"/>
      <c r="Y1435" s="429"/>
      <c r="Z1435" s="429"/>
      <c r="AA1435" s="429"/>
      <c r="AB1435" s="429"/>
      <c r="AC1435" s="429"/>
      <c r="AD1435" s="429"/>
      <c r="AE1435" s="429"/>
      <c r="AF1435" s="429"/>
      <c r="AG1435" s="429"/>
      <c r="AH1435" s="430"/>
      <c r="AI1435" s="453"/>
      <c r="AJ1435" s="85" t="s">
        <v>8365</v>
      </c>
      <c r="AK1435" s="85" t="s">
        <v>8366</v>
      </c>
      <c r="AL1435" s="85"/>
      <c r="AM1435" s="85"/>
      <c r="AN1435" s="85"/>
      <c r="AO1435" s="103"/>
    </row>
    <row r="1436" spans="1:66" ht="15.75" thickBot="1">
      <c r="A1436" s="720" t="s">
        <v>8354</v>
      </c>
      <c r="B1436" s="686" t="s">
        <v>11704</v>
      </c>
      <c r="C1436" s="686" t="s">
        <v>8367</v>
      </c>
      <c r="D1436" s="686"/>
      <c r="E1436" s="687"/>
      <c r="F1436" s="688"/>
      <c r="G1436" s="689">
        <v>0.56666666666666665</v>
      </c>
      <c r="H1436" s="689">
        <v>0</v>
      </c>
      <c r="I1436" s="689">
        <v>5.8333333333333327E-2</v>
      </c>
      <c r="J1436" s="690">
        <v>0.17916666666666667</v>
      </c>
      <c r="K1436" s="560">
        <v>0.80416666666666659</v>
      </c>
      <c r="L1436" s="691"/>
      <c r="M1436" s="563">
        <v>6.8</v>
      </c>
      <c r="N1436" s="563"/>
      <c r="O1436" s="563">
        <v>0.7</v>
      </c>
      <c r="P1436" s="563"/>
      <c r="Q1436" s="692"/>
      <c r="R1436" s="665">
        <v>2.15</v>
      </c>
      <c r="S1436" s="693">
        <v>0.80416666666666659</v>
      </c>
      <c r="T1436" s="707">
        <v>9.6499999999999986</v>
      </c>
      <c r="U1436" s="694">
        <v>0</v>
      </c>
      <c r="V1436" s="197"/>
      <c r="W1436" s="454"/>
      <c r="X1436" s="454"/>
      <c r="Y1436" s="454"/>
      <c r="Z1436" s="454"/>
      <c r="AA1436" s="454"/>
      <c r="AB1436" s="454"/>
      <c r="AC1436" s="454"/>
      <c r="AD1436" s="454"/>
      <c r="AE1436" s="454"/>
      <c r="AF1436" s="454"/>
      <c r="AG1436" s="454"/>
      <c r="AH1436" s="470"/>
      <c r="AI1436" s="456"/>
      <c r="AJ1436" s="85" t="s">
        <v>8368</v>
      </c>
      <c r="AK1436" s="85" t="s">
        <v>8369</v>
      </c>
      <c r="AL1436" s="85"/>
      <c r="AM1436" s="85"/>
      <c r="AN1436" s="85"/>
      <c r="AO1436" s="103"/>
    </row>
    <row r="1437" spans="1:66">
      <c r="A1437" s="676" t="s">
        <v>8370</v>
      </c>
      <c r="B1437" s="677" t="s">
        <v>11769</v>
      </c>
      <c r="C1437" s="677" t="s">
        <v>8371</v>
      </c>
      <c r="D1437" s="677"/>
      <c r="E1437" s="678"/>
      <c r="F1437" s="679">
        <v>9.4</v>
      </c>
      <c r="G1437" s="680">
        <v>0.54583333333333328</v>
      </c>
      <c r="H1437" s="680">
        <v>0</v>
      </c>
      <c r="I1437" s="680">
        <v>5.8333333333333327E-2</v>
      </c>
      <c r="J1437" s="681">
        <v>0.17916666666666667</v>
      </c>
      <c r="K1437" s="559">
        <v>0.78333333333333321</v>
      </c>
      <c r="L1437" s="682"/>
      <c r="M1437" s="562">
        <v>6.55</v>
      </c>
      <c r="N1437" s="562"/>
      <c r="O1437" s="562">
        <v>0.7</v>
      </c>
      <c r="P1437" s="562"/>
      <c r="Q1437" s="683"/>
      <c r="R1437" s="664">
        <v>2.15</v>
      </c>
      <c r="S1437" s="684">
        <v>0.78333333333333321</v>
      </c>
      <c r="T1437" s="706">
        <v>9.3999999999999986</v>
      </c>
      <c r="U1437" s="685">
        <v>0</v>
      </c>
      <c r="V1437" s="135"/>
      <c r="W1437" s="429"/>
      <c r="X1437" s="429"/>
      <c r="Y1437" s="429"/>
      <c r="Z1437" s="429"/>
      <c r="AA1437" s="429"/>
      <c r="AB1437" s="429"/>
      <c r="AC1437" s="429"/>
      <c r="AD1437" s="429"/>
      <c r="AE1437" s="429"/>
      <c r="AF1437" s="429"/>
      <c r="AG1437" s="429"/>
      <c r="AH1437" s="430"/>
      <c r="AI1437" s="469"/>
      <c r="AJ1437" s="85" t="s">
        <v>8372</v>
      </c>
      <c r="AK1437" s="85" t="s">
        <v>8373</v>
      </c>
      <c r="AL1437" s="85"/>
      <c r="AM1437" s="85"/>
      <c r="AN1437" s="85"/>
      <c r="AO1437" s="103"/>
    </row>
    <row r="1438" spans="1:66">
      <c r="A1438" s="676" t="s">
        <v>8370</v>
      </c>
      <c r="B1438" s="677" t="s">
        <v>11709</v>
      </c>
      <c r="C1438" s="677" t="s">
        <v>8374</v>
      </c>
      <c r="D1438" s="677"/>
      <c r="E1438" s="678"/>
      <c r="F1438" s="679">
        <v>9.4</v>
      </c>
      <c r="G1438" s="680">
        <v>0.54583333333333328</v>
      </c>
      <c r="H1438" s="680">
        <v>0</v>
      </c>
      <c r="I1438" s="680">
        <v>5.8333333333333327E-2</v>
      </c>
      <c r="J1438" s="681">
        <v>0.17916666666666667</v>
      </c>
      <c r="K1438" s="559">
        <v>0.78333333333333321</v>
      </c>
      <c r="L1438" s="682"/>
      <c r="M1438" s="562">
        <v>6.55</v>
      </c>
      <c r="N1438" s="562"/>
      <c r="O1438" s="562">
        <v>0.7</v>
      </c>
      <c r="P1438" s="562"/>
      <c r="Q1438" s="683"/>
      <c r="R1438" s="664">
        <v>2.15</v>
      </c>
      <c r="S1438" s="684">
        <v>0.78333333333333321</v>
      </c>
      <c r="T1438" s="706">
        <v>9.3999999999999986</v>
      </c>
      <c r="U1438" s="685">
        <v>0</v>
      </c>
      <c r="V1438" s="135"/>
      <c r="W1438" s="429"/>
      <c r="X1438" s="429"/>
      <c r="Y1438" s="429"/>
      <c r="Z1438" s="429"/>
      <c r="AA1438" s="429"/>
      <c r="AB1438" s="429"/>
      <c r="AC1438" s="429"/>
      <c r="AD1438" s="429"/>
      <c r="AE1438" s="429"/>
      <c r="AF1438" s="429"/>
      <c r="AG1438" s="429"/>
      <c r="AH1438" s="430"/>
      <c r="AI1438" s="453"/>
      <c r="AJ1438" s="85" t="s">
        <v>8375</v>
      </c>
      <c r="AK1438" s="85" t="s">
        <v>8376</v>
      </c>
      <c r="AL1438" s="85"/>
      <c r="AM1438" s="85"/>
      <c r="AN1438" s="85"/>
      <c r="AO1438" s="103"/>
    </row>
    <row r="1439" spans="1:66">
      <c r="A1439" s="676" t="s">
        <v>8370</v>
      </c>
      <c r="B1439" s="677" t="s">
        <v>11690</v>
      </c>
      <c r="C1439" s="677" t="s">
        <v>8377</v>
      </c>
      <c r="D1439" s="677"/>
      <c r="E1439" s="678"/>
      <c r="F1439" s="679">
        <v>9.4</v>
      </c>
      <c r="G1439" s="680">
        <v>0.54583333333333328</v>
      </c>
      <c r="H1439" s="680">
        <v>0</v>
      </c>
      <c r="I1439" s="680">
        <v>5.8333333333333327E-2</v>
      </c>
      <c r="J1439" s="681">
        <v>0.17916666666666667</v>
      </c>
      <c r="K1439" s="559">
        <v>0.78333333333333321</v>
      </c>
      <c r="L1439" s="682"/>
      <c r="M1439" s="562">
        <v>6.55</v>
      </c>
      <c r="N1439" s="562"/>
      <c r="O1439" s="562">
        <v>0.7</v>
      </c>
      <c r="P1439" s="562"/>
      <c r="Q1439" s="683"/>
      <c r="R1439" s="664">
        <v>2.15</v>
      </c>
      <c r="S1439" s="684">
        <v>0.78333333333333321</v>
      </c>
      <c r="T1439" s="706">
        <v>9.3999999999999986</v>
      </c>
      <c r="U1439" s="685">
        <v>0</v>
      </c>
      <c r="V1439" s="135"/>
      <c r="W1439" s="429"/>
      <c r="X1439" s="429"/>
      <c r="Y1439" s="429"/>
      <c r="Z1439" s="429"/>
      <c r="AA1439" s="429"/>
      <c r="AB1439" s="429"/>
      <c r="AC1439" s="429"/>
      <c r="AD1439" s="429"/>
      <c r="AE1439" s="429"/>
      <c r="AF1439" s="429"/>
      <c r="AG1439" s="429"/>
      <c r="AH1439" s="430"/>
      <c r="AI1439" s="453"/>
      <c r="AJ1439" s="85" t="s">
        <v>8378</v>
      </c>
      <c r="AK1439" s="85" t="s">
        <v>8379</v>
      </c>
      <c r="AL1439" s="85"/>
      <c r="AM1439" s="85"/>
      <c r="AN1439" s="85"/>
      <c r="AO1439" s="103"/>
    </row>
    <row r="1440" spans="1:66" ht="15.75" thickBot="1">
      <c r="A1440" s="676" t="s">
        <v>8370</v>
      </c>
      <c r="B1440" s="677" t="s">
        <v>11688</v>
      </c>
      <c r="C1440" s="677" t="s">
        <v>8380</v>
      </c>
      <c r="D1440" s="677"/>
      <c r="E1440" s="678"/>
      <c r="F1440" s="679">
        <v>9.4</v>
      </c>
      <c r="G1440" s="680">
        <v>0.54583333333333328</v>
      </c>
      <c r="H1440" s="680">
        <v>0</v>
      </c>
      <c r="I1440" s="680">
        <v>5.8333333333333327E-2</v>
      </c>
      <c r="J1440" s="681">
        <v>0.17916666666666667</v>
      </c>
      <c r="K1440" s="559">
        <v>0.78333333333333321</v>
      </c>
      <c r="L1440" s="682"/>
      <c r="M1440" s="562">
        <v>6.55</v>
      </c>
      <c r="N1440" s="562"/>
      <c r="O1440" s="562">
        <v>0.7</v>
      </c>
      <c r="P1440" s="562"/>
      <c r="Q1440" s="683"/>
      <c r="R1440" s="664">
        <v>2.15</v>
      </c>
      <c r="S1440" s="684">
        <v>0.78333333333333321</v>
      </c>
      <c r="T1440" s="706">
        <v>9.3999999999999986</v>
      </c>
      <c r="U1440" s="685">
        <v>0</v>
      </c>
      <c r="V1440" s="135"/>
      <c r="W1440" s="429"/>
      <c r="X1440" s="429"/>
      <c r="Y1440" s="429"/>
      <c r="Z1440" s="429"/>
      <c r="AA1440" s="429"/>
      <c r="AB1440" s="429"/>
      <c r="AC1440" s="429"/>
      <c r="AD1440" s="429"/>
      <c r="AE1440" s="429"/>
      <c r="AF1440" s="429"/>
      <c r="AG1440" s="429"/>
      <c r="AH1440" s="430"/>
      <c r="AI1440" s="453"/>
      <c r="AJ1440" s="85" t="s">
        <v>8381</v>
      </c>
      <c r="AK1440" s="85" t="s">
        <v>8382</v>
      </c>
      <c r="AL1440" s="85"/>
      <c r="AM1440" s="85"/>
      <c r="AN1440" s="85"/>
      <c r="AO1440" s="103"/>
    </row>
    <row r="1441" spans="1:41" ht="15.75" thickBot="1">
      <c r="A1441" s="676" t="s">
        <v>8370</v>
      </c>
      <c r="B1441" s="725" t="s">
        <v>11695</v>
      </c>
      <c r="C1441" s="725" t="s">
        <v>8383</v>
      </c>
      <c r="D1441" s="725"/>
      <c r="E1441" s="726"/>
      <c r="F1441" s="679">
        <v>9.4</v>
      </c>
      <c r="G1441" s="727">
        <v>0.54583333333333328</v>
      </c>
      <c r="H1441" s="727">
        <v>0</v>
      </c>
      <c r="I1441" s="727">
        <v>5.8333333333333327E-2</v>
      </c>
      <c r="J1441" s="728">
        <v>0.17916666666666667</v>
      </c>
      <c r="K1441" s="729">
        <v>0.78333333333333321</v>
      </c>
      <c r="L1441" s="730"/>
      <c r="M1441" s="562">
        <v>6.55</v>
      </c>
      <c r="N1441" s="562"/>
      <c r="O1441" s="562">
        <v>0.7</v>
      </c>
      <c r="P1441" s="562"/>
      <c r="Q1441" s="683"/>
      <c r="R1441" s="664">
        <v>2.15</v>
      </c>
      <c r="S1441" s="731">
        <v>0.78333333333333321</v>
      </c>
      <c r="T1441" s="732">
        <v>9.3999999999999986</v>
      </c>
      <c r="U1441" s="733">
        <v>0</v>
      </c>
      <c r="V1441" s="135"/>
      <c r="W1441" s="429"/>
      <c r="X1441" s="429"/>
      <c r="Y1441" s="429"/>
      <c r="Z1441" s="429"/>
      <c r="AA1441" s="429"/>
      <c r="AB1441" s="429"/>
      <c r="AC1441" s="429"/>
      <c r="AD1441" s="429"/>
      <c r="AE1441" s="429"/>
      <c r="AF1441" s="429"/>
      <c r="AG1441" s="429"/>
      <c r="AH1441" s="430"/>
      <c r="AI1441" s="469"/>
      <c r="AJ1441" s="85" t="s">
        <v>8384</v>
      </c>
      <c r="AK1441" s="85" t="s">
        <v>8385</v>
      </c>
      <c r="AL1441" s="85"/>
      <c r="AM1441" s="85"/>
      <c r="AN1441" s="85"/>
      <c r="AO1441" s="103"/>
    </row>
    <row r="1442" spans="1:41">
      <c r="A1442" s="676" t="s">
        <v>8386</v>
      </c>
      <c r="B1442" s="677" t="s">
        <v>11769</v>
      </c>
      <c r="C1442" s="677" t="s">
        <v>8387</v>
      </c>
      <c r="D1442" s="677"/>
      <c r="E1442" s="678"/>
      <c r="F1442" s="679">
        <v>10.33</v>
      </c>
      <c r="G1442" s="680">
        <v>0.57500000000000007</v>
      </c>
      <c r="H1442" s="680">
        <v>0</v>
      </c>
      <c r="I1442" s="680">
        <v>5.8333333333333327E-2</v>
      </c>
      <c r="J1442" s="681">
        <v>0.22750000000000001</v>
      </c>
      <c r="K1442" s="559">
        <v>0.86083333333333334</v>
      </c>
      <c r="L1442" s="682"/>
      <c r="M1442" s="562">
        <v>6.9</v>
      </c>
      <c r="N1442" s="562"/>
      <c r="O1442" s="562">
        <v>0.7</v>
      </c>
      <c r="P1442" s="562"/>
      <c r="Q1442" s="683"/>
      <c r="R1442" s="664">
        <v>2.73</v>
      </c>
      <c r="S1442" s="684">
        <v>0.86083333333333334</v>
      </c>
      <c r="T1442" s="706">
        <v>10.33</v>
      </c>
      <c r="U1442" s="685">
        <v>0</v>
      </c>
      <c r="V1442" s="135"/>
      <c r="W1442" s="429"/>
      <c r="X1442" s="429"/>
      <c r="Y1442" s="429"/>
      <c r="Z1442" s="429"/>
      <c r="AA1442" s="429"/>
      <c r="AB1442" s="429"/>
      <c r="AC1442" s="429"/>
      <c r="AD1442" s="429"/>
      <c r="AE1442" s="429"/>
      <c r="AF1442" s="429"/>
      <c r="AG1442" s="429"/>
      <c r="AH1442" s="430"/>
      <c r="AI1442" s="469"/>
      <c r="AJ1442" s="85" t="s">
        <v>8388</v>
      </c>
      <c r="AK1442" s="85" t="s">
        <v>8389</v>
      </c>
      <c r="AL1442" s="85"/>
      <c r="AM1442" s="85"/>
      <c r="AN1442" s="85"/>
      <c r="AO1442" s="103"/>
    </row>
    <row r="1443" spans="1:41">
      <c r="A1443" s="676" t="s">
        <v>8386</v>
      </c>
      <c r="B1443" s="677" t="s">
        <v>11709</v>
      </c>
      <c r="C1443" s="677" t="s">
        <v>8390</v>
      </c>
      <c r="D1443" s="677"/>
      <c r="E1443" s="678"/>
      <c r="F1443" s="679">
        <v>10.33</v>
      </c>
      <c r="G1443" s="680">
        <v>0.57500000000000007</v>
      </c>
      <c r="H1443" s="680">
        <v>0</v>
      </c>
      <c r="I1443" s="680">
        <v>5.8333333333333327E-2</v>
      </c>
      <c r="J1443" s="681">
        <v>0.22750000000000001</v>
      </c>
      <c r="K1443" s="559">
        <v>0.86083333333333334</v>
      </c>
      <c r="L1443" s="682"/>
      <c r="M1443" s="562">
        <v>6.9</v>
      </c>
      <c r="N1443" s="562"/>
      <c r="O1443" s="562">
        <v>0.7</v>
      </c>
      <c r="P1443" s="562"/>
      <c r="Q1443" s="683"/>
      <c r="R1443" s="664">
        <v>2.73</v>
      </c>
      <c r="S1443" s="684">
        <v>0.86083333333333334</v>
      </c>
      <c r="T1443" s="706">
        <v>10.33</v>
      </c>
      <c r="U1443" s="685">
        <v>0</v>
      </c>
      <c r="V1443" s="135"/>
      <c r="W1443" s="429"/>
      <c r="X1443" s="429"/>
      <c r="Y1443" s="429"/>
      <c r="Z1443" s="429"/>
      <c r="AA1443" s="429"/>
      <c r="AB1443" s="429"/>
      <c r="AC1443" s="429"/>
      <c r="AD1443" s="429"/>
      <c r="AE1443" s="429"/>
      <c r="AF1443" s="429"/>
      <c r="AG1443" s="429"/>
      <c r="AH1443" s="430"/>
      <c r="AI1443" s="453"/>
      <c r="AJ1443" s="85" t="s">
        <v>8391</v>
      </c>
      <c r="AK1443" s="85" t="s">
        <v>8392</v>
      </c>
      <c r="AL1443" s="85"/>
      <c r="AM1443" s="85"/>
      <c r="AN1443" s="85"/>
      <c r="AO1443" s="103"/>
    </row>
    <row r="1444" spans="1:41">
      <c r="A1444" s="676" t="s">
        <v>8386</v>
      </c>
      <c r="B1444" s="677" t="s">
        <v>11690</v>
      </c>
      <c r="C1444" s="677" t="s">
        <v>8393</v>
      </c>
      <c r="D1444" s="677"/>
      <c r="E1444" s="678"/>
      <c r="F1444" s="679">
        <v>10.33</v>
      </c>
      <c r="G1444" s="680">
        <v>0.57500000000000007</v>
      </c>
      <c r="H1444" s="680">
        <v>0</v>
      </c>
      <c r="I1444" s="680">
        <v>5.8333333333333327E-2</v>
      </c>
      <c r="J1444" s="681">
        <v>0.22750000000000001</v>
      </c>
      <c r="K1444" s="559">
        <v>0.86083333333333334</v>
      </c>
      <c r="L1444" s="682"/>
      <c r="M1444" s="562">
        <v>6.9</v>
      </c>
      <c r="N1444" s="562"/>
      <c r="O1444" s="562">
        <v>0.7</v>
      </c>
      <c r="P1444" s="562"/>
      <c r="Q1444" s="683"/>
      <c r="R1444" s="664">
        <v>2.73</v>
      </c>
      <c r="S1444" s="684">
        <v>0.86083333333333334</v>
      </c>
      <c r="T1444" s="706">
        <v>10.33</v>
      </c>
      <c r="U1444" s="685">
        <v>0</v>
      </c>
      <c r="V1444" s="135"/>
      <c r="W1444" s="429"/>
      <c r="X1444" s="429"/>
      <c r="Y1444" s="429"/>
      <c r="Z1444" s="429"/>
      <c r="AA1444" s="429"/>
      <c r="AB1444" s="429"/>
      <c r="AC1444" s="429"/>
      <c r="AD1444" s="429"/>
      <c r="AE1444" s="429"/>
      <c r="AF1444" s="429"/>
      <c r="AG1444" s="429"/>
      <c r="AH1444" s="430"/>
      <c r="AI1444" s="453"/>
      <c r="AJ1444" s="85" t="s">
        <v>8394</v>
      </c>
      <c r="AK1444" s="85" t="s">
        <v>8395</v>
      </c>
      <c r="AL1444" s="85"/>
      <c r="AM1444" s="85"/>
      <c r="AN1444" s="85"/>
      <c r="AO1444" s="103"/>
    </row>
    <row r="1445" spans="1:41" ht="15.75" thickBot="1">
      <c r="A1445" s="676" t="s">
        <v>8386</v>
      </c>
      <c r="B1445" s="677" t="s">
        <v>11688</v>
      </c>
      <c r="C1445" s="677" t="s">
        <v>8396</v>
      </c>
      <c r="D1445" s="677"/>
      <c r="E1445" s="678"/>
      <c r="F1445" s="679">
        <v>10.33</v>
      </c>
      <c r="G1445" s="680">
        <v>0.57500000000000007</v>
      </c>
      <c r="H1445" s="680">
        <v>0</v>
      </c>
      <c r="I1445" s="680">
        <v>5.8333333333333327E-2</v>
      </c>
      <c r="J1445" s="681">
        <v>0.22750000000000001</v>
      </c>
      <c r="K1445" s="559">
        <v>0.86083333333333334</v>
      </c>
      <c r="L1445" s="682"/>
      <c r="M1445" s="562">
        <v>6.9</v>
      </c>
      <c r="N1445" s="562"/>
      <c r="O1445" s="562">
        <v>0.7</v>
      </c>
      <c r="P1445" s="562"/>
      <c r="Q1445" s="683"/>
      <c r="R1445" s="664">
        <v>2.73</v>
      </c>
      <c r="S1445" s="684">
        <v>0.86083333333333334</v>
      </c>
      <c r="T1445" s="706">
        <v>10.33</v>
      </c>
      <c r="U1445" s="685">
        <v>0</v>
      </c>
      <c r="V1445" s="135"/>
      <c r="W1445" s="429"/>
      <c r="X1445" s="429"/>
      <c r="Y1445" s="429"/>
      <c r="Z1445" s="429"/>
      <c r="AA1445" s="429"/>
      <c r="AB1445" s="429"/>
      <c r="AC1445" s="429"/>
      <c r="AD1445" s="429"/>
      <c r="AE1445" s="429"/>
      <c r="AF1445" s="429"/>
      <c r="AG1445" s="429"/>
      <c r="AH1445" s="430"/>
      <c r="AI1445" s="453"/>
      <c r="AJ1445" s="85" t="s">
        <v>8397</v>
      </c>
      <c r="AK1445" s="85" t="s">
        <v>8398</v>
      </c>
      <c r="AL1445" s="85"/>
      <c r="AM1445" s="85"/>
      <c r="AN1445" s="85"/>
      <c r="AO1445" s="103"/>
    </row>
    <row r="1446" spans="1:41" ht="15.75" thickBot="1">
      <c r="A1446" s="676" t="s">
        <v>8386</v>
      </c>
      <c r="B1446" s="725" t="s">
        <v>11695</v>
      </c>
      <c r="C1446" s="725" t="s">
        <v>8399</v>
      </c>
      <c r="D1446" s="725"/>
      <c r="E1446" s="726"/>
      <c r="F1446" s="679">
        <v>10.33</v>
      </c>
      <c r="G1446" s="727">
        <v>0.57500000000000007</v>
      </c>
      <c r="H1446" s="727">
        <v>0</v>
      </c>
      <c r="I1446" s="727">
        <v>5.8333333333333327E-2</v>
      </c>
      <c r="J1446" s="728">
        <v>0.22750000000000001</v>
      </c>
      <c r="K1446" s="729">
        <v>0.86083333333333334</v>
      </c>
      <c r="L1446" s="730"/>
      <c r="M1446" s="562">
        <v>6.9</v>
      </c>
      <c r="N1446" s="734"/>
      <c r="O1446" s="734">
        <v>0.7</v>
      </c>
      <c r="P1446" s="734"/>
      <c r="Q1446" s="735"/>
      <c r="R1446" s="736">
        <v>2.73</v>
      </c>
      <c r="S1446" s="731">
        <v>0.86083333333333334</v>
      </c>
      <c r="T1446" s="732">
        <v>10.33</v>
      </c>
      <c r="U1446" s="733">
        <v>0</v>
      </c>
      <c r="V1446" s="135"/>
      <c r="W1446" s="429"/>
      <c r="X1446" s="429"/>
      <c r="Y1446" s="429"/>
      <c r="Z1446" s="429"/>
      <c r="AA1446" s="429"/>
      <c r="AB1446" s="429"/>
      <c r="AC1446" s="429"/>
      <c r="AD1446" s="429"/>
      <c r="AE1446" s="429"/>
      <c r="AF1446" s="429"/>
      <c r="AG1446" s="429"/>
      <c r="AH1446" s="430"/>
      <c r="AI1446" s="469"/>
      <c r="AJ1446" s="85" t="s">
        <v>8400</v>
      </c>
      <c r="AK1446" s="85" t="s">
        <v>8401</v>
      </c>
      <c r="AL1446" s="85"/>
      <c r="AM1446" s="85"/>
      <c r="AN1446" s="85"/>
      <c r="AO1446" s="103"/>
    </row>
    <row r="1447" spans="1:41">
      <c r="A1447" s="676" t="s">
        <v>8402</v>
      </c>
      <c r="B1447" s="677" t="s">
        <v>11769</v>
      </c>
      <c r="C1447" s="677" t="s">
        <v>8403</v>
      </c>
      <c r="D1447" s="677"/>
      <c r="E1447" s="678"/>
      <c r="F1447" s="679">
        <v>10.33</v>
      </c>
      <c r="G1447" s="680">
        <v>0.57500000000000007</v>
      </c>
      <c r="H1447" s="680">
        <v>0</v>
      </c>
      <c r="I1447" s="680">
        <v>5.8333333333333327E-2</v>
      </c>
      <c r="J1447" s="681">
        <v>0.22750000000000001</v>
      </c>
      <c r="K1447" s="559">
        <v>0.86083333333333334</v>
      </c>
      <c r="L1447" s="682"/>
      <c r="M1447" s="562">
        <v>6.9</v>
      </c>
      <c r="N1447" s="562"/>
      <c r="O1447" s="562">
        <v>0.7</v>
      </c>
      <c r="P1447" s="562"/>
      <c r="Q1447" s="683"/>
      <c r="R1447" s="664">
        <v>2.73</v>
      </c>
      <c r="S1447" s="684">
        <v>0.86083333333333334</v>
      </c>
      <c r="T1447" s="706">
        <v>10.33</v>
      </c>
      <c r="U1447" s="685">
        <v>0</v>
      </c>
      <c r="V1447" s="135"/>
      <c r="W1447" s="429"/>
      <c r="X1447" s="429"/>
      <c r="Y1447" s="429"/>
      <c r="Z1447" s="429"/>
      <c r="AA1447" s="429"/>
      <c r="AB1447" s="429"/>
      <c r="AC1447" s="429"/>
      <c r="AD1447" s="429"/>
      <c r="AE1447" s="429"/>
      <c r="AF1447" s="429"/>
      <c r="AG1447" s="429"/>
      <c r="AH1447" s="430"/>
      <c r="AI1447" s="469"/>
      <c r="AJ1447" s="85" t="s">
        <v>8404</v>
      </c>
      <c r="AK1447" s="85" t="s">
        <v>8405</v>
      </c>
      <c r="AL1447" s="85"/>
      <c r="AM1447" s="85"/>
      <c r="AN1447" s="85"/>
      <c r="AO1447" s="103"/>
    </row>
    <row r="1448" spans="1:41">
      <c r="A1448" s="676" t="s">
        <v>8402</v>
      </c>
      <c r="B1448" s="677" t="s">
        <v>11709</v>
      </c>
      <c r="C1448" s="677" t="s">
        <v>8406</v>
      </c>
      <c r="D1448" s="677"/>
      <c r="E1448" s="678"/>
      <c r="F1448" s="679">
        <v>10.33</v>
      </c>
      <c r="G1448" s="680">
        <v>0.57500000000000007</v>
      </c>
      <c r="H1448" s="680">
        <v>0</v>
      </c>
      <c r="I1448" s="680">
        <v>5.8333333333333327E-2</v>
      </c>
      <c r="J1448" s="681">
        <v>0.22750000000000001</v>
      </c>
      <c r="K1448" s="559">
        <v>0.86083333333333334</v>
      </c>
      <c r="L1448" s="682"/>
      <c r="M1448" s="562">
        <v>6.9</v>
      </c>
      <c r="N1448" s="562"/>
      <c r="O1448" s="562">
        <v>0.7</v>
      </c>
      <c r="P1448" s="562"/>
      <c r="Q1448" s="683"/>
      <c r="R1448" s="664">
        <v>2.73</v>
      </c>
      <c r="S1448" s="684">
        <v>0.86083333333333334</v>
      </c>
      <c r="T1448" s="706">
        <v>10.33</v>
      </c>
      <c r="U1448" s="685">
        <v>0</v>
      </c>
      <c r="V1448" s="135"/>
      <c r="W1448" s="429"/>
      <c r="X1448" s="429"/>
      <c r="Y1448" s="429"/>
      <c r="Z1448" s="429"/>
      <c r="AA1448" s="429"/>
      <c r="AB1448" s="429"/>
      <c r="AC1448" s="429"/>
      <c r="AD1448" s="429"/>
      <c r="AE1448" s="429"/>
      <c r="AF1448" s="429"/>
      <c r="AG1448" s="429"/>
      <c r="AH1448" s="430"/>
      <c r="AI1448" s="453"/>
      <c r="AJ1448" s="85" t="s">
        <v>8407</v>
      </c>
      <c r="AK1448" s="85" t="s">
        <v>8408</v>
      </c>
      <c r="AL1448" s="85"/>
      <c r="AM1448" s="85"/>
      <c r="AN1448" s="85"/>
      <c r="AO1448" s="103"/>
    </row>
    <row r="1449" spans="1:41">
      <c r="A1449" s="676" t="s">
        <v>8402</v>
      </c>
      <c r="B1449" s="677" t="s">
        <v>11690</v>
      </c>
      <c r="C1449" s="677" t="s">
        <v>8409</v>
      </c>
      <c r="D1449" s="677"/>
      <c r="E1449" s="678"/>
      <c r="F1449" s="679">
        <v>10.33</v>
      </c>
      <c r="G1449" s="680">
        <v>0.57500000000000007</v>
      </c>
      <c r="H1449" s="680">
        <v>0</v>
      </c>
      <c r="I1449" s="680">
        <v>5.8333333333333327E-2</v>
      </c>
      <c r="J1449" s="681">
        <v>0.22750000000000001</v>
      </c>
      <c r="K1449" s="559">
        <v>0.86083333333333334</v>
      </c>
      <c r="L1449" s="682"/>
      <c r="M1449" s="562">
        <v>6.9</v>
      </c>
      <c r="N1449" s="562"/>
      <c r="O1449" s="562">
        <v>0.7</v>
      </c>
      <c r="P1449" s="562"/>
      <c r="Q1449" s="683"/>
      <c r="R1449" s="664">
        <v>2.73</v>
      </c>
      <c r="S1449" s="684">
        <v>0.86083333333333334</v>
      </c>
      <c r="T1449" s="706">
        <v>10.33</v>
      </c>
      <c r="U1449" s="685">
        <v>0</v>
      </c>
      <c r="V1449" s="135"/>
      <c r="W1449" s="429"/>
      <c r="X1449" s="429"/>
      <c r="Y1449" s="429"/>
      <c r="Z1449" s="429"/>
      <c r="AA1449" s="429"/>
      <c r="AB1449" s="429"/>
      <c r="AC1449" s="429"/>
      <c r="AD1449" s="429"/>
      <c r="AE1449" s="429"/>
      <c r="AF1449" s="429"/>
      <c r="AG1449" s="429"/>
      <c r="AH1449" s="430"/>
      <c r="AI1449" s="453"/>
      <c r="AJ1449" s="85" t="s">
        <v>8410</v>
      </c>
      <c r="AK1449" s="85" t="s">
        <v>8411</v>
      </c>
      <c r="AL1449" s="85"/>
      <c r="AM1449" s="85"/>
      <c r="AN1449" s="85"/>
      <c r="AO1449" s="103"/>
    </row>
    <row r="1450" spans="1:41" ht="15.75" thickBot="1">
      <c r="A1450" s="676" t="s">
        <v>8402</v>
      </c>
      <c r="B1450" s="677" t="s">
        <v>11688</v>
      </c>
      <c r="C1450" s="677" t="s">
        <v>8412</v>
      </c>
      <c r="D1450" s="677"/>
      <c r="E1450" s="678"/>
      <c r="F1450" s="679">
        <v>10.33</v>
      </c>
      <c r="G1450" s="680">
        <v>0.57500000000000007</v>
      </c>
      <c r="H1450" s="680">
        <v>0</v>
      </c>
      <c r="I1450" s="680">
        <v>5.8333333333333327E-2</v>
      </c>
      <c r="J1450" s="681">
        <v>0.22750000000000001</v>
      </c>
      <c r="K1450" s="559">
        <v>0.86083333333333334</v>
      </c>
      <c r="L1450" s="682"/>
      <c r="M1450" s="562">
        <v>6.9</v>
      </c>
      <c r="N1450" s="562"/>
      <c r="O1450" s="562">
        <v>0.7</v>
      </c>
      <c r="P1450" s="562"/>
      <c r="Q1450" s="683"/>
      <c r="R1450" s="664">
        <v>2.73</v>
      </c>
      <c r="S1450" s="684">
        <v>0.86083333333333334</v>
      </c>
      <c r="T1450" s="706">
        <v>10.33</v>
      </c>
      <c r="U1450" s="685">
        <v>0</v>
      </c>
      <c r="V1450" s="135"/>
      <c r="W1450" s="429"/>
      <c r="X1450" s="429"/>
      <c r="Y1450" s="429"/>
      <c r="Z1450" s="429"/>
      <c r="AA1450" s="429"/>
      <c r="AB1450" s="429"/>
      <c r="AC1450" s="429"/>
      <c r="AD1450" s="429"/>
      <c r="AE1450" s="429"/>
      <c r="AF1450" s="429"/>
      <c r="AG1450" s="429"/>
      <c r="AH1450" s="430"/>
      <c r="AI1450" s="453"/>
      <c r="AJ1450" s="85" t="s">
        <v>8413</v>
      </c>
      <c r="AK1450" s="85" t="s">
        <v>8414</v>
      </c>
      <c r="AL1450" s="85"/>
      <c r="AM1450" s="85"/>
      <c r="AN1450" s="85"/>
      <c r="AO1450" s="103"/>
    </row>
    <row r="1451" spans="1:41">
      <c r="A1451" s="676" t="s">
        <v>8402</v>
      </c>
      <c r="B1451" s="725" t="s">
        <v>11695</v>
      </c>
      <c r="C1451" s="725" t="s">
        <v>8415</v>
      </c>
      <c r="D1451" s="725"/>
      <c r="E1451" s="726"/>
      <c r="F1451" s="679">
        <v>10.33</v>
      </c>
      <c r="G1451" s="727">
        <v>0.57500000000000007</v>
      </c>
      <c r="H1451" s="727">
        <v>0</v>
      </c>
      <c r="I1451" s="727">
        <v>5.8333333333333327E-2</v>
      </c>
      <c r="J1451" s="728">
        <v>0.22750000000000001</v>
      </c>
      <c r="K1451" s="729">
        <v>0.86083333333333334</v>
      </c>
      <c r="L1451" s="730"/>
      <c r="M1451" s="562">
        <v>6.9</v>
      </c>
      <c r="N1451" s="734"/>
      <c r="O1451" s="734">
        <v>0.7</v>
      </c>
      <c r="P1451" s="734"/>
      <c r="Q1451" s="735"/>
      <c r="R1451" s="736">
        <v>2.73</v>
      </c>
      <c r="S1451" s="731">
        <v>0.86083333333333334</v>
      </c>
      <c r="T1451" s="732">
        <v>10.33</v>
      </c>
      <c r="U1451" s="733">
        <v>0</v>
      </c>
      <c r="V1451" s="135"/>
      <c r="W1451" s="429"/>
      <c r="X1451" s="429"/>
      <c r="Y1451" s="429"/>
      <c r="Z1451" s="429"/>
      <c r="AA1451" s="429"/>
      <c r="AB1451" s="429"/>
      <c r="AC1451" s="429"/>
      <c r="AD1451" s="429"/>
      <c r="AE1451" s="429"/>
      <c r="AF1451" s="429"/>
      <c r="AG1451" s="429"/>
      <c r="AH1451" s="430"/>
      <c r="AI1451" s="469"/>
      <c r="AJ1451" s="85" t="s">
        <v>8416</v>
      </c>
      <c r="AK1451" s="85" t="s">
        <v>8417</v>
      </c>
      <c r="AL1451" s="85"/>
      <c r="AM1451" s="85"/>
      <c r="AN1451" s="85"/>
      <c r="AO1451" s="103"/>
    </row>
    <row r="1452" spans="1:41">
      <c r="A1452" s="713"/>
      <c r="B1452" s="713"/>
      <c r="C1452" s="713"/>
      <c r="D1452" s="713"/>
      <c r="E1452" s="713"/>
      <c r="F1452" s="714"/>
      <c r="G1452" s="715"/>
      <c r="H1452" s="715"/>
      <c r="I1452" s="715"/>
      <c r="J1452" s="715"/>
      <c r="K1452" s="715"/>
      <c r="L1452" s="716"/>
      <c r="M1452" s="717"/>
      <c r="N1452" s="717"/>
      <c r="O1452" s="717"/>
      <c r="P1452" s="717"/>
      <c r="Q1452" s="717"/>
      <c r="R1452" s="717"/>
      <c r="S1452" s="715"/>
      <c r="T1452" s="718"/>
      <c r="U1452" s="715"/>
      <c r="V1452" s="112"/>
      <c r="W1452" s="109"/>
      <c r="X1452" s="111"/>
      <c r="Y1452" s="109"/>
      <c r="Z1452" s="114"/>
      <c r="AA1452" s="109"/>
      <c r="AB1452" s="109"/>
      <c r="AC1452" s="109"/>
      <c r="AD1452" s="109"/>
      <c r="AE1452" s="109"/>
      <c r="AF1452" s="109"/>
      <c r="AG1452" s="109"/>
      <c r="AH1452" s="109"/>
      <c r="AI1452" s="85"/>
      <c r="AJ1452" s="85" t="s">
        <v>8418</v>
      </c>
      <c r="AK1452" s="85" t="s">
        <v>8419</v>
      </c>
      <c r="AL1452" s="85"/>
      <c r="AM1452" s="85"/>
      <c r="AN1452" s="85"/>
      <c r="AO1452" s="103"/>
    </row>
    <row r="1453" spans="1:41">
      <c r="A1453" s="713"/>
      <c r="B1453" s="713"/>
      <c r="C1453" s="713"/>
      <c r="D1453" s="713"/>
      <c r="E1453" s="713"/>
      <c r="F1453" s="714"/>
      <c r="G1453" s="715"/>
      <c r="H1453" s="715"/>
      <c r="I1453" s="715"/>
      <c r="J1453" s="715"/>
      <c r="K1453" s="715"/>
      <c r="L1453" s="716"/>
      <c r="M1453" s="717"/>
      <c r="N1453" s="717"/>
      <c r="O1453" s="717"/>
      <c r="P1453" s="717"/>
      <c r="Q1453" s="717"/>
      <c r="R1453" s="717"/>
      <c r="S1453" s="715"/>
      <c r="T1453" s="718"/>
      <c r="U1453" s="715"/>
      <c r="V1453" s="112"/>
      <c r="W1453" s="109"/>
      <c r="X1453" s="111"/>
      <c r="Y1453" s="109"/>
      <c r="Z1453" s="114"/>
      <c r="AA1453" s="109"/>
      <c r="AB1453" s="109"/>
      <c r="AC1453" s="109"/>
      <c r="AD1453" s="109"/>
      <c r="AE1453" s="109"/>
      <c r="AF1453" s="109"/>
      <c r="AG1453" s="109"/>
      <c r="AH1453" s="109"/>
      <c r="AI1453" s="85"/>
      <c r="AJ1453" s="85" t="s">
        <v>8420</v>
      </c>
      <c r="AK1453" s="85" t="s">
        <v>8421</v>
      </c>
      <c r="AL1453" s="85"/>
      <c r="AM1453" s="85"/>
      <c r="AN1453" s="85"/>
      <c r="AO1453" s="103"/>
    </row>
    <row r="1454" spans="1:41">
      <c r="A1454" s="713"/>
      <c r="B1454" s="713"/>
      <c r="C1454" s="713"/>
      <c r="D1454" s="713"/>
      <c r="E1454" s="713"/>
      <c r="F1454" s="714"/>
      <c r="G1454" s="715"/>
      <c r="H1454" s="715"/>
      <c r="I1454" s="715"/>
      <c r="J1454" s="715"/>
      <c r="K1454" s="715"/>
      <c r="L1454" s="716"/>
      <c r="M1454" s="717"/>
      <c r="N1454" s="717"/>
      <c r="O1454" s="717"/>
      <c r="P1454" s="717"/>
      <c r="Q1454" s="717"/>
      <c r="R1454" s="717"/>
      <c r="S1454" s="715"/>
      <c r="T1454" s="718"/>
      <c r="U1454" s="715"/>
      <c r="V1454" s="112"/>
      <c r="W1454" s="109"/>
      <c r="X1454" s="111"/>
      <c r="Y1454" s="109"/>
      <c r="Z1454" s="114"/>
      <c r="AA1454" s="109"/>
      <c r="AB1454" s="109"/>
      <c r="AC1454" s="109"/>
      <c r="AD1454" s="109"/>
      <c r="AE1454" s="109"/>
      <c r="AF1454" s="109"/>
      <c r="AG1454" s="109"/>
      <c r="AH1454" s="109"/>
      <c r="AI1454" s="85"/>
      <c r="AJ1454" s="85" t="s">
        <v>8422</v>
      </c>
      <c r="AK1454" s="85" t="s">
        <v>8423</v>
      </c>
      <c r="AL1454" s="85"/>
      <c r="AM1454" s="85"/>
      <c r="AN1454" s="85"/>
      <c r="AO1454" s="103"/>
    </row>
    <row r="1455" spans="1:41">
      <c r="A1455" s="713"/>
      <c r="B1455" s="713"/>
      <c r="C1455" s="713"/>
      <c r="D1455" s="713"/>
      <c r="E1455" s="713"/>
      <c r="F1455" s="714"/>
      <c r="G1455" s="715"/>
      <c r="H1455" s="715"/>
      <c r="I1455" s="715"/>
      <c r="J1455" s="715"/>
      <c r="K1455" s="715"/>
      <c r="L1455" s="716"/>
      <c r="M1455" s="717"/>
      <c r="N1455" s="717"/>
      <c r="O1455" s="717"/>
      <c r="P1455" s="717"/>
      <c r="Q1455" s="717"/>
      <c r="R1455" s="717"/>
      <c r="S1455" s="715"/>
      <c r="T1455" s="718"/>
      <c r="U1455" s="715"/>
      <c r="V1455" s="112"/>
      <c r="W1455" s="109"/>
      <c r="X1455" s="111"/>
      <c r="Y1455" s="109"/>
      <c r="Z1455" s="114"/>
      <c r="AA1455" s="109"/>
      <c r="AB1455" s="109"/>
      <c r="AC1455" s="109"/>
      <c r="AD1455" s="109"/>
      <c r="AE1455" s="109"/>
      <c r="AF1455" s="109"/>
      <c r="AG1455" s="109"/>
      <c r="AH1455" s="109"/>
      <c r="AI1455" s="85"/>
      <c r="AJ1455" s="85" t="s">
        <v>8424</v>
      </c>
      <c r="AK1455" s="85" t="s">
        <v>8425</v>
      </c>
      <c r="AL1455" s="85"/>
      <c r="AM1455" s="85"/>
      <c r="AN1455" s="85"/>
      <c r="AO1455" s="103"/>
    </row>
    <row r="1456" spans="1:41">
      <c r="A1456" s="713"/>
      <c r="B1456" s="713"/>
      <c r="C1456" s="713"/>
      <c r="D1456" s="713"/>
      <c r="E1456" s="713"/>
      <c r="F1456" s="714"/>
      <c r="G1456" s="715"/>
      <c r="H1456" s="715"/>
      <c r="I1456" s="715"/>
      <c r="J1456" s="715"/>
      <c r="K1456" s="715"/>
      <c r="L1456" s="716"/>
      <c r="M1456" s="717"/>
      <c r="N1456" s="717"/>
      <c r="O1456" s="717"/>
      <c r="P1456" s="717"/>
      <c r="Q1456" s="717"/>
      <c r="R1456" s="717"/>
      <c r="S1456" s="715"/>
      <c r="T1456" s="718"/>
      <c r="U1456" s="715"/>
      <c r="V1456" s="112"/>
      <c r="W1456" s="109"/>
      <c r="X1456" s="111"/>
      <c r="Y1456" s="109"/>
      <c r="Z1456" s="114"/>
      <c r="AA1456" s="109"/>
      <c r="AB1456" s="109"/>
      <c r="AC1456" s="109"/>
      <c r="AD1456" s="109"/>
      <c r="AE1456" s="109"/>
      <c r="AF1456" s="109"/>
      <c r="AG1456" s="109"/>
      <c r="AH1456" s="109"/>
      <c r="AI1456" s="85"/>
      <c r="AJ1456" s="85" t="s">
        <v>8426</v>
      </c>
      <c r="AK1456" s="85" t="s">
        <v>8427</v>
      </c>
      <c r="AL1456" s="85"/>
      <c r="AM1456" s="85"/>
      <c r="AN1456" s="85"/>
      <c r="AO1456" s="103"/>
    </row>
    <row r="1457" spans="1:41">
      <c r="A1457" s="713"/>
      <c r="B1457" s="713"/>
      <c r="C1457" s="713"/>
      <c r="D1457" s="713"/>
      <c r="E1457" s="713"/>
      <c r="F1457" s="714"/>
      <c r="G1457" s="715"/>
      <c r="H1457" s="715"/>
      <c r="I1457" s="715"/>
      <c r="J1457" s="715"/>
      <c r="K1457" s="715"/>
      <c r="L1457" s="716"/>
      <c r="M1457" s="717"/>
      <c r="N1457" s="717"/>
      <c r="O1457" s="717"/>
      <c r="P1457" s="717"/>
      <c r="Q1457" s="717"/>
      <c r="R1457" s="717"/>
      <c r="S1457" s="715"/>
      <c r="T1457" s="718"/>
      <c r="U1457" s="715"/>
      <c r="V1457" s="112"/>
      <c r="W1457" s="109"/>
      <c r="X1457" s="111"/>
      <c r="Y1457" s="109"/>
      <c r="Z1457" s="114"/>
      <c r="AA1457" s="109"/>
      <c r="AB1457" s="109"/>
      <c r="AC1457" s="109"/>
      <c r="AD1457" s="109"/>
      <c r="AE1457" s="109"/>
      <c r="AF1457" s="109"/>
      <c r="AG1457" s="109"/>
      <c r="AH1457" s="109"/>
      <c r="AI1457" s="85"/>
      <c r="AJ1457" s="85" t="s">
        <v>8428</v>
      </c>
      <c r="AK1457" s="85" t="s">
        <v>8429</v>
      </c>
      <c r="AL1457" s="85"/>
      <c r="AM1457" s="85"/>
      <c r="AN1457" s="85"/>
      <c r="AO1457" s="103"/>
    </row>
    <row r="1458" spans="1:41">
      <c r="A1458" s="713"/>
      <c r="B1458" s="713"/>
      <c r="C1458" s="713"/>
      <c r="D1458" s="713"/>
      <c r="E1458" s="713"/>
      <c r="F1458" s="714"/>
      <c r="G1458" s="715"/>
      <c r="H1458" s="715"/>
      <c r="I1458" s="715"/>
      <c r="J1458" s="715"/>
      <c r="K1458" s="715"/>
      <c r="L1458" s="716"/>
      <c r="M1458" s="717"/>
      <c r="N1458" s="717"/>
      <c r="O1458" s="717"/>
      <c r="P1458" s="717"/>
      <c r="Q1458" s="717"/>
      <c r="R1458" s="717"/>
      <c r="S1458" s="715"/>
      <c r="T1458" s="718"/>
      <c r="U1458" s="715"/>
      <c r="V1458" s="112"/>
      <c r="W1458" s="109"/>
      <c r="X1458" s="111"/>
      <c r="Y1458" s="109"/>
      <c r="Z1458" s="114"/>
      <c r="AA1458" s="109"/>
      <c r="AB1458" s="109"/>
      <c r="AC1458" s="109"/>
      <c r="AD1458" s="109"/>
      <c r="AE1458" s="109"/>
      <c r="AF1458" s="109"/>
      <c r="AG1458" s="109"/>
      <c r="AH1458" s="109"/>
      <c r="AI1458" s="85"/>
      <c r="AJ1458" s="85" t="s">
        <v>8430</v>
      </c>
      <c r="AK1458" s="85" t="s">
        <v>8431</v>
      </c>
      <c r="AL1458" s="85"/>
      <c r="AM1458" s="85"/>
      <c r="AN1458" s="85"/>
      <c r="AO1458" s="103"/>
    </row>
    <row r="1459" spans="1:41">
      <c r="A1459" s="713"/>
      <c r="B1459" s="713"/>
      <c r="C1459" s="713"/>
      <c r="D1459" s="713"/>
      <c r="E1459" s="713"/>
      <c r="F1459" s="714"/>
      <c r="G1459" s="715"/>
      <c r="H1459" s="715"/>
      <c r="I1459" s="715"/>
      <c r="J1459" s="715"/>
      <c r="K1459" s="715"/>
      <c r="L1459" s="716"/>
      <c r="M1459" s="717"/>
      <c r="N1459" s="717"/>
      <c r="O1459" s="717"/>
      <c r="P1459" s="717"/>
      <c r="Q1459" s="717"/>
      <c r="R1459" s="717"/>
      <c r="S1459" s="715"/>
      <c r="T1459" s="718"/>
      <c r="U1459" s="715"/>
      <c r="V1459" s="112"/>
      <c r="W1459" s="109"/>
      <c r="X1459" s="111"/>
      <c r="Y1459" s="109"/>
      <c r="Z1459" s="114"/>
      <c r="AA1459" s="109"/>
      <c r="AB1459" s="109"/>
      <c r="AC1459" s="109"/>
      <c r="AD1459" s="109"/>
      <c r="AE1459" s="109"/>
      <c r="AF1459" s="109"/>
      <c r="AG1459" s="109"/>
      <c r="AH1459" s="109"/>
      <c r="AI1459" s="85"/>
      <c r="AJ1459" s="85" t="s">
        <v>8432</v>
      </c>
      <c r="AK1459" s="85" t="s">
        <v>8433</v>
      </c>
      <c r="AL1459" s="85"/>
      <c r="AM1459" s="85"/>
      <c r="AN1459" s="85"/>
      <c r="AO1459" s="103"/>
    </row>
    <row r="1460" spans="1:41">
      <c r="A1460" s="713"/>
      <c r="B1460" s="713"/>
      <c r="C1460" s="713"/>
      <c r="D1460" s="713"/>
      <c r="E1460" s="713"/>
      <c r="F1460" s="714"/>
      <c r="G1460" s="715"/>
      <c r="H1460" s="715"/>
      <c r="I1460" s="715"/>
      <c r="J1460" s="715"/>
      <c r="K1460" s="715"/>
      <c r="L1460" s="716"/>
      <c r="M1460" s="717"/>
      <c r="N1460" s="717"/>
      <c r="O1460" s="717"/>
      <c r="P1460" s="717"/>
      <c r="Q1460" s="717"/>
      <c r="R1460" s="717"/>
      <c r="S1460" s="715"/>
      <c r="T1460" s="718"/>
      <c r="U1460" s="715"/>
      <c r="V1460" s="112"/>
      <c r="W1460" s="109"/>
      <c r="X1460" s="111"/>
      <c r="Y1460" s="109"/>
      <c r="Z1460" s="114"/>
      <c r="AA1460" s="109"/>
      <c r="AB1460" s="109"/>
      <c r="AC1460" s="109"/>
      <c r="AD1460" s="109"/>
      <c r="AE1460" s="109"/>
      <c r="AF1460" s="109"/>
      <c r="AG1460" s="109"/>
      <c r="AH1460" s="109"/>
      <c r="AI1460" s="85"/>
      <c r="AJ1460" s="85" t="s">
        <v>8434</v>
      </c>
      <c r="AK1460" s="85" t="s">
        <v>8435</v>
      </c>
      <c r="AL1460" s="85"/>
      <c r="AM1460" s="85"/>
      <c r="AN1460" s="85"/>
      <c r="AO1460" s="103"/>
    </row>
    <row r="1461" spans="1:41">
      <c r="A1461" s="713"/>
      <c r="B1461" s="713"/>
      <c r="C1461" s="713"/>
      <c r="D1461" s="713"/>
      <c r="E1461" s="713"/>
      <c r="F1461" s="714"/>
      <c r="G1461" s="715"/>
      <c r="H1461" s="715"/>
      <c r="I1461" s="715"/>
      <c r="J1461" s="715"/>
      <c r="K1461" s="715"/>
      <c r="L1461" s="716"/>
      <c r="M1461" s="717"/>
      <c r="N1461" s="717"/>
      <c r="O1461" s="717"/>
      <c r="P1461" s="717"/>
      <c r="Q1461" s="717"/>
      <c r="R1461" s="717"/>
      <c r="S1461" s="715"/>
      <c r="T1461" s="718"/>
      <c r="U1461" s="715"/>
      <c r="V1461" s="112"/>
      <c r="W1461" s="109"/>
      <c r="X1461" s="111"/>
      <c r="Y1461" s="109"/>
      <c r="Z1461" s="114"/>
      <c r="AA1461" s="109"/>
      <c r="AB1461" s="109"/>
      <c r="AC1461" s="109"/>
      <c r="AD1461" s="109"/>
      <c r="AE1461" s="109"/>
      <c r="AF1461" s="109"/>
      <c r="AG1461" s="109"/>
      <c r="AH1461" s="109"/>
      <c r="AI1461" s="85"/>
      <c r="AJ1461" s="85" t="s">
        <v>8436</v>
      </c>
      <c r="AK1461" s="85" t="s">
        <v>8437</v>
      </c>
      <c r="AL1461" s="85"/>
      <c r="AM1461" s="85"/>
      <c r="AN1461" s="85"/>
      <c r="AO1461" s="103"/>
    </row>
    <row r="1462" spans="1:41">
      <c r="A1462" s="713"/>
      <c r="B1462" s="713"/>
      <c r="C1462" s="713"/>
      <c r="D1462" s="713"/>
      <c r="E1462" s="713"/>
      <c r="F1462" s="714"/>
      <c r="G1462" s="715"/>
      <c r="H1462" s="715"/>
      <c r="I1462" s="715"/>
      <c r="J1462" s="715"/>
      <c r="K1462" s="715"/>
      <c r="L1462" s="716"/>
      <c r="M1462" s="717"/>
      <c r="N1462" s="717"/>
      <c r="O1462" s="717"/>
      <c r="P1462" s="717"/>
      <c r="Q1462" s="717"/>
      <c r="R1462" s="717"/>
      <c r="S1462" s="715"/>
      <c r="T1462" s="718"/>
      <c r="U1462" s="715"/>
      <c r="V1462" s="112"/>
      <c r="W1462" s="109"/>
      <c r="X1462" s="111"/>
      <c r="Y1462" s="109"/>
      <c r="Z1462" s="114"/>
      <c r="AA1462" s="109"/>
      <c r="AB1462" s="109"/>
      <c r="AC1462" s="109"/>
      <c r="AD1462" s="109"/>
      <c r="AE1462" s="109"/>
      <c r="AF1462" s="109"/>
      <c r="AG1462" s="109"/>
      <c r="AH1462" s="109"/>
      <c r="AI1462" s="85"/>
      <c r="AJ1462" s="85" t="s">
        <v>8438</v>
      </c>
      <c r="AK1462" s="85" t="s">
        <v>8439</v>
      </c>
      <c r="AL1462" s="85"/>
      <c r="AM1462" s="85"/>
      <c r="AN1462" s="85"/>
      <c r="AO1462" s="103"/>
    </row>
    <row r="1463" spans="1:41">
      <c r="A1463" s="713"/>
      <c r="B1463" s="713"/>
      <c r="C1463" s="713"/>
      <c r="D1463" s="713"/>
      <c r="E1463" s="713"/>
      <c r="F1463" s="714"/>
      <c r="G1463" s="715"/>
      <c r="H1463" s="715"/>
      <c r="I1463" s="715"/>
      <c r="J1463" s="715"/>
      <c r="K1463" s="715"/>
      <c r="L1463" s="716"/>
      <c r="M1463" s="717"/>
      <c r="N1463" s="717"/>
      <c r="O1463" s="717"/>
      <c r="P1463" s="717"/>
      <c r="Q1463" s="717"/>
      <c r="R1463" s="717"/>
      <c r="S1463" s="715"/>
      <c r="T1463" s="718"/>
      <c r="U1463" s="715"/>
      <c r="V1463" s="112"/>
      <c r="W1463" s="109"/>
      <c r="X1463" s="111"/>
      <c r="Y1463" s="109"/>
      <c r="Z1463" s="114"/>
      <c r="AA1463" s="109"/>
      <c r="AB1463" s="109"/>
      <c r="AC1463" s="109"/>
      <c r="AD1463" s="109"/>
      <c r="AE1463" s="109"/>
      <c r="AF1463" s="109"/>
      <c r="AG1463" s="109"/>
      <c r="AH1463" s="109"/>
      <c r="AI1463" s="85"/>
      <c r="AJ1463" s="85" t="s">
        <v>8440</v>
      </c>
      <c r="AK1463" s="85" t="s">
        <v>8441</v>
      </c>
      <c r="AL1463" s="85"/>
      <c r="AM1463" s="85"/>
      <c r="AN1463" s="85"/>
      <c r="AO1463" s="103"/>
    </row>
    <row r="1464" spans="1:41">
      <c r="A1464" s="713"/>
      <c r="B1464" s="713"/>
      <c r="C1464" s="713"/>
      <c r="D1464" s="713"/>
      <c r="E1464" s="713"/>
      <c r="F1464" s="714"/>
      <c r="G1464" s="715"/>
      <c r="H1464" s="715"/>
      <c r="I1464" s="715"/>
      <c r="J1464" s="715"/>
      <c r="K1464" s="715"/>
      <c r="L1464" s="716"/>
      <c r="M1464" s="717"/>
      <c r="N1464" s="717"/>
      <c r="O1464" s="717"/>
      <c r="P1464" s="717"/>
      <c r="Q1464" s="717"/>
      <c r="R1464" s="717"/>
      <c r="S1464" s="715"/>
      <c r="T1464" s="718"/>
      <c r="U1464" s="715"/>
      <c r="V1464" s="112"/>
      <c r="W1464" s="109"/>
      <c r="X1464" s="111"/>
      <c r="Y1464" s="109"/>
      <c r="Z1464" s="114"/>
      <c r="AA1464" s="109"/>
      <c r="AB1464" s="109"/>
      <c r="AC1464" s="109"/>
      <c r="AD1464" s="109"/>
      <c r="AE1464" s="109"/>
      <c r="AF1464" s="109"/>
      <c r="AG1464" s="109"/>
      <c r="AH1464" s="109"/>
      <c r="AI1464" s="85"/>
      <c r="AJ1464" s="85" t="s">
        <v>8442</v>
      </c>
      <c r="AK1464" s="85" t="s">
        <v>8443</v>
      </c>
      <c r="AL1464" s="85"/>
      <c r="AM1464" s="85"/>
      <c r="AN1464" s="85"/>
      <c r="AO1464" s="103"/>
    </row>
    <row r="1465" spans="1:41">
      <c r="A1465" s="713"/>
      <c r="B1465" s="713"/>
      <c r="C1465" s="713"/>
      <c r="D1465" s="713"/>
      <c r="E1465" s="713"/>
      <c r="F1465" s="714"/>
      <c r="G1465" s="715"/>
      <c r="H1465" s="715"/>
      <c r="I1465" s="715"/>
      <c r="J1465" s="715"/>
      <c r="K1465" s="715"/>
      <c r="L1465" s="716"/>
      <c r="M1465" s="717"/>
      <c r="N1465" s="717"/>
      <c r="O1465" s="717"/>
      <c r="P1465" s="717"/>
      <c r="Q1465" s="717"/>
      <c r="R1465" s="717"/>
      <c r="S1465" s="715"/>
      <c r="T1465" s="718"/>
      <c r="U1465" s="715"/>
      <c r="V1465" s="112"/>
      <c r="W1465" s="109"/>
      <c r="X1465" s="111"/>
      <c r="Y1465" s="109"/>
      <c r="Z1465" s="114"/>
      <c r="AA1465" s="109"/>
      <c r="AB1465" s="109"/>
      <c r="AC1465" s="109"/>
      <c r="AD1465" s="109"/>
      <c r="AE1465" s="109"/>
      <c r="AF1465" s="109"/>
      <c r="AG1465" s="109"/>
      <c r="AH1465" s="109"/>
      <c r="AI1465" s="85"/>
      <c r="AJ1465" s="85" t="s">
        <v>8444</v>
      </c>
      <c r="AK1465" s="85" t="s">
        <v>8445</v>
      </c>
      <c r="AL1465" s="85"/>
      <c r="AM1465" s="85"/>
      <c r="AN1465" s="85"/>
      <c r="AO1465" s="103"/>
    </row>
    <row r="1466" spans="1:41">
      <c r="A1466" s="713"/>
      <c r="B1466" s="713"/>
      <c r="C1466" s="713"/>
      <c r="D1466" s="713"/>
      <c r="E1466" s="713"/>
      <c r="F1466" s="714"/>
      <c r="G1466" s="715"/>
      <c r="H1466" s="715"/>
      <c r="I1466" s="715"/>
      <c r="J1466" s="715"/>
      <c r="K1466" s="715"/>
      <c r="L1466" s="716"/>
      <c r="M1466" s="717"/>
      <c r="N1466" s="717"/>
      <c r="O1466" s="717"/>
      <c r="P1466" s="717"/>
      <c r="Q1466" s="717"/>
      <c r="R1466" s="717"/>
      <c r="S1466" s="715"/>
      <c r="T1466" s="718"/>
      <c r="U1466" s="715"/>
      <c r="V1466" s="112"/>
      <c r="W1466" s="109"/>
      <c r="X1466" s="111"/>
      <c r="Y1466" s="109"/>
      <c r="Z1466" s="114"/>
      <c r="AA1466" s="109"/>
      <c r="AB1466" s="109"/>
      <c r="AC1466" s="109"/>
      <c r="AD1466" s="109"/>
      <c r="AE1466" s="109"/>
      <c r="AF1466" s="109"/>
      <c r="AG1466" s="109"/>
      <c r="AH1466" s="109"/>
      <c r="AI1466" s="85"/>
      <c r="AJ1466" s="85" t="s">
        <v>8446</v>
      </c>
      <c r="AK1466" s="85" t="s">
        <v>8447</v>
      </c>
      <c r="AL1466" s="85"/>
      <c r="AM1466" s="85"/>
      <c r="AN1466" s="85"/>
      <c r="AO1466" s="103"/>
    </row>
    <row r="1467" spans="1:41">
      <c r="A1467" s="713"/>
      <c r="B1467" s="713"/>
      <c r="C1467" s="713"/>
      <c r="D1467" s="713"/>
      <c r="E1467" s="713"/>
      <c r="F1467" s="714"/>
      <c r="G1467" s="715"/>
      <c r="H1467" s="715"/>
      <c r="I1467" s="715"/>
      <c r="J1467" s="715"/>
      <c r="K1467" s="715"/>
      <c r="L1467" s="716"/>
      <c r="M1467" s="717"/>
      <c r="N1467" s="717"/>
      <c r="O1467" s="717"/>
      <c r="P1467" s="717"/>
      <c r="Q1467" s="717"/>
      <c r="R1467" s="717"/>
      <c r="S1467" s="715"/>
      <c r="T1467" s="718"/>
      <c r="U1467" s="715"/>
      <c r="V1467" s="112"/>
      <c r="W1467" s="109"/>
      <c r="X1467" s="111"/>
      <c r="Y1467" s="109"/>
      <c r="Z1467" s="114"/>
      <c r="AA1467" s="109"/>
      <c r="AB1467" s="109"/>
      <c r="AC1467" s="109"/>
      <c r="AD1467" s="109"/>
      <c r="AE1467" s="109"/>
      <c r="AF1467" s="109"/>
      <c r="AG1467" s="109"/>
      <c r="AH1467" s="109"/>
      <c r="AI1467" s="85"/>
      <c r="AJ1467" s="85" t="s">
        <v>8448</v>
      </c>
      <c r="AK1467" s="85" t="s">
        <v>8449</v>
      </c>
      <c r="AL1467" s="85"/>
      <c r="AM1467" s="85"/>
      <c r="AN1467" s="85"/>
      <c r="AO1467" s="103"/>
    </row>
    <row r="1468" spans="1:41">
      <c r="A1468" s="713"/>
      <c r="B1468" s="713"/>
      <c r="C1468" s="713"/>
      <c r="D1468" s="713"/>
      <c r="E1468" s="713"/>
      <c r="F1468" s="714"/>
      <c r="G1468" s="715"/>
      <c r="H1468" s="715"/>
      <c r="I1468" s="715"/>
      <c r="J1468" s="715"/>
      <c r="K1468" s="715"/>
      <c r="L1468" s="716"/>
      <c r="M1468" s="717"/>
      <c r="N1468" s="717"/>
      <c r="O1468" s="717"/>
      <c r="P1468" s="717"/>
      <c r="Q1468" s="717"/>
      <c r="R1468" s="717"/>
      <c r="S1468" s="715"/>
      <c r="T1468" s="718"/>
      <c r="U1468" s="715"/>
      <c r="V1468" s="112"/>
      <c r="W1468" s="109"/>
      <c r="X1468" s="111"/>
      <c r="Y1468" s="109"/>
      <c r="Z1468" s="114"/>
      <c r="AA1468" s="109"/>
      <c r="AB1468" s="109"/>
      <c r="AC1468" s="109"/>
      <c r="AD1468" s="109"/>
      <c r="AE1468" s="109"/>
      <c r="AF1468" s="109"/>
      <c r="AG1468" s="109"/>
      <c r="AH1468" s="109"/>
      <c r="AI1468" s="85"/>
      <c r="AJ1468" s="85" t="s">
        <v>8450</v>
      </c>
      <c r="AK1468" s="85" t="s">
        <v>8451</v>
      </c>
      <c r="AL1468" s="85"/>
      <c r="AM1468" s="85"/>
      <c r="AN1468" s="85"/>
      <c r="AO1468" s="103"/>
    </row>
    <row r="1469" spans="1:41">
      <c r="A1469" s="713"/>
      <c r="B1469" s="713"/>
      <c r="C1469" s="713"/>
      <c r="D1469" s="713"/>
      <c r="E1469" s="713"/>
      <c r="F1469" s="714"/>
      <c r="G1469" s="715"/>
      <c r="H1469" s="715"/>
      <c r="I1469" s="715"/>
      <c r="J1469" s="715"/>
      <c r="K1469" s="715"/>
      <c r="L1469" s="716"/>
      <c r="M1469" s="717"/>
      <c r="N1469" s="717"/>
      <c r="O1469" s="717"/>
      <c r="P1469" s="717"/>
      <c r="Q1469" s="717"/>
      <c r="R1469" s="717"/>
      <c r="S1469" s="715"/>
      <c r="T1469" s="718"/>
      <c r="U1469" s="715"/>
      <c r="V1469" s="112"/>
      <c r="W1469" s="109"/>
      <c r="X1469" s="111"/>
      <c r="Y1469" s="109"/>
      <c r="Z1469" s="114"/>
      <c r="AA1469" s="109"/>
      <c r="AB1469" s="109"/>
      <c r="AC1469" s="109"/>
      <c r="AD1469" s="109"/>
      <c r="AE1469" s="109"/>
      <c r="AF1469" s="109"/>
      <c r="AG1469" s="109"/>
      <c r="AH1469" s="109"/>
      <c r="AI1469" s="85"/>
      <c r="AJ1469" s="85" t="s">
        <v>8452</v>
      </c>
      <c r="AK1469" s="85" t="s">
        <v>8453</v>
      </c>
      <c r="AL1469" s="85"/>
      <c r="AM1469" s="85"/>
      <c r="AN1469" s="85"/>
      <c r="AO1469" s="103"/>
    </row>
    <row r="1470" spans="1:41">
      <c r="A1470" s="713"/>
      <c r="B1470" s="713"/>
      <c r="C1470" s="713"/>
      <c r="D1470" s="713"/>
      <c r="E1470" s="713"/>
      <c r="F1470" s="714"/>
      <c r="G1470" s="715"/>
      <c r="H1470" s="715"/>
      <c r="I1470" s="715"/>
      <c r="J1470" s="715"/>
      <c r="K1470" s="715"/>
      <c r="L1470" s="716"/>
      <c r="M1470" s="717"/>
      <c r="N1470" s="717"/>
      <c r="O1470" s="717"/>
      <c r="P1470" s="717"/>
      <c r="Q1470" s="717"/>
      <c r="R1470" s="717"/>
      <c r="S1470" s="715"/>
      <c r="T1470" s="718"/>
      <c r="U1470" s="715"/>
      <c r="V1470" s="112"/>
      <c r="W1470" s="109"/>
      <c r="X1470" s="111"/>
      <c r="Y1470" s="109"/>
      <c r="Z1470" s="114"/>
      <c r="AA1470" s="109"/>
      <c r="AB1470" s="109"/>
      <c r="AC1470" s="109"/>
      <c r="AD1470" s="109"/>
      <c r="AE1470" s="109"/>
      <c r="AF1470" s="109"/>
      <c r="AG1470" s="109"/>
      <c r="AH1470" s="109"/>
      <c r="AI1470" s="85"/>
      <c r="AJ1470" s="85" t="s">
        <v>8454</v>
      </c>
      <c r="AK1470" s="85" t="s">
        <v>8455</v>
      </c>
      <c r="AL1470" s="85"/>
      <c r="AM1470" s="85"/>
      <c r="AN1470" s="85"/>
      <c r="AO1470" s="103"/>
    </row>
    <row r="1471" spans="1:41">
      <c r="A1471" s="713"/>
      <c r="B1471" s="713"/>
      <c r="C1471" s="713"/>
      <c r="D1471" s="713"/>
      <c r="E1471" s="713"/>
      <c r="F1471" s="714"/>
      <c r="G1471" s="715"/>
      <c r="H1471" s="715"/>
      <c r="I1471" s="715"/>
      <c r="J1471" s="715"/>
      <c r="K1471" s="715"/>
      <c r="L1471" s="716"/>
      <c r="M1471" s="717"/>
      <c r="N1471" s="717"/>
      <c r="O1471" s="717"/>
      <c r="P1471" s="717"/>
      <c r="Q1471" s="717"/>
      <c r="R1471" s="717"/>
      <c r="S1471" s="715"/>
      <c r="T1471" s="718"/>
      <c r="U1471" s="715"/>
      <c r="V1471" s="112"/>
      <c r="W1471" s="109"/>
      <c r="X1471" s="111"/>
      <c r="Y1471" s="109"/>
      <c r="Z1471" s="114"/>
      <c r="AA1471" s="109"/>
      <c r="AB1471" s="109"/>
      <c r="AC1471" s="109"/>
      <c r="AD1471" s="109"/>
      <c r="AE1471" s="109"/>
      <c r="AF1471" s="109"/>
      <c r="AG1471" s="109"/>
      <c r="AH1471" s="109"/>
      <c r="AI1471" s="85"/>
      <c r="AJ1471" s="85" t="s">
        <v>8456</v>
      </c>
      <c r="AK1471" s="85" t="s">
        <v>8457</v>
      </c>
      <c r="AL1471" s="85"/>
      <c r="AM1471" s="85"/>
      <c r="AN1471" s="85"/>
      <c r="AO1471" s="103"/>
    </row>
    <row r="1472" spans="1:41">
      <c r="A1472" s="713"/>
      <c r="B1472" s="713"/>
      <c r="C1472" s="713"/>
      <c r="D1472" s="713"/>
      <c r="E1472" s="713"/>
      <c r="F1472" s="714"/>
      <c r="G1472" s="715"/>
      <c r="H1472" s="715"/>
      <c r="I1472" s="715"/>
      <c r="J1472" s="715"/>
      <c r="K1472" s="715"/>
      <c r="L1472" s="716"/>
      <c r="M1472" s="717"/>
      <c r="N1472" s="717"/>
      <c r="O1472" s="717"/>
      <c r="P1472" s="717"/>
      <c r="Q1472" s="717"/>
      <c r="R1472" s="717"/>
      <c r="S1472" s="715"/>
      <c r="T1472" s="718"/>
      <c r="U1472" s="715"/>
      <c r="V1472" s="112"/>
      <c r="W1472" s="109"/>
      <c r="X1472" s="111"/>
      <c r="Y1472" s="109"/>
      <c r="Z1472" s="114"/>
      <c r="AA1472" s="109"/>
      <c r="AB1472" s="109"/>
      <c r="AC1472" s="109"/>
      <c r="AD1472" s="109"/>
      <c r="AE1472" s="109"/>
      <c r="AF1472" s="109"/>
      <c r="AG1472" s="109"/>
      <c r="AH1472" s="109"/>
      <c r="AI1472" s="85"/>
      <c r="AJ1472" s="85" t="s">
        <v>8458</v>
      </c>
      <c r="AK1472" s="85" t="s">
        <v>8459</v>
      </c>
      <c r="AL1472" s="85"/>
      <c r="AM1472" s="85"/>
      <c r="AN1472" s="85"/>
      <c r="AO1472" s="103"/>
    </row>
    <row r="1473" spans="1:41">
      <c r="A1473" s="713"/>
      <c r="B1473" s="713"/>
      <c r="C1473" s="713"/>
      <c r="D1473" s="713"/>
      <c r="E1473" s="713"/>
      <c r="F1473" s="714"/>
      <c r="G1473" s="715"/>
      <c r="H1473" s="715"/>
      <c r="I1473" s="715"/>
      <c r="J1473" s="715"/>
      <c r="K1473" s="715"/>
      <c r="L1473" s="716"/>
      <c r="M1473" s="717"/>
      <c r="N1473" s="717"/>
      <c r="O1473" s="717"/>
      <c r="P1473" s="717"/>
      <c r="Q1473" s="717"/>
      <c r="R1473" s="717"/>
      <c r="S1473" s="715"/>
      <c r="T1473" s="718"/>
      <c r="U1473" s="715"/>
      <c r="V1473" s="112"/>
      <c r="W1473" s="109"/>
      <c r="X1473" s="111"/>
      <c r="Y1473" s="109"/>
      <c r="Z1473" s="114"/>
      <c r="AA1473" s="109"/>
      <c r="AB1473" s="109"/>
      <c r="AC1473" s="109"/>
      <c r="AD1473" s="109"/>
      <c r="AE1473" s="109"/>
      <c r="AF1473" s="109"/>
      <c r="AG1473" s="109"/>
      <c r="AH1473" s="109"/>
      <c r="AI1473" s="85"/>
      <c r="AJ1473" s="85" t="s">
        <v>8460</v>
      </c>
      <c r="AK1473" s="85" t="s">
        <v>8461</v>
      </c>
      <c r="AL1473" s="85"/>
      <c r="AM1473" s="85"/>
      <c r="AN1473" s="85"/>
      <c r="AO1473" s="103"/>
    </row>
    <row r="1474" spans="1:41">
      <c r="A1474" s="713"/>
      <c r="B1474" s="713"/>
      <c r="C1474" s="713"/>
      <c r="D1474" s="713"/>
      <c r="E1474" s="713"/>
      <c r="F1474" s="714"/>
      <c r="G1474" s="715"/>
      <c r="H1474" s="715"/>
      <c r="I1474" s="715"/>
      <c r="J1474" s="715"/>
      <c r="K1474" s="715"/>
      <c r="L1474" s="716"/>
      <c r="M1474" s="717"/>
      <c r="N1474" s="717"/>
      <c r="O1474" s="717"/>
      <c r="P1474" s="717"/>
      <c r="Q1474" s="717"/>
      <c r="R1474" s="717"/>
      <c r="S1474" s="715"/>
      <c r="T1474" s="718"/>
      <c r="U1474" s="715"/>
      <c r="V1474" s="112"/>
      <c r="W1474" s="109"/>
      <c r="X1474" s="111"/>
      <c r="Y1474" s="109"/>
      <c r="Z1474" s="114"/>
      <c r="AA1474" s="109"/>
      <c r="AB1474" s="109"/>
      <c r="AC1474" s="109"/>
      <c r="AD1474" s="109"/>
      <c r="AE1474" s="109"/>
      <c r="AF1474" s="109"/>
      <c r="AG1474" s="109"/>
      <c r="AH1474" s="109"/>
      <c r="AI1474" s="85"/>
      <c r="AJ1474" s="85" t="s">
        <v>8462</v>
      </c>
      <c r="AK1474" s="85" t="s">
        <v>8463</v>
      </c>
      <c r="AL1474" s="85"/>
      <c r="AM1474" s="85"/>
      <c r="AN1474" s="85"/>
      <c r="AO1474" s="103"/>
    </row>
    <row r="1475" spans="1:41">
      <c r="A1475" s="713"/>
      <c r="B1475" s="713"/>
      <c r="C1475" s="713"/>
      <c r="D1475" s="713"/>
      <c r="E1475" s="713"/>
      <c r="F1475" s="714"/>
      <c r="G1475" s="715"/>
      <c r="H1475" s="715"/>
      <c r="I1475" s="715"/>
      <c r="J1475" s="715"/>
      <c r="K1475" s="715"/>
      <c r="L1475" s="716"/>
      <c r="M1475" s="717"/>
      <c r="N1475" s="717"/>
      <c r="O1475" s="717"/>
      <c r="P1475" s="717"/>
      <c r="Q1475" s="717"/>
      <c r="R1475" s="717"/>
      <c r="S1475" s="715"/>
      <c r="T1475" s="718"/>
      <c r="U1475" s="715"/>
      <c r="V1475" s="112"/>
      <c r="W1475" s="109"/>
      <c r="X1475" s="111"/>
      <c r="Y1475" s="109"/>
      <c r="Z1475" s="114"/>
      <c r="AA1475" s="109"/>
      <c r="AB1475" s="109"/>
      <c r="AC1475" s="109"/>
      <c r="AD1475" s="109"/>
      <c r="AE1475" s="109"/>
      <c r="AF1475" s="109"/>
      <c r="AG1475" s="109"/>
      <c r="AH1475" s="109"/>
      <c r="AI1475" s="85"/>
      <c r="AJ1475" s="85" t="s">
        <v>8464</v>
      </c>
      <c r="AK1475" s="85" t="s">
        <v>8465</v>
      </c>
      <c r="AL1475" s="85"/>
      <c r="AM1475" s="85"/>
      <c r="AN1475" s="85"/>
      <c r="AO1475" s="103"/>
    </row>
    <row r="1476" spans="1:41">
      <c r="A1476" s="713"/>
      <c r="B1476" s="713"/>
      <c r="C1476" s="713"/>
      <c r="D1476" s="713"/>
      <c r="E1476" s="713"/>
      <c r="F1476" s="714"/>
      <c r="G1476" s="715"/>
      <c r="H1476" s="715"/>
      <c r="I1476" s="715"/>
      <c r="J1476" s="715"/>
      <c r="K1476" s="715"/>
      <c r="L1476" s="716"/>
      <c r="M1476" s="717"/>
      <c r="N1476" s="717"/>
      <c r="O1476" s="717"/>
      <c r="P1476" s="717"/>
      <c r="Q1476" s="717"/>
      <c r="R1476" s="717"/>
      <c r="S1476" s="715"/>
      <c r="T1476" s="718"/>
      <c r="U1476" s="715"/>
      <c r="V1476" s="112"/>
      <c r="W1476" s="109"/>
      <c r="X1476" s="111"/>
      <c r="Y1476" s="109"/>
      <c r="Z1476" s="114"/>
      <c r="AA1476" s="109"/>
      <c r="AB1476" s="109"/>
      <c r="AC1476" s="109"/>
      <c r="AD1476" s="109"/>
      <c r="AE1476" s="109"/>
      <c r="AF1476" s="109"/>
      <c r="AG1476" s="109"/>
      <c r="AH1476" s="109"/>
      <c r="AI1476" s="85"/>
      <c r="AJ1476" s="85" t="s">
        <v>8466</v>
      </c>
      <c r="AK1476" s="85" t="s">
        <v>8467</v>
      </c>
      <c r="AL1476" s="85"/>
      <c r="AM1476" s="85"/>
      <c r="AN1476" s="85"/>
      <c r="AO1476" s="103"/>
    </row>
    <row r="1477" spans="1:41">
      <c r="A1477" s="713"/>
      <c r="B1477" s="713"/>
      <c r="C1477" s="713"/>
      <c r="D1477" s="713"/>
      <c r="E1477" s="713"/>
      <c r="F1477" s="714"/>
      <c r="G1477" s="715"/>
      <c r="H1477" s="715"/>
      <c r="I1477" s="715"/>
      <c r="J1477" s="715"/>
      <c r="K1477" s="715"/>
      <c r="L1477" s="716"/>
      <c r="M1477" s="717"/>
      <c r="N1477" s="717"/>
      <c r="O1477" s="717"/>
      <c r="P1477" s="717"/>
      <c r="Q1477" s="717"/>
      <c r="R1477" s="717"/>
      <c r="S1477" s="715"/>
      <c r="T1477" s="718"/>
      <c r="U1477" s="715"/>
      <c r="V1477" s="112"/>
      <c r="W1477" s="109"/>
      <c r="X1477" s="111"/>
      <c r="Y1477" s="109"/>
      <c r="Z1477" s="114"/>
      <c r="AA1477" s="109"/>
      <c r="AB1477" s="109"/>
      <c r="AC1477" s="109"/>
      <c r="AD1477" s="109"/>
      <c r="AE1477" s="109"/>
      <c r="AF1477" s="109"/>
      <c r="AG1477" s="109"/>
      <c r="AH1477" s="109"/>
      <c r="AI1477" s="85"/>
      <c r="AJ1477" s="85" t="s">
        <v>8468</v>
      </c>
      <c r="AK1477" s="85" t="s">
        <v>8469</v>
      </c>
      <c r="AL1477" s="85"/>
      <c r="AM1477" s="85"/>
      <c r="AN1477" s="85"/>
      <c r="AO1477" s="103"/>
    </row>
    <row r="1478" spans="1:41">
      <c r="A1478" s="713"/>
      <c r="B1478" s="713"/>
      <c r="C1478" s="713"/>
      <c r="D1478" s="713"/>
      <c r="E1478" s="713"/>
      <c r="F1478" s="714"/>
      <c r="G1478" s="715"/>
      <c r="H1478" s="715"/>
      <c r="I1478" s="715"/>
      <c r="J1478" s="715"/>
      <c r="K1478" s="715"/>
      <c r="L1478" s="716"/>
      <c r="M1478" s="717"/>
      <c r="N1478" s="717"/>
      <c r="O1478" s="717"/>
      <c r="P1478" s="717"/>
      <c r="Q1478" s="717"/>
      <c r="R1478" s="717"/>
      <c r="S1478" s="715"/>
      <c r="T1478" s="718"/>
      <c r="U1478" s="715"/>
      <c r="V1478" s="112"/>
      <c r="W1478" s="109"/>
      <c r="X1478" s="111"/>
      <c r="Y1478" s="109"/>
      <c r="Z1478" s="114"/>
      <c r="AA1478" s="109"/>
      <c r="AB1478" s="109"/>
      <c r="AC1478" s="109"/>
      <c r="AD1478" s="109"/>
      <c r="AE1478" s="109"/>
      <c r="AF1478" s="109"/>
      <c r="AG1478" s="109"/>
      <c r="AH1478" s="109"/>
      <c r="AI1478" s="85"/>
      <c r="AJ1478" s="85" t="s">
        <v>8470</v>
      </c>
      <c r="AK1478" s="85" t="s">
        <v>8471</v>
      </c>
      <c r="AL1478" s="85"/>
      <c r="AM1478" s="85"/>
      <c r="AN1478" s="85"/>
      <c r="AO1478" s="103"/>
    </row>
    <row r="1479" spans="1:41">
      <c r="A1479" s="713"/>
      <c r="B1479" s="713"/>
      <c r="C1479" s="713"/>
      <c r="D1479" s="713"/>
      <c r="E1479" s="713"/>
      <c r="F1479" s="714"/>
      <c r="G1479" s="715"/>
      <c r="H1479" s="715"/>
      <c r="I1479" s="715"/>
      <c r="J1479" s="715"/>
      <c r="K1479" s="715"/>
      <c r="L1479" s="716"/>
      <c r="M1479" s="717"/>
      <c r="N1479" s="717"/>
      <c r="O1479" s="717"/>
      <c r="P1479" s="717"/>
      <c r="Q1479" s="717"/>
      <c r="R1479" s="717"/>
      <c r="S1479" s="715"/>
      <c r="T1479" s="718"/>
      <c r="U1479" s="715"/>
      <c r="V1479" s="112"/>
      <c r="W1479" s="109"/>
      <c r="X1479" s="111"/>
      <c r="Y1479" s="109"/>
      <c r="Z1479" s="114"/>
      <c r="AA1479" s="109"/>
      <c r="AB1479" s="109"/>
      <c r="AC1479" s="109"/>
      <c r="AD1479" s="109"/>
      <c r="AE1479" s="109"/>
      <c r="AF1479" s="109"/>
      <c r="AG1479" s="109"/>
      <c r="AH1479" s="109"/>
      <c r="AI1479" s="85"/>
      <c r="AJ1479" s="85" t="s">
        <v>8472</v>
      </c>
      <c r="AK1479" s="85" t="s">
        <v>8473</v>
      </c>
      <c r="AL1479" s="85"/>
      <c r="AM1479" s="85"/>
      <c r="AN1479" s="85"/>
      <c r="AO1479" s="103"/>
    </row>
    <row r="1480" spans="1:41">
      <c r="A1480" s="713"/>
      <c r="B1480" s="713"/>
      <c r="C1480" s="713"/>
      <c r="D1480" s="713"/>
      <c r="E1480" s="713"/>
      <c r="F1480" s="714"/>
      <c r="G1480" s="715"/>
      <c r="H1480" s="715"/>
      <c r="I1480" s="715"/>
      <c r="J1480" s="715"/>
      <c r="K1480" s="715"/>
      <c r="L1480" s="716"/>
      <c r="M1480" s="717"/>
      <c r="N1480" s="717"/>
      <c r="O1480" s="717"/>
      <c r="P1480" s="717"/>
      <c r="Q1480" s="717"/>
      <c r="R1480" s="717"/>
      <c r="S1480" s="715"/>
      <c r="T1480" s="718"/>
      <c r="U1480" s="715"/>
      <c r="V1480" s="112"/>
      <c r="W1480" s="109"/>
      <c r="X1480" s="111"/>
      <c r="Y1480" s="109"/>
      <c r="Z1480" s="114"/>
      <c r="AA1480" s="109"/>
      <c r="AB1480" s="109"/>
      <c r="AC1480" s="109"/>
      <c r="AD1480" s="109"/>
      <c r="AE1480" s="109"/>
      <c r="AF1480" s="109"/>
      <c r="AG1480" s="109"/>
      <c r="AH1480" s="109"/>
      <c r="AI1480" s="85"/>
      <c r="AJ1480" s="85" t="s">
        <v>8474</v>
      </c>
      <c r="AK1480" s="85" t="s">
        <v>8475</v>
      </c>
      <c r="AL1480" s="85"/>
      <c r="AM1480" s="85"/>
      <c r="AN1480" s="85"/>
      <c r="AO1480" s="103"/>
    </row>
    <row r="1481" spans="1:41">
      <c r="A1481" s="713"/>
      <c r="B1481" s="713"/>
      <c r="C1481" s="713"/>
      <c r="D1481" s="713"/>
      <c r="E1481" s="713"/>
      <c r="F1481" s="714"/>
      <c r="G1481" s="715"/>
      <c r="H1481" s="715"/>
      <c r="I1481" s="715"/>
      <c r="J1481" s="715"/>
      <c r="K1481" s="715"/>
      <c r="L1481" s="716"/>
      <c r="M1481" s="717"/>
      <c r="N1481" s="717"/>
      <c r="O1481" s="717"/>
      <c r="P1481" s="717"/>
      <c r="Q1481" s="717"/>
      <c r="R1481" s="717"/>
      <c r="S1481" s="715"/>
      <c r="T1481" s="718"/>
      <c r="U1481" s="715"/>
      <c r="V1481" s="112"/>
      <c r="W1481" s="109"/>
      <c r="X1481" s="111"/>
      <c r="Y1481" s="109"/>
      <c r="Z1481" s="114"/>
      <c r="AA1481" s="109"/>
      <c r="AB1481" s="109"/>
      <c r="AC1481" s="109"/>
      <c r="AD1481" s="109"/>
      <c r="AE1481" s="109"/>
      <c r="AF1481" s="109"/>
      <c r="AG1481" s="109"/>
      <c r="AH1481" s="109"/>
      <c r="AI1481" s="85"/>
      <c r="AJ1481" s="85" t="s">
        <v>8476</v>
      </c>
      <c r="AK1481" s="85" t="s">
        <v>8477</v>
      </c>
      <c r="AL1481" s="85"/>
      <c r="AM1481" s="85"/>
      <c r="AN1481" s="85"/>
      <c r="AO1481" s="103"/>
    </row>
    <row r="1482" spans="1:41">
      <c r="A1482" s="713"/>
      <c r="B1482" s="713"/>
      <c r="C1482" s="713"/>
      <c r="D1482" s="713"/>
      <c r="E1482" s="713"/>
      <c r="F1482" s="714"/>
      <c r="G1482" s="715"/>
      <c r="H1482" s="715"/>
      <c r="I1482" s="715"/>
      <c r="J1482" s="715"/>
      <c r="K1482" s="715"/>
      <c r="L1482" s="716"/>
      <c r="M1482" s="717"/>
      <c r="N1482" s="717"/>
      <c r="O1482" s="717"/>
      <c r="P1482" s="717"/>
      <c r="Q1482" s="717"/>
      <c r="R1482" s="717"/>
      <c r="S1482" s="715"/>
      <c r="T1482" s="718"/>
      <c r="U1482" s="715"/>
      <c r="V1482" s="112"/>
      <c r="W1482" s="109"/>
      <c r="X1482" s="111"/>
      <c r="Y1482" s="109"/>
      <c r="Z1482" s="114"/>
      <c r="AA1482" s="109"/>
      <c r="AB1482" s="109"/>
      <c r="AC1482" s="109"/>
      <c r="AD1482" s="109"/>
      <c r="AE1482" s="109"/>
      <c r="AF1482" s="109"/>
      <c r="AG1482" s="109"/>
      <c r="AH1482" s="109"/>
      <c r="AI1482" s="85"/>
      <c r="AJ1482" s="85" t="s">
        <v>8478</v>
      </c>
      <c r="AK1482" s="85" t="s">
        <v>8479</v>
      </c>
      <c r="AL1482" s="85"/>
      <c r="AM1482" s="85"/>
      <c r="AN1482" s="85"/>
      <c r="AO1482" s="103"/>
    </row>
    <row r="1483" spans="1:41">
      <c r="A1483" s="713"/>
      <c r="B1483" s="713"/>
      <c r="C1483" s="713"/>
      <c r="D1483" s="713"/>
      <c r="E1483" s="713"/>
      <c r="F1483" s="714"/>
      <c r="G1483" s="715"/>
      <c r="H1483" s="715"/>
      <c r="I1483" s="715"/>
      <c r="J1483" s="715"/>
      <c r="K1483" s="715"/>
      <c r="L1483" s="716"/>
      <c r="M1483" s="717"/>
      <c r="N1483" s="717"/>
      <c r="O1483" s="717"/>
      <c r="P1483" s="717"/>
      <c r="Q1483" s="717"/>
      <c r="R1483" s="717"/>
      <c r="S1483" s="715"/>
      <c r="T1483" s="718"/>
      <c r="U1483" s="715"/>
      <c r="V1483" s="112"/>
      <c r="W1483" s="109"/>
      <c r="X1483" s="111"/>
      <c r="Y1483" s="109"/>
      <c r="Z1483" s="114"/>
      <c r="AA1483" s="109"/>
      <c r="AB1483" s="109"/>
      <c r="AC1483" s="109"/>
      <c r="AD1483" s="109"/>
      <c r="AE1483" s="109"/>
      <c r="AF1483" s="109"/>
      <c r="AG1483" s="109"/>
      <c r="AH1483" s="109"/>
      <c r="AI1483" s="85"/>
      <c r="AJ1483" s="85" t="s">
        <v>8480</v>
      </c>
      <c r="AK1483" s="85" t="s">
        <v>8481</v>
      </c>
      <c r="AL1483" s="85"/>
      <c r="AM1483" s="85"/>
      <c r="AN1483" s="85"/>
      <c r="AO1483" s="103"/>
    </row>
    <row r="1484" spans="1:41">
      <c r="A1484" s="713"/>
      <c r="B1484" s="713"/>
      <c r="C1484" s="713"/>
      <c r="D1484" s="713"/>
      <c r="E1484" s="713"/>
      <c r="F1484" s="714"/>
      <c r="G1484" s="715"/>
      <c r="H1484" s="715"/>
      <c r="I1484" s="715"/>
      <c r="J1484" s="715"/>
      <c r="K1484" s="715"/>
      <c r="L1484" s="716"/>
      <c r="M1484" s="717"/>
      <c r="N1484" s="717"/>
      <c r="O1484" s="717"/>
      <c r="P1484" s="717"/>
      <c r="Q1484" s="717"/>
      <c r="R1484" s="717"/>
      <c r="S1484" s="715"/>
      <c r="T1484" s="718"/>
      <c r="U1484" s="715"/>
      <c r="V1484" s="112"/>
      <c r="W1484" s="109"/>
      <c r="X1484" s="111"/>
      <c r="Y1484" s="109"/>
      <c r="Z1484" s="114"/>
      <c r="AA1484" s="109"/>
      <c r="AB1484" s="109"/>
      <c r="AC1484" s="109"/>
      <c r="AD1484" s="109"/>
      <c r="AE1484" s="109"/>
      <c r="AF1484" s="109"/>
      <c r="AG1484" s="109"/>
      <c r="AH1484" s="109"/>
      <c r="AI1484" s="85"/>
      <c r="AJ1484" s="85" t="s">
        <v>8482</v>
      </c>
      <c r="AK1484" s="85" t="s">
        <v>8483</v>
      </c>
      <c r="AL1484" s="85"/>
      <c r="AM1484" s="85"/>
      <c r="AN1484" s="85"/>
      <c r="AO1484" s="103"/>
    </row>
    <row r="1485" spans="1:41">
      <c r="A1485" s="713"/>
      <c r="B1485" s="713"/>
      <c r="C1485" s="713"/>
      <c r="D1485" s="713"/>
      <c r="E1485" s="713"/>
      <c r="F1485" s="714"/>
      <c r="G1485" s="715"/>
      <c r="H1485" s="715"/>
      <c r="I1485" s="715"/>
      <c r="J1485" s="715"/>
      <c r="K1485" s="715"/>
      <c r="L1485" s="716"/>
      <c r="M1485" s="717"/>
      <c r="N1485" s="717"/>
      <c r="O1485" s="717"/>
      <c r="P1485" s="717"/>
      <c r="Q1485" s="717"/>
      <c r="R1485" s="717"/>
      <c r="S1485" s="715"/>
      <c r="T1485" s="718"/>
      <c r="U1485" s="715"/>
      <c r="V1485" s="112"/>
      <c r="W1485" s="109"/>
      <c r="X1485" s="111"/>
      <c r="Y1485" s="109"/>
      <c r="Z1485" s="114"/>
      <c r="AA1485" s="109"/>
      <c r="AB1485" s="109"/>
      <c r="AC1485" s="109"/>
      <c r="AD1485" s="109"/>
      <c r="AE1485" s="109"/>
      <c r="AF1485" s="109"/>
      <c r="AG1485" s="109"/>
      <c r="AH1485" s="109"/>
      <c r="AI1485" s="85"/>
      <c r="AJ1485" s="85" t="s">
        <v>8484</v>
      </c>
      <c r="AK1485" s="85" t="s">
        <v>8485</v>
      </c>
      <c r="AL1485" s="85"/>
      <c r="AM1485" s="85"/>
      <c r="AN1485" s="85"/>
      <c r="AO1485" s="103"/>
    </row>
    <row r="1486" spans="1:41">
      <c r="A1486" s="713"/>
      <c r="B1486" s="713"/>
      <c r="C1486" s="713"/>
      <c r="D1486" s="713"/>
      <c r="E1486" s="713"/>
      <c r="F1486" s="714"/>
      <c r="G1486" s="715"/>
      <c r="H1486" s="715"/>
      <c r="I1486" s="715"/>
      <c r="J1486" s="715"/>
      <c r="K1486" s="715"/>
      <c r="L1486" s="716"/>
      <c r="M1486" s="717"/>
      <c r="N1486" s="717"/>
      <c r="O1486" s="717"/>
      <c r="P1486" s="717"/>
      <c r="Q1486" s="717"/>
      <c r="R1486" s="717"/>
      <c r="S1486" s="715"/>
      <c r="T1486" s="718"/>
      <c r="U1486" s="715"/>
      <c r="V1486" s="112"/>
      <c r="W1486" s="109"/>
      <c r="X1486" s="111"/>
      <c r="Y1486" s="109"/>
      <c r="Z1486" s="114"/>
      <c r="AA1486" s="109"/>
      <c r="AB1486" s="109"/>
      <c r="AC1486" s="109"/>
      <c r="AD1486" s="109"/>
      <c r="AE1486" s="109"/>
      <c r="AF1486" s="109"/>
      <c r="AG1486" s="109"/>
      <c r="AH1486" s="109"/>
      <c r="AI1486" s="85"/>
      <c r="AJ1486" s="85" t="s">
        <v>8486</v>
      </c>
      <c r="AK1486" s="85" t="s">
        <v>8487</v>
      </c>
      <c r="AL1486" s="85"/>
      <c r="AM1486" s="85"/>
      <c r="AN1486" s="85"/>
      <c r="AO1486" s="103"/>
    </row>
    <row r="1487" spans="1:41">
      <c r="A1487" s="713"/>
      <c r="B1487" s="713"/>
      <c r="C1487" s="713"/>
      <c r="D1487" s="713"/>
      <c r="E1487" s="713"/>
      <c r="F1487" s="714"/>
      <c r="G1487" s="715"/>
      <c r="H1487" s="715"/>
      <c r="I1487" s="715"/>
      <c r="J1487" s="715"/>
      <c r="K1487" s="715"/>
      <c r="L1487" s="716"/>
      <c r="M1487" s="717"/>
      <c r="N1487" s="717"/>
      <c r="O1487" s="717"/>
      <c r="P1487" s="717"/>
      <c r="Q1487" s="717"/>
      <c r="R1487" s="717"/>
      <c r="S1487" s="715"/>
      <c r="T1487" s="718"/>
      <c r="U1487" s="715"/>
      <c r="V1487" s="112"/>
      <c r="W1487" s="109"/>
      <c r="X1487" s="111"/>
      <c r="Y1487" s="109"/>
      <c r="Z1487" s="114"/>
      <c r="AA1487" s="109"/>
      <c r="AB1487" s="109"/>
      <c r="AC1487" s="109"/>
      <c r="AD1487" s="109"/>
      <c r="AE1487" s="109"/>
      <c r="AF1487" s="109"/>
      <c r="AG1487" s="109"/>
      <c r="AH1487" s="109"/>
      <c r="AI1487" s="85"/>
      <c r="AJ1487" s="85" t="s">
        <v>8488</v>
      </c>
      <c r="AK1487" s="85" t="s">
        <v>8489</v>
      </c>
      <c r="AL1487" s="85"/>
      <c r="AM1487" s="85"/>
      <c r="AN1487" s="85"/>
      <c r="AO1487" s="103"/>
    </row>
    <row r="1488" spans="1:41">
      <c r="A1488" s="713"/>
      <c r="B1488" s="713"/>
      <c r="C1488" s="713"/>
      <c r="D1488" s="713"/>
      <c r="E1488" s="713"/>
      <c r="F1488" s="714"/>
      <c r="G1488" s="715"/>
      <c r="H1488" s="715"/>
      <c r="I1488" s="715"/>
      <c r="J1488" s="715"/>
      <c r="K1488" s="715"/>
      <c r="L1488" s="716"/>
      <c r="M1488" s="717"/>
      <c r="N1488" s="717"/>
      <c r="O1488" s="717"/>
      <c r="P1488" s="717"/>
      <c r="Q1488" s="717"/>
      <c r="R1488" s="717"/>
      <c r="S1488" s="715"/>
      <c r="T1488" s="718"/>
      <c r="U1488" s="715"/>
      <c r="V1488" s="112"/>
      <c r="W1488" s="109"/>
      <c r="X1488" s="111"/>
      <c r="Y1488" s="109"/>
      <c r="Z1488" s="114"/>
      <c r="AA1488" s="109"/>
      <c r="AB1488" s="109"/>
      <c r="AC1488" s="109"/>
      <c r="AD1488" s="109"/>
      <c r="AE1488" s="109"/>
      <c r="AF1488" s="109"/>
      <c r="AG1488" s="109"/>
      <c r="AH1488" s="109"/>
      <c r="AI1488" s="85"/>
      <c r="AJ1488" s="85" t="s">
        <v>8490</v>
      </c>
      <c r="AK1488" s="85" t="s">
        <v>8491</v>
      </c>
      <c r="AL1488" s="85"/>
      <c r="AM1488" s="85"/>
      <c r="AN1488" s="85"/>
      <c r="AO1488" s="103"/>
    </row>
    <row r="1489" spans="1:41">
      <c r="A1489" s="713"/>
      <c r="B1489" s="713"/>
      <c r="C1489" s="713"/>
      <c r="D1489" s="713"/>
      <c r="E1489" s="713"/>
      <c r="F1489" s="714"/>
      <c r="G1489" s="715"/>
      <c r="H1489" s="715"/>
      <c r="I1489" s="715"/>
      <c r="J1489" s="715"/>
      <c r="K1489" s="715"/>
      <c r="L1489" s="716"/>
      <c r="M1489" s="717"/>
      <c r="N1489" s="717"/>
      <c r="O1489" s="717"/>
      <c r="P1489" s="717"/>
      <c r="Q1489" s="717"/>
      <c r="R1489" s="717"/>
      <c r="S1489" s="715"/>
      <c r="T1489" s="718"/>
      <c r="U1489" s="715"/>
      <c r="V1489" s="112"/>
      <c r="W1489" s="109"/>
      <c r="X1489" s="111"/>
      <c r="Y1489" s="109"/>
      <c r="Z1489" s="114"/>
      <c r="AA1489" s="109"/>
      <c r="AB1489" s="109"/>
      <c r="AC1489" s="109"/>
      <c r="AD1489" s="109"/>
      <c r="AE1489" s="109"/>
      <c r="AF1489" s="109"/>
      <c r="AG1489" s="109"/>
      <c r="AH1489" s="109"/>
      <c r="AI1489" s="85"/>
      <c r="AJ1489" s="85" t="s">
        <v>8492</v>
      </c>
      <c r="AK1489" s="85" t="s">
        <v>8493</v>
      </c>
      <c r="AL1489" s="85"/>
      <c r="AM1489" s="85"/>
      <c r="AN1489" s="85"/>
      <c r="AO1489" s="103"/>
    </row>
    <row r="1490" spans="1:41">
      <c r="A1490" s="713"/>
      <c r="B1490" s="713"/>
      <c r="C1490" s="713"/>
      <c r="D1490" s="713"/>
      <c r="E1490" s="713"/>
      <c r="F1490" s="714"/>
      <c r="G1490" s="715"/>
      <c r="H1490" s="715"/>
      <c r="I1490" s="715"/>
      <c r="J1490" s="715"/>
      <c r="K1490" s="715"/>
      <c r="L1490" s="716"/>
      <c r="M1490" s="717"/>
      <c r="N1490" s="717"/>
      <c r="O1490" s="717"/>
      <c r="P1490" s="717"/>
      <c r="Q1490" s="717"/>
      <c r="R1490" s="717"/>
      <c r="S1490" s="715"/>
      <c r="T1490" s="718"/>
      <c r="U1490" s="715"/>
      <c r="V1490" s="112"/>
      <c r="W1490" s="109"/>
      <c r="X1490" s="111"/>
      <c r="Y1490" s="109"/>
      <c r="Z1490" s="114"/>
      <c r="AA1490" s="109"/>
      <c r="AB1490" s="109"/>
      <c r="AC1490" s="109"/>
      <c r="AD1490" s="109"/>
      <c r="AE1490" s="109"/>
      <c r="AF1490" s="109"/>
      <c r="AG1490" s="109"/>
      <c r="AH1490" s="109"/>
      <c r="AI1490" s="85"/>
      <c r="AJ1490" s="85" t="s">
        <v>8494</v>
      </c>
      <c r="AK1490" s="85" t="s">
        <v>8495</v>
      </c>
      <c r="AL1490" s="85"/>
      <c r="AM1490" s="85"/>
      <c r="AN1490" s="85"/>
      <c r="AO1490" s="103"/>
    </row>
    <row r="1491" spans="1:41">
      <c r="A1491" s="713"/>
      <c r="B1491" s="713"/>
      <c r="C1491" s="713"/>
      <c r="D1491" s="713"/>
      <c r="E1491" s="713"/>
      <c r="F1491" s="714"/>
      <c r="G1491" s="715"/>
      <c r="H1491" s="715"/>
      <c r="I1491" s="715"/>
      <c r="J1491" s="715"/>
      <c r="K1491" s="715"/>
      <c r="L1491" s="716"/>
      <c r="M1491" s="717"/>
      <c r="N1491" s="717"/>
      <c r="O1491" s="717"/>
      <c r="P1491" s="717"/>
      <c r="Q1491" s="717"/>
      <c r="R1491" s="717"/>
      <c r="S1491" s="715"/>
      <c r="T1491" s="718"/>
      <c r="U1491" s="715"/>
      <c r="V1491" s="112"/>
      <c r="W1491" s="109"/>
      <c r="X1491" s="111"/>
      <c r="Y1491" s="109"/>
      <c r="Z1491" s="114"/>
      <c r="AA1491" s="109"/>
      <c r="AB1491" s="109"/>
      <c r="AC1491" s="109"/>
      <c r="AD1491" s="109"/>
      <c r="AE1491" s="109"/>
      <c r="AF1491" s="109"/>
      <c r="AG1491" s="109"/>
      <c r="AH1491" s="109"/>
      <c r="AI1491" s="85"/>
      <c r="AJ1491" s="85" t="s">
        <v>8496</v>
      </c>
      <c r="AK1491" s="85" t="s">
        <v>8497</v>
      </c>
      <c r="AL1491" s="85"/>
      <c r="AM1491" s="85"/>
      <c r="AN1491" s="85"/>
      <c r="AO1491" s="103"/>
    </row>
    <row r="1492" spans="1:41">
      <c r="A1492" s="713"/>
      <c r="B1492" s="713"/>
      <c r="C1492" s="713"/>
      <c r="D1492" s="713"/>
      <c r="E1492" s="713"/>
      <c r="F1492" s="714"/>
      <c r="G1492" s="715"/>
      <c r="H1492" s="715"/>
      <c r="I1492" s="715"/>
      <c r="J1492" s="715"/>
      <c r="K1492" s="715"/>
      <c r="L1492" s="716"/>
      <c r="M1492" s="717"/>
      <c r="N1492" s="717"/>
      <c r="O1492" s="717"/>
      <c r="P1492" s="717"/>
      <c r="Q1492" s="717"/>
      <c r="R1492" s="717"/>
      <c r="S1492" s="715"/>
      <c r="T1492" s="718"/>
      <c r="U1492" s="715"/>
      <c r="V1492" s="112"/>
      <c r="W1492" s="109"/>
      <c r="X1492" s="111"/>
      <c r="Y1492" s="109"/>
      <c r="Z1492" s="114"/>
      <c r="AA1492" s="109"/>
      <c r="AB1492" s="109"/>
      <c r="AC1492" s="109"/>
      <c r="AD1492" s="109"/>
      <c r="AE1492" s="109"/>
      <c r="AF1492" s="109"/>
      <c r="AG1492" s="109"/>
      <c r="AH1492" s="109"/>
      <c r="AI1492" s="85"/>
      <c r="AJ1492" s="85" t="s">
        <v>8498</v>
      </c>
      <c r="AK1492" s="85" t="s">
        <v>8499</v>
      </c>
      <c r="AL1492" s="85"/>
      <c r="AM1492" s="85"/>
      <c r="AN1492" s="85"/>
      <c r="AO1492" s="103"/>
    </row>
    <row r="1493" spans="1:41">
      <c r="A1493" s="713"/>
      <c r="B1493" s="713"/>
      <c r="C1493" s="713"/>
      <c r="D1493" s="713"/>
      <c r="E1493" s="713"/>
      <c r="F1493" s="714"/>
      <c r="G1493" s="715"/>
      <c r="H1493" s="715"/>
      <c r="I1493" s="715"/>
      <c r="J1493" s="715"/>
      <c r="K1493" s="715"/>
      <c r="L1493" s="716"/>
      <c r="M1493" s="717"/>
      <c r="N1493" s="717"/>
      <c r="O1493" s="717"/>
      <c r="P1493" s="717"/>
      <c r="Q1493" s="717"/>
      <c r="R1493" s="717"/>
      <c r="S1493" s="715"/>
      <c r="T1493" s="718"/>
      <c r="U1493" s="715"/>
      <c r="V1493" s="112"/>
      <c r="W1493" s="109"/>
      <c r="X1493" s="111"/>
      <c r="Y1493" s="109"/>
      <c r="Z1493" s="114"/>
      <c r="AA1493" s="109"/>
      <c r="AB1493" s="109"/>
      <c r="AC1493" s="109"/>
      <c r="AD1493" s="109"/>
      <c r="AE1493" s="109"/>
      <c r="AF1493" s="109"/>
      <c r="AG1493" s="109"/>
      <c r="AH1493" s="109"/>
      <c r="AI1493" s="85"/>
      <c r="AJ1493" s="85" t="s">
        <v>8500</v>
      </c>
      <c r="AK1493" s="85" t="s">
        <v>8501</v>
      </c>
      <c r="AL1493" s="85"/>
      <c r="AM1493" s="85"/>
      <c r="AN1493" s="85"/>
      <c r="AO1493" s="103"/>
    </row>
    <row r="1494" spans="1:41">
      <c r="A1494" s="713"/>
      <c r="B1494" s="713"/>
      <c r="C1494" s="713"/>
      <c r="D1494" s="713"/>
      <c r="E1494" s="713"/>
      <c r="F1494" s="714"/>
      <c r="G1494" s="715"/>
      <c r="H1494" s="715"/>
      <c r="I1494" s="715"/>
      <c r="J1494" s="715"/>
      <c r="K1494" s="715"/>
      <c r="L1494" s="716"/>
      <c r="M1494" s="717"/>
      <c r="N1494" s="717"/>
      <c r="O1494" s="717"/>
      <c r="P1494" s="717"/>
      <c r="Q1494" s="717"/>
      <c r="R1494" s="717"/>
      <c r="S1494" s="715"/>
      <c r="T1494" s="718"/>
      <c r="U1494" s="715"/>
      <c r="V1494" s="112"/>
      <c r="W1494" s="109"/>
      <c r="X1494" s="111"/>
      <c r="Y1494" s="109"/>
      <c r="Z1494" s="114"/>
      <c r="AA1494" s="109"/>
      <c r="AB1494" s="109"/>
      <c r="AC1494" s="109"/>
      <c r="AD1494" s="109"/>
      <c r="AE1494" s="109"/>
      <c r="AF1494" s="109"/>
      <c r="AG1494" s="109"/>
      <c r="AH1494" s="109"/>
      <c r="AI1494" s="85"/>
      <c r="AJ1494" s="85" t="s">
        <v>8502</v>
      </c>
      <c r="AK1494" s="85" t="s">
        <v>8503</v>
      </c>
      <c r="AL1494" s="85"/>
      <c r="AM1494" s="85"/>
      <c r="AN1494" s="85"/>
      <c r="AO1494" s="103"/>
    </row>
    <row r="1495" spans="1:41">
      <c r="A1495" s="713"/>
      <c r="B1495" s="713"/>
      <c r="C1495" s="713"/>
      <c r="D1495" s="713"/>
      <c r="E1495" s="713"/>
      <c r="F1495" s="714"/>
      <c r="G1495" s="715"/>
      <c r="H1495" s="715"/>
      <c r="I1495" s="715"/>
      <c r="J1495" s="715"/>
      <c r="K1495" s="715"/>
      <c r="L1495" s="716"/>
      <c r="M1495" s="717"/>
      <c r="N1495" s="717"/>
      <c r="O1495" s="717"/>
      <c r="P1495" s="717"/>
      <c r="Q1495" s="717"/>
      <c r="R1495" s="717"/>
      <c r="S1495" s="715"/>
      <c r="T1495" s="718"/>
      <c r="U1495" s="715"/>
      <c r="V1495" s="112"/>
      <c r="W1495" s="109"/>
      <c r="X1495" s="111"/>
      <c r="Y1495" s="109"/>
      <c r="Z1495" s="114"/>
      <c r="AA1495" s="109"/>
      <c r="AB1495" s="109"/>
      <c r="AC1495" s="109"/>
      <c r="AD1495" s="109"/>
      <c r="AE1495" s="109"/>
      <c r="AF1495" s="109"/>
      <c r="AG1495" s="109"/>
      <c r="AH1495" s="109"/>
      <c r="AI1495" s="85"/>
      <c r="AJ1495" s="85" t="s">
        <v>8504</v>
      </c>
      <c r="AK1495" s="85" t="s">
        <v>8505</v>
      </c>
      <c r="AL1495" s="85"/>
      <c r="AM1495" s="85"/>
      <c r="AN1495" s="85"/>
      <c r="AO1495" s="103"/>
    </row>
    <row r="1496" spans="1:41">
      <c r="A1496" s="713"/>
      <c r="B1496" s="713"/>
      <c r="C1496" s="713"/>
      <c r="D1496" s="713"/>
      <c r="E1496" s="713"/>
      <c r="F1496" s="714"/>
      <c r="G1496" s="715"/>
      <c r="H1496" s="715"/>
      <c r="I1496" s="715"/>
      <c r="J1496" s="715"/>
      <c r="K1496" s="715"/>
      <c r="L1496" s="716"/>
      <c r="M1496" s="717"/>
      <c r="N1496" s="717"/>
      <c r="O1496" s="717"/>
      <c r="P1496" s="717"/>
      <c r="Q1496" s="717"/>
      <c r="R1496" s="717"/>
      <c r="S1496" s="715"/>
      <c r="T1496" s="718"/>
      <c r="U1496" s="715"/>
      <c r="V1496" s="112"/>
      <c r="W1496" s="109"/>
      <c r="X1496" s="111"/>
      <c r="Y1496" s="109"/>
      <c r="Z1496" s="114"/>
      <c r="AA1496" s="109"/>
      <c r="AB1496" s="109"/>
      <c r="AC1496" s="109"/>
      <c r="AD1496" s="109"/>
      <c r="AE1496" s="109"/>
      <c r="AF1496" s="109"/>
      <c r="AG1496" s="109"/>
      <c r="AH1496" s="109"/>
      <c r="AI1496" s="85"/>
      <c r="AJ1496" s="85" t="s">
        <v>8506</v>
      </c>
      <c r="AK1496" s="85" t="s">
        <v>8507</v>
      </c>
      <c r="AL1496" s="85"/>
      <c r="AM1496" s="85"/>
      <c r="AN1496" s="85"/>
      <c r="AO1496" s="103"/>
    </row>
    <row r="1497" spans="1:41">
      <c r="A1497" s="713"/>
      <c r="B1497" s="713"/>
      <c r="C1497" s="713"/>
      <c r="D1497" s="713"/>
      <c r="E1497" s="713"/>
      <c r="F1497" s="714"/>
      <c r="G1497" s="715"/>
      <c r="H1497" s="715"/>
      <c r="I1497" s="715"/>
      <c r="J1497" s="715"/>
      <c r="K1497" s="715"/>
      <c r="L1497" s="716"/>
      <c r="M1497" s="717"/>
      <c r="N1497" s="717"/>
      <c r="O1497" s="717"/>
      <c r="P1497" s="717"/>
      <c r="Q1497" s="717"/>
      <c r="R1497" s="717"/>
      <c r="S1497" s="715"/>
      <c r="T1497" s="718"/>
      <c r="U1497" s="715"/>
      <c r="V1497" s="112"/>
      <c r="W1497" s="109"/>
      <c r="X1497" s="111"/>
      <c r="Y1497" s="109"/>
      <c r="Z1497" s="114"/>
      <c r="AA1497" s="109"/>
      <c r="AB1497" s="109"/>
      <c r="AC1497" s="109"/>
      <c r="AD1497" s="109"/>
      <c r="AE1497" s="109"/>
      <c r="AF1497" s="109"/>
      <c r="AG1497" s="109"/>
      <c r="AH1497" s="109"/>
      <c r="AI1497" s="85"/>
      <c r="AJ1497" s="85" t="s">
        <v>8508</v>
      </c>
      <c r="AK1497" s="85" t="s">
        <v>8509</v>
      </c>
      <c r="AL1497" s="85"/>
      <c r="AM1497" s="85"/>
      <c r="AN1497" s="85"/>
      <c r="AO1497" s="103"/>
    </row>
    <row r="1498" spans="1:41">
      <c r="A1498" s="713"/>
      <c r="B1498" s="713"/>
      <c r="C1498" s="713"/>
      <c r="D1498" s="713"/>
      <c r="E1498" s="713"/>
      <c r="F1498" s="714"/>
      <c r="G1498" s="715"/>
      <c r="H1498" s="715"/>
      <c r="I1498" s="715"/>
      <c r="J1498" s="715"/>
      <c r="K1498" s="715"/>
      <c r="L1498" s="716"/>
      <c r="M1498" s="717"/>
      <c r="N1498" s="717"/>
      <c r="O1498" s="717"/>
      <c r="P1498" s="717"/>
      <c r="Q1498" s="717"/>
      <c r="R1498" s="717"/>
      <c r="S1498" s="715"/>
      <c r="T1498" s="718"/>
      <c r="U1498" s="715"/>
      <c r="V1498" s="112"/>
      <c r="W1498" s="109"/>
      <c r="X1498" s="111"/>
      <c r="Y1498" s="109"/>
      <c r="Z1498" s="114"/>
      <c r="AA1498" s="109"/>
      <c r="AB1498" s="109"/>
      <c r="AC1498" s="109"/>
      <c r="AD1498" s="109"/>
      <c r="AE1498" s="109"/>
      <c r="AF1498" s="109"/>
      <c r="AG1498" s="109"/>
      <c r="AH1498" s="109"/>
      <c r="AI1498" s="85"/>
      <c r="AJ1498" s="85" t="s">
        <v>8510</v>
      </c>
      <c r="AK1498" s="85" t="s">
        <v>8511</v>
      </c>
      <c r="AL1498" s="85"/>
      <c r="AM1498" s="85"/>
      <c r="AN1498" s="85"/>
      <c r="AO1498" s="103"/>
    </row>
    <row r="1499" spans="1:41">
      <c r="A1499" s="713"/>
      <c r="B1499" s="713"/>
      <c r="C1499" s="713"/>
      <c r="D1499" s="713"/>
      <c r="E1499" s="713"/>
      <c r="F1499" s="714"/>
      <c r="G1499" s="715"/>
      <c r="H1499" s="715"/>
      <c r="I1499" s="715"/>
      <c r="J1499" s="715"/>
      <c r="K1499" s="715"/>
      <c r="L1499" s="716"/>
      <c r="M1499" s="717"/>
      <c r="N1499" s="717"/>
      <c r="O1499" s="717"/>
      <c r="P1499" s="717"/>
      <c r="Q1499" s="717"/>
      <c r="R1499" s="717"/>
      <c r="S1499" s="715"/>
      <c r="T1499" s="718"/>
      <c r="U1499" s="715"/>
      <c r="V1499" s="112"/>
      <c r="W1499" s="109"/>
      <c r="X1499" s="111"/>
      <c r="Y1499" s="109"/>
      <c r="Z1499" s="114"/>
      <c r="AA1499" s="109"/>
      <c r="AB1499" s="109"/>
      <c r="AC1499" s="109"/>
      <c r="AD1499" s="109"/>
      <c r="AE1499" s="109"/>
      <c r="AF1499" s="109"/>
      <c r="AG1499" s="109"/>
      <c r="AH1499" s="109"/>
      <c r="AI1499" s="85"/>
      <c r="AJ1499" s="85" t="s">
        <v>8512</v>
      </c>
      <c r="AK1499" s="85" t="s">
        <v>8513</v>
      </c>
      <c r="AL1499" s="85"/>
      <c r="AM1499" s="85"/>
      <c r="AN1499" s="85"/>
      <c r="AO1499" s="103"/>
    </row>
    <row r="1500" spans="1:41">
      <c r="A1500" s="713"/>
      <c r="B1500" s="713"/>
      <c r="C1500" s="713"/>
      <c r="D1500" s="713"/>
      <c r="E1500" s="713"/>
      <c r="F1500" s="714"/>
      <c r="G1500" s="715"/>
      <c r="H1500" s="715"/>
      <c r="I1500" s="715"/>
      <c r="J1500" s="715"/>
      <c r="K1500" s="715"/>
      <c r="L1500" s="716"/>
      <c r="M1500" s="717"/>
      <c r="N1500" s="717"/>
      <c r="O1500" s="717"/>
      <c r="P1500" s="717"/>
      <c r="Q1500" s="717"/>
      <c r="R1500" s="717"/>
      <c r="S1500" s="715"/>
      <c r="T1500" s="718"/>
      <c r="U1500" s="715"/>
      <c r="V1500" s="112"/>
      <c r="W1500" s="109"/>
      <c r="X1500" s="111"/>
      <c r="Y1500" s="109"/>
      <c r="Z1500" s="114"/>
      <c r="AA1500" s="109"/>
      <c r="AB1500" s="109"/>
      <c r="AC1500" s="109"/>
      <c r="AD1500" s="109"/>
      <c r="AE1500" s="109"/>
      <c r="AF1500" s="109"/>
      <c r="AG1500" s="109"/>
      <c r="AH1500" s="109"/>
      <c r="AI1500" s="85"/>
      <c r="AJ1500" s="85" t="s">
        <v>8514</v>
      </c>
      <c r="AK1500" s="85" t="s">
        <v>8515</v>
      </c>
      <c r="AL1500" s="85"/>
      <c r="AM1500" s="85"/>
      <c r="AN1500" s="85"/>
      <c r="AO1500" s="103"/>
    </row>
    <row r="1501" spans="1:41">
      <c r="A1501" s="713"/>
      <c r="B1501" s="713"/>
      <c r="C1501" s="713"/>
      <c r="D1501" s="713"/>
      <c r="E1501" s="713"/>
      <c r="F1501" s="714"/>
      <c r="G1501" s="715"/>
      <c r="H1501" s="715"/>
      <c r="I1501" s="715"/>
      <c r="J1501" s="715"/>
      <c r="K1501" s="715"/>
      <c r="L1501" s="716"/>
      <c r="M1501" s="717"/>
      <c r="N1501" s="717"/>
      <c r="O1501" s="717"/>
      <c r="P1501" s="717"/>
      <c r="Q1501" s="717"/>
      <c r="R1501" s="717"/>
      <c r="S1501" s="715"/>
      <c r="T1501" s="718"/>
      <c r="U1501" s="715"/>
      <c r="V1501" s="112"/>
      <c r="W1501" s="109"/>
      <c r="X1501" s="111"/>
      <c r="Y1501" s="109"/>
      <c r="Z1501" s="114"/>
      <c r="AA1501" s="109"/>
      <c r="AB1501" s="109"/>
      <c r="AC1501" s="109"/>
      <c r="AD1501" s="109"/>
      <c r="AE1501" s="109"/>
      <c r="AF1501" s="109"/>
      <c r="AG1501" s="109"/>
      <c r="AH1501" s="109"/>
      <c r="AI1501" s="85"/>
      <c r="AJ1501" s="85" t="s">
        <v>8516</v>
      </c>
      <c r="AK1501" s="85" t="s">
        <v>8517</v>
      </c>
      <c r="AL1501" s="85"/>
      <c r="AM1501" s="85"/>
      <c r="AN1501" s="85"/>
      <c r="AO1501" s="103"/>
    </row>
    <row r="1502" spans="1:41">
      <c r="A1502" s="713"/>
      <c r="B1502" s="713"/>
      <c r="C1502" s="713"/>
      <c r="D1502" s="713"/>
      <c r="E1502" s="713"/>
      <c r="F1502" s="714"/>
      <c r="G1502" s="715"/>
      <c r="H1502" s="715"/>
      <c r="I1502" s="715"/>
      <c r="J1502" s="715"/>
      <c r="K1502" s="715"/>
      <c r="L1502" s="716"/>
      <c r="M1502" s="717"/>
      <c r="N1502" s="717"/>
      <c r="O1502" s="717"/>
      <c r="P1502" s="717"/>
      <c r="Q1502" s="717"/>
      <c r="R1502" s="717"/>
      <c r="S1502" s="715"/>
      <c r="T1502" s="718"/>
      <c r="U1502" s="715"/>
      <c r="V1502" s="112"/>
      <c r="W1502" s="109"/>
      <c r="X1502" s="111"/>
      <c r="Y1502" s="109"/>
      <c r="Z1502" s="114"/>
      <c r="AA1502" s="109"/>
      <c r="AB1502" s="109"/>
      <c r="AC1502" s="109"/>
      <c r="AD1502" s="109"/>
      <c r="AE1502" s="109"/>
      <c r="AF1502" s="109"/>
      <c r="AG1502" s="109"/>
      <c r="AH1502" s="109"/>
      <c r="AI1502" s="85"/>
      <c r="AJ1502" s="85" t="s">
        <v>8518</v>
      </c>
      <c r="AK1502" s="85" t="s">
        <v>8519</v>
      </c>
      <c r="AL1502" s="85"/>
      <c r="AM1502" s="85"/>
      <c r="AN1502" s="85"/>
      <c r="AO1502" s="103"/>
    </row>
    <row r="1503" spans="1:41">
      <c r="A1503" s="713"/>
      <c r="B1503" s="713"/>
      <c r="C1503" s="713"/>
      <c r="D1503" s="713"/>
      <c r="E1503" s="713"/>
      <c r="F1503" s="714"/>
      <c r="G1503" s="715"/>
      <c r="H1503" s="715"/>
      <c r="I1503" s="715"/>
      <c r="J1503" s="715"/>
      <c r="K1503" s="715"/>
      <c r="L1503" s="716"/>
      <c r="M1503" s="717"/>
      <c r="N1503" s="717"/>
      <c r="O1503" s="717"/>
      <c r="P1503" s="717"/>
      <c r="Q1503" s="717"/>
      <c r="R1503" s="717"/>
      <c r="S1503" s="715"/>
      <c r="T1503" s="718"/>
      <c r="U1503" s="715"/>
      <c r="V1503" s="112"/>
      <c r="W1503" s="109"/>
      <c r="X1503" s="111"/>
      <c r="Y1503" s="109"/>
      <c r="Z1503" s="114"/>
      <c r="AA1503" s="109"/>
      <c r="AB1503" s="109"/>
      <c r="AC1503" s="109"/>
      <c r="AD1503" s="109"/>
      <c r="AE1503" s="109"/>
      <c r="AF1503" s="109"/>
      <c r="AG1503" s="109"/>
      <c r="AH1503" s="109"/>
      <c r="AI1503" s="85"/>
      <c r="AJ1503" s="85" t="s">
        <v>8520</v>
      </c>
      <c r="AK1503" s="85" t="s">
        <v>8521</v>
      </c>
      <c r="AL1503" s="85"/>
      <c r="AM1503" s="85"/>
      <c r="AN1503" s="85"/>
      <c r="AO1503" s="103"/>
    </row>
    <row r="1504" spans="1:41">
      <c r="A1504" s="713"/>
      <c r="B1504" s="713"/>
      <c r="C1504" s="713"/>
      <c r="D1504" s="713"/>
      <c r="E1504" s="713"/>
      <c r="F1504" s="714"/>
      <c r="G1504" s="715"/>
      <c r="H1504" s="715"/>
      <c r="I1504" s="715"/>
      <c r="J1504" s="715"/>
      <c r="K1504" s="715"/>
      <c r="L1504" s="716"/>
      <c r="M1504" s="717"/>
      <c r="N1504" s="717"/>
      <c r="O1504" s="717"/>
      <c r="P1504" s="717"/>
      <c r="Q1504" s="717"/>
      <c r="R1504" s="717"/>
      <c r="S1504" s="715"/>
      <c r="T1504" s="718"/>
      <c r="U1504" s="715"/>
      <c r="V1504" s="112"/>
      <c r="W1504" s="109"/>
      <c r="X1504" s="111"/>
      <c r="Y1504" s="109"/>
      <c r="Z1504" s="114"/>
      <c r="AA1504" s="109"/>
      <c r="AB1504" s="109"/>
      <c r="AC1504" s="109"/>
      <c r="AD1504" s="109"/>
      <c r="AE1504" s="109"/>
      <c r="AF1504" s="109"/>
      <c r="AG1504" s="109"/>
      <c r="AH1504" s="109"/>
      <c r="AI1504" s="85"/>
      <c r="AJ1504" s="85" t="s">
        <v>8522</v>
      </c>
      <c r="AK1504" s="85" t="s">
        <v>8523</v>
      </c>
      <c r="AL1504" s="85"/>
      <c r="AM1504" s="85"/>
      <c r="AN1504" s="85"/>
      <c r="AO1504" s="103"/>
    </row>
    <row r="1505" spans="1:41">
      <c r="A1505" s="713"/>
      <c r="B1505" s="713"/>
      <c r="C1505" s="713"/>
      <c r="D1505" s="713"/>
      <c r="E1505" s="713"/>
      <c r="F1505" s="714"/>
      <c r="G1505" s="715"/>
      <c r="H1505" s="715"/>
      <c r="I1505" s="715"/>
      <c r="J1505" s="715"/>
      <c r="K1505" s="715"/>
      <c r="L1505" s="716"/>
      <c r="M1505" s="717"/>
      <c r="N1505" s="717"/>
      <c r="O1505" s="717"/>
      <c r="P1505" s="717"/>
      <c r="Q1505" s="717"/>
      <c r="R1505" s="717"/>
      <c r="S1505" s="715"/>
      <c r="T1505" s="718"/>
      <c r="U1505" s="715"/>
      <c r="V1505" s="112"/>
      <c r="W1505" s="109"/>
      <c r="X1505" s="111"/>
      <c r="Y1505" s="109"/>
      <c r="Z1505" s="114"/>
      <c r="AA1505" s="109"/>
      <c r="AB1505" s="109"/>
      <c r="AC1505" s="109"/>
      <c r="AD1505" s="109"/>
      <c r="AE1505" s="109"/>
      <c r="AF1505" s="109"/>
      <c r="AG1505" s="109"/>
      <c r="AH1505" s="109"/>
      <c r="AI1505" s="85"/>
      <c r="AJ1505" s="85" t="s">
        <v>8524</v>
      </c>
      <c r="AK1505" s="85" t="s">
        <v>8525</v>
      </c>
      <c r="AL1505" s="85"/>
      <c r="AM1505" s="85"/>
      <c r="AN1505" s="85"/>
      <c r="AO1505" s="103"/>
    </row>
    <row r="1506" spans="1:41">
      <c r="A1506" s="713"/>
      <c r="B1506" s="713"/>
      <c r="C1506" s="713"/>
      <c r="D1506" s="713"/>
      <c r="E1506" s="713"/>
      <c r="F1506" s="714"/>
      <c r="G1506" s="715"/>
      <c r="H1506" s="715"/>
      <c r="I1506" s="715"/>
      <c r="J1506" s="715"/>
      <c r="K1506" s="715"/>
      <c r="L1506" s="716"/>
      <c r="M1506" s="717"/>
      <c r="N1506" s="717"/>
      <c r="O1506" s="717"/>
      <c r="P1506" s="717"/>
      <c r="Q1506" s="717"/>
      <c r="R1506" s="717"/>
      <c r="S1506" s="715"/>
      <c r="T1506" s="718"/>
      <c r="U1506" s="715"/>
      <c r="V1506" s="112"/>
      <c r="W1506" s="109"/>
      <c r="X1506" s="111"/>
      <c r="Y1506" s="109"/>
      <c r="Z1506" s="114"/>
      <c r="AA1506" s="109"/>
      <c r="AB1506" s="109"/>
      <c r="AC1506" s="109"/>
      <c r="AD1506" s="109"/>
      <c r="AE1506" s="109"/>
      <c r="AF1506" s="109"/>
      <c r="AG1506" s="109"/>
      <c r="AH1506" s="109"/>
      <c r="AI1506" s="85"/>
      <c r="AJ1506" s="85" t="s">
        <v>8526</v>
      </c>
      <c r="AK1506" s="85" t="s">
        <v>8527</v>
      </c>
      <c r="AL1506" s="85"/>
      <c r="AM1506" s="85"/>
      <c r="AN1506" s="85"/>
      <c r="AO1506" s="103"/>
    </row>
    <row r="1507" spans="1:41">
      <c r="A1507" s="713"/>
      <c r="B1507" s="713"/>
      <c r="C1507" s="713"/>
      <c r="D1507" s="713"/>
      <c r="E1507" s="713"/>
      <c r="F1507" s="714"/>
      <c r="G1507" s="715"/>
      <c r="H1507" s="715"/>
      <c r="I1507" s="715"/>
      <c r="J1507" s="715"/>
      <c r="K1507" s="715"/>
      <c r="L1507" s="716"/>
      <c r="M1507" s="717"/>
      <c r="N1507" s="717"/>
      <c r="O1507" s="717"/>
      <c r="P1507" s="717"/>
      <c r="Q1507" s="717"/>
      <c r="R1507" s="717"/>
      <c r="S1507" s="715"/>
      <c r="T1507" s="718"/>
      <c r="U1507" s="715"/>
      <c r="V1507" s="112"/>
      <c r="W1507" s="109"/>
      <c r="X1507" s="111"/>
      <c r="Y1507" s="109"/>
      <c r="Z1507" s="114"/>
      <c r="AA1507" s="109"/>
      <c r="AB1507" s="109"/>
      <c r="AC1507" s="109"/>
      <c r="AD1507" s="109"/>
      <c r="AE1507" s="109"/>
      <c r="AF1507" s="109"/>
      <c r="AG1507" s="109"/>
      <c r="AH1507" s="109"/>
      <c r="AI1507" s="85"/>
      <c r="AJ1507" s="85" t="s">
        <v>8528</v>
      </c>
      <c r="AK1507" s="85" t="s">
        <v>8529</v>
      </c>
      <c r="AL1507" s="85"/>
      <c r="AM1507" s="85"/>
      <c r="AN1507" s="85"/>
      <c r="AO1507" s="103"/>
    </row>
    <row r="1508" spans="1:41">
      <c r="A1508" s="713"/>
      <c r="B1508" s="713"/>
      <c r="C1508" s="713"/>
      <c r="D1508" s="713"/>
      <c r="E1508" s="713"/>
      <c r="F1508" s="714"/>
      <c r="G1508" s="715"/>
      <c r="H1508" s="715"/>
      <c r="I1508" s="715"/>
      <c r="J1508" s="715"/>
      <c r="K1508" s="715"/>
      <c r="L1508" s="716"/>
      <c r="M1508" s="717"/>
      <c r="N1508" s="717"/>
      <c r="O1508" s="717"/>
      <c r="P1508" s="717"/>
      <c r="Q1508" s="717"/>
      <c r="R1508" s="717"/>
      <c r="S1508" s="715"/>
      <c r="T1508" s="718"/>
      <c r="U1508" s="715"/>
      <c r="V1508" s="112"/>
      <c r="W1508" s="109"/>
      <c r="X1508" s="111"/>
      <c r="Y1508" s="109"/>
      <c r="Z1508" s="114"/>
      <c r="AA1508" s="109"/>
      <c r="AB1508" s="109"/>
      <c r="AC1508" s="109"/>
      <c r="AD1508" s="109"/>
      <c r="AE1508" s="109"/>
      <c r="AF1508" s="109"/>
      <c r="AG1508" s="109"/>
      <c r="AH1508" s="109"/>
      <c r="AI1508" s="85"/>
      <c r="AJ1508" s="85" t="s">
        <v>8530</v>
      </c>
      <c r="AK1508" s="85" t="s">
        <v>8531</v>
      </c>
      <c r="AL1508" s="85"/>
      <c r="AM1508" s="85"/>
      <c r="AN1508" s="85"/>
      <c r="AO1508" s="103"/>
    </row>
    <row r="1509" spans="1:41">
      <c r="A1509" s="713"/>
      <c r="B1509" s="713"/>
      <c r="C1509" s="713"/>
      <c r="D1509" s="713"/>
      <c r="E1509" s="713"/>
      <c r="F1509" s="714"/>
      <c r="G1509" s="715"/>
      <c r="H1509" s="715"/>
      <c r="I1509" s="715"/>
      <c r="J1509" s="715"/>
      <c r="K1509" s="715"/>
      <c r="L1509" s="716"/>
      <c r="M1509" s="717"/>
      <c r="N1509" s="717"/>
      <c r="O1509" s="717"/>
      <c r="P1509" s="717"/>
      <c r="Q1509" s="717"/>
      <c r="R1509" s="717"/>
      <c r="S1509" s="715"/>
      <c r="T1509" s="718"/>
      <c r="U1509" s="715"/>
      <c r="V1509" s="112"/>
      <c r="W1509" s="109"/>
      <c r="X1509" s="111"/>
      <c r="Y1509" s="109"/>
      <c r="Z1509" s="114"/>
      <c r="AA1509" s="109"/>
      <c r="AB1509" s="109"/>
      <c r="AC1509" s="109"/>
      <c r="AD1509" s="109"/>
      <c r="AE1509" s="109"/>
      <c r="AF1509" s="109"/>
      <c r="AG1509" s="109"/>
      <c r="AH1509" s="109"/>
      <c r="AI1509" s="85"/>
      <c r="AJ1509" s="85" t="s">
        <v>8532</v>
      </c>
      <c r="AK1509" s="85" t="s">
        <v>8533</v>
      </c>
      <c r="AL1509" s="85"/>
      <c r="AM1509" s="85"/>
      <c r="AN1509" s="85"/>
      <c r="AO1509" s="103"/>
    </row>
    <row r="1510" spans="1:41">
      <c r="A1510" s="713"/>
      <c r="B1510" s="713"/>
      <c r="C1510" s="713"/>
      <c r="D1510" s="713"/>
      <c r="E1510" s="713"/>
      <c r="F1510" s="714"/>
      <c r="G1510" s="715"/>
      <c r="H1510" s="715"/>
      <c r="I1510" s="715"/>
      <c r="J1510" s="715"/>
      <c r="K1510" s="715"/>
      <c r="L1510" s="716"/>
      <c r="M1510" s="717"/>
      <c r="N1510" s="717"/>
      <c r="O1510" s="717"/>
      <c r="P1510" s="717"/>
      <c r="Q1510" s="717"/>
      <c r="R1510" s="717"/>
      <c r="S1510" s="715"/>
      <c r="T1510" s="718"/>
      <c r="U1510" s="715"/>
      <c r="V1510" s="112"/>
      <c r="W1510" s="109"/>
      <c r="X1510" s="111"/>
      <c r="Y1510" s="109"/>
      <c r="Z1510" s="114"/>
      <c r="AA1510" s="109"/>
      <c r="AB1510" s="109"/>
      <c r="AC1510" s="109"/>
      <c r="AD1510" s="109"/>
      <c r="AE1510" s="109"/>
      <c r="AF1510" s="109"/>
      <c r="AG1510" s="109"/>
      <c r="AH1510" s="109"/>
      <c r="AI1510" s="85"/>
      <c r="AJ1510" s="85" t="s">
        <v>8534</v>
      </c>
      <c r="AK1510" s="85" t="s">
        <v>8535</v>
      </c>
      <c r="AL1510" s="85"/>
      <c r="AM1510" s="85"/>
      <c r="AN1510" s="85"/>
      <c r="AO1510" s="103"/>
    </row>
    <row r="1511" spans="1:41">
      <c r="A1511" s="713"/>
      <c r="B1511" s="713"/>
      <c r="C1511" s="713"/>
      <c r="D1511" s="713"/>
      <c r="E1511" s="713"/>
      <c r="F1511" s="714"/>
      <c r="G1511" s="715"/>
      <c r="H1511" s="715"/>
      <c r="I1511" s="715"/>
      <c r="J1511" s="715"/>
      <c r="K1511" s="715"/>
      <c r="L1511" s="716"/>
      <c r="M1511" s="717"/>
      <c r="N1511" s="717"/>
      <c r="O1511" s="717"/>
      <c r="P1511" s="717"/>
      <c r="Q1511" s="717"/>
      <c r="R1511" s="717"/>
      <c r="S1511" s="715"/>
      <c r="T1511" s="718"/>
      <c r="U1511" s="715"/>
      <c r="V1511" s="112"/>
      <c r="W1511" s="109"/>
      <c r="X1511" s="111"/>
      <c r="Y1511" s="109"/>
      <c r="Z1511" s="114"/>
      <c r="AA1511" s="109"/>
      <c r="AB1511" s="109"/>
      <c r="AC1511" s="109"/>
      <c r="AD1511" s="109"/>
      <c r="AE1511" s="109"/>
      <c r="AF1511" s="109"/>
      <c r="AG1511" s="109"/>
      <c r="AH1511" s="109"/>
      <c r="AI1511" s="85"/>
      <c r="AJ1511" s="85" t="s">
        <v>8536</v>
      </c>
      <c r="AK1511" s="85" t="s">
        <v>8537</v>
      </c>
      <c r="AL1511" s="85"/>
      <c r="AM1511" s="85"/>
      <c r="AN1511" s="85"/>
      <c r="AO1511" s="103"/>
    </row>
    <row r="1512" spans="1:41">
      <c r="A1512" s="713"/>
      <c r="B1512" s="713"/>
      <c r="C1512" s="713"/>
      <c r="D1512" s="713"/>
      <c r="E1512" s="713"/>
      <c r="F1512" s="714"/>
      <c r="G1512" s="715"/>
      <c r="H1512" s="715"/>
      <c r="I1512" s="715"/>
      <c r="J1512" s="715"/>
      <c r="K1512" s="715"/>
      <c r="L1512" s="716"/>
      <c r="M1512" s="717"/>
      <c r="N1512" s="717"/>
      <c r="O1512" s="717"/>
      <c r="P1512" s="717"/>
      <c r="Q1512" s="717"/>
      <c r="R1512" s="717"/>
      <c r="S1512" s="715"/>
      <c r="T1512" s="718"/>
      <c r="U1512" s="715"/>
      <c r="V1512" s="112"/>
      <c r="W1512" s="109"/>
      <c r="X1512" s="111"/>
      <c r="Y1512" s="109"/>
      <c r="Z1512" s="114"/>
      <c r="AA1512" s="109"/>
      <c r="AB1512" s="109"/>
      <c r="AC1512" s="109"/>
      <c r="AD1512" s="109"/>
      <c r="AE1512" s="109"/>
      <c r="AF1512" s="109"/>
      <c r="AG1512" s="109"/>
      <c r="AH1512" s="109"/>
      <c r="AI1512" s="85"/>
      <c r="AJ1512" s="85" t="s">
        <v>8538</v>
      </c>
      <c r="AK1512" s="85" t="s">
        <v>8539</v>
      </c>
      <c r="AL1512" s="85"/>
      <c r="AM1512" s="85"/>
      <c r="AN1512" s="85"/>
      <c r="AO1512" s="103"/>
    </row>
    <row r="1513" spans="1:41">
      <c r="A1513" s="713"/>
      <c r="B1513" s="713"/>
      <c r="C1513" s="713"/>
      <c r="D1513" s="713"/>
      <c r="E1513" s="713"/>
      <c r="F1513" s="714"/>
      <c r="G1513" s="715"/>
      <c r="H1513" s="715"/>
      <c r="I1513" s="715"/>
      <c r="J1513" s="715"/>
      <c r="K1513" s="715"/>
      <c r="L1513" s="716"/>
      <c r="M1513" s="717"/>
      <c r="N1513" s="717"/>
      <c r="O1513" s="717"/>
      <c r="P1513" s="717"/>
      <c r="Q1513" s="717"/>
      <c r="R1513" s="717"/>
      <c r="S1513" s="715"/>
      <c r="T1513" s="718"/>
      <c r="U1513" s="715"/>
      <c r="V1513" s="112"/>
      <c r="W1513" s="109"/>
      <c r="X1513" s="111"/>
      <c r="Y1513" s="109"/>
      <c r="Z1513" s="114"/>
      <c r="AA1513" s="109"/>
      <c r="AB1513" s="109"/>
      <c r="AC1513" s="109"/>
      <c r="AD1513" s="109"/>
      <c r="AE1513" s="109"/>
      <c r="AF1513" s="109"/>
      <c r="AG1513" s="109"/>
      <c r="AH1513" s="109"/>
      <c r="AI1513" s="85"/>
      <c r="AJ1513" s="85" t="s">
        <v>8540</v>
      </c>
      <c r="AK1513" s="85" t="s">
        <v>8541</v>
      </c>
      <c r="AL1513" s="85"/>
      <c r="AM1513" s="85"/>
      <c r="AN1513" s="85"/>
      <c r="AO1513" s="103"/>
    </row>
    <row r="1514" spans="1:41">
      <c r="A1514" s="713"/>
      <c r="B1514" s="713"/>
      <c r="C1514" s="713"/>
      <c r="D1514" s="713"/>
      <c r="E1514" s="713"/>
      <c r="F1514" s="714"/>
      <c r="G1514" s="715"/>
      <c r="H1514" s="715"/>
      <c r="I1514" s="715"/>
      <c r="J1514" s="715"/>
      <c r="K1514" s="715"/>
      <c r="L1514" s="716"/>
      <c r="M1514" s="717"/>
      <c r="N1514" s="717"/>
      <c r="O1514" s="717"/>
      <c r="P1514" s="717"/>
      <c r="Q1514" s="717"/>
      <c r="R1514" s="717"/>
      <c r="S1514" s="715"/>
      <c r="T1514" s="718"/>
      <c r="U1514" s="715"/>
      <c r="V1514" s="112"/>
      <c r="W1514" s="109"/>
      <c r="X1514" s="111"/>
      <c r="Y1514" s="109"/>
      <c r="Z1514" s="114"/>
      <c r="AA1514" s="109"/>
      <c r="AB1514" s="109"/>
      <c r="AC1514" s="109"/>
      <c r="AD1514" s="109"/>
      <c r="AE1514" s="109"/>
      <c r="AF1514" s="109"/>
      <c r="AG1514" s="109"/>
      <c r="AH1514" s="109"/>
      <c r="AI1514" s="85"/>
      <c r="AJ1514" s="85" t="s">
        <v>8542</v>
      </c>
      <c r="AK1514" s="85" t="s">
        <v>8543</v>
      </c>
      <c r="AL1514" s="85"/>
      <c r="AM1514" s="85"/>
      <c r="AN1514" s="85"/>
      <c r="AO1514" s="103"/>
    </row>
    <row r="1515" spans="1:41">
      <c r="A1515" s="713"/>
      <c r="B1515" s="713"/>
      <c r="C1515" s="713"/>
      <c r="D1515" s="713"/>
      <c r="E1515" s="713"/>
      <c r="F1515" s="714"/>
      <c r="G1515" s="715"/>
      <c r="H1515" s="715"/>
      <c r="I1515" s="715"/>
      <c r="J1515" s="715"/>
      <c r="K1515" s="715"/>
      <c r="L1515" s="716"/>
      <c r="M1515" s="717"/>
      <c r="N1515" s="717"/>
      <c r="O1515" s="717"/>
      <c r="P1515" s="717"/>
      <c r="Q1515" s="717"/>
      <c r="R1515" s="717"/>
      <c r="S1515" s="715"/>
      <c r="T1515" s="718"/>
      <c r="U1515" s="715"/>
      <c r="V1515" s="112"/>
      <c r="W1515" s="109"/>
      <c r="X1515" s="111"/>
      <c r="Y1515" s="109"/>
      <c r="Z1515" s="114"/>
      <c r="AA1515" s="109"/>
      <c r="AB1515" s="109"/>
      <c r="AC1515" s="109"/>
      <c r="AD1515" s="109"/>
      <c r="AE1515" s="109"/>
      <c r="AF1515" s="109"/>
      <c r="AG1515" s="109"/>
      <c r="AH1515" s="109"/>
      <c r="AI1515" s="85"/>
      <c r="AJ1515" s="85" t="s">
        <v>8544</v>
      </c>
      <c r="AK1515" s="85" t="s">
        <v>8545</v>
      </c>
      <c r="AL1515" s="85"/>
      <c r="AM1515" s="85"/>
      <c r="AN1515" s="85"/>
      <c r="AO1515" s="103"/>
    </row>
    <row r="1516" spans="1:41">
      <c r="A1516" s="713"/>
      <c r="B1516" s="713"/>
      <c r="C1516" s="713"/>
      <c r="D1516" s="713"/>
      <c r="E1516" s="713"/>
      <c r="F1516" s="714"/>
      <c r="G1516" s="715"/>
      <c r="H1516" s="715"/>
      <c r="I1516" s="715"/>
      <c r="J1516" s="715"/>
      <c r="K1516" s="715"/>
      <c r="L1516" s="716"/>
      <c r="M1516" s="717"/>
      <c r="N1516" s="717"/>
      <c r="O1516" s="717"/>
      <c r="P1516" s="717"/>
      <c r="Q1516" s="717"/>
      <c r="R1516" s="717"/>
      <c r="S1516" s="715"/>
      <c r="T1516" s="718"/>
      <c r="U1516" s="715"/>
      <c r="V1516" s="112"/>
      <c r="W1516" s="109"/>
      <c r="X1516" s="111"/>
      <c r="Y1516" s="109"/>
      <c r="Z1516" s="114"/>
      <c r="AA1516" s="109"/>
      <c r="AB1516" s="109"/>
      <c r="AC1516" s="109"/>
      <c r="AD1516" s="109"/>
      <c r="AE1516" s="109"/>
      <c r="AF1516" s="109"/>
      <c r="AG1516" s="109"/>
      <c r="AH1516" s="109"/>
      <c r="AI1516" s="85"/>
      <c r="AJ1516" s="85" t="s">
        <v>8546</v>
      </c>
      <c r="AK1516" s="85" t="s">
        <v>8547</v>
      </c>
      <c r="AL1516" s="85"/>
      <c r="AM1516" s="85"/>
      <c r="AN1516" s="85"/>
      <c r="AO1516" s="103"/>
    </row>
    <row r="1517" spans="1:41">
      <c r="A1517" s="713"/>
      <c r="B1517" s="713"/>
      <c r="C1517" s="713"/>
      <c r="D1517" s="713"/>
      <c r="E1517" s="713"/>
      <c r="F1517" s="714"/>
      <c r="G1517" s="715"/>
      <c r="H1517" s="715"/>
      <c r="I1517" s="715"/>
      <c r="J1517" s="715"/>
      <c r="K1517" s="715"/>
      <c r="L1517" s="716"/>
      <c r="M1517" s="717"/>
      <c r="N1517" s="717"/>
      <c r="O1517" s="717"/>
      <c r="P1517" s="717"/>
      <c r="Q1517" s="717"/>
      <c r="R1517" s="717"/>
      <c r="S1517" s="715"/>
      <c r="T1517" s="718"/>
      <c r="U1517" s="715"/>
      <c r="V1517" s="112"/>
      <c r="W1517" s="109"/>
      <c r="X1517" s="111"/>
      <c r="Y1517" s="109"/>
      <c r="Z1517" s="114"/>
      <c r="AA1517" s="109"/>
      <c r="AB1517" s="109"/>
      <c r="AC1517" s="109"/>
      <c r="AD1517" s="109"/>
      <c r="AE1517" s="109"/>
      <c r="AF1517" s="109"/>
      <c r="AG1517" s="109"/>
      <c r="AH1517" s="109"/>
      <c r="AI1517" s="85"/>
      <c r="AJ1517" s="85" t="s">
        <v>8548</v>
      </c>
      <c r="AK1517" s="85" t="s">
        <v>8549</v>
      </c>
      <c r="AL1517" s="85"/>
      <c r="AM1517" s="85"/>
      <c r="AN1517" s="85"/>
      <c r="AO1517" s="103"/>
    </row>
    <row r="1518" spans="1:41">
      <c r="A1518" s="713"/>
      <c r="B1518" s="713"/>
      <c r="C1518" s="713"/>
      <c r="D1518" s="713"/>
      <c r="E1518" s="713"/>
      <c r="F1518" s="714"/>
      <c r="G1518" s="715"/>
      <c r="H1518" s="715"/>
      <c r="I1518" s="715"/>
      <c r="J1518" s="715"/>
      <c r="K1518" s="715"/>
      <c r="L1518" s="716"/>
      <c r="M1518" s="717"/>
      <c r="N1518" s="717"/>
      <c r="O1518" s="717"/>
      <c r="P1518" s="717"/>
      <c r="Q1518" s="717"/>
      <c r="R1518" s="717"/>
      <c r="S1518" s="715"/>
      <c r="T1518" s="718"/>
      <c r="U1518" s="715"/>
      <c r="V1518" s="112"/>
      <c r="W1518" s="109"/>
      <c r="X1518" s="111"/>
      <c r="Y1518" s="109"/>
      <c r="Z1518" s="114"/>
      <c r="AA1518" s="109"/>
      <c r="AB1518" s="109"/>
      <c r="AC1518" s="109"/>
      <c r="AD1518" s="109"/>
      <c r="AE1518" s="109"/>
      <c r="AF1518" s="109"/>
      <c r="AG1518" s="109"/>
      <c r="AH1518" s="109"/>
      <c r="AI1518" s="85"/>
      <c r="AJ1518" s="85" t="s">
        <v>8550</v>
      </c>
      <c r="AK1518" s="85" t="s">
        <v>8551</v>
      </c>
      <c r="AL1518" s="85"/>
      <c r="AM1518" s="85"/>
      <c r="AN1518" s="85"/>
      <c r="AO1518" s="103"/>
    </row>
    <row r="1519" spans="1:41">
      <c r="A1519" s="713"/>
      <c r="B1519" s="713"/>
      <c r="C1519" s="713"/>
      <c r="D1519" s="713"/>
      <c r="E1519" s="713"/>
      <c r="F1519" s="714"/>
      <c r="G1519" s="715"/>
      <c r="H1519" s="715"/>
      <c r="I1519" s="715"/>
      <c r="J1519" s="715"/>
      <c r="K1519" s="715"/>
      <c r="L1519" s="716"/>
      <c r="M1519" s="717"/>
      <c r="N1519" s="717"/>
      <c r="O1519" s="717"/>
      <c r="P1519" s="717"/>
      <c r="Q1519" s="717"/>
      <c r="R1519" s="717"/>
      <c r="S1519" s="715"/>
      <c r="T1519" s="718"/>
      <c r="U1519" s="715"/>
      <c r="V1519" s="112"/>
      <c r="W1519" s="109"/>
      <c r="X1519" s="111"/>
      <c r="Y1519" s="109"/>
      <c r="Z1519" s="114"/>
      <c r="AA1519" s="109"/>
      <c r="AB1519" s="109"/>
      <c r="AC1519" s="109"/>
      <c r="AD1519" s="109"/>
      <c r="AE1519" s="109"/>
      <c r="AF1519" s="109"/>
      <c r="AG1519" s="109"/>
      <c r="AH1519" s="109"/>
      <c r="AI1519" s="85"/>
      <c r="AJ1519" s="85" t="s">
        <v>8552</v>
      </c>
      <c r="AK1519" s="85" t="s">
        <v>8553</v>
      </c>
      <c r="AL1519" s="85"/>
      <c r="AM1519" s="85"/>
      <c r="AN1519" s="85"/>
      <c r="AO1519" s="103"/>
    </row>
    <row r="1520" spans="1:41">
      <c r="A1520" s="713"/>
      <c r="B1520" s="713"/>
      <c r="C1520" s="713"/>
      <c r="D1520" s="713"/>
      <c r="E1520" s="713"/>
      <c r="F1520" s="714"/>
      <c r="G1520" s="715"/>
      <c r="H1520" s="715"/>
      <c r="I1520" s="715"/>
      <c r="J1520" s="715"/>
      <c r="K1520" s="715"/>
      <c r="L1520" s="716"/>
      <c r="M1520" s="717"/>
      <c r="N1520" s="717"/>
      <c r="O1520" s="717"/>
      <c r="P1520" s="717"/>
      <c r="Q1520" s="717"/>
      <c r="R1520" s="717"/>
      <c r="S1520" s="715"/>
      <c r="T1520" s="718"/>
      <c r="U1520" s="715"/>
      <c r="V1520" s="112"/>
      <c r="W1520" s="109"/>
      <c r="X1520" s="111"/>
      <c r="Y1520" s="109"/>
      <c r="Z1520" s="114"/>
      <c r="AA1520" s="109"/>
      <c r="AB1520" s="109"/>
      <c r="AC1520" s="109"/>
      <c r="AD1520" s="109"/>
      <c r="AE1520" s="109"/>
      <c r="AF1520" s="109"/>
      <c r="AG1520" s="109"/>
      <c r="AH1520" s="109"/>
      <c r="AI1520" s="85"/>
      <c r="AJ1520" s="85" t="s">
        <v>8554</v>
      </c>
      <c r="AK1520" s="85" t="s">
        <v>8555</v>
      </c>
      <c r="AL1520" s="85"/>
      <c r="AM1520" s="85"/>
      <c r="AN1520" s="85"/>
      <c r="AO1520" s="103"/>
    </row>
    <row r="1521" spans="1:41">
      <c r="A1521" s="713"/>
      <c r="B1521" s="713"/>
      <c r="C1521" s="713"/>
      <c r="D1521" s="713"/>
      <c r="E1521" s="713"/>
      <c r="F1521" s="714"/>
      <c r="G1521" s="715"/>
      <c r="H1521" s="715"/>
      <c r="I1521" s="715"/>
      <c r="J1521" s="715"/>
      <c r="K1521" s="715"/>
      <c r="L1521" s="716"/>
      <c r="M1521" s="717"/>
      <c r="N1521" s="717"/>
      <c r="O1521" s="717"/>
      <c r="P1521" s="717"/>
      <c r="Q1521" s="717"/>
      <c r="R1521" s="717"/>
      <c r="S1521" s="715"/>
      <c r="T1521" s="718"/>
      <c r="U1521" s="715"/>
      <c r="V1521" s="112"/>
      <c r="W1521" s="109"/>
      <c r="X1521" s="111"/>
      <c r="Y1521" s="109"/>
      <c r="Z1521" s="114"/>
      <c r="AA1521" s="109"/>
      <c r="AB1521" s="109"/>
      <c r="AC1521" s="109"/>
      <c r="AD1521" s="109"/>
      <c r="AE1521" s="109"/>
      <c r="AF1521" s="109"/>
      <c r="AG1521" s="109"/>
      <c r="AH1521" s="109"/>
      <c r="AI1521" s="85"/>
      <c r="AJ1521" s="85" t="s">
        <v>8556</v>
      </c>
      <c r="AK1521" s="85" t="s">
        <v>8557</v>
      </c>
      <c r="AL1521" s="85"/>
      <c r="AM1521" s="85"/>
      <c r="AN1521" s="85"/>
      <c r="AO1521" s="103"/>
    </row>
    <row r="1522" spans="1:41">
      <c r="A1522" s="713"/>
      <c r="B1522" s="713"/>
      <c r="C1522" s="713"/>
      <c r="D1522" s="713"/>
      <c r="E1522" s="713"/>
      <c r="F1522" s="714"/>
      <c r="G1522" s="715"/>
      <c r="H1522" s="715"/>
      <c r="I1522" s="715"/>
      <c r="J1522" s="715"/>
      <c r="K1522" s="715"/>
      <c r="L1522" s="716"/>
      <c r="M1522" s="717"/>
      <c r="N1522" s="717"/>
      <c r="O1522" s="717"/>
      <c r="P1522" s="717"/>
      <c r="Q1522" s="717"/>
      <c r="R1522" s="717"/>
      <c r="S1522" s="715"/>
      <c r="T1522" s="718"/>
      <c r="U1522" s="715"/>
      <c r="V1522" s="112"/>
      <c r="W1522" s="109"/>
      <c r="X1522" s="111"/>
      <c r="Y1522" s="109"/>
      <c r="Z1522" s="114"/>
      <c r="AA1522" s="109"/>
      <c r="AB1522" s="109"/>
      <c r="AC1522" s="109"/>
      <c r="AD1522" s="109"/>
      <c r="AE1522" s="109"/>
      <c r="AF1522" s="109"/>
      <c r="AG1522" s="109"/>
      <c r="AH1522" s="109"/>
      <c r="AI1522" s="85"/>
      <c r="AJ1522" s="85" t="s">
        <v>8558</v>
      </c>
      <c r="AK1522" s="85" t="s">
        <v>8559</v>
      </c>
      <c r="AL1522" s="85"/>
      <c r="AM1522" s="85"/>
      <c r="AN1522" s="85"/>
      <c r="AO1522" s="103"/>
    </row>
    <row r="1523" spans="1:41">
      <c r="A1523" s="713"/>
      <c r="B1523" s="713"/>
      <c r="C1523" s="713"/>
      <c r="D1523" s="713"/>
      <c r="E1523" s="713"/>
      <c r="F1523" s="714"/>
      <c r="G1523" s="715"/>
      <c r="H1523" s="715"/>
      <c r="I1523" s="715"/>
      <c r="J1523" s="715"/>
      <c r="K1523" s="715"/>
      <c r="L1523" s="716"/>
      <c r="M1523" s="717"/>
      <c r="N1523" s="717"/>
      <c r="O1523" s="717"/>
      <c r="P1523" s="717"/>
      <c r="Q1523" s="717"/>
      <c r="R1523" s="717"/>
      <c r="S1523" s="715"/>
      <c r="T1523" s="718"/>
      <c r="U1523" s="715"/>
      <c r="V1523" s="112"/>
      <c r="W1523" s="109"/>
      <c r="X1523" s="111"/>
      <c r="Y1523" s="109"/>
      <c r="Z1523" s="114"/>
      <c r="AA1523" s="109"/>
      <c r="AB1523" s="109"/>
      <c r="AC1523" s="109"/>
      <c r="AD1523" s="109"/>
      <c r="AE1523" s="109"/>
      <c r="AF1523" s="109"/>
      <c r="AG1523" s="109"/>
      <c r="AH1523" s="109"/>
      <c r="AI1523" s="85"/>
      <c r="AJ1523" s="85" t="s">
        <v>8560</v>
      </c>
      <c r="AK1523" s="85" t="s">
        <v>8561</v>
      </c>
      <c r="AL1523" s="85"/>
      <c r="AM1523" s="85"/>
      <c r="AN1523" s="85"/>
      <c r="AO1523" s="103"/>
    </row>
    <row r="1524" spans="1:41">
      <c r="A1524" s="713"/>
      <c r="B1524" s="713"/>
      <c r="C1524" s="713"/>
      <c r="D1524" s="713"/>
      <c r="E1524" s="713"/>
      <c r="F1524" s="714"/>
      <c r="G1524" s="715"/>
      <c r="H1524" s="715"/>
      <c r="I1524" s="715"/>
      <c r="J1524" s="715"/>
      <c r="K1524" s="715"/>
      <c r="L1524" s="716"/>
      <c r="M1524" s="717"/>
      <c r="N1524" s="717"/>
      <c r="O1524" s="717"/>
      <c r="P1524" s="717"/>
      <c r="Q1524" s="717"/>
      <c r="R1524" s="717"/>
      <c r="S1524" s="715"/>
      <c r="T1524" s="718"/>
      <c r="U1524" s="715"/>
      <c r="V1524" s="112"/>
      <c r="W1524" s="109"/>
      <c r="X1524" s="111"/>
      <c r="Y1524" s="109"/>
      <c r="Z1524" s="114"/>
      <c r="AA1524" s="109"/>
      <c r="AB1524" s="109"/>
      <c r="AC1524" s="109"/>
      <c r="AD1524" s="109"/>
      <c r="AE1524" s="109"/>
      <c r="AF1524" s="109"/>
      <c r="AG1524" s="109"/>
      <c r="AH1524" s="109"/>
      <c r="AI1524" s="85"/>
      <c r="AJ1524" s="85" t="s">
        <v>8562</v>
      </c>
      <c r="AK1524" s="85" t="s">
        <v>8563</v>
      </c>
      <c r="AL1524" s="85"/>
      <c r="AM1524" s="85"/>
      <c r="AN1524" s="85"/>
      <c r="AO1524" s="103"/>
    </row>
    <row r="1525" spans="1:41">
      <c r="A1525" s="713"/>
      <c r="B1525" s="713"/>
      <c r="C1525" s="713"/>
      <c r="D1525" s="713"/>
      <c r="E1525" s="713"/>
      <c r="F1525" s="714"/>
      <c r="G1525" s="715"/>
      <c r="H1525" s="715"/>
      <c r="I1525" s="715"/>
      <c r="J1525" s="715"/>
      <c r="K1525" s="715"/>
      <c r="L1525" s="716"/>
      <c r="M1525" s="717"/>
      <c r="N1525" s="717"/>
      <c r="O1525" s="717"/>
      <c r="P1525" s="717"/>
      <c r="Q1525" s="717"/>
      <c r="R1525" s="717"/>
      <c r="S1525" s="715"/>
      <c r="T1525" s="718"/>
      <c r="U1525" s="715"/>
      <c r="V1525" s="112"/>
      <c r="W1525" s="109"/>
      <c r="X1525" s="111"/>
      <c r="Y1525" s="109"/>
      <c r="Z1525" s="114"/>
      <c r="AA1525" s="109"/>
      <c r="AB1525" s="109"/>
      <c r="AC1525" s="109"/>
      <c r="AD1525" s="109"/>
      <c r="AE1525" s="109"/>
      <c r="AF1525" s="109"/>
      <c r="AG1525" s="109"/>
      <c r="AH1525" s="109"/>
      <c r="AI1525" s="85"/>
      <c r="AJ1525" s="85" t="s">
        <v>8564</v>
      </c>
      <c r="AK1525" s="85" t="s">
        <v>8565</v>
      </c>
      <c r="AL1525" s="85"/>
      <c r="AM1525" s="85"/>
      <c r="AN1525" s="85"/>
      <c r="AO1525" s="103"/>
    </row>
    <row r="1526" spans="1:41">
      <c r="A1526" s="713"/>
      <c r="B1526" s="713"/>
      <c r="C1526" s="713"/>
      <c r="D1526" s="713"/>
      <c r="E1526" s="713"/>
      <c r="F1526" s="714"/>
      <c r="G1526" s="715"/>
      <c r="H1526" s="715"/>
      <c r="I1526" s="715"/>
      <c r="J1526" s="715"/>
      <c r="K1526" s="715"/>
      <c r="L1526" s="716"/>
      <c r="M1526" s="717"/>
      <c r="N1526" s="717"/>
      <c r="O1526" s="717"/>
      <c r="P1526" s="717"/>
      <c r="Q1526" s="717"/>
      <c r="R1526" s="717"/>
      <c r="S1526" s="715"/>
      <c r="T1526" s="718"/>
      <c r="U1526" s="715"/>
      <c r="V1526" s="112"/>
      <c r="W1526" s="109"/>
      <c r="X1526" s="111"/>
      <c r="Y1526" s="109"/>
      <c r="Z1526" s="114"/>
      <c r="AA1526" s="109"/>
      <c r="AB1526" s="109"/>
      <c r="AC1526" s="109"/>
      <c r="AD1526" s="109"/>
      <c r="AE1526" s="109"/>
      <c r="AF1526" s="109"/>
      <c r="AG1526" s="109"/>
      <c r="AH1526" s="109"/>
      <c r="AI1526" s="85"/>
      <c r="AJ1526" s="85" t="s">
        <v>8566</v>
      </c>
      <c r="AK1526" s="85" t="s">
        <v>8567</v>
      </c>
      <c r="AL1526" s="85"/>
      <c r="AM1526" s="85"/>
      <c r="AN1526" s="85"/>
      <c r="AO1526" s="103"/>
    </row>
    <row r="1527" spans="1:41">
      <c r="A1527" s="713"/>
      <c r="B1527" s="713"/>
      <c r="C1527" s="713"/>
      <c r="D1527" s="713"/>
      <c r="E1527" s="713"/>
      <c r="F1527" s="714"/>
      <c r="G1527" s="715"/>
      <c r="H1527" s="715"/>
      <c r="I1527" s="715"/>
      <c r="J1527" s="715"/>
      <c r="K1527" s="715"/>
      <c r="L1527" s="716"/>
      <c r="M1527" s="717"/>
      <c r="N1527" s="717"/>
      <c r="O1527" s="717"/>
      <c r="P1527" s="717"/>
      <c r="Q1527" s="717"/>
      <c r="R1527" s="717"/>
      <c r="S1527" s="715"/>
      <c r="T1527" s="718"/>
      <c r="U1527" s="715"/>
      <c r="V1527" s="112"/>
      <c r="W1527" s="109"/>
      <c r="X1527" s="111"/>
      <c r="Y1527" s="109"/>
      <c r="Z1527" s="114"/>
      <c r="AA1527" s="109"/>
      <c r="AB1527" s="109"/>
      <c r="AC1527" s="109"/>
      <c r="AD1527" s="109"/>
      <c r="AE1527" s="109"/>
      <c r="AF1527" s="109"/>
      <c r="AG1527" s="109"/>
      <c r="AH1527" s="109"/>
      <c r="AI1527" s="85"/>
      <c r="AJ1527" s="85" t="s">
        <v>8568</v>
      </c>
      <c r="AK1527" s="85" t="s">
        <v>8569</v>
      </c>
      <c r="AL1527" s="85"/>
      <c r="AM1527" s="85"/>
      <c r="AN1527" s="85"/>
      <c r="AO1527" s="103"/>
    </row>
    <row r="1528" spans="1:41">
      <c r="A1528" s="713"/>
      <c r="B1528" s="713"/>
      <c r="C1528" s="713"/>
      <c r="D1528" s="713"/>
      <c r="E1528" s="713"/>
      <c r="F1528" s="714"/>
      <c r="G1528" s="715"/>
      <c r="H1528" s="715"/>
      <c r="I1528" s="715"/>
      <c r="J1528" s="715"/>
      <c r="K1528" s="715"/>
      <c r="L1528" s="716"/>
      <c r="M1528" s="717"/>
      <c r="N1528" s="717"/>
      <c r="O1528" s="717"/>
      <c r="P1528" s="717"/>
      <c r="Q1528" s="717"/>
      <c r="R1528" s="717"/>
      <c r="S1528" s="715"/>
      <c r="T1528" s="718"/>
      <c r="U1528" s="715"/>
      <c r="V1528" s="112"/>
      <c r="W1528" s="109"/>
      <c r="X1528" s="111"/>
      <c r="Y1528" s="109"/>
      <c r="Z1528" s="114"/>
      <c r="AA1528" s="109"/>
      <c r="AB1528" s="109"/>
      <c r="AC1528" s="109"/>
      <c r="AD1528" s="109"/>
      <c r="AE1528" s="109"/>
      <c r="AF1528" s="109"/>
      <c r="AG1528" s="109"/>
      <c r="AH1528" s="109"/>
      <c r="AI1528" s="85"/>
      <c r="AJ1528" s="85" t="s">
        <v>8570</v>
      </c>
      <c r="AK1528" s="85" t="s">
        <v>8571</v>
      </c>
      <c r="AL1528" s="85"/>
      <c r="AM1528" s="85"/>
      <c r="AN1528" s="85"/>
      <c r="AO1528" s="103"/>
    </row>
    <row r="1529" spans="1:41">
      <c r="A1529" s="713"/>
      <c r="B1529" s="713"/>
      <c r="C1529" s="713"/>
      <c r="D1529" s="713"/>
      <c r="E1529" s="713"/>
      <c r="F1529" s="714"/>
      <c r="G1529" s="715"/>
      <c r="H1529" s="715"/>
      <c r="I1529" s="715"/>
      <c r="J1529" s="715"/>
      <c r="K1529" s="715"/>
      <c r="L1529" s="716"/>
      <c r="M1529" s="717"/>
      <c r="N1529" s="717"/>
      <c r="O1529" s="717"/>
      <c r="P1529" s="717"/>
      <c r="Q1529" s="717"/>
      <c r="R1529" s="717"/>
      <c r="S1529" s="715"/>
      <c r="T1529" s="718"/>
      <c r="U1529" s="715"/>
      <c r="V1529" s="112"/>
      <c r="W1529" s="109"/>
      <c r="X1529" s="111"/>
      <c r="Y1529" s="109"/>
      <c r="Z1529" s="114"/>
      <c r="AA1529" s="109"/>
      <c r="AB1529" s="109"/>
      <c r="AC1529" s="109"/>
      <c r="AD1529" s="109"/>
      <c r="AE1529" s="109"/>
      <c r="AF1529" s="109"/>
      <c r="AG1529" s="109"/>
      <c r="AH1529" s="109"/>
      <c r="AI1529" s="85"/>
      <c r="AJ1529" s="85" t="s">
        <v>8572</v>
      </c>
      <c r="AK1529" s="85" t="s">
        <v>8573</v>
      </c>
      <c r="AL1529" s="85"/>
      <c r="AM1529" s="85"/>
      <c r="AN1529" s="85"/>
      <c r="AO1529" s="103"/>
    </row>
    <row r="1530" spans="1:41">
      <c r="A1530" s="713"/>
      <c r="B1530" s="713"/>
      <c r="C1530" s="713"/>
      <c r="D1530" s="713"/>
      <c r="E1530" s="713"/>
      <c r="F1530" s="714"/>
      <c r="G1530" s="715"/>
      <c r="H1530" s="715"/>
      <c r="I1530" s="715"/>
      <c r="J1530" s="715"/>
      <c r="K1530" s="715"/>
      <c r="L1530" s="716"/>
      <c r="M1530" s="717"/>
      <c r="N1530" s="717"/>
      <c r="O1530" s="717"/>
      <c r="P1530" s="717"/>
      <c r="Q1530" s="717"/>
      <c r="R1530" s="717"/>
      <c r="S1530" s="715"/>
      <c r="T1530" s="718"/>
      <c r="U1530" s="715"/>
      <c r="V1530" s="112"/>
      <c r="W1530" s="109"/>
      <c r="X1530" s="111"/>
      <c r="Y1530" s="109"/>
      <c r="Z1530" s="114"/>
      <c r="AA1530" s="109"/>
      <c r="AB1530" s="109"/>
      <c r="AC1530" s="109"/>
      <c r="AD1530" s="109"/>
      <c r="AE1530" s="109"/>
      <c r="AF1530" s="109"/>
      <c r="AG1530" s="109"/>
      <c r="AH1530" s="109"/>
      <c r="AI1530" s="85"/>
      <c r="AJ1530" s="85" t="s">
        <v>8574</v>
      </c>
      <c r="AK1530" s="85" t="s">
        <v>8575</v>
      </c>
      <c r="AL1530" s="85"/>
      <c r="AM1530" s="85"/>
      <c r="AN1530" s="85"/>
      <c r="AO1530" s="103"/>
    </row>
    <row r="1531" spans="1:41">
      <c r="A1531" s="713"/>
      <c r="B1531" s="713"/>
      <c r="C1531" s="713"/>
      <c r="D1531" s="713"/>
      <c r="E1531" s="713"/>
      <c r="F1531" s="714"/>
      <c r="G1531" s="715"/>
      <c r="H1531" s="715"/>
      <c r="I1531" s="715"/>
      <c r="J1531" s="715"/>
      <c r="K1531" s="715"/>
      <c r="L1531" s="716"/>
      <c r="M1531" s="717"/>
      <c r="N1531" s="717"/>
      <c r="O1531" s="717"/>
      <c r="P1531" s="717"/>
      <c r="Q1531" s="717"/>
      <c r="R1531" s="717"/>
      <c r="S1531" s="715"/>
      <c r="T1531" s="718"/>
      <c r="U1531" s="715"/>
      <c r="V1531" s="112"/>
      <c r="W1531" s="109"/>
      <c r="X1531" s="111"/>
      <c r="Y1531" s="109"/>
      <c r="Z1531" s="114"/>
      <c r="AA1531" s="109"/>
      <c r="AB1531" s="109"/>
      <c r="AC1531" s="109"/>
      <c r="AD1531" s="109"/>
      <c r="AE1531" s="109"/>
      <c r="AF1531" s="109"/>
      <c r="AG1531" s="109"/>
      <c r="AH1531" s="109"/>
      <c r="AI1531" s="85"/>
      <c r="AJ1531" s="85" t="s">
        <v>8576</v>
      </c>
      <c r="AK1531" s="85" t="s">
        <v>8577</v>
      </c>
      <c r="AL1531" s="85"/>
      <c r="AM1531" s="85"/>
      <c r="AN1531" s="85"/>
      <c r="AO1531" s="103"/>
    </row>
    <row r="1532" spans="1:41">
      <c r="A1532" s="713"/>
      <c r="B1532" s="713"/>
      <c r="C1532" s="713"/>
      <c r="D1532" s="713"/>
      <c r="E1532" s="713"/>
      <c r="F1532" s="714"/>
      <c r="G1532" s="715"/>
      <c r="H1532" s="715"/>
      <c r="I1532" s="715"/>
      <c r="J1532" s="715"/>
      <c r="K1532" s="715"/>
      <c r="L1532" s="716"/>
      <c r="M1532" s="717"/>
      <c r="N1532" s="717"/>
      <c r="O1532" s="717"/>
      <c r="P1532" s="717"/>
      <c r="Q1532" s="717"/>
      <c r="R1532" s="717"/>
      <c r="S1532" s="715"/>
      <c r="T1532" s="718"/>
      <c r="U1532" s="715"/>
      <c r="V1532" s="112"/>
      <c r="W1532" s="109"/>
      <c r="X1532" s="111"/>
      <c r="Y1532" s="109"/>
      <c r="Z1532" s="114"/>
      <c r="AA1532" s="109"/>
      <c r="AB1532" s="109"/>
      <c r="AC1532" s="109"/>
      <c r="AD1532" s="109"/>
      <c r="AE1532" s="109"/>
      <c r="AF1532" s="109"/>
      <c r="AG1532" s="109"/>
      <c r="AH1532" s="109"/>
      <c r="AI1532" s="85"/>
      <c r="AJ1532" s="85" t="s">
        <v>8578</v>
      </c>
      <c r="AK1532" s="85" t="s">
        <v>8579</v>
      </c>
      <c r="AL1532" s="85"/>
      <c r="AM1532" s="85"/>
      <c r="AN1532" s="85"/>
      <c r="AO1532" s="103"/>
    </row>
    <row r="1533" spans="1:41">
      <c r="A1533" s="713"/>
      <c r="B1533" s="713"/>
      <c r="C1533" s="713"/>
      <c r="D1533" s="713"/>
      <c r="E1533" s="713"/>
      <c r="F1533" s="714"/>
      <c r="G1533" s="715"/>
      <c r="H1533" s="715"/>
      <c r="I1533" s="715"/>
      <c r="J1533" s="715"/>
      <c r="K1533" s="715"/>
      <c r="L1533" s="716"/>
      <c r="M1533" s="717"/>
      <c r="N1533" s="717"/>
      <c r="O1533" s="717"/>
      <c r="P1533" s="717"/>
      <c r="Q1533" s="717"/>
      <c r="R1533" s="717"/>
      <c r="S1533" s="715"/>
      <c r="T1533" s="718"/>
      <c r="U1533" s="715"/>
      <c r="V1533" s="112"/>
      <c r="W1533" s="109"/>
      <c r="X1533" s="111"/>
      <c r="Y1533" s="109"/>
      <c r="Z1533" s="114"/>
      <c r="AA1533" s="109"/>
      <c r="AB1533" s="109"/>
      <c r="AC1533" s="109"/>
      <c r="AD1533" s="109"/>
      <c r="AE1533" s="109"/>
      <c r="AF1533" s="109"/>
      <c r="AG1533" s="109"/>
      <c r="AH1533" s="109"/>
      <c r="AI1533" s="85"/>
      <c r="AJ1533" s="85" t="s">
        <v>8580</v>
      </c>
      <c r="AK1533" s="85" t="s">
        <v>8581</v>
      </c>
      <c r="AL1533" s="85"/>
      <c r="AM1533" s="85"/>
      <c r="AN1533" s="85"/>
      <c r="AO1533" s="103"/>
    </row>
    <row r="1534" spans="1:41">
      <c r="A1534" s="713"/>
      <c r="B1534" s="713"/>
      <c r="C1534" s="713"/>
      <c r="D1534" s="713"/>
      <c r="E1534" s="713"/>
      <c r="F1534" s="714"/>
      <c r="G1534" s="715"/>
      <c r="H1534" s="715"/>
      <c r="I1534" s="715"/>
      <c r="J1534" s="715"/>
      <c r="K1534" s="715"/>
      <c r="L1534" s="716"/>
      <c r="M1534" s="717"/>
      <c r="N1534" s="717"/>
      <c r="O1534" s="717"/>
      <c r="P1534" s="717"/>
      <c r="Q1534" s="717"/>
      <c r="R1534" s="717"/>
      <c r="S1534" s="715"/>
      <c r="T1534" s="718"/>
      <c r="U1534" s="715"/>
      <c r="V1534" s="112"/>
      <c r="W1534" s="109"/>
      <c r="X1534" s="111"/>
      <c r="Y1534" s="109"/>
      <c r="Z1534" s="114"/>
      <c r="AA1534" s="109"/>
      <c r="AB1534" s="109"/>
      <c r="AC1534" s="109"/>
      <c r="AD1534" s="109"/>
      <c r="AE1534" s="109"/>
      <c r="AF1534" s="109"/>
      <c r="AG1534" s="109"/>
      <c r="AH1534" s="109"/>
      <c r="AI1534" s="85"/>
      <c r="AJ1534" s="85" t="s">
        <v>8582</v>
      </c>
      <c r="AK1534" s="85" t="s">
        <v>8583</v>
      </c>
      <c r="AL1534" s="85"/>
      <c r="AM1534" s="85"/>
      <c r="AN1534" s="85"/>
      <c r="AO1534" s="103"/>
    </row>
    <row r="1535" spans="1:41">
      <c r="A1535" s="713"/>
      <c r="B1535" s="713"/>
      <c r="C1535" s="713"/>
      <c r="D1535" s="713"/>
      <c r="E1535" s="713"/>
      <c r="F1535" s="714"/>
      <c r="G1535" s="715"/>
      <c r="H1535" s="715"/>
      <c r="I1535" s="715"/>
      <c r="J1535" s="715"/>
      <c r="K1535" s="715"/>
      <c r="L1535" s="716"/>
      <c r="M1535" s="717"/>
      <c r="N1535" s="717"/>
      <c r="O1535" s="717"/>
      <c r="P1535" s="717"/>
      <c r="Q1535" s="717"/>
      <c r="R1535" s="717"/>
      <c r="S1535" s="715"/>
      <c r="T1535" s="718"/>
      <c r="U1535" s="715"/>
      <c r="V1535" s="112"/>
      <c r="W1535" s="109"/>
      <c r="X1535" s="111"/>
      <c r="Y1535" s="109"/>
      <c r="Z1535" s="114"/>
      <c r="AA1535" s="109"/>
      <c r="AB1535" s="109"/>
      <c r="AC1535" s="109"/>
      <c r="AD1535" s="109"/>
      <c r="AE1535" s="109"/>
      <c r="AF1535" s="109"/>
      <c r="AG1535" s="109"/>
      <c r="AH1535" s="109"/>
      <c r="AI1535" s="85"/>
      <c r="AJ1535" s="85" t="s">
        <v>8584</v>
      </c>
      <c r="AK1535" s="85" t="s">
        <v>8585</v>
      </c>
      <c r="AL1535" s="85"/>
      <c r="AM1535" s="85"/>
      <c r="AN1535" s="85"/>
      <c r="AO1535" s="103"/>
    </row>
    <row r="1536" spans="1:41">
      <c r="A1536" s="713"/>
      <c r="B1536" s="713"/>
      <c r="C1536" s="713"/>
      <c r="D1536" s="713"/>
      <c r="E1536" s="713"/>
      <c r="F1536" s="714"/>
      <c r="G1536" s="715"/>
      <c r="H1536" s="715"/>
      <c r="I1536" s="715"/>
      <c r="J1536" s="715"/>
      <c r="K1536" s="715"/>
      <c r="L1536" s="716"/>
      <c r="M1536" s="717"/>
      <c r="N1536" s="717"/>
      <c r="O1536" s="717"/>
      <c r="P1536" s="717"/>
      <c r="Q1536" s="717"/>
      <c r="R1536" s="717"/>
      <c r="S1536" s="715"/>
      <c r="T1536" s="718"/>
      <c r="U1536" s="715"/>
      <c r="V1536" s="112"/>
      <c r="W1536" s="109"/>
      <c r="X1536" s="111"/>
      <c r="Y1536" s="109"/>
      <c r="Z1536" s="114"/>
      <c r="AA1536" s="109"/>
      <c r="AB1536" s="109"/>
      <c r="AC1536" s="109"/>
      <c r="AD1536" s="109"/>
      <c r="AE1536" s="109"/>
      <c r="AF1536" s="109"/>
      <c r="AG1536" s="109"/>
      <c r="AH1536" s="109"/>
      <c r="AI1536" s="85"/>
      <c r="AJ1536" s="85" t="s">
        <v>8586</v>
      </c>
      <c r="AK1536" s="85" t="s">
        <v>8587</v>
      </c>
      <c r="AL1536" s="85"/>
      <c r="AM1536" s="85"/>
      <c r="AN1536" s="85"/>
      <c r="AO1536" s="103"/>
    </row>
    <row r="1537" spans="1:41">
      <c r="A1537" s="713"/>
      <c r="B1537" s="713"/>
      <c r="C1537" s="713"/>
      <c r="D1537" s="713"/>
      <c r="E1537" s="713"/>
      <c r="F1537" s="714"/>
      <c r="G1537" s="715"/>
      <c r="H1537" s="715"/>
      <c r="I1537" s="715"/>
      <c r="J1537" s="715"/>
      <c r="K1537" s="715"/>
      <c r="L1537" s="716"/>
      <c r="M1537" s="717"/>
      <c r="N1537" s="717"/>
      <c r="O1537" s="717"/>
      <c r="P1537" s="717"/>
      <c r="Q1537" s="717"/>
      <c r="R1537" s="717"/>
      <c r="S1537" s="715"/>
      <c r="T1537" s="718"/>
      <c r="U1537" s="715"/>
      <c r="V1537" s="112"/>
      <c r="W1537" s="109"/>
      <c r="X1537" s="111"/>
      <c r="Y1537" s="109"/>
      <c r="Z1537" s="114"/>
      <c r="AA1537" s="109"/>
      <c r="AB1537" s="109"/>
      <c r="AC1537" s="109"/>
      <c r="AD1537" s="109"/>
      <c r="AE1537" s="109"/>
      <c r="AF1537" s="109"/>
      <c r="AG1537" s="109"/>
      <c r="AH1537" s="109"/>
      <c r="AI1537" s="85"/>
      <c r="AJ1537" s="85" t="s">
        <v>8588</v>
      </c>
      <c r="AK1537" s="85" t="s">
        <v>8589</v>
      </c>
      <c r="AL1537" s="85"/>
      <c r="AM1537" s="85"/>
      <c r="AN1537" s="85"/>
      <c r="AO1537" s="103"/>
    </row>
    <row r="1538" spans="1:41">
      <c r="A1538" s="713"/>
      <c r="B1538" s="713"/>
      <c r="C1538" s="713"/>
      <c r="D1538" s="713"/>
      <c r="E1538" s="713"/>
      <c r="F1538" s="714"/>
      <c r="G1538" s="715"/>
      <c r="H1538" s="715"/>
      <c r="I1538" s="715"/>
      <c r="J1538" s="715"/>
      <c r="K1538" s="715"/>
      <c r="L1538" s="716"/>
      <c r="M1538" s="717"/>
      <c r="N1538" s="717"/>
      <c r="O1538" s="717"/>
      <c r="P1538" s="717"/>
      <c r="Q1538" s="717"/>
      <c r="R1538" s="717"/>
      <c r="S1538" s="715"/>
      <c r="T1538" s="718"/>
      <c r="U1538" s="715"/>
      <c r="V1538" s="112"/>
      <c r="W1538" s="109"/>
      <c r="X1538" s="111"/>
      <c r="Y1538" s="109"/>
      <c r="Z1538" s="114"/>
      <c r="AA1538" s="109"/>
      <c r="AB1538" s="109"/>
      <c r="AC1538" s="109"/>
      <c r="AD1538" s="109"/>
      <c r="AE1538" s="109"/>
      <c r="AF1538" s="109"/>
      <c r="AG1538" s="109"/>
      <c r="AH1538" s="109"/>
      <c r="AI1538" s="85"/>
      <c r="AJ1538" s="85" t="s">
        <v>8590</v>
      </c>
      <c r="AK1538" s="85" t="s">
        <v>8591</v>
      </c>
      <c r="AL1538" s="85"/>
      <c r="AM1538" s="85"/>
      <c r="AN1538" s="85"/>
      <c r="AO1538" s="103"/>
    </row>
    <row r="1539" spans="1:41">
      <c r="A1539" s="713"/>
      <c r="B1539" s="713"/>
      <c r="C1539" s="713"/>
      <c r="D1539" s="713"/>
      <c r="E1539" s="713"/>
      <c r="F1539" s="714"/>
      <c r="G1539" s="715"/>
      <c r="H1539" s="715"/>
      <c r="I1539" s="715"/>
      <c r="J1539" s="715"/>
      <c r="K1539" s="715"/>
      <c r="L1539" s="716"/>
      <c r="M1539" s="717"/>
      <c r="N1539" s="717"/>
      <c r="O1539" s="717"/>
      <c r="P1539" s="717"/>
      <c r="Q1539" s="717"/>
      <c r="R1539" s="717"/>
      <c r="S1539" s="715"/>
      <c r="T1539" s="718"/>
      <c r="U1539" s="715"/>
      <c r="V1539" s="112"/>
      <c r="W1539" s="109"/>
      <c r="X1539" s="111"/>
      <c r="Y1539" s="109"/>
      <c r="Z1539" s="114"/>
      <c r="AA1539" s="109"/>
      <c r="AB1539" s="109"/>
      <c r="AC1539" s="109"/>
      <c r="AD1539" s="109"/>
      <c r="AE1539" s="109"/>
      <c r="AF1539" s="109"/>
      <c r="AG1539" s="109"/>
      <c r="AH1539" s="109"/>
      <c r="AI1539" s="85"/>
      <c r="AJ1539" s="85" t="s">
        <v>8592</v>
      </c>
      <c r="AK1539" s="85" t="s">
        <v>8593</v>
      </c>
      <c r="AL1539" s="85"/>
      <c r="AM1539" s="85"/>
      <c r="AN1539" s="85"/>
      <c r="AO1539" s="103"/>
    </row>
    <row r="1540" spans="1:41">
      <c r="A1540" s="713"/>
      <c r="B1540" s="713"/>
      <c r="C1540" s="713"/>
      <c r="D1540" s="713"/>
      <c r="E1540" s="713"/>
      <c r="F1540" s="714"/>
      <c r="G1540" s="715"/>
      <c r="H1540" s="715"/>
      <c r="I1540" s="715"/>
      <c r="J1540" s="715"/>
      <c r="K1540" s="715"/>
      <c r="L1540" s="716"/>
      <c r="M1540" s="717"/>
      <c r="N1540" s="717"/>
      <c r="O1540" s="717"/>
      <c r="P1540" s="717"/>
      <c r="Q1540" s="717"/>
      <c r="R1540" s="717"/>
      <c r="S1540" s="715"/>
      <c r="T1540" s="718"/>
      <c r="U1540" s="715"/>
      <c r="V1540" s="112"/>
      <c r="W1540" s="109"/>
      <c r="X1540" s="111"/>
      <c r="Y1540" s="109"/>
      <c r="Z1540" s="114"/>
      <c r="AA1540" s="109"/>
      <c r="AB1540" s="109"/>
      <c r="AC1540" s="109"/>
      <c r="AD1540" s="109"/>
      <c r="AE1540" s="109"/>
      <c r="AF1540" s="109"/>
      <c r="AG1540" s="109"/>
      <c r="AH1540" s="109"/>
      <c r="AI1540" s="85"/>
      <c r="AJ1540" s="85" t="s">
        <v>8594</v>
      </c>
      <c r="AK1540" s="85" t="s">
        <v>8595</v>
      </c>
      <c r="AL1540" s="85"/>
      <c r="AM1540" s="85"/>
      <c r="AN1540" s="85"/>
      <c r="AO1540" s="103"/>
    </row>
    <row r="1541" spans="1:41">
      <c r="A1541" s="713"/>
      <c r="B1541" s="713"/>
      <c r="C1541" s="713"/>
      <c r="D1541" s="713"/>
      <c r="E1541" s="713"/>
      <c r="F1541" s="714"/>
      <c r="G1541" s="715"/>
      <c r="H1541" s="715"/>
      <c r="I1541" s="715"/>
      <c r="J1541" s="715"/>
      <c r="K1541" s="715"/>
      <c r="L1541" s="716"/>
      <c r="M1541" s="717"/>
      <c r="N1541" s="717"/>
      <c r="O1541" s="717"/>
      <c r="P1541" s="717"/>
      <c r="Q1541" s="717"/>
      <c r="R1541" s="717"/>
      <c r="S1541" s="715"/>
      <c r="T1541" s="718"/>
      <c r="U1541" s="715"/>
      <c r="V1541" s="112"/>
      <c r="W1541" s="109"/>
      <c r="X1541" s="111"/>
      <c r="Y1541" s="109"/>
      <c r="Z1541" s="114"/>
      <c r="AA1541" s="109"/>
      <c r="AB1541" s="109"/>
      <c r="AC1541" s="109"/>
      <c r="AD1541" s="109"/>
      <c r="AE1541" s="109"/>
      <c r="AF1541" s="109"/>
      <c r="AG1541" s="109"/>
      <c r="AH1541" s="109"/>
      <c r="AI1541" s="85"/>
      <c r="AJ1541" s="85" t="s">
        <v>8596</v>
      </c>
      <c r="AK1541" s="85" t="s">
        <v>8597</v>
      </c>
      <c r="AL1541" s="85"/>
      <c r="AM1541" s="85"/>
      <c r="AN1541" s="85"/>
      <c r="AO1541" s="103"/>
    </row>
    <row r="1542" spans="1:41">
      <c r="A1542" s="713"/>
      <c r="B1542" s="713"/>
      <c r="C1542" s="713"/>
      <c r="D1542" s="713"/>
      <c r="E1542" s="713"/>
      <c r="F1542" s="714"/>
      <c r="G1542" s="715"/>
      <c r="H1542" s="715"/>
      <c r="I1542" s="715"/>
      <c r="J1542" s="715"/>
      <c r="K1542" s="715"/>
      <c r="L1542" s="716"/>
      <c r="M1542" s="717"/>
      <c r="N1542" s="717"/>
      <c r="O1542" s="717"/>
      <c r="P1542" s="717"/>
      <c r="Q1542" s="717"/>
      <c r="R1542" s="717"/>
      <c r="S1542" s="715"/>
      <c r="T1542" s="718"/>
      <c r="U1542" s="715"/>
      <c r="V1542" s="112"/>
      <c r="W1542" s="109"/>
      <c r="X1542" s="111"/>
      <c r="Y1542" s="109"/>
      <c r="Z1542" s="114"/>
      <c r="AA1542" s="109"/>
      <c r="AB1542" s="109"/>
      <c r="AC1542" s="109"/>
      <c r="AD1542" s="109"/>
      <c r="AE1542" s="109"/>
      <c r="AF1542" s="109"/>
      <c r="AG1542" s="109"/>
      <c r="AH1542" s="109"/>
      <c r="AI1542" s="85"/>
      <c r="AJ1542" s="85" t="s">
        <v>8598</v>
      </c>
      <c r="AK1542" s="85" t="s">
        <v>8599</v>
      </c>
      <c r="AL1542" s="85"/>
      <c r="AM1542" s="85"/>
      <c r="AN1542" s="85"/>
      <c r="AO1542" s="103"/>
    </row>
    <row r="1543" spans="1:41">
      <c r="A1543" s="713"/>
      <c r="B1543" s="713"/>
      <c r="C1543" s="713"/>
      <c r="D1543" s="713"/>
      <c r="E1543" s="713"/>
      <c r="F1543" s="714"/>
      <c r="G1543" s="715"/>
      <c r="H1543" s="715"/>
      <c r="I1543" s="715"/>
      <c r="J1543" s="715"/>
      <c r="K1543" s="715"/>
      <c r="L1543" s="716"/>
      <c r="M1543" s="717"/>
      <c r="N1543" s="717"/>
      <c r="O1543" s="717"/>
      <c r="P1543" s="717"/>
      <c r="Q1543" s="717"/>
      <c r="R1543" s="717"/>
      <c r="S1543" s="715"/>
      <c r="T1543" s="718"/>
      <c r="U1543" s="715"/>
      <c r="V1543" s="112"/>
      <c r="W1543" s="109"/>
      <c r="X1543" s="111"/>
      <c r="Y1543" s="109"/>
      <c r="Z1543" s="114"/>
      <c r="AA1543" s="109"/>
      <c r="AB1543" s="109"/>
      <c r="AC1543" s="109"/>
      <c r="AD1543" s="109"/>
      <c r="AE1543" s="109"/>
      <c r="AF1543" s="109"/>
      <c r="AG1543" s="109"/>
      <c r="AH1543" s="109"/>
      <c r="AI1543" s="85"/>
      <c r="AJ1543" s="85" t="s">
        <v>8600</v>
      </c>
      <c r="AK1543" s="85" t="s">
        <v>8601</v>
      </c>
      <c r="AL1543" s="85"/>
      <c r="AM1543" s="85"/>
      <c r="AN1543" s="85"/>
      <c r="AO1543" s="103"/>
    </row>
    <row r="1544" spans="1:41">
      <c r="A1544" s="713"/>
      <c r="B1544" s="713"/>
      <c r="C1544" s="713"/>
      <c r="D1544" s="713"/>
      <c r="E1544" s="713"/>
      <c r="F1544" s="714"/>
      <c r="G1544" s="715"/>
      <c r="H1544" s="715"/>
      <c r="I1544" s="715"/>
      <c r="J1544" s="715"/>
      <c r="K1544" s="715"/>
      <c r="L1544" s="716"/>
      <c r="M1544" s="717"/>
      <c r="N1544" s="717"/>
      <c r="O1544" s="717"/>
      <c r="P1544" s="717"/>
      <c r="Q1544" s="717"/>
      <c r="R1544" s="717"/>
      <c r="S1544" s="715"/>
      <c r="T1544" s="718"/>
      <c r="U1544" s="715"/>
      <c r="V1544" s="112"/>
      <c r="W1544" s="109"/>
      <c r="X1544" s="111"/>
      <c r="Y1544" s="109"/>
      <c r="Z1544" s="114"/>
      <c r="AA1544" s="109"/>
      <c r="AB1544" s="109"/>
      <c r="AC1544" s="109"/>
      <c r="AD1544" s="109"/>
      <c r="AE1544" s="109"/>
      <c r="AF1544" s="109"/>
      <c r="AG1544" s="109"/>
      <c r="AH1544" s="109"/>
      <c r="AI1544" s="85"/>
      <c r="AJ1544" s="85" t="s">
        <v>8602</v>
      </c>
      <c r="AK1544" s="85" t="s">
        <v>8603</v>
      </c>
      <c r="AL1544" s="85"/>
      <c r="AM1544" s="85"/>
      <c r="AN1544" s="85"/>
      <c r="AO1544" s="103"/>
    </row>
    <row r="1545" spans="1:41">
      <c r="A1545" s="713"/>
      <c r="B1545" s="713"/>
      <c r="C1545" s="713"/>
      <c r="D1545" s="713"/>
      <c r="E1545" s="713"/>
      <c r="F1545" s="714"/>
      <c r="G1545" s="715"/>
      <c r="H1545" s="715"/>
      <c r="I1545" s="715"/>
      <c r="J1545" s="715"/>
      <c r="K1545" s="715"/>
      <c r="L1545" s="716"/>
      <c r="M1545" s="717"/>
      <c r="N1545" s="717"/>
      <c r="O1545" s="717"/>
      <c r="P1545" s="717"/>
      <c r="Q1545" s="717"/>
      <c r="R1545" s="717"/>
      <c r="S1545" s="715"/>
      <c r="T1545" s="718"/>
      <c r="U1545" s="715"/>
      <c r="V1545" s="112"/>
      <c r="W1545" s="109"/>
      <c r="X1545" s="111"/>
      <c r="Y1545" s="109"/>
      <c r="Z1545" s="114"/>
      <c r="AA1545" s="109"/>
      <c r="AB1545" s="109"/>
      <c r="AC1545" s="109"/>
      <c r="AD1545" s="109"/>
      <c r="AE1545" s="109"/>
      <c r="AF1545" s="109"/>
      <c r="AG1545" s="109"/>
      <c r="AH1545" s="109"/>
      <c r="AI1545" s="85"/>
      <c r="AJ1545" s="85" t="s">
        <v>8604</v>
      </c>
      <c r="AK1545" s="85" t="s">
        <v>8605</v>
      </c>
      <c r="AL1545" s="85"/>
      <c r="AM1545" s="85"/>
      <c r="AN1545" s="85"/>
      <c r="AO1545" s="103"/>
    </row>
    <row r="1546" spans="1:41">
      <c r="A1546" s="713"/>
      <c r="B1546" s="713"/>
      <c r="C1546" s="713"/>
      <c r="D1546" s="713"/>
      <c r="E1546" s="713"/>
      <c r="F1546" s="714"/>
      <c r="G1546" s="715"/>
      <c r="H1546" s="715"/>
      <c r="I1546" s="715"/>
      <c r="J1546" s="715"/>
      <c r="K1546" s="715"/>
      <c r="L1546" s="716"/>
      <c r="M1546" s="717"/>
      <c r="N1546" s="717"/>
      <c r="O1546" s="717"/>
      <c r="P1546" s="717"/>
      <c r="Q1546" s="717"/>
      <c r="R1546" s="717"/>
      <c r="S1546" s="715"/>
      <c r="T1546" s="718"/>
      <c r="U1546" s="715"/>
      <c r="V1546" s="112"/>
      <c r="W1546" s="109"/>
      <c r="X1546" s="111"/>
      <c r="Y1546" s="109"/>
      <c r="Z1546" s="114"/>
      <c r="AA1546" s="109"/>
      <c r="AB1546" s="109"/>
      <c r="AC1546" s="109"/>
      <c r="AD1546" s="109"/>
      <c r="AE1546" s="109"/>
      <c r="AF1546" s="109"/>
      <c r="AG1546" s="109"/>
      <c r="AH1546" s="109"/>
      <c r="AI1546" s="85"/>
      <c r="AJ1546" s="85" t="s">
        <v>8606</v>
      </c>
      <c r="AK1546" s="85" t="s">
        <v>8607</v>
      </c>
      <c r="AL1546" s="85"/>
      <c r="AM1546" s="85"/>
      <c r="AN1546" s="85"/>
      <c r="AO1546" s="103"/>
    </row>
    <row r="1547" spans="1:41">
      <c r="A1547" s="713"/>
      <c r="B1547" s="713"/>
      <c r="C1547" s="713"/>
      <c r="D1547" s="713"/>
      <c r="E1547" s="713"/>
      <c r="F1547" s="714"/>
      <c r="G1547" s="715"/>
      <c r="H1547" s="715"/>
      <c r="I1547" s="715"/>
      <c r="J1547" s="715"/>
      <c r="K1547" s="715"/>
      <c r="L1547" s="716"/>
      <c r="M1547" s="717"/>
      <c r="N1547" s="717"/>
      <c r="O1547" s="717"/>
      <c r="P1547" s="717"/>
      <c r="Q1547" s="717"/>
      <c r="R1547" s="717"/>
      <c r="S1547" s="715"/>
      <c r="T1547" s="718"/>
      <c r="U1547" s="715"/>
      <c r="V1547" s="112"/>
      <c r="W1547" s="109"/>
      <c r="X1547" s="111"/>
      <c r="Y1547" s="109"/>
      <c r="Z1547" s="114"/>
      <c r="AA1547" s="109"/>
      <c r="AB1547" s="109"/>
      <c r="AC1547" s="109"/>
      <c r="AD1547" s="109"/>
      <c r="AE1547" s="109"/>
      <c r="AF1547" s="109"/>
      <c r="AG1547" s="109"/>
      <c r="AH1547" s="109"/>
      <c r="AI1547" s="85"/>
      <c r="AJ1547" s="85" t="s">
        <v>8608</v>
      </c>
      <c r="AK1547" s="85" t="s">
        <v>8609</v>
      </c>
      <c r="AL1547" s="85"/>
      <c r="AM1547" s="85"/>
      <c r="AN1547" s="85"/>
      <c r="AO1547" s="103"/>
    </row>
    <row r="1548" spans="1:41">
      <c r="A1548" s="713"/>
      <c r="B1548" s="713"/>
      <c r="C1548" s="713"/>
      <c r="D1548" s="713"/>
      <c r="E1548" s="713"/>
      <c r="F1548" s="714"/>
      <c r="G1548" s="715"/>
      <c r="H1548" s="715"/>
      <c r="I1548" s="715"/>
      <c r="J1548" s="715"/>
      <c r="K1548" s="715"/>
      <c r="L1548" s="716"/>
      <c r="M1548" s="717"/>
      <c r="N1548" s="717"/>
      <c r="O1548" s="717"/>
      <c r="P1548" s="717"/>
      <c r="Q1548" s="717"/>
      <c r="R1548" s="717"/>
      <c r="S1548" s="715"/>
      <c r="T1548" s="718"/>
      <c r="U1548" s="715"/>
      <c r="V1548" s="112"/>
      <c r="W1548" s="109"/>
      <c r="X1548" s="111"/>
      <c r="Y1548" s="109"/>
      <c r="Z1548" s="114"/>
      <c r="AA1548" s="109"/>
      <c r="AB1548" s="109"/>
      <c r="AC1548" s="109"/>
      <c r="AD1548" s="109"/>
      <c r="AE1548" s="109"/>
      <c r="AF1548" s="109"/>
      <c r="AG1548" s="109"/>
      <c r="AH1548" s="109"/>
      <c r="AI1548" s="85"/>
      <c r="AJ1548" s="85" t="s">
        <v>8610</v>
      </c>
      <c r="AK1548" s="85" t="s">
        <v>8611</v>
      </c>
      <c r="AL1548" s="85"/>
      <c r="AM1548" s="85"/>
      <c r="AN1548" s="85"/>
      <c r="AO1548" s="103"/>
    </row>
    <row r="1549" spans="1:41">
      <c r="A1549" s="713"/>
      <c r="B1549" s="713"/>
      <c r="C1549" s="713"/>
      <c r="D1549" s="713"/>
      <c r="E1549" s="713"/>
      <c r="F1549" s="714"/>
      <c r="G1549" s="715"/>
      <c r="H1549" s="715"/>
      <c r="I1549" s="715"/>
      <c r="J1549" s="715"/>
      <c r="K1549" s="715"/>
      <c r="L1549" s="716"/>
      <c r="M1549" s="717"/>
      <c r="N1549" s="717"/>
      <c r="O1549" s="717"/>
      <c r="P1549" s="717"/>
      <c r="Q1549" s="717"/>
      <c r="R1549" s="717"/>
      <c r="S1549" s="715"/>
      <c r="T1549" s="718"/>
      <c r="U1549" s="715"/>
      <c r="V1549" s="112"/>
      <c r="W1549" s="109"/>
      <c r="X1549" s="111"/>
      <c r="Y1549" s="109"/>
      <c r="Z1549" s="114"/>
      <c r="AA1549" s="109"/>
      <c r="AB1549" s="109"/>
      <c r="AC1549" s="109"/>
      <c r="AD1549" s="109"/>
      <c r="AE1549" s="109"/>
      <c r="AF1549" s="109"/>
      <c r="AG1549" s="109"/>
      <c r="AH1549" s="109"/>
      <c r="AI1549" s="85"/>
      <c r="AJ1549" s="85" t="s">
        <v>8612</v>
      </c>
      <c r="AK1549" s="85" t="s">
        <v>8613</v>
      </c>
      <c r="AL1549" s="85"/>
      <c r="AM1549" s="85"/>
      <c r="AN1549" s="85"/>
      <c r="AO1549" s="103"/>
    </row>
    <row r="1550" spans="1:41">
      <c r="A1550" s="713"/>
      <c r="B1550" s="713"/>
      <c r="C1550" s="713"/>
      <c r="D1550" s="713"/>
      <c r="E1550" s="713"/>
      <c r="F1550" s="714"/>
      <c r="G1550" s="715"/>
      <c r="H1550" s="715"/>
      <c r="I1550" s="715"/>
      <c r="J1550" s="715"/>
      <c r="K1550" s="715"/>
      <c r="L1550" s="716"/>
      <c r="M1550" s="717"/>
      <c r="N1550" s="717"/>
      <c r="O1550" s="717"/>
      <c r="P1550" s="717"/>
      <c r="Q1550" s="717"/>
      <c r="R1550" s="717"/>
      <c r="S1550" s="715"/>
      <c r="T1550" s="718"/>
      <c r="U1550" s="715"/>
      <c r="V1550" s="112"/>
      <c r="W1550" s="109"/>
      <c r="X1550" s="111"/>
      <c r="Y1550" s="109"/>
      <c r="Z1550" s="114"/>
      <c r="AA1550" s="109"/>
      <c r="AB1550" s="109"/>
      <c r="AC1550" s="109"/>
      <c r="AD1550" s="109"/>
      <c r="AE1550" s="109"/>
      <c r="AF1550" s="109"/>
      <c r="AG1550" s="109"/>
      <c r="AH1550" s="109"/>
      <c r="AI1550" s="85"/>
      <c r="AJ1550" s="85" t="s">
        <v>8614</v>
      </c>
      <c r="AK1550" s="85" t="s">
        <v>8615</v>
      </c>
      <c r="AL1550" s="85"/>
      <c r="AM1550" s="85"/>
      <c r="AN1550" s="85"/>
      <c r="AO1550" s="103"/>
    </row>
    <row r="1551" spans="1:41">
      <c r="A1551" s="713"/>
      <c r="B1551" s="713"/>
      <c r="C1551" s="713"/>
      <c r="D1551" s="713"/>
      <c r="E1551" s="713"/>
      <c r="F1551" s="714"/>
      <c r="G1551" s="715"/>
      <c r="H1551" s="715"/>
      <c r="I1551" s="715"/>
      <c r="J1551" s="715"/>
      <c r="K1551" s="715"/>
      <c r="L1551" s="716"/>
      <c r="M1551" s="717"/>
      <c r="N1551" s="717"/>
      <c r="O1551" s="717"/>
      <c r="P1551" s="717"/>
      <c r="Q1551" s="717"/>
      <c r="R1551" s="717"/>
      <c r="S1551" s="715"/>
      <c r="T1551" s="718"/>
      <c r="U1551" s="715"/>
      <c r="V1551" s="112"/>
      <c r="W1551" s="109"/>
      <c r="X1551" s="111"/>
      <c r="Y1551" s="109"/>
      <c r="Z1551" s="114"/>
      <c r="AA1551" s="109"/>
      <c r="AB1551" s="109"/>
      <c r="AC1551" s="109"/>
      <c r="AD1551" s="109"/>
      <c r="AE1551" s="109"/>
      <c r="AF1551" s="109"/>
      <c r="AG1551" s="109"/>
      <c r="AH1551" s="109"/>
      <c r="AI1551" s="85"/>
      <c r="AJ1551" s="85" t="s">
        <v>8616</v>
      </c>
      <c r="AK1551" s="85" t="s">
        <v>8617</v>
      </c>
      <c r="AL1551" s="85"/>
      <c r="AM1551" s="85"/>
      <c r="AN1551" s="85"/>
      <c r="AO1551" s="103"/>
    </row>
    <row r="1552" spans="1:41">
      <c r="A1552" s="713"/>
      <c r="B1552" s="713"/>
      <c r="C1552" s="713"/>
      <c r="D1552" s="713"/>
      <c r="E1552" s="713"/>
      <c r="F1552" s="714"/>
      <c r="G1552" s="715"/>
      <c r="H1552" s="715"/>
      <c r="I1552" s="715"/>
      <c r="J1552" s="715"/>
      <c r="K1552" s="715"/>
      <c r="L1552" s="716"/>
      <c r="M1552" s="717"/>
      <c r="N1552" s="717"/>
      <c r="O1552" s="717"/>
      <c r="P1552" s="717"/>
      <c r="Q1552" s="717"/>
      <c r="R1552" s="717"/>
      <c r="S1552" s="715"/>
      <c r="T1552" s="718"/>
      <c r="U1552" s="715"/>
      <c r="V1552" s="112"/>
      <c r="W1552" s="109"/>
      <c r="X1552" s="111"/>
      <c r="Y1552" s="109"/>
      <c r="Z1552" s="114"/>
      <c r="AA1552" s="109"/>
      <c r="AB1552" s="109"/>
      <c r="AC1552" s="109"/>
      <c r="AD1552" s="109"/>
      <c r="AE1552" s="109"/>
      <c r="AF1552" s="109"/>
      <c r="AG1552" s="109"/>
      <c r="AH1552" s="109"/>
      <c r="AI1552" s="85"/>
      <c r="AJ1552" s="85" t="s">
        <v>8618</v>
      </c>
      <c r="AK1552" s="85" t="s">
        <v>8619</v>
      </c>
      <c r="AL1552" s="85"/>
      <c r="AM1552" s="85"/>
      <c r="AN1552" s="85"/>
      <c r="AO1552" s="103"/>
    </row>
    <row r="1553" spans="1:41">
      <c r="A1553" s="713"/>
      <c r="B1553" s="713"/>
      <c r="C1553" s="713"/>
      <c r="D1553" s="713"/>
      <c r="E1553" s="713"/>
      <c r="F1553" s="714"/>
      <c r="G1553" s="715"/>
      <c r="H1553" s="715"/>
      <c r="I1553" s="715"/>
      <c r="J1553" s="715"/>
      <c r="K1553" s="715"/>
      <c r="L1553" s="716"/>
      <c r="M1553" s="717"/>
      <c r="N1553" s="717"/>
      <c r="O1553" s="717"/>
      <c r="P1553" s="717"/>
      <c r="Q1553" s="717"/>
      <c r="R1553" s="717"/>
      <c r="S1553" s="715"/>
      <c r="T1553" s="718"/>
      <c r="U1553" s="715"/>
      <c r="V1553" s="112"/>
      <c r="W1553" s="109"/>
      <c r="X1553" s="111"/>
      <c r="Y1553" s="109"/>
      <c r="Z1553" s="114"/>
      <c r="AA1553" s="109"/>
      <c r="AB1553" s="109"/>
      <c r="AC1553" s="109"/>
      <c r="AD1553" s="109"/>
      <c r="AE1553" s="109"/>
      <c r="AF1553" s="109"/>
      <c r="AG1553" s="109"/>
      <c r="AH1553" s="109"/>
      <c r="AI1553" s="85"/>
      <c r="AJ1553" s="85" t="s">
        <v>8620</v>
      </c>
      <c r="AK1553" s="85" t="s">
        <v>8621</v>
      </c>
      <c r="AL1553" s="85"/>
      <c r="AM1553" s="85"/>
      <c r="AN1553" s="85"/>
      <c r="AO1553" s="103"/>
    </row>
    <row r="1554" spans="1:41">
      <c r="A1554" s="713"/>
      <c r="B1554" s="713"/>
      <c r="C1554" s="713"/>
      <c r="D1554" s="713"/>
      <c r="E1554" s="713"/>
      <c r="F1554" s="714"/>
      <c r="G1554" s="715"/>
      <c r="H1554" s="715"/>
      <c r="I1554" s="715"/>
      <c r="J1554" s="715"/>
      <c r="K1554" s="715"/>
      <c r="L1554" s="716"/>
      <c r="M1554" s="717"/>
      <c r="N1554" s="717"/>
      <c r="O1554" s="717"/>
      <c r="P1554" s="717"/>
      <c r="Q1554" s="717"/>
      <c r="R1554" s="717"/>
      <c r="S1554" s="715"/>
      <c r="T1554" s="718"/>
      <c r="U1554" s="715"/>
      <c r="V1554" s="112"/>
      <c r="W1554" s="109"/>
      <c r="X1554" s="111"/>
      <c r="Y1554" s="109"/>
      <c r="Z1554" s="114"/>
      <c r="AA1554" s="109"/>
      <c r="AB1554" s="109"/>
      <c r="AC1554" s="109"/>
      <c r="AD1554" s="109"/>
      <c r="AE1554" s="109"/>
      <c r="AF1554" s="109"/>
      <c r="AG1554" s="109"/>
      <c r="AH1554" s="109"/>
      <c r="AI1554" s="85"/>
      <c r="AJ1554" s="85" t="s">
        <v>8622</v>
      </c>
      <c r="AK1554" s="85" t="s">
        <v>8623</v>
      </c>
      <c r="AL1554" s="85"/>
      <c r="AM1554" s="85"/>
      <c r="AN1554" s="85"/>
      <c r="AO1554" s="103"/>
    </row>
    <row r="1555" spans="1:41">
      <c r="A1555" s="713"/>
      <c r="B1555" s="713"/>
      <c r="C1555" s="713"/>
      <c r="D1555" s="713"/>
      <c r="E1555" s="713"/>
      <c r="F1555" s="714"/>
      <c r="G1555" s="715"/>
      <c r="H1555" s="715"/>
      <c r="I1555" s="715"/>
      <c r="J1555" s="715"/>
      <c r="K1555" s="715"/>
      <c r="L1555" s="716"/>
      <c r="M1555" s="717"/>
      <c r="N1555" s="717"/>
      <c r="O1555" s="717"/>
      <c r="P1555" s="717"/>
      <c r="Q1555" s="717"/>
      <c r="R1555" s="717"/>
      <c r="S1555" s="715"/>
      <c r="T1555" s="718"/>
      <c r="U1555" s="715"/>
      <c r="V1555" s="112"/>
      <c r="W1555" s="109"/>
      <c r="X1555" s="111"/>
      <c r="Y1555" s="109"/>
      <c r="Z1555" s="114"/>
      <c r="AA1555" s="109"/>
      <c r="AB1555" s="109"/>
      <c r="AC1555" s="109"/>
      <c r="AD1555" s="109"/>
      <c r="AE1555" s="109"/>
      <c r="AF1555" s="109"/>
      <c r="AG1555" s="109"/>
      <c r="AH1555" s="109"/>
      <c r="AI1555" s="85"/>
      <c r="AJ1555" s="85" t="s">
        <v>8624</v>
      </c>
      <c r="AK1555" s="85" t="s">
        <v>8625</v>
      </c>
      <c r="AL1555" s="85"/>
      <c r="AM1555" s="85"/>
      <c r="AN1555" s="85"/>
      <c r="AO1555" s="103"/>
    </row>
    <row r="1556" spans="1:41">
      <c r="A1556" s="713"/>
      <c r="B1556" s="713"/>
      <c r="C1556" s="713"/>
      <c r="D1556" s="713"/>
      <c r="E1556" s="713"/>
      <c r="F1556" s="714"/>
      <c r="G1556" s="715"/>
      <c r="H1556" s="715"/>
      <c r="I1556" s="715"/>
      <c r="J1556" s="715"/>
      <c r="K1556" s="715"/>
      <c r="L1556" s="716"/>
      <c r="M1556" s="717"/>
      <c r="N1556" s="717"/>
      <c r="O1556" s="717"/>
      <c r="P1556" s="717"/>
      <c r="Q1556" s="717"/>
      <c r="R1556" s="717"/>
      <c r="S1556" s="715"/>
      <c r="T1556" s="718"/>
      <c r="U1556" s="715"/>
      <c r="V1556" s="112"/>
      <c r="W1556" s="109"/>
      <c r="X1556" s="111"/>
      <c r="Y1556" s="109"/>
      <c r="Z1556" s="114"/>
      <c r="AA1556" s="109"/>
      <c r="AB1556" s="109"/>
      <c r="AC1556" s="109"/>
      <c r="AD1556" s="109"/>
      <c r="AE1556" s="109"/>
      <c r="AF1556" s="109"/>
      <c r="AG1556" s="109"/>
      <c r="AH1556" s="109"/>
      <c r="AI1556" s="85"/>
      <c r="AJ1556" s="85" t="s">
        <v>8626</v>
      </c>
      <c r="AK1556" s="85" t="s">
        <v>8627</v>
      </c>
      <c r="AL1556" s="85"/>
      <c r="AM1556" s="85"/>
      <c r="AN1556" s="85"/>
      <c r="AO1556" s="103"/>
    </row>
    <row r="1557" spans="1:41">
      <c r="A1557" s="713"/>
      <c r="B1557" s="713"/>
      <c r="C1557" s="713"/>
      <c r="D1557" s="713"/>
      <c r="E1557" s="713"/>
      <c r="F1557" s="714"/>
      <c r="G1557" s="715"/>
      <c r="H1557" s="715"/>
      <c r="I1557" s="715"/>
      <c r="J1557" s="715"/>
      <c r="K1557" s="715"/>
      <c r="L1557" s="716"/>
      <c r="M1557" s="717"/>
      <c r="N1557" s="717"/>
      <c r="O1557" s="717"/>
      <c r="P1557" s="717"/>
      <c r="Q1557" s="717"/>
      <c r="R1557" s="717"/>
      <c r="S1557" s="715"/>
      <c r="T1557" s="718"/>
      <c r="U1557" s="715"/>
      <c r="V1557" s="112"/>
      <c r="W1557" s="109"/>
      <c r="X1557" s="111"/>
      <c r="Y1557" s="109"/>
      <c r="Z1557" s="114"/>
      <c r="AA1557" s="109"/>
      <c r="AB1557" s="109"/>
      <c r="AC1557" s="109"/>
      <c r="AD1557" s="109"/>
      <c r="AE1557" s="109"/>
      <c r="AF1557" s="109"/>
      <c r="AG1557" s="109"/>
      <c r="AH1557" s="109"/>
      <c r="AI1557" s="85"/>
      <c r="AJ1557" s="85" t="s">
        <v>8628</v>
      </c>
      <c r="AK1557" s="85" t="s">
        <v>8629</v>
      </c>
      <c r="AL1557" s="85"/>
      <c r="AM1557" s="85"/>
      <c r="AN1557" s="85"/>
      <c r="AO1557" s="103"/>
    </row>
    <row r="1558" spans="1:41">
      <c r="A1558" s="713"/>
      <c r="B1558" s="713"/>
      <c r="C1558" s="713"/>
      <c r="D1558" s="713"/>
      <c r="E1558" s="713"/>
      <c r="F1558" s="714"/>
      <c r="G1558" s="715"/>
      <c r="H1558" s="715"/>
      <c r="I1558" s="715"/>
      <c r="J1558" s="715"/>
      <c r="K1558" s="715"/>
      <c r="L1558" s="716"/>
      <c r="M1558" s="717"/>
      <c r="N1558" s="717"/>
      <c r="O1558" s="717"/>
      <c r="P1558" s="717"/>
      <c r="Q1558" s="717"/>
      <c r="R1558" s="717"/>
      <c r="S1558" s="715"/>
      <c r="T1558" s="718"/>
      <c r="U1558" s="715"/>
      <c r="V1558" s="112"/>
      <c r="W1558" s="109"/>
      <c r="X1558" s="111"/>
      <c r="Y1558" s="109"/>
      <c r="Z1558" s="114"/>
      <c r="AA1558" s="109"/>
      <c r="AB1558" s="109"/>
      <c r="AC1558" s="109"/>
      <c r="AD1558" s="109"/>
      <c r="AE1558" s="109"/>
      <c r="AF1558" s="109"/>
      <c r="AG1558" s="109"/>
      <c r="AH1558" s="109"/>
      <c r="AI1558" s="85"/>
      <c r="AJ1558" s="85" t="s">
        <v>8630</v>
      </c>
      <c r="AK1558" s="85" t="s">
        <v>8631</v>
      </c>
      <c r="AL1558" s="85"/>
      <c r="AM1558" s="85"/>
      <c r="AN1558" s="85"/>
      <c r="AO1558" s="103"/>
    </row>
    <row r="1559" spans="1:41">
      <c r="A1559" s="713"/>
      <c r="B1559" s="713"/>
      <c r="C1559" s="713"/>
      <c r="D1559" s="713"/>
      <c r="E1559" s="713"/>
      <c r="F1559" s="714"/>
      <c r="G1559" s="715"/>
      <c r="H1559" s="715"/>
      <c r="I1559" s="715"/>
      <c r="J1559" s="715"/>
      <c r="K1559" s="715"/>
      <c r="L1559" s="716"/>
      <c r="M1559" s="717"/>
      <c r="N1559" s="717"/>
      <c r="O1559" s="717"/>
      <c r="P1559" s="717"/>
      <c r="Q1559" s="717"/>
      <c r="R1559" s="717"/>
      <c r="S1559" s="715"/>
      <c r="T1559" s="718"/>
      <c r="U1559" s="715"/>
      <c r="V1559" s="112"/>
      <c r="W1559" s="109"/>
      <c r="X1559" s="111"/>
      <c r="Y1559" s="109"/>
      <c r="Z1559" s="114"/>
      <c r="AA1559" s="109"/>
      <c r="AB1559" s="109"/>
      <c r="AC1559" s="109"/>
      <c r="AD1559" s="109"/>
      <c r="AE1559" s="109"/>
      <c r="AF1559" s="109"/>
      <c r="AG1559" s="109"/>
      <c r="AH1559" s="109"/>
      <c r="AI1559" s="85"/>
      <c r="AJ1559" s="85" t="s">
        <v>8632</v>
      </c>
      <c r="AK1559" s="85" t="s">
        <v>8633</v>
      </c>
      <c r="AL1559" s="85"/>
      <c r="AM1559" s="85"/>
      <c r="AN1559" s="85"/>
      <c r="AO1559" s="103"/>
    </row>
    <row r="1560" spans="1:41">
      <c r="A1560" s="713"/>
      <c r="B1560" s="713"/>
      <c r="C1560" s="713"/>
      <c r="D1560" s="713"/>
      <c r="E1560" s="713"/>
      <c r="F1560" s="714"/>
      <c r="G1560" s="715"/>
      <c r="H1560" s="715"/>
      <c r="I1560" s="715"/>
      <c r="J1560" s="715"/>
      <c r="K1560" s="715"/>
      <c r="L1560" s="716"/>
      <c r="M1560" s="717"/>
      <c r="N1560" s="717"/>
      <c r="O1560" s="717"/>
      <c r="P1560" s="717"/>
      <c r="Q1560" s="717"/>
      <c r="R1560" s="717"/>
      <c r="S1560" s="715"/>
      <c r="T1560" s="718"/>
      <c r="U1560" s="715"/>
      <c r="V1560" s="112"/>
      <c r="W1560" s="109"/>
      <c r="X1560" s="111"/>
      <c r="Y1560" s="109"/>
      <c r="Z1560" s="114"/>
      <c r="AA1560" s="109"/>
      <c r="AB1560" s="109"/>
      <c r="AC1560" s="109"/>
      <c r="AD1560" s="109"/>
      <c r="AE1560" s="109"/>
      <c r="AF1560" s="109"/>
      <c r="AG1560" s="109"/>
      <c r="AH1560" s="109"/>
      <c r="AI1560" s="85"/>
      <c r="AJ1560" s="85" t="s">
        <v>8634</v>
      </c>
      <c r="AK1560" s="85" t="s">
        <v>8635</v>
      </c>
      <c r="AL1560" s="85"/>
      <c r="AM1560" s="85"/>
      <c r="AN1560" s="85"/>
      <c r="AO1560" s="103"/>
    </row>
    <row r="1561" spans="1:41">
      <c r="A1561" s="713"/>
      <c r="B1561" s="713"/>
      <c r="C1561" s="713"/>
      <c r="D1561" s="713"/>
      <c r="E1561" s="713"/>
      <c r="F1561" s="714"/>
      <c r="G1561" s="715"/>
      <c r="H1561" s="715"/>
      <c r="I1561" s="715"/>
      <c r="J1561" s="715"/>
      <c r="K1561" s="715"/>
      <c r="L1561" s="716"/>
      <c r="M1561" s="717"/>
      <c r="N1561" s="717"/>
      <c r="O1561" s="717"/>
      <c r="P1561" s="717"/>
      <c r="Q1561" s="717"/>
      <c r="R1561" s="717"/>
      <c r="S1561" s="715"/>
      <c r="T1561" s="718"/>
      <c r="U1561" s="715"/>
      <c r="V1561" s="112"/>
      <c r="W1561" s="109"/>
      <c r="X1561" s="111"/>
      <c r="Y1561" s="109"/>
      <c r="Z1561" s="114"/>
      <c r="AA1561" s="109"/>
      <c r="AB1561" s="109"/>
      <c r="AC1561" s="109"/>
      <c r="AD1561" s="109"/>
      <c r="AE1561" s="109"/>
      <c r="AF1561" s="109"/>
      <c r="AG1561" s="109"/>
      <c r="AH1561" s="109"/>
      <c r="AI1561" s="85"/>
      <c r="AJ1561" s="85" t="s">
        <v>8636</v>
      </c>
      <c r="AK1561" s="85" t="s">
        <v>8637</v>
      </c>
      <c r="AL1561" s="85"/>
      <c r="AM1561" s="85"/>
      <c r="AN1561" s="85"/>
      <c r="AO1561" s="103"/>
    </row>
    <row r="1562" spans="1:41">
      <c r="A1562" s="713"/>
      <c r="B1562" s="713"/>
      <c r="C1562" s="713"/>
      <c r="D1562" s="713"/>
      <c r="E1562" s="713"/>
      <c r="F1562" s="714"/>
      <c r="G1562" s="715"/>
      <c r="H1562" s="715"/>
      <c r="I1562" s="715"/>
      <c r="J1562" s="715"/>
      <c r="K1562" s="715"/>
      <c r="L1562" s="716"/>
      <c r="M1562" s="717"/>
      <c r="N1562" s="717"/>
      <c r="O1562" s="717"/>
      <c r="P1562" s="717"/>
      <c r="Q1562" s="717"/>
      <c r="R1562" s="717"/>
      <c r="S1562" s="715"/>
      <c r="T1562" s="718"/>
      <c r="U1562" s="715"/>
      <c r="V1562" s="112"/>
      <c r="W1562" s="109"/>
      <c r="X1562" s="111"/>
      <c r="Y1562" s="109"/>
      <c r="Z1562" s="114"/>
      <c r="AA1562" s="109"/>
      <c r="AB1562" s="109"/>
      <c r="AC1562" s="109"/>
      <c r="AD1562" s="109"/>
      <c r="AE1562" s="109"/>
      <c r="AF1562" s="109"/>
      <c r="AG1562" s="109"/>
      <c r="AH1562" s="109"/>
      <c r="AI1562" s="85"/>
      <c r="AJ1562" s="85" t="s">
        <v>8638</v>
      </c>
      <c r="AK1562" s="85" t="s">
        <v>8639</v>
      </c>
      <c r="AL1562" s="85"/>
      <c r="AM1562" s="85"/>
      <c r="AN1562" s="85"/>
      <c r="AO1562" s="103"/>
    </row>
    <row r="1563" spans="1:41">
      <c r="A1563" s="713"/>
      <c r="B1563" s="713"/>
      <c r="C1563" s="713"/>
      <c r="D1563" s="713"/>
      <c r="E1563" s="713"/>
      <c r="F1563" s="714"/>
      <c r="G1563" s="715"/>
      <c r="H1563" s="715"/>
      <c r="I1563" s="715"/>
      <c r="J1563" s="715"/>
      <c r="K1563" s="715"/>
      <c r="L1563" s="716"/>
      <c r="M1563" s="717"/>
      <c r="N1563" s="717"/>
      <c r="O1563" s="717"/>
      <c r="P1563" s="717"/>
      <c r="Q1563" s="717"/>
      <c r="R1563" s="717"/>
      <c r="S1563" s="715"/>
      <c r="T1563" s="718"/>
      <c r="U1563" s="715"/>
      <c r="V1563" s="112"/>
      <c r="W1563" s="109"/>
      <c r="X1563" s="111"/>
      <c r="Y1563" s="109"/>
      <c r="Z1563" s="114"/>
      <c r="AA1563" s="109"/>
      <c r="AB1563" s="109"/>
      <c r="AC1563" s="109"/>
      <c r="AD1563" s="109"/>
      <c r="AE1563" s="109"/>
      <c r="AF1563" s="109"/>
      <c r="AG1563" s="109"/>
      <c r="AH1563" s="109"/>
      <c r="AI1563" s="85"/>
      <c r="AJ1563" s="85" t="s">
        <v>8640</v>
      </c>
      <c r="AK1563" s="85" t="s">
        <v>8641</v>
      </c>
      <c r="AL1563" s="85"/>
      <c r="AM1563" s="85"/>
      <c r="AN1563" s="85"/>
      <c r="AO1563" s="103"/>
    </row>
    <row r="1564" spans="1:41">
      <c r="A1564" s="713"/>
      <c r="B1564" s="713"/>
      <c r="C1564" s="713"/>
      <c r="D1564" s="713"/>
      <c r="E1564" s="713"/>
      <c r="F1564" s="714"/>
      <c r="G1564" s="715"/>
      <c r="H1564" s="715"/>
      <c r="I1564" s="715"/>
      <c r="J1564" s="715"/>
      <c r="K1564" s="715"/>
      <c r="L1564" s="716"/>
      <c r="M1564" s="717"/>
      <c r="N1564" s="717"/>
      <c r="O1564" s="717"/>
      <c r="P1564" s="717"/>
      <c r="Q1564" s="717"/>
      <c r="R1564" s="717"/>
      <c r="S1564" s="715"/>
      <c r="T1564" s="718"/>
      <c r="U1564" s="715"/>
      <c r="V1564" s="112"/>
      <c r="W1564" s="109"/>
      <c r="X1564" s="111"/>
      <c r="Y1564" s="109"/>
      <c r="Z1564" s="114"/>
      <c r="AA1564" s="109"/>
      <c r="AB1564" s="109"/>
      <c r="AC1564" s="109"/>
      <c r="AD1564" s="109"/>
      <c r="AE1564" s="109"/>
      <c r="AF1564" s="109"/>
      <c r="AG1564" s="109"/>
      <c r="AH1564" s="109"/>
      <c r="AI1564" s="85"/>
      <c r="AJ1564" s="85" t="s">
        <v>8642</v>
      </c>
      <c r="AK1564" s="85" t="s">
        <v>8643</v>
      </c>
      <c r="AL1564" s="85"/>
      <c r="AM1564" s="85"/>
      <c r="AN1564" s="85"/>
      <c r="AO1564" s="103"/>
    </row>
    <row r="1565" spans="1:41">
      <c r="A1565" s="713"/>
      <c r="B1565" s="713"/>
      <c r="C1565" s="713"/>
      <c r="D1565" s="713"/>
      <c r="E1565" s="713"/>
      <c r="F1565" s="714"/>
      <c r="G1565" s="715"/>
      <c r="H1565" s="715"/>
      <c r="I1565" s="715"/>
      <c r="J1565" s="715"/>
      <c r="K1565" s="715"/>
      <c r="L1565" s="716"/>
      <c r="M1565" s="717"/>
      <c r="N1565" s="717"/>
      <c r="O1565" s="717"/>
      <c r="P1565" s="717"/>
      <c r="Q1565" s="717"/>
      <c r="R1565" s="717"/>
      <c r="S1565" s="715"/>
      <c r="T1565" s="718"/>
      <c r="U1565" s="715"/>
      <c r="V1565" s="112"/>
      <c r="W1565" s="109"/>
      <c r="X1565" s="111"/>
      <c r="Y1565" s="109"/>
      <c r="Z1565" s="114"/>
      <c r="AA1565" s="109"/>
      <c r="AB1565" s="109"/>
      <c r="AC1565" s="109"/>
      <c r="AD1565" s="109"/>
      <c r="AE1565" s="109"/>
      <c r="AF1565" s="109"/>
      <c r="AG1565" s="109"/>
      <c r="AH1565" s="109"/>
      <c r="AI1565" s="85"/>
      <c r="AJ1565" s="85" t="s">
        <v>8644</v>
      </c>
      <c r="AK1565" s="85" t="s">
        <v>8645</v>
      </c>
      <c r="AL1565" s="85"/>
      <c r="AM1565" s="85"/>
      <c r="AN1565" s="85"/>
      <c r="AO1565" s="103"/>
    </row>
    <row r="1566" spans="1:41">
      <c r="A1566" s="713"/>
      <c r="B1566" s="713"/>
      <c r="C1566" s="713"/>
      <c r="D1566" s="713"/>
      <c r="E1566" s="713"/>
      <c r="F1566" s="714"/>
      <c r="G1566" s="715"/>
      <c r="H1566" s="715"/>
      <c r="I1566" s="715"/>
      <c r="J1566" s="715"/>
      <c r="K1566" s="715"/>
      <c r="L1566" s="716"/>
      <c r="M1566" s="717"/>
      <c r="N1566" s="717"/>
      <c r="O1566" s="717"/>
      <c r="P1566" s="717"/>
      <c r="Q1566" s="717"/>
      <c r="R1566" s="717"/>
      <c r="S1566" s="715"/>
      <c r="T1566" s="718"/>
      <c r="U1566" s="715"/>
      <c r="V1566" s="112"/>
      <c r="W1566" s="109"/>
      <c r="X1566" s="111"/>
      <c r="Y1566" s="109"/>
      <c r="Z1566" s="114"/>
      <c r="AA1566" s="109"/>
      <c r="AB1566" s="109"/>
      <c r="AC1566" s="109"/>
      <c r="AD1566" s="109"/>
      <c r="AE1566" s="109"/>
      <c r="AF1566" s="109"/>
      <c r="AG1566" s="109"/>
      <c r="AH1566" s="109"/>
      <c r="AI1566" s="85"/>
      <c r="AJ1566" s="85" t="s">
        <v>8646</v>
      </c>
      <c r="AK1566" s="85" t="s">
        <v>8647</v>
      </c>
      <c r="AL1566" s="85"/>
      <c r="AM1566" s="85"/>
      <c r="AN1566" s="85"/>
      <c r="AO1566" s="103"/>
    </row>
    <row r="1567" spans="1:41">
      <c r="A1567" s="713"/>
      <c r="B1567" s="713"/>
      <c r="C1567" s="713"/>
      <c r="D1567" s="713"/>
      <c r="E1567" s="713"/>
      <c r="F1567" s="714"/>
      <c r="G1567" s="715"/>
      <c r="H1567" s="715"/>
      <c r="I1567" s="715"/>
      <c r="J1567" s="715"/>
      <c r="K1567" s="715"/>
      <c r="L1567" s="716"/>
      <c r="M1567" s="717"/>
      <c r="N1567" s="717"/>
      <c r="O1567" s="717"/>
      <c r="P1567" s="717"/>
      <c r="Q1567" s="717"/>
      <c r="R1567" s="717"/>
      <c r="S1567" s="715"/>
      <c r="T1567" s="718"/>
      <c r="U1567" s="715"/>
      <c r="V1567" s="112"/>
      <c r="W1567" s="109"/>
      <c r="X1567" s="111"/>
      <c r="Y1567" s="109"/>
      <c r="Z1567" s="114"/>
      <c r="AA1567" s="109"/>
      <c r="AB1567" s="109"/>
      <c r="AC1567" s="109"/>
      <c r="AD1567" s="109"/>
      <c r="AE1567" s="109"/>
      <c r="AF1567" s="109"/>
      <c r="AG1567" s="109"/>
      <c r="AH1567" s="109"/>
      <c r="AI1567" s="85"/>
      <c r="AJ1567" s="85" t="s">
        <v>8648</v>
      </c>
      <c r="AK1567" s="85" t="s">
        <v>8649</v>
      </c>
      <c r="AL1567" s="85"/>
      <c r="AM1567" s="85"/>
      <c r="AN1567" s="85"/>
      <c r="AO1567" s="103"/>
    </row>
    <row r="1568" spans="1:41">
      <c r="A1568" s="713"/>
      <c r="B1568" s="713"/>
      <c r="C1568" s="713"/>
      <c r="D1568" s="713"/>
      <c r="E1568" s="713"/>
      <c r="F1568" s="714"/>
      <c r="G1568" s="715"/>
      <c r="H1568" s="715"/>
      <c r="I1568" s="715"/>
      <c r="J1568" s="715"/>
      <c r="K1568" s="715"/>
      <c r="L1568" s="716"/>
      <c r="M1568" s="717"/>
      <c r="N1568" s="717"/>
      <c r="O1568" s="717"/>
      <c r="P1568" s="717"/>
      <c r="Q1568" s="717"/>
      <c r="R1568" s="717"/>
      <c r="S1568" s="715"/>
      <c r="T1568" s="718"/>
      <c r="U1568" s="715"/>
      <c r="V1568" s="112"/>
      <c r="W1568" s="109"/>
      <c r="X1568" s="111"/>
      <c r="Y1568" s="109"/>
      <c r="Z1568" s="114"/>
      <c r="AA1568" s="109"/>
      <c r="AB1568" s="109"/>
      <c r="AC1568" s="109"/>
      <c r="AD1568" s="109"/>
      <c r="AE1568" s="109"/>
      <c r="AF1568" s="109"/>
      <c r="AG1568" s="109"/>
      <c r="AH1568" s="109"/>
      <c r="AI1568" s="85"/>
      <c r="AJ1568" s="85" t="s">
        <v>8650</v>
      </c>
      <c r="AK1568" s="85" t="s">
        <v>8651</v>
      </c>
      <c r="AL1568" s="85"/>
      <c r="AM1568" s="85"/>
      <c r="AN1568" s="85"/>
      <c r="AO1568" s="103"/>
    </row>
    <row r="1569" spans="1:41">
      <c r="A1569" s="713"/>
      <c r="B1569" s="713"/>
      <c r="C1569" s="713"/>
      <c r="D1569" s="713"/>
      <c r="E1569" s="713"/>
      <c r="F1569" s="714"/>
      <c r="G1569" s="715"/>
      <c r="H1569" s="715"/>
      <c r="I1569" s="715"/>
      <c r="J1569" s="715"/>
      <c r="K1569" s="715"/>
      <c r="L1569" s="716"/>
      <c r="M1569" s="717"/>
      <c r="N1569" s="717"/>
      <c r="O1569" s="717"/>
      <c r="P1569" s="717"/>
      <c r="Q1569" s="717"/>
      <c r="R1569" s="717"/>
      <c r="S1569" s="715"/>
      <c r="T1569" s="718"/>
      <c r="U1569" s="715"/>
      <c r="V1569" s="112"/>
      <c r="W1569" s="109"/>
      <c r="X1569" s="111"/>
      <c r="Y1569" s="109"/>
      <c r="Z1569" s="114"/>
      <c r="AA1569" s="109"/>
      <c r="AB1569" s="109"/>
      <c r="AC1569" s="109"/>
      <c r="AD1569" s="109"/>
      <c r="AE1569" s="109"/>
      <c r="AF1569" s="109"/>
      <c r="AG1569" s="109"/>
      <c r="AH1569" s="109"/>
      <c r="AI1569" s="85"/>
      <c r="AJ1569" s="85" t="s">
        <v>8652</v>
      </c>
      <c r="AK1569" s="85" t="s">
        <v>8653</v>
      </c>
      <c r="AL1569" s="85"/>
      <c r="AM1569" s="85"/>
      <c r="AN1569" s="85"/>
      <c r="AO1569" s="103"/>
    </row>
    <row r="1570" spans="1:41">
      <c r="A1570" s="713"/>
      <c r="B1570" s="713"/>
      <c r="C1570" s="713"/>
      <c r="D1570" s="713"/>
      <c r="E1570" s="713"/>
      <c r="F1570" s="714"/>
      <c r="G1570" s="715"/>
      <c r="H1570" s="715"/>
      <c r="I1570" s="715"/>
      <c r="J1570" s="715"/>
      <c r="K1570" s="715"/>
      <c r="L1570" s="716"/>
      <c r="M1570" s="717"/>
      <c r="N1570" s="717"/>
      <c r="O1570" s="717"/>
      <c r="P1570" s="717"/>
      <c r="Q1570" s="717"/>
      <c r="R1570" s="717"/>
      <c r="S1570" s="715"/>
      <c r="T1570" s="718"/>
      <c r="U1570" s="715"/>
      <c r="V1570" s="112"/>
      <c r="W1570" s="109"/>
      <c r="X1570" s="111"/>
      <c r="Y1570" s="109"/>
      <c r="Z1570" s="114"/>
      <c r="AA1570" s="109"/>
      <c r="AB1570" s="109"/>
      <c r="AC1570" s="109"/>
      <c r="AD1570" s="109"/>
      <c r="AE1570" s="109"/>
      <c r="AF1570" s="109"/>
      <c r="AG1570" s="109"/>
      <c r="AH1570" s="109"/>
      <c r="AI1570" s="85"/>
      <c r="AJ1570" s="85" t="s">
        <v>8654</v>
      </c>
      <c r="AK1570" s="85" t="s">
        <v>8655</v>
      </c>
      <c r="AL1570" s="85"/>
      <c r="AM1570" s="85"/>
      <c r="AN1570" s="85"/>
      <c r="AO1570" s="103"/>
    </row>
    <row r="1571" spans="1:41">
      <c r="A1571" s="713"/>
      <c r="B1571" s="713"/>
      <c r="C1571" s="713"/>
      <c r="D1571" s="713"/>
      <c r="E1571" s="713"/>
      <c r="F1571" s="714"/>
      <c r="G1571" s="715"/>
      <c r="H1571" s="715"/>
      <c r="I1571" s="715"/>
      <c r="J1571" s="715"/>
      <c r="K1571" s="715"/>
      <c r="L1571" s="716"/>
      <c r="M1571" s="717"/>
      <c r="N1571" s="717"/>
      <c r="O1571" s="717"/>
      <c r="P1571" s="717"/>
      <c r="Q1571" s="717"/>
      <c r="R1571" s="717"/>
      <c r="S1571" s="715"/>
      <c r="T1571" s="718"/>
      <c r="U1571" s="715"/>
      <c r="V1571" s="112"/>
      <c r="W1571" s="109"/>
      <c r="X1571" s="111"/>
      <c r="Y1571" s="109"/>
      <c r="Z1571" s="114"/>
      <c r="AA1571" s="109"/>
      <c r="AB1571" s="109"/>
      <c r="AC1571" s="109"/>
      <c r="AD1571" s="109"/>
      <c r="AE1571" s="109"/>
      <c r="AF1571" s="109"/>
      <c r="AG1571" s="109"/>
      <c r="AH1571" s="109"/>
      <c r="AI1571" s="85"/>
      <c r="AJ1571" s="85" t="s">
        <v>8656</v>
      </c>
      <c r="AK1571" s="85" t="s">
        <v>8657</v>
      </c>
      <c r="AL1571" s="85"/>
      <c r="AM1571" s="85"/>
      <c r="AN1571" s="85"/>
      <c r="AO1571" s="103"/>
    </row>
    <row r="1572" spans="1:41">
      <c r="A1572" s="713"/>
      <c r="B1572" s="713"/>
      <c r="C1572" s="713"/>
      <c r="D1572" s="713"/>
      <c r="E1572" s="713"/>
      <c r="F1572" s="714"/>
      <c r="G1572" s="715"/>
      <c r="H1572" s="715"/>
      <c r="I1572" s="715"/>
      <c r="J1572" s="715"/>
      <c r="K1572" s="715"/>
      <c r="L1572" s="716"/>
      <c r="M1572" s="717"/>
      <c r="N1572" s="717"/>
      <c r="O1572" s="717"/>
      <c r="P1572" s="717"/>
      <c r="Q1572" s="717"/>
      <c r="R1572" s="717"/>
      <c r="S1572" s="715"/>
      <c r="T1572" s="718"/>
      <c r="U1572" s="715"/>
      <c r="V1572" s="112"/>
      <c r="W1572" s="109"/>
      <c r="X1572" s="111"/>
      <c r="Y1572" s="109"/>
      <c r="Z1572" s="114"/>
      <c r="AA1572" s="109"/>
      <c r="AB1572" s="109"/>
      <c r="AC1572" s="109"/>
      <c r="AD1572" s="109"/>
      <c r="AE1572" s="109"/>
      <c r="AF1572" s="109"/>
      <c r="AG1572" s="109"/>
      <c r="AH1572" s="109"/>
      <c r="AI1572" s="85"/>
      <c r="AJ1572" s="85" t="s">
        <v>8658</v>
      </c>
      <c r="AK1572" s="85" t="s">
        <v>8659</v>
      </c>
      <c r="AL1572" s="85"/>
      <c r="AM1572" s="85"/>
      <c r="AN1572" s="85"/>
      <c r="AO1572" s="103"/>
    </row>
    <row r="1573" spans="1:41">
      <c r="A1573" s="713"/>
      <c r="B1573" s="713"/>
      <c r="C1573" s="713"/>
      <c r="D1573" s="713"/>
      <c r="E1573" s="713"/>
      <c r="F1573" s="714"/>
      <c r="G1573" s="715"/>
      <c r="H1573" s="715"/>
      <c r="I1573" s="715"/>
      <c r="J1573" s="715"/>
      <c r="K1573" s="715"/>
      <c r="L1573" s="716"/>
      <c r="M1573" s="717"/>
      <c r="N1573" s="717"/>
      <c r="O1573" s="717"/>
      <c r="P1573" s="717"/>
      <c r="Q1573" s="717"/>
      <c r="R1573" s="717"/>
      <c r="S1573" s="715"/>
      <c r="T1573" s="718"/>
      <c r="U1573" s="715"/>
      <c r="V1573" s="112"/>
      <c r="W1573" s="109"/>
      <c r="X1573" s="111"/>
      <c r="Y1573" s="109"/>
      <c r="Z1573" s="114"/>
      <c r="AA1573" s="109"/>
      <c r="AB1573" s="109"/>
      <c r="AC1573" s="109"/>
      <c r="AD1573" s="109"/>
      <c r="AE1573" s="109"/>
      <c r="AF1573" s="109"/>
      <c r="AG1573" s="109"/>
      <c r="AH1573" s="109"/>
      <c r="AI1573" s="85"/>
      <c r="AJ1573" s="85" t="s">
        <v>8660</v>
      </c>
      <c r="AK1573" s="85" t="s">
        <v>8661</v>
      </c>
      <c r="AL1573" s="85"/>
      <c r="AM1573" s="85"/>
      <c r="AN1573" s="85"/>
      <c r="AO1573" s="103"/>
    </row>
    <row r="1574" spans="1:41">
      <c r="A1574" s="713"/>
      <c r="B1574" s="713"/>
      <c r="C1574" s="713"/>
      <c r="D1574" s="713"/>
      <c r="E1574" s="713"/>
      <c r="F1574" s="714"/>
      <c r="G1574" s="715"/>
      <c r="H1574" s="715"/>
      <c r="I1574" s="715"/>
      <c r="J1574" s="715"/>
      <c r="K1574" s="715"/>
      <c r="L1574" s="716"/>
      <c r="M1574" s="717"/>
      <c r="N1574" s="717"/>
      <c r="O1574" s="717"/>
      <c r="P1574" s="717"/>
      <c r="Q1574" s="717"/>
      <c r="R1574" s="717"/>
      <c r="S1574" s="715"/>
      <c r="T1574" s="718"/>
      <c r="U1574" s="715"/>
      <c r="V1574" s="112"/>
      <c r="W1574" s="109"/>
      <c r="X1574" s="111"/>
      <c r="Y1574" s="109"/>
      <c r="Z1574" s="114"/>
      <c r="AA1574" s="109"/>
      <c r="AB1574" s="109"/>
      <c r="AC1574" s="109"/>
      <c r="AD1574" s="109"/>
      <c r="AE1574" s="109"/>
      <c r="AF1574" s="109"/>
      <c r="AG1574" s="109"/>
      <c r="AH1574" s="109"/>
      <c r="AI1574" s="85"/>
      <c r="AJ1574" s="85" t="s">
        <v>8662</v>
      </c>
      <c r="AK1574" s="85" t="s">
        <v>8663</v>
      </c>
      <c r="AL1574" s="85"/>
      <c r="AM1574" s="85"/>
      <c r="AN1574" s="85"/>
      <c r="AO1574" s="103"/>
    </row>
    <row r="1575" spans="1:41">
      <c r="A1575" s="713"/>
      <c r="B1575" s="713"/>
      <c r="C1575" s="713"/>
      <c r="D1575" s="713"/>
      <c r="E1575" s="713"/>
      <c r="F1575" s="714"/>
      <c r="G1575" s="715"/>
      <c r="H1575" s="715"/>
      <c r="I1575" s="715"/>
      <c r="J1575" s="715"/>
      <c r="K1575" s="715"/>
      <c r="L1575" s="716"/>
      <c r="M1575" s="717"/>
      <c r="N1575" s="717"/>
      <c r="O1575" s="717"/>
      <c r="P1575" s="717"/>
      <c r="Q1575" s="717"/>
      <c r="R1575" s="717"/>
      <c r="S1575" s="715"/>
      <c r="T1575" s="718"/>
      <c r="U1575" s="715"/>
      <c r="V1575" s="112"/>
      <c r="W1575" s="109"/>
      <c r="X1575" s="111"/>
      <c r="Y1575" s="109"/>
      <c r="Z1575" s="114"/>
      <c r="AA1575" s="109"/>
      <c r="AB1575" s="109"/>
      <c r="AC1575" s="109"/>
      <c r="AD1575" s="109"/>
      <c r="AE1575" s="109"/>
      <c r="AF1575" s="109"/>
      <c r="AG1575" s="109"/>
      <c r="AH1575" s="109"/>
      <c r="AI1575" s="85"/>
      <c r="AJ1575" s="85" t="s">
        <v>8664</v>
      </c>
      <c r="AK1575" s="85" t="s">
        <v>8665</v>
      </c>
      <c r="AL1575" s="85"/>
      <c r="AM1575" s="85"/>
      <c r="AN1575" s="85"/>
      <c r="AO1575" s="103"/>
    </row>
    <row r="1576" spans="1:41">
      <c r="A1576" s="713"/>
      <c r="B1576" s="713"/>
      <c r="C1576" s="713"/>
      <c r="D1576" s="713"/>
      <c r="E1576" s="713"/>
      <c r="F1576" s="714"/>
      <c r="G1576" s="715"/>
      <c r="H1576" s="715"/>
      <c r="I1576" s="715"/>
      <c r="J1576" s="715"/>
      <c r="K1576" s="715"/>
      <c r="L1576" s="716"/>
      <c r="M1576" s="717"/>
      <c r="N1576" s="717"/>
      <c r="O1576" s="717"/>
      <c r="P1576" s="717"/>
      <c r="Q1576" s="717"/>
      <c r="R1576" s="717"/>
      <c r="S1576" s="715"/>
      <c r="T1576" s="718"/>
      <c r="U1576" s="715"/>
      <c r="V1576" s="112"/>
      <c r="W1576" s="109"/>
      <c r="X1576" s="111"/>
      <c r="Y1576" s="109"/>
      <c r="Z1576" s="114"/>
      <c r="AA1576" s="109"/>
      <c r="AB1576" s="109"/>
      <c r="AC1576" s="109"/>
      <c r="AD1576" s="109"/>
      <c r="AE1576" s="109"/>
      <c r="AF1576" s="109"/>
      <c r="AG1576" s="109"/>
      <c r="AH1576" s="109"/>
      <c r="AI1576" s="85"/>
      <c r="AJ1576" s="85" t="s">
        <v>8666</v>
      </c>
      <c r="AK1576" s="85" t="s">
        <v>8667</v>
      </c>
      <c r="AL1576" s="85"/>
      <c r="AM1576" s="85"/>
      <c r="AN1576" s="85"/>
      <c r="AO1576" s="103"/>
    </row>
    <row r="1577" spans="1:41">
      <c r="A1577" s="713"/>
      <c r="B1577" s="713"/>
      <c r="C1577" s="713"/>
      <c r="D1577" s="713"/>
      <c r="E1577" s="713"/>
      <c r="F1577" s="714"/>
      <c r="G1577" s="715"/>
      <c r="H1577" s="715"/>
      <c r="I1577" s="715"/>
      <c r="J1577" s="715"/>
      <c r="K1577" s="715"/>
      <c r="L1577" s="716"/>
      <c r="M1577" s="717"/>
      <c r="N1577" s="717"/>
      <c r="O1577" s="717"/>
      <c r="P1577" s="717"/>
      <c r="Q1577" s="717"/>
      <c r="R1577" s="717"/>
      <c r="S1577" s="715"/>
      <c r="T1577" s="718"/>
      <c r="U1577" s="715"/>
      <c r="V1577" s="112"/>
      <c r="W1577" s="109"/>
      <c r="X1577" s="111"/>
      <c r="Y1577" s="109"/>
      <c r="Z1577" s="114"/>
      <c r="AA1577" s="109"/>
      <c r="AB1577" s="109"/>
      <c r="AC1577" s="109"/>
      <c r="AD1577" s="109"/>
      <c r="AE1577" s="109"/>
      <c r="AF1577" s="109"/>
      <c r="AG1577" s="109"/>
      <c r="AH1577" s="109"/>
      <c r="AI1577" s="85"/>
      <c r="AJ1577" s="85" t="s">
        <v>8668</v>
      </c>
      <c r="AK1577" s="85" t="s">
        <v>8669</v>
      </c>
      <c r="AL1577" s="85"/>
      <c r="AM1577" s="85"/>
      <c r="AN1577" s="85"/>
      <c r="AO1577" s="103"/>
    </row>
    <row r="1578" spans="1:41">
      <c r="A1578" s="713"/>
      <c r="B1578" s="713"/>
      <c r="C1578" s="713"/>
      <c r="D1578" s="713"/>
      <c r="E1578" s="713"/>
      <c r="F1578" s="714"/>
      <c r="G1578" s="715"/>
      <c r="H1578" s="715"/>
      <c r="I1578" s="715"/>
      <c r="J1578" s="715"/>
      <c r="K1578" s="715"/>
      <c r="L1578" s="716"/>
      <c r="M1578" s="717"/>
      <c r="N1578" s="717"/>
      <c r="O1578" s="717"/>
      <c r="P1578" s="717"/>
      <c r="Q1578" s="717"/>
      <c r="R1578" s="717"/>
      <c r="S1578" s="715"/>
      <c r="T1578" s="718"/>
      <c r="U1578" s="715"/>
      <c r="V1578" s="112"/>
      <c r="W1578" s="109"/>
      <c r="X1578" s="111"/>
      <c r="Y1578" s="109"/>
      <c r="Z1578" s="114"/>
      <c r="AA1578" s="109"/>
      <c r="AB1578" s="109"/>
      <c r="AC1578" s="109"/>
      <c r="AD1578" s="109"/>
      <c r="AE1578" s="109"/>
      <c r="AF1578" s="109"/>
      <c r="AG1578" s="109"/>
      <c r="AH1578" s="109"/>
      <c r="AI1578" s="85"/>
      <c r="AJ1578" s="85" t="s">
        <v>8670</v>
      </c>
      <c r="AK1578" s="85" t="s">
        <v>8671</v>
      </c>
      <c r="AL1578" s="85"/>
      <c r="AM1578" s="85"/>
      <c r="AN1578" s="85"/>
      <c r="AO1578" s="103"/>
    </row>
    <row r="1579" spans="1:41">
      <c r="A1579" s="713"/>
      <c r="B1579" s="713"/>
      <c r="C1579" s="713"/>
      <c r="D1579" s="713"/>
      <c r="E1579" s="713"/>
      <c r="F1579" s="714"/>
      <c r="G1579" s="715"/>
      <c r="H1579" s="715"/>
      <c r="I1579" s="715"/>
      <c r="J1579" s="715"/>
      <c r="K1579" s="715"/>
      <c r="L1579" s="716"/>
      <c r="M1579" s="717"/>
      <c r="N1579" s="717"/>
      <c r="O1579" s="717"/>
      <c r="P1579" s="717"/>
      <c r="Q1579" s="717"/>
      <c r="R1579" s="717"/>
      <c r="S1579" s="715"/>
      <c r="T1579" s="718"/>
      <c r="U1579" s="715"/>
      <c r="V1579" s="112"/>
      <c r="W1579" s="109"/>
      <c r="X1579" s="111"/>
      <c r="Y1579" s="109"/>
      <c r="Z1579" s="114"/>
      <c r="AA1579" s="109"/>
      <c r="AB1579" s="109"/>
      <c r="AC1579" s="109"/>
      <c r="AD1579" s="109"/>
      <c r="AE1579" s="109"/>
      <c r="AF1579" s="109"/>
      <c r="AG1579" s="109"/>
      <c r="AH1579" s="109"/>
      <c r="AI1579" s="85"/>
      <c r="AJ1579" s="85" t="s">
        <v>8672</v>
      </c>
      <c r="AK1579" s="85" t="s">
        <v>8673</v>
      </c>
      <c r="AL1579" s="85"/>
      <c r="AM1579" s="85"/>
      <c r="AN1579" s="85"/>
      <c r="AO1579" s="103"/>
    </row>
    <row r="1580" spans="1:41">
      <c r="A1580" s="713"/>
      <c r="B1580" s="713"/>
      <c r="C1580" s="713"/>
      <c r="D1580" s="713"/>
      <c r="E1580" s="713"/>
      <c r="F1580" s="714"/>
      <c r="G1580" s="715"/>
      <c r="H1580" s="715"/>
      <c r="I1580" s="715"/>
      <c r="J1580" s="715"/>
      <c r="K1580" s="715"/>
      <c r="L1580" s="716"/>
      <c r="M1580" s="717"/>
      <c r="N1580" s="717"/>
      <c r="O1580" s="717"/>
      <c r="P1580" s="717"/>
      <c r="Q1580" s="717"/>
      <c r="R1580" s="717"/>
      <c r="S1580" s="715"/>
      <c r="T1580" s="718"/>
      <c r="U1580" s="715"/>
      <c r="V1580" s="112"/>
      <c r="W1580" s="109"/>
      <c r="X1580" s="111"/>
      <c r="Y1580" s="109"/>
      <c r="Z1580" s="114"/>
      <c r="AA1580" s="109"/>
      <c r="AB1580" s="109"/>
      <c r="AC1580" s="109"/>
      <c r="AD1580" s="109"/>
      <c r="AE1580" s="109"/>
      <c r="AF1580" s="109"/>
      <c r="AG1580" s="109"/>
      <c r="AH1580" s="109"/>
      <c r="AI1580" s="85"/>
      <c r="AJ1580" s="85" t="s">
        <v>8674</v>
      </c>
      <c r="AK1580" s="85" t="s">
        <v>8675</v>
      </c>
      <c r="AL1580" s="85"/>
      <c r="AM1580" s="85"/>
      <c r="AN1580" s="85"/>
      <c r="AO1580" s="103"/>
    </row>
    <row r="1581" spans="1:41">
      <c r="A1581" s="713"/>
      <c r="B1581" s="713"/>
      <c r="C1581" s="713"/>
      <c r="D1581" s="713"/>
      <c r="E1581" s="713"/>
      <c r="F1581" s="714"/>
      <c r="G1581" s="715"/>
      <c r="H1581" s="715"/>
      <c r="I1581" s="715"/>
      <c r="J1581" s="715"/>
      <c r="K1581" s="715"/>
      <c r="L1581" s="716"/>
      <c r="M1581" s="717"/>
      <c r="N1581" s="717"/>
      <c r="O1581" s="717"/>
      <c r="P1581" s="717"/>
      <c r="Q1581" s="717"/>
      <c r="R1581" s="717"/>
      <c r="S1581" s="715"/>
      <c r="T1581" s="718"/>
      <c r="U1581" s="715"/>
      <c r="V1581" s="112"/>
      <c r="W1581" s="109"/>
      <c r="X1581" s="111"/>
      <c r="Y1581" s="109"/>
      <c r="Z1581" s="114"/>
      <c r="AA1581" s="109"/>
      <c r="AB1581" s="109"/>
      <c r="AC1581" s="109"/>
      <c r="AD1581" s="109"/>
      <c r="AE1581" s="109"/>
      <c r="AF1581" s="109"/>
      <c r="AG1581" s="109"/>
      <c r="AH1581" s="109"/>
      <c r="AI1581" s="85"/>
      <c r="AJ1581" s="85" t="s">
        <v>8676</v>
      </c>
      <c r="AK1581" s="85" t="s">
        <v>8677</v>
      </c>
      <c r="AL1581" s="85"/>
      <c r="AM1581" s="85"/>
      <c r="AN1581" s="85"/>
      <c r="AO1581" s="103"/>
    </row>
    <row r="1582" spans="1:41">
      <c r="A1582" s="713"/>
      <c r="B1582" s="713"/>
      <c r="C1582" s="713"/>
      <c r="D1582" s="713"/>
      <c r="E1582" s="713"/>
      <c r="F1582" s="714"/>
      <c r="G1582" s="715"/>
      <c r="H1582" s="715"/>
      <c r="I1582" s="715"/>
      <c r="J1582" s="715"/>
      <c r="K1582" s="715"/>
      <c r="L1582" s="716"/>
      <c r="M1582" s="717"/>
      <c r="N1582" s="717"/>
      <c r="O1582" s="717"/>
      <c r="P1582" s="717"/>
      <c r="Q1582" s="717"/>
      <c r="R1582" s="717"/>
      <c r="S1582" s="715"/>
      <c r="T1582" s="718"/>
      <c r="U1582" s="715"/>
      <c r="V1582" s="112"/>
      <c r="W1582" s="109"/>
      <c r="X1582" s="111"/>
      <c r="Y1582" s="109"/>
      <c r="Z1582" s="114"/>
      <c r="AA1582" s="109"/>
      <c r="AB1582" s="109"/>
      <c r="AC1582" s="109"/>
      <c r="AD1582" s="109"/>
      <c r="AE1582" s="109"/>
      <c r="AF1582" s="109"/>
      <c r="AG1582" s="109"/>
      <c r="AH1582" s="109"/>
      <c r="AI1582" s="85"/>
      <c r="AJ1582" s="85" t="s">
        <v>8678</v>
      </c>
      <c r="AK1582" s="85" t="s">
        <v>8679</v>
      </c>
      <c r="AL1582" s="85"/>
      <c r="AM1582" s="85"/>
      <c r="AN1582" s="85"/>
      <c r="AO1582" s="103"/>
    </row>
    <row r="1583" spans="1:41">
      <c r="A1583" s="713"/>
      <c r="B1583" s="713"/>
      <c r="C1583" s="713"/>
      <c r="D1583" s="713"/>
      <c r="E1583" s="713"/>
      <c r="F1583" s="714"/>
      <c r="G1583" s="715"/>
      <c r="H1583" s="715"/>
      <c r="I1583" s="715"/>
      <c r="J1583" s="715"/>
      <c r="K1583" s="715"/>
      <c r="L1583" s="716"/>
      <c r="M1583" s="717"/>
      <c r="N1583" s="717"/>
      <c r="O1583" s="717"/>
      <c r="P1583" s="717"/>
      <c r="Q1583" s="717"/>
      <c r="R1583" s="717"/>
      <c r="S1583" s="715"/>
      <c r="T1583" s="718"/>
      <c r="U1583" s="715"/>
      <c r="V1583" s="112"/>
      <c r="W1583" s="109"/>
      <c r="X1583" s="111"/>
      <c r="Y1583" s="109"/>
      <c r="Z1583" s="114"/>
      <c r="AA1583" s="109"/>
      <c r="AB1583" s="109"/>
      <c r="AC1583" s="109"/>
      <c r="AD1583" s="109"/>
      <c r="AE1583" s="109"/>
      <c r="AF1583" s="109"/>
      <c r="AG1583" s="109"/>
      <c r="AH1583" s="109"/>
      <c r="AI1583" s="85"/>
      <c r="AJ1583" s="85" t="s">
        <v>8680</v>
      </c>
      <c r="AK1583" s="85" t="s">
        <v>8681</v>
      </c>
      <c r="AL1583" s="85"/>
      <c r="AM1583" s="85"/>
      <c r="AN1583" s="85"/>
      <c r="AO1583" s="103"/>
    </row>
    <row r="1584" spans="1:41">
      <c r="A1584" s="713"/>
      <c r="B1584" s="713"/>
      <c r="C1584" s="713"/>
      <c r="D1584" s="713"/>
      <c r="E1584" s="713"/>
      <c r="F1584" s="714"/>
      <c r="G1584" s="715"/>
      <c r="H1584" s="715"/>
      <c r="I1584" s="715"/>
      <c r="J1584" s="715"/>
      <c r="K1584" s="715"/>
      <c r="L1584" s="716"/>
      <c r="M1584" s="717"/>
      <c r="N1584" s="717"/>
      <c r="O1584" s="717"/>
      <c r="P1584" s="717"/>
      <c r="Q1584" s="717"/>
      <c r="R1584" s="717"/>
      <c r="S1584" s="715"/>
      <c r="T1584" s="718"/>
      <c r="U1584" s="715"/>
      <c r="V1584" s="112"/>
      <c r="W1584" s="109"/>
      <c r="X1584" s="111"/>
      <c r="Y1584" s="109"/>
      <c r="Z1584" s="114"/>
      <c r="AA1584" s="109"/>
      <c r="AB1584" s="109"/>
      <c r="AC1584" s="109"/>
      <c r="AD1584" s="109"/>
      <c r="AE1584" s="109"/>
      <c r="AF1584" s="109"/>
      <c r="AG1584" s="109"/>
      <c r="AH1584" s="109"/>
      <c r="AI1584" s="85"/>
      <c r="AJ1584" s="85" t="s">
        <v>8682</v>
      </c>
      <c r="AK1584" s="85" t="s">
        <v>8683</v>
      </c>
      <c r="AL1584" s="85"/>
      <c r="AM1584" s="85"/>
      <c r="AN1584" s="85"/>
      <c r="AO1584" s="103"/>
    </row>
    <row r="1585" spans="1:41">
      <c r="A1585" s="713"/>
      <c r="B1585" s="713"/>
      <c r="C1585" s="713"/>
      <c r="D1585" s="713"/>
      <c r="E1585" s="713"/>
      <c r="F1585" s="714"/>
      <c r="G1585" s="715"/>
      <c r="H1585" s="715"/>
      <c r="I1585" s="715"/>
      <c r="J1585" s="715"/>
      <c r="K1585" s="715"/>
      <c r="L1585" s="716"/>
      <c r="M1585" s="717"/>
      <c r="N1585" s="717"/>
      <c r="O1585" s="717"/>
      <c r="P1585" s="717"/>
      <c r="Q1585" s="717"/>
      <c r="R1585" s="717"/>
      <c r="S1585" s="715"/>
      <c r="T1585" s="718"/>
      <c r="U1585" s="715"/>
      <c r="V1585" s="112"/>
      <c r="W1585" s="109"/>
      <c r="X1585" s="111"/>
      <c r="Y1585" s="109"/>
      <c r="Z1585" s="114"/>
      <c r="AA1585" s="109"/>
      <c r="AB1585" s="109"/>
      <c r="AC1585" s="109"/>
      <c r="AD1585" s="109"/>
      <c r="AE1585" s="109"/>
      <c r="AF1585" s="109"/>
      <c r="AG1585" s="109"/>
      <c r="AH1585" s="109"/>
      <c r="AI1585" s="85"/>
      <c r="AJ1585" s="85" t="s">
        <v>8684</v>
      </c>
      <c r="AK1585" s="85" t="s">
        <v>8685</v>
      </c>
      <c r="AL1585" s="85"/>
      <c r="AM1585" s="85"/>
      <c r="AN1585" s="85"/>
      <c r="AO1585" s="103"/>
    </row>
    <row r="1586" spans="1:41">
      <c r="A1586" s="713"/>
      <c r="B1586" s="713"/>
      <c r="C1586" s="713"/>
      <c r="D1586" s="713"/>
      <c r="E1586" s="713"/>
      <c r="F1586" s="714"/>
      <c r="G1586" s="715"/>
      <c r="H1586" s="715"/>
      <c r="I1586" s="715"/>
      <c r="J1586" s="715"/>
      <c r="K1586" s="715"/>
      <c r="L1586" s="716"/>
      <c r="M1586" s="717"/>
      <c r="N1586" s="717"/>
      <c r="O1586" s="717"/>
      <c r="P1586" s="717"/>
      <c r="Q1586" s="717"/>
      <c r="R1586" s="717"/>
      <c r="S1586" s="715"/>
      <c r="T1586" s="718"/>
      <c r="U1586" s="715"/>
      <c r="V1586" s="112"/>
      <c r="W1586" s="109"/>
      <c r="X1586" s="111"/>
      <c r="Y1586" s="109"/>
      <c r="Z1586" s="114"/>
      <c r="AA1586" s="109"/>
      <c r="AB1586" s="109"/>
      <c r="AC1586" s="109"/>
      <c r="AD1586" s="109"/>
      <c r="AE1586" s="109"/>
      <c r="AF1586" s="109"/>
      <c r="AG1586" s="109"/>
      <c r="AH1586" s="109"/>
      <c r="AI1586" s="85"/>
      <c r="AJ1586" s="85" t="s">
        <v>8686</v>
      </c>
      <c r="AK1586" s="85" t="s">
        <v>8687</v>
      </c>
      <c r="AL1586" s="85"/>
      <c r="AM1586" s="85"/>
      <c r="AN1586" s="85"/>
      <c r="AO1586" s="103"/>
    </row>
    <row r="1587" spans="1:41">
      <c r="A1587" s="713"/>
      <c r="B1587" s="713"/>
      <c r="C1587" s="713"/>
      <c r="D1587" s="713"/>
      <c r="E1587" s="713"/>
      <c r="F1587" s="714"/>
      <c r="G1587" s="715"/>
      <c r="H1587" s="715"/>
      <c r="I1587" s="715"/>
      <c r="J1587" s="715"/>
      <c r="K1587" s="715"/>
      <c r="L1587" s="716"/>
      <c r="M1587" s="717"/>
      <c r="N1587" s="717"/>
      <c r="O1587" s="717"/>
      <c r="P1587" s="717"/>
      <c r="Q1587" s="717"/>
      <c r="R1587" s="717"/>
      <c r="S1587" s="715"/>
      <c r="T1587" s="718"/>
      <c r="U1587" s="715"/>
      <c r="V1587" s="112"/>
      <c r="W1587" s="109"/>
      <c r="X1587" s="111"/>
      <c r="Y1587" s="109"/>
      <c r="Z1587" s="114"/>
      <c r="AA1587" s="109"/>
      <c r="AB1587" s="109"/>
      <c r="AC1587" s="109"/>
      <c r="AD1587" s="109"/>
      <c r="AE1587" s="109"/>
      <c r="AF1587" s="109"/>
      <c r="AG1587" s="109"/>
      <c r="AH1587" s="109"/>
      <c r="AI1587" s="85"/>
      <c r="AJ1587" s="85" t="s">
        <v>8688</v>
      </c>
      <c r="AK1587" s="85" t="s">
        <v>8689</v>
      </c>
      <c r="AL1587" s="85"/>
      <c r="AM1587" s="85"/>
      <c r="AN1587" s="85"/>
      <c r="AO1587" s="103"/>
    </row>
    <row r="1588" spans="1:41">
      <c r="A1588" s="713"/>
      <c r="B1588" s="713"/>
      <c r="C1588" s="713"/>
      <c r="D1588" s="713"/>
      <c r="E1588" s="713"/>
      <c r="F1588" s="714"/>
      <c r="G1588" s="715"/>
      <c r="H1588" s="715"/>
      <c r="I1588" s="715"/>
      <c r="J1588" s="715"/>
      <c r="K1588" s="715"/>
      <c r="L1588" s="716"/>
      <c r="M1588" s="717"/>
      <c r="N1588" s="717"/>
      <c r="O1588" s="717"/>
      <c r="P1588" s="717"/>
      <c r="Q1588" s="717"/>
      <c r="R1588" s="717"/>
      <c r="S1588" s="715"/>
      <c r="T1588" s="718"/>
      <c r="U1588" s="715"/>
      <c r="V1588" s="112"/>
      <c r="W1588" s="109"/>
      <c r="X1588" s="111"/>
      <c r="Y1588" s="109"/>
      <c r="Z1588" s="114"/>
      <c r="AA1588" s="109"/>
      <c r="AB1588" s="109"/>
      <c r="AC1588" s="109"/>
      <c r="AD1588" s="109"/>
      <c r="AE1588" s="109"/>
      <c r="AF1588" s="109"/>
      <c r="AG1588" s="109"/>
      <c r="AH1588" s="109"/>
      <c r="AI1588" s="85"/>
      <c r="AJ1588" s="85" t="s">
        <v>8690</v>
      </c>
      <c r="AK1588" s="85" t="s">
        <v>8691</v>
      </c>
      <c r="AL1588" s="85"/>
      <c r="AM1588" s="85"/>
      <c r="AN1588" s="85"/>
      <c r="AO1588" s="103"/>
    </row>
    <row r="1589" spans="1:41">
      <c r="A1589" s="713"/>
      <c r="B1589" s="713"/>
      <c r="C1589" s="713"/>
      <c r="D1589" s="713"/>
      <c r="E1589" s="713"/>
      <c r="F1589" s="714"/>
      <c r="G1589" s="715"/>
      <c r="H1589" s="715"/>
      <c r="I1589" s="715"/>
      <c r="J1589" s="715"/>
      <c r="K1589" s="715"/>
      <c r="L1589" s="716"/>
      <c r="M1589" s="717"/>
      <c r="N1589" s="717"/>
      <c r="O1589" s="717"/>
      <c r="P1589" s="717"/>
      <c r="Q1589" s="717"/>
      <c r="R1589" s="717"/>
      <c r="S1589" s="715"/>
      <c r="T1589" s="718"/>
      <c r="U1589" s="715"/>
      <c r="V1589" s="112"/>
      <c r="W1589" s="109"/>
      <c r="X1589" s="111"/>
      <c r="Y1589" s="109"/>
      <c r="Z1589" s="114"/>
      <c r="AA1589" s="109"/>
      <c r="AB1589" s="109"/>
      <c r="AC1589" s="109"/>
      <c r="AD1589" s="109"/>
      <c r="AE1589" s="109"/>
      <c r="AF1589" s="109"/>
      <c r="AG1589" s="109"/>
      <c r="AH1589" s="109"/>
      <c r="AI1589" s="85"/>
      <c r="AJ1589" s="85" t="s">
        <v>8692</v>
      </c>
      <c r="AK1589" s="85" t="s">
        <v>8693</v>
      </c>
      <c r="AL1589" s="85"/>
      <c r="AM1589" s="85"/>
      <c r="AN1589" s="85"/>
      <c r="AO1589" s="103"/>
    </row>
    <row r="1590" spans="1:41">
      <c r="A1590" s="713"/>
      <c r="B1590" s="713"/>
      <c r="C1590" s="713"/>
      <c r="D1590" s="713"/>
      <c r="E1590" s="713"/>
      <c r="F1590" s="714"/>
      <c r="G1590" s="715"/>
      <c r="H1590" s="715"/>
      <c r="I1590" s="715"/>
      <c r="J1590" s="715"/>
      <c r="K1590" s="715"/>
      <c r="L1590" s="716"/>
      <c r="M1590" s="717"/>
      <c r="N1590" s="717"/>
      <c r="O1590" s="717"/>
      <c r="P1590" s="717"/>
      <c r="Q1590" s="717"/>
      <c r="R1590" s="717"/>
      <c r="S1590" s="715"/>
      <c r="T1590" s="718"/>
      <c r="U1590" s="715"/>
      <c r="V1590" s="112"/>
      <c r="W1590" s="109"/>
      <c r="X1590" s="111"/>
      <c r="Y1590" s="109"/>
      <c r="Z1590" s="114"/>
      <c r="AA1590" s="109"/>
      <c r="AB1590" s="109"/>
      <c r="AC1590" s="109"/>
      <c r="AD1590" s="109"/>
      <c r="AE1590" s="109"/>
      <c r="AF1590" s="109"/>
      <c r="AG1590" s="109"/>
      <c r="AH1590" s="109"/>
      <c r="AI1590" s="85"/>
      <c r="AJ1590" s="85" t="s">
        <v>8694</v>
      </c>
      <c r="AK1590" s="85" t="s">
        <v>8695</v>
      </c>
      <c r="AL1590" s="85"/>
      <c r="AM1590" s="85"/>
      <c r="AN1590" s="85"/>
      <c r="AO1590" s="103"/>
    </row>
    <row r="1591" spans="1:41">
      <c r="A1591" s="713"/>
      <c r="B1591" s="713"/>
      <c r="C1591" s="713"/>
      <c r="D1591" s="713"/>
      <c r="E1591" s="713"/>
      <c r="F1591" s="714"/>
      <c r="G1591" s="715"/>
      <c r="H1591" s="715"/>
      <c r="I1591" s="715"/>
      <c r="J1591" s="715"/>
      <c r="K1591" s="715"/>
      <c r="L1591" s="716"/>
      <c r="M1591" s="717"/>
      <c r="N1591" s="717"/>
      <c r="O1591" s="717"/>
      <c r="P1591" s="717"/>
      <c r="Q1591" s="717"/>
      <c r="R1591" s="717"/>
      <c r="S1591" s="715"/>
      <c r="T1591" s="718"/>
      <c r="U1591" s="715"/>
      <c r="V1591" s="112"/>
      <c r="W1591" s="109"/>
      <c r="X1591" s="111"/>
      <c r="Y1591" s="109"/>
      <c r="Z1591" s="114"/>
      <c r="AA1591" s="109"/>
      <c r="AB1591" s="109"/>
      <c r="AC1591" s="109"/>
      <c r="AD1591" s="109"/>
      <c r="AE1591" s="109"/>
      <c r="AF1591" s="109"/>
      <c r="AG1591" s="109"/>
      <c r="AH1591" s="109"/>
      <c r="AI1591" s="85"/>
      <c r="AJ1591" s="85" t="s">
        <v>8696</v>
      </c>
      <c r="AK1591" s="85" t="s">
        <v>8697</v>
      </c>
      <c r="AL1591" s="85"/>
      <c r="AM1591" s="85"/>
      <c r="AN1591" s="85"/>
      <c r="AO1591" s="103"/>
    </row>
    <row r="1592" spans="1:41">
      <c r="A1592" s="713"/>
      <c r="B1592" s="713"/>
      <c r="C1592" s="713"/>
      <c r="D1592" s="713"/>
      <c r="E1592" s="713"/>
      <c r="F1592" s="714"/>
      <c r="G1592" s="715"/>
      <c r="H1592" s="715"/>
      <c r="I1592" s="715"/>
      <c r="J1592" s="715"/>
      <c r="K1592" s="715"/>
      <c r="L1592" s="716"/>
      <c r="M1592" s="717"/>
      <c r="N1592" s="717"/>
      <c r="O1592" s="717"/>
      <c r="P1592" s="717"/>
      <c r="Q1592" s="717"/>
      <c r="R1592" s="717"/>
      <c r="S1592" s="715"/>
      <c r="T1592" s="718"/>
      <c r="U1592" s="715"/>
      <c r="V1592" s="112"/>
      <c r="W1592" s="109"/>
      <c r="X1592" s="111"/>
      <c r="Y1592" s="109"/>
      <c r="Z1592" s="114"/>
      <c r="AA1592" s="109"/>
      <c r="AB1592" s="109"/>
      <c r="AC1592" s="109"/>
      <c r="AD1592" s="109"/>
      <c r="AE1592" s="109"/>
      <c r="AF1592" s="109"/>
      <c r="AG1592" s="109"/>
      <c r="AH1592" s="109"/>
      <c r="AI1592" s="85"/>
      <c r="AJ1592" s="85" t="s">
        <v>8698</v>
      </c>
      <c r="AK1592" s="85" t="s">
        <v>8699</v>
      </c>
      <c r="AL1592" s="85"/>
      <c r="AM1592" s="85"/>
      <c r="AN1592" s="85"/>
      <c r="AO1592" s="103"/>
    </row>
    <row r="1593" spans="1:41">
      <c r="A1593" s="713"/>
      <c r="B1593" s="713"/>
      <c r="C1593" s="713"/>
      <c r="D1593" s="713"/>
      <c r="E1593" s="713"/>
      <c r="F1593" s="714"/>
      <c r="G1593" s="715"/>
      <c r="H1593" s="715"/>
      <c r="I1593" s="715"/>
      <c r="J1593" s="715"/>
      <c r="K1593" s="715"/>
      <c r="L1593" s="716"/>
      <c r="M1593" s="717"/>
      <c r="N1593" s="717"/>
      <c r="O1593" s="717"/>
      <c r="P1593" s="717"/>
      <c r="Q1593" s="717"/>
      <c r="R1593" s="717"/>
      <c r="S1593" s="715"/>
      <c r="T1593" s="718"/>
      <c r="U1593" s="715"/>
      <c r="V1593" s="112"/>
      <c r="W1593" s="109"/>
      <c r="X1593" s="111"/>
      <c r="Y1593" s="109"/>
      <c r="Z1593" s="114"/>
      <c r="AA1593" s="109"/>
      <c r="AB1593" s="109"/>
      <c r="AC1593" s="109"/>
      <c r="AD1593" s="109"/>
      <c r="AE1593" s="109"/>
      <c r="AF1593" s="109"/>
      <c r="AG1593" s="109"/>
      <c r="AH1593" s="109"/>
      <c r="AI1593" s="85"/>
      <c r="AJ1593" s="85" t="s">
        <v>8700</v>
      </c>
      <c r="AK1593" s="85" t="s">
        <v>8701</v>
      </c>
      <c r="AL1593" s="85"/>
      <c r="AM1593" s="85"/>
      <c r="AN1593" s="85"/>
      <c r="AO1593" s="103"/>
    </row>
    <row r="1594" spans="1:41">
      <c r="A1594" s="713"/>
      <c r="B1594" s="713"/>
      <c r="C1594" s="713"/>
      <c r="D1594" s="713"/>
      <c r="E1594" s="713"/>
      <c r="F1594" s="714"/>
      <c r="G1594" s="715"/>
      <c r="H1594" s="715"/>
      <c r="I1594" s="715"/>
      <c r="J1594" s="715"/>
      <c r="K1594" s="715"/>
      <c r="L1594" s="716"/>
      <c r="M1594" s="717"/>
      <c r="N1594" s="717"/>
      <c r="O1594" s="717"/>
      <c r="P1594" s="717"/>
      <c r="Q1594" s="717"/>
      <c r="R1594" s="717"/>
      <c r="S1594" s="715"/>
      <c r="T1594" s="718"/>
      <c r="U1594" s="715"/>
      <c r="V1594" s="112"/>
      <c r="W1594" s="109"/>
      <c r="X1594" s="111"/>
      <c r="Y1594" s="109"/>
      <c r="Z1594" s="114"/>
      <c r="AA1594" s="109"/>
      <c r="AB1594" s="109"/>
      <c r="AC1594" s="109"/>
      <c r="AD1594" s="109"/>
      <c r="AE1594" s="109"/>
      <c r="AF1594" s="109"/>
      <c r="AG1594" s="109"/>
      <c r="AH1594" s="109"/>
      <c r="AI1594" s="85"/>
      <c r="AJ1594" s="85" t="s">
        <v>8702</v>
      </c>
      <c r="AK1594" s="85" t="s">
        <v>8703</v>
      </c>
      <c r="AL1594" s="85"/>
      <c r="AM1594" s="85"/>
      <c r="AN1594" s="85"/>
      <c r="AO1594" s="103"/>
    </row>
    <row r="1595" spans="1:41">
      <c r="A1595" s="713"/>
      <c r="B1595" s="713"/>
      <c r="C1595" s="713"/>
      <c r="D1595" s="713"/>
      <c r="E1595" s="713"/>
      <c r="F1595" s="714"/>
      <c r="G1595" s="715"/>
      <c r="H1595" s="715"/>
      <c r="I1595" s="715"/>
      <c r="J1595" s="715"/>
      <c r="K1595" s="715"/>
      <c r="L1595" s="716"/>
      <c r="M1595" s="717"/>
      <c r="N1595" s="717"/>
      <c r="O1595" s="717"/>
      <c r="P1595" s="717"/>
      <c r="Q1595" s="717"/>
      <c r="R1595" s="717"/>
      <c r="S1595" s="715"/>
      <c r="T1595" s="718"/>
      <c r="U1595" s="715"/>
      <c r="V1595" s="112"/>
      <c r="W1595" s="109"/>
      <c r="X1595" s="111"/>
      <c r="Y1595" s="109"/>
      <c r="Z1595" s="114"/>
      <c r="AA1595" s="109"/>
      <c r="AB1595" s="109"/>
      <c r="AC1595" s="109"/>
      <c r="AD1595" s="109"/>
      <c r="AE1595" s="109"/>
      <c r="AF1595" s="109"/>
      <c r="AG1595" s="109"/>
      <c r="AH1595" s="109"/>
      <c r="AI1595" s="85"/>
      <c r="AJ1595" s="85" t="s">
        <v>8704</v>
      </c>
      <c r="AK1595" s="85" t="s">
        <v>8705</v>
      </c>
      <c r="AL1595" s="85"/>
      <c r="AM1595" s="85"/>
      <c r="AN1595" s="85"/>
      <c r="AO1595" s="103"/>
    </row>
    <row r="1596" spans="1:41">
      <c r="A1596" s="713"/>
      <c r="B1596" s="713"/>
      <c r="C1596" s="713"/>
      <c r="D1596" s="713"/>
      <c r="E1596" s="713"/>
      <c r="F1596" s="714"/>
      <c r="G1596" s="715"/>
      <c r="H1596" s="715"/>
      <c r="I1596" s="715"/>
      <c r="J1596" s="715"/>
      <c r="K1596" s="715"/>
      <c r="L1596" s="716"/>
      <c r="M1596" s="717"/>
      <c r="N1596" s="717"/>
      <c r="O1596" s="717"/>
      <c r="P1596" s="717"/>
      <c r="Q1596" s="717"/>
      <c r="R1596" s="717"/>
      <c r="S1596" s="715"/>
      <c r="T1596" s="718"/>
      <c r="U1596" s="715"/>
      <c r="V1596" s="112"/>
      <c r="W1596" s="109"/>
      <c r="X1596" s="111"/>
      <c r="Y1596" s="109"/>
      <c r="Z1596" s="114"/>
      <c r="AA1596" s="109"/>
      <c r="AB1596" s="109"/>
      <c r="AC1596" s="109"/>
      <c r="AD1596" s="109"/>
      <c r="AE1596" s="109"/>
      <c r="AF1596" s="109"/>
      <c r="AG1596" s="109"/>
      <c r="AH1596" s="109"/>
      <c r="AI1596" s="85"/>
      <c r="AJ1596" s="85" t="s">
        <v>8706</v>
      </c>
      <c r="AK1596" s="85" t="s">
        <v>8707</v>
      </c>
      <c r="AL1596" s="85"/>
      <c r="AM1596" s="85"/>
      <c r="AN1596" s="85"/>
      <c r="AO1596" s="103"/>
    </row>
    <row r="1597" spans="1:41">
      <c r="A1597" s="713"/>
      <c r="B1597" s="713"/>
      <c r="C1597" s="713"/>
      <c r="D1597" s="713"/>
      <c r="E1597" s="713"/>
      <c r="F1597" s="714"/>
      <c r="G1597" s="715"/>
      <c r="H1597" s="715"/>
      <c r="I1597" s="715"/>
      <c r="J1597" s="715"/>
      <c r="K1597" s="715"/>
      <c r="L1597" s="716"/>
      <c r="M1597" s="717"/>
      <c r="N1597" s="717"/>
      <c r="O1597" s="717"/>
      <c r="P1597" s="717"/>
      <c r="Q1597" s="717"/>
      <c r="R1597" s="717"/>
      <c r="S1597" s="715"/>
      <c r="T1597" s="718"/>
      <c r="U1597" s="715"/>
      <c r="V1597" s="112"/>
      <c r="W1597" s="109"/>
      <c r="X1597" s="111"/>
      <c r="Y1597" s="109"/>
      <c r="Z1597" s="114"/>
      <c r="AA1597" s="109"/>
      <c r="AB1597" s="109"/>
      <c r="AC1597" s="109"/>
      <c r="AD1597" s="109"/>
      <c r="AE1597" s="109"/>
      <c r="AF1597" s="109"/>
      <c r="AG1597" s="109"/>
      <c r="AH1597" s="109"/>
      <c r="AI1597" s="85"/>
      <c r="AJ1597" s="85" t="s">
        <v>8708</v>
      </c>
      <c r="AK1597" s="85" t="s">
        <v>8709</v>
      </c>
      <c r="AL1597" s="85"/>
      <c r="AM1597" s="85"/>
      <c r="AN1597" s="85"/>
      <c r="AO1597" s="103"/>
    </row>
    <row r="1598" spans="1:41">
      <c r="A1598" s="713"/>
      <c r="B1598" s="713"/>
      <c r="C1598" s="713"/>
      <c r="D1598" s="713"/>
      <c r="E1598" s="713"/>
      <c r="F1598" s="714"/>
      <c r="G1598" s="715"/>
      <c r="H1598" s="715"/>
      <c r="I1598" s="715"/>
      <c r="J1598" s="715"/>
      <c r="K1598" s="715"/>
      <c r="L1598" s="716"/>
      <c r="M1598" s="717"/>
      <c r="N1598" s="717"/>
      <c r="O1598" s="717"/>
      <c r="P1598" s="717"/>
      <c r="Q1598" s="717"/>
      <c r="R1598" s="717"/>
      <c r="S1598" s="715"/>
      <c r="T1598" s="718"/>
      <c r="U1598" s="715"/>
      <c r="V1598" s="112"/>
      <c r="W1598" s="109"/>
      <c r="X1598" s="111"/>
      <c r="Y1598" s="109"/>
      <c r="Z1598" s="114"/>
      <c r="AA1598" s="109"/>
      <c r="AB1598" s="109"/>
      <c r="AC1598" s="109"/>
      <c r="AD1598" s="109"/>
      <c r="AE1598" s="109"/>
      <c r="AF1598" s="109"/>
      <c r="AG1598" s="109"/>
      <c r="AH1598" s="109"/>
      <c r="AI1598" s="85"/>
      <c r="AJ1598" s="85" t="s">
        <v>8710</v>
      </c>
      <c r="AK1598" s="85" t="s">
        <v>8711</v>
      </c>
      <c r="AL1598" s="85"/>
      <c r="AM1598" s="85"/>
      <c r="AN1598" s="85"/>
      <c r="AO1598" s="103"/>
    </row>
    <row r="1599" spans="1:41">
      <c r="A1599" s="713"/>
      <c r="B1599" s="713"/>
      <c r="C1599" s="713"/>
      <c r="D1599" s="713"/>
      <c r="E1599" s="713"/>
      <c r="F1599" s="714"/>
      <c r="G1599" s="715"/>
      <c r="H1599" s="715"/>
      <c r="I1599" s="715"/>
      <c r="J1599" s="715"/>
      <c r="K1599" s="715"/>
      <c r="L1599" s="716"/>
      <c r="M1599" s="717"/>
      <c r="N1599" s="717"/>
      <c r="O1599" s="717"/>
      <c r="P1599" s="717"/>
      <c r="Q1599" s="717"/>
      <c r="R1599" s="717"/>
      <c r="S1599" s="715"/>
      <c r="T1599" s="718"/>
      <c r="U1599" s="715"/>
      <c r="V1599" s="112"/>
      <c r="W1599" s="109"/>
      <c r="X1599" s="111"/>
      <c r="Y1599" s="109"/>
      <c r="Z1599" s="114"/>
      <c r="AA1599" s="109"/>
      <c r="AB1599" s="109"/>
      <c r="AC1599" s="109"/>
      <c r="AD1599" s="109"/>
      <c r="AE1599" s="109"/>
      <c r="AF1599" s="109"/>
      <c r="AG1599" s="109"/>
      <c r="AH1599" s="109"/>
      <c r="AI1599" s="85"/>
      <c r="AJ1599" s="85" t="s">
        <v>8712</v>
      </c>
      <c r="AK1599" s="85" t="s">
        <v>8713</v>
      </c>
      <c r="AL1599" s="85"/>
      <c r="AM1599" s="85"/>
      <c r="AN1599" s="85"/>
      <c r="AO1599" s="103"/>
    </row>
    <row r="1600" spans="1:41">
      <c r="A1600" s="713"/>
      <c r="B1600" s="713"/>
      <c r="C1600" s="713"/>
      <c r="D1600" s="713"/>
      <c r="E1600" s="713"/>
      <c r="F1600" s="714"/>
      <c r="G1600" s="715"/>
      <c r="H1600" s="715"/>
      <c r="I1600" s="715"/>
      <c r="J1600" s="715"/>
      <c r="K1600" s="715"/>
      <c r="L1600" s="716"/>
      <c r="M1600" s="717"/>
      <c r="N1600" s="717"/>
      <c r="O1600" s="717"/>
      <c r="P1600" s="717"/>
      <c r="Q1600" s="717"/>
      <c r="R1600" s="717"/>
      <c r="S1600" s="715"/>
      <c r="T1600" s="718"/>
      <c r="U1600" s="715"/>
      <c r="V1600" s="112"/>
      <c r="W1600" s="109"/>
      <c r="X1600" s="111"/>
      <c r="Y1600" s="109"/>
      <c r="Z1600" s="114"/>
      <c r="AA1600" s="109"/>
      <c r="AB1600" s="109"/>
      <c r="AC1600" s="109"/>
      <c r="AD1600" s="109"/>
      <c r="AE1600" s="109"/>
      <c r="AF1600" s="109"/>
      <c r="AG1600" s="109"/>
      <c r="AH1600" s="109"/>
      <c r="AI1600" s="85"/>
      <c r="AJ1600" s="85" t="s">
        <v>8714</v>
      </c>
      <c r="AK1600" s="85" t="s">
        <v>8715</v>
      </c>
      <c r="AL1600" s="85"/>
      <c r="AM1600" s="85"/>
      <c r="AN1600" s="85"/>
      <c r="AO1600" s="103"/>
    </row>
    <row r="1601" spans="1:41">
      <c r="A1601" s="713"/>
      <c r="B1601" s="713"/>
      <c r="C1601" s="713"/>
      <c r="D1601" s="713"/>
      <c r="E1601" s="713"/>
      <c r="F1601" s="714"/>
      <c r="G1601" s="715"/>
      <c r="H1601" s="715"/>
      <c r="I1601" s="715"/>
      <c r="J1601" s="715"/>
      <c r="K1601" s="715"/>
      <c r="L1601" s="716"/>
      <c r="M1601" s="717"/>
      <c r="N1601" s="717"/>
      <c r="O1601" s="717"/>
      <c r="P1601" s="717"/>
      <c r="Q1601" s="717"/>
      <c r="R1601" s="717"/>
      <c r="S1601" s="715"/>
      <c r="T1601" s="718"/>
      <c r="U1601" s="715"/>
      <c r="V1601" s="112"/>
      <c r="W1601" s="109"/>
      <c r="X1601" s="111"/>
      <c r="Y1601" s="109"/>
      <c r="Z1601" s="114"/>
      <c r="AA1601" s="109"/>
      <c r="AB1601" s="109"/>
      <c r="AC1601" s="109"/>
      <c r="AD1601" s="109"/>
      <c r="AE1601" s="109"/>
      <c r="AF1601" s="109"/>
      <c r="AG1601" s="109"/>
      <c r="AH1601" s="109"/>
      <c r="AI1601" s="85"/>
      <c r="AJ1601" s="85" t="s">
        <v>8716</v>
      </c>
      <c r="AK1601" s="85" t="s">
        <v>8717</v>
      </c>
      <c r="AL1601" s="85"/>
      <c r="AM1601" s="85"/>
      <c r="AN1601" s="85"/>
      <c r="AO1601" s="103"/>
    </row>
    <row r="1602" spans="1:41">
      <c r="A1602" s="713"/>
      <c r="B1602" s="713"/>
      <c r="C1602" s="713"/>
      <c r="D1602" s="713"/>
      <c r="E1602" s="713"/>
      <c r="F1602" s="714"/>
      <c r="G1602" s="715"/>
      <c r="H1602" s="715"/>
      <c r="I1602" s="715"/>
      <c r="J1602" s="715"/>
      <c r="K1602" s="715"/>
      <c r="L1602" s="716"/>
      <c r="M1602" s="717"/>
      <c r="N1602" s="717"/>
      <c r="O1602" s="717"/>
      <c r="P1602" s="717"/>
      <c r="Q1602" s="717"/>
      <c r="R1602" s="717"/>
      <c r="S1602" s="715"/>
      <c r="T1602" s="718"/>
      <c r="U1602" s="715"/>
      <c r="V1602" s="112"/>
      <c r="W1602" s="109"/>
      <c r="X1602" s="111"/>
      <c r="Y1602" s="109"/>
      <c r="Z1602" s="114"/>
      <c r="AA1602" s="109"/>
      <c r="AB1602" s="109"/>
      <c r="AC1602" s="109"/>
      <c r="AD1602" s="109"/>
      <c r="AE1602" s="109"/>
      <c r="AF1602" s="109"/>
      <c r="AG1602" s="109"/>
      <c r="AH1602" s="109"/>
      <c r="AI1602" s="85"/>
      <c r="AJ1602" s="85" t="s">
        <v>8718</v>
      </c>
      <c r="AK1602" s="85" t="s">
        <v>8719</v>
      </c>
      <c r="AL1602" s="85"/>
      <c r="AM1602" s="85"/>
      <c r="AN1602" s="85"/>
      <c r="AO1602" s="103"/>
    </row>
    <row r="1603" spans="1:41">
      <c r="A1603" s="713"/>
      <c r="B1603" s="713"/>
      <c r="C1603" s="713"/>
      <c r="D1603" s="713"/>
      <c r="E1603" s="713"/>
      <c r="F1603" s="714"/>
      <c r="G1603" s="715"/>
      <c r="H1603" s="715"/>
      <c r="I1603" s="715"/>
      <c r="J1603" s="715"/>
      <c r="K1603" s="715"/>
      <c r="L1603" s="716"/>
      <c r="M1603" s="717"/>
      <c r="N1603" s="717"/>
      <c r="O1603" s="717"/>
      <c r="P1603" s="717"/>
      <c r="Q1603" s="717"/>
      <c r="R1603" s="717"/>
      <c r="S1603" s="715"/>
      <c r="T1603" s="718"/>
      <c r="U1603" s="715"/>
      <c r="V1603" s="112"/>
      <c r="W1603" s="109"/>
      <c r="X1603" s="111"/>
      <c r="Y1603" s="109"/>
      <c r="Z1603" s="114"/>
      <c r="AA1603" s="109"/>
      <c r="AB1603" s="109"/>
      <c r="AC1603" s="109"/>
      <c r="AD1603" s="109"/>
      <c r="AE1603" s="109"/>
      <c r="AF1603" s="109"/>
      <c r="AG1603" s="109"/>
      <c r="AH1603" s="109"/>
      <c r="AI1603" s="85"/>
      <c r="AJ1603" s="85" t="s">
        <v>8720</v>
      </c>
      <c r="AK1603" s="85" t="s">
        <v>8721</v>
      </c>
      <c r="AL1603" s="85"/>
      <c r="AM1603" s="85"/>
      <c r="AN1603" s="85"/>
      <c r="AO1603" s="103"/>
    </row>
    <row r="1604" spans="1:41">
      <c r="A1604" s="713"/>
      <c r="B1604" s="713"/>
      <c r="C1604" s="713"/>
      <c r="D1604" s="713"/>
      <c r="E1604" s="713"/>
      <c r="F1604" s="714"/>
      <c r="G1604" s="715"/>
      <c r="H1604" s="715"/>
      <c r="I1604" s="715"/>
      <c r="J1604" s="715"/>
      <c r="K1604" s="715"/>
      <c r="L1604" s="716"/>
      <c r="M1604" s="717"/>
      <c r="N1604" s="717"/>
      <c r="O1604" s="717"/>
      <c r="P1604" s="717"/>
      <c r="Q1604" s="717"/>
      <c r="R1604" s="717"/>
      <c r="S1604" s="715"/>
      <c r="T1604" s="718"/>
      <c r="U1604" s="715"/>
      <c r="V1604" s="112"/>
      <c r="W1604" s="109"/>
      <c r="X1604" s="111"/>
      <c r="Y1604" s="109"/>
      <c r="Z1604" s="114"/>
      <c r="AA1604" s="109"/>
      <c r="AB1604" s="109"/>
      <c r="AC1604" s="109"/>
      <c r="AD1604" s="109"/>
      <c r="AE1604" s="109"/>
      <c r="AF1604" s="109"/>
      <c r="AG1604" s="109"/>
      <c r="AH1604" s="109"/>
      <c r="AI1604" s="85"/>
      <c r="AJ1604" s="85" t="s">
        <v>8722</v>
      </c>
      <c r="AK1604" s="85" t="s">
        <v>8723</v>
      </c>
      <c r="AL1604" s="85"/>
      <c r="AM1604" s="85"/>
      <c r="AN1604" s="85"/>
      <c r="AO1604" s="103"/>
    </row>
    <row r="1605" spans="1:41">
      <c r="A1605" s="713"/>
      <c r="B1605" s="713"/>
      <c r="C1605" s="713"/>
      <c r="D1605" s="713"/>
      <c r="E1605" s="713"/>
      <c r="F1605" s="714"/>
      <c r="G1605" s="715"/>
      <c r="H1605" s="715"/>
      <c r="I1605" s="715"/>
      <c r="J1605" s="715"/>
      <c r="K1605" s="715"/>
      <c r="L1605" s="716"/>
      <c r="M1605" s="717"/>
      <c r="N1605" s="717"/>
      <c r="O1605" s="717"/>
      <c r="P1605" s="717"/>
      <c r="Q1605" s="717"/>
      <c r="R1605" s="717"/>
      <c r="S1605" s="715"/>
      <c r="T1605" s="718"/>
      <c r="U1605" s="715"/>
      <c r="V1605" s="112"/>
      <c r="W1605" s="109"/>
      <c r="X1605" s="111"/>
      <c r="Y1605" s="109"/>
      <c r="Z1605" s="114"/>
      <c r="AA1605" s="109"/>
      <c r="AB1605" s="109"/>
      <c r="AC1605" s="109"/>
      <c r="AD1605" s="109"/>
      <c r="AE1605" s="109"/>
      <c r="AF1605" s="109"/>
      <c r="AG1605" s="109"/>
      <c r="AH1605" s="109"/>
      <c r="AI1605" s="85"/>
      <c r="AJ1605" s="85" t="s">
        <v>8724</v>
      </c>
      <c r="AK1605" s="85" t="s">
        <v>8725</v>
      </c>
      <c r="AL1605" s="85"/>
      <c r="AM1605" s="85"/>
      <c r="AN1605" s="85"/>
      <c r="AO1605" s="103"/>
    </row>
    <row r="1606" spans="1:41">
      <c r="A1606" s="713"/>
      <c r="B1606" s="713"/>
      <c r="C1606" s="713"/>
      <c r="D1606" s="713"/>
      <c r="E1606" s="713"/>
      <c r="F1606" s="714"/>
      <c r="G1606" s="715"/>
      <c r="H1606" s="715"/>
      <c r="I1606" s="715"/>
      <c r="J1606" s="715"/>
      <c r="K1606" s="715"/>
      <c r="L1606" s="716"/>
      <c r="M1606" s="717"/>
      <c r="N1606" s="717"/>
      <c r="O1606" s="717"/>
      <c r="P1606" s="717"/>
      <c r="Q1606" s="717"/>
      <c r="R1606" s="717"/>
      <c r="S1606" s="715"/>
      <c r="T1606" s="718"/>
      <c r="U1606" s="715"/>
      <c r="V1606" s="112"/>
      <c r="W1606" s="109"/>
      <c r="X1606" s="111"/>
      <c r="Y1606" s="109"/>
      <c r="Z1606" s="114"/>
      <c r="AA1606" s="109"/>
      <c r="AB1606" s="109"/>
      <c r="AC1606" s="109"/>
      <c r="AD1606" s="109"/>
      <c r="AE1606" s="109"/>
      <c r="AF1606" s="109"/>
      <c r="AG1606" s="109"/>
      <c r="AH1606" s="109"/>
      <c r="AI1606" s="85"/>
      <c r="AJ1606" s="85" t="s">
        <v>8726</v>
      </c>
      <c r="AK1606" s="85" t="s">
        <v>8727</v>
      </c>
      <c r="AL1606" s="85"/>
      <c r="AM1606" s="85"/>
      <c r="AN1606" s="85"/>
      <c r="AO1606" s="103"/>
    </row>
    <row r="1607" spans="1:41">
      <c r="A1607" s="713"/>
      <c r="B1607" s="713"/>
      <c r="C1607" s="713"/>
      <c r="D1607" s="713"/>
      <c r="E1607" s="713"/>
      <c r="F1607" s="714"/>
      <c r="G1607" s="715"/>
      <c r="H1607" s="715"/>
      <c r="I1607" s="715"/>
      <c r="J1607" s="715"/>
      <c r="K1607" s="715"/>
      <c r="L1607" s="716"/>
      <c r="M1607" s="717"/>
      <c r="N1607" s="717"/>
      <c r="O1607" s="717"/>
      <c r="P1607" s="717"/>
      <c r="Q1607" s="717"/>
      <c r="R1607" s="717"/>
      <c r="S1607" s="715"/>
      <c r="T1607" s="718"/>
      <c r="U1607" s="715"/>
      <c r="V1607" s="112"/>
      <c r="W1607" s="109"/>
      <c r="X1607" s="111"/>
      <c r="Y1607" s="109"/>
      <c r="Z1607" s="114"/>
      <c r="AA1607" s="109"/>
      <c r="AB1607" s="109"/>
      <c r="AC1607" s="109"/>
      <c r="AD1607" s="109"/>
      <c r="AE1607" s="109"/>
      <c r="AF1607" s="109"/>
      <c r="AG1607" s="109"/>
      <c r="AH1607" s="109"/>
      <c r="AI1607" s="85"/>
      <c r="AJ1607" s="85" t="s">
        <v>8728</v>
      </c>
      <c r="AK1607" s="85" t="s">
        <v>8729</v>
      </c>
      <c r="AL1607" s="85"/>
      <c r="AM1607" s="85"/>
      <c r="AN1607" s="85"/>
      <c r="AO1607" s="103"/>
    </row>
    <row r="1608" spans="1:41">
      <c r="A1608" s="713"/>
      <c r="B1608" s="713"/>
      <c r="C1608" s="713"/>
      <c r="D1608" s="713"/>
      <c r="E1608" s="713"/>
      <c r="F1608" s="714"/>
      <c r="G1608" s="715"/>
      <c r="H1608" s="715"/>
      <c r="I1608" s="715"/>
      <c r="J1608" s="715"/>
      <c r="K1608" s="715"/>
      <c r="L1608" s="716"/>
      <c r="M1608" s="717"/>
      <c r="N1608" s="717"/>
      <c r="O1608" s="717"/>
      <c r="P1608" s="717"/>
      <c r="Q1608" s="717"/>
      <c r="R1608" s="717"/>
      <c r="S1608" s="715"/>
      <c r="T1608" s="718"/>
      <c r="U1608" s="715"/>
      <c r="V1608" s="112"/>
      <c r="W1608" s="109"/>
      <c r="X1608" s="111"/>
      <c r="Y1608" s="109"/>
      <c r="Z1608" s="114"/>
      <c r="AA1608" s="109"/>
      <c r="AB1608" s="109"/>
      <c r="AC1608" s="109"/>
      <c r="AD1608" s="109"/>
      <c r="AE1608" s="109"/>
      <c r="AF1608" s="109"/>
      <c r="AG1608" s="109"/>
      <c r="AH1608" s="109"/>
      <c r="AI1608" s="85"/>
      <c r="AJ1608" s="85" t="s">
        <v>8730</v>
      </c>
      <c r="AK1608" s="85" t="s">
        <v>8731</v>
      </c>
      <c r="AL1608" s="85"/>
      <c r="AM1608" s="85"/>
      <c r="AN1608" s="85"/>
      <c r="AO1608" s="103"/>
    </row>
    <row r="1609" spans="1:41">
      <c r="A1609" s="713"/>
      <c r="B1609" s="713"/>
      <c r="C1609" s="713"/>
      <c r="D1609" s="713"/>
      <c r="E1609" s="713"/>
      <c r="F1609" s="714"/>
      <c r="G1609" s="715"/>
      <c r="H1609" s="715"/>
      <c r="I1609" s="715"/>
      <c r="J1609" s="715"/>
      <c r="K1609" s="715"/>
      <c r="L1609" s="716"/>
      <c r="M1609" s="717"/>
      <c r="N1609" s="717"/>
      <c r="O1609" s="717"/>
      <c r="P1609" s="717"/>
      <c r="Q1609" s="717"/>
      <c r="R1609" s="717"/>
      <c r="S1609" s="715"/>
      <c r="T1609" s="718"/>
      <c r="U1609" s="715"/>
      <c r="V1609" s="112"/>
      <c r="W1609" s="109"/>
      <c r="X1609" s="111"/>
      <c r="Y1609" s="109"/>
      <c r="Z1609" s="114"/>
      <c r="AA1609" s="109"/>
      <c r="AB1609" s="109"/>
      <c r="AC1609" s="109"/>
      <c r="AD1609" s="109"/>
      <c r="AE1609" s="109"/>
      <c r="AF1609" s="109"/>
      <c r="AG1609" s="109"/>
      <c r="AH1609" s="109"/>
      <c r="AI1609" s="85"/>
      <c r="AJ1609" s="85" t="s">
        <v>8732</v>
      </c>
      <c r="AK1609" s="85" t="s">
        <v>8733</v>
      </c>
      <c r="AL1609" s="85"/>
      <c r="AM1609" s="85"/>
      <c r="AN1609" s="85"/>
      <c r="AO1609" s="103"/>
    </row>
    <row r="1610" spans="1:41">
      <c r="A1610" s="713"/>
      <c r="B1610" s="713"/>
      <c r="C1610" s="713"/>
      <c r="D1610" s="713"/>
      <c r="E1610" s="713"/>
      <c r="F1610" s="714"/>
      <c r="G1610" s="715"/>
      <c r="H1610" s="715"/>
      <c r="I1610" s="715"/>
      <c r="J1610" s="715"/>
      <c r="K1610" s="715"/>
      <c r="L1610" s="716"/>
      <c r="M1610" s="717"/>
      <c r="N1610" s="717"/>
      <c r="O1610" s="717"/>
      <c r="P1610" s="717"/>
      <c r="Q1610" s="717"/>
      <c r="R1610" s="717"/>
      <c r="S1610" s="715"/>
      <c r="T1610" s="718"/>
      <c r="U1610" s="715"/>
      <c r="V1610" s="112"/>
      <c r="W1610" s="109"/>
      <c r="X1610" s="111"/>
      <c r="Y1610" s="109"/>
      <c r="Z1610" s="114"/>
      <c r="AA1610" s="109"/>
      <c r="AB1610" s="109"/>
      <c r="AC1610" s="109"/>
      <c r="AD1610" s="109"/>
      <c r="AE1610" s="109"/>
      <c r="AF1610" s="109"/>
      <c r="AG1610" s="109"/>
      <c r="AH1610" s="109"/>
      <c r="AI1610" s="85"/>
      <c r="AJ1610" s="85" t="s">
        <v>8734</v>
      </c>
      <c r="AK1610" s="85" t="s">
        <v>8735</v>
      </c>
      <c r="AL1610" s="85"/>
      <c r="AM1610" s="85"/>
      <c r="AN1610" s="85"/>
      <c r="AO1610" s="103"/>
    </row>
    <row r="1611" spans="1:41">
      <c r="A1611" s="713"/>
      <c r="B1611" s="713"/>
      <c r="C1611" s="713"/>
      <c r="D1611" s="713"/>
      <c r="E1611" s="713"/>
      <c r="F1611" s="714"/>
      <c r="G1611" s="715"/>
      <c r="H1611" s="715"/>
      <c r="I1611" s="715"/>
      <c r="J1611" s="715"/>
      <c r="K1611" s="715"/>
      <c r="L1611" s="716"/>
      <c r="M1611" s="717"/>
      <c r="N1611" s="717"/>
      <c r="O1611" s="717"/>
      <c r="P1611" s="717"/>
      <c r="Q1611" s="717"/>
      <c r="R1611" s="717"/>
      <c r="S1611" s="715"/>
      <c r="T1611" s="718"/>
      <c r="U1611" s="715"/>
      <c r="V1611" s="112"/>
      <c r="W1611" s="109"/>
      <c r="X1611" s="111"/>
      <c r="Y1611" s="109"/>
      <c r="Z1611" s="114"/>
      <c r="AA1611" s="109"/>
      <c r="AB1611" s="109"/>
      <c r="AC1611" s="109"/>
      <c r="AD1611" s="109"/>
      <c r="AE1611" s="109"/>
      <c r="AF1611" s="109"/>
      <c r="AG1611" s="109"/>
      <c r="AH1611" s="109"/>
      <c r="AI1611" s="85"/>
      <c r="AJ1611" s="85" t="s">
        <v>8736</v>
      </c>
      <c r="AK1611" s="85" t="s">
        <v>8737</v>
      </c>
      <c r="AL1611" s="85"/>
      <c r="AM1611" s="85"/>
      <c r="AN1611" s="85"/>
      <c r="AO1611" s="103"/>
    </row>
    <row r="1612" spans="1:41">
      <c r="A1612" s="713"/>
      <c r="B1612" s="713"/>
      <c r="C1612" s="713"/>
      <c r="D1612" s="713"/>
      <c r="E1612" s="713"/>
      <c r="F1612" s="714"/>
      <c r="G1612" s="715"/>
      <c r="H1612" s="715"/>
      <c r="I1612" s="715"/>
      <c r="J1612" s="715"/>
      <c r="K1612" s="715"/>
      <c r="L1612" s="716"/>
      <c r="M1612" s="717"/>
      <c r="N1612" s="717"/>
      <c r="O1612" s="717"/>
      <c r="P1612" s="717"/>
      <c r="Q1612" s="717"/>
      <c r="R1612" s="717"/>
      <c r="S1612" s="715"/>
      <c r="T1612" s="718"/>
      <c r="U1612" s="715"/>
      <c r="V1612" s="112"/>
      <c r="W1612" s="109"/>
      <c r="X1612" s="111"/>
      <c r="Y1612" s="109"/>
      <c r="Z1612" s="114"/>
      <c r="AA1612" s="109"/>
      <c r="AB1612" s="109"/>
      <c r="AC1612" s="109"/>
      <c r="AD1612" s="109"/>
      <c r="AE1612" s="109"/>
      <c r="AF1612" s="109"/>
      <c r="AG1612" s="109"/>
      <c r="AH1612" s="109"/>
      <c r="AI1612" s="85"/>
      <c r="AJ1612" s="85" t="s">
        <v>8738</v>
      </c>
      <c r="AK1612" s="85" t="s">
        <v>8739</v>
      </c>
      <c r="AL1612" s="85"/>
      <c r="AM1612" s="85"/>
      <c r="AN1612" s="85"/>
      <c r="AO1612" s="103"/>
    </row>
    <row r="1613" spans="1:41">
      <c r="A1613" s="713"/>
      <c r="B1613" s="713"/>
      <c r="C1613" s="713"/>
      <c r="D1613" s="713"/>
      <c r="E1613" s="713"/>
      <c r="F1613" s="714"/>
      <c r="G1613" s="715"/>
      <c r="H1613" s="715"/>
      <c r="I1613" s="715"/>
      <c r="J1613" s="715"/>
      <c r="K1613" s="715"/>
      <c r="L1613" s="716"/>
      <c r="M1613" s="717"/>
      <c r="N1613" s="717"/>
      <c r="O1613" s="717"/>
      <c r="P1613" s="717"/>
      <c r="Q1613" s="717"/>
      <c r="R1613" s="717"/>
      <c r="S1613" s="715"/>
      <c r="T1613" s="718"/>
      <c r="U1613" s="715"/>
      <c r="V1613" s="112"/>
      <c r="W1613" s="109"/>
      <c r="X1613" s="111"/>
      <c r="Y1613" s="109"/>
      <c r="Z1613" s="114"/>
      <c r="AA1613" s="109"/>
      <c r="AB1613" s="109"/>
      <c r="AC1613" s="109"/>
      <c r="AD1613" s="109"/>
      <c r="AE1613" s="109"/>
      <c r="AF1613" s="109"/>
      <c r="AG1613" s="109"/>
      <c r="AH1613" s="109"/>
      <c r="AI1613" s="85"/>
      <c r="AJ1613" s="85" t="s">
        <v>8740</v>
      </c>
      <c r="AK1613" s="85" t="s">
        <v>8741</v>
      </c>
      <c r="AL1613" s="85"/>
      <c r="AM1613" s="85"/>
      <c r="AN1613" s="85"/>
      <c r="AO1613" s="103"/>
    </row>
    <row r="1614" spans="1:41">
      <c r="A1614" s="713"/>
      <c r="B1614" s="713"/>
      <c r="C1614" s="713"/>
      <c r="D1614" s="713"/>
      <c r="E1614" s="713"/>
      <c r="F1614" s="714"/>
      <c r="G1614" s="715"/>
      <c r="H1614" s="715"/>
      <c r="I1614" s="715"/>
      <c r="J1614" s="715"/>
      <c r="K1614" s="715"/>
      <c r="L1614" s="716"/>
      <c r="M1614" s="717"/>
      <c r="N1614" s="717"/>
      <c r="O1614" s="717"/>
      <c r="P1614" s="717"/>
      <c r="Q1614" s="717"/>
      <c r="R1614" s="717"/>
      <c r="S1614" s="715"/>
      <c r="T1614" s="718"/>
      <c r="U1614" s="715"/>
      <c r="V1614" s="112"/>
      <c r="W1614" s="109"/>
      <c r="X1614" s="111"/>
      <c r="Y1614" s="109"/>
      <c r="Z1614" s="114"/>
      <c r="AA1614" s="109"/>
      <c r="AB1614" s="109"/>
      <c r="AC1614" s="109"/>
      <c r="AD1614" s="109"/>
      <c r="AE1614" s="109"/>
      <c r="AF1614" s="109"/>
      <c r="AG1614" s="109"/>
      <c r="AH1614" s="109"/>
      <c r="AI1614" s="85"/>
      <c r="AJ1614" s="85" t="s">
        <v>8742</v>
      </c>
      <c r="AK1614" s="85" t="s">
        <v>8743</v>
      </c>
      <c r="AL1614" s="85"/>
      <c r="AM1614" s="85"/>
      <c r="AN1614" s="85"/>
      <c r="AO1614" s="103"/>
    </row>
    <row r="1615" spans="1:41">
      <c r="A1615" s="713"/>
      <c r="B1615" s="713"/>
      <c r="C1615" s="713"/>
      <c r="D1615" s="713"/>
      <c r="E1615" s="713"/>
      <c r="F1615" s="714"/>
      <c r="G1615" s="715"/>
      <c r="H1615" s="715"/>
      <c r="I1615" s="715"/>
      <c r="J1615" s="715"/>
      <c r="K1615" s="715"/>
      <c r="L1615" s="716"/>
      <c r="M1615" s="717"/>
      <c r="N1615" s="717"/>
      <c r="O1615" s="717"/>
      <c r="P1615" s="717"/>
      <c r="Q1615" s="717"/>
      <c r="R1615" s="717"/>
      <c r="S1615" s="715"/>
      <c r="T1615" s="718"/>
      <c r="U1615" s="715"/>
      <c r="V1615" s="112"/>
      <c r="W1615" s="109"/>
      <c r="X1615" s="111"/>
      <c r="Y1615" s="109"/>
      <c r="Z1615" s="114"/>
      <c r="AA1615" s="109"/>
      <c r="AB1615" s="109"/>
      <c r="AC1615" s="109"/>
      <c r="AD1615" s="109"/>
      <c r="AE1615" s="109"/>
      <c r="AF1615" s="109"/>
      <c r="AG1615" s="109"/>
      <c r="AH1615" s="109"/>
      <c r="AI1615" s="85"/>
      <c r="AJ1615" s="85" t="s">
        <v>8744</v>
      </c>
      <c r="AK1615" s="85" t="s">
        <v>8745</v>
      </c>
      <c r="AL1615" s="85"/>
      <c r="AM1615" s="85"/>
      <c r="AN1615" s="85"/>
      <c r="AO1615" s="103"/>
    </row>
    <row r="1616" spans="1:41">
      <c r="A1616" s="713"/>
      <c r="B1616" s="713"/>
      <c r="C1616" s="713"/>
      <c r="D1616" s="713"/>
      <c r="E1616" s="713"/>
      <c r="F1616" s="714"/>
      <c r="G1616" s="715"/>
      <c r="H1616" s="715"/>
      <c r="I1616" s="715"/>
      <c r="J1616" s="715"/>
      <c r="K1616" s="715"/>
      <c r="L1616" s="716"/>
      <c r="M1616" s="717"/>
      <c r="N1616" s="717"/>
      <c r="O1616" s="717"/>
      <c r="P1616" s="717"/>
      <c r="Q1616" s="717"/>
      <c r="R1616" s="717"/>
      <c r="S1616" s="715"/>
      <c r="T1616" s="718"/>
      <c r="U1616" s="715"/>
      <c r="V1616" s="112"/>
      <c r="W1616" s="109"/>
      <c r="X1616" s="111"/>
      <c r="Y1616" s="109"/>
      <c r="Z1616" s="114"/>
      <c r="AA1616" s="109"/>
      <c r="AB1616" s="109"/>
      <c r="AC1616" s="109"/>
      <c r="AD1616" s="109"/>
      <c r="AE1616" s="109"/>
      <c r="AF1616" s="109"/>
      <c r="AG1616" s="109"/>
      <c r="AH1616" s="109"/>
      <c r="AI1616" s="85"/>
      <c r="AJ1616" s="85" t="s">
        <v>8746</v>
      </c>
      <c r="AK1616" s="85" t="s">
        <v>8747</v>
      </c>
      <c r="AL1616" s="85"/>
      <c r="AM1616" s="85"/>
      <c r="AN1616" s="85"/>
      <c r="AO1616" s="103"/>
    </row>
    <row r="1617" spans="1:41">
      <c r="A1617" s="713"/>
      <c r="B1617" s="713"/>
      <c r="C1617" s="713"/>
      <c r="D1617" s="713"/>
      <c r="E1617" s="713"/>
      <c r="F1617" s="714"/>
      <c r="G1617" s="715"/>
      <c r="H1617" s="715"/>
      <c r="I1617" s="715"/>
      <c r="J1617" s="715"/>
      <c r="K1617" s="715"/>
      <c r="L1617" s="716"/>
      <c r="M1617" s="717"/>
      <c r="N1617" s="717"/>
      <c r="O1617" s="717"/>
      <c r="P1617" s="717"/>
      <c r="Q1617" s="717"/>
      <c r="R1617" s="717"/>
      <c r="S1617" s="715"/>
      <c r="T1617" s="718"/>
      <c r="U1617" s="715"/>
      <c r="V1617" s="112"/>
      <c r="W1617" s="109"/>
      <c r="X1617" s="111"/>
      <c r="Y1617" s="109"/>
      <c r="Z1617" s="114"/>
      <c r="AA1617" s="109"/>
      <c r="AB1617" s="109"/>
      <c r="AC1617" s="109"/>
      <c r="AD1617" s="109"/>
      <c r="AE1617" s="109"/>
      <c r="AF1617" s="109"/>
      <c r="AG1617" s="109"/>
      <c r="AH1617" s="109"/>
      <c r="AI1617" s="85"/>
      <c r="AJ1617" s="85" t="s">
        <v>8748</v>
      </c>
      <c r="AK1617" s="85" t="s">
        <v>8749</v>
      </c>
      <c r="AL1617" s="85"/>
      <c r="AM1617" s="85"/>
      <c r="AN1617" s="85"/>
      <c r="AO1617" s="103"/>
    </row>
    <row r="1618" spans="1:41">
      <c r="A1618" s="713"/>
      <c r="B1618" s="713"/>
      <c r="C1618" s="713"/>
      <c r="D1618" s="713"/>
      <c r="E1618" s="713"/>
      <c r="F1618" s="714"/>
      <c r="G1618" s="715"/>
      <c r="H1618" s="715"/>
      <c r="I1618" s="715"/>
      <c r="J1618" s="715"/>
      <c r="K1618" s="715"/>
      <c r="L1618" s="716"/>
      <c r="M1618" s="717"/>
      <c r="N1618" s="717"/>
      <c r="O1618" s="717"/>
      <c r="P1618" s="717"/>
      <c r="Q1618" s="717"/>
      <c r="R1618" s="717"/>
      <c r="S1618" s="715"/>
      <c r="T1618" s="718"/>
      <c r="U1618" s="715"/>
      <c r="V1618" s="112"/>
      <c r="W1618" s="109"/>
      <c r="X1618" s="111"/>
      <c r="Y1618" s="109"/>
      <c r="Z1618" s="114"/>
      <c r="AA1618" s="109"/>
      <c r="AB1618" s="109"/>
      <c r="AC1618" s="109"/>
      <c r="AD1618" s="109"/>
      <c r="AE1618" s="109"/>
      <c r="AF1618" s="109"/>
      <c r="AG1618" s="109"/>
      <c r="AH1618" s="109"/>
      <c r="AI1618" s="85"/>
      <c r="AJ1618" s="85" t="s">
        <v>8750</v>
      </c>
      <c r="AK1618" s="85" t="s">
        <v>8751</v>
      </c>
      <c r="AL1618" s="85"/>
      <c r="AM1618" s="85"/>
      <c r="AN1618" s="85"/>
      <c r="AO1618" s="103"/>
    </row>
    <row r="1619" spans="1:41">
      <c r="A1619" s="713"/>
      <c r="B1619" s="713"/>
      <c r="C1619" s="713"/>
      <c r="D1619" s="713"/>
      <c r="E1619" s="713"/>
      <c r="F1619" s="714"/>
      <c r="G1619" s="715"/>
      <c r="H1619" s="715"/>
      <c r="I1619" s="715"/>
      <c r="J1619" s="715"/>
      <c r="K1619" s="715"/>
      <c r="L1619" s="716"/>
      <c r="M1619" s="717"/>
      <c r="N1619" s="717"/>
      <c r="O1619" s="717"/>
      <c r="P1619" s="717"/>
      <c r="Q1619" s="717"/>
      <c r="R1619" s="717"/>
      <c r="S1619" s="715"/>
      <c r="T1619" s="718"/>
      <c r="U1619" s="715"/>
      <c r="V1619" s="112"/>
      <c r="W1619" s="109"/>
      <c r="X1619" s="111"/>
      <c r="Y1619" s="109"/>
      <c r="Z1619" s="114"/>
      <c r="AA1619" s="109"/>
      <c r="AB1619" s="109"/>
      <c r="AC1619" s="109"/>
      <c r="AD1619" s="109"/>
      <c r="AE1619" s="109"/>
      <c r="AF1619" s="109"/>
      <c r="AG1619" s="109"/>
      <c r="AH1619" s="109"/>
      <c r="AI1619" s="85"/>
      <c r="AJ1619" s="85" t="s">
        <v>8752</v>
      </c>
      <c r="AK1619" s="85" t="s">
        <v>8753</v>
      </c>
      <c r="AL1619" s="85"/>
      <c r="AM1619" s="85"/>
      <c r="AN1619" s="85"/>
      <c r="AO1619" s="103"/>
    </row>
    <row r="1620" spans="1:41">
      <c r="A1620" s="713"/>
      <c r="B1620" s="713"/>
      <c r="C1620" s="713"/>
      <c r="D1620" s="713"/>
      <c r="E1620" s="713"/>
      <c r="F1620" s="714"/>
      <c r="G1620" s="715"/>
      <c r="H1620" s="715"/>
      <c r="I1620" s="715"/>
      <c r="J1620" s="715"/>
      <c r="K1620" s="715"/>
      <c r="L1620" s="716"/>
      <c r="M1620" s="717"/>
      <c r="N1620" s="717"/>
      <c r="O1620" s="717"/>
      <c r="P1620" s="717"/>
      <c r="Q1620" s="717"/>
      <c r="R1620" s="717"/>
      <c r="S1620" s="715"/>
      <c r="T1620" s="718"/>
      <c r="U1620" s="715"/>
      <c r="V1620" s="112"/>
      <c r="W1620" s="109"/>
      <c r="X1620" s="111"/>
      <c r="Y1620" s="109"/>
      <c r="Z1620" s="114"/>
      <c r="AA1620" s="109"/>
      <c r="AB1620" s="109"/>
      <c r="AC1620" s="109"/>
      <c r="AD1620" s="109"/>
      <c r="AE1620" s="109"/>
      <c r="AF1620" s="109"/>
      <c r="AG1620" s="109"/>
      <c r="AH1620" s="109"/>
      <c r="AI1620" s="85"/>
      <c r="AJ1620" s="85" t="s">
        <v>8754</v>
      </c>
      <c r="AK1620" s="85" t="s">
        <v>8755</v>
      </c>
      <c r="AL1620" s="85"/>
      <c r="AM1620" s="85"/>
      <c r="AN1620" s="85"/>
      <c r="AO1620" s="103"/>
    </row>
    <row r="1621" spans="1:41">
      <c r="A1621" s="713"/>
      <c r="B1621" s="713"/>
      <c r="C1621" s="713"/>
      <c r="D1621" s="713"/>
      <c r="E1621" s="713"/>
      <c r="F1621" s="714"/>
      <c r="G1621" s="715"/>
      <c r="H1621" s="715"/>
      <c r="I1621" s="715"/>
      <c r="J1621" s="715"/>
      <c r="K1621" s="715"/>
      <c r="L1621" s="716"/>
      <c r="M1621" s="717"/>
      <c r="N1621" s="717"/>
      <c r="O1621" s="717"/>
      <c r="P1621" s="717"/>
      <c r="Q1621" s="717"/>
      <c r="R1621" s="717"/>
      <c r="S1621" s="715"/>
      <c r="T1621" s="718"/>
      <c r="U1621" s="715"/>
      <c r="V1621" s="112"/>
      <c r="W1621" s="109"/>
      <c r="X1621" s="111"/>
      <c r="Y1621" s="109"/>
      <c r="Z1621" s="114"/>
      <c r="AA1621" s="109"/>
      <c r="AB1621" s="109"/>
      <c r="AC1621" s="109"/>
      <c r="AD1621" s="109"/>
      <c r="AE1621" s="109"/>
      <c r="AF1621" s="109"/>
      <c r="AG1621" s="109"/>
      <c r="AH1621" s="109"/>
      <c r="AI1621" s="85"/>
      <c r="AJ1621" s="85" t="s">
        <v>8756</v>
      </c>
      <c r="AK1621" s="85" t="s">
        <v>8757</v>
      </c>
      <c r="AL1621" s="85"/>
      <c r="AM1621" s="85"/>
      <c r="AN1621" s="85"/>
      <c r="AO1621" s="103"/>
    </row>
    <row r="1622" spans="1:41">
      <c r="A1622" s="713"/>
      <c r="B1622" s="713"/>
      <c r="C1622" s="713"/>
      <c r="D1622" s="713"/>
      <c r="E1622" s="713"/>
      <c r="F1622" s="714"/>
      <c r="G1622" s="715"/>
      <c r="H1622" s="715"/>
      <c r="I1622" s="715"/>
      <c r="J1622" s="715"/>
      <c r="K1622" s="715"/>
      <c r="L1622" s="716"/>
      <c r="M1622" s="717"/>
      <c r="N1622" s="717"/>
      <c r="O1622" s="717"/>
      <c r="P1622" s="717"/>
      <c r="Q1622" s="717"/>
      <c r="R1622" s="717"/>
      <c r="S1622" s="715"/>
      <c r="T1622" s="718"/>
      <c r="U1622" s="715"/>
      <c r="V1622" s="112"/>
      <c r="W1622" s="109"/>
      <c r="X1622" s="111"/>
      <c r="Y1622" s="109"/>
      <c r="Z1622" s="114"/>
      <c r="AA1622" s="109"/>
      <c r="AB1622" s="109"/>
      <c r="AC1622" s="109"/>
      <c r="AD1622" s="109"/>
      <c r="AE1622" s="109"/>
      <c r="AF1622" s="109"/>
      <c r="AG1622" s="109"/>
      <c r="AH1622" s="109"/>
      <c r="AI1622" s="85"/>
      <c r="AJ1622" s="85" t="s">
        <v>8758</v>
      </c>
      <c r="AK1622" s="85" t="s">
        <v>8759</v>
      </c>
      <c r="AL1622" s="85"/>
      <c r="AM1622" s="85"/>
      <c r="AN1622" s="85"/>
      <c r="AO1622" s="103"/>
    </row>
    <row r="1623" spans="1:41">
      <c r="A1623" s="713"/>
      <c r="B1623" s="713"/>
      <c r="C1623" s="713"/>
      <c r="D1623" s="713"/>
      <c r="E1623" s="713"/>
      <c r="F1623" s="714"/>
      <c r="G1623" s="715"/>
      <c r="H1623" s="715"/>
      <c r="I1623" s="715"/>
      <c r="J1623" s="715"/>
      <c r="K1623" s="715"/>
      <c r="L1623" s="716"/>
      <c r="M1623" s="717"/>
      <c r="N1623" s="717"/>
      <c r="O1623" s="717"/>
      <c r="P1623" s="717"/>
      <c r="Q1623" s="717"/>
      <c r="R1623" s="717"/>
      <c r="S1623" s="715"/>
      <c r="T1623" s="718"/>
      <c r="U1623" s="715"/>
      <c r="V1623" s="112"/>
      <c r="W1623" s="109"/>
      <c r="X1623" s="111"/>
      <c r="Y1623" s="109"/>
      <c r="Z1623" s="114"/>
      <c r="AA1623" s="109"/>
      <c r="AB1623" s="109"/>
      <c r="AC1623" s="109"/>
      <c r="AD1623" s="109"/>
      <c r="AE1623" s="109"/>
      <c r="AF1623" s="109"/>
      <c r="AG1623" s="109"/>
      <c r="AH1623" s="109"/>
      <c r="AI1623" s="85"/>
      <c r="AJ1623" s="85" t="s">
        <v>8760</v>
      </c>
      <c r="AK1623" s="85" t="s">
        <v>8761</v>
      </c>
      <c r="AL1623" s="85"/>
      <c r="AM1623" s="85"/>
      <c r="AN1623" s="85"/>
      <c r="AO1623" s="103"/>
    </row>
    <row r="1624" spans="1:41">
      <c r="A1624" s="713"/>
      <c r="B1624" s="713"/>
      <c r="C1624" s="713"/>
      <c r="D1624" s="713"/>
      <c r="E1624" s="713"/>
      <c r="F1624" s="714"/>
      <c r="G1624" s="715"/>
      <c r="H1624" s="715"/>
      <c r="I1624" s="715"/>
      <c r="J1624" s="715"/>
      <c r="K1624" s="715"/>
      <c r="L1624" s="716"/>
      <c r="M1624" s="717"/>
      <c r="N1624" s="717"/>
      <c r="O1624" s="717"/>
      <c r="P1624" s="717"/>
      <c r="Q1624" s="717"/>
      <c r="R1624" s="717"/>
      <c r="S1624" s="715"/>
      <c r="T1624" s="718"/>
      <c r="U1624" s="715"/>
      <c r="V1624" s="112"/>
      <c r="W1624" s="109"/>
      <c r="X1624" s="111"/>
      <c r="Y1624" s="109"/>
      <c r="Z1624" s="114"/>
      <c r="AA1624" s="109"/>
      <c r="AB1624" s="109"/>
      <c r="AC1624" s="109"/>
      <c r="AD1624" s="109"/>
      <c r="AE1624" s="109"/>
      <c r="AF1624" s="109"/>
      <c r="AG1624" s="109"/>
      <c r="AH1624" s="109"/>
      <c r="AI1624" s="85"/>
      <c r="AJ1624" s="85" t="s">
        <v>8762</v>
      </c>
      <c r="AK1624" s="85" t="s">
        <v>8763</v>
      </c>
      <c r="AL1624" s="85"/>
      <c r="AM1624" s="85"/>
      <c r="AN1624" s="85"/>
      <c r="AO1624" s="103"/>
    </row>
    <row r="1625" spans="1:41">
      <c r="A1625" s="713"/>
      <c r="B1625" s="713"/>
      <c r="C1625" s="713"/>
      <c r="D1625" s="713"/>
      <c r="E1625" s="713"/>
      <c r="F1625" s="714"/>
      <c r="G1625" s="715"/>
      <c r="H1625" s="715"/>
      <c r="I1625" s="715"/>
      <c r="J1625" s="715"/>
      <c r="K1625" s="715"/>
      <c r="L1625" s="716"/>
      <c r="M1625" s="717"/>
      <c r="N1625" s="717"/>
      <c r="O1625" s="717"/>
      <c r="P1625" s="717"/>
      <c r="Q1625" s="717"/>
      <c r="R1625" s="717"/>
      <c r="S1625" s="715"/>
      <c r="T1625" s="718"/>
      <c r="U1625" s="715"/>
      <c r="V1625" s="112"/>
      <c r="W1625" s="109"/>
      <c r="X1625" s="111"/>
      <c r="Y1625" s="109"/>
      <c r="Z1625" s="114"/>
      <c r="AA1625" s="109"/>
      <c r="AB1625" s="109"/>
      <c r="AC1625" s="109"/>
      <c r="AD1625" s="109"/>
      <c r="AE1625" s="109"/>
      <c r="AF1625" s="109"/>
      <c r="AG1625" s="109"/>
      <c r="AH1625" s="109"/>
      <c r="AI1625" s="85"/>
      <c r="AJ1625" s="85" t="s">
        <v>8764</v>
      </c>
      <c r="AK1625" s="85" t="s">
        <v>8765</v>
      </c>
      <c r="AL1625" s="85"/>
      <c r="AM1625" s="85"/>
      <c r="AN1625" s="85"/>
      <c r="AO1625" s="103"/>
    </row>
    <row r="1626" spans="1:41">
      <c r="A1626" s="713"/>
      <c r="B1626" s="713"/>
      <c r="C1626" s="713"/>
      <c r="D1626" s="713"/>
      <c r="E1626" s="713"/>
      <c r="F1626" s="714"/>
      <c r="G1626" s="715"/>
      <c r="H1626" s="715"/>
      <c r="I1626" s="715"/>
      <c r="J1626" s="715"/>
      <c r="K1626" s="715"/>
      <c r="L1626" s="716"/>
      <c r="M1626" s="717"/>
      <c r="N1626" s="717"/>
      <c r="O1626" s="717"/>
      <c r="P1626" s="717"/>
      <c r="Q1626" s="717"/>
      <c r="R1626" s="717"/>
      <c r="S1626" s="715"/>
      <c r="T1626" s="718"/>
      <c r="U1626" s="715"/>
      <c r="V1626" s="112"/>
      <c r="W1626" s="109"/>
      <c r="X1626" s="111"/>
      <c r="Y1626" s="109"/>
      <c r="Z1626" s="114"/>
      <c r="AA1626" s="109"/>
      <c r="AB1626" s="109"/>
      <c r="AC1626" s="109"/>
      <c r="AD1626" s="109"/>
      <c r="AE1626" s="109"/>
      <c r="AF1626" s="109"/>
      <c r="AG1626" s="109"/>
      <c r="AH1626" s="109"/>
      <c r="AI1626" s="85"/>
      <c r="AJ1626" s="85" t="s">
        <v>8766</v>
      </c>
      <c r="AK1626" s="85" t="s">
        <v>8767</v>
      </c>
      <c r="AL1626" s="85"/>
      <c r="AM1626" s="85"/>
      <c r="AN1626" s="85"/>
      <c r="AO1626" s="103"/>
    </row>
    <row r="1627" spans="1:41">
      <c r="A1627" s="713"/>
      <c r="B1627" s="713"/>
      <c r="C1627" s="713"/>
      <c r="D1627" s="713"/>
      <c r="E1627" s="713"/>
      <c r="F1627" s="714"/>
      <c r="G1627" s="715"/>
      <c r="H1627" s="715"/>
      <c r="I1627" s="715"/>
      <c r="J1627" s="715"/>
      <c r="K1627" s="715"/>
      <c r="L1627" s="716"/>
      <c r="M1627" s="717"/>
      <c r="N1627" s="717"/>
      <c r="O1627" s="717"/>
      <c r="P1627" s="717"/>
      <c r="Q1627" s="717"/>
      <c r="R1627" s="717"/>
      <c r="S1627" s="715"/>
      <c r="T1627" s="718"/>
      <c r="U1627" s="715"/>
      <c r="V1627" s="112"/>
      <c r="W1627" s="109"/>
      <c r="X1627" s="111"/>
      <c r="Y1627" s="109"/>
      <c r="Z1627" s="114"/>
      <c r="AA1627" s="109"/>
      <c r="AB1627" s="109"/>
      <c r="AC1627" s="109"/>
      <c r="AD1627" s="109"/>
      <c r="AE1627" s="109"/>
      <c r="AF1627" s="109"/>
      <c r="AG1627" s="109"/>
      <c r="AH1627" s="109"/>
      <c r="AI1627" s="85"/>
      <c r="AJ1627" s="85" t="s">
        <v>8768</v>
      </c>
      <c r="AK1627" s="85" t="s">
        <v>8769</v>
      </c>
      <c r="AL1627" s="85"/>
      <c r="AM1627" s="85"/>
      <c r="AN1627" s="85"/>
      <c r="AO1627" s="103"/>
    </row>
    <row r="1628" spans="1:41">
      <c r="A1628" s="713"/>
      <c r="B1628" s="713"/>
      <c r="C1628" s="713"/>
      <c r="D1628" s="713"/>
      <c r="E1628" s="713"/>
      <c r="F1628" s="714"/>
      <c r="G1628" s="715"/>
      <c r="H1628" s="715"/>
      <c r="I1628" s="715"/>
      <c r="J1628" s="715"/>
      <c r="K1628" s="715"/>
      <c r="L1628" s="716"/>
      <c r="M1628" s="717"/>
      <c r="N1628" s="717"/>
      <c r="O1628" s="717"/>
      <c r="P1628" s="717"/>
      <c r="Q1628" s="717"/>
      <c r="R1628" s="717"/>
      <c r="S1628" s="715"/>
      <c r="T1628" s="718"/>
      <c r="U1628" s="715"/>
      <c r="V1628" s="112"/>
      <c r="W1628" s="109"/>
      <c r="X1628" s="111"/>
      <c r="Y1628" s="109"/>
      <c r="Z1628" s="114"/>
      <c r="AA1628" s="109"/>
      <c r="AB1628" s="109"/>
      <c r="AC1628" s="109"/>
      <c r="AD1628" s="109"/>
      <c r="AE1628" s="109"/>
      <c r="AF1628" s="109"/>
      <c r="AG1628" s="109"/>
      <c r="AH1628" s="109"/>
      <c r="AI1628" s="85"/>
      <c r="AJ1628" s="85" t="s">
        <v>8770</v>
      </c>
      <c r="AK1628" s="85" t="s">
        <v>8771</v>
      </c>
      <c r="AL1628" s="85"/>
      <c r="AM1628" s="85"/>
      <c r="AN1628" s="85"/>
      <c r="AO1628" s="103"/>
    </row>
    <row r="1629" spans="1:41">
      <c r="A1629" s="713"/>
      <c r="B1629" s="713"/>
      <c r="C1629" s="713"/>
      <c r="D1629" s="713"/>
      <c r="E1629" s="713"/>
      <c r="F1629" s="714"/>
      <c r="G1629" s="715"/>
      <c r="H1629" s="715"/>
      <c r="I1629" s="715"/>
      <c r="J1629" s="715"/>
      <c r="K1629" s="715"/>
      <c r="L1629" s="716"/>
      <c r="M1629" s="717"/>
      <c r="N1629" s="717"/>
      <c r="O1629" s="717"/>
      <c r="P1629" s="717"/>
      <c r="Q1629" s="717"/>
      <c r="R1629" s="717"/>
      <c r="S1629" s="715"/>
      <c r="T1629" s="718"/>
      <c r="U1629" s="715"/>
      <c r="V1629" s="112"/>
      <c r="W1629" s="109"/>
      <c r="X1629" s="111"/>
      <c r="Y1629" s="109"/>
      <c r="Z1629" s="114"/>
      <c r="AA1629" s="109"/>
      <c r="AB1629" s="109"/>
      <c r="AC1629" s="109"/>
      <c r="AD1629" s="109"/>
      <c r="AE1629" s="109"/>
      <c r="AF1629" s="109"/>
      <c r="AG1629" s="109"/>
      <c r="AH1629" s="109"/>
      <c r="AI1629" s="85"/>
      <c r="AJ1629" s="85" t="s">
        <v>8772</v>
      </c>
      <c r="AK1629" s="85" t="s">
        <v>8773</v>
      </c>
      <c r="AL1629" s="85"/>
      <c r="AM1629" s="85"/>
      <c r="AN1629" s="85"/>
      <c r="AO1629" s="103"/>
    </row>
    <row r="1630" spans="1:41">
      <c r="A1630" s="713"/>
      <c r="B1630" s="713"/>
      <c r="C1630" s="713"/>
      <c r="D1630" s="713"/>
      <c r="E1630" s="713"/>
      <c r="F1630" s="714"/>
      <c r="G1630" s="715"/>
      <c r="H1630" s="715"/>
      <c r="I1630" s="715"/>
      <c r="J1630" s="715"/>
      <c r="K1630" s="715"/>
      <c r="L1630" s="716"/>
      <c r="M1630" s="717"/>
      <c r="N1630" s="717"/>
      <c r="O1630" s="717"/>
      <c r="P1630" s="717"/>
      <c r="Q1630" s="717"/>
      <c r="R1630" s="717"/>
      <c r="S1630" s="715"/>
      <c r="T1630" s="718"/>
      <c r="U1630" s="715"/>
      <c r="V1630" s="112"/>
      <c r="W1630" s="109"/>
      <c r="X1630" s="111"/>
      <c r="Y1630" s="109"/>
      <c r="Z1630" s="114"/>
      <c r="AA1630" s="109"/>
      <c r="AB1630" s="109"/>
      <c r="AC1630" s="109"/>
      <c r="AD1630" s="109"/>
      <c r="AE1630" s="109"/>
      <c r="AF1630" s="109"/>
      <c r="AG1630" s="109"/>
      <c r="AH1630" s="109"/>
      <c r="AI1630" s="85"/>
      <c r="AJ1630" s="85" t="s">
        <v>8774</v>
      </c>
      <c r="AK1630" s="85" t="s">
        <v>8775</v>
      </c>
      <c r="AL1630" s="85"/>
      <c r="AM1630" s="85"/>
      <c r="AN1630" s="85"/>
      <c r="AO1630" s="103"/>
    </row>
    <row r="1631" spans="1:41">
      <c r="A1631" s="713"/>
      <c r="B1631" s="713"/>
      <c r="C1631" s="713"/>
      <c r="D1631" s="713"/>
      <c r="E1631" s="713"/>
      <c r="F1631" s="714"/>
      <c r="G1631" s="715"/>
      <c r="H1631" s="715"/>
      <c r="I1631" s="715"/>
      <c r="J1631" s="715"/>
      <c r="K1631" s="715"/>
      <c r="L1631" s="716"/>
      <c r="M1631" s="717"/>
      <c r="N1631" s="717"/>
      <c r="O1631" s="717"/>
      <c r="P1631" s="717"/>
      <c r="Q1631" s="717"/>
      <c r="R1631" s="717"/>
      <c r="S1631" s="715"/>
      <c r="T1631" s="718"/>
      <c r="U1631" s="715"/>
      <c r="V1631" s="112"/>
      <c r="W1631" s="109"/>
      <c r="X1631" s="111"/>
      <c r="Y1631" s="109"/>
      <c r="Z1631" s="114"/>
      <c r="AA1631" s="109"/>
      <c r="AB1631" s="109"/>
      <c r="AC1631" s="109"/>
      <c r="AD1631" s="109"/>
      <c r="AE1631" s="109"/>
      <c r="AF1631" s="109"/>
      <c r="AG1631" s="109"/>
      <c r="AH1631" s="109"/>
      <c r="AI1631" s="85"/>
      <c r="AJ1631" s="85" t="s">
        <v>8776</v>
      </c>
      <c r="AK1631" s="85" t="s">
        <v>8777</v>
      </c>
      <c r="AL1631" s="85"/>
      <c r="AM1631" s="85"/>
      <c r="AN1631" s="85"/>
      <c r="AO1631" s="103"/>
    </row>
    <row r="1632" spans="1:41">
      <c r="A1632" s="713"/>
      <c r="B1632" s="713"/>
      <c r="C1632" s="713"/>
      <c r="D1632" s="713"/>
      <c r="E1632" s="713"/>
      <c r="F1632" s="714"/>
      <c r="G1632" s="715"/>
      <c r="H1632" s="715"/>
      <c r="I1632" s="715"/>
      <c r="J1632" s="715"/>
      <c r="K1632" s="715"/>
      <c r="L1632" s="716"/>
      <c r="M1632" s="717"/>
      <c r="N1632" s="717"/>
      <c r="O1632" s="717"/>
      <c r="P1632" s="717"/>
      <c r="Q1632" s="717"/>
      <c r="R1632" s="717"/>
      <c r="S1632" s="715"/>
      <c r="T1632" s="718"/>
      <c r="U1632" s="715"/>
      <c r="V1632" s="112"/>
      <c r="W1632" s="109"/>
      <c r="X1632" s="111"/>
      <c r="Y1632" s="109"/>
      <c r="Z1632" s="114"/>
      <c r="AA1632" s="109"/>
      <c r="AB1632" s="109"/>
      <c r="AC1632" s="109"/>
      <c r="AD1632" s="109"/>
      <c r="AE1632" s="109"/>
      <c r="AF1632" s="109"/>
      <c r="AG1632" s="109"/>
      <c r="AH1632" s="109"/>
      <c r="AI1632" s="85"/>
      <c r="AJ1632" s="85" t="s">
        <v>8778</v>
      </c>
      <c r="AK1632" s="85" t="s">
        <v>8779</v>
      </c>
      <c r="AL1632" s="85"/>
      <c r="AM1632" s="85"/>
      <c r="AN1632" s="85"/>
      <c r="AO1632" s="103"/>
    </row>
    <row r="1633" spans="1:41">
      <c r="A1633" s="713"/>
      <c r="B1633" s="713"/>
      <c r="C1633" s="713"/>
      <c r="D1633" s="713"/>
      <c r="E1633" s="713"/>
      <c r="F1633" s="714"/>
      <c r="G1633" s="715"/>
      <c r="H1633" s="715"/>
      <c r="I1633" s="715"/>
      <c r="J1633" s="715"/>
      <c r="K1633" s="715"/>
      <c r="L1633" s="716"/>
      <c r="M1633" s="717"/>
      <c r="N1633" s="717"/>
      <c r="O1633" s="717"/>
      <c r="P1633" s="717"/>
      <c r="Q1633" s="717"/>
      <c r="R1633" s="717"/>
      <c r="S1633" s="715"/>
      <c r="T1633" s="718"/>
      <c r="U1633" s="715"/>
      <c r="V1633" s="112"/>
      <c r="W1633" s="109"/>
      <c r="X1633" s="111"/>
      <c r="Y1633" s="109"/>
      <c r="Z1633" s="114"/>
      <c r="AA1633" s="109"/>
      <c r="AB1633" s="109"/>
      <c r="AC1633" s="109"/>
      <c r="AD1633" s="109"/>
      <c r="AE1633" s="109"/>
      <c r="AF1633" s="109"/>
      <c r="AG1633" s="109"/>
      <c r="AH1633" s="109"/>
      <c r="AI1633" s="85"/>
      <c r="AJ1633" s="85" t="s">
        <v>8780</v>
      </c>
      <c r="AK1633" s="85" t="s">
        <v>8781</v>
      </c>
      <c r="AL1633" s="85"/>
      <c r="AM1633" s="85"/>
      <c r="AN1633" s="85"/>
      <c r="AO1633" s="103"/>
    </row>
    <row r="1634" spans="1:41">
      <c r="A1634" s="713"/>
      <c r="B1634" s="713"/>
      <c r="C1634" s="713"/>
      <c r="D1634" s="713"/>
      <c r="E1634" s="713"/>
      <c r="F1634" s="714"/>
      <c r="G1634" s="715"/>
      <c r="H1634" s="715"/>
      <c r="I1634" s="715"/>
      <c r="J1634" s="715"/>
      <c r="K1634" s="715"/>
      <c r="L1634" s="716"/>
      <c r="M1634" s="717"/>
      <c r="N1634" s="717"/>
      <c r="O1634" s="717"/>
      <c r="P1634" s="717"/>
      <c r="Q1634" s="717"/>
      <c r="R1634" s="717"/>
      <c r="S1634" s="715"/>
      <c r="T1634" s="718"/>
      <c r="U1634" s="715"/>
      <c r="V1634" s="112"/>
      <c r="W1634" s="109"/>
      <c r="X1634" s="111"/>
      <c r="Y1634" s="109"/>
      <c r="Z1634" s="114"/>
      <c r="AA1634" s="109"/>
      <c r="AB1634" s="109"/>
      <c r="AC1634" s="109"/>
      <c r="AD1634" s="109"/>
      <c r="AE1634" s="109"/>
      <c r="AF1634" s="109"/>
      <c r="AG1634" s="109"/>
      <c r="AH1634" s="109"/>
      <c r="AI1634" s="85"/>
      <c r="AJ1634" s="85" t="s">
        <v>8782</v>
      </c>
      <c r="AK1634" s="85" t="s">
        <v>8783</v>
      </c>
      <c r="AL1634" s="85"/>
      <c r="AM1634" s="85"/>
      <c r="AN1634" s="85"/>
      <c r="AO1634" s="103"/>
    </row>
    <row r="1635" spans="1:41">
      <c r="A1635" s="713"/>
      <c r="B1635" s="713"/>
      <c r="C1635" s="713"/>
      <c r="D1635" s="713"/>
      <c r="E1635" s="713"/>
      <c r="F1635" s="714"/>
      <c r="G1635" s="715"/>
      <c r="H1635" s="715"/>
      <c r="I1635" s="715"/>
      <c r="J1635" s="715"/>
      <c r="K1635" s="715"/>
      <c r="L1635" s="716"/>
      <c r="M1635" s="717"/>
      <c r="N1635" s="717"/>
      <c r="O1635" s="717"/>
      <c r="P1635" s="717"/>
      <c r="Q1635" s="717"/>
      <c r="R1635" s="717"/>
      <c r="S1635" s="715"/>
      <c r="T1635" s="718"/>
      <c r="U1635" s="715"/>
      <c r="V1635" s="112"/>
      <c r="W1635" s="109"/>
      <c r="X1635" s="111"/>
      <c r="Y1635" s="109"/>
      <c r="Z1635" s="114"/>
      <c r="AA1635" s="109"/>
      <c r="AB1635" s="109"/>
      <c r="AC1635" s="109"/>
      <c r="AD1635" s="109"/>
      <c r="AE1635" s="109"/>
      <c r="AF1635" s="109"/>
      <c r="AG1635" s="109"/>
      <c r="AH1635" s="109"/>
      <c r="AI1635" s="85"/>
      <c r="AJ1635" s="85" t="s">
        <v>8784</v>
      </c>
      <c r="AK1635" s="85" t="s">
        <v>8785</v>
      </c>
      <c r="AL1635" s="85"/>
      <c r="AM1635" s="85"/>
      <c r="AN1635" s="85"/>
      <c r="AO1635" s="103"/>
    </row>
    <row r="1636" spans="1:41">
      <c r="A1636" s="713"/>
      <c r="B1636" s="713"/>
      <c r="C1636" s="713"/>
      <c r="D1636" s="713"/>
      <c r="E1636" s="713"/>
      <c r="F1636" s="714"/>
      <c r="G1636" s="715"/>
      <c r="H1636" s="715"/>
      <c r="I1636" s="715"/>
      <c r="J1636" s="715"/>
      <c r="K1636" s="715"/>
      <c r="L1636" s="716"/>
      <c r="M1636" s="717"/>
      <c r="N1636" s="717"/>
      <c r="O1636" s="717"/>
      <c r="P1636" s="717"/>
      <c r="Q1636" s="717"/>
      <c r="R1636" s="717"/>
      <c r="S1636" s="715"/>
      <c r="T1636" s="718"/>
      <c r="U1636" s="715"/>
      <c r="V1636" s="112"/>
      <c r="W1636" s="109"/>
      <c r="X1636" s="111"/>
      <c r="Y1636" s="109"/>
      <c r="Z1636" s="114"/>
      <c r="AA1636" s="109"/>
      <c r="AB1636" s="109"/>
      <c r="AC1636" s="109"/>
      <c r="AD1636" s="109"/>
      <c r="AE1636" s="109"/>
      <c r="AF1636" s="109"/>
      <c r="AG1636" s="109"/>
      <c r="AH1636" s="109"/>
      <c r="AI1636" s="85"/>
      <c r="AJ1636" s="85" t="s">
        <v>8786</v>
      </c>
      <c r="AK1636" s="85" t="s">
        <v>8787</v>
      </c>
      <c r="AL1636" s="85"/>
      <c r="AM1636" s="85"/>
      <c r="AN1636" s="85"/>
      <c r="AO1636" s="103"/>
    </row>
    <row r="1637" spans="1:41">
      <c r="A1637" s="713"/>
      <c r="B1637" s="713"/>
      <c r="C1637" s="713"/>
      <c r="D1637" s="713"/>
      <c r="E1637" s="713"/>
      <c r="F1637" s="714"/>
      <c r="G1637" s="715"/>
      <c r="H1637" s="715"/>
      <c r="I1637" s="715"/>
      <c r="J1637" s="715"/>
      <c r="K1637" s="715"/>
      <c r="L1637" s="716"/>
      <c r="M1637" s="717"/>
      <c r="N1637" s="717"/>
      <c r="O1637" s="717"/>
      <c r="P1637" s="717"/>
      <c r="Q1637" s="717"/>
      <c r="R1637" s="717"/>
      <c r="S1637" s="715"/>
      <c r="T1637" s="718"/>
      <c r="U1637" s="715"/>
      <c r="V1637" s="112"/>
      <c r="W1637" s="109"/>
      <c r="X1637" s="111"/>
      <c r="Y1637" s="109"/>
      <c r="Z1637" s="114"/>
      <c r="AA1637" s="109"/>
      <c r="AB1637" s="109"/>
      <c r="AC1637" s="109"/>
      <c r="AD1637" s="109"/>
      <c r="AE1637" s="109"/>
      <c r="AF1637" s="109"/>
      <c r="AG1637" s="109"/>
      <c r="AH1637" s="109"/>
      <c r="AI1637" s="85"/>
      <c r="AJ1637" s="85" t="s">
        <v>8788</v>
      </c>
      <c r="AK1637" s="85" t="s">
        <v>8789</v>
      </c>
      <c r="AL1637" s="85"/>
      <c r="AM1637" s="85"/>
      <c r="AN1637" s="85"/>
      <c r="AO1637" s="103"/>
    </row>
    <row r="1638" spans="1:41">
      <c r="A1638" s="713"/>
      <c r="B1638" s="713"/>
      <c r="C1638" s="713"/>
      <c r="D1638" s="713"/>
      <c r="E1638" s="713"/>
      <c r="F1638" s="714"/>
      <c r="G1638" s="715"/>
      <c r="H1638" s="715"/>
      <c r="I1638" s="715"/>
      <c r="J1638" s="715"/>
      <c r="K1638" s="715"/>
      <c r="L1638" s="716"/>
      <c r="M1638" s="717"/>
      <c r="N1638" s="717"/>
      <c r="O1638" s="717"/>
      <c r="P1638" s="717"/>
      <c r="Q1638" s="717"/>
      <c r="R1638" s="717"/>
      <c r="S1638" s="715"/>
      <c r="T1638" s="718"/>
      <c r="U1638" s="715"/>
      <c r="V1638" s="112"/>
      <c r="W1638" s="109"/>
      <c r="X1638" s="111"/>
      <c r="Y1638" s="109"/>
      <c r="Z1638" s="114"/>
      <c r="AA1638" s="109"/>
      <c r="AB1638" s="109"/>
      <c r="AC1638" s="109"/>
      <c r="AD1638" s="109"/>
      <c r="AE1638" s="109"/>
      <c r="AF1638" s="109"/>
      <c r="AG1638" s="109"/>
      <c r="AH1638" s="109"/>
      <c r="AI1638" s="85"/>
      <c r="AJ1638" s="85" t="s">
        <v>8790</v>
      </c>
      <c r="AK1638" s="85" t="s">
        <v>8791</v>
      </c>
      <c r="AL1638" s="85"/>
      <c r="AM1638" s="85"/>
      <c r="AN1638" s="85"/>
      <c r="AO1638" s="103"/>
    </row>
    <row r="1639" spans="1:41">
      <c r="A1639" s="713"/>
      <c r="B1639" s="713"/>
      <c r="C1639" s="713"/>
      <c r="D1639" s="713"/>
      <c r="E1639" s="713"/>
      <c r="F1639" s="714"/>
      <c r="G1639" s="715"/>
      <c r="H1639" s="715"/>
      <c r="I1639" s="715"/>
      <c r="J1639" s="715"/>
      <c r="K1639" s="715"/>
      <c r="L1639" s="716"/>
      <c r="M1639" s="717"/>
      <c r="N1639" s="717"/>
      <c r="O1639" s="717"/>
      <c r="P1639" s="717"/>
      <c r="Q1639" s="717"/>
      <c r="R1639" s="717"/>
      <c r="S1639" s="715"/>
      <c r="T1639" s="718"/>
      <c r="U1639" s="715"/>
      <c r="V1639" s="112"/>
      <c r="W1639" s="109"/>
      <c r="X1639" s="111"/>
      <c r="Y1639" s="109"/>
      <c r="Z1639" s="114"/>
      <c r="AA1639" s="109"/>
      <c r="AB1639" s="109"/>
      <c r="AC1639" s="109"/>
      <c r="AD1639" s="109"/>
      <c r="AE1639" s="109"/>
      <c r="AF1639" s="109"/>
      <c r="AG1639" s="109"/>
      <c r="AH1639" s="109"/>
      <c r="AI1639" s="85"/>
      <c r="AJ1639" s="85" t="s">
        <v>8792</v>
      </c>
      <c r="AK1639" s="85" t="s">
        <v>8793</v>
      </c>
      <c r="AL1639" s="85"/>
      <c r="AM1639" s="85"/>
      <c r="AN1639" s="85"/>
      <c r="AO1639" s="103"/>
    </row>
    <row r="1640" spans="1:41">
      <c r="A1640" s="713"/>
      <c r="B1640" s="713"/>
      <c r="C1640" s="713"/>
      <c r="D1640" s="713"/>
      <c r="E1640" s="713"/>
      <c r="F1640" s="714"/>
      <c r="G1640" s="715"/>
      <c r="H1640" s="715"/>
      <c r="I1640" s="715"/>
      <c r="J1640" s="715"/>
      <c r="K1640" s="715"/>
      <c r="L1640" s="716"/>
      <c r="M1640" s="717"/>
      <c r="N1640" s="717"/>
      <c r="O1640" s="717"/>
      <c r="P1640" s="717"/>
      <c r="Q1640" s="717"/>
      <c r="R1640" s="717"/>
      <c r="S1640" s="715"/>
      <c r="T1640" s="718"/>
      <c r="U1640" s="715"/>
      <c r="V1640" s="112"/>
      <c r="W1640" s="109"/>
      <c r="X1640" s="111"/>
      <c r="Y1640" s="109"/>
      <c r="Z1640" s="114"/>
      <c r="AA1640" s="109"/>
      <c r="AB1640" s="109"/>
      <c r="AC1640" s="109"/>
      <c r="AD1640" s="109"/>
      <c r="AE1640" s="109"/>
      <c r="AF1640" s="109"/>
      <c r="AG1640" s="109"/>
      <c r="AH1640" s="109"/>
      <c r="AI1640" s="85"/>
      <c r="AJ1640" s="85" t="s">
        <v>8794</v>
      </c>
      <c r="AK1640" s="85" t="s">
        <v>8795</v>
      </c>
      <c r="AL1640" s="85"/>
      <c r="AM1640" s="85"/>
      <c r="AN1640" s="85"/>
      <c r="AO1640" s="103"/>
    </row>
    <row r="1641" spans="1:41">
      <c r="A1641" s="713"/>
      <c r="B1641" s="713"/>
      <c r="C1641" s="713"/>
      <c r="D1641" s="713"/>
      <c r="E1641" s="713"/>
      <c r="F1641" s="714"/>
      <c r="G1641" s="715"/>
      <c r="H1641" s="715"/>
      <c r="I1641" s="715"/>
      <c r="J1641" s="715"/>
      <c r="K1641" s="715"/>
      <c r="L1641" s="716"/>
      <c r="M1641" s="717"/>
      <c r="N1641" s="717"/>
      <c r="O1641" s="717"/>
      <c r="P1641" s="717"/>
      <c r="Q1641" s="717"/>
      <c r="R1641" s="717"/>
      <c r="S1641" s="715"/>
      <c r="T1641" s="718"/>
      <c r="U1641" s="715"/>
      <c r="V1641" s="112"/>
      <c r="W1641" s="109"/>
      <c r="X1641" s="111"/>
      <c r="Y1641" s="109"/>
      <c r="Z1641" s="114"/>
      <c r="AA1641" s="109"/>
      <c r="AB1641" s="109"/>
      <c r="AC1641" s="109"/>
      <c r="AD1641" s="109"/>
      <c r="AE1641" s="109"/>
      <c r="AF1641" s="109"/>
      <c r="AG1641" s="109"/>
      <c r="AH1641" s="109"/>
      <c r="AI1641" s="85"/>
      <c r="AJ1641" s="85" t="s">
        <v>8796</v>
      </c>
      <c r="AK1641" s="85" t="s">
        <v>8797</v>
      </c>
      <c r="AL1641" s="85"/>
      <c r="AM1641" s="85"/>
      <c r="AN1641" s="85"/>
      <c r="AO1641" s="103"/>
    </row>
    <row r="1642" spans="1:41">
      <c r="A1642" s="713"/>
      <c r="B1642" s="713"/>
      <c r="C1642" s="713"/>
      <c r="D1642" s="713"/>
      <c r="E1642" s="713"/>
      <c r="F1642" s="714"/>
      <c r="G1642" s="715"/>
      <c r="H1642" s="715"/>
      <c r="I1642" s="715"/>
      <c r="J1642" s="715"/>
      <c r="K1642" s="715"/>
      <c r="L1642" s="716"/>
      <c r="M1642" s="717"/>
      <c r="N1642" s="717"/>
      <c r="O1642" s="717"/>
      <c r="P1642" s="717"/>
      <c r="Q1642" s="717"/>
      <c r="R1642" s="717"/>
      <c r="S1642" s="715"/>
      <c r="T1642" s="718"/>
      <c r="U1642" s="715"/>
      <c r="V1642" s="112"/>
      <c r="W1642" s="109"/>
      <c r="X1642" s="111"/>
      <c r="Y1642" s="109"/>
      <c r="Z1642" s="114"/>
      <c r="AA1642" s="109"/>
      <c r="AB1642" s="109"/>
      <c r="AC1642" s="109"/>
      <c r="AD1642" s="109"/>
      <c r="AE1642" s="109"/>
      <c r="AF1642" s="109"/>
      <c r="AG1642" s="109"/>
      <c r="AH1642" s="109"/>
      <c r="AI1642" s="85"/>
      <c r="AJ1642" s="85" t="s">
        <v>8798</v>
      </c>
      <c r="AK1642" s="85" t="s">
        <v>8799</v>
      </c>
      <c r="AL1642" s="85"/>
      <c r="AM1642" s="85"/>
      <c r="AN1642" s="85"/>
      <c r="AO1642" s="103"/>
    </row>
    <row r="1643" spans="1:41">
      <c r="A1643" s="713"/>
      <c r="B1643" s="713"/>
      <c r="C1643" s="713"/>
      <c r="D1643" s="713"/>
      <c r="E1643" s="713"/>
      <c r="F1643" s="714"/>
      <c r="G1643" s="715"/>
      <c r="H1643" s="715"/>
      <c r="I1643" s="715"/>
      <c r="J1643" s="715"/>
      <c r="K1643" s="715"/>
      <c r="L1643" s="716"/>
      <c r="M1643" s="717"/>
      <c r="N1643" s="717"/>
      <c r="O1643" s="717"/>
      <c r="P1643" s="717"/>
      <c r="Q1643" s="717"/>
      <c r="R1643" s="717"/>
      <c r="S1643" s="715"/>
      <c r="T1643" s="718"/>
      <c r="U1643" s="715"/>
      <c r="V1643" s="112"/>
      <c r="W1643" s="109"/>
      <c r="X1643" s="111"/>
      <c r="Y1643" s="109"/>
      <c r="Z1643" s="114"/>
      <c r="AA1643" s="109"/>
      <c r="AB1643" s="109"/>
      <c r="AC1643" s="109"/>
      <c r="AD1643" s="109"/>
      <c r="AE1643" s="109"/>
      <c r="AF1643" s="109"/>
      <c r="AG1643" s="109"/>
      <c r="AH1643" s="109"/>
      <c r="AI1643" s="85"/>
      <c r="AJ1643" s="85" t="s">
        <v>8800</v>
      </c>
      <c r="AK1643" s="85" t="s">
        <v>8801</v>
      </c>
      <c r="AL1643" s="85"/>
      <c r="AM1643" s="85"/>
      <c r="AN1643" s="85"/>
      <c r="AO1643" s="103"/>
    </row>
    <row r="1644" spans="1:41">
      <c r="A1644" s="713"/>
      <c r="B1644" s="713"/>
      <c r="C1644" s="713"/>
      <c r="D1644" s="713"/>
      <c r="E1644" s="713"/>
      <c r="F1644" s="714"/>
      <c r="G1644" s="715"/>
      <c r="H1644" s="715"/>
      <c r="I1644" s="715"/>
      <c r="J1644" s="715"/>
      <c r="K1644" s="715"/>
      <c r="L1644" s="716"/>
      <c r="M1644" s="717"/>
      <c r="N1644" s="717"/>
      <c r="O1644" s="717"/>
      <c r="P1644" s="717"/>
      <c r="Q1644" s="717"/>
      <c r="R1644" s="717"/>
      <c r="S1644" s="715"/>
      <c r="T1644" s="718"/>
      <c r="U1644" s="715"/>
      <c r="V1644" s="112"/>
      <c r="W1644" s="109"/>
      <c r="X1644" s="111"/>
      <c r="Y1644" s="109"/>
      <c r="Z1644" s="114"/>
      <c r="AA1644" s="109"/>
      <c r="AB1644" s="109"/>
      <c r="AC1644" s="109"/>
      <c r="AD1644" s="109"/>
      <c r="AE1644" s="109"/>
      <c r="AF1644" s="109"/>
      <c r="AG1644" s="109"/>
      <c r="AH1644" s="109"/>
      <c r="AI1644" s="85"/>
      <c r="AJ1644" s="85" t="s">
        <v>8802</v>
      </c>
      <c r="AK1644" s="85" t="s">
        <v>8803</v>
      </c>
      <c r="AL1644" s="85"/>
      <c r="AM1644" s="85"/>
      <c r="AN1644" s="85"/>
      <c r="AO1644" s="103"/>
    </row>
    <row r="1645" spans="1:41">
      <c r="A1645" s="713"/>
      <c r="B1645" s="713"/>
      <c r="C1645" s="713"/>
      <c r="D1645" s="713"/>
      <c r="E1645" s="713"/>
      <c r="F1645" s="714"/>
      <c r="G1645" s="715"/>
      <c r="H1645" s="715"/>
      <c r="I1645" s="715"/>
      <c r="J1645" s="715"/>
      <c r="K1645" s="715"/>
      <c r="L1645" s="716"/>
      <c r="M1645" s="717"/>
      <c r="N1645" s="717"/>
      <c r="O1645" s="717"/>
      <c r="P1645" s="717"/>
      <c r="Q1645" s="717"/>
      <c r="R1645" s="717"/>
      <c r="S1645" s="715"/>
      <c r="T1645" s="718"/>
      <c r="U1645" s="715"/>
      <c r="V1645" s="112"/>
      <c r="W1645" s="109"/>
      <c r="X1645" s="111"/>
      <c r="Y1645" s="109"/>
      <c r="Z1645" s="114"/>
      <c r="AA1645" s="109"/>
      <c r="AB1645" s="109"/>
      <c r="AC1645" s="109"/>
      <c r="AD1645" s="109"/>
      <c r="AE1645" s="109"/>
      <c r="AF1645" s="109"/>
      <c r="AG1645" s="109"/>
      <c r="AH1645" s="109"/>
      <c r="AI1645" s="85"/>
      <c r="AJ1645" s="85" t="s">
        <v>8804</v>
      </c>
      <c r="AK1645" s="85" t="s">
        <v>8805</v>
      </c>
      <c r="AL1645" s="85"/>
      <c r="AM1645" s="85"/>
      <c r="AN1645" s="85"/>
      <c r="AO1645" s="103"/>
    </row>
    <row r="1646" spans="1:41">
      <c r="A1646" s="713"/>
      <c r="B1646" s="713"/>
      <c r="C1646" s="713"/>
      <c r="D1646" s="713"/>
      <c r="E1646" s="713"/>
      <c r="F1646" s="714"/>
      <c r="G1646" s="715"/>
      <c r="H1646" s="715"/>
      <c r="I1646" s="715"/>
      <c r="J1646" s="715"/>
      <c r="K1646" s="715"/>
      <c r="L1646" s="716"/>
      <c r="M1646" s="717"/>
      <c r="N1646" s="717"/>
      <c r="O1646" s="717"/>
      <c r="P1646" s="717"/>
      <c r="Q1646" s="717"/>
      <c r="R1646" s="717"/>
      <c r="S1646" s="715"/>
      <c r="T1646" s="718"/>
      <c r="U1646" s="715"/>
      <c r="V1646" s="112"/>
      <c r="W1646" s="109"/>
      <c r="X1646" s="111"/>
      <c r="Y1646" s="109"/>
      <c r="Z1646" s="114"/>
      <c r="AA1646" s="109"/>
      <c r="AB1646" s="109"/>
      <c r="AC1646" s="109"/>
      <c r="AD1646" s="109"/>
      <c r="AE1646" s="109"/>
      <c r="AF1646" s="109"/>
      <c r="AG1646" s="109"/>
      <c r="AH1646" s="109"/>
      <c r="AI1646" s="85"/>
      <c r="AJ1646" s="85" t="s">
        <v>8806</v>
      </c>
      <c r="AK1646" s="85" t="s">
        <v>8807</v>
      </c>
      <c r="AL1646" s="85"/>
      <c r="AM1646" s="85"/>
      <c r="AN1646" s="85"/>
      <c r="AO1646" s="103"/>
    </row>
    <row r="1647" spans="1:41">
      <c r="A1647" s="713"/>
      <c r="B1647" s="713"/>
      <c r="C1647" s="713"/>
      <c r="D1647" s="713"/>
      <c r="E1647" s="713"/>
      <c r="F1647" s="714"/>
      <c r="G1647" s="715"/>
      <c r="H1647" s="715"/>
      <c r="I1647" s="715"/>
      <c r="J1647" s="715"/>
      <c r="K1647" s="715"/>
      <c r="L1647" s="716"/>
      <c r="M1647" s="717"/>
      <c r="N1647" s="717"/>
      <c r="O1647" s="717"/>
      <c r="P1647" s="717"/>
      <c r="Q1647" s="717"/>
      <c r="R1647" s="717"/>
      <c r="S1647" s="715"/>
      <c r="T1647" s="718"/>
      <c r="U1647" s="715"/>
      <c r="V1647" s="112"/>
      <c r="W1647" s="109"/>
      <c r="X1647" s="111"/>
      <c r="Y1647" s="109"/>
      <c r="Z1647" s="114"/>
      <c r="AA1647" s="109"/>
      <c r="AB1647" s="109"/>
      <c r="AC1647" s="109"/>
      <c r="AD1647" s="109"/>
      <c r="AE1647" s="109"/>
      <c r="AF1647" s="109"/>
      <c r="AG1647" s="109"/>
      <c r="AH1647" s="109"/>
      <c r="AI1647" s="85"/>
      <c r="AJ1647" s="85" t="s">
        <v>8808</v>
      </c>
      <c r="AK1647" s="85" t="s">
        <v>8809</v>
      </c>
      <c r="AL1647" s="85"/>
      <c r="AM1647" s="85"/>
      <c r="AN1647" s="85"/>
      <c r="AO1647" s="103"/>
    </row>
    <row r="1648" spans="1:41">
      <c r="A1648" s="713"/>
      <c r="B1648" s="713"/>
      <c r="C1648" s="713"/>
      <c r="D1648" s="713"/>
      <c r="E1648" s="713"/>
      <c r="F1648" s="714"/>
      <c r="G1648" s="715"/>
      <c r="H1648" s="715"/>
      <c r="I1648" s="715"/>
      <c r="J1648" s="715"/>
      <c r="K1648" s="715"/>
      <c r="L1648" s="716"/>
      <c r="M1648" s="717"/>
      <c r="N1648" s="717"/>
      <c r="O1648" s="717"/>
      <c r="P1648" s="717"/>
      <c r="Q1648" s="717"/>
      <c r="R1648" s="717"/>
      <c r="S1648" s="715"/>
      <c r="T1648" s="718"/>
      <c r="U1648" s="715"/>
      <c r="V1648" s="112"/>
      <c r="W1648" s="109"/>
      <c r="X1648" s="111"/>
      <c r="Y1648" s="109"/>
      <c r="Z1648" s="114"/>
      <c r="AA1648" s="109"/>
      <c r="AB1648" s="109"/>
      <c r="AC1648" s="109"/>
      <c r="AD1648" s="109"/>
      <c r="AE1648" s="109"/>
      <c r="AF1648" s="109"/>
      <c r="AG1648" s="109"/>
      <c r="AH1648" s="109"/>
      <c r="AI1648" s="85"/>
      <c r="AJ1648" s="85" t="s">
        <v>8810</v>
      </c>
      <c r="AK1648" s="85" t="s">
        <v>8811</v>
      </c>
      <c r="AL1648" s="85"/>
      <c r="AM1648" s="85"/>
      <c r="AN1648" s="85"/>
      <c r="AO1648" s="103"/>
    </row>
    <row r="1649" spans="1:41">
      <c r="A1649" s="713"/>
      <c r="B1649" s="713"/>
      <c r="C1649" s="713"/>
      <c r="D1649" s="713"/>
      <c r="E1649" s="713"/>
      <c r="F1649" s="714"/>
      <c r="G1649" s="715"/>
      <c r="H1649" s="715"/>
      <c r="I1649" s="715"/>
      <c r="J1649" s="715"/>
      <c r="K1649" s="715"/>
      <c r="L1649" s="716"/>
      <c r="M1649" s="717"/>
      <c r="N1649" s="717"/>
      <c r="O1649" s="717"/>
      <c r="P1649" s="717"/>
      <c r="Q1649" s="717"/>
      <c r="R1649" s="717"/>
      <c r="S1649" s="715"/>
      <c r="T1649" s="718"/>
      <c r="U1649" s="715"/>
      <c r="V1649" s="112"/>
      <c r="W1649" s="109"/>
      <c r="X1649" s="111"/>
      <c r="Y1649" s="109"/>
      <c r="Z1649" s="114"/>
      <c r="AA1649" s="109"/>
      <c r="AB1649" s="109"/>
      <c r="AC1649" s="109"/>
      <c r="AD1649" s="109"/>
      <c r="AE1649" s="109"/>
      <c r="AF1649" s="109"/>
      <c r="AG1649" s="109"/>
      <c r="AH1649" s="109"/>
      <c r="AI1649" s="85"/>
      <c r="AJ1649" s="85" t="s">
        <v>8812</v>
      </c>
      <c r="AK1649" s="85" t="s">
        <v>8813</v>
      </c>
      <c r="AL1649" s="85"/>
      <c r="AM1649" s="85"/>
      <c r="AN1649" s="85"/>
      <c r="AO1649" s="103"/>
    </row>
    <row r="1650" spans="1:41">
      <c r="A1650" s="713"/>
      <c r="B1650" s="713"/>
      <c r="C1650" s="713"/>
      <c r="D1650" s="713"/>
      <c r="E1650" s="713"/>
      <c r="F1650" s="714"/>
      <c r="G1650" s="715"/>
      <c r="H1650" s="715"/>
      <c r="I1650" s="715"/>
      <c r="J1650" s="715"/>
      <c r="K1650" s="715"/>
      <c r="L1650" s="716"/>
      <c r="M1650" s="717"/>
      <c r="N1650" s="717"/>
      <c r="O1650" s="717"/>
      <c r="P1650" s="717"/>
      <c r="Q1650" s="717"/>
      <c r="R1650" s="717"/>
      <c r="S1650" s="715"/>
      <c r="T1650" s="718"/>
      <c r="U1650" s="715"/>
      <c r="V1650" s="112"/>
      <c r="W1650" s="109"/>
      <c r="X1650" s="111"/>
      <c r="Y1650" s="109"/>
      <c r="Z1650" s="114"/>
      <c r="AA1650" s="109"/>
      <c r="AB1650" s="109"/>
      <c r="AC1650" s="109"/>
      <c r="AD1650" s="109"/>
      <c r="AE1650" s="109"/>
      <c r="AF1650" s="109"/>
      <c r="AG1650" s="109"/>
      <c r="AH1650" s="109"/>
      <c r="AI1650" s="85"/>
      <c r="AJ1650" s="85" t="s">
        <v>8814</v>
      </c>
      <c r="AK1650" s="85" t="s">
        <v>8815</v>
      </c>
      <c r="AL1650" s="85"/>
      <c r="AM1650" s="85"/>
      <c r="AN1650" s="85"/>
      <c r="AO1650" s="103"/>
    </row>
    <row r="1651" spans="1:41">
      <c r="A1651" s="713"/>
      <c r="B1651" s="713"/>
      <c r="C1651" s="713"/>
      <c r="D1651" s="713"/>
      <c r="E1651" s="713"/>
      <c r="F1651" s="714"/>
      <c r="G1651" s="715"/>
      <c r="H1651" s="715"/>
      <c r="I1651" s="715"/>
      <c r="J1651" s="715"/>
      <c r="K1651" s="715"/>
      <c r="L1651" s="716"/>
      <c r="M1651" s="717"/>
      <c r="N1651" s="717"/>
      <c r="O1651" s="717"/>
      <c r="P1651" s="717"/>
      <c r="Q1651" s="717"/>
      <c r="R1651" s="717"/>
      <c r="S1651" s="715"/>
      <c r="T1651" s="718"/>
      <c r="U1651" s="715"/>
      <c r="V1651" s="112"/>
      <c r="W1651" s="109"/>
      <c r="X1651" s="111"/>
      <c r="Y1651" s="109"/>
      <c r="Z1651" s="114"/>
      <c r="AA1651" s="109"/>
      <c r="AB1651" s="109"/>
      <c r="AC1651" s="109"/>
      <c r="AD1651" s="109"/>
      <c r="AE1651" s="109"/>
      <c r="AF1651" s="109"/>
      <c r="AG1651" s="109"/>
      <c r="AH1651" s="109"/>
      <c r="AI1651" s="85"/>
      <c r="AJ1651" s="85" t="s">
        <v>8816</v>
      </c>
      <c r="AK1651" s="85" t="s">
        <v>8817</v>
      </c>
      <c r="AL1651" s="85"/>
      <c r="AM1651" s="85"/>
      <c r="AN1651" s="85"/>
      <c r="AO1651" s="103"/>
    </row>
    <row r="1652" spans="1:41">
      <c r="A1652" s="713"/>
      <c r="B1652" s="713"/>
      <c r="C1652" s="713"/>
      <c r="D1652" s="713"/>
      <c r="E1652" s="713"/>
      <c r="F1652" s="714"/>
      <c r="G1652" s="715"/>
      <c r="H1652" s="715"/>
      <c r="I1652" s="715"/>
      <c r="J1652" s="715"/>
      <c r="K1652" s="715"/>
      <c r="L1652" s="716"/>
      <c r="M1652" s="717"/>
      <c r="N1652" s="717"/>
      <c r="O1652" s="717"/>
      <c r="P1652" s="717"/>
      <c r="Q1652" s="717"/>
      <c r="R1652" s="717"/>
      <c r="S1652" s="715"/>
      <c r="T1652" s="718"/>
      <c r="U1652" s="715"/>
      <c r="V1652" s="112"/>
      <c r="W1652" s="109"/>
      <c r="X1652" s="111"/>
      <c r="Y1652" s="109"/>
      <c r="Z1652" s="114"/>
      <c r="AA1652" s="109"/>
      <c r="AB1652" s="109"/>
      <c r="AC1652" s="109"/>
      <c r="AD1652" s="109"/>
      <c r="AE1652" s="109"/>
      <c r="AF1652" s="109"/>
      <c r="AG1652" s="109"/>
      <c r="AH1652" s="109"/>
      <c r="AI1652" s="85"/>
      <c r="AJ1652" s="85" t="s">
        <v>8818</v>
      </c>
      <c r="AK1652" s="85" t="s">
        <v>8819</v>
      </c>
      <c r="AL1652" s="85"/>
      <c r="AM1652" s="85"/>
      <c r="AN1652" s="85"/>
      <c r="AO1652" s="103"/>
    </row>
    <row r="1653" spans="1:41">
      <c r="A1653" s="713"/>
      <c r="B1653" s="713"/>
      <c r="C1653" s="713"/>
      <c r="D1653" s="713"/>
      <c r="E1653" s="713"/>
      <c r="F1653" s="714"/>
      <c r="G1653" s="715"/>
      <c r="H1653" s="715"/>
      <c r="I1653" s="715"/>
      <c r="J1653" s="715"/>
      <c r="K1653" s="715"/>
      <c r="L1653" s="716"/>
      <c r="M1653" s="717"/>
      <c r="N1653" s="717"/>
      <c r="O1653" s="717"/>
      <c r="P1653" s="717"/>
      <c r="Q1653" s="717"/>
      <c r="R1653" s="717"/>
      <c r="S1653" s="715"/>
      <c r="T1653" s="718"/>
      <c r="U1653" s="715"/>
      <c r="V1653" s="112"/>
      <c r="W1653" s="109"/>
      <c r="X1653" s="111"/>
      <c r="Y1653" s="109"/>
      <c r="Z1653" s="114"/>
      <c r="AA1653" s="109"/>
      <c r="AB1653" s="109"/>
      <c r="AC1653" s="109"/>
      <c r="AD1653" s="109"/>
      <c r="AE1653" s="109"/>
      <c r="AF1653" s="109"/>
      <c r="AG1653" s="109"/>
      <c r="AH1653" s="109"/>
      <c r="AI1653" s="85"/>
      <c r="AJ1653" s="85" t="s">
        <v>8820</v>
      </c>
      <c r="AK1653" s="85" t="s">
        <v>8821</v>
      </c>
      <c r="AL1653" s="85"/>
      <c r="AM1653" s="85"/>
      <c r="AN1653" s="85"/>
      <c r="AO1653" s="103"/>
    </row>
    <row r="1654" spans="1:41">
      <c r="A1654" s="713"/>
      <c r="B1654" s="713"/>
      <c r="C1654" s="713"/>
      <c r="D1654" s="713"/>
      <c r="E1654" s="713"/>
      <c r="F1654" s="714"/>
      <c r="G1654" s="715"/>
      <c r="H1654" s="715"/>
      <c r="I1654" s="715"/>
      <c r="J1654" s="715"/>
      <c r="K1654" s="715"/>
      <c r="L1654" s="716"/>
      <c r="M1654" s="717"/>
      <c r="N1654" s="717"/>
      <c r="O1654" s="717"/>
      <c r="P1654" s="717"/>
      <c r="Q1654" s="717"/>
      <c r="R1654" s="717"/>
      <c r="S1654" s="715"/>
      <c r="T1654" s="718"/>
      <c r="U1654" s="715"/>
      <c r="V1654" s="112"/>
      <c r="W1654" s="109"/>
      <c r="X1654" s="111"/>
      <c r="Y1654" s="109"/>
      <c r="Z1654" s="114"/>
      <c r="AA1654" s="109"/>
      <c r="AB1654" s="109"/>
      <c r="AC1654" s="109"/>
      <c r="AD1654" s="109"/>
      <c r="AE1654" s="109"/>
      <c r="AF1654" s="109"/>
      <c r="AG1654" s="109"/>
      <c r="AH1654" s="109"/>
      <c r="AI1654" s="85"/>
      <c r="AJ1654" s="85" t="s">
        <v>8822</v>
      </c>
      <c r="AK1654" s="85" t="s">
        <v>8823</v>
      </c>
      <c r="AL1654" s="85"/>
      <c r="AM1654" s="85"/>
      <c r="AN1654" s="85"/>
      <c r="AO1654" s="103"/>
    </row>
    <row r="1655" spans="1:41">
      <c r="A1655" s="713"/>
      <c r="B1655" s="713"/>
      <c r="C1655" s="713"/>
      <c r="D1655" s="713"/>
      <c r="E1655" s="713"/>
      <c r="F1655" s="714"/>
      <c r="G1655" s="715"/>
      <c r="H1655" s="715"/>
      <c r="I1655" s="715"/>
      <c r="J1655" s="715"/>
      <c r="K1655" s="715"/>
      <c r="L1655" s="716"/>
      <c r="M1655" s="717"/>
      <c r="N1655" s="717"/>
      <c r="O1655" s="717"/>
      <c r="P1655" s="717"/>
      <c r="Q1655" s="717"/>
      <c r="R1655" s="717"/>
      <c r="S1655" s="715"/>
      <c r="T1655" s="718"/>
      <c r="U1655" s="715"/>
      <c r="V1655" s="112"/>
      <c r="W1655" s="109"/>
      <c r="X1655" s="111"/>
      <c r="Y1655" s="109"/>
      <c r="Z1655" s="114"/>
      <c r="AA1655" s="109"/>
      <c r="AB1655" s="109"/>
      <c r="AC1655" s="109"/>
      <c r="AD1655" s="109"/>
      <c r="AE1655" s="109"/>
      <c r="AF1655" s="109"/>
      <c r="AG1655" s="109"/>
      <c r="AH1655" s="109"/>
      <c r="AI1655" s="85"/>
      <c r="AJ1655" s="85" t="s">
        <v>8824</v>
      </c>
      <c r="AK1655" s="85" t="s">
        <v>8825</v>
      </c>
      <c r="AL1655" s="85"/>
      <c r="AM1655" s="85"/>
      <c r="AN1655" s="85"/>
      <c r="AO1655" s="103"/>
    </row>
    <row r="1656" spans="1:41">
      <c r="A1656" s="713"/>
      <c r="B1656" s="713"/>
      <c r="C1656" s="713"/>
      <c r="D1656" s="713"/>
      <c r="E1656" s="713"/>
      <c r="F1656" s="714"/>
      <c r="G1656" s="715"/>
      <c r="H1656" s="715"/>
      <c r="I1656" s="715"/>
      <c r="J1656" s="715"/>
      <c r="K1656" s="715"/>
      <c r="L1656" s="716"/>
      <c r="M1656" s="717"/>
      <c r="N1656" s="717"/>
      <c r="O1656" s="717"/>
      <c r="P1656" s="717"/>
      <c r="Q1656" s="717"/>
      <c r="R1656" s="717"/>
      <c r="S1656" s="715"/>
      <c r="T1656" s="718"/>
      <c r="U1656" s="715"/>
      <c r="V1656" s="112"/>
      <c r="W1656" s="109"/>
      <c r="X1656" s="111"/>
      <c r="Y1656" s="109"/>
      <c r="Z1656" s="114"/>
      <c r="AA1656" s="109"/>
      <c r="AB1656" s="109"/>
      <c r="AC1656" s="109"/>
      <c r="AD1656" s="109"/>
      <c r="AE1656" s="109"/>
      <c r="AF1656" s="109"/>
      <c r="AG1656" s="109"/>
      <c r="AH1656" s="109"/>
      <c r="AI1656" s="85"/>
      <c r="AJ1656" s="85" t="s">
        <v>8826</v>
      </c>
      <c r="AK1656" s="85" t="s">
        <v>8827</v>
      </c>
      <c r="AL1656" s="85"/>
      <c r="AM1656" s="85"/>
      <c r="AN1656" s="85"/>
      <c r="AO1656" s="103"/>
    </row>
    <row r="1657" spans="1:41">
      <c r="A1657" s="713"/>
      <c r="B1657" s="713"/>
      <c r="C1657" s="713"/>
      <c r="D1657" s="713"/>
      <c r="E1657" s="713"/>
      <c r="F1657" s="714"/>
      <c r="G1657" s="715"/>
      <c r="H1657" s="715"/>
      <c r="I1657" s="715"/>
      <c r="J1657" s="715"/>
      <c r="K1657" s="715"/>
      <c r="L1657" s="716"/>
      <c r="M1657" s="717"/>
      <c r="N1657" s="717"/>
      <c r="O1657" s="717"/>
      <c r="P1657" s="717"/>
      <c r="Q1657" s="717"/>
      <c r="R1657" s="717"/>
      <c r="S1657" s="715"/>
      <c r="T1657" s="718"/>
      <c r="U1657" s="715"/>
      <c r="V1657" s="112"/>
      <c r="W1657" s="109"/>
      <c r="X1657" s="111"/>
      <c r="Y1657" s="109"/>
      <c r="Z1657" s="114"/>
      <c r="AA1657" s="109"/>
      <c r="AB1657" s="109"/>
      <c r="AC1657" s="109"/>
      <c r="AD1657" s="109"/>
      <c r="AE1657" s="109"/>
      <c r="AF1657" s="109"/>
      <c r="AG1657" s="109"/>
      <c r="AH1657" s="109"/>
      <c r="AI1657" s="85"/>
      <c r="AJ1657" s="85" t="s">
        <v>8828</v>
      </c>
      <c r="AK1657" s="85" t="s">
        <v>8829</v>
      </c>
      <c r="AL1657" s="85"/>
      <c r="AM1657" s="85"/>
      <c r="AN1657" s="85"/>
      <c r="AO1657" s="103"/>
    </row>
    <row r="1658" spans="1:41">
      <c r="A1658" s="713"/>
      <c r="B1658" s="713"/>
      <c r="C1658" s="713"/>
      <c r="D1658" s="713"/>
      <c r="E1658" s="713"/>
      <c r="F1658" s="714"/>
      <c r="G1658" s="715"/>
      <c r="H1658" s="715"/>
      <c r="I1658" s="715"/>
      <c r="J1658" s="715"/>
      <c r="K1658" s="715"/>
      <c r="L1658" s="716"/>
      <c r="M1658" s="717"/>
      <c r="N1658" s="717"/>
      <c r="O1658" s="717"/>
      <c r="P1658" s="717"/>
      <c r="Q1658" s="717"/>
      <c r="R1658" s="717"/>
      <c r="S1658" s="715"/>
      <c r="T1658" s="718"/>
      <c r="U1658" s="715"/>
      <c r="V1658" s="112"/>
      <c r="W1658" s="109"/>
      <c r="X1658" s="111"/>
      <c r="Y1658" s="109"/>
      <c r="Z1658" s="114"/>
      <c r="AA1658" s="109"/>
      <c r="AB1658" s="109"/>
      <c r="AC1658" s="109"/>
      <c r="AD1658" s="109"/>
      <c r="AE1658" s="109"/>
      <c r="AF1658" s="109"/>
      <c r="AG1658" s="109"/>
      <c r="AH1658" s="109"/>
      <c r="AI1658" s="85"/>
      <c r="AJ1658" s="85" t="s">
        <v>8830</v>
      </c>
      <c r="AK1658" s="85" t="s">
        <v>8831</v>
      </c>
      <c r="AL1658" s="85"/>
      <c r="AM1658" s="85"/>
      <c r="AN1658" s="85"/>
      <c r="AO1658" s="103"/>
    </row>
    <row r="1659" spans="1:41">
      <c r="A1659" s="713"/>
      <c r="B1659" s="713"/>
      <c r="C1659" s="713"/>
      <c r="D1659" s="713"/>
      <c r="E1659" s="713"/>
      <c r="F1659" s="714"/>
      <c r="G1659" s="715"/>
      <c r="H1659" s="715"/>
      <c r="I1659" s="715"/>
      <c r="J1659" s="715"/>
      <c r="K1659" s="715"/>
      <c r="L1659" s="716"/>
      <c r="M1659" s="717"/>
      <c r="N1659" s="717"/>
      <c r="O1659" s="717"/>
      <c r="P1659" s="717"/>
      <c r="Q1659" s="717"/>
      <c r="R1659" s="717"/>
      <c r="S1659" s="715"/>
      <c r="T1659" s="718"/>
      <c r="U1659" s="715"/>
      <c r="V1659" s="112"/>
      <c r="W1659" s="109"/>
      <c r="X1659" s="111"/>
      <c r="Y1659" s="109"/>
      <c r="Z1659" s="114"/>
      <c r="AA1659" s="109"/>
      <c r="AB1659" s="109"/>
      <c r="AC1659" s="109"/>
      <c r="AD1659" s="109"/>
      <c r="AE1659" s="109"/>
      <c r="AF1659" s="109"/>
      <c r="AG1659" s="109"/>
      <c r="AH1659" s="109"/>
      <c r="AI1659" s="85"/>
      <c r="AJ1659" s="85" t="s">
        <v>8832</v>
      </c>
      <c r="AK1659" s="85" t="s">
        <v>8833</v>
      </c>
      <c r="AL1659" s="85"/>
      <c r="AM1659" s="85"/>
      <c r="AN1659" s="85"/>
      <c r="AO1659" s="103"/>
    </row>
    <row r="1660" spans="1:41">
      <c r="A1660" s="713"/>
      <c r="B1660" s="713"/>
      <c r="C1660" s="713"/>
      <c r="D1660" s="713"/>
      <c r="E1660" s="713"/>
      <c r="F1660" s="714"/>
      <c r="G1660" s="715"/>
      <c r="H1660" s="715"/>
      <c r="I1660" s="715"/>
      <c r="J1660" s="715"/>
      <c r="K1660" s="715"/>
      <c r="L1660" s="716"/>
      <c r="M1660" s="717"/>
      <c r="N1660" s="717"/>
      <c r="O1660" s="717"/>
      <c r="P1660" s="717"/>
      <c r="Q1660" s="717"/>
      <c r="R1660" s="717"/>
      <c r="S1660" s="715"/>
      <c r="T1660" s="718"/>
      <c r="U1660" s="715"/>
      <c r="V1660" s="112"/>
      <c r="W1660" s="109"/>
      <c r="X1660" s="111"/>
      <c r="Y1660" s="109"/>
      <c r="Z1660" s="114"/>
      <c r="AA1660" s="109"/>
      <c r="AB1660" s="109"/>
      <c r="AC1660" s="109"/>
      <c r="AD1660" s="109"/>
      <c r="AE1660" s="109"/>
      <c r="AF1660" s="109"/>
      <c r="AG1660" s="109"/>
      <c r="AH1660" s="109"/>
      <c r="AI1660" s="85"/>
      <c r="AJ1660" s="85" t="s">
        <v>8834</v>
      </c>
      <c r="AK1660" s="85" t="s">
        <v>8835</v>
      </c>
      <c r="AL1660" s="85"/>
      <c r="AM1660" s="85"/>
      <c r="AN1660" s="85"/>
      <c r="AO1660" s="103"/>
    </row>
    <row r="1661" spans="1:41">
      <c r="A1661" s="713"/>
      <c r="B1661" s="713"/>
      <c r="C1661" s="713"/>
      <c r="D1661" s="713"/>
      <c r="E1661" s="713"/>
      <c r="F1661" s="714"/>
      <c r="G1661" s="715"/>
      <c r="H1661" s="715"/>
      <c r="I1661" s="715"/>
      <c r="J1661" s="715"/>
      <c r="K1661" s="715"/>
      <c r="L1661" s="716"/>
      <c r="M1661" s="717"/>
      <c r="N1661" s="717"/>
      <c r="O1661" s="717"/>
      <c r="P1661" s="717"/>
      <c r="Q1661" s="717"/>
      <c r="R1661" s="717"/>
      <c r="S1661" s="715"/>
      <c r="T1661" s="718"/>
      <c r="U1661" s="715"/>
      <c r="V1661" s="112"/>
      <c r="W1661" s="109"/>
      <c r="X1661" s="111"/>
      <c r="Y1661" s="109"/>
      <c r="Z1661" s="114"/>
      <c r="AA1661" s="109"/>
      <c r="AB1661" s="109"/>
      <c r="AC1661" s="109"/>
      <c r="AD1661" s="109"/>
      <c r="AE1661" s="109"/>
      <c r="AF1661" s="109"/>
      <c r="AG1661" s="109"/>
      <c r="AH1661" s="109"/>
      <c r="AI1661" s="85"/>
      <c r="AJ1661" s="85" t="s">
        <v>8836</v>
      </c>
      <c r="AK1661" s="85" t="s">
        <v>8837</v>
      </c>
      <c r="AL1661" s="85"/>
      <c r="AM1661" s="85"/>
      <c r="AN1661" s="85"/>
      <c r="AO1661" s="103"/>
    </row>
    <row r="1662" spans="1:41">
      <c r="A1662" s="713"/>
      <c r="B1662" s="713"/>
      <c r="C1662" s="713"/>
      <c r="D1662" s="713"/>
      <c r="E1662" s="713"/>
      <c r="F1662" s="714"/>
      <c r="G1662" s="715"/>
      <c r="H1662" s="715"/>
      <c r="I1662" s="715"/>
      <c r="J1662" s="715"/>
      <c r="K1662" s="715"/>
      <c r="L1662" s="716"/>
      <c r="M1662" s="717"/>
      <c r="N1662" s="717"/>
      <c r="O1662" s="717"/>
      <c r="P1662" s="717"/>
      <c r="Q1662" s="717"/>
      <c r="R1662" s="717"/>
      <c r="S1662" s="715"/>
      <c r="T1662" s="718"/>
      <c r="U1662" s="715"/>
      <c r="V1662" s="112"/>
      <c r="W1662" s="109"/>
      <c r="X1662" s="111"/>
      <c r="Y1662" s="109"/>
      <c r="Z1662" s="114"/>
      <c r="AA1662" s="109"/>
      <c r="AB1662" s="109"/>
      <c r="AC1662" s="109"/>
      <c r="AD1662" s="109"/>
      <c r="AE1662" s="109"/>
      <c r="AF1662" s="109"/>
      <c r="AG1662" s="109"/>
      <c r="AH1662" s="109"/>
      <c r="AI1662" s="85"/>
      <c r="AJ1662" s="85" t="s">
        <v>8838</v>
      </c>
      <c r="AK1662" s="85" t="s">
        <v>8839</v>
      </c>
      <c r="AL1662" s="85"/>
      <c r="AM1662" s="85"/>
      <c r="AN1662" s="85"/>
      <c r="AO1662" s="103"/>
    </row>
    <row r="1663" spans="1:41">
      <c r="A1663" s="713"/>
      <c r="B1663" s="713"/>
      <c r="C1663" s="713"/>
      <c r="D1663" s="713"/>
      <c r="E1663" s="713"/>
      <c r="F1663" s="714"/>
      <c r="G1663" s="715"/>
      <c r="H1663" s="715"/>
      <c r="I1663" s="715"/>
      <c r="J1663" s="715"/>
      <c r="K1663" s="715"/>
      <c r="L1663" s="716"/>
      <c r="M1663" s="717"/>
      <c r="N1663" s="717"/>
      <c r="O1663" s="717"/>
      <c r="P1663" s="717"/>
      <c r="Q1663" s="717"/>
      <c r="R1663" s="717"/>
      <c r="S1663" s="715"/>
      <c r="T1663" s="718"/>
      <c r="U1663" s="715"/>
      <c r="V1663" s="112"/>
      <c r="W1663" s="109"/>
      <c r="X1663" s="111"/>
      <c r="Y1663" s="109"/>
      <c r="Z1663" s="114"/>
      <c r="AA1663" s="109"/>
      <c r="AB1663" s="109"/>
      <c r="AC1663" s="109"/>
      <c r="AD1663" s="109"/>
      <c r="AE1663" s="109"/>
      <c r="AF1663" s="109"/>
      <c r="AG1663" s="109"/>
      <c r="AH1663" s="109"/>
      <c r="AI1663" s="85"/>
      <c r="AJ1663" s="85" t="s">
        <v>8840</v>
      </c>
      <c r="AK1663" s="85" t="s">
        <v>8841</v>
      </c>
      <c r="AL1663" s="85"/>
      <c r="AM1663" s="85"/>
      <c r="AN1663" s="85"/>
      <c r="AO1663" s="103"/>
    </row>
    <row r="1664" spans="1:41">
      <c r="A1664" s="713"/>
      <c r="B1664" s="713"/>
      <c r="C1664" s="713"/>
      <c r="D1664" s="713"/>
      <c r="E1664" s="713"/>
      <c r="F1664" s="714"/>
      <c r="G1664" s="715"/>
      <c r="H1664" s="715"/>
      <c r="I1664" s="715"/>
      <c r="J1664" s="715"/>
      <c r="K1664" s="715"/>
      <c r="L1664" s="716"/>
      <c r="M1664" s="717"/>
      <c r="N1664" s="717"/>
      <c r="O1664" s="717"/>
      <c r="P1664" s="717"/>
      <c r="Q1664" s="717"/>
      <c r="R1664" s="717"/>
      <c r="S1664" s="715"/>
      <c r="T1664" s="718"/>
      <c r="U1664" s="715"/>
      <c r="V1664" s="112"/>
      <c r="W1664" s="109"/>
      <c r="X1664" s="111"/>
      <c r="Y1664" s="109"/>
      <c r="Z1664" s="114"/>
      <c r="AA1664" s="109"/>
      <c r="AB1664" s="109"/>
      <c r="AC1664" s="109"/>
      <c r="AD1664" s="109"/>
      <c r="AE1664" s="109"/>
      <c r="AF1664" s="109"/>
      <c r="AG1664" s="109"/>
      <c r="AH1664" s="109"/>
      <c r="AI1664" s="85"/>
      <c r="AJ1664" s="85" t="s">
        <v>8842</v>
      </c>
      <c r="AK1664" s="85" t="s">
        <v>8843</v>
      </c>
      <c r="AL1664" s="85"/>
      <c r="AM1664" s="85"/>
      <c r="AN1664" s="85"/>
      <c r="AO1664" s="103"/>
    </row>
    <row r="1665" spans="1:41">
      <c r="A1665" s="713"/>
      <c r="B1665" s="713"/>
      <c r="C1665" s="713"/>
      <c r="D1665" s="713"/>
      <c r="E1665" s="713"/>
      <c r="F1665" s="714"/>
      <c r="G1665" s="715"/>
      <c r="H1665" s="715"/>
      <c r="I1665" s="715"/>
      <c r="J1665" s="715"/>
      <c r="K1665" s="715"/>
      <c r="L1665" s="716"/>
      <c r="M1665" s="717"/>
      <c r="N1665" s="717"/>
      <c r="O1665" s="717"/>
      <c r="P1665" s="717"/>
      <c r="Q1665" s="717"/>
      <c r="R1665" s="717"/>
      <c r="S1665" s="715"/>
      <c r="T1665" s="718"/>
      <c r="U1665" s="715"/>
      <c r="V1665" s="112"/>
      <c r="W1665" s="109"/>
      <c r="X1665" s="111"/>
      <c r="Y1665" s="109"/>
      <c r="Z1665" s="114"/>
      <c r="AA1665" s="109"/>
      <c r="AB1665" s="109"/>
      <c r="AC1665" s="109"/>
      <c r="AD1665" s="109"/>
      <c r="AE1665" s="109"/>
      <c r="AF1665" s="109"/>
      <c r="AG1665" s="109"/>
      <c r="AH1665" s="109"/>
      <c r="AI1665" s="85"/>
      <c r="AJ1665" s="85" t="s">
        <v>8844</v>
      </c>
      <c r="AK1665" s="85" t="s">
        <v>8845</v>
      </c>
      <c r="AL1665" s="85"/>
      <c r="AM1665" s="85"/>
      <c r="AN1665" s="85"/>
      <c r="AO1665" s="103"/>
    </row>
    <row r="1666" spans="1:41">
      <c r="A1666" s="713"/>
      <c r="B1666" s="713"/>
      <c r="C1666" s="713"/>
      <c r="D1666" s="713"/>
      <c r="E1666" s="713"/>
      <c r="F1666" s="714"/>
      <c r="G1666" s="715"/>
      <c r="H1666" s="715"/>
      <c r="I1666" s="715"/>
      <c r="J1666" s="715"/>
      <c r="K1666" s="715"/>
      <c r="L1666" s="716"/>
      <c r="M1666" s="717"/>
      <c r="N1666" s="717"/>
      <c r="O1666" s="717"/>
      <c r="P1666" s="717"/>
      <c r="Q1666" s="717"/>
      <c r="R1666" s="717"/>
      <c r="S1666" s="715"/>
      <c r="T1666" s="718"/>
      <c r="U1666" s="715"/>
      <c r="V1666" s="112"/>
      <c r="W1666" s="109"/>
      <c r="X1666" s="111"/>
      <c r="Y1666" s="109"/>
      <c r="Z1666" s="114"/>
      <c r="AA1666" s="109"/>
      <c r="AB1666" s="109"/>
      <c r="AC1666" s="109"/>
      <c r="AD1666" s="109"/>
      <c r="AE1666" s="109"/>
      <c r="AF1666" s="109"/>
      <c r="AG1666" s="109"/>
      <c r="AH1666" s="109"/>
      <c r="AI1666" s="85"/>
      <c r="AJ1666" s="85" t="s">
        <v>8846</v>
      </c>
      <c r="AK1666" s="85" t="s">
        <v>8847</v>
      </c>
      <c r="AL1666" s="85"/>
      <c r="AM1666" s="85"/>
      <c r="AN1666" s="85"/>
      <c r="AO1666" s="103"/>
    </row>
    <row r="1667" spans="1:41">
      <c r="A1667" s="713"/>
      <c r="B1667" s="713"/>
      <c r="C1667" s="713"/>
      <c r="D1667" s="713"/>
      <c r="E1667" s="713"/>
      <c r="F1667" s="714"/>
      <c r="G1667" s="715"/>
      <c r="H1667" s="715"/>
      <c r="I1667" s="715"/>
      <c r="J1667" s="715"/>
      <c r="K1667" s="715"/>
      <c r="L1667" s="716"/>
      <c r="M1667" s="717"/>
      <c r="N1667" s="717"/>
      <c r="O1667" s="717"/>
      <c r="P1667" s="717"/>
      <c r="Q1667" s="717"/>
      <c r="R1667" s="717"/>
      <c r="S1667" s="715"/>
      <c r="T1667" s="718"/>
      <c r="U1667" s="715"/>
      <c r="V1667" s="112"/>
      <c r="W1667" s="109"/>
      <c r="X1667" s="111"/>
      <c r="Y1667" s="109"/>
      <c r="Z1667" s="114"/>
      <c r="AA1667" s="109"/>
      <c r="AB1667" s="109"/>
      <c r="AC1667" s="109"/>
      <c r="AD1667" s="109"/>
      <c r="AE1667" s="109"/>
      <c r="AF1667" s="109"/>
      <c r="AG1667" s="109"/>
      <c r="AH1667" s="109"/>
      <c r="AI1667" s="85"/>
      <c r="AJ1667" s="85" t="s">
        <v>8848</v>
      </c>
      <c r="AK1667" s="85" t="s">
        <v>8849</v>
      </c>
      <c r="AL1667" s="85"/>
      <c r="AM1667" s="85"/>
      <c r="AN1667" s="85"/>
      <c r="AO1667" s="103"/>
    </row>
    <row r="1668" spans="1:41">
      <c r="A1668" s="109"/>
      <c r="B1668" s="109"/>
      <c r="C1668" s="109"/>
      <c r="D1668" s="109"/>
      <c r="E1668" s="109"/>
      <c r="F1668" s="104"/>
      <c r="G1668" s="113"/>
      <c r="H1668" s="113"/>
      <c r="I1668" s="113"/>
      <c r="J1668" s="113"/>
      <c r="K1668" s="113"/>
      <c r="L1668" s="113"/>
      <c r="M1668" s="105"/>
      <c r="N1668" s="105"/>
      <c r="O1668" s="105"/>
      <c r="P1668" s="105"/>
      <c r="Q1668" s="105"/>
      <c r="R1668" s="113"/>
      <c r="S1668" s="113"/>
      <c r="T1668" s="695"/>
      <c r="U1668" s="113"/>
      <c r="V1668" s="109" t="s">
        <v>8850</v>
      </c>
      <c r="W1668" s="109" t="s">
        <v>8851</v>
      </c>
      <c r="X1668" s="111" t="s">
        <v>11680</v>
      </c>
      <c r="Y1668" s="109" t="s">
        <v>11680</v>
      </c>
      <c r="Z1668" s="114"/>
      <c r="AA1668" s="352" t="s">
        <v>11526</v>
      </c>
      <c r="AB1668" s="93" t="s">
        <v>8852</v>
      </c>
      <c r="AC1668" s="85" t="s">
        <v>9632</v>
      </c>
      <c r="AD1668" s="109"/>
      <c r="AE1668" s="109"/>
      <c r="AF1668" s="109"/>
      <c r="AG1668" s="109"/>
      <c r="AH1668" s="109"/>
      <c r="AI1668" s="85"/>
      <c r="AJ1668" s="85" t="s">
        <v>8853</v>
      </c>
      <c r="AK1668" s="85" t="s">
        <v>8854</v>
      </c>
      <c r="AL1668" s="85"/>
      <c r="AM1668" s="85"/>
      <c r="AN1668" s="85"/>
      <c r="AO1668" s="103"/>
    </row>
    <row r="1669" spans="1:41">
      <c r="A1669" s="364" t="s">
        <v>8855</v>
      </c>
      <c r="B1669" s="109"/>
      <c r="C1669" s="109"/>
      <c r="D1669" s="109"/>
      <c r="E1669" s="109"/>
      <c r="F1669" s="104"/>
      <c r="G1669" s="113"/>
      <c r="H1669" s="113"/>
      <c r="I1669" s="113"/>
      <c r="J1669" s="113"/>
      <c r="K1669" s="113"/>
      <c r="L1669" s="113"/>
      <c r="M1669" s="105"/>
      <c r="N1669" s="105"/>
      <c r="O1669" s="105"/>
      <c r="P1669" s="105"/>
      <c r="Q1669" s="105"/>
      <c r="R1669" s="113"/>
      <c r="S1669" s="113"/>
      <c r="T1669" s="695"/>
      <c r="U1669" s="113"/>
      <c r="V1669" s="109" t="s">
        <v>10198</v>
      </c>
      <c r="W1669" s="104">
        <v>3.32</v>
      </c>
      <c r="X1669" s="109" t="s">
        <v>8856</v>
      </c>
      <c r="Y1669" s="109" t="s">
        <v>11769</v>
      </c>
      <c r="Z1669" s="109"/>
      <c r="AA1669" s="352" t="s">
        <v>10198</v>
      </c>
      <c r="AB1669" s="353">
        <v>1.1427723999999999</v>
      </c>
      <c r="AC1669" s="354">
        <v>9.5231033333333326E-2</v>
      </c>
      <c r="AD1669" s="109"/>
      <c r="AE1669" s="350"/>
      <c r="AF1669" s="97"/>
      <c r="AG1669" s="97"/>
      <c r="AH1669" s="97"/>
      <c r="AI1669" s="85"/>
      <c r="AJ1669" s="85" t="s">
        <v>8857</v>
      </c>
      <c r="AK1669" s="85" t="s">
        <v>8858</v>
      </c>
      <c r="AL1669" s="85"/>
      <c r="AM1669" s="85"/>
      <c r="AN1669" s="85"/>
      <c r="AO1669" s="103"/>
    </row>
    <row r="1670" spans="1:41">
      <c r="A1670" s="334" t="s">
        <v>8859</v>
      </c>
      <c r="B1670" s="335" t="s">
        <v>8860</v>
      </c>
      <c r="C1670" s="335" t="s">
        <v>11727</v>
      </c>
      <c r="D1670" s="339" t="s">
        <v>11680</v>
      </c>
      <c r="E1670" s="336" t="s">
        <v>11527</v>
      </c>
      <c r="F1670" s="337" t="s">
        <v>11727</v>
      </c>
      <c r="G1670" s="338" t="s">
        <v>8861</v>
      </c>
      <c r="H1670" s="338"/>
      <c r="I1670" s="339" t="s">
        <v>8862</v>
      </c>
      <c r="J1670" s="113"/>
      <c r="K1670" s="113"/>
      <c r="L1670" s="113"/>
      <c r="M1670" s="105"/>
      <c r="N1670" s="105"/>
      <c r="O1670" s="105"/>
      <c r="P1670" s="105"/>
      <c r="Q1670" s="105"/>
      <c r="R1670" s="113"/>
      <c r="S1670" s="113"/>
      <c r="T1670" s="695"/>
      <c r="U1670" s="113"/>
      <c r="V1670" s="109" t="s">
        <v>10274</v>
      </c>
      <c r="W1670" s="104">
        <v>3.32</v>
      </c>
      <c r="X1670" s="109" t="s">
        <v>8863</v>
      </c>
      <c r="Y1670" s="109" t="s">
        <v>11709</v>
      </c>
      <c r="Z1670" s="109"/>
      <c r="AA1670" s="352" t="s">
        <v>10274</v>
      </c>
      <c r="AB1670" s="353">
        <v>1.1427723999999999</v>
      </c>
      <c r="AC1670" s="354">
        <v>9.5231033333333326E-2</v>
      </c>
      <c r="AD1670" s="109"/>
      <c r="AE1670" s="350"/>
      <c r="AF1670" s="97"/>
      <c r="AG1670" s="97"/>
      <c r="AH1670" s="97"/>
      <c r="AI1670" s="85"/>
      <c r="AJ1670" s="85" t="s">
        <v>8864</v>
      </c>
      <c r="AK1670" s="85" t="s">
        <v>8865</v>
      </c>
      <c r="AL1670" s="85"/>
      <c r="AM1670" s="85"/>
      <c r="AN1670" s="85"/>
      <c r="AO1670" s="103"/>
    </row>
    <row r="1671" spans="1:41">
      <c r="A1671" s="365">
        <v>87271</v>
      </c>
      <c r="B1671" s="355" t="s">
        <v>10198</v>
      </c>
      <c r="C1671" s="352" t="s">
        <v>8866</v>
      </c>
      <c r="D1671" s="352" t="s">
        <v>8863</v>
      </c>
      <c r="E1671" s="109" t="s">
        <v>11742</v>
      </c>
      <c r="F1671" s="343" t="s">
        <v>11705</v>
      </c>
      <c r="G1671" s="349" t="s">
        <v>8867</v>
      </c>
      <c r="H1671" s="113"/>
      <c r="I1671" s="343">
        <v>1.28</v>
      </c>
      <c r="J1671" s="113"/>
      <c r="K1671" s="113" t="s">
        <v>11709</v>
      </c>
      <c r="L1671" s="113"/>
      <c r="M1671" s="113"/>
      <c r="N1671" s="113"/>
      <c r="O1671" s="113"/>
      <c r="P1671" s="113"/>
      <c r="Q1671" s="113"/>
      <c r="R1671" s="113"/>
      <c r="S1671" s="113"/>
      <c r="T1671" s="695"/>
      <c r="U1671" s="113"/>
      <c r="V1671" s="109" t="s">
        <v>8868</v>
      </c>
      <c r="W1671" s="343">
        <v>5.5</v>
      </c>
      <c r="X1671" s="109" t="s">
        <v>8869</v>
      </c>
      <c r="Y1671" s="109" t="s">
        <v>11690</v>
      </c>
      <c r="Z1671" s="109"/>
      <c r="AA1671" s="352" t="s">
        <v>10356</v>
      </c>
      <c r="AB1671" s="353">
        <v>5.6870000000000003</v>
      </c>
      <c r="AC1671" s="354">
        <v>0.47391666666666671</v>
      </c>
      <c r="AD1671" s="109"/>
      <c r="AE1671" s="351"/>
      <c r="AF1671" s="88"/>
      <c r="AG1671" s="88"/>
      <c r="AH1671" s="88"/>
      <c r="AI1671" s="85"/>
      <c r="AJ1671" s="85" t="s">
        <v>8870</v>
      </c>
      <c r="AK1671" s="85" t="s">
        <v>8871</v>
      </c>
      <c r="AL1671" s="85"/>
      <c r="AM1671" s="85"/>
      <c r="AN1671" s="85"/>
      <c r="AO1671" s="103"/>
    </row>
    <row r="1672" spans="1:41">
      <c r="A1672" s="365">
        <v>87271</v>
      </c>
      <c r="B1672" s="352" t="s">
        <v>10198</v>
      </c>
      <c r="C1672" s="352" t="s">
        <v>8866</v>
      </c>
      <c r="D1672" s="352" t="s">
        <v>8869</v>
      </c>
      <c r="E1672" s="109" t="s">
        <v>11742</v>
      </c>
      <c r="F1672" s="343" t="s">
        <v>11705</v>
      </c>
      <c r="G1672" s="113" t="s">
        <v>8872</v>
      </c>
      <c r="H1672" s="113"/>
      <c r="I1672" s="343">
        <v>1.31</v>
      </c>
      <c r="J1672" s="113"/>
      <c r="K1672" s="113" t="s">
        <v>11690</v>
      </c>
      <c r="L1672" s="113"/>
      <c r="M1672" s="113"/>
      <c r="N1672" s="113"/>
      <c r="O1672" s="113"/>
      <c r="P1672" s="113"/>
      <c r="Q1672" s="113"/>
      <c r="R1672" s="113"/>
      <c r="S1672" s="113"/>
      <c r="T1672" s="695"/>
      <c r="U1672" s="113"/>
      <c r="V1672" s="109" t="s">
        <v>8873</v>
      </c>
      <c r="W1672" s="343">
        <v>8.5</v>
      </c>
      <c r="X1672" s="109" t="s">
        <v>8874</v>
      </c>
      <c r="Y1672" s="109" t="s">
        <v>11688</v>
      </c>
      <c r="Z1672" s="109"/>
      <c r="AA1672" s="352" t="s">
        <v>10331</v>
      </c>
      <c r="AB1672" s="353">
        <v>1.1726000000000001</v>
      </c>
      <c r="AC1672" s="354">
        <v>9.7716666666666674E-2</v>
      </c>
      <c r="AD1672" s="109"/>
      <c r="AE1672" s="351"/>
      <c r="AF1672" s="88"/>
      <c r="AG1672" s="88"/>
      <c r="AH1672" s="88"/>
      <c r="AI1672" s="85"/>
      <c r="AJ1672" s="85" t="s">
        <v>8875</v>
      </c>
      <c r="AK1672" s="85" t="s">
        <v>8876</v>
      </c>
      <c r="AL1672" s="85"/>
      <c r="AM1672" s="85"/>
      <c r="AN1672" s="85"/>
      <c r="AO1672" s="103"/>
    </row>
    <row r="1673" spans="1:41">
      <c r="A1673" s="365">
        <v>87271</v>
      </c>
      <c r="B1673" s="352" t="s">
        <v>10198</v>
      </c>
      <c r="C1673" s="352" t="s">
        <v>8866</v>
      </c>
      <c r="D1673" s="352" t="s">
        <v>8874</v>
      </c>
      <c r="E1673" s="109" t="s">
        <v>11742</v>
      </c>
      <c r="F1673" s="343" t="s">
        <v>11705</v>
      </c>
      <c r="G1673" s="113" t="s">
        <v>8877</v>
      </c>
      <c r="H1673" s="113"/>
      <c r="I1673" s="343">
        <v>1.55</v>
      </c>
      <c r="J1673" s="113"/>
      <c r="K1673" s="113" t="s">
        <v>11688</v>
      </c>
      <c r="L1673" s="113"/>
      <c r="M1673" s="113"/>
      <c r="N1673" s="113"/>
      <c r="O1673" s="113"/>
      <c r="P1673" s="113"/>
      <c r="Q1673" s="113"/>
      <c r="R1673" s="113"/>
      <c r="S1673" s="113"/>
      <c r="T1673" s="695"/>
      <c r="U1673" s="113"/>
      <c r="V1673" s="109" t="s">
        <v>8878</v>
      </c>
      <c r="W1673" s="343">
        <v>2.77</v>
      </c>
      <c r="X1673" s="109" t="s">
        <v>8879</v>
      </c>
      <c r="Y1673" s="109" t="s">
        <v>11695</v>
      </c>
      <c r="Z1673" s="109"/>
      <c r="AA1673" s="93" t="s">
        <v>10320</v>
      </c>
      <c r="AB1673" s="353">
        <v>1.0581565500000001</v>
      </c>
      <c r="AC1673" s="354">
        <v>8.8179712500000007E-2</v>
      </c>
      <c r="AD1673" s="109"/>
      <c r="AE1673" s="351"/>
      <c r="AF1673" s="88"/>
      <c r="AG1673" s="88"/>
      <c r="AH1673" s="88"/>
      <c r="AI1673" s="85"/>
      <c r="AJ1673" s="85" t="s">
        <v>8880</v>
      </c>
      <c r="AK1673" s="85" t="s">
        <v>8881</v>
      </c>
      <c r="AL1673" s="85"/>
      <c r="AM1673" s="85"/>
      <c r="AN1673" s="85"/>
      <c r="AO1673" s="103"/>
    </row>
    <row r="1674" spans="1:41">
      <c r="A1674" s="365">
        <v>87271</v>
      </c>
      <c r="B1674" s="352" t="s">
        <v>10198</v>
      </c>
      <c r="C1674" s="352" t="s">
        <v>8866</v>
      </c>
      <c r="D1674" s="352" t="s">
        <v>8879</v>
      </c>
      <c r="E1674" s="109" t="s">
        <v>11742</v>
      </c>
      <c r="F1674" s="343" t="s">
        <v>11705</v>
      </c>
      <c r="G1674" s="113" t="s">
        <v>8882</v>
      </c>
      <c r="H1674" s="113"/>
      <c r="I1674" s="343">
        <v>1.59</v>
      </c>
      <c r="J1674" s="113"/>
      <c r="K1674" s="113" t="s">
        <v>11695</v>
      </c>
      <c r="L1674" s="113"/>
      <c r="M1674" s="113"/>
      <c r="N1674" s="113"/>
      <c r="O1674" s="113"/>
      <c r="P1674" s="113"/>
      <c r="Q1674" s="113"/>
      <c r="R1674" s="113"/>
      <c r="S1674" s="113"/>
      <c r="T1674" s="695"/>
      <c r="U1674" s="113"/>
      <c r="V1674" s="109" t="s">
        <v>10301</v>
      </c>
      <c r="W1674" s="343">
        <v>3.92</v>
      </c>
      <c r="X1674" s="109" t="s">
        <v>11704</v>
      </c>
      <c r="Y1674" s="109" t="s">
        <v>11704</v>
      </c>
      <c r="Z1674" s="109"/>
      <c r="AA1674" s="352" t="s">
        <v>12095</v>
      </c>
      <c r="AB1674" s="353">
        <v>1.3933340102564102</v>
      </c>
      <c r="AC1674" s="354">
        <v>0.11611116752136752</v>
      </c>
      <c r="AD1674" s="109"/>
      <c r="AE1674" s="351"/>
      <c r="AF1674" s="88"/>
      <c r="AG1674" s="88"/>
      <c r="AH1674" s="88"/>
      <c r="AI1674" s="85"/>
      <c r="AJ1674" s="85" t="s">
        <v>8883</v>
      </c>
      <c r="AK1674" s="85" t="s">
        <v>8884</v>
      </c>
      <c r="AL1674" s="85"/>
      <c r="AM1674" s="85"/>
      <c r="AN1674" s="85"/>
      <c r="AO1674" s="103"/>
    </row>
    <row r="1675" spans="1:41">
      <c r="A1675" s="365">
        <v>87271</v>
      </c>
      <c r="B1675" s="352" t="s">
        <v>10198</v>
      </c>
      <c r="C1675" s="352" t="s">
        <v>8885</v>
      </c>
      <c r="D1675" s="352" t="s">
        <v>8863</v>
      </c>
      <c r="E1675" s="109" t="s">
        <v>11752</v>
      </c>
      <c r="F1675" s="343" t="s">
        <v>11722</v>
      </c>
      <c r="G1675" s="113" t="s">
        <v>8886</v>
      </c>
      <c r="H1675" s="113"/>
      <c r="I1675" s="343">
        <v>1.1399999999999999</v>
      </c>
      <c r="J1675" s="113"/>
      <c r="K1675" s="113" t="s">
        <v>11709</v>
      </c>
      <c r="L1675" s="113"/>
      <c r="M1675" s="113"/>
      <c r="N1675" s="113"/>
      <c r="O1675" s="113"/>
      <c r="P1675" s="113"/>
      <c r="Q1675" s="113"/>
      <c r="R1675" s="113"/>
      <c r="S1675" s="113"/>
      <c r="T1675" s="695"/>
      <c r="U1675" s="113"/>
      <c r="V1675" s="109" t="s">
        <v>12525</v>
      </c>
      <c r="W1675" s="343">
        <v>3.92</v>
      </c>
      <c r="X1675" s="109" t="s">
        <v>11740</v>
      </c>
      <c r="Y1675" s="109" t="s">
        <v>11740</v>
      </c>
      <c r="Z1675" s="109"/>
      <c r="AA1675" s="352" t="s">
        <v>10261</v>
      </c>
      <c r="AB1675" s="353">
        <v>4.3512957333333331</v>
      </c>
      <c r="AC1675" s="354">
        <v>0.36260797777777776</v>
      </c>
      <c r="AD1675" s="109"/>
      <c r="AE1675" s="351"/>
      <c r="AF1675" s="88"/>
      <c r="AG1675" s="88"/>
      <c r="AH1675" s="88"/>
      <c r="AI1675" s="85"/>
      <c r="AJ1675" s="85" t="s">
        <v>8887</v>
      </c>
      <c r="AK1675" s="85" t="s">
        <v>8888</v>
      </c>
      <c r="AL1675" s="85"/>
      <c r="AM1675" s="85"/>
      <c r="AN1675" s="85"/>
      <c r="AO1675" s="103"/>
    </row>
    <row r="1676" spans="1:41">
      <c r="A1676" s="365">
        <v>87271</v>
      </c>
      <c r="B1676" s="352" t="s">
        <v>10198</v>
      </c>
      <c r="C1676" s="352" t="s">
        <v>8885</v>
      </c>
      <c r="D1676" s="352" t="s">
        <v>8869</v>
      </c>
      <c r="E1676" s="109" t="s">
        <v>11752</v>
      </c>
      <c r="F1676" s="343" t="s">
        <v>11722</v>
      </c>
      <c r="G1676" s="113" t="s">
        <v>8889</v>
      </c>
      <c r="H1676" s="113"/>
      <c r="I1676" s="343">
        <v>1.1499999999999999</v>
      </c>
      <c r="J1676" s="113"/>
      <c r="K1676" s="113" t="s">
        <v>11690</v>
      </c>
      <c r="L1676" s="113"/>
      <c r="M1676" s="113"/>
      <c r="N1676" s="113"/>
      <c r="O1676" s="113"/>
      <c r="P1676" s="113"/>
      <c r="Q1676" s="113"/>
      <c r="R1676" s="113"/>
      <c r="S1676" s="113"/>
      <c r="T1676" s="695"/>
      <c r="U1676" s="113"/>
      <c r="V1676" s="109" t="s">
        <v>10238</v>
      </c>
      <c r="W1676" s="343">
        <v>3.92</v>
      </c>
      <c r="X1676" s="109"/>
      <c r="Y1676" s="109"/>
      <c r="Z1676" s="109"/>
      <c r="AA1676" s="352" t="s">
        <v>10240</v>
      </c>
      <c r="AB1676" s="353">
        <v>1.4847258800000001</v>
      </c>
      <c r="AC1676" s="354">
        <v>0.12372715666666667</v>
      </c>
      <c r="AD1676" s="109"/>
      <c r="AE1676" s="351"/>
      <c r="AF1676" s="88"/>
      <c r="AG1676" s="88"/>
      <c r="AH1676" s="88"/>
      <c r="AI1676" s="85"/>
      <c r="AJ1676" s="85" t="s">
        <v>8890</v>
      </c>
      <c r="AK1676" s="85" t="s">
        <v>8891</v>
      </c>
      <c r="AL1676" s="85"/>
      <c r="AM1676" s="85"/>
      <c r="AN1676" s="85"/>
      <c r="AO1676" s="103"/>
    </row>
    <row r="1677" spans="1:41">
      <c r="A1677" s="365">
        <v>87271</v>
      </c>
      <c r="B1677" s="352" t="s">
        <v>10198</v>
      </c>
      <c r="C1677" s="352" t="s">
        <v>8885</v>
      </c>
      <c r="D1677" s="352" t="s">
        <v>8874</v>
      </c>
      <c r="E1677" s="109" t="s">
        <v>11752</v>
      </c>
      <c r="F1677" s="343" t="s">
        <v>11722</v>
      </c>
      <c r="G1677" s="113" t="s">
        <v>8892</v>
      </c>
      <c r="H1677" s="113"/>
      <c r="I1677" s="343">
        <v>1.32</v>
      </c>
      <c r="J1677" s="113"/>
      <c r="K1677" s="113" t="s">
        <v>11688</v>
      </c>
      <c r="L1677" s="113"/>
      <c r="M1677" s="113"/>
      <c r="N1677" s="113"/>
      <c r="O1677" s="113"/>
      <c r="P1677" s="113"/>
      <c r="Q1677" s="113"/>
      <c r="R1677" s="113"/>
      <c r="S1677" s="113"/>
      <c r="T1677" s="695"/>
      <c r="U1677" s="113"/>
      <c r="V1677" s="109" t="s">
        <v>12528</v>
      </c>
      <c r="W1677" s="343">
        <v>3.92</v>
      </c>
      <c r="X1677" s="109"/>
      <c r="Y1677" s="109"/>
      <c r="Z1677" s="109"/>
      <c r="AA1677" s="352" t="s">
        <v>10337</v>
      </c>
      <c r="AB1677" s="353">
        <v>1.1726000000000001</v>
      </c>
      <c r="AC1677" s="354">
        <v>9.7716666666666674E-2</v>
      </c>
      <c r="AD1677" s="109"/>
      <c r="AE1677" s="351"/>
      <c r="AF1677" s="88"/>
      <c r="AG1677" s="88"/>
      <c r="AH1677" s="88"/>
      <c r="AI1677" s="85"/>
      <c r="AJ1677" s="85" t="s">
        <v>8893</v>
      </c>
      <c r="AK1677" s="85" t="s">
        <v>8894</v>
      </c>
      <c r="AL1677" s="85"/>
      <c r="AM1677" s="85"/>
      <c r="AN1677" s="85"/>
      <c r="AO1677" s="103"/>
    </row>
    <row r="1678" spans="1:41">
      <c r="A1678" s="365">
        <v>87271</v>
      </c>
      <c r="B1678" s="352" t="s">
        <v>10198</v>
      </c>
      <c r="C1678" s="352" t="s">
        <v>8885</v>
      </c>
      <c r="D1678" s="352" t="s">
        <v>8879</v>
      </c>
      <c r="E1678" s="109" t="s">
        <v>11752</v>
      </c>
      <c r="F1678" s="343" t="s">
        <v>11722</v>
      </c>
      <c r="G1678" s="113" t="s">
        <v>8895</v>
      </c>
      <c r="H1678" s="113"/>
      <c r="I1678" s="343">
        <v>1.36</v>
      </c>
      <c r="J1678" s="113"/>
      <c r="K1678" s="113" t="s">
        <v>11695</v>
      </c>
      <c r="L1678" s="113"/>
      <c r="M1678" s="113"/>
      <c r="N1678" s="113"/>
      <c r="O1678" s="113"/>
      <c r="P1678" s="113"/>
      <c r="Q1678" s="113"/>
      <c r="R1678" s="113"/>
      <c r="S1678" s="113"/>
      <c r="T1678" s="695"/>
      <c r="U1678" s="113"/>
      <c r="V1678" s="109" t="s">
        <v>10235</v>
      </c>
      <c r="W1678" s="343">
        <v>8.6</v>
      </c>
      <c r="X1678" s="109"/>
      <c r="Y1678" s="109"/>
      <c r="Z1678" s="109"/>
      <c r="AA1678" s="352" t="s">
        <v>12522</v>
      </c>
      <c r="AB1678" s="353">
        <v>1.30638805</v>
      </c>
      <c r="AC1678" s="354">
        <v>0.10886567083333333</v>
      </c>
      <c r="AD1678" s="109"/>
      <c r="AE1678" s="351"/>
      <c r="AF1678" s="88"/>
      <c r="AG1678" s="88"/>
      <c r="AH1678" s="88"/>
      <c r="AI1678" s="85"/>
      <c r="AJ1678" s="85" t="s">
        <v>8896</v>
      </c>
      <c r="AK1678" s="85" t="s">
        <v>8897</v>
      </c>
      <c r="AL1678" s="85"/>
      <c r="AM1678" s="85"/>
      <c r="AN1678" s="85"/>
      <c r="AO1678" s="103"/>
    </row>
    <row r="1679" spans="1:41">
      <c r="A1679" s="365">
        <v>87271</v>
      </c>
      <c r="B1679" s="352" t="s">
        <v>10198</v>
      </c>
      <c r="C1679" s="352" t="s">
        <v>8898</v>
      </c>
      <c r="D1679" s="352" t="s">
        <v>8863</v>
      </c>
      <c r="E1679" s="109" t="s">
        <v>12573</v>
      </c>
      <c r="F1679" s="343" t="s">
        <v>10692</v>
      </c>
      <c r="G1679" s="113" t="s">
        <v>8899</v>
      </c>
      <c r="H1679" s="113"/>
      <c r="I1679" s="343">
        <v>1.22</v>
      </c>
      <c r="J1679" s="113"/>
      <c r="K1679" s="113" t="s">
        <v>11709</v>
      </c>
      <c r="L1679" s="113"/>
      <c r="M1679" s="113"/>
      <c r="N1679" s="113"/>
      <c r="O1679" s="113"/>
      <c r="P1679" s="113"/>
      <c r="Q1679" s="113"/>
      <c r="R1679" s="113"/>
      <c r="S1679" s="113"/>
      <c r="T1679" s="695"/>
      <c r="U1679" s="113"/>
      <c r="V1679" s="109" t="s">
        <v>8900</v>
      </c>
      <c r="W1679" s="343">
        <v>8.6</v>
      </c>
      <c r="X1679" s="109"/>
      <c r="Y1679" s="109"/>
      <c r="Z1679" s="109"/>
      <c r="AA1679" s="352" t="s">
        <v>10250</v>
      </c>
      <c r="AB1679" s="353">
        <v>1.2182140666666668</v>
      </c>
      <c r="AC1679" s="354">
        <v>0.10151783888888889</v>
      </c>
      <c r="AD1679" s="109"/>
      <c r="AE1679" s="351"/>
      <c r="AF1679" s="88"/>
      <c r="AG1679" s="88"/>
      <c r="AH1679" s="88"/>
      <c r="AI1679" s="85"/>
      <c r="AJ1679" s="85" t="s">
        <v>8901</v>
      </c>
      <c r="AK1679" s="85" t="s">
        <v>8902</v>
      </c>
      <c r="AL1679" s="85"/>
      <c r="AM1679" s="85"/>
      <c r="AN1679" s="85"/>
      <c r="AO1679" s="103"/>
    </row>
    <row r="1680" spans="1:41">
      <c r="A1680" s="365">
        <v>87271</v>
      </c>
      <c r="B1680" s="352" t="s">
        <v>10198</v>
      </c>
      <c r="C1680" s="352" t="s">
        <v>8898</v>
      </c>
      <c r="D1680" s="352" t="s">
        <v>8869</v>
      </c>
      <c r="E1680" s="109" t="s">
        <v>12573</v>
      </c>
      <c r="F1680" s="343" t="s">
        <v>10692</v>
      </c>
      <c r="G1680" s="113" t="s">
        <v>8903</v>
      </c>
      <c r="H1680" s="113"/>
      <c r="I1680" s="343">
        <v>1.26</v>
      </c>
      <c r="J1680" s="113"/>
      <c r="K1680" s="113" t="s">
        <v>11690</v>
      </c>
      <c r="L1680" s="113"/>
      <c r="M1680" s="113"/>
      <c r="N1680" s="113"/>
      <c r="O1680" s="113"/>
      <c r="P1680" s="113"/>
      <c r="Q1680" s="113"/>
      <c r="R1680" s="113"/>
      <c r="S1680" s="113"/>
      <c r="T1680" s="695"/>
      <c r="U1680" s="113"/>
      <c r="V1680" s="109" t="s">
        <v>8904</v>
      </c>
      <c r="W1680" s="343">
        <v>4.93</v>
      </c>
      <c r="X1680" s="109"/>
      <c r="Y1680" s="109"/>
      <c r="Z1680" s="109"/>
      <c r="AA1680" s="352" t="s">
        <v>10245</v>
      </c>
      <c r="AB1680" s="353">
        <v>2.7598090666666666</v>
      </c>
      <c r="AC1680" s="354">
        <v>0.22998408888888888</v>
      </c>
      <c r="AD1680" s="109"/>
      <c r="AE1680" s="351"/>
      <c r="AF1680" s="88"/>
      <c r="AG1680" s="88"/>
      <c r="AH1680" s="88"/>
      <c r="AI1680" s="85"/>
      <c r="AJ1680" s="85" t="s">
        <v>8905</v>
      </c>
      <c r="AK1680" s="85" t="s">
        <v>8906</v>
      </c>
      <c r="AL1680" s="85"/>
      <c r="AM1680" s="85"/>
      <c r="AN1680" s="85"/>
      <c r="AO1680" s="103"/>
    </row>
    <row r="1681" spans="1:41">
      <c r="A1681" s="365">
        <v>87271</v>
      </c>
      <c r="B1681" s="352" t="s">
        <v>10198</v>
      </c>
      <c r="C1681" s="352" t="s">
        <v>8898</v>
      </c>
      <c r="D1681" s="352" t="s">
        <v>8874</v>
      </c>
      <c r="E1681" s="109" t="s">
        <v>12573</v>
      </c>
      <c r="F1681" s="343" t="s">
        <v>10692</v>
      </c>
      <c r="G1681" s="113" t="s">
        <v>8907</v>
      </c>
      <c r="H1681" s="113"/>
      <c r="I1681" s="343">
        <v>1.48</v>
      </c>
      <c r="J1681" s="113"/>
      <c r="K1681" s="113" t="s">
        <v>11688</v>
      </c>
      <c r="L1681" s="113"/>
      <c r="M1681" s="113"/>
      <c r="N1681" s="113"/>
      <c r="O1681" s="113"/>
      <c r="P1681" s="113"/>
      <c r="Q1681" s="113"/>
      <c r="R1681" s="113"/>
      <c r="S1681" s="113"/>
      <c r="T1681" s="695"/>
      <c r="U1681" s="113"/>
      <c r="V1681" s="109" t="s">
        <v>10192</v>
      </c>
      <c r="W1681" s="343">
        <v>8</v>
      </c>
      <c r="X1681" s="109"/>
      <c r="Y1681" s="109"/>
      <c r="Z1681" s="109"/>
      <c r="AA1681" s="352" t="s">
        <v>10254</v>
      </c>
      <c r="AB1681" s="353">
        <v>1.0620140666666666</v>
      </c>
      <c r="AC1681" s="354">
        <v>8.8501172222222216E-2</v>
      </c>
      <c r="AD1681" s="109"/>
      <c r="AE1681" s="351"/>
      <c r="AF1681" s="88"/>
      <c r="AG1681" s="88"/>
      <c r="AH1681" s="88"/>
      <c r="AI1681" s="85"/>
      <c r="AJ1681" s="85" t="s">
        <v>8908</v>
      </c>
      <c r="AK1681" s="85" t="s">
        <v>8909</v>
      </c>
      <c r="AL1681" s="85"/>
      <c r="AM1681" s="85"/>
      <c r="AN1681" s="85"/>
      <c r="AO1681" s="103"/>
    </row>
    <row r="1682" spans="1:41">
      <c r="A1682" s="365">
        <v>87271</v>
      </c>
      <c r="B1682" s="352" t="s">
        <v>10198</v>
      </c>
      <c r="C1682" s="352" t="s">
        <v>8898</v>
      </c>
      <c r="D1682" s="352" t="s">
        <v>8879</v>
      </c>
      <c r="E1682" s="109" t="s">
        <v>12573</v>
      </c>
      <c r="F1682" s="343" t="s">
        <v>10692</v>
      </c>
      <c r="G1682" s="113" t="s">
        <v>8910</v>
      </c>
      <c r="H1682" s="113"/>
      <c r="I1682" s="343">
        <v>1.52</v>
      </c>
      <c r="J1682" s="113"/>
      <c r="K1682" s="113" t="s">
        <v>11695</v>
      </c>
      <c r="L1682" s="113"/>
      <c r="M1682" s="113"/>
      <c r="N1682" s="113"/>
      <c r="O1682" s="113"/>
      <c r="P1682" s="113"/>
      <c r="Q1682" s="113"/>
      <c r="R1682" s="113"/>
      <c r="S1682" s="113"/>
      <c r="T1682" s="695"/>
      <c r="U1682" s="113"/>
      <c r="V1682" s="109" t="s">
        <v>8911</v>
      </c>
      <c r="W1682" s="343">
        <v>9.18</v>
      </c>
      <c r="X1682" s="109"/>
      <c r="Y1682" s="109"/>
      <c r="Z1682" s="109"/>
      <c r="AA1682" s="352" t="s">
        <v>12525</v>
      </c>
      <c r="AB1682" s="353">
        <v>1.1506000000000001</v>
      </c>
      <c r="AC1682" s="354">
        <v>9.5883333333333334E-2</v>
      </c>
      <c r="AD1682" s="109"/>
      <c r="AE1682" s="351"/>
      <c r="AF1682" s="88"/>
      <c r="AG1682" s="88"/>
      <c r="AH1682" s="88"/>
      <c r="AI1682" s="85"/>
      <c r="AJ1682" s="85" t="s">
        <v>8912</v>
      </c>
      <c r="AK1682" s="85" t="s">
        <v>8913</v>
      </c>
      <c r="AL1682" s="85"/>
      <c r="AM1682" s="85"/>
      <c r="AN1682" s="85"/>
      <c r="AO1682" s="103"/>
    </row>
    <row r="1683" spans="1:41">
      <c r="A1683" s="365">
        <v>87271</v>
      </c>
      <c r="B1683" s="352" t="s">
        <v>10198</v>
      </c>
      <c r="C1683" s="352" t="s">
        <v>8914</v>
      </c>
      <c r="D1683" s="352" t="s">
        <v>8863</v>
      </c>
      <c r="E1683" s="109" t="s">
        <v>11761</v>
      </c>
      <c r="F1683" s="343" t="s">
        <v>11707</v>
      </c>
      <c r="G1683" s="113" t="s">
        <v>8915</v>
      </c>
      <c r="H1683" s="113"/>
      <c r="I1683" s="343">
        <v>1.28</v>
      </c>
      <c r="J1683" s="113"/>
      <c r="K1683" s="113" t="s">
        <v>11709</v>
      </c>
      <c r="L1683" s="113"/>
      <c r="M1683" s="113"/>
      <c r="N1683" s="113"/>
      <c r="O1683" s="113"/>
      <c r="P1683" s="113"/>
      <c r="Q1683" s="113"/>
      <c r="R1683" s="113"/>
      <c r="S1683" s="113"/>
      <c r="T1683" s="695"/>
      <c r="U1683" s="113"/>
      <c r="V1683" s="109" t="s">
        <v>8916</v>
      </c>
      <c r="W1683" s="343">
        <v>10.58</v>
      </c>
      <c r="X1683" s="109"/>
      <c r="Y1683" s="109"/>
      <c r="Z1683" s="109"/>
      <c r="AA1683" s="352" t="s">
        <v>10301</v>
      </c>
      <c r="AB1683" s="353">
        <v>1.1506000000000001</v>
      </c>
      <c r="AC1683" s="354">
        <v>9.5883333333333334E-2</v>
      </c>
      <c r="AD1683" s="109"/>
      <c r="AE1683" s="351"/>
      <c r="AF1683" s="88"/>
      <c r="AG1683" s="88"/>
      <c r="AH1683" s="88"/>
      <c r="AI1683" s="85"/>
      <c r="AJ1683" s="85" t="s">
        <v>8917</v>
      </c>
      <c r="AK1683" s="85" t="s">
        <v>8918</v>
      </c>
      <c r="AL1683" s="85"/>
      <c r="AM1683" s="85"/>
      <c r="AN1683" s="85"/>
      <c r="AO1683" s="103"/>
    </row>
    <row r="1684" spans="1:41">
      <c r="A1684" s="365">
        <v>87271</v>
      </c>
      <c r="B1684" s="352" t="s">
        <v>10198</v>
      </c>
      <c r="C1684" s="352" t="s">
        <v>8914</v>
      </c>
      <c r="D1684" s="352" t="s">
        <v>8869</v>
      </c>
      <c r="E1684" s="109" t="s">
        <v>11761</v>
      </c>
      <c r="F1684" s="343" t="s">
        <v>11707</v>
      </c>
      <c r="G1684" s="113" t="s">
        <v>8919</v>
      </c>
      <c r="H1684" s="113"/>
      <c r="I1684" s="343">
        <v>1.31</v>
      </c>
      <c r="J1684" s="113"/>
      <c r="K1684" s="113" t="s">
        <v>11690</v>
      </c>
      <c r="L1684" s="113"/>
      <c r="M1684" s="113"/>
      <c r="N1684" s="113"/>
      <c r="O1684" s="113"/>
      <c r="P1684" s="113"/>
      <c r="Q1684" s="113"/>
      <c r="R1684" s="113"/>
      <c r="S1684" s="113"/>
      <c r="T1684" s="695"/>
      <c r="U1684" s="113"/>
      <c r="V1684" s="109" t="s">
        <v>10403</v>
      </c>
      <c r="W1684" s="343">
        <v>12</v>
      </c>
      <c r="X1684" s="109"/>
      <c r="Y1684" s="109"/>
      <c r="Z1684" s="109"/>
      <c r="AA1684" s="352" t="s">
        <v>10305</v>
      </c>
      <c r="AB1684" s="353">
        <v>1.0278447666666666</v>
      </c>
      <c r="AC1684" s="354">
        <v>8.5653730555555543E-2</v>
      </c>
      <c r="AD1684" s="109"/>
      <c r="AE1684" s="351"/>
      <c r="AF1684" s="88"/>
      <c r="AG1684" s="88"/>
      <c r="AH1684" s="88"/>
      <c r="AI1684" s="85"/>
      <c r="AJ1684" s="85" t="s">
        <v>8920</v>
      </c>
      <c r="AK1684" s="85" t="s">
        <v>8921</v>
      </c>
      <c r="AL1684" s="85"/>
      <c r="AM1684" s="85"/>
      <c r="AN1684" s="85"/>
      <c r="AO1684" s="103"/>
    </row>
    <row r="1685" spans="1:41">
      <c r="A1685" s="365">
        <v>87271</v>
      </c>
      <c r="B1685" s="352" t="s">
        <v>10198</v>
      </c>
      <c r="C1685" s="352" t="s">
        <v>8914</v>
      </c>
      <c r="D1685" s="352" t="s">
        <v>8874</v>
      </c>
      <c r="E1685" s="109" t="s">
        <v>11761</v>
      </c>
      <c r="F1685" s="343" t="s">
        <v>11707</v>
      </c>
      <c r="G1685" s="113" t="s">
        <v>8922</v>
      </c>
      <c r="H1685" s="113"/>
      <c r="I1685" s="343">
        <v>1.55</v>
      </c>
      <c r="J1685" s="113"/>
      <c r="K1685" s="113" t="s">
        <v>11688</v>
      </c>
      <c r="L1685" s="113"/>
      <c r="M1685" s="113"/>
      <c r="N1685" s="113"/>
      <c r="O1685" s="113"/>
      <c r="P1685" s="113"/>
      <c r="Q1685" s="113"/>
      <c r="R1685" s="113"/>
      <c r="S1685" s="113"/>
      <c r="T1685" s="695"/>
      <c r="U1685" s="113"/>
      <c r="V1685" s="109" t="s">
        <v>10215</v>
      </c>
      <c r="W1685" s="343">
        <v>12</v>
      </c>
      <c r="X1685" s="109"/>
      <c r="Y1685" s="109"/>
      <c r="Z1685" s="109"/>
      <c r="AA1685" s="352" t="s">
        <v>10215</v>
      </c>
      <c r="AB1685" s="353">
        <v>3.4180323999999995</v>
      </c>
      <c r="AC1685" s="354">
        <v>0.28483603333333329</v>
      </c>
      <c r="AD1685" s="109"/>
      <c r="AE1685" s="93"/>
      <c r="AF1685" s="88"/>
      <c r="AG1685" s="88"/>
      <c r="AH1685" s="88"/>
      <c r="AI1685" s="85"/>
      <c r="AJ1685" s="85" t="s">
        <v>8923</v>
      </c>
      <c r="AK1685" s="85" t="s">
        <v>8924</v>
      </c>
      <c r="AL1685" s="85"/>
      <c r="AM1685" s="85"/>
      <c r="AN1685" s="85"/>
      <c r="AO1685" s="103"/>
    </row>
    <row r="1686" spans="1:41">
      <c r="A1686" s="365">
        <v>87271</v>
      </c>
      <c r="B1686" s="352" t="s">
        <v>10198</v>
      </c>
      <c r="C1686" s="352" t="s">
        <v>8914</v>
      </c>
      <c r="D1686" s="352" t="s">
        <v>8879</v>
      </c>
      <c r="E1686" s="109" t="s">
        <v>11761</v>
      </c>
      <c r="F1686" s="343" t="s">
        <v>11707</v>
      </c>
      <c r="G1686" s="113" t="s">
        <v>8925</v>
      </c>
      <c r="H1686" s="113"/>
      <c r="I1686" s="343">
        <v>1.59</v>
      </c>
      <c r="J1686" s="113"/>
      <c r="K1686" s="113" t="s">
        <v>11695</v>
      </c>
      <c r="L1686" s="113"/>
      <c r="M1686" s="113"/>
      <c r="N1686" s="113"/>
      <c r="O1686" s="113"/>
      <c r="P1686" s="113"/>
      <c r="Q1686" s="113"/>
      <c r="R1686" s="113"/>
      <c r="S1686" s="113"/>
      <c r="T1686" s="695"/>
      <c r="U1686" s="113"/>
      <c r="V1686" s="109" t="s">
        <v>10356</v>
      </c>
      <c r="W1686" s="343">
        <v>8.4</v>
      </c>
      <c r="X1686" s="109"/>
      <c r="Y1686" s="109"/>
      <c r="Z1686" s="109"/>
      <c r="AA1686" s="352" t="s">
        <v>10309</v>
      </c>
      <c r="AB1686" s="353">
        <v>1.1659999999999999</v>
      </c>
      <c r="AC1686" s="354">
        <v>9.7166666666666665E-2</v>
      </c>
      <c r="AD1686" s="109"/>
      <c r="AE1686" s="88"/>
      <c r="AF1686" s="88"/>
      <c r="AG1686" s="88"/>
      <c r="AH1686" s="88"/>
      <c r="AI1686" s="85"/>
      <c r="AJ1686" s="85" t="s">
        <v>8926</v>
      </c>
      <c r="AK1686" s="85" t="s">
        <v>8927</v>
      </c>
      <c r="AL1686" s="85"/>
      <c r="AM1686" s="85"/>
      <c r="AN1686" s="85"/>
      <c r="AO1686" s="103"/>
    </row>
    <row r="1687" spans="1:41">
      <c r="A1687" s="365">
        <v>87271</v>
      </c>
      <c r="B1687" s="352" t="s">
        <v>10198</v>
      </c>
      <c r="C1687" s="352" t="s">
        <v>8928</v>
      </c>
      <c r="D1687" s="352" t="s">
        <v>8863</v>
      </c>
      <c r="E1687" s="109" t="s">
        <v>11760</v>
      </c>
      <c r="F1687" s="343" t="s">
        <v>11716</v>
      </c>
      <c r="G1687" s="113" t="s">
        <v>8929</v>
      </c>
      <c r="H1687" s="113"/>
      <c r="I1687" s="343">
        <v>1.22</v>
      </c>
      <c r="J1687" s="113"/>
      <c r="K1687" s="113" t="s">
        <v>11709</v>
      </c>
      <c r="L1687" s="113"/>
      <c r="M1687" s="113"/>
      <c r="N1687" s="113"/>
      <c r="O1687" s="113"/>
      <c r="P1687" s="113"/>
      <c r="Q1687" s="113"/>
      <c r="R1687" s="113"/>
      <c r="S1687" s="113"/>
      <c r="T1687" s="695"/>
      <c r="U1687" s="113"/>
      <c r="V1687" s="109" t="s">
        <v>8930</v>
      </c>
      <c r="W1687" s="344">
        <v>4.08</v>
      </c>
      <c r="X1687" s="109"/>
      <c r="Y1687" s="109"/>
      <c r="Z1687" s="109"/>
      <c r="AA1687" s="352" t="s">
        <v>10394</v>
      </c>
      <c r="AB1687" s="353">
        <v>1.1427723999999999</v>
      </c>
      <c r="AC1687" s="354">
        <v>9.5231033333333326E-2</v>
      </c>
      <c r="AD1687" s="109"/>
      <c r="AE1687" s="85"/>
      <c r="AF1687" s="85"/>
      <c r="AG1687" s="85"/>
      <c r="AH1687" s="85"/>
      <c r="AI1687" s="85"/>
      <c r="AJ1687" s="85" t="s">
        <v>8931</v>
      </c>
      <c r="AK1687" s="85" t="s">
        <v>8932</v>
      </c>
      <c r="AL1687" s="85"/>
      <c r="AM1687" s="85"/>
      <c r="AN1687" s="85"/>
      <c r="AO1687" s="103"/>
    </row>
    <row r="1688" spans="1:41">
      <c r="A1688" s="365">
        <v>87271</v>
      </c>
      <c r="B1688" s="352" t="s">
        <v>10198</v>
      </c>
      <c r="C1688" s="352" t="s">
        <v>8928</v>
      </c>
      <c r="D1688" s="352" t="s">
        <v>8869</v>
      </c>
      <c r="E1688" s="109" t="s">
        <v>11760</v>
      </c>
      <c r="F1688" s="343" t="s">
        <v>11716</v>
      </c>
      <c r="G1688" s="113" t="s">
        <v>8933</v>
      </c>
      <c r="H1688" s="113"/>
      <c r="I1688" s="343">
        <v>1.26</v>
      </c>
      <c r="J1688" s="113"/>
      <c r="K1688" s="113" t="s">
        <v>11690</v>
      </c>
      <c r="L1688" s="113"/>
      <c r="M1688" s="113"/>
      <c r="N1688" s="113"/>
      <c r="O1688" s="113"/>
      <c r="P1688" s="113"/>
      <c r="Q1688" s="113"/>
      <c r="R1688" s="113"/>
      <c r="S1688" s="113"/>
      <c r="T1688" s="695"/>
      <c r="U1688" s="113"/>
      <c r="V1688" s="109" t="s">
        <v>8934</v>
      </c>
      <c r="W1688" s="345">
        <v>4.08</v>
      </c>
      <c r="X1688" s="109"/>
      <c r="Y1688" s="109"/>
      <c r="Z1688" s="109"/>
      <c r="AA1688" s="352" t="s">
        <v>12528</v>
      </c>
      <c r="AB1688" s="353">
        <v>1.268502</v>
      </c>
      <c r="AC1688" s="354">
        <v>0.1057085</v>
      </c>
      <c r="AD1688" s="109"/>
      <c r="AE1688" s="85"/>
      <c r="AF1688" s="85"/>
      <c r="AG1688" s="85"/>
      <c r="AH1688" s="85"/>
      <c r="AI1688" s="85"/>
      <c r="AJ1688" s="85" t="s">
        <v>8935</v>
      </c>
      <c r="AK1688" s="85" t="s">
        <v>8936</v>
      </c>
      <c r="AL1688" s="85"/>
      <c r="AM1688" s="85"/>
      <c r="AN1688" s="85"/>
      <c r="AO1688" s="103"/>
    </row>
    <row r="1689" spans="1:41">
      <c r="A1689" s="365">
        <v>87271</v>
      </c>
      <c r="B1689" s="352" t="s">
        <v>10198</v>
      </c>
      <c r="C1689" s="352" t="s">
        <v>8928</v>
      </c>
      <c r="D1689" s="352" t="s">
        <v>8874</v>
      </c>
      <c r="E1689" s="109" t="s">
        <v>11760</v>
      </c>
      <c r="F1689" s="343" t="s">
        <v>11716</v>
      </c>
      <c r="G1689" s="113" t="s">
        <v>8937</v>
      </c>
      <c r="H1689" s="113"/>
      <c r="I1689" s="343">
        <v>1.48</v>
      </c>
      <c r="J1689" s="113"/>
      <c r="K1689" s="113" t="s">
        <v>11688</v>
      </c>
      <c r="L1689" s="113"/>
      <c r="M1689" s="113"/>
      <c r="N1689" s="113"/>
      <c r="O1689" s="113"/>
      <c r="P1689" s="113"/>
      <c r="Q1689" s="113"/>
      <c r="R1689" s="113"/>
      <c r="S1689" s="113"/>
      <c r="T1689" s="695"/>
      <c r="U1689" s="113"/>
      <c r="V1689" s="109" t="s">
        <v>10337</v>
      </c>
      <c r="W1689" s="346">
        <v>3.27</v>
      </c>
      <c r="X1689" s="109"/>
      <c r="Y1689" s="109"/>
      <c r="Z1689" s="109"/>
      <c r="AA1689" s="352" t="s">
        <v>10397</v>
      </c>
      <c r="AB1689" s="353">
        <v>1.1506000000000001</v>
      </c>
      <c r="AC1689" s="354">
        <v>9.5883333333333334E-2</v>
      </c>
      <c r="AD1689" s="109"/>
      <c r="AE1689" s="85"/>
      <c r="AF1689" s="85"/>
      <c r="AG1689" s="85"/>
      <c r="AH1689" s="85"/>
      <c r="AI1689" s="85"/>
      <c r="AJ1689" s="85" t="s">
        <v>8938</v>
      </c>
      <c r="AK1689" s="85" t="s">
        <v>8939</v>
      </c>
      <c r="AL1689" s="85"/>
      <c r="AM1689" s="85"/>
      <c r="AN1689" s="85"/>
      <c r="AO1689" s="103"/>
    </row>
    <row r="1690" spans="1:41">
      <c r="A1690" s="365">
        <v>87271</v>
      </c>
      <c r="B1690" s="352" t="s">
        <v>10198</v>
      </c>
      <c r="C1690" s="352" t="s">
        <v>8928</v>
      </c>
      <c r="D1690" s="352" t="s">
        <v>8879</v>
      </c>
      <c r="E1690" s="109" t="s">
        <v>11760</v>
      </c>
      <c r="F1690" s="343" t="s">
        <v>11716</v>
      </c>
      <c r="G1690" s="113" t="s">
        <v>8940</v>
      </c>
      <c r="H1690" s="113"/>
      <c r="I1690" s="343">
        <v>1.52</v>
      </c>
      <c r="J1690" s="113"/>
      <c r="K1690" s="113" t="s">
        <v>11695</v>
      </c>
      <c r="L1690" s="113"/>
      <c r="M1690" s="113"/>
      <c r="N1690" s="113"/>
      <c r="O1690" s="113"/>
      <c r="P1690" s="113"/>
      <c r="Q1690" s="113"/>
      <c r="R1690" s="113"/>
      <c r="S1690" s="113"/>
      <c r="T1690" s="695"/>
      <c r="U1690" s="113"/>
      <c r="V1690" s="109" t="s">
        <v>10331</v>
      </c>
      <c r="W1690" s="347">
        <v>3.27</v>
      </c>
      <c r="X1690" s="109"/>
      <c r="Y1690" s="109"/>
      <c r="Z1690" s="109"/>
      <c r="AA1690" s="352" t="s">
        <v>11563</v>
      </c>
      <c r="AB1690" s="353">
        <v>3.8826831999999998</v>
      </c>
      <c r="AC1690" s="354">
        <v>0.3235569333333333</v>
      </c>
      <c r="AD1690" s="109"/>
      <c r="AE1690" s="85"/>
      <c r="AF1690" s="85"/>
      <c r="AG1690" s="85"/>
      <c r="AH1690" s="85"/>
      <c r="AI1690" s="85"/>
      <c r="AJ1690" s="85" t="s">
        <v>8941</v>
      </c>
      <c r="AK1690" s="85" t="s">
        <v>8942</v>
      </c>
      <c r="AL1690" s="85"/>
      <c r="AM1690" s="85"/>
      <c r="AN1690" s="85"/>
      <c r="AO1690" s="103"/>
    </row>
    <row r="1691" spans="1:41">
      <c r="A1691" s="365">
        <v>87271</v>
      </c>
      <c r="B1691" s="352" t="s">
        <v>10198</v>
      </c>
      <c r="C1691" s="352" t="s">
        <v>8943</v>
      </c>
      <c r="D1691" s="352" t="s">
        <v>8863</v>
      </c>
      <c r="E1691" s="109" t="s">
        <v>11755</v>
      </c>
      <c r="F1691" s="343" t="s">
        <v>11701</v>
      </c>
      <c r="G1691" s="113" t="s">
        <v>8944</v>
      </c>
      <c r="H1691" s="113"/>
      <c r="I1691" s="343">
        <v>1.22</v>
      </c>
      <c r="J1691" s="113"/>
      <c r="K1691" s="113" t="s">
        <v>11709</v>
      </c>
      <c r="L1691" s="113"/>
      <c r="M1691" s="113"/>
      <c r="N1691" s="113"/>
      <c r="O1691" s="113"/>
      <c r="P1691" s="113"/>
      <c r="Q1691" s="113"/>
      <c r="R1691" s="113"/>
      <c r="S1691" s="113"/>
      <c r="T1691" s="695"/>
      <c r="U1691" s="113"/>
      <c r="V1691" s="109" t="s">
        <v>8945</v>
      </c>
      <c r="W1691" s="347">
        <v>3.27</v>
      </c>
      <c r="X1691" s="109"/>
      <c r="Y1691" s="109"/>
      <c r="Z1691" s="109"/>
      <c r="AA1691" s="93" t="s">
        <v>10186</v>
      </c>
      <c r="AB1691" s="353">
        <v>10.468792399999998</v>
      </c>
      <c r="AC1691" s="354">
        <v>0.87239936666666651</v>
      </c>
      <c r="AD1691" s="109"/>
      <c r="AE1691" s="85"/>
      <c r="AF1691" s="85"/>
      <c r="AG1691" s="85"/>
      <c r="AH1691" s="85"/>
      <c r="AI1691" s="85"/>
      <c r="AJ1691" s="85" t="s">
        <v>8946</v>
      </c>
      <c r="AK1691" s="85" t="s">
        <v>8947</v>
      </c>
      <c r="AL1691" s="85"/>
      <c r="AM1691" s="85"/>
      <c r="AN1691" s="85"/>
      <c r="AO1691" s="103"/>
    </row>
    <row r="1692" spans="1:41">
      <c r="A1692" s="365">
        <v>87271</v>
      </c>
      <c r="B1692" s="352" t="s">
        <v>10198</v>
      </c>
      <c r="C1692" s="352" t="s">
        <v>8943</v>
      </c>
      <c r="D1692" s="352" t="s">
        <v>8869</v>
      </c>
      <c r="E1692" s="109" t="s">
        <v>11755</v>
      </c>
      <c r="F1692" s="343" t="s">
        <v>11701</v>
      </c>
      <c r="G1692" s="113" t="s">
        <v>8948</v>
      </c>
      <c r="H1692" s="113"/>
      <c r="I1692" s="343">
        <v>1.26</v>
      </c>
      <c r="J1692" s="113"/>
      <c r="K1692" s="113" t="s">
        <v>11690</v>
      </c>
      <c r="L1692" s="113"/>
      <c r="M1692" s="113"/>
      <c r="N1692" s="113"/>
      <c r="O1692" s="113"/>
      <c r="P1692" s="113"/>
      <c r="Q1692" s="113"/>
      <c r="R1692" s="113"/>
      <c r="S1692" s="113"/>
      <c r="T1692" s="695"/>
      <c r="U1692" s="113"/>
      <c r="V1692" s="109" t="s">
        <v>8949</v>
      </c>
      <c r="W1692" s="347">
        <v>4.83</v>
      </c>
      <c r="X1692" s="109"/>
      <c r="Y1692" s="109"/>
      <c r="Z1692" s="109"/>
      <c r="AA1692" s="352" t="s">
        <v>10235</v>
      </c>
      <c r="AB1692" s="353">
        <v>1.59148</v>
      </c>
      <c r="AC1692" s="354">
        <v>0.13262333333333334</v>
      </c>
      <c r="AD1692" s="109"/>
      <c r="AE1692" s="85"/>
      <c r="AF1692" s="85"/>
      <c r="AG1692" s="85"/>
      <c r="AH1692" s="85"/>
      <c r="AI1692" s="85"/>
      <c r="AJ1692" s="85" t="s">
        <v>8950</v>
      </c>
      <c r="AK1692" s="85" t="s">
        <v>8951</v>
      </c>
      <c r="AL1692" s="85"/>
      <c r="AM1692" s="85"/>
      <c r="AN1692" s="85"/>
      <c r="AO1692" s="103"/>
    </row>
    <row r="1693" spans="1:41">
      <c r="A1693" s="365">
        <v>87271</v>
      </c>
      <c r="B1693" s="352" t="s">
        <v>10198</v>
      </c>
      <c r="C1693" s="352" t="s">
        <v>8943</v>
      </c>
      <c r="D1693" s="352" t="s">
        <v>8874</v>
      </c>
      <c r="E1693" s="109" t="s">
        <v>11755</v>
      </c>
      <c r="F1693" s="343" t="s">
        <v>11701</v>
      </c>
      <c r="G1693" s="113" t="s">
        <v>8952</v>
      </c>
      <c r="H1693" s="113"/>
      <c r="I1693" s="343">
        <v>1.48</v>
      </c>
      <c r="J1693" s="113"/>
      <c r="K1693" s="113" t="s">
        <v>11688</v>
      </c>
      <c r="L1693" s="113"/>
      <c r="M1693" s="113"/>
      <c r="N1693" s="113"/>
      <c r="O1693" s="113"/>
      <c r="P1693" s="113"/>
      <c r="Q1693" s="113"/>
      <c r="R1693" s="113"/>
      <c r="S1693" s="113"/>
      <c r="T1693" s="695"/>
      <c r="U1693" s="113"/>
      <c r="V1693" s="109" t="s">
        <v>8953</v>
      </c>
      <c r="W1693" s="347">
        <v>4.83</v>
      </c>
      <c r="X1693" s="109"/>
      <c r="Y1693" s="109"/>
      <c r="Z1693" s="109"/>
      <c r="AA1693" s="352" t="s">
        <v>8954</v>
      </c>
      <c r="AB1693" s="353">
        <v>1.1950000000000001</v>
      </c>
      <c r="AC1693" s="354">
        <v>9.9583333333333343E-2</v>
      </c>
      <c r="AD1693" s="109"/>
      <c r="AE1693" s="85"/>
      <c r="AF1693" s="85"/>
      <c r="AG1693" s="85"/>
      <c r="AH1693" s="85"/>
      <c r="AI1693" s="85"/>
      <c r="AJ1693" s="85" t="s">
        <v>8955</v>
      </c>
      <c r="AK1693" s="85" t="s">
        <v>8956</v>
      </c>
      <c r="AL1693" s="85"/>
      <c r="AM1693" s="85"/>
      <c r="AN1693" s="85"/>
      <c r="AO1693" s="103"/>
    </row>
    <row r="1694" spans="1:41">
      <c r="A1694" s="365">
        <v>87271</v>
      </c>
      <c r="B1694" s="352" t="s">
        <v>10198</v>
      </c>
      <c r="C1694" s="352" t="s">
        <v>8943</v>
      </c>
      <c r="D1694" s="352" t="s">
        <v>8879</v>
      </c>
      <c r="E1694" s="109" t="s">
        <v>11755</v>
      </c>
      <c r="F1694" s="343" t="s">
        <v>11701</v>
      </c>
      <c r="G1694" s="113" t="s">
        <v>8957</v>
      </c>
      <c r="H1694" s="113"/>
      <c r="I1694" s="343">
        <v>1.52</v>
      </c>
      <c r="J1694" s="113"/>
      <c r="K1694" s="113" t="s">
        <v>11695</v>
      </c>
      <c r="L1694" s="113"/>
      <c r="M1694" s="113"/>
      <c r="N1694" s="113"/>
      <c r="O1694" s="113"/>
      <c r="P1694" s="113"/>
      <c r="Q1694" s="113"/>
      <c r="R1694" s="113"/>
      <c r="S1694" s="113"/>
      <c r="T1694" s="695"/>
      <c r="U1694" s="113"/>
      <c r="V1694" s="109" t="s">
        <v>8958</v>
      </c>
      <c r="W1694" s="347">
        <v>4.83</v>
      </c>
      <c r="X1694" s="109"/>
      <c r="Y1694" s="109"/>
      <c r="Z1694" s="109"/>
      <c r="AA1694" s="352" t="s">
        <v>10315</v>
      </c>
      <c r="AB1694" s="353">
        <v>0.86599999999999999</v>
      </c>
      <c r="AC1694" s="354">
        <v>7.2166666666666671E-2</v>
      </c>
      <c r="AD1694" s="109"/>
      <c r="AE1694" s="85"/>
      <c r="AF1694" s="85"/>
      <c r="AG1694" s="85"/>
      <c r="AH1694" s="85"/>
      <c r="AI1694" s="85"/>
      <c r="AJ1694" s="85" t="s">
        <v>8959</v>
      </c>
      <c r="AK1694" s="85" t="s">
        <v>8960</v>
      </c>
      <c r="AL1694" s="85"/>
      <c r="AM1694" s="85"/>
      <c r="AN1694" s="85"/>
      <c r="AO1694" s="103"/>
    </row>
    <row r="1695" spans="1:41">
      <c r="A1695" s="365">
        <v>87271</v>
      </c>
      <c r="B1695" s="352" t="s">
        <v>10198</v>
      </c>
      <c r="C1695" s="352" t="s">
        <v>8961</v>
      </c>
      <c r="D1695" s="352" t="s">
        <v>8863</v>
      </c>
      <c r="E1695" s="109" t="s">
        <v>11754</v>
      </c>
      <c r="F1695" s="343" t="s">
        <v>11708</v>
      </c>
      <c r="G1695" s="113" t="s">
        <v>8962</v>
      </c>
      <c r="H1695" s="113"/>
      <c r="I1695" s="343">
        <v>1.28</v>
      </c>
      <c r="J1695" s="113"/>
      <c r="K1695" s="113" t="s">
        <v>11709</v>
      </c>
      <c r="L1695" s="113"/>
      <c r="M1695" s="113"/>
      <c r="N1695" s="113"/>
      <c r="O1695" s="113"/>
      <c r="P1695" s="113"/>
      <c r="Q1695" s="113"/>
      <c r="R1695" s="113"/>
      <c r="S1695" s="113"/>
      <c r="T1695" s="695"/>
      <c r="U1695" s="113"/>
      <c r="V1695" s="102" t="s">
        <v>10320</v>
      </c>
      <c r="W1695" s="348">
        <v>5.8</v>
      </c>
      <c r="X1695" s="109"/>
      <c r="Y1695" s="109"/>
      <c r="Z1695" s="109"/>
      <c r="AA1695" s="352" t="s">
        <v>10266</v>
      </c>
      <c r="AB1695" s="353">
        <v>2.1419999999999999</v>
      </c>
      <c r="AC1695" s="354">
        <v>0.17849999999999999</v>
      </c>
      <c r="AD1695" s="109"/>
      <c r="AE1695" s="85"/>
      <c r="AF1695" s="85"/>
      <c r="AG1695" s="85"/>
      <c r="AH1695" s="85"/>
      <c r="AI1695" s="85"/>
      <c r="AJ1695" s="85" t="s">
        <v>8963</v>
      </c>
      <c r="AK1695" s="85" t="s">
        <v>8964</v>
      </c>
      <c r="AL1695" s="85"/>
      <c r="AM1695" s="85"/>
      <c r="AN1695" s="85"/>
      <c r="AO1695" s="103"/>
    </row>
    <row r="1696" spans="1:41">
      <c r="A1696" s="365">
        <v>87271</v>
      </c>
      <c r="B1696" s="352" t="s">
        <v>10198</v>
      </c>
      <c r="C1696" s="352" t="s">
        <v>8961</v>
      </c>
      <c r="D1696" s="352" t="s">
        <v>8869</v>
      </c>
      <c r="E1696" s="109" t="s">
        <v>11754</v>
      </c>
      <c r="F1696" s="343" t="s">
        <v>11708</v>
      </c>
      <c r="G1696" s="113" t="s">
        <v>8965</v>
      </c>
      <c r="H1696" s="113"/>
      <c r="I1696" s="343">
        <v>1.31</v>
      </c>
      <c r="J1696" s="113"/>
      <c r="K1696" s="113" t="s">
        <v>11690</v>
      </c>
      <c r="L1696" s="113"/>
      <c r="M1696" s="113"/>
      <c r="N1696" s="113"/>
      <c r="O1696" s="113"/>
      <c r="P1696" s="113"/>
      <c r="Q1696" s="113"/>
      <c r="R1696" s="113"/>
      <c r="S1696" s="113"/>
      <c r="T1696" s="695"/>
      <c r="U1696" s="113"/>
      <c r="V1696" s="102" t="s">
        <v>12095</v>
      </c>
      <c r="W1696" s="343">
        <v>3.85</v>
      </c>
      <c r="X1696" s="109"/>
      <c r="Y1696" s="109"/>
      <c r="Z1696" s="109"/>
      <c r="AA1696" s="352" t="s">
        <v>10192</v>
      </c>
      <c r="AB1696" s="353">
        <v>1.59148</v>
      </c>
      <c r="AC1696" s="354">
        <v>0.13262333333333334</v>
      </c>
      <c r="AD1696" s="109"/>
      <c r="AE1696" s="85"/>
      <c r="AF1696" s="85"/>
      <c r="AG1696" s="85"/>
      <c r="AH1696" s="85"/>
      <c r="AI1696" s="85"/>
      <c r="AJ1696" s="85" t="s">
        <v>8966</v>
      </c>
      <c r="AK1696" s="85" t="s">
        <v>8967</v>
      </c>
      <c r="AL1696" s="85"/>
      <c r="AM1696" s="85"/>
      <c r="AN1696" s="85"/>
      <c r="AO1696" s="103"/>
    </row>
    <row r="1697" spans="1:41">
      <c r="A1697" s="365">
        <v>87271</v>
      </c>
      <c r="B1697" s="352" t="s">
        <v>10198</v>
      </c>
      <c r="C1697" s="352" t="s">
        <v>8961</v>
      </c>
      <c r="D1697" s="352" t="s">
        <v>8874</v>
      </c>
      <c r="E1697" s="109" t="s">
        <v>11754</v>
      </c>
      <c r="F1697" s="343" t="s">
        <v>11708</v>
      </c>
      <c r="G1697" s="113" t="s">
        <v>8968</v>
      </c>
      <c r="H1697" s="113"/>
      <c r="I1697" s="343">
        <v>1.55</v>
      </c>
      <c r="J1697" s="113"/>
      <c r="K1697" s="113" t="s">
        <v>11688</v>
      </c>
      <c r="L1697" s="113"/>
      <c r="M1697" s="113"/>
      <c r="N1697" s="113"/>
      <c r="O1697" s="113"/>
      <c r="P1697" s="113"/>
      <c r="Q1697" s="113"/>
      <c r="R1697" s="113"/>
      <c r="S1697" s="113"/>
      <c r="T1697" s="695"/>
      <c r="U1697" s="113"/>
      <c r="V1697" s="102" t="s">
        <v>10261</v>
      </c>
      <c r="W1697" s="343">
        <v>8.3000000000000007</v>
      </c>
      <c r="X1697" s="109"/>
      <c r="Y1697" s="109"/>
      <c r="Z1697" s="109"/>
      <c r="AA1697" s="352" t="s">
        <v>8969</v>
      </c>
      <c r="AB1697" s="353">
        <v>1.95052</v>
      </c>
      <c r="AC1697" s="354">
        <v>0.16254333333333335</v>
      </c>
      <c r="AD1697" s="109"/>
      <c r="AE1697" s="85"/>
      <c r="AF1697" s="85"/>
      <c r="AG1697" s="85"/>
      <c r="AH1697" s="85"/>
      <c r="AI1697" s="85"/>
      <c r="AJ1697" s="85" t="s">
        <v>8970</v>
      </c>
      <c r="AK1697" s="85" t="s">
        <v>8971</v>
      </c>
      <c r="AL1697" s="85"/>
      <c r="AM1697" s="85"/>
      <c r="AN1697" s="85"/>
      <c r="AO1697" s="103"/>
    </row>
    <row r="1698" spans="1:41">
      <c r="A1698" s="365">
        <v>87271</v>
      </c>
      <c r="B1698" s="352" t="s">
        <v>10198</v>
      </c>
      <c r="C1698" s="352" t="s">
        <v>8961</v>
      </c>
      <c r="D1698" s="352" t="s">
        <v>8879</v>
      </c>
      <c r="E1698" s="109" t="s">
        <v>11754</v>
      </c>
      <c r="F1698" s="343" t="s">
        <v>11708</v>
      </c>
      <c r="G1698" s="113" t="s">
        <v>8972</v>
      </c>
      <c r="H1698" s="113"/>
      <c r="I1698" s="343">
        <v>1.59</v>
      </c>
      <c r="J1698" s="113"/>
      <c r="K1698" s="113" t="s">
        <v>11695</v>
      </c>
      <c r="L1698" s="113"/>
      <c r="M1698" s="113"/>
      <c r="N1698" s="113"/>
      <c r="O1698" s="113"/>
      <c r="P1698" s="113"/>
      <c r="Q1698" s="113"/>
      <c r="R1698" s="113"/>
      <c r="S1698" s="113"/>
      <c r="T1698" s="695"/>
      <c r="U1698" s="113"/>
      <c r="V1698" s="102" t="s">
        <v>10240</v>
      </c>
      <c r="W1698" s="343">
        <v>7.5</v>
      </c>
      <c r="X1698" s="109"/>
      <c r="Y1698" s="109"/>
      <c r="Z1698" s="109"/>
      <c r="AA1698" s="93" t="s">
        <v>10179</v>
      </c>
      <c r="AB1698" s="353">
        <v>10.468792399999998</v>
      </c>
      <c r="AC1698" s="354">
        <v>0.87239936666666651</v>
      </c>
      <c r="AD1698" s="109"/>
      <c r="AE1698" s="85"/>
      <c r="AF1698" s="85"/>
      <c r="AG1698" s="85"/>
      <c r="AH1698" s="85"/>
      <c r="AI1698" s="85"/>
      <c r="AJ1698" s="85" t="s">
        <v>8973</v>
      </c>
      <c r="AK1698" s="85" t="s">
        <v>8974</v>
      </c>
      <c r="AL1698" s="85"/>
      <c r="AM1698" s="85"/>
      <c r="AN1698" s="85"/>
      <c r="AO1698" s="103"/>
    </row>
    <row r="1699" spans="1:41">
      <c r="A1699" s="365">
        <v>87271</v>
      </c>
      <c r="B1699" s="352" t="s">
        <v>10198</v>
      </c>
      <c r="C1699" s="352" t="s">
        <v>8975</v>
      </c>
      <c r="D1699" s="352" t="s">
        <v>8863</v>
      </c>
      <c r="E1699" s="109" t="s">
        <v>11753</v>
      </c>
      <c r="F1699" s="343" t="s">
        <v>11721</v>
      </c>
      <c r="G1699" s="113" t="s">
        <v>8976</v>
      </c>
      <c r="H1699" s="113"/>
      <c r="I1699" s="343">
        <v>1.22</v>
      </c>
      <c r="J1699" s="113"/>
      <c r="K1699" s="113" t="s">
        <v>11709</v>
      </c>
      <c r="L1699" s="113"/>
      <c r="M1699" s="113"/>
      <c r="N1699" s="113"/>
      <c r="O1699" s="113"/>
      <c r="P1699" s="113"/>
      <c r="Q1699" s="113"/>
      <c r="R1699" s="113"/>
      <c r="S1699" s="113"/>
      <c r="T1699" s="695"/>
      <c r="U1699" s="113"/>
      <c r="V1699" s="102" t="s">
        <v>12522</v>
      </c>
      <c r="W1699" s="343">
        <v>7</v>
      </c>
      <c r="X1699" s="109"/>
      <c r="Y1699" s="109"/>
      <c r="Z1699" s="109"/>
      <c r="AA1699" s="93" t="s">
        <v>8977</v>
      </c>
      <c r="AB1699" s="353">
        <v>1.4418261000000003</v>
      </c>
      <c r="AC1699" s="354">
        <v>0.12015217500000003</v>
      </c>
      <c r="AD1699" s="109"/>
      <c r="AE1699" s="85"/>
      <c r="AF1699" s="85"/>
      <c r="AG1699" s="85"/>
      <c r="AH1699" s="85"/>
      <c r="AI1699" s="85"/>
      <c r="AJ1699" s="85" t="s">
        <v>8978</v>
      </c>
      <c r="AK1699" s="85" t="s">
        <v>8979</v>
      </c>
      <c r="AL1699" s="85"/>
      <c r="AM1699" s="85"/>
      <c r="AN1699" s="85"/>
      <c r="AO1699" s="103"/>
    </row>
    <row r="1700" spans="1:41">
      <c r="A1700" s="365">
        <v>87271</v>
      </c>
      <c r="B1700" s="352" t="s">
        <v>10198</v>
      </c>
      <c r="C1700" s="352" t="s">
        <v>8975</v>
      </c>
      <c r="D1700" s="352" t="s">
        <v>8869</v>
      </c>
      <c r="E1700" s="109" t="s">
        <v>11753</v>
      </c>
      <c r="F1700" s="343" t="s">
        <v>11721</v>
      </c>
      <c r="G1700" s="113" t="s">
        <v>8980</v>
      </c>
      <c r="H1700" s="113"/>
      <c r="I1700" s="343">
        <v>1.26</v>
      </c>
      <c r="J1700" s="113"/>
      <c r="K1700" s="113" t="s">
        <v>11690</v>
      </c>
      <c r="L1700" s="113"/>
      <c r="M1700" s="113"/>
      <c r="N1700" s="113"/>
      <c r="O1700" s="113"/>
      <c r="P1700" s="113"/>
      <c r="Q1700" s="113"/>
      <c r="R1700" s="113"/>
      <c r="S1700" s="113"/>
      <c r="T1700" s="695"/>
      <c r="U1700" s="113"/>
      <c r="V1700" s="102" t="s">
        <v>10250</v>
      </c>
      <c r="W1700" s="343">
        <v>8.4</v>
      </c>
      <c r="X1700" s="109"/>
      <c r="Y1700" s="109"/>
      <c r="Z1700" s="109"/>
      <c r="AA1700" s="93" t="s">
        <v>8981</v>
      </c>
      <c r="AB1700" s="353">
        <v>1.4982190666666668</v>
      </c>
      <c r="AC1700" s="354">
        <v>0.12485158888888891</v>
      </c>
      <c r="AD1700" s="109"/>
      <c r="AE1700" s="85"/>
      <c r="AF1700" s="85"/>
      <c r="AG1700" s="85"/>
      <c r="AH1700" s="85"/>
      <c r="AI1700" s="85"/>
      <c r="AJ1700" s="85" t="s">
        <v>8982</v>
      </c>
      <c r="AK1700" s="85" t="s">
        <v>8983</v>
      </c>
      <c r="AL1700" s="85"/>
      <c r="AM1700" s="85"/>
      <c r="AN1700" s="85"/>
      <c r="AO1700" s="103"/>
    </row>
    <row r="1701" spans="1:41">
      <c r="A1701" s="365">
        <v>87271</v>
      </c>
      <c r="B1701" s="352" t="s">
        <v>10198</v>
      </c>
      <c r="C1701" s="352" t="s">
        <v>8975</v>
      </c>
      <c r="D1701" s="352" t="s">
        <v>8874</v>
      </c>
      <c r="E1701" s="109" t="s">
        <v>11753</v>
      </c>
      <c r="F1701" s="343" t="s">
        <v>11721</v>
      </c>
      <c r="G1701" s="113" t="s">
        <v>8984</v>
      </c>
      <c r="H1701" s="113"/>
      <c r="I1701" s="343">
        <v>1.48</v>
      </c>
      <c r="J1701" s="113"/>
      <c r="K1701" s="113" t="s">
        <v>11688</v>
      </c>
      <c r="L1701" s="113"/>
      <c r="M1701" s="113"/>
      <c r="N1701" s="113"/>
      <c r="O1701" s="113"/>
      <c r="P1701" s="113"/>
      <c r="Q1701" s="113"/>
      <c r="R1701" s="113"/>
      <c r="S1701" s="113"/>
      <c r="T1701" s="695"/>
      <c r="U1701" s="113"/>
      <c r="V1701" s="102" t="s">
        <v>10245</v>
      </c>
      <c r="W1701" s="343">
        <v>9.0499999999999989</v>
      </c>
      <c r="X1701" s="109"/>
      <c r="Y1701" s="109"/>
      <c r="Z1701" s="109"/>
      <c r="AA1701" s="109"/>
      <c r="AB1701" s="109"/>
      <c r="AC1701" s="109"/>
      <c r="AD1701" s="109"/>
      <c r="AE1701" s="85"/>
      <c r="AF1701" s="85"/>
      <c r="AG1701" s="85"/>
      <c r="AH1701" s="85"/>
      <c r="AI1701" s="85"/>
      <c r="AJ1701" s="85" t="s">
        <v>8985</v>
      </c>
      <c r="AK1701" s="85" t="s">
        <v>8986</v>
      </c>
      <c r="AL1701" s="85"/>
      <c r="AM1701" s="85"/>
      <c r="AN1701" s="85"/>
      <c r="AO1701" s="103"/>
    </row>
    <row r="1702" spans="1:41">
      <c r="A1702" s="365">
        <v>87271</v>
      </c>
      <c r="B1702" s="352" t="s">
        <v>10198</v>
      </c>
      <c r="C1702" s="352" t="s">
        <v>8975</v>
      </c>
      <c r="D1702" s="352" t="s">
        <v>8879</v>
      </c>
      <c r="E1702" s="109" t="s">
        <v>11753</v>
      </c>
      <c r="F1702" s="343" t="s">
        <v>11721</v>
      </c>
      <c r="G1702" s="113" t="s">
        <v>8987</v>
      </c>
      <c r="H1702" s="113"/>
      <c r="I1702" s="343">
        <v>1.52</v>
      </c>
      <c r="J1702" s="113"/>
      <c r="K1702" s="113" t="s">
        <v>11695</v>
      </c>
      <c r="L1702" s="113"/>
      <c r="M1702" s="113"/>
      <c r="N1702" s="113"/>
      <c r="O1702" s="113"/>
      <c r="P1702" s="113"/>
      <c r="Q1702" s="113"/>
      <c r="R1702" s="113"/>
      <c r="S1702" s="113"/>
      <c r="T1702" s="695"/>
      <c r="U1702" s="113"/>
      <c r="V1702" s="102" t="s">
        <v>10254</v>
      </c>
      <c r="W1702" s="343">
        <v>4.0999999999999996</v>
      </c>
      <c r="X1702" s="109"/>
      <c r="Y1702" s="109"/>
      <c r="Z1702" s="109"/>
      <c r="AA1702" s="109"/>
      <c r="AB1702" s="109"/>
      <c r="AC1702" s="109"/>
      <c r="AD1702" s="109"/>
      <c r="AE1702" s="85"/>
      <c r="AF1702" s="85"/>
      <c r="AG1702" s="85"/>
      <c r="AH1702" s="85"/>
      <c r="AI1702" s="85"/>
      <c r="AJ1702" s="85" t="s">
        <v>8988</v>
      </c>
      <c r="AK1702" s="85" t="s">
        <v>8989</v>
      </c>
      <c r="AL1702" s="85"/>
      <c r="AM1702" s="85"/>
      <c r="AN1702" s="85"/>
      <c r="AO1702" s="103"/>
    </row>
    <row r="1703" spans="1:41">
      <c r="A1703" s="365">
        <v>87271</v>
      </c>
      <c r="B1703" s="352" t="s">
        <v>10198</v>
      </c>
      <c r="C1703" s="352" t="s">
        <v>8990</v>
      </c>
      <c r="D1703" s="352" t="s">
        <v>8863</v>
      </c>
      <c r="E1703" s="109" t="s">
        <v>11686</v>
      </c>
      <c r="F1703" s="343" t="s">
        <v>11687</v>
      </c>
      <c r="G1703" s="113" t="s">
        <v>8991</v>
      </c>
      <c r="H1703" s="113"/>
      <c r="I1703" s="343">
        <v>1.28</v>
      </c>
      <c r="J1703" s="113"/>
      <c r="K1703" s="113" t="s">
        <v>11709</v>
      </c>
      <c r="L1703" s="113"/>
      <c r="M1703" s="113"/>
      <c r="N1703" s="113"/>
      <c r="O1703" s="113"/>
      <c r="P1703" s="113"/>
      <c r="Q1703" s="113"/>
      <c r="R1703" s="113"/>
      <c r="S1703" s="113"/>
      <c r="T1703" s="695"/>
      <c r="U1703" s="113"/>
      <c r="V1703" s="102" t="s">
        <v>10222</v>
      </c>
      <c r="W1703" s="343">
        <v>3.92</v>
      </c>
      <c r="X1703" s="109"/>
      <c r="Y1703" s="109"/>
      <c r="Z1703" s="109"/>
      <c r="AA1703" s="109"/>
      <c r="AB1703" s="109"/>
      <c r="AC1703" s="109"/>
      <c r="AD1703" s="109"/>
      <c r="AE1703" s="85"/>
      <c r="AF1703" s="85"/>
      <c r="AG1703" s="85"/>
      <c r="AH1703" s="85"/>
      <c r="AI1703" s="85"/>
      <c r="AJ1703" s="85" t="s">
        <v>8992</v>
      </c>
      <c r="AK1703" s="85" t="s">
        <v>8993</v>
      </c>
      <c r="AL1703" s="85"/>
      <c r="AM1703" s="85"/>
      <c r="AN1703" s="85"/>
      <c r="AO1703" s="103"/>
    </row>
    <row r="1704" spans="1:41">
      <c r="A1704" s="365">
        <v>87271</v>
      </c>
      <c r="B1704" s="352" t="s">
        <v>10198</v>
      </c>
      <c r="C1704" s="352" t="s">
        <v>8990</v>
      </c>
      <c r="D1704" s="352" t="s">
        <v>8869</v>
      </c>
      <c r="E1704" s="109" t="s">
        <v>11686</v>
      </c>
      <c r="F1704" s="343" t="s">
        <v>11687</v>
      </c>
      <c r="G1704" s="113" t="s">
        <v>8994</v>
      </c>
      <c r="H1704" s="113"/>
      <c r="I1704" s="343">
        <v>1.31</v>
      </c>
      <c r="J1704" s="113"/>
      <c r="K1704" s="113" t="s">
        <v>11690</v>
      </c>
      <c r="L1704" s="113"/>
      <c r="M1704" s="113"/>
      <c r="N1704" s="113"/>
      <c r="O1704" s="113"/>
      <c r="P1704" s="113"/>
      <c r="Q1704" s="113"/>
      <c r="R1704" s="113"/>
      <c r="S1704" s="113"/>
      <c r="T1704" s="695"/>
      <c r="U1704" s="113"/>
      <c r="V1704" s="109" t="s">
        <v>10364</v>
      </c>
      <c r="W1704" s="343">
        <v>8.4</v>
      </c>
      <c r="X1704" s="109"/>
      <c r="Y1704" s="109"/>
      <c r="Z1704" s="109"/>
      <c r="AA1704" s="109"/>
      <c r="AB1704" s="109"/>
      <c r="AC1704" s="109"/>
      <c r="AD1704" s="109"/>
      <c r="AE1704" s="85"/>
      <c r="AF1704" s="85"/>
      <c r="AG1704" s="85"/>
      <c r="AH1704" s="85"/>
      <c r="AI1704" s="85"/>
      <c r="AJ1704" s="85" t="s">
        <v>8995</v>
      </c>
      <c r="AK1704" s="85" t="s">
        <v>8996</v>
      </c>
      <c r="AL1704" s="85"/>
      <c r="AM1704" s="85"/>
      <c r="AN1704" s="85"/>
      <c r="AO1704" s="103"/>
    </row>
    <row r="1705" spans="1:41">
      <c r="A1705" s="365">
        <v>87271</v>
      </c>
      <c r="B1705" s="352" t="s">
        <v>10198</v>
      </c>
      <c r="C1705" s="352" t="s">
        <v>8990</v>
      </c>
      <c r="D1705" s="352" t="s">
        <v>8874</v>
      </c>
      <c r="E1705" s="109" t="s">
        <v>11686</v>
      </c>
      <c r="F1705" s="343" t="s">
        <v>11687</v>
      </c>
      <c r="G1705" s="113" t="s">
        <v>8997</v>
      </c>
      <c r="H1705" s="113"/>
      <c r="I1705" s="343">
        <v>1.55</v>
      </c>
      <c r="J1705" s="113"/>
      <c r="K1705" s="113" t="s">
        <v>11688</v>
      </c>
      <c r="L1705" s="113"/>
      <c r="M1705" s="113"/>
      <c r="N1705" s="113"/>
      <c r="O1705" s="113"/>
      <c r="P1705" s="113"/>
      <c r="Q1705" s="113"/>
      <c r="R1705" s="113"/>
      <c r="S1705" s="113"/>
      <c r="T1705" s="695"/>
      <c r="U1705" s="113"/>
      <c r="V1705" s="109" t="s">
        <v>10282</v>
      </c>
      <c r="W1705" s="104">
        <v>3.32</v>
      </c>
      <c r="X1705" s="109"/>
      <c r="Y1705" s="109"/>
      <c r="Z1705" s="109"/>
      <c r="AA1705" s="109"/>
      <c r="AB1705" s="109"/>
      <c r="AC1705" s="109"/>
      <c r="AD1705" s="109"/>
      <c r="AE1705" s="85"/>
      <c r="AF1705" s="85"/>
      <c r="AG1705" s="85"/>
      <c r="AH1705" s="85"/>
      <c r="AI1705" s="85"/>
      <c r="AJ1705" s="85" t="s">
        <v>8998</v>
      </c>
      <c r="AK1705" s="85" t="s">
        <v>8999</v>
      </c>
      <c r="AL1705" s="85"/>
      <c r="AM1705" s="85"/>
      <c r="AN1705" s="85"/>
      <c r="AO1705" s="103"/>
    </row>
    <row r="1706" spans="1:41">
      <c r="A1706" s="365">
        <v>87271</v>
      </c>
      <c r="B1706" s="352" t="s">
        <v>10198</v>
      </c>
      <c r="C1706" s="352" t="s">
        <v>8990</v>
      </c>
      <c r="D1706" s="352" t="s">
        <v>8879</v>
      </c>
      <c r="E1706" s="109" t="s">
        <v>11686</v>
      </c>
      <c r="F1706" s="343" t="s">
        <v>11687</v>
      </c>
      <c r="G1706" s="113" t="s">
        <v>9000</v>
      </c>
      <c r="H1706" s="113"/>
      <c r="I1706" s="343">
        <v>1.59</v>
      </c>
      <c r="J1706" s="113"/>
      <c r="K1706" s="113" t="s">
        <v>11695</v>
      </c>
      <c r="L1706" s="113"/>
      <c r="M1706" s="113"/>
      <c r="N1706" s="113"/>
      <c r="O1706" s="113"/>
      <c r="P1706" s="113"/>
      <c r="Q1706" s="113"/>
      <c r="R1706" s="113"/>
      <c r="S1706" s="113"/>
      <c r="T1706" s="695"/>
      <c r="U1706" s="113"/>
      <c r="V1706" s="102"/>
      <c r="W1706" s="103"/>
      <c r="X1706" s="109"/>
      <c r="Y1706" s="109"/>
      <c r="Z1706" s="109"/>
      <c r="AA1706" s="109"/>
      <c r="AB1706" s="109"/>
      <c r="AC1706" s="109"/>
      <c r="AD1706" s="109"/>
      <c r="AE1706" s="85"/>
      <c r="AF1706" s="85"/>
      <c r="AG1706" s="85"/>
      <c r="AH1706" s="85"/>
      <c r="AI1706" s="85"/>
      <c r="AJ1706" s="85" t="s">
        <v>9001</v>
      </c>
      <c r="AK1706" s="85" t="s">
        <v>9002</v>
      </c>
      <c r="AL1706" s="85"/>
      <c r="AM1706" s="85"/>
      <c r="AN1706" s="85"/>
      <c r="AO1706" s="103"/>
    </row>
    <row r="1707" spans="1:41">
      <c r="A1707" s="365">
        <v>87270</v>
      </c>
      <c r="B1707" s="352" t="s">
        <v>10274</v>
      </c>
      <c r="C1707" s="352" t="s">
        <v>8866</v>
      </c>
      <c r="D1707" s="352" t="s">
        <v>8863</v>
      </c>
      <c r="E1707" s="109" t="s">
        <v>11742</v>
      </c>
      <c r="F1707" s="343" t="s">
        <v>11705</v>
      </c>
      <c r="G1707" s="113" t="s">
        <v>9003</v>
      </c>
      <c r="H1707" s="113"/>
      <c r="I1707" s="343">
        <v>1.75</v>
      </c>
      <c r="J1707" s="113"/>
      <c r="K1707" s="113" t="s">
        <v>11709</v>
      </c>
      <c r="L1707" s="113"/>
      <c r="M1707" s="113"/>
      <c r="N1707" s="113"/>
      <c r="O1707" s="113"/>
      <c r="P1707" s="113"/>
      <c r="Q1707" s="113"/>
      <c r="R1707" s="113"/>
      <c r="S1707" s="113"/>
      <c r="T1707" s="695"/>
      <c r="U1707" s="113"/>
      <c r="V1707" s="102"/>
      <c r="W1707" s="103"/>
      <c r="X1707" s="109"/>
      <c r="Y1707" s="109"/>
      <c r="Z1707" s="109"/>
      <c r="AA1707" s="109"/>
      <c r="AB1707" s="109"/>
      <c r="AC1707" s="109"/>
      <c r="AD1707" s="109"/>
      <c r="AE1707" s="85"/>
      <c r="AF1707" s="85"/>
      <c r="AG1707" s="85"/>
      <c r="AH1707" s="85"/>
      <c r="AI1707" s="85"/>
      <c r="AJ1707" s="85" t="s">
        <v>9004</v>
      </c>
      <c r="AK1707" s="85" t="s">
        <v>9005</v>
      </c>
      <c r="AL1707" s="85"/>
      <c r="AM1707" s="85"/>
      <c r="AN1707" s="85"/>
      <c r="AO1707" s="103"/>
    </row>
    <row r="1708" spans="1:41">
      <c r="A1708" s="365">
        <v>87270</v>
      </c>
      <c r="B1708" s="352" t="s">
        <v>10274</v>
      </c>
      <c r="C1708" s="352" t="s">
        <v>8866</v>
      </c>
      <c r="D1708" s="352" t="s">
        <v>8869</v>
      </c>
      <c r="E1708" s="109" t="s">
        <v>11742</v>
      </c>
      <c r="F1708" s="343" t="s">
        <v>11705</v>
      </c>
      <c r="G1708" s="113" t="s">
        <v>9006</v>
      </c>
      <c r="H1708" s="113"/>
      <c r="I1708" s="343">
        <v>1.77</v>
      </c>
      <c r="J1708" s="113"/>
      <c r="K1708" s="113" t="s">
        <v>11690</v>
      </c>
      <c r="L1708" s="113"/>
      <c r="M1708" s="113"/>
      <c r="N1708" s="113"/>
      <c r="O1708" s="113"/>
      <c r="P1708" s="113"/>
      <c r="Q1708" s="113"/>
      <c r="R1708" s="113"/>
      <c r="S1708" s="113"/>
      <c r="T1708" s="695"/>
      <c r="U1708" s="113"/>
      <c r="V1708" s="102"/>
      <c r="W1708" s="103"/>
      <c r="X1708" s="109"/>
      <c r="Y1708" s="109"/>
      <c r="Z1708" s="109"/>
      <c r="AA1708" s="109"/>
      <c r="AB1708" s="109"/>
      <c r="AC1708" s="109"/>
      <c r="AD1708" s="109"/>
      <c r="AE1708" s="85"/>
      <c r="AF1708" s="85"/>
      <c r="AG1708" s="85"/>
      <c r="AH1708" s="85"/>
      <c r="AI1708" s="85"/>
      <c r="AJ1708" s="85" t="s">
        <v>9007</v>
      </c>
      <c r="AK1708" s="85" t="s">
        <v>9008</v>
      </c>
      <c r="AL1708" s="85"/>
      <c r="AM1708" s="85"/>
      <c r="AN1708" s="85"/>
      <c r="AO1708" s="103"/>
    </row>
    <row r="1709" spans="1:41">
      <c r="A1709" s="365">
        <v>87270</v>
      </c>
      <c r="B1709" s="352" t="s">
        <v>10274</v>
      </c>
      <c r="C1709" s="352" t="s">
        <v>8866</v>
      </c>
      <c r="D1709" s="352" t="s">
        <v>8874</v>
      </c>
      <c r="E1709" s="109" t="s">
        <v>11742</v>
      </c>
      <c r="F1709" s="343" t="s">
        <v>11705</v>
      </c>
      <c r="G1709" s="113" t="s">
        <v>9009</v>
      </c>
      <c r="H1709" s="113"/>
      <c r="I1709" s="343">
        <v>1.84</v>
      </c>
      <c r="J1709" s="113"/>
      <c r="K1709" s="113" t="s">
        <v>11688</v>
      </c>
      <c r="L1709" s="113"/>
      <c r="M1709" s="113"/>
      <c r="N1709" s="113"/>
      <c r="O1709" s="113"/>
      <c r="P1709" s="113"/>
      <c r="Q1709" s="113"/>
      <c r="R1709" s="113"/>
      <c r="S1709" s="113"/>
      <c r="T1709" s="695"/>
      <c r="U1709" s="113"/>
      <c r="V1709" s="102"/>
      <c r="W1709" s="103"/>
      <c r="X1709" s="109"/>
      <c r="Y1709" s="109"/>
      <c r="Z1709" s="109"/>
      <c r="AA1709" s="109"/>
      <c r="AB1709" s="109"/>
      <c r="AC1709" s="109"/>
      <c r="AD1709" s="109"/>
      <c r="AE1709" s="85"/>
      <c r="AF1709" s="85"/>
      <c r="AG1709" s="85"/>
      <c r="AH1709" s="85"/>
      <c r="AI1709" s="85"/>
      <c r="AJ1709" s="85" t="s">
        <v>9010</v>
      </c>
      <c r="AK1709" s="85" t="s">
        <v>9011</v>
      </c>
      <c r="AL1709" s="85"/>
      <c r="AM1709" s="85"/>
      <c r="AN1709" s="85"/>
      <c r="AO1709" s="103"/>
    </row>
    <row r="1710" spans="1:41">
      <c r="A1710" s="365">
        <v>87270</v>
      </c>
      <c r="B1710" s="352" t="s">
        <v>10274</v>
      </c>
      <c r="C1710" s="352" t="s">
        <v>8866</v>
      </c>
      <c r="D1710" s="352" t="s">
        <v>8879</v>
      </c>
      <c r="E1710" s="109" t="s">
        <v>11742</v>
      </c>
      <c r="F1710" s="343" t="s">
        <v>11705</v>
      </c>
      <c r="G1710" s="113" t="s">
        <v>9012</v>
      </c>
      <c r="H1710" s="113"/>
      <c r="I1710" s="343">
        <v>1.87</v>
      </c>
      <c r="J1710" s="113"/>
      <c r="K1710" s="113" t="s">
        <v>11695</v>
      </c>
      <c r="L1710" s="113"/>
      <c r="M1710" s="113"/>
      <c r="N1710" s="113"/>
      <c r="O1710" s="113"/>
      <c r="P1710" s="113"/>
      <c r="Q1710" s="113"/>
      <c r="R1710" s="113"/>
      <c r="S1710" s="113"/>
      <c r="T1710" s="695"/>
      <c r="U1710" s="113"/>
      <c r="V1710" s="102"/>
      <c r="W1710" s="103"/>
      <c r="X1710" s="109"/>
      <c r="Y1710" s="109"/>
      <c r="Z1710" s="109"/>
      <c r="AA1710" s="109"/>
      <c r="AB1710" s="109"/>
      <c r="AC1710" s="109"/>
      <c r="AD1710" s="109"/>
      <c r="AE1710" s="85"/>
      <c r="AF1710" s="85"/>
      <c r="AG1710" s="85"/>
      <c r="AH1710" s="85"/>
      <c r="AI1710" s="85"/>
      <c r="AJ1710" s="85" t="s">
        <v>9013</v>
      </c>
      <c r="AK1710" s="85" t="s">
        <v>9014</v>
      </c>
      <c r="AL1710" s="85"/>
      <c r="AM1710" s="85"/>
      <c r="AN1710" s="85"/>
      <c r="AO1710" s="103"/>
    </row>
    <row r="1711" spans="1:41">
      <c r="A1711" s="365">
        <v>87270</v>
      </c>
      <c r="B1711" s="352" t="s">
        <v>10274</v>
      </c>
      <c r="C1711" s="352" t="s">
        <v>9015</v>
      </c>
      <c r="D1711" s="352" t="s">
        <v>8863</v>
      </c>
      <c r="E1711" s="109" t="s">
        <v>11973</v>
      </c>
      <c r="F1711" s="343" t="s">
        <v>11974</v>
      </c>
      <c r="G1711" s="113" t="s">
        <v>9016</v>
      </c>
      <c r="H1711" s="113"/>
      <c r="I1711" s="343">
        <v>1.54</v>
      </c>
      <c r="J1711" s="113"/>
      <c r="K1711" s="113" t="s">
        <v>11709</v>
      </c>
      <c r="L1711" s="113"/>
      <c r="M1711" s="113"/>
      <c r="N1711" s="113"/>
      <c r="O1711" s="113"/>
      <c r="P1711" s="113"/>
      <c r="Q1711" s="113"/>
      <c r="R1711" s="113"/>
      <c r="S1711" s="113"/>
      <c r="T1711" s="695"/>
      <c r="U1711" s="113"/>
      <c r="V1711" s="102"/>
      <c r="W1711" s="103"/>
      <c r="X1711" s="109"/>
      <c r="Y1711" s="109"/>
      <c r="Z1711" s="109"/>
      <c r="AA1711" s="109"/>
      <c r="AB1711" s="109"/>
      <c r="AC1711" s="109"/>
      <c r="AD1711" s="109"/>
      <c r="AE1711" s="85"/>
      <c r="AF1711" s="85"/>
      <c r="AG1711" s="85"/>
      <c r="AH1711" s="85"/>
      <c r="AI1711" s="85"/>
      <c r="AJ1711" s="85" t="s">
        <v>9017</v>
      </c>
      <c r="AK1711" s="85" t="s">
        <v>9018</v>
      </c>
      <c r="AL1711" s="85"/>
      <c r="AM1711" s="85"/>
      <c r="AN1711" s="85"/>
      <c r="AO1711" s="103"/>
    </row>
    <row r="1712" spans="1:41">
      <c r="A1712" s="365">
        <v>87270</v>
      </c>
      <c r="B1712" s="352" t="s">
        <v>10274</v>
      </c>
      <c r="C1712" s="352" t="s">
        <v>9015</v>
      </c>
      <c r="D1712" s="352" t="s">
        <v>8869</v>
      </c>
      <c r="E1712" s="109" t="s">
        <v>11973</v>
      </c>
      <c r="F1712" s="343" t="s">
        <v>11974</v>
      </c>
      <c r="G1712" s="113" t="s">
        <v>9019</v>
      </c>
      <c r="H1712" s="113"/>
      <c r="I1712" s="343">
        <v>1.57</v>
      </c>
      <c r="J1712" s="113"/>
      <c r="K1712" s="113" t="s">
        <v>11690</v>
      </c>
      <c r="L1712" s="113"/>
      <c r="M1712" s="113"/>
      <c r="N1712" s="113"/>
      <c r="O1712" s="113"/>
      <c r="P1712" s="113"/>
      <c r="Q1712" s="113"/>
      <c r="R1712" s="113"/>
      <c r="S1712" s="113"/>
      <c r="T1712" s="695"/>
      <c r="U1712" s="113"/>
      <c r="V1712" s="102"/>
      <c r="W1712" s="103"/>
      <c r="X1712" s="109"/>
      <c r="Y1712" s="109"/>
      <c r="Z1712" s="109"/>
      <c r="AA1712" s="109"/>
      <c r="AB1712" s="109"/>
      <c r="AC1712" s="109"/>
      <c r="AD1712" s="109"/>
      <c r="AE1712" s="85"/>
      <c r="AF1712" s="85"/>
      <c r="AG1712" s="85"/>
      <c r="AH1712" s="85"/>
      <c r="AI1712" s="85"/>
      <c r="AJ1712" s="85" t="s">
        <v>9020</v>
      </c>
      <c r="AK1712" s="85" t="s">
        <v>9021</v>
      </c>
      <c r="AL1712" s="85"/>
      <c r="AM1712" s="85"/>
      <c r="AN1712" s="85"/>
      <c r="AO1712" s="103"/>
    </row>
    <row r="1713" spans="1:41">
      <c r="A1713" s="365">
        <v>87270</v>
      </c>
      <c r="B1713" s="352" t="s">
        <v>10274</v>
      </c>
      <c r="C1713" s="352" t="s">
        <v>9015</v>
      </c>
      <c r="D1713" s="352" t="s">
        <v>8874</v>
      </c>
      <c r="E1713" s="109" t="s">
        <v>11973</v>
      </c>
      <c r="F1713" s="343" t="s">
        <v>11974</v>
      </c>
      <c r="G1713" s="113" t="s">
        <v>9022</v>
      </c>
      <c r="H1713" s="113"/>
      <c r="I1713" s="343">
        <v>1.63</v>
      </c>
      <c r="J1713" s="113"/>
      <c r="K1713" s="113" t="s">
        <v>11688</v>
      </c>
      <c r="L1713" s="113"/>
      <c r="M1713" s="113"/>
      <c r="N1713" s="113"/>
      <c r="O1713" s="113"/>
      <c r="P1713" s="113"/>
      <c r="Q1713" s="113"/>
      <c r="R1713" s="113"/>
      <c r="S1713" s="113"/>
      <c r="T1713" s="695"/>
      <c r="U1713" s="113"/>
      <c r="V1713" s="102"/>
      <c r="W1713" s="103"/>
      <c r="X1713" s="109"/>
      <c r="Y1713" s="109"/>
      <c r="Z1713" s="109"/>
      <c r="AA1713" s="109"/>
      <c r="AB1713" s="109"/>
      <c r="AC1713" s="109"/>
      <c r="AD1713" s="109"/>
      <c r="AE1713" s="85"/>
      <c r="AF1713" s="85"/>
      <c r="AG1713" s="85"/>
      <c r="AH1713" s="85"/>
      <c r="AI1713" s="85"/>
      <c r="AJ1713" s="85" t="s">
        <v>9023</v>
      </c>
      <c r="AK1713" s="85" t="s">
        <v>9024</v>
      </c>
      <c r="AL1713" s="85"/>
      <c r="AM1713" s="85"/>
      <c r="AN1713" s="85"/>
      <c r="AO1713" s="103"/>
    </row>
    <row r="1714" spans="1:41">
      <c r="A1714" s="365">
        <v>87270</v>
      </c>
      <c r="B1714" s="352" t="s">
        <v>10274</v>
      </c>
      <c r="C1714" s="352" t="s">
        <v>9015</v>
      </c>
      <c r="D1714" s="352" t="s">
        <v>8879</v>
      </c>
      <c r="E1714" s="109" t="s">
        <v>11973</v>
      </c>
      <c r="F1714" s="343" t="s">
        <v>11974</v>
      </c>
      <c r="G1714" s="113" t="s">
        <v>9025</v>
      </c>
      <c r="H1714" s="113"/>
      <c r="I1714" s="343">
        <v>1.65</v>
      </c>
      <c r="J1714" s="113"/>
      <c r="K1714" s="113" t="s">
        <v>11695</v>
      </c>
      <c r="L1714" s="113"/>
      <c r="M1714" s="113"/>
      <c r="N1714" s="113"/>
      <c r="O1714" s="113"/>
      <c r="P1714" s="113"/>
      <c r="Q1714" s="113"/>
      <c r="R1714" s="113"/>
      <c r="S1714" s="113"/>
      <c r="T1714" s="695"/>
      <c r="U1714" s="113"/>
      <c r="V1714" s="102"/>
      <c r="W1714" s="103"/>
      <c r="X1714" s="109"/>
      <c r="Y1714" s="109"/>
      <c r="Z1714" s="109"/>
      <c r="AA1714" s="109"/>
      <c r="AB1714" s="109"/>
      <c r="AC1714" s="109"/>
      <c r="AD1714" s="109"/>
      <c r="AE1714" s="85"/>
      <c r="AF1714" s="85"/>
      <c r="AG1714" s="85"/>
      <c r="AH1714" s="85"/>
      <c r="AI1714" s="85"/>
      <c r="AJ1714" s="85" t="s">
        <v>9026</v>
      </c>
      <c r="AK1714" s="85" t="s">
        <v>9027</v>
      </c>
      <c r="AL1714" s="85"/>
      <c r="AM1714" s="85"/>
      <c r="AN1714" s="85"/>
      <c r="AO1714" s="103"/>
    </row>
    <row r="1715" spans="1:41">
      <c r="A1715" s="365">
        <v>87270</v>
      </c>
      <c r="B1715" s="352" t="s">
        <v>10274</v>
      </c>
      <c r="C1715" s="352" t="s">
        <v>8885</v>
      </c>
      <c r="D1715" s="352" t="s">
        <v>8863</v>
      </c>
      <c r="E1715" s="109" t="s">
        <v>11752</v>
      </c>
      <c r="F1715" s="343" t="s">
        <v>11722</v>
      </c>
      <c r="G1715" s="113" t="s">
        <v>9028</v>
      </c>
      <c r="H1715" s="113"/>
      <c r="I1715" s="343">
        <v>1.46</v>
      </c>
      <c r="J1715" s="113"/>
      <c r="K1715" s="113" t="s">
        <v>11709</v>
      </c>
      <c r="L1715" s="113"/>
      <c r="M1715" s="113"/>
      <c r="N1715" s="113"/>
      <c r="O1715" s="113"/>
      <c r="P1715" s="113"/>
      <c r="Q1715" s="113"/>
      <c r="R1715" s="113"/>
      <c r="S1715" s="113"/>
      <c r="T1715" s="695"/>
      <c r="U1715" s="113"/>
      <c r="V1715" s="102"/>
      <c r="W1715" s="103"/>
      <c r="X1715" s="109"/>
      <c r="Y1715" s="109"/>
      <c r="Z1715" s="109"/>
      <c r="AA1715" s="109"/>
      <c r="AB1715" s="109"/>
      <c r="AC1715" s="109"/>
      <c r="AD1715" s="109"/>
      <c r="AE1715" s="85"/>
      <c r="AF1715" s="85"/>
      <c r="AG1715" s="85"/>
      <c r="AH1715" s="85"/>
      <c r="AI1715" s="85"/>
      <c r="AJ1715" s="85" t="s">
        <v>9029</v>
      </c>
      <c r="AK1715" s="85" t="s">
        <v>9030</v>
      </c>
      <c r="AL1715" s="85"/>
      <c r="AM1715" s="85"/>
      <c r="AN1715" s="85"/>
      <c r="AO1715" s="103"/>
    </row>
    <row r="1716" spans="1:41">
      <c r="A1716" s="365">
        <v>87270</v>
      </c>
      <c r="B1716" s="352" t="s">
        <v>10274</v>
      </c>
      <c r="C1716" s="352" t="s">
        <v>8885</v>
      </c>
      <c r="D1716" s="352" t="s">
        <v>8869</v>
      </c>
      <c r="E1716" s="109" t="s">
        <v>11752</v>
      </c>
      <c r="F1716" s="343" t="s">
        <v>11722</v>
      </c>
      <c r="G1716" s="113" t="s">
        <v>9031</v>
      </c>
      <c r="H1716" s="113"/>
      <c r="I1716" s="343">
        <v>1.49</v>
      </c>
      <c r="J1716" s="113"/>
      <c r="K1716" s="113" t="s">
        <v>11690</v>
      </c>
      <c r="L1716" s="113"/>
      <c r="M1716" s="113"/>
      <c r="N1716" s="113"/>
      <c r="O1716" s="113"/>
      <c r="P1716" s="113"/>
      <c r="Q1716" s="113"/>
      <c r="R1716" s="113"/>
      <c r="S1716" s="113"/>
      <c r="T1716" s="695"/>
      <c r="U1716" s="113"/>
      <c r="V1716" s="102"/>
      <c r="W1716" s="103"/>
      <c r="X1716" s="109"/>
      <c r="Y1716" s="109"/>
      <c r="Z1716" s="109"/>
      <c r="AA1716" s="109"/>
      <c r="AB1716" s="109"/>
      <c r="AC1716" s="109"/>
      <c r="AD1716" s="109"/>
      <c r="AE1716" s="85"/>
      <c r="AF1716" s="85"/>
      <c r="AG1716" s="85"/>
      <c r="AH1716" s="85"/>
      <c r="AI1716" s="85"/>
      <c r="AJ1716" s="85" t="s">
        <v>9032</v>
      </c>
      <c r="AK1716" s="85" t="s">
        <v>9033</v>
      </c>
      <c r="AL1716" s="85"/>
      <c r="AM1716" s="85"/>
      <c r="AN1716" s="85"/>
      <c r="AO1716" s="103"/>
    </row>
    <row r="1717" spans="1:41">
      <c r="A1717" s="365">
        <v>87270</v>
      </c>
      <c r="B1717" s="352" t="s">
        <v>10274</v>
      </c>
      <c r="C1717" s="352" t="s">
        <v>8885</v>
      </c>
      <c r="D1717" s="352" t="s">
        <v>8874</v>
      </c>
      <c r="E1717" s="109" t="s">
        <v>11752</v>
      </c>
      <c r="F1717" s="343" t="s">
        <v>11722</v>
      </c>
      <c r="G1717" s="113" t="s">
        <v>9034</v>
      </c>
      <c r="H1717" s="113"/>
      <c r="I1717" s="343">
        <v>1.54</v>
      </c>
      <c r="J1717" s="113"/>
      <c r="K1717" s="113" t="s">
        <v>11688</v>
      </c>
      <c r="L1717" s="113"/>
      <c r="M1717" s="113"/>
      <c r="N1717" s="113"/>
      <c r="O1717" s="113"/>
      <c r="P1717" s="113"/>
      <c r="Q1717" s="113"/>
      <c r="R1717" s="113"/>
      <c r="S1717" s="113"/>
      <c r="T1717" s="695"/>
      <c r="U1717" s="113"/>
      <c r="V1717" s="102"/>
      <c r="W1717" s="103"/>
      <c r="X1717" s="109"/>
      <c r="Y1717" s="109"/>
      <c r="Z1717" s="109"/>
      <c r="AA1717" s="109"/>
      <c r="AB1717" s="109"/>
      <c r="AC1717" s="109"/>
      <c r="AD1717" s="109"/>
      <c r="AE1717" s="85"/>
      <c r="AF1717" s="85"/>
      <c r="AG1717" s="85"/>
      <c r="AH1717" s="85"/>
      <c r="AI1717" s="85"/>
      <c r="AJ1717" s="85" t="s">
        <v>9035</v>
      </c>
      <c r="AK1717" s="85" t="s">
        <v>9036</v>
      </c>
      <c r="AL1717" s="85"/>
      <c r="AM1717" s="85"/>
      <c r="AN1717" s="85"/>
      <c r="AO1717" s="103"/>
    </row>
    <row r="1718" spans="1:41">
      <c r="A1718" s="365">
        <v>87270</v>
      </c>
      <c r="B1718" s="352" t="s">
        <v>10274</v>
      </c>
      <c r="C1718" s="352" t="s">
        <v>8885</v>
      </c>
      <c r="D1718" s="352" t="s">
        <v>8879</v>
      </c>
      <c r="E1718" s="109" t="s">
        <v>11752</v>
      </c>
      <c r="F1718" s="343" t="s">
        <v>11722</v>
      </c>
      <c r="G1718" s="113" t="s">
        <v>9037</v>
      </c>
      <c r="H1718" s="113"/>
      <c r="I1718" s="343">
        <v>1.56</v>
      </c>
      <c r="J1718" s="113"/>
      <c r="K1718" s="113" t="s">
        <v>11695</v>
      </c>
      <c r="L1718" s="113"/>
      <c r="M1718" s="113"/>
      <c r="N1718" s="113"/>
      <c r="O1718" s="113"/>
      <c r="P1718" s="113"/>
      <c r="Q1718" s="113"/>
      <c r="R1718" s="113"/>
      <c r="S1718" s="113"/>
      <c r="T1718" s="695"/>
      <c r="U1718" s="113"/>
      <c r="V1718" s="102"/>
      <c r="W1718" s="103"/>
      <c r="X1718" s="109"/>
      <c r="Y1718" s="109"/>
      <c r="Z1718" s="109"/>
      <c r="AA1718" s="109"/>
      <c r="AB1718" s="109"/>
      <c r="AC1718" s="109"/>
      <c r="AD1718" s="109"/>
      <c r="AE1718" s="85"/>
      <c r="AF1718" s="85"/>
      <c r="AG1718" s="85"/>
      <c r="AH1718" s="85"/>
      <c r="AI1718" s="85"/>
      <c r="AJ1718" s="85" t="s">
        <v>9038</v>
      </c>
      <c r="AK1718" s="85" t="s">
        <v>9039</v>
      </c>
      <c r="AL1718" s="85"/>
      <c r="AM1718" s="85"/>
      <c r="AN1718" s="85"/>
      <c r="AO1718" s="103"/>
    </row>
    <row r="1719" spans="1:41">
      <c r="A1719" s="365">
        <v>87270</v>
      </c>
      <c r="B1719" s="352" t="s">
        <v>10274</v>
      </c>
      <c r="C1719" s="352" t="s">
        <v>8898</v>
      </c>
      <c r="D1719" s="352" t="s">
        <v>8863</v>
      </c>
      <c r="E1719" s="109" t="s">
        <v>12573</v>
      </c>
      <c r="F1719" s="343" t="s">
        <v>10692</v>
      </c>
      <c r="G1719" s="113" t="s">
        <v>9040</v>
      </c>
      <c r="H1719" s="113"/>
      <c r="I1719" s="343">
        <v>1.66</v>
      </c>
      <c r="J1719" s="113"/>
      <c r="K1719" s="113" t="s">
        <v>11709</v>
      </c>
      <c r="L1719" s="113"/>
      <c r="M1719" s="113"/>
      <c r="N1719" s="113"/>
      <c r="O1719" s="113"/>
      <c r="P1719" s="113"/>
      <c r="Q1719" s="113"/>
      <c r="R1719" s="113"/>
      <c r="S1719" s="113"/>
      <c r="T1719" s="695"/>
      <c r="U1719" s="113"/>
      <c r="V1719" s="102"/>
      <c r="W1719" s="103"/>
      <c r="X1719" s="109"/>
      <c r="Y1719" s="109"/>
      <c r="Z1719" s="109"/>
      <c r="AA1719" s="109"/>
      <c r="AB1719" s="109"/>
      <c r="AC1719" s="109"/>
      <c r="AD1719" s="109"/>
      <c r="AE1719" s="85"/>
      <c r="AF1719" s="85"/>
      <c r="AG1719" s="85"/>
      <c r="AH1719" s="85"/>
      <c r="AI1719" s="85"/>
      <c r="AJ1719" s="85" t="s">
        <v>9041</v>
      </c>
      <c r="AK1719" s="85" t="s">
        <v>9042</v>
      </c>
      <c r="AL1719" s="85"/>
      <c r="AM1719" s="85"/>
      <c r="AN1719" s="85"/>
      <c r="AO1719" s="103"/>
    </row>
    <row r="1720" spans="1:41">
      <c r="A1720" s="365">
        <v>87270</v>
      </c>
      <c r="B1720" s="352" t="s">
        <v>10274</v>
      </c>
      <c r="C1720" s="352" t="s">
        <v>8898</v>
      </c>
      <c r="D1720" s="352" t="s">
        <v>8869</v>
      </c>
      <c r="E1720" s="109" t="s">
        <v>12573</v>
      </c>
      <c r="F1720" s="343" t="s">
        <v>10692</v>
      </c>
      <c r="G1720" s="113" t="s">
        <v>9043</v>
      </c>
      <c r="H1720" s="113"/>
      <c r="I1720" s="343">
        <v>1.68</v>
      </c>
      <c r="J1720" s="113"/>
      <c r="K1720" s="113" t="s">
        <v>11690</v>
      </c>
      <c r="L1720" s="113"/>
      <c r="M1720" s="113"/>
      <c r="N1720" s="113"/>
      <c r="O1720" s="113"/>
      <c r="P1720" s="113"/>
      <c r="Q1720" s="113"/>
      <c r="R1720" s="113"/>
      <c r="S1720" s="113"/>
      <c r="T1720" s="695"/>
      <c r="U1720" s="113"/>
      <c r="V1720" s="102"/>
      <c r="W1720" s="103"/>
      <c r="X1720" s="109"/>
      <c r="Y1720" s="109"/>
      <c r="Z1720" s="109"/>
      <c r="AA1720" s="109"/>
      <c r="AB1720" s="109"/>
      <c r="AC1720" s="109"/>
      <c r="AD1720" s="109"/>
      <c r="AE1720" s="85"/>
      <c r="AF1720" s="85"/>
      <c r="AG1720" s="85"/>
      <c r="AH1720" s="85"/>
      <c r="AI1720" s="85"/>
      <c r="AJ1720" s="85" t="s">
        <v>9044</v>
      </c>
      <c r="AK1720" s="85" t="s">
        <v>9045</v>
      </c>
      <c r="AL1720" s="85"/>
      <c r="AM1720" s="85"/>
      <c r="AN1720" s="85"/>
      <c r="AO1720" s="103"/>
    </row>
    <row r="1721" spans="1:41">
      <c r="A1721" s="365">
        <v>87270</v>
      </c>
      <c r="B1721" s="352" t="s">
        <v>10274</v>
      </c>
      <c r="C1721" s="352" t="s">
        <v>8898</v>
      </c>
      <c r="D1721" s="352" t="s">
        <v>8874</v>
      </c>
      <c r="E1721" s="109" t="s">
        <v>12573</v>
      </c>
      <c r="F1721" s="343" t="s">
        <v>10692</v>
      </c>
      <c r="G1721" s="113" t="s">
        <v>9046</v>
      </c>
      <c r="H1721" s="113"/>
      <c r="I1721" s="343">
        <v>1.75</v>
      </c>
      <c r="J1721" s="113"/>
      <c r="K1721" s="113" t="s">
        <v>11688</v>
      </c>
      <c r="L1721" s="113"/>
      <c r="M1721" s="113"/>
      <c r="N1721" s="113"/>
      <c r="O1721" s="113"/>
      <c r="P1721" s="113"/>
      <c r="Q1721" s="113"/>
      <c r="R1721" s="113"/>
      <c r="S1721" s="113"/>
      <c r="T1721" s="695"/>
      <c r="U1721" s="113"/>
      <c r="V1721" s="102"/>
      <c r="W1721" s="103"/>
      <c r="X1721" s="109"/>
      <c r="Y1721" s="109"/>
      <c r="Z1721" s="109"/>
      <c r="AA1721" s="109"/>
      <c r="AB1721" s="109"/>
      <c r="AC1721" s="109"/>
      <c r="AD1721" s="109"/>
      <c r="AE1721" s="85"/>
      <c r="AF1721" s="85"/>
      <c r="AG1721" s="85"/>
      <c r="AH1721" s="85"/>
      <c r="AI1721" s="85"/>
      <c r="AJ1721" s="85" t="s">
        <v>9047</v>
      </c>
      <c r="AK1721" s="85" t="s">
        <v>9048</v>
      </c>
      <c r="AL1721" s="85"/>
      <c r="AM1721" s="85"/>
      <c r="AN1721" s="85"/>
      <c r="AO1721" s="103"/>
    </row>
    <row r="1722" spans="1:41">
      <c r="A1722" s="365">
        <v>87270</v>
      </c>
      <c r="B1722" s="352" t="s">
        <v>10274</v>
      </c>
      <c r="C1722" s="352" t="s">
        <v>8898</v>
      </c>
      <c r="D1722" s="352" t="s">
        <v>8879</v>
      </c>
      <c r="E1722" s="109" t="s">
        <v>12573</v>
      </c>
      <c r="F1722" s="343" t="s">
        <v>10692</v>
      </c>
      <c r="G1722" s="113" t="s">
        <v>9049</v>
      </c>
      <c r="H1722" s="113"/>
      <c r="I1722" s="343">
        <v>1.77</v>
      </c>
      <c r="J1722" s="113"/>
      <c r="K1722" s="113" t="s">
        <v>11695</v>
      </c>
      <c r="L1722" s="113"/>
      <c r="M1722" s="113"/>
      <c r="N1722" s="113"/>
      <c r="O1722" s="113"/>
      <c r="P1722" s="113"/>
      <c r="Q1722" s="113"/>
      <c r="R1722" s="113"/>
      <c r="S1722" s="113"/>
      <c r="T1722" s="695"/>
      <c r="U1722" s="113"/>
      <c r="V1722" s="102"/>
      <c r="W1722" s="103"/>
      <c r="X1722" s="109"/>
      <c r="Y1722" s="109"/>
      <c r="Z1722" s="109"/>
      <c r="AA1722" s="109"/>
      <c r="AB1722" s="109"/>
      <c r="AC1722" s="109"/>
      <c r="AD1722" s="109"/>
      <c r="AE1722" s="85"/>
      <c r="AF1722" s="85"/>
      <c r="AG1722" s="85"/>
      <c r="AH1722" s="85"/>
      <c r="AI1722" s="85"/>
      <c r="AJ1722" s="85" t="s">
        <v>9050</v>
      </c>
      <c r="AK1722" s="85" t="s">
        <v>9051</v>
      </c>
      <c r="AL1722" s="85"/>
      <c r="AM1722" s="85"/>
      <c r="AN1722" s="85"/>
      <c r="AO1722" s="103"/>
    </row>
    <row r="1723" spans="1:41">
      <c r="A1723" s="365">
        <v>87270</v>
      </c>
      <c r="B1723" s="352" t="s">
        <v>10274</v>
      </c>
      <c r="C1723" s="352" t="s">
        <v>9052</v>
      </c>
      <c r="D1723" s="352" t="s">
        <v>8863</v>
      </c>
      <c r="E1723" s="109" t="s">
        <v>11743</v>
      </c>
      <c r="F1723" s="343" t="s">
        <v>11689</v>
      </c>
      <c r="G1723" s="113" t="s">
        <v>9053</v>
      </c>
      <c r="H1723" s="113"/>
      <c r="I1723" s="343">
        <v>1.75</v>
      </c>
      <c r="J1723" s="113"/>
      <c r="K1723" s="113" t="s">
        <v>11709</v>
      </c>
      <c r="L1723" s="113"/>
      <c r="M1723" s="113"/>
      <c r="N1723" s="113"/>
      <c r="O1723" s="113"/>
      <c r="P1723" s="113"/>
      <c r="Q1723" s="113"/>
      <c r="R1723" s="113"/>
      <c r="S1723" s="113"/>
      <c r="T1723" s="695"/>
      <c r="U1723" s="113"/>
      <c r="V1723" s="102"/>
      <c r="W1723" s="103"/>
      <c r="X1723" s="109"/>
      <c r="Y1723" s="109"/>
      <c r="Z1723" s="109"/>
      <c r="AA1723" s="109"/>
      <c r="AB1723" s="109"/>
      <c r="AC1723" s="109"/>
      <c r="AD1723" s="109"/>
      <c r="AE1723" s="85"/>
      <c r="AF1723" s="85"/>
      <c r="AG1723" s="85"/>
      <c r="AH1723" s="85"/>
      <c r="AI1723" s="85"/>
      <c r="AJ1723" s="85" t="s">
        <v>9054</v>
      </c>
      <c r="AK1723" s="85" t="s">
        <v>9055</v>
      </c>
      <c r="AL1723" s="85"/>
      <c r="AM1723" s="85"/>
      <c r="AN1723" s="85"/>
      <c r="AO1723" s="103"/>
    </row>
    <row r="1724" spans="1:41">
      <c r="A1724" s="365">
        <v>87270</v>
      </c>
      <c r="B1724" s="352" t="s">
        <v>10274</v>
      </c>
      <c r="C1724" s="352" t="s">
        <v>9052</v>
      </c>
      <c r="D1724" s="352" t="s">
        <v>8869</v>
      </c>
      <c r="E1724" s="109" t="s">
        <v>11743</v>
      </c>
      <c r="F1724" s="343" t="s">
        <v>11689</v>
      </c>
      <c r="G1724" s="113" t="s">
        <v>9056</v>
      </c>
      <c r="H1724" s="113"/>
      <c r="I1724" s="343">
        <v>1.77</v>
      </c>
      <c r="J1724" s="113"/>
      <c r="K1724" s="113" t="s">
        <v>11690</v>
      </c>
      <c r="L1724" s="113"/>
      <c r="M1724" s="113"/>
      <c r="N1724" s="113"/>
      <c r="O1724" s="113"/>
      <c r="P1724" s="113"/>
      <c r="Q1724" s="113"/>
      <c r="R1724" s="113"/>
      <c r="S1724" s="113"/>
      <c r="T1724" s="695"/>
      <c r="U1724" s="113"/>
      <c r="V1724" s="102"/>
      <c r="W1724" s="103"/>
      <c r="X1724" s="109"/>
      <c r="Y1724" s="109"/>
      <c r="Z1724" s="109"/>
      <c r="AA1724" s="109"/>
      <c r="AB1724" s="109"/>
      <c r="AC1724" s="109"/>
      <c r="AD1724" s="109"/>
      <c r="AE1724" s="85"/>
      <c r="AF1724" s="85"/>
      <c r="AG1724" s="85"/>
      <c r="AH1724" s="85"/>
      <c r="AI1724" s="85"/>
      <c r="AJ1724" s="85" t="s">
        <v>9057</v>
      </c>
      <c r="AK1724" s="85" t="s">
        <v>9058</v>
      </c>
      <c r="AL1724" s="85"/>
      <c r="AM1724" s="85"/>
      <c r="AN1724" s="85"/>
      <c r="AO1724" s="103"/>
    </row>
    <row r="1725" spans="1:41">
      <c r="A1725" s="365">
        <v>87270</v>
      </c>
      <c r="B1725" s="352" t="s">
        <v>10274</v>
      </c>
      <c r="C1725" s="352" t="s">
        <v>9052</v>
      </c>
      <c r="D1725" s="352" t="s">
        <v>8874</v>
      </c>
      <c r="E1725" s="109" t="s">
        <v>11743</v>
      </c>
      <c r="F1725" s="343" t="s">
        <v>11689</v>
      </c>
      <c r="G1725" s="113" t="s">
        <v>9059</v>
      </c>
      <c r="H1725" s="113"/>
      <c r="I1725" s="343">
        <v>1.84</v>
      </c>
      <c r="J1725" s="113"/>
      <c r="K1725" s="113" t="s">
        <v>11688</v>
      </c>
      <c r="L1725" s="113"/>
      <c r="M1725" s="113"/>
      <c r="N1725" s="113"/>
      <c r="O1725" s="113"/>
      <c r="P1725" s="113"/>
      <c r="Q1725" s="113"/>
      <c r="R1725" s="113"/>
      <c r="S1725" s="113"/>
      <c r="T1725" s="695"/>
      <c r="U1725" s="113"/>
      <c r="V1725" s="86"/>
      <c r="W1725" s="85"/>
      <c r="X1725" s="109"/>
      <c r="Y1725" s="109"/>
      <c r="Z1725" s="109"/>
      <c r="AA1725" s="109"/>
      <c r="AB1725" s="109"/>
      <c r="AC1725" s="109"/>
      <c r="AD1725" s="109"/>
      <c r="AE1725" s="85"/>
      <c r="AF1725" s="85"/>
      <c r="AG1725" s="85"/>
      <c r="AH1725" s="85"/>
      <c r="AI1725" s="85"/>
      <c r="AJ1725" s="85" t="s">
        <v>9060</v>
      </c>
      <c r="AK1725" s="85" t="s">
        <v>9061</v>
      </c>
      <c r="AL1725" s="85"/>
      <c r="AM1725" s="85"/>
      <c r="AN1725" s="85"/>
      <c r="AO1725" s="103"/>
    </row>
    <row r="1726" spans="1:41">
      <c r="A1726" s="365">
        <v>87270</v>
      </c>
      <c r="B1726" s="352" t="s">
        <v>10274</v>
      </c>
      <c r="C1726" s="352" t="s">
        <v>9052</v>
      </c>
      <c r="D1726" s="352" t="s">
        <v>8879</v>
      </c>
      <c r="E1726" s="109" t="s">
        <v>11743</v>
      </c>
      <c r="F1726" s="343" t="s">
        <v>11689</v>
      </c>
      <c r="G1726" s="113" t="s">
        <v>9062</v>
      </c>
      <c r="H1726" s="113"/>
      <c r="I1726" s="343">
        <v>1.87</v>
      </c>
      <c r="J1726" s="113"/>
      <c r="K1726" s="113" t="s">
        <v>11695</v>
      </c>
      <c r="L1726" s="113"/>
      <c r="M1726" s="113"/>
      <c r="N1726" s="113"/>
      <c r="O1726" s="113"/>
      <c r="P1726" s="113"/>
      <c r="Q1726" s="113"/>
      <c r="R1726" s="113"/>
      <c r="S1726" s="113"/>
      <c r="T1726" s="695"/>
      <c r="U1726" s="113"/>
      <c r="V1726" s="86"/>
      <c r="W1726" s="85"/>
      <c r="X1726" s="109"/>
      <c r="Y1726" s="109"/>
      <c r="Z1726" s="109"/>
      <c r="AA1726" s="109"/>
      <c r="AB1726" s="109"/>
      <c r="AC1726" s="109"/>
      <c r="AD1726" s="109"/>
      <c r="AE1726" s="85"/>
      <c r="AF1726" s="85"/>
      <c r="AG1726" s="85"/>
      <c r="AH1726" s="85"/>
      <c r="AI1726" s="85"/>
      <c r="AJ1726" s="85" t="s">
        <v>9063</v>
      </c>
      <c r="AK1726" s="85" t="s">
        <v>9064</v>
      </c>
      <c r="AL1726" s="85"/>
      <c r="AM1726" s="85"/>
      <c r="AN1726" s="85"/>
      <c r="AO1726" s="103"/>
    </row>
    <row r="1727" spans="1:41">
      <c r="A1727" s="365">
        <v>87270</v>
      </c>
      <c r="B1727" s="352" t="s">
        <v>10274</v>
      </c>
      <c r="C1727" s="352" t="s">
        <v>8975</v>
      </c>
      <c r="D1727" s="352" t="s">
        <v>8863</v>
      </c>
      <c r="E1727" s="109" t="s">
        <v>11753</v>
      </c>
      <c r="F1727" s="343" t="s">
        <v>11721</v>
      </c>
      <c r="G1727" s="113" t="s">
        <v>9065</v>
      </c>
      <c r="H1727" s="113"/>
      <c r="I1727" s="343">
        <v>1.66</v>
      </c>
      <c r="J1727" s="113"/>
      <c r="K1727" s="113" t="s">
        <v>11709</v>
      </c>
      <c r="L1727" s="113"/>
      <c r="M1727" s="113"/>
      <c r="N1727" s="113"/>
      <c r="O1727" s="113"/>
      <c r="P1727" s="113"/>
      <c r="Q1727" s="113"/>
      <c r="R1727" s="113"/>
      <c r="S1727" s="113"/>
      <c r="T1727" s="695"/>
      <c r="U1727" s="113"/>
      <c r="V1727" s="86"/>
      <c r="W1727" s="85"/>
      <c r="X1727" s="109"/>
      <c r="Y1727" s="109"/>
      <c r="Z1727" s="84"/>
      <c r="AA1727" s="109"/>
      <c r="AB1727" s="109"/>
      <c r="AC1727" s="109"/>
      <c r="AD1727" s="109"/>
      <c r="AE1727" s="85"/>
      <c r="AF1727" s="85"/>
      <c r="AG1727" s="85"/>
      <c r="AH1727" s="85"/>
      <c r="AI1727" s="85"/>
      <c r="AJ1727" s="85" t="s">
        <v>9066</v>
      </c>
      <c r="AK1727" s="85" t="s">
        <v>9067</v>
      </c>
      <c r="AL1727" s="85"/>
      <c r="AM1727" s="85"/>
      <c r="AN1727" s="85"/>
      <c r="AO1727" s="103"/>
    </row>
    <row r="1728" spans="1:41">
      <c r="A1728" s="365">
        <v>87270</v>
      </c>
      <c r="B1728" s="352" t="s">
        <v>10274</v>
      </c>
      <c r="C1728" s="352" t="s">
        <v>8975</v>
      </c>
      <c r="D1728" s="352" t="s">
        <v>8869</v>
      </c>
      <c r="E1728" s="109" t="s">
        <v>11753</v>
      </c>
      <c r="F1728" s="343" t="s">
        <v>11721</v>
      </c>
      <c r="G1728" s="113" t="s">
        <v>9068</v>
      </c>
      <c r="H1728" s="113"/>
      <c r="I1728" s="343">
        <v>1.68</v>
      </c>
      <c r="J1728" s="113"/>
      <c r="K1728" s="113" t="s">
        <v>11690</v>
      </c>
      <c r="L1728" s="113"/>
      <c r="M1728" s="113"/>
      <c r="N1728" s="113"/>
      <c r="O1728" s="113"/>
      <c r="P1728" s="113"/>
      <c r="Q1728" s="113"/>
      <c r="R1728" s="113"/>
      <c r="S1728" s="113"/>
      <c r="T1728" s="695"/>
      <c r="U1728" s="113"/>
      <c r="V1728" s="86"/>
      <c r="W1728" s="85"/>
      <c r="X1728" s="109"/>
      <c r="Y1728" s="109"/>
      <c r="Z1728" s="84"/>
      <c r="AA1728" s="109"/>
      <c r="AB1728" s="109"/>
      <c r="AC1728" s="109"/>
      <c r="AD1728" s="109"/>
      <c r="AE1728" s="85"/>
      <c r="AF1728" s="85"/>
      <c r="AG1728" s="85"/>
      <c r="AH1728" s="85"/>
      <c r="AI1728" s="85"/>
      <c r="AJ1728" s="85" t="s">
        <v>9069</v>
      </c>
      <c r="AK1728" s="85" t="s">
        <v>9070</v>
      </c>
      <c r="AL1728" s="85"/>
      <c r="AM1728" s="85"/>
      <c r="AN1728" s="85"/>
      <c r="AO1728" s="103"/>
    </row>
    <row r="1729" spans="1:41">
      <c r="A1729" s="365">
        <v>87270</v>
      </c>
      <c r="B1729" s="352" t="s">
        <v>10274</v>
      </c>
      <c r="C1729" s="352" t="s">
        <v>8975</v>
      </c>
      <c r="D1729" s="352" t="s">
        <v>8874</v>
      </c>
      <c r="E1729" s="109" t="s">
        <v>11753</v>
      </c>
      <c r="F1729" s="343" t="s">
        <v>11721</v>
      </c>
      <c r="G1729" s="113" t="s">
        <v>9071</v>
      </c>
      <c r="H1729" s="113"/>
      <c r="I1729" s="343">
        <v>1.75</v>
      </c>
      <c r="J1729" s="113"/>
      <c r="K1729" s="113" t="s">
        <v>11688</v>
      </c>
      <c r="L1729" s="113"/>
      <c r="M1729" s="113"/>
      <c r="N1729" s="113"/>
      <c r="O1729" s="113"/>
      <c r="P1729" s="113"/>
      <c r="Q1729" s="113"/>
      <c r="R1729" s="113"/>
      <c r="S1729" s="113"/>
      <c r="T1729" s="695"/>
      <c r="U1729" s="113"/>
      <c r="V1729" s="86"/>
      <c r="W1729" s="85"/>
      <c r="X1729" s="109"/>
      <c r="Y1729" s="109"/>
      <c r="Z1729" s="84"/>
      <c r="AA1729" s="109"/>
      <c r="AB1729" s="109"/>
      <c r="AC1729" s="109"/>
      <c r="AD1729" s="109"/>
      <c r="AE1729" s="85"/>
      <c r="AF1729" s="85"/>
      <c r="AG1729" s="85"/>
      <c r="AH1729" s="85"/>
      <c r="AI1729" s="85"/>
      <c r="AJ1729" s="85" t="s">
        <v>9072</v>
      </c>
      <c r="AK1729" s="85" t="s">
        <v>9073</v>
      </c>
      <c r="AL1729" s="85"/>
      <c r="AM1729" s="85"/>
      <c r="AN1729" s="85"/>
      <c r="AO1729" s="103"/>
    </row>
    <row r="1730" spans="1:41">
      <c r="A1730" s="365">
        <v>87270</v>
      </c>
      <c r="B1730" s="352" t="s">
        <v>10274</v>
      </c>
      <c r="C1730" s="352" t="s">
        <v>8975</v>
      </c>
      <c r="D1730" s="352" t="s">
        <v>8879</v>
      </c>
      <c r="E1730" s="109" t="s">
        <v>11753</v>
      </c>
      <c r="F1730" s="343" t="s">
        <v>11721</v>
      </c>
      <c r="G1730" s="113" t="s">
        <v>9074</v>
      </c>
      <c r="H1730" s="113"/>
      <c r="I1730" s="343">
        <v>1.77</v>
      </c>
      <c r="J1730" s="113"/>
      <c r="K1730" s="113" t="s">
        <v>11695</v>
      </c>
      <c r="L1730" s="113"/>
      <c r="M1730" s="113"/>
      <c r="N1730" s="113"/>
      <c r="O1730" s="113"/>
      <c r="P1730" s="113"/>
      <c r="Q1730" s="113"/>
      <c r="R1730" s="113"/>
      <c r="S1730" s="113"/>
      <c r="T1730" s="695"/>
      <c r="U1730" s="113"/>
      <c r="V1730" s="86"/>
      <c r="W1730" s="85"/>
      <c r="X1730" s="109"/>
      <c r="Y1730" s="109"/>
      <c r="Z1730" s="84"/>
      <c r="AA1730" s="109"/>
      <c r="AB1730" s="109"/>
      <c r="AC1730" s="109"/>
      <c r="AD1730" s="109"/>
      <c r="AE1730" s="85"/>
      <c r="AF1730" s="85"/>
      <c r="AG1730" s="85"/>
      <c r="AH1730" s="85"/>
      <c r="AI1730" s="85"/>
      <c r="AJ1730" s="85" t="s">
        <v>9075</v>
      </c>
      <c r="AK1730" s="85" t="s">
        <v>9076</v>
      </c>
      <c r="AL1730" s="85"/>
      <c r="AM1730" s="85"/>
      <c r="AN1730" s="85"/>
      <c r="AO1730" s="103"/>
    </row>
    <row r="1731" spans="1:41">
      <c r="A1731" s="365">
        <v>87270</v>
      </c>
      <c r="B1731" s="352" t="s">
        <v>10274</v>
      </c>
      <c r="C1731" s="352" t="s">
        <v>8990</v>
      </c>
      <c r="D1731" s="352" t="s">
        <v>8863</v>
      </c>
      <c r="E1731" s="109" t="s">
        <v>11686</v>
      </c>
      <c r="F1731" s="343" t="s">
        <v>11687</v>
      </c>
      <c r="G1731" s="113" t="s">
        <v>9077</v>
      </c>
      <c r="H1731" s="113"/>
      <c r="I1731" s="343">
        <v>1.75</v>
      </c>
      <c r="J1731" s="113"/>
      <c r="K1731" s="113" t="s">
        <v>11709</v>
      </c>
      <c r="L1731" s="113"/>
      <c r="M1731" s="113"/>
      <c r="N1731" s="113"/>
      <c r="O1731" s="113"/>
      <c r="P1731" s="113"/>
      <c r="Q1731" s="113"/>
      <c r="R1731" s="113"/>
      <c r="S1731" s="113"/>
      <c r="T1731" s="695"/>
      <c r="U1731" s="113"/>
      <c r="V1731" s="86"/>
      <c r="W1731" s="85"/>
      <c r="X1731" s="109"/>
      <c r="Y1731" s="109"/>
      <c r="Z1731" s="84"/>
      <c r="AA1731" s="109"/>
      <c r="AB1731" s="109"/>
      <c r="AC1731" s="109"/>
      <c r="AD1731" s="109"/>
      <c r="AE1731" s="85"/>
      <c r="AF1731" s="85"/>
      <c r="AG1731" s="85"/>
      <c r="AH1731" s="85"/>
      <c r="AI1731" s="85"/>
      <c r="AJ1731" s="85" t="s">
        <v>9078</v>
      </c>
      <c r="AK1731" s="85" t="s">
        <v>9079</v>
      </c>
      <c r="AL1731" s="85"/>
      <c r="AM1731" s="85"/>
      <c r="AN1731" s="85"/>
      <c r="AO1731" s="103"/>
    </row>
    <row r="1732" spans="1:41">
      <c r="A1732" s="365">
        <v>87270</v>
      </c>
      <c r="B1732" s="352" t="s">
        <v>10274</v>
      </c>
      <c r="C1732" s="352" t="s">
        <v>8990</v>
      </c>
      <c r="D1732" s="352" t="s">
        <v>8869</v>
      </c>
      <c r="E1732" s="109" t="s">
        <v>11686</v>
      </c>
      <c r="F1732" s="343" t="s">
        <v>11687</v>
      </c>
      <c r="G1732" s="113" t="s">
        <v>9080</v>
      </c>
      <c r="H1732" s="113"/>
      <c r="I1732" s="343">
        <v>1.77</v>
      </c>
      <c r="J1732" s="113"/>
      <c r="K1732" s="113" t="s">
        <v>11690</v>
      </c>
      <c r="L1732" s="113"/>
      <c r="M1732" s="113"/>
      <c r="N1732" s="113"/>
      <c r="O1732" s="113"/>
      <c r="P1732" s="113"/>
      <c r="Q1732" s="113"/>
      <c r="R1732" s="113"/>
      <c r="S1732" s="113"/>
      <c r="T1732" s="695"/>
      <c r="U1732" s="113"/>
      <c r="V1732" s="86"/>
      <c r="W1732" s="85"/>
      <c r="X1732" s="109"/>
      <c r="Y1732" s="109"/>
      <c r="Z1732" s="84"/>
      <c r="AA1732" s="109"/>
      <c r="AB1732" s="109"/>
      <c r="AC1732" s="109"/>
      <c r="AD1732" s="109"/>
      <c r="AE1732" s="85"/>
      <c r="AF1732" s="85"/>
      <c r="AG1732" s="85"/>
      <c r="AH1732" s="85"/>
      <c r="AI1732" s="85"/>
      <c r="AJ1732" s="85" t="s">
        <v>9081</v>
      </c>
      <c r="AK1732" s="85" t="s">
        <v>9082</v>
      </c>
      <c r="AL1732" s="85"/>
      <c r="AM1732" s="85"/>
      <c r="AN1732" s="85"/>
      <c r="AO1732" s="103"/>
    </row>
    <row r="1733" spans="1:41">
      <c r="A1733" s="365">
        <v>87270</v>
      </c>
      <c r="B1733" s="352" t="s">
        <v>10274</v>
      </c>
      <c r="C1733" s="352" t="s">
        <v>8990</v>
      </c>
      <c r="D1733" s="352" t="s">
        <v>8874</v>
      </c>
      <c r="E1733" s="109" t="s">
        <v>11686</v>
      </c>
      <c r="F1733" s="343" t="s">
        <v>11687</v>
      </c>
      <c r="G1733" s="113" t="s">
        <v>9083</v>
      </c>
      <c r="H1733" s="113"/>
      <c r="I1733" s="343">
        <v>1.84</v>
      </c>
      <c r="J1733" s="113"/>
      <c r="K1733" s="113" t="s">
        <v>11688</v>
      </c>
      <c r="L1733" s="113"/>
      <c r="M1733" s="113"/>
      <c r="N1733" s="113"/>
      <c r="O1733" s="113"/>
      <c r="P1733" s="113"/>
      <c r="Q1733" s="113"/>
      <c r="R1733" s="113"/>
      <c r="S1733" s="113"/>
      <c r="T1733" s="695"/>
      <c r="U1733" s="113"/>
      <c r="V1733" s="86"/>
      <c r="W1733" s="85"/>
      <c r="X1733" s="109"/>
      <c r="Y1733" s="109"/>
      <c r="Z1733" s="84"/>
      <c r="AA1733" s="109"/>
      <c r="AB1733" s="109"/>
      <c r="AC1733" s="109"/>
      <c r="AD1733" s="109"/>
      <c r="AE1733" s="85"/>
      <c r="AF1733" s="85"/>
      <c r="AG1733" s="85"/>
      <c r="AH1733" s="85"/>
      <c r="AI1733" s="85"/>
      <c r="AJ1733" s="85" t="s">
        <v>9084</v>
      </c>
      <c r="AK1733" s="85" t="s">
        <v>9085</v>
      </c>
      <c r="AL1733" s="85"/>
      <c r="AM1733" s="85"/>
      <c r="AN1733" s="85"/>
      <c r="AO1733" s="103"/>
    </row>
    <row r="1734" spans="1:41">
      <c r="A1734" s="365">
        <v>87270</v>
      </c>
      <c r="B1734" s="352" t="s">
        <v>10274</v>
      </c>
      <c r="C1734" s="352" t="s">
        <v>8990</v>
      </c>
      <c r="D1734" s="352" t="s">
        <v>8879</v>
      </c>
      <c r="E1734" s="109" t="s">
        <v>11686</v>
      </c>
      <c r="F1734" s="343" t="s">
        <v>11687</v>
      </c>
      <c r="G1734" s="113" t="s">
        <v>9086</v>
      </c>
      <c r="H1734" s="113"/>
      <c r="I1734" s="343">
        <v>1.87</v>
      </c>
      <c r="J1734" s="113"/>
      <c r="K1734" s="113" t="s">
        <v>11695</v>
      </c>
      <c r="L1734" s="113"/>
      <c r="M1734" s="113"/>
      <c r="N1734" s="113"/>
      <c r="O1734" s="113"/>
      <c r="P1734" s="113"/>
      <c r="Q1734" s="113"/>
      <c r="R1734" s="113"/>
      <c r="S1734" s="113"/>
      <c r="T1734" s="695"/>
      <c r="U1734" s="113"/>
      <c r="V1734" s="86"/>
      <c r="W1734" s="85"/>
      <c r="X1734" s="109"/>
      <c r="Y1734" s="109"/>
      <c r="Z1734" s="84"/>
      <c r="AA1734" s="109"/>
      <c r="AB1734" s="109"/>
      <c r="AC1734" s="109"/>
      <c r="AD1734" s="109"/>
      <c r="AE1734" s="85"/>
      <c r="AF1734" s="85"/>
      <c r="AG1734" s="85"/>
      <c r="AH1734" s="85"/>
      <c r="AI1734" s="85"/>
      <c r="AJ1734" s="85" t="s">
        <v>9087</v>
      </c>
      <c r="AK1734" s="85" t="s">
        <v>9088</v>
      </c>
      <c r="AL1734" s="85"/>
      <c r="AM1734" s="85"/>
      <c r="AN1734" s="85"/>
      <c r="AO1734" s="103"/>
    </row>
    <row r="1735" spans="1:41">
      <c r="A1735" s="365">
        <v>87270</v>
      </c>
      <c r="B1735" s="352" t="s">
        <v>10274</v>
      </c>
      <c r="C1735" s="352" t="s">
        <v>9089</v>
      </c>
      <c r="D1735" s="352" t="s">
        <v>8863</v>
      </c>
      <c r="E1735" s="109" t="s">
        <v>11783</v>
      </c>
      <c r="F1735" s="343" t="s">
        <v>12741</v>
      </c>
      <c r="G1735" s="113" t="s">
        <v>9090</v>
      </c>
      <c r="H1735" s="113"/>
      <c r="I1735" s="343">
        <v>1.66</v>
      </c>
      <c r="J1735" s="113"/>
      <c r="K1735" s="113" t="s">
        <v>11709</v>
      </c>
      <c r="L1735" s="113"/>
      <c r="M1735" s="113"/>
      <c r="N1735" s="113"/>
      <c r="O1735" s="113"/>
      <c r="P1735" s="113"/>
      <c r="Q1735" s="113"/>
      <c r="R1735" s="113"/>
      <c r="S1735" s="113"/>
      <c r="T1735" s="695"/>
      <c r="U1735" s="113"/>
      <c r="V1735" s="86"/>
      <c r="W1735" s="85"/>
      <c r="X1735" s="109"/>
      <c r="Y1735" s="109"/>
      <c r="Z1735" s="84"/>
      <c r="AA1735" s="109"/>
      <c r="AB1735" s="109"/>
      <c r="AC1735" s="109"/>
      <c r="AD1735" s="109"/>
      <c r="AE1735" s="85"/>
      <c r="AF1735" s="85"/>
      <c r="AG1735" s="85"/>
      <c r="AH1735" s="85"/>
      <c r="AI1735" s="85"/>
      <c r="AJ1735" s="85" t="s">
        <v>9091</v>
      </c>
      <c r="AK1735" s="85" t="s">
        <v>9092</v>
      </c>
      <c r="AL1735" s="85"/>
      <c r="AM1735" s="85"/>
      <c r="AN1735" s="85"/>
      <c r="AO1735" s="103"/>
    </row>
    <row r="1736" spans="1:41">
      <c r="A1736" s="365">
        <v>87270</v>
      </c>
      <c r="B1736" s="352" t="s">
        <v>10274</v>
      </c>
      <c r="C1736" s="352" t="s">
        <v>9089</v>
      </c>
      <c r="D1736" s="352" t="s">
        <v>8869</v>
      </c>
      <c r="E1736" s="109" t="s">
        <v>11783</v>
      </c>
      <c r="F1736" s="343" t="s">
        <v>12741</v>
      </c>
      <c r="G1736" s="113" t="s">
        <v>9093</v>
      </c>
      <c r="H1736" s="113"/>
      <c r="I1736" s="343">
        <v>1.68</v>
      </c>
      <c r="J1736" s="113"/>
      <c r="K1736" s="113" t="s">
        <v>11690</v>
      </c>
      <c r="L1736" s="113"/>
      <c r="M1736" s="113"/>
      <c r="N1736" s="113"/>
      <c r="O1736" s="113"/>
      <c r="P1736" s="113"/>
      <c r="Q1736" s="113"/>
      <c r="R1736" s="113"/>
      <c r="S1736" s="113"/>
      <c r="T1736" s="695"/>
      <c r="U1736" s="113"/>
      <c r="V1736" s="86"/>
      <c r="W1736" s="85"/>
      <c r="X1736" s="109"/>
      <c r="Y1736" s="109"/>
      <c r="Z1736" s="84"/>
      <c r="AA1736" s="109"/>
      <c r="AB1736" s="109"/>
      <c r="AC1736" s="109"/>
      <c r="AD1736" s="109"/>
      <c r="AE1736" s="85"/>
      <c r="AF1736" s="85"/>
      <c r="AG1736" s="85"/>
      <c r="AH1736" s="85"/>
      <c r="AI1736" s="85"/>
      <c r="AJ1736" s="85" t="s">
        <v>9094</v>
      </c>
      <c r="AK1736" s="85" t="s">
        <v>9095</v>
      </c>
      <c r="AL1736" s="85"/>
      <c r="AM1736" s="85"/>
      <c r="AN1736" s="85"/>
      <c r="AO1736" s="103"/>
    </row>
    <row r="1737" spans="1:41">
      <c r="A1737" s="365">
        <v>87270</v>
      </c>
      <c r="B1737" s="352" t="s">
        <v>10274</v>
      </c>
      <c r="C1737" s="352" t="s">
        <v>9089</v>
      </c>
      <c r="D1737" s="352" t="s">
        <v>8874</v>
      </c>
      <c r="E1737" s="109" t="s">
        <v>11783</v>
      </c>
      <c r="F1737" s="343" t="s">
        <v>12741</v>
      </c>
      <c r="G1737" s="113" t="s">
        <v>9096</v>
      </c>
      <c r="H1737" s="113"/>
      <c r="I1737" s="343">
        <v>1.75</v>
      </c>
      <c r="J1737" s="113"/>
      <c r="K1737" s="113" t="s">
        <v>11688</v>
      </c>
      <c r="L1737" s="113"/>
      <c r="M1737" s="113"/>
      <c r="N1737" s="113"/>
      <c r="O1737" s="113"/>
      <c r="P1737" s="113"/>
      <c r="Q1737" s="113"/>
      <c r="R1737" s="113"/>
      <c r="S1737" s="113"/>
      <c r="T1737" s="695"/>
      <c r="U1737" s="113"/>
      <c r="V1737" s="86"/>
      <c r="W1737" s="85"/>
      <c r="X1737" s="109"/>
      <c r="Y1737" s="109"/>
      <c r="Z1737" s="84"/>
      <c r="AA1737" s="109"/>
      <c r="AB1737" s="109"/>
      <c r="AC1737" s="109"/>
      <c r="AD1737" s="109"/>
      <c r="AE1737" s="85"/>
      <c r="AF1737" s="85"/>
      <c r="AG1737" s="85"/>
      <c r="AH1737" s="85"/>
      <c r="AI1737" s="85"/>
      <c r="AJ1737" s="85" t="s">
        <v>9097</v>
      </c>
      <c r="AK1737" s="85" t="s">
        <v>9098</v>
      </c>
      <c r="AL1737" s="85"/>
      <c r="AM1737" s="85"/>
      <c r="AN1737" s="85"/>
      <c r="AO1737" s="103"/>
    </row>
    <row r="1738" spans="1:41">
      <c r="A1738" s="365">
        <v>87270</v>
      </c>
      <c r="B1738" s="352" t="s">
        <v>10274</v>
      </c>
      <c r="C1738" s="352" t="s">
        <v>9089</v>
      </c>
      <c r="D1738" s="352" t="s">
        <v>8879</v>
      </c>
      <c r="E1738" s="109" t="s">
        <v>11783</v>
      </c>
      <c r="F1738" s="343" t="s">
        <v>12741</v>
      </c>
      <c r="G1738" s="113" t="s">
        <v>9099</v>
      </c>
      <c r="H1738" s="113"/>
      <c r="I1738" s="343">
        <v>1.77</v>
      </c>
      <c r="J1738" s="113"/>
      <c r="K1738" s="113" t="s">
        <v>11695</v>
      </c>
      <c r="L1738" s="113"/>
      <c r="M1738" s="113"/>
      <c r="N1738" s="113"/>
      <c r="O1738" s="113"/>
      <c r="P1738" s="113"/>
      <c r="Q1738" s="113"/>
      <c r="R1738" s="113"/>
      <c r="S1738" s="113"/>
      <c r="T1738" s="695"/>
      <c r="U1738" s="113"/>
      <c r="V1738" s="86"/>
      <c r="W1738" s="85"/>
      <c r="X1738" s="109"/>
      <c r="Y1738" s="109"/>
      <c r="Z1738" s="84"/>
      <c r="AA1738" s="109"/>
      <c r="AB1738" s="109"/>
      <c r="AC1738" s="109"/>
      <c r="AD1738" s="109"/>
      <c r="AE1738" s="85"/>
      <c r="AF1738" s="85"/>
      <c r="AG1738" s="85"/>
      <c r="AH1738" s="85"/>
      <c r="AI1738" s="85"/>
      <c r="AJ1738" s="85" t="s">
        <v>9100</v>
      </c>
      <c r="AK1738" s="85" t="s">
        <v>9101</v>
      </c>
      <c r="AL1738" s="85"/>
      <c r="AM1738" s="85"/>
      <c r="AN1738" s="85"/>
      <c r="AO1738" s="103"/>
    </row>
    <row r="1739" spans="1:41">
      <c r="A1739" s="365">
        <v>87270</v>
      </c>
      <c r="B1739" s="352" t="s">
        <v>10274</v>
      </c>
      <c r="C1739" s="352" t="s">
        <v>8914</v>
      </c>
      <c r="D1739" s="352" t="s">
        <v>8863</v>
      </c>
      <c r="E1739" s="109" t="s">
        <v>11761</v>
      </c>
      <c r="F1739" s="343" t="s">
        <v>11707</v>
      </c>
      <c r="G1739" s="113" t="s">
        <v>9102</v>
      </c>
      <c r="H1739" s="113"/>
      <c r="I1739" s="343">
        <v>1.75</v>
      </c>
      <c r="J1739" s="113"/>
      <c r="K1739" s="113" t="s">
        <v>11709</v>
      </c>
      <c r="L1739" s="113"/>
      <c r="M1739" s="113"/>
      <c r="N1739" s="113"/>
      <c r="O1739" s="113"/>
      <c r="P1739" s="113"/>
      <c r="Q1739" s="113"/>
      <c r="R1739" s="113"/>
      <c r="S1739" s="113"/>
      <c r="T1739" s="695"/>
      <c r="U1739" s="113"/>
      <c r="V1739" s="86"/>
      <c r="W1739" s="85"/>
      <c r="X1739" s="109"/>
      <c r="Y1739" s="109"/>
      <c r="Z1739" s="84"/>
      <c r="AA1739" s="109"/>
      <c r="AB1739" s="109"/>
      <c r="AC1739" s="109"/>
      <c r="AD1739" s="109"/>
      <c r="AE1739" s="85"/>
      <c r="AF1739" s="85"/>
      <c r="AG1739" s="85"/>
      <c r="AH1739" s="85"/>
      <c r="AI1739" s="85"/>
      <c r="AJ1739" s="85" t="s">
        <v>9103</v>
      </c>
      <c r="AK1739" s="85" t="s">
        <v>9104</v>
      </c>
      <c r="AL1739" s="85"/>
      <c r="AM1739" s="85"/>
      <c r="AN1739" s="85"/>
      <c r="AO1739" s="103"/>
    </row>
    <row r="1740" spans="1:41">
      <c r="A1740" s="365">
        <v>87270</v>
      </c>
      <c r="B1740" s="352" t="s">
        <v>10274</v>
      </c>
      <c r="C1740" s="352" t="s">
        <v>8914</v>
      </c>
      <c r="D1740" s="352" t="s">
        <v>8869</v>
      </c>
      <c r="E1740" s="109" t="s">
        <v>11761</v>
      </c>
      <c r="F1740" s="343" t="s">
        <v>11707</v>
      </c>
      <c r="G1740" s="113" t="s">
        <v>9105</v>
      </c>
      <c r="H1740" s="113"/>
      <c r="I1740" s="343">
        <v>1.77</v>
      </c>
      <c r="J1740" s="113"/>
      <c r="K1740" s="113" t="s">
        <v>11690</v>
      </c>
      <c r="L1740" s="113"/>
      <c r="M1740" s="113"/>
      <c r="N1740" s="113"/>
      <c r="O1740" s="113"/>
      <c r="P1740" s="113"/>
      <c r="Q1740" s="113"/>
      <c r="R1740" s="113"/>
      <c r="S1740" s="113"/>
      <c r="T1740" s="695"/>
      <c r="U1740" s="113"/>
      <c r="V1740" s="86"/>
      <c r="W1740" s="85"/>
      <c r="X1740" s="109"/>
      <c r="Y1740" s="109"/>
      <c r="Z1740" s="84"/>
      <c r="AA1740" s="109"/>
      <c r="AB1740" s="109"/>
      <c r="AC1740" s="109"/>
      <c r="AD1740" s="109"/>
      <c r="AE1740" s="85"/>
      <c r="AF1740" s="85"/>
      <c r="AG1740" s="85"/>
      <c r="AH1740" s="85"/>
      <c r="AI1740" s="85"/>
      <c r="AJ1740" s="85" t="s">
        <v>9106</v>
      </c>
      <c r="AK1740" s="85" t="s">
        <v>9107</v>
      </c>
      <c r="AL1740" s="85"/>
      <c r="AM1740" s="85"/>
      <c r="AN1740" s="85"/>
      <c r="AO1740" s="103"/>
    </row>
    <row r="1741" spans="1:41">
      <c r="A1741" s="365">
        <v>87270</v>
      </c>
      <c r="B1741" s="352" t="s">
        <v>10274</v>
      </c>
      <c r="C1741" s="352" t="s">
        <v>8914</v>
      </c>
      <c r="D1741" s="352" t="s">
        <v>8874</v>
      </c>
      <c r="E1741" s="109" t="s">
        <v>11761</v>
      </c>
      <c r="F1741" s="343" t="s">
        <v>11707</v>
      </c>
      <c r="G1741" s="113" t="s">
        <v>9108</v>
      </c>
      <c r="H1741" s="113"/>
      <c r="I1741" s="343">
        <v>1.84</v>
      </c>
      <c r="J1741" s="113"/>
      <c r="K1741" s="113" t="s">
        <v>11688</v>
      </c>
      <c r="L1741" s="113"/>
      <c r="M1741" s="113"/>
      <c r="N1741" s="113"/>
      <c r="O1741" s="113"/>
      <c r="P1741" s="113"/>
      <c r="Q1741" s="113"/>
      <c r="R1741" s="113"/>
      <c r="S1741" s="113"/>
      <c r="T1741" s="695"/>
      <c r="U1741" s="113"/>
      <c r="V1741" s="86"/>
      <c r="W1741" s="85"/>
      <c r="X1741" s="109"/>
      <c r="Y1741" s="109"/>
      <c r="Z1741" s="84"/>
      <c r="AA1741" s="109"/>
      <c r="AB1741" s="109"/>
      <c r="AC1741" s="109"/>
      <c r="AD1741" s="109"/>
      <c r="AE1741" s="85"/>
      <c r="AF1741" s="85"/>
      <c r="AG1741" s="85"/>
      <c r="AH1741" s="85"/>
      <c r="AI1741" s="85"/>
      <c r="AJ1741" s="85" t="s">
        <v>9109</v>
      </c>
      <c r="AK1741" s="85" t="s">
        <v>9110</v>
      </c>
      <c r="AL1741" s="85"/>
      <c r="AM1741" s="85"/>
      <c r="AN1741" s="85"/>
      <c r="AO1741" s="103"/>
    </row>
    <row r="1742" spans="1:41">
      <c r="A1742" s="365">
        <v>87270</v>
      </c>
      <c r="B1742" s="352" t="s">
        <v>10274</v>
      </c>
      <c r="C1742" s="352" t="s">
        <v>8914</v>
      </c>
      <c r="D1742" s="352" t="s">
        <v>8879</v>
      </c>
      <c r="E1742" s="109" t="s">
        <v>11761</v>
      </c>
      <c r="F1742" s="343" t="s">
        <v>11707</v>
      </c>
      <c r="G1742" s="113" t="s">
        <v>9111</v>
      </c>
      <c r="H1742" s="113"/>
      <c r="I1742" s="343">
        <v>1.87</v>
      </c>
      <c r="J1742" s="113"/>
      <c r="K1742" s="113" t="s">
        <v>11695</v>
      </c>
      <c r="L1742" s="113"/>
      <c r="M1742" s="113"/>
      <c r="N1742" s="113"/>
      <c r="O1742" s="113"/>
      <c r="P1742" s="113"/>
      <c r="Q1742" s="113"/>
      <c r="R1742" s="113"/>
      <c r="S1742" s="113"/>
      <c r="T1742" s="695"/>
      <c r="U1742" s="113"/>
      <c r="V1742" s="86"/>
      <c r="W1742" s="85"/>
      <c r="X1742" s="109"/>
      <c r="Y1742" s="109"/>
      <c r="Z1742" s="84"/>
      <c r="AA1742" s="109"/>
      <c r="AB1742" s="109"/>
      <c r="AC1742" s="109"/>
      <c r="AD1742" s="109"/>
      <c r="AE1742" s="85"/>
      <c r="AF1742" s="85"/>
      <c r="AG1742" s="85"/>
      <c r="AH1742" s="85"/>
      <c r="AI1742" s="85"/>
      <c r="AJ1742" s="85" t="s">
        <v>9112</v>
      </c>
      <c r="AK1742" s="85" t="s">
        <v>9113</v>
      </c>
      <c r="AL1742" s="85"/>
      <c r="AM1742" s="85"/>
      <c r="AN1742" s="85"/>
      <c r="AO1742" s="103"/>
    </row>
    <row r="1743" spans="1:41">
      <c r="A1743" s="365">
        <v>87270</v>
      </c>
      <c r="B1743" s="352" t="s">
        <v>10274</v>
      </c>
      <c r="C1743" s="352" t="s">
        <v>9114</v>
      </c>
      <c r="D1743" s="352" t="s">
        <v>8863</v>
      </c>
      <c r="E1743" s="109" t="s">
        <v>11751</v>
      </c>
      <c r="F1743" s="343" t="s">
        <v>11706</v>
      </c>
      <c r="G1743" s="113" t="s">
        <v>9115</v>
      </c>
      <c r="H1743" s="113"/>
      <c r="I1743" s="343">
        <v>1.75</v>
      </c>
      <c r="J1743" s="113"/>
      <c r="K1743" s="113" t="s">
        <v>11709</v>
      </c>
      <c r="L1743" s="113"/>
      <c r="M1743" s="113"/>
      <c r="N1743" s="113"/>
      <c r="O1743" s="113"/>
      <c r="P1743" s="113"/>
      <c r="Q1743" s="113"/>
      <c r="R1743" s="113"/>
      <c r="S1743" s="113"/>
      <c r="T1743" s="695"/>
      <c r="U1743" s="113"/>
      <c r="V1743" s="86"/>
      <c r="W1743" s="85"/>
      <c r="X1743" s="109"/>
      <c r="Y1743" s="109"/>
      <c r="Z1743" s="84"/>
      <c r="AA1743" s="109"/>
      <c r="AB1743" s="109"/>
      <c r="AC1743" s="109"/>
      <c r="AD1743" s="109"/>
      <c r="AE1743" s="85"/>
      <c r="AF1743" s="85"/>
      <c r="AG1743" s="85"/>
      <c r="AH1743" s="85"/>
      <c r="AI1743" s="85"/>
      <c r="AJ1743" s="85" t="s">
        <v>9116</v>
      </c>
      <c r="AK1743" s="85" t="s">
        <v>9117</v>
      </c>
      <c r="AL1743" s="85"/>
      <c r="AM1743" s="85"/>
      <c r="AN1743" s="85"/>
      <c r="AO1743" s="103"/>
    </row>
    <row r="1744" spans="1:41">
      <c r="A1744" s="365">
        <v>87270</v>
      </c>
      <c r="B1744" s="352" t="s">
        <v>10274</v>
      </c>
      <c r="C1744" s="352" t="s">
        <v>9114</v>
      </c>
      <c r="D1744" s="352" t="s">
        <v>8869</v>
      </c>
      <c r="E1744" s="109" t="s">
        <v>11751</v>
      </c>
      <c r="F1744" s="343" t="s">
        <v>11706</v>
      </c>
      <c r="G1744" s="113" t="s">
        <v>9118</v>
      </c>
      <c r="H1744" s="113"/>
      <c r="I1744" s="343">
        <v>1.77</v>
      </c>
      <c r="J1744" s="113"/>
      <c r="K1744" s="113" t="s">
        <v>11690</v>
      </c>
      <c r="L1744" s="113"/>
      <c r="M1744" s="113"/>
      <c r="N1744" s="113"/>
      <c r="O1744" s="113"/>
      <c r="P1744" s="113"/>
      <c r="Q1744" s="113"/>
      <c r="R1744" s="113"/>
      <c r="S1744" s="113"/>
      <c r="T1744" s="695"/>
      <c r="U1744" s="113"/>
      <c r="V1744" s="86"/>
      <c r="W1744" s="85"/>
      <c r="X1744" s="109"/>
      <c r="Y1744" s="109"/>
      <c r="Z1744" s="84"/>
      <c r="AA1744" s="109"/>
      <c r="AB1744" s="109"/>
      <c r="AC1744" s="109"/>
      <c r="AD1744" s="109"/>
      <c r="AE1744" s="85"/>
      <c r="AF1744" s="85"/>
      <c r="AG1744" s="85"/>
      <c r="AH1744" s="85"/>
      <c r="AI1744" s="85"/>
      <c r="AJ1744" s="85" t="s">
        <v>9119</v>
      </c>
      <c r="AK1744" s="85" t="s">
        <v>9120</v>
      </c>
      <c r="AL1744" s="85"/>
      <c r="AM1744" s="85"/>
      <c r="AN1744" s="85"/>
      <c r="AO1744" s="103"/>
    </row>
    <row r="1745" spans="1:41">
      <c r="A1745" s="365">
        <v>87270</v>
      </c>
      <c r="B1745" s="352" t="s">
        <v>10274</v>
      </c>
      <c r="C1745" s="352" t="s">
        <v>9114</v>
      </c>
      <c r="D1745" s="352" t="s">
        <v>8874</v>
      </c>
      <c r="E1745" s="109" t="s">
        <v>11751</v>
      </c>
      <c r="F1745" s="343" t="s">
        <v>11706</v>
      </c>
      <c r="G1745" s="113" t="s">
        <v>9121</v>
      </c>
      <c r="H1745" s="113"/>
      <c r="I1745" s="343">
        <v>1.84</v>
      </c>
      <c r="J1745" s="113"/>
      <c r="K1745" s="113" t="s">
        <v>11688</v>
      </c>
      <c r="L1745" s="113"/>
      <c r="M1745" s="113"/>
      <c r="N1745" s="113"/>
      <c r="O1745" s="113"/>
      <c r="P1745" s="113"/>
      <c r="Q1745" s="113"/>
      <c r="R1745" s="113"/>
      <c r="S1745" s="113"/>
      <c r="T1745" s="695"/>
      <c r="U1745" s="113"/>
      <c r="V1745" s="86"/>
      <c r="W1745" s="85"/>
      <c r="X1745" s="109"/>
      <c r="Y1745" s="109"/>
      <c r="Z1745" s="84"/>
      <c r="AA1745" s="109"/>
      <c r="AB1745" s="109"/>
      <c r="AC1745" s="109"/>
      <c r="AD1745" s="109"/>
      <c r="AE1745" s="85"/>
      <c r="AF1745" s="85"/>
      <c r="AG1745" s="85"/>
      <c r="AH1745" s="85"/>
      <c r="AI1745" s="85"/>
      <c r="AJ1745" s="85" t="s">
        <v>9122</v>
      </c>
      <c r="AK1745" s="85" t="s">
        <v>9123</v>
      </c>
      <c r="AL1745" s="85"/>
      <c r="AM1745" s="85"/>
      <c r="AN1745" s="85"/>
      <c r="AO1745" s="103"/>
    </row>
    <row r="1746" spans="1:41">
      <c r="A1746" s="365">
        <v>87270</v>
      </c>
      <c r="B1746" s="352" t="s">
        <v>10274</v>
      </c>
      <c r="C1746" s="352" t="s">
        <v>9114</v>
      </c>
      <c r="D1746" s="352" t="s">
        <v>8879</v>
      </c>
      <c r="E1746" s="109" t="s">
        <v>11751</v>
      </c>
      <c r="F1746" s="343" t="s">
        <v>11706</v>
      </c>
      <c r="G1746" s="113" t="s">
        <v>9124</v>
      </c>
      <c r="H1746" s="113"/>
      <c r="I1746" s="343">
        <v>1.87</v>
      </c>
      <c r="J1746" s="113"/>
      <c r="K1746" s="113" t="s">
        <v>11695</v>
      </c>
      <c r="L1746" s="113"/>
      <c r="M1746" s="113"/>
      <c r="N1746" s="113"/>
      <c r="O1746" s="113"/>
      <c r="P1746" s="113"/>
      <c r="Q1746" s="113"/>
      <c r="R1746" s="113"/>
      <c r="S1746" s="113"/>
      <c r="T1746" s="695"/>
      <c r="U1746" s="113"/>
      <c r="V1746" s="86"/>
      <c r="W1746" s="85"/>
      <c r="X1746" s="109"/>
      <c r="Y1746" s="109"/>
      <c r="Z1746" s="84"/>
      <c r="AA1746" s="109"/>
      <c r="AB1746" s="109"/>
      <c r="AC1746" s="109"/>
      <c r="AD1746" s="109"/>
      <c r="AE1746" s="85"/>
      <c r="AF1746" s="85"/>
      <c r="AG1746" s="85"/>
      <c r="AH1746" s="85"/>
      <c r="AI1746" s="85"/>
      <c r="AJ1746" s="85" t="s">
        <v>9125</v>
      </c>
      <c r="AK1746" s="85" t="s">
        <v>9126</v>
      </c>
      <c r="AL1746" s="85"/>
      <c r="AM1746" s="85"/>
      <c r="AN1746" s="85"/>
      <c r="AO1746" s="103"/>
    </row>
    <row r="1747" spans="1:41">
      <c r="A1747" s="365">
        <v>87270</v>
      </c>
      <c r="B1747" s="352" t="s">
        <v>10274</v>
      </c>
      <c r="C1747" s="352" t="s">
        <v>8961</v>
      </c>
      <c r="D1747" s="352" t="s">
        <v>8863</v>
      </c>
      <c r="E1747" s="109" t="s">
        <v>11754</v>
      </c>
      <c r="F1747" s="343" t="s">
        <v>11708</v>
      </c>
      <c r="G1747" s="113" t="s">
        <v>9127</v>
      </c>
      <c r="H1747" s="113"/>
      <c r="I1747" s="343">
        <v>1.75</v>
      </c>
      <c r="J1747" s="113"/>
      <c r="K1747" s="113" t="s">
        <v>11709</v>
      </c>
      <c r="L1747" s="113"/>
      <c r="M1747" s="113"/>
      <c r="N1747" s="113"/>
      <c r="O1747" s="113"/>
      <c r="P1747" s="113"/>
      <c r="Q1747" s="113"/>
      <c r="R1747" s="113"/>
      <c r="S1747" s="113"/>
      <c r="T1747" s="695"/>
      <c r="U1747" s="113"/>
      <c r="V1747" s="86"/>
      <c r="W1747" s="85"/>
      <c r="X1747" s="109"/>
      <c r="Y1747" s="109"/>
      <c r="Z1747" s="84"/>
      <c r="AA1747" s="109"/>
      <c r="AB1747" s="109"/>
      <c r="AC1747" s="109"/>
      <c r="AD1747" s="109"/>
      <c r="AE1747" s="85"/>
      <c r="AF1747" s="85"/>
      <c r="AG1747" s="85"/>
      <c r="AH1747" s="85"/>
      <c r="AI1747" s="85"/>
      <c r="AJ1747" s="85" t="s">
        <v>9128</v>
      </c>
      <c r="AK1747" s="85" t="s">
        <v>9129</v>
      </c>
      <c r="AL1747" s="85"/>
      <c r="AM1747" s="85"/>
      <c r="AN1747" s="85"/>
      <c r="AO1747" s="103"/>
    </row>
    <row r="1748" spans="1:41">
      <c r="A1748" s="365">
        <v>87270</v>
      </c>
      <c r="B1748" s="352" t="s">
        <v>10274</v>
      </c>
      <c r="C1748" s="352" t="s">
        <v>8961</v>
      </c>
      <c r="D1748" s="352" t="s">
        <v>8869</v>
      </c>
      <c r="E1748" s="109" t="s">
        <v>11754</v>
      </c>
      <c r="F1748" s="343" t="s">
        <v>11708</v>
      </c>
      <c r="G1748" s="113" t="s">
        <v>9130</v>
      </c>
      <c r="H1748" s="113"/>
      <c r="I1748" s="343">
        <v>1.77</v>
      </c>
      <c r="J1748" s="113"/>
      <c r="K1748" s="113" t="s">
        <v>11690</v>
      </c>
      <c r="L1748" s="113"/>
      <c r="M1748" s="113"/>
      <c r="N1748" s="113"/>
      <c r="O1748" s="113"/>
      <c r="P1748" s="113"/>
      <c r="Q1748" s="113"/>
      <c r="R1748" s="113"/>
      <c r="S1748" s="113"/>
      <c r="T1748" s="695"/>
      <c r="U1748" s="113"/>
      <c r="V1748" s="86"/>
      <c r="W1748" s="85"/>
      <c r="X1748" s="109"/>
      <c r="Y1748" s="109"/>
      <c r="Z1748" s="84"/>
      <c r="AA1748" s="109"/>
      <c r="AB1748" s="109"/>
      <c r="AC1748" s="109"/>
      <c r="AD1748" s="109"/>
      <c r="AE1748" s="85"/>
      <c r="AF1748" s="85"/>
      <c r="AG1748" s="85"/>
      <c r="AH1748" s="85"/>
      <c r="AI1748" s="85"/>
      <c r="AJ1748" s="85" t="s">
        <v>9131</v>
      </c>
      <c r="AK1748" s="85" t="s">
        <v>9132</v>
      </c>
      <c r="AL1748" s="85"/>
      <c r="AM1748" s="85"/>
      <c r="AN1748" s="85"/>
      <c r="AO1748" s="103"/>
    </row>
    <row r="1749" spans="1:41">
      <c r="A1749" s="365">
        <v>87270</v>
      </c>
      <c r="B1749" s="352" t="s">
        <v>10274</v>
      </c>
      <c r="C1749" s="352" t="s">
        <v>8961</v>
      </c>
      <c r="D1749" s="352" t="s">
        <v>8874</v>
      </c>
      <c r="E1749" s="109" t="s">
        <v>11754</v>
      </c>
      <c r="F1749" s="343" t="s">
        <v>11708</v>
      </c>
      <c r="G1749" s="113" t="s">
        <v>9133</v>
      </c>
      <c r="H1749" s="113"/>
      <c r="I1749" s="343">
        <v>1.84</v>
      </c>
      <c r="J1749" s="113"/>
      <c r="K1749" s="113" t="s">
        <v>11688</v>
      </c>
      <c r="L1749" s="113"/>
      <c r="M1749" s="113"/>
      <c r="N1749" s="113"/>
      <c r="O1749" s="113"/>
      <c r="P1749" s="113"/>
      <c r="Q1749" s="113"/>
      <c r="R1749" s="113"/>
      <c r="S1749" s="113"/>
      <c r="T1749" s="695"/>
      <c r="U1749" s="113"/>
      <c r="V1749" s="86"/>
      <c r="W1749" s="85"/>
      <c r="X1749" s="109"/>
      <c r="Y1749" s="109"/>
      <c r="Z1749" s="84"/>
      <c r="AA1749" s="109"/>
      <c r="AB1749" s="109"/>
      <c r="AC1749" s="109"/>
      <c r="AD1749" s="109"/>
      <c r="AE1749" s="85"/>
      <c r="AF1749" s="85"/>
      <c r="AG1749" s="85"/>
      <c r="AH1749" s="85"/>
      <c r="AI1749" s="85"/>
      <c r="AJ1749" s="85" t="s">
        <v>9134</v>
      </c>
      <c r="AK1749" s="85" t="s">
        <v>9135</v>
      </c>
      <c r="AL1749" s="85"/>
      <c r="AM1749" s="85"/>
      <c r="AN1749" s="85"/>
      <c r="AO1749" s="103"/>
    </row>
    <row r="1750" spans="1:41">
      <c r="A1750" s="365">
        <v>87270</v>
      </c>
      <c r="B1750" s="352" t="s">
        <v>10274</v>
      </c>
      <c r="C1750" s="352" t="s">
        <v>8961</v>
      </c>
      <c r="D1750" s="352" t="s">
        <v>8879</v>
      </c>
      <c r="E1750" s="109" t="s">
        <v>11754</v>
      </c>
      <c r="F1750" s="343" t="s">
        <v>11708</v>
      </c>
      <c r="G1750" s="113" t="s">
        <v>9136</v>
      </c>
      <c r="H1750" s="113"/>
      <c r="I1750" s="343">
        <v>1.87</v>
      </c>
      <c r="J1750" s="113"/>
      <c r="K1750" s="113" t="s">
        <v>11695</v>
      </c>
      <c r="L1750" s="113"/>
      <c r="M1750" s="113"/>
      <c r="N1750" s="113"/>
      <c r="O1750" s="113"/>
      <c r="P1750" s="113"/>
      <c r="Q1750" s="113"/>
      <c r="R1750" s="113"/>
      <c r="S1750" s="113"/>
      <c r="T1750" s="695"/>
      <c r="U1750" s="113"/>
      <c r="V1750" s="86"/>
      <c r="W1750" s="85"/>
      <c r="X1750" s="109"/>
      <c r="Y1750" s="109"/>
      <c r="Z1750" s="84"/>
      <c r="AA1750" s="109"/>
      <c r="AB1750" s="109"/>
      <c r="AC1750" s="109"/>
      <c r="AD1750" s="109"/>
      <c r="AE1750" s="85"/>
      <c r="AF1750" s="85"/>
      <c r="AG1750" s="85"/>
      <c r="AH1750" s="85"/>
      <c r="AI1750" s="85"/>
      <c r="AJ1750" s="85" t="s">
        <v>9137</v>
      </c>
      <c r="AK1750" s="85" t="s">
        <v>9138</v>
      </c>
      <c r="AL1750" s="85"/>
      <c r="AM1750" s="85"/>
      <c r="AN1750" s="85"/>
      <c r="AO1750" s="103"/>
    </row>
    <row r="1751" spans="1:41">
      <c r="A1751" s="365">
        <v>87270</v>
      </c>
      <c r="B1751" s="352" t="s">
        <v>10274</v>
      </c>
      <c r="C1751" s="352" t="s">
        <v>9139</v>
      </c>
      <c r="D1751" s="352" t="s">
        <v>8863</v>
      </c>
      <c r="E1751" s="109" t="s">
        <v>11746</v>
      </c>
      <c r="F1751" s="343" t="s">
        <v>11698</v>
      </c>
      <c r="G1751" s="113" t="s">
        <v>9140</v>
      </c>
      <c r="H1751" s="113"/>
      <c r="I1751" s="343">
        <v>1.66</v>
      </c>
      <c r="J1751" s="113"/>
      <c r="K1751" s="113" t="s">
        <v>11709</v>
      </c>
      <c r="L1751" s="113"/>
      <c r="M1751" s="113"/>
      <c r="N1751" s="113"/>
      <c r="O1751" s="113"/>
      <c r="P1751" s="113"/>
      <c r="Q1751" s="113"/>
      <c r="R1751" s="113"/>
      <c r="S1751" s="113"/>
      <c r="T1751" s="695"/>
      <c r="U1751" s="113"/>
      <c r="V1751" s="86"/>
      <c r="W1751" s="85"/>
      <c r="X1751" s="109"/>
      <c r="Y1751" s="109"/>
      <c r="Z1751" s="84"/>
      <c r="AA1751" s="109"/>
      <c r="AB1751" s="109"/>
      <c r="AC1751" s="109"/>
      <c r="AD1751" s="109"/>
      <c r="AE1751" s="85"/>
      <c r="AF1751" s="85"/>
      <c r="AG1751" s="85"/>
      <c r="AH1751" s="85"/>
      <c r="AI1751" s="85"/>
      <c r="AJ1751" s="85" t="s">
        <v>9141</v>
      </c>
      <c r="AK1751" s="85" t="s">
        <v>9142</v>
      </c>
      <c r="AL1751" s="85"/>
      <c r="AM1751" s="85"/>
      <c r="AN1751" s="85"/>
      <c r="AO1751" s="103"/>
    </row>
    <row r="1752" spans="1:41">
      <c r="A1752" s="365">
        <v>87270</v>
      </c>
      <c r="B1752" s="352" t="s">
        <v>10274</v>
      </c>
      <c r="C1752" s="352" t="s">
        <v>9139</v>
      </c>
      <c r="D1752" s="352" t="s">
        <v>8869</v>
      </c>
      <c r="E1752" s="109" t="s">
        <v>11746</v>
      </c>
      <c r="F1752" s="343" t="s">
        <v>11698</v>
      </c>
      <c r="G1752" s="113" t="s">
        <v>9143</v>
      </c>
      <c r="H1752" s="113"/>
      <c r="I1752" s="343">
        <v>1.68</v>
      </c>
      <c r="J1752" s="113"/>
      <c r="K1752" s="113" t="s">
        <v>11690</v>
      </c>
      <c r="L1752" s="113"/>
      <c r="M1752" s="113"/>
      <c r="N1752" s="113"/>
      <c r="O1752" s="113"/>
      <c r="P1752" s="113"/>
      <c r="Q1752" s="113"/>
      <c r="R1752" s="113"/>
      <c r="S1752" s="113"/>
      <c r="T1752" s="695"/>
      <c r="U1752" s="113"/>
      <c r="V1752" s="86"/>
      <c r="W1752" s="85"/>
      <c r="X1752" s="109"/>
      <c r="Y1752" s="109"/>
      <c r="Z1752" s="84"/>
      <c r="AA1752" s="109"/>
      <c r="AB1752" s="109"/>
      <c r="AC1752" s="109"/>
      <c r="AD1752" s="109"/>
      <c r="AE1752" s="85"/>
      <c r="AF1752" s="85"/>
      <c r="AG1752" s="85"/>
      <c r="AH1752" s="85"/>
      <c r="AI1752" s="85"/>
      <c r="AJ1752" s="85" t="s">
        <v>9144</v>
      </c>
      <c r="AK1752" s="85" t="s">
        <v>9145</v>
      </c>
      <c r="AL1752" s="85"/>
      <c r="AM1752" s="85"/>
      <c r="AN1752" s="85"/>
      <c r="AO1752" s="103"/>
    </row>
    <row r="1753" spans="1:41">
      <c r="A1753" s="365">
        <v>87270</v>
      </c>
      <c r="B1753" s="352" t="s">
        <v>10274</v>
      </c>
      <c r="C1753" s="352" t="s">
        <v>9139</v>
      </c>
      <c r="D1753" s="352" t="s">
        <v>8874</v>
      </c>
      <c r="E1753" s="109" t="s">
        <v>11746</v>
      </c>
      <c r="F1753" s="343" t="s">
        <v>11698</v>
      </c>
      <c r="G1753" s="113" t="s">
        <v>9146</v>
      </c>
      <c r="H1753" s="113"/>
      <c r="I1753" s="343">
        <v>1.75</v>
      </c>
      <c r="J1753" s="113"/>
      <c r="K1753" s="113" t="s">
        <v>11688</v>
      </c>
      <c r="L1753" s="113"/>
      <c r="M1753" s="113"/>
      <c r="N1753" s="113"/>
      <c r="O1753" s="113"/>
      <c r="P1753" s="113"/>
      <c r="Q1753" s="113"/>
      <c r="R1753" s="113"/>
      <c r="S1753" s="113"/>
      <c r="T1753" s="695"/>
      <c r="U1753" s="113"/>
      <c r="V1753" s="86"/>
      <c r="W1753" s="85"/>
      <c r="X1753" s="109"/>
      <c r="Y1753" s="109"/>
      <c r="Z1753" s="84"/>
      <c r="AA1753" s="109"/>
      <c r="AB1753" s="109"/>
      <c r="AC1753" s="109"/>
      <c r="AD1753" s="109"/>
      <c r="AE1753" s="85"/>
      <c r="AF1753" s="85"/>
      <c r="AG1753" s="85"/>
      <c r="AH1753" s="85"/>
      <c r="AI1753" s="85"/>
      <c r="AJ1753" s="85" t="s">
        <v>9147</v>
      </c>
      <c r="AK1753" s="85" t="s">
        <v>9148</v>
      </c>
      <c r="AL1753" s="85"/>
      <c r="AM1753" s="85"/>
      <c r="AN1753" s="85"/>
      <c r="AO1753" s="103"/>
    </row>
    <row r="1754" spans="1:41">
      <c r="A1754" s="365">
        <v>87270</v>
      </c>
      <c r="B1754" s="352" t="s">
        <v>10274</v>
      </c>
      <c r="C1754" s="352" t="s">
        <v>9139</v>
      </c>
      <c r="D1754" s="352" t="s">
        <v>8879</v>
      </c>
      <c r="E1754" s="109" t="s">
        <v>11746</v>
      </c>
      <c r="F1754" s="343" t="s">
        <v>11698</v>
      </c>
      <c r="G1754" s="113" t="s">
        <v>9149</v>
      </c>
      <c r="H1754" s="113"/>
      <c r="I1754" s="343">
        <v>1.77</v>
      </c>
      <c r="J1754" s="113"/>
      <c r="K1754" s="113" t="s">
        <v>11695</v>
      </c>
      <c r="L1754" s="113"/>
      <c r="M1754" s="113"/>
      <c r="N1754" s="113"/>
      <c r="O1754" s="113"/>
      <c r="P1754" s="113"/>
      <c r="Q1754" s="113"/>
      <c r="R1754" s="113"/>
      <c r="S1754" s="113"/>
      <c r="T1754" s="695"/>
      <c r="U1754" s="113"/>
      <c r="V1754" s="86"/>
      <c r="W1754" s="85"/>
      <c r="X1754" s="109"/>
      <c r="Y1754" s="109"/>
      <c r="Z1754" s="84"/>
      <c r="AA1754" s="109"/>
      <c r="AB1754" s="109"/>
      <c r="AC1754" s="109"/>
      <c r="AD1754" s="109"/>
      <c r="AE1754" s="85"/>
      <c r="AF1754" s="85"/>
      <c r="AG1754" s="85"/>
      <c r="AH1754" s="85"/>
      <c r="AI1754" s="85"/>
      <c r="AJ1754" s="85" t="s">
        <v>9150</v>
      </c>
      <c r="AK1754" s="85" t="s">
        <v>9151</v>
      </c>
      <c r="AL1754" s="85"/>
      <c r="AM1754" s="85"/>
      <c r="AN1754" s="85"/>
      <c r="AO1754" s="103"/>
    </row>
    <row r="1755" spans="1:41">
      <c r="A1755" s="365">
        <v>87270</v>
      </c>
      <c r="B1755" s="352" t="s">
        <v>10274</v>
      </c>
      <c r="C1755" s="352" t="s">
        <v>9152</v>
      </c>
      <c r="D1755" s="352" t="s">
        <v>8863</v>
      </c>
      <c r="E1755" s="109" t="s">
        <v>11741</v>
      </c>
      <c r="F1755" s="343" t="s">
        <v>11700</v>
      </c>
      <c r="G1755" s="113" t="s">
        <v>9153</v>
      </c>
      <c r="H1755" s="113"/>
      <c r="I1755" s="343">
        <v>1.75</v>
      </c>
      <c r="J1755" s="113"/>
      <c r="K1755" s="113" t="s">
        <v>11709</v>
      </c>
      <c r="L1755" s="113"/>
      <c r="M1755" s="113"/>
      <c r="N1755" s="113"/>
      <c r="O1755" s="113"/>
      <c r="P1755" s="113"/>
      <c r="Q1755" s="113"/>
      <c r="R1755" s="113"/>
      <c r="S1755" s="113"/>
      <c r="T1755" s="695"/>
      <c r="U1755" s="113"/>
      <c r="V1755" s="86"/>
      <c r="W1755" s="85"/>
      <c r="X1755" s="109"/>
      <c r="Y1755" s="109"/>
      <c r="Z1755" s="84"/>
      <c r="AA1755" s="109"/>
      <c r="AB1755" s="109"/>
      <c r="AC1755" s="109"/>
      <c r="AD1755" s="109"/>
      <c r="AE1755" s="85"/>
      <c r="AF1755" s="85"/>
      <c r="AG1755" s="85"/>
      <c r="AH1755" s="85"/>
      <c r="AI1755" s="85"/>
      <c r="AJ1755" s="85" t="s">
        <v>9154</v>
      </c>
      <c r="AK1755" s="85" t="s">
        <v>9155</v>
      </c>
      <c r="AL1755" s="85"/>
      <c r="AM1755" s="85"/>
      <c r="AN1755" s="85"/>
      <c r="AO1755" s="103"/>
    </row>
    <row r="1756" spans="1:41">
      <c r="A1756" s="365">
        <v>87270</v>
      </c>
      <c r="B1756" s="352" t="s">
        <v>10274</v>
      </c>
      <c r="C1756" s="352" t="s">
        <v>9152</v>
      </c>
      <c r="D1756" s="352" t="s">
        <v>8869</v>
      </c>
      <c r="E1756" s="109" t="s">
        <v>11741</v>
      </c>
      <c r="F1756" s="343" t="s">
        <v>11700</v>
      </c>
      <c r="G1756" s="113" t="s">
        <v>9156</v>
      </c>
      <c r="H1756" s="113"/>
      <c r="I1756" s="343">
        <v>1.77</v>
      </c>
      <c r="J1756" s="113"/>
      <c r="K1756" s="113" t="s">
        <v>11690</v>
      </c>
      <c r="L1756" s="113"/>
      <c r="M1756" s="113"/>
      <c r="N1756" s="113"/>
      <c r="O1756" s="113"/>
      <c r="P1756" s="113"/>
      <c r="Q1756" s="113"/>
      <c r="R1756" s="113"/>
      <c r="S1756" s="113"/>
      <c r="T1756" s="695"/>
      <c r="U1756" s="113"/>
      <c r="V1756" s="86"/>
      <c r="W1756" s="85"/>
      <c r="X1756" s="109"/>
      <c r="Y1756" s="109"/>
      <c r="Z1756" s="84"/>
      <c r="AA1756" s="109"/>
      <c r="AB1756" s="109"/>
      <c r="AC1756" s="109"/>
      <c r="AD1756" s="109"/>
      <c r="AE1756" s="85"/>
      <c r="AF1756" s="85"/>
      <c r="AG1756" s="85"/>
      <c r="AH1756" s="85"/>
      <c r="AI1756" s="85"/>
      <c r="AJ1756" s="85" t="s">
        <v>9157</v>
      </c>
      <c r="AK1756" s="85" t="s">
        <v>9158</v>
      </c>
      <c r="AL1756" s="85"/>
      <c r="AM1756" s="85"/>
      <c r="AN1756" s="85"/>
      <c r="AO1756" s="103"/>
    </row>
    <row r="1757" spans="1:41">
      <c r="A1757" s="365">
        <v>87270</v>
      </c>
      <c r="B1757" s="352" t="s">
        <v>10274</v>
      </c>
      <c r="C1757" s="352" t="s">
        <v>9152</v>
      </c>
      <c r="D1757" s="352" t="s">
        <v>8874</v>
      </c>
      <c r="E1757" s="109" t="s">
        <v>11741</v>
      </c>
      <c r="F1757" s="343" t="s">
        <v>11700</v>
      </c>
      <c r="G1757" s="113" t="s">
        <v>9159</v>
      </c>
      <c r="H1757" s="113"/>
      <c r="I1757" s="343">
        <v>1.84</v>
      </c>
      <c r="J1757" s="113"/>
      <c r="K1757" s="113" t="s">
        <v>11688</v>
      </c>
      <c r="L1757" s="113"/>
      <c r="M1757" s="113"/>
      <c r="N1757" s="113"/>
      <c r="O1757" s="113"/>
      <c r="P1757" s="113"/>
      <c r="Q1757" s="113"/>
      <c r="R1757" s="113"/>
      <c r="S1757" s="113"/>
      <c r="T1757" s="695"/>
      <c r="U1757" s="113"/>
      <c r="V1757" s="86"/>
      <c r="W1757" s="85"/>
      <c r="X1757" s="109"/>
      <c r="Y1757" s="109"/>
      <c r="Z1757" s="84"/>
      <c r="AA1757" s="109"/>
      <c r="AB1757" s="109"/>
      <c r="AC1757" s="109"/>
      <c r="AD1757" s="109"/>
      <c r="AE1757" s="85"/>
      <c r="AF1757" s="85"/>
      <c r="AG1757" s="85"/>
      <c r="AH1757" s="85"/>
      <c r="AI1757" s="85"/>
      <c r="AJ1757" s="85" t="s">
        <v>9160</v>
      </c>
      <c r="AK1757" s="85" t="s">
        <v>9161</v>
      </c>
      <c r="AL1757" s="85"/>
      <c r="AM1757" s="85"/>
      <c r="AN1757" s="85"/>
      <c r="AO1757" s="103"/>
    </row>
    <row r="1758" spans="1:41">
      <c r="A1758" s="365">
        <v>87270</v>
      </c>
      <c r="B1758" s="352" t="s">
        <v>10274</v>
      </c>
      <c r="C1758" s="352" t="s">
        <v>9152</v>
      </c>
      <c r="D1758" s="352" t="s">
        <v>8879</v>
      </c>
      <c r="E1758" s="109" t="s">
        <v>11741</v>
      </c>
      <c r="F1758" s="343" t="s">
        <v>11700</v>
      </c>
      <c r="G1758" s="113" t="s">
        <v>9162</v>
      </c>
      <c r="H1758" s="113"/>
      <c r="I1758" s="343">
        <v>1.87</v>
      </c>
      <c r="J1758" s="113"/>
      <c r="K1758" s="113" t="s">
        <v>11695</v>
      </c>
      <c r="L1758" s="113"/>
      <c r="M1758" s="113"/>
      <c r="N1758" s="113"/>
      <c r="O1758" s="113"/>
      <c r="P1758" s="113"/>
      <c r="Q1758" s="113"/>
      <c r="R1758" s="113"/>
      <c r="S1758" s="113"/>
      <c r="T1758" s="695"/>
      <c r="U1758" s="113"/>
      <c r="V1758" s="86"/>
      <c r="W1758" s="85"/>
      <c r="X1758" s="109"/>
      <c r="Y1758" s="109"/>
      <c r="Z1758" s="84"/>
      <c r="AA1758" s="109"/>
      <c r="AB1758" s="109"/>
      <c r="AC1758" s="109"/>
      <c r="AD1758" s="109"/>
      <c r="AE1758" s="85"/>
      <c r="AF1758" s="85"/>
      <c r="AG1758" s="85"/>
      <c r="AH1758" s="85"/>
      <c r="AI1758" s="85"/>
      <c r="AJ1758" s="85" t="s">
        <v>9163</v>
      </c>
      <c r="AK1758" s="85" t="s">
        <v>9164</v>
      </c>
      <c r="AL1758" s="85"/>
      <c r="AM1758" s="85"/>
      <c r="AN1758" s="85"/>
      <c r="AO1758" s="103"/>
    </row>
    <row r="1759" spans="1:41">
      <c r="A1759" s="365">
        <v>87282</v>
      </c>
      <c r="B1759" s="352" t="s">
        <v>10356</v>
      </c>
      <c r="C1759" s="352" t="s">
        <v>8866</v>
      </c>
      <c r="D1759" s="352" t="s">
        <v>8863</v>
      </c>
      <c r="E1759" s="109" t="s">
        <v>11742</v>
      </c>
      <c r="F1759" s="343" t="s">
        <v>11705</v>
      </c>
      <c r="G1759" s="113" t="s">
        <v>9165</v>
      </c>
      <c r="H1759" s="113"/>
      <c r="I1759" s="343">
        <v>2.2999999999999998</v>
      </c>
      <c r="J1759" s="113"/>
      <c r="K1759" s="113" t="s">
        <v>11709</v>
      </c>
      <c r="L1759" s="113"/>
      <c r="M1759" s="113"/>
      <c r="N1759" s="113"/>
      <c r="O1759" s="113"/>
      <c r="P1759" s="113"/>
      <c r="Q1759" s="113"/>
      <c r="R1759" s="113"/>
      <c r="S1759" s="113"/>
      <c r="T1759" s="695"/>
      <c r="U1759" s="113"/>
      <c r="V1759" s="86"/>
      <c r="W1759" s="85"/>
      <c r="X1759" s="109"/>
      <c r="Y1759" s="109"/>
      <c r="Z1759" s="84"/>
      <c r="AA1759" s="109"/>
      <c r="AB1759" s="109"/>
      <c r="AC1759" s="109"/>
      <c r="AD1759" s="109"/>
      <c r="AE1759" s="85"/>
      <c r="AF1759" s="85"/>
      <c r="AG1759" s="85"/>
      <c r="AH1759" s="85"/>
      <c r="AI1759" s="85"/>
      <c r="AJ1759" s="85" t="s">
        <v>9166</v>
      </c>
      <c r="AK1759" s="85" t="s">
        <v>9167</v>
      </c>
      <c r="AL1759" s="85"/>
      <c r="AM1759" s="85"/>
      <c r="AN1759" s="85"/>
      <c r="AO1759" s="103"/>
    </row>
    <row r="1760" spans="1:41">
      <c r="A1760" s="365">
        <v>87282</v>
      </c>
      <c r="B1760" s="352" t="s">
        <v>10356</v>
      </c>
      <c r="C1760" s="352" t="s">
        <v>8866</v>
      </c>
      <c r="D1760" s="352" t="s">
        <v>8869</v>
      </c>
      <c r="E1760" s="109" t="s">
        <v>11742</v>
      </c>
      <c r="F1760" s="343" t="s">
        <v>11705</v>
      </c>
      <c r="G1760" s="113" t="s">
        <v>9168</v>
      </c>
      <c r="H1760" s="113"/>
      <c r="I1760" s="343">
        <v>2.35</v>
      </c>
      <c r="J1760" s="113"/>
      <c r="K1760" s="113" t="s">
        <v>11690</v>
      </c>
      <c r="L1760" s="113"/>
      <c r="M1760" s="113"/>
      <c r="N1760" s="113"/>
      <c r="O1760" s="113"/>
      <c r="P1760" s="113"/>
      <c r="Q1760" s="113"/>
      <c r="R1760" s="113"/>
      <c r="S1760" s="113"/>
      <c r="T1760" s="695"/>
      <c r="U1760" s="113"/>
      <c r="V1760" s="86"/>
      <c r="W1760" s="85"/>
      <c r="X1760" s="109"/>
      <c r="Y1760" s="109"/>
      <c r="Z1760" s="84"/>
      <c r="AA1760" s="109"/>
      <c r="AB1760" s="109"/>
      <c r="AC1760" s="109"/>
      <c r="AD1760" s="109"/>
      <c r="AE1760" s="85"/>
      <c r="AF1760" s="85"/>
      <c r="AG1760" s="85"/>
      <c r="AH1760" s="85"/>
      <c r="AI1760" s="85"/>
      <c r="AJ1760" s="85" t="s">
        <v>9169</v>
      </c>
      <c r="AK1760" s="85" t="s">
        <v>9170</v>
      </c>
      <c r="AL1760" s="85"/>
      <c r="AM1760" s="85"/>
      <c r="AN1760" s="85"/>
      <c r="AO1760" s="103"/>
    </row>
    <row r="1761" spans="1:41">
      <c r="A1761" s="365">
        <v>87282</v>
      </c>
      <c r="B1761" s="352" t="s">
        <v>10356</v>
      </c>
      <c r="C1761" s="352" t="s">
        <v>8866</v>
      </c>
      <c r="D1761" s="352" t="s">
        <v>8874</v>
      </c>
      <c r="E1761" s="109" t="s">
        <v>11742</v>
      </c>
      <c r="F1761" s="343" t="s">
        <v>11705</v>
      </c>
      <c r="G1761" s="113" t="s">
        <v>9171</v>
      </c>
      <c r="H1761" s="113"/>
      <c r="I1761" s="343">
        <v>2.44</v>
      </c>
      <c r="J1761" s="113"/>
      <c r="K1761" s="113" t="s">
        <v>11688</v>
      </c>
      <c r="L1761" s="113"/>
      <c r="M1761" s="113"/>
      <c r="N1761" s="113"/>
      <c r="O1761" s="113"/>
      <c r="P1761" s="113"/>
      <c r="Q1761" s="113"/>
      <c r="R1761" s="113"/>
      <c r="S1761" s="113"/>
      <c r="T1761" s="695"/>
      <c r="U1761" s="113"/>
      <c r="V1761" s="86"/>
      <c r="W1761" s="85"/>
      <c r="X1761" s="109"/>
      <c r="Y1761" s="109"/>
      <c r="Z1761" s="84"/>
      <c r="AA1761" s="109"/>
      <c r="AB1761" s="109"/>
      <c r="AC1761" s="109"/>
      <c r="AD1761" s="109"/>
      <c r="AE1761" s="85"/>
      <c r="AF1761" s="85"/>
      <c r="AG1761" s="85"/>
      <c r="AH1761" s="85"/>
      <c r="AI1761" s="85"/>
      <c r="AJ1761" s="85" t="s">
        <v>9172</v>
      </c>
      <c r="AK1761" s="85" t="s">
        <v>9173</v>
      </c>
      <c r="AL1761" s="85"/>
      <c r="AM1761" s="85"/>
      <c r="AN1761" s="85"/>
      <c r="AO1761" s="103"/>
    </row>
    <row r="1762" spans="1:41">
      <c r="A1762" s="365">
        <v>87282</v>
      </c>
      <c r="B1762" s="352" t="s">
        <v>10356</v>
      </c>
      <c r="C1762" s="352" t="s">
        <v>8885</v>
      </c>
      <c r="D1762" s="352" t="s">
        <v>8863</v>
      </c>
      <c r="E1762" s="109" t="s">
        <v>11752</v>
      </c>
      <c r="F1762" s="343" t="s">
        <v>11722</v>
      </c>
      <c r="G1762" s="113" t="s">
        <v>9174</v>
      </c>
      <c r="H1762" s="113"/>
      <c r="I1762" s="343">
        <v>2.11</v>
      </c>
      <c r="J1762" s="113"/>
      <c r="K1762" s="113" t="s">
        <v>11709</v>
      </c>
      <c r="L1762" s="113"/>
      <c r="M1762" s="113"/>
      <c r="N1762" s="113"/>
      <c r="O1762" s="113"/>
      <c r="P1762" s="113"/>
      <c r="Q1762" s="113"/>
      <c r="R1762" s="113"/>
      <c r="S1762" s="113"/>
      <c r="T1762" s="695"/>
      <c r="U1762" s="113"/>
      <c r="V1762" s="86"/>
      <c r="W1762" s="85"/>
      <c r="X1762" s="109"/>
      <c r="Y1762" s="109"/>
      <c r="Z1762" s="84"/>
      <c r="AA1762" s="109"/>
      <c r="AB1762" s="109"/>
      <c r="AC1762" s="109"/>
      <c r="AD1762" s="109"/>
      <c r="AE1762" s="85"/>
      <c r="AF1762" s="85"/>
      <c r="AG1762" s="85"/>
      <c r="AH1762" s="85"/>
      <c r="AI1762" s="85"/>
      <c r="AJ1762" s="85" t="s">
        <v>9175</v>
      </c>
      <c r="AK1762" s="85" t="s">
        <v>9176</v>
      </c>
      <c r="AL1762" s="85"/>
      <c r="AM1762" s="85"/>
      <c r="AN1762" s="85"/>
      <c r="AO1762" s="103"/>
    </row>
    <row r="1763" spans="1:41">
      <c r="A1763" s="365">
        <v>87282</v>
      </c>
      <c r="B1763" s="352" t="s">
        <v>10356</v>
      </c>
      <c r="C1763" s="352" t="s">
        <v>8885</v>
      </c>
      <c r="D1763" s="352" t="s">
        <v>8869</v>
      </c>
      <c r="E1763" s="109" t="s">
        <v>11752</v>
      </c>
      <c r="F1763" s="343" t="s">
        <v>11722</v>
      </c>
      <c r="G1763" s="113" t="s">
        <v>9177</v>
      </c>
      <c r="H1763" s="113"/>
      <c r="I1763" s="343">
        <v>2.15</v>
      </c>
      <c r="J1763" s="113"/>
      <c r="K1763" s="113" t="s">
        <v>11690</v>
      </c>
      <c r="L1763" s="113"/>
      <c r="M1763" s="113"/>
      <c r="N1763" s="113"/>
      <c r="O1763" s="113"/>
      <c r="P1763" s="113"/>
      <c r="Q1763" s="113"/>
      <c r="R1763" s="113"/>
      <c r="S1763" s="113"/>
      <c r="T1763" s="695"/>
      <c r="U1763" s="113"/>
      <c r="V1763" s="86"/>
      <c r="W1763" s="85"/>
      <c r="X1763" s="109"/>
      <c r="Y1763" s="109"/>
      <c r="Z1763" s="84"/>
      <c r="AA1763" s="109"/>
      <c r="AB1763" s="109"/>
      <c r="AC1763" s="109"/>
      <c r="AD1763" s="109"/>
      <c r="AE1763" s="85"/>
      <c r="AF1763" s="85"/>
      <c r="AG1763" s="85"/>
      <c r="AH1763" s="85"/>
      <c r="AI1763" s="85"/>
      <c r="AJ1763" s="85" t="s">
        <v>9178</v>
      </c>
      <c r="AK1763" s="85" t="s">
        <v>9179</v>
      </c>
      <c r="AL1763" s="85"/>
      <c r="AM1763" s="85"/>
      <c r="AN1763" s="85"/>
      <c r="AO1763" s="103"/>
    </row>
    <row r="1764" spans="1:41">
      <c r="A1764" s="365">
        <v>87282</v>
      </c>
      <c r="B1764" s="352" t="s">
        <v>10356</v>
      </c>
      <c r="C1764" s="352" t="s">
        <v>8885</v>
      </c>
      <c r="D1764" s="352" t="s">
        <v>8874</v>
      </c>
      <c r="E1764" s="109" t="s">
        <v>11752</v>
      </c>
      <c r="F1764" s="343" t="s">
        <v>11722</v>
      </c>
      <c r="G1764" s="113" t="s">
        <v>9180</v>
      </c>
      <c r="H1764" s="113"/>
      <c r="I1764" s="343">
        <v>2.2200000000000002</v>
      </c>
      <c r="J1764" s="113"/>
      <c r="K1764" s="113" t="s">
        <v>11688</v>
      </c>
      <c r="L1764" s="113"/>
      <c r="M1764" s="113"/>
      <c r="N1764" s="113"/>
      <c r="O1764" s="113"/>
      <c r="P1764" s="113"/>
      <c r="Q1764" s="113"/>
      <c r="R1764" s="113"/>
      <c r="S1764" s="113"/>
      <c r="T1764" s="695"/>
      <c r="U1764" s="113"/>
      <c r="V1764" s="86"/>
      <c r="W1764" s="85"/>
      <c r="X1764" s="109"/>
      <c r="Y1764" s="109"/>
      <c r="Z1764" s="84"/>
      <c r="AA1764" s="109"/>
      <c r="AB1764" s="109"/>
      <c r="AC1764" s="109"/>
      <c r="AD1764" s="109"/>
      <c r="AE1764" s="85"/>
      <c r="AF1764" s="85"/>
      <c r="AG1764" s="85"/>
      <c r="AH1764" s="85"/>
      <c r="AI1764" s="85"/>
      <c r="AJ1764" s="85" t="s">
        <v>9181</v>
      </c>
      <c r="AK1764" s="85" t="s">
        <v>9182</v>
      </c>
      <c r="AL1764" s="85"/>
      <c r="AM1764" s="85"/>
      <c r="AN1764" s="85"/>
      <c r="AO1764" s="103"/>
    </row>
    <row r="1765" spans="1:41">
      <c r="A1765" s="365">
        <v>87282</v>
      </c>
      <c r="B1765" s="352" t="s">
        <v>10356</v>
      </c>
      <c r="C1765" s="352" t="s">
        <v>8885</v>
      </c>
      <c r="D1765" s="352" t="s">
        <v>8879</v>
      </c>
      <c r="E1765" s="109" t="s">
        <v>11752</v>
      </c>
      <c r="F1765" s="343" t="s">
        <v>11722</v>
      </c>
      <c r="G1765" s="113" t="s">
        <v>9183</v>
      </c>
      <c r="H1765" s="113"/>
      <c r="I1765" s="343">
        <v>2.27</v>
      </c>
      <c r="J1765" s="113"/>
      <c r="K1765" s="113" t="s">
        <v>11695</v>
      </c>
      <c r="L1765" s="113"/>
      <c r="M1765" s="113"/>
      <c r="N1765" s="113"/>
      <c r="O1765" s="113"/>
      <c r="P1765" s="113"/>
      <c r="Q1765" s="113"/>
      <c r="R1765" s="113"/>
      <c r="S1765" s="113"/>
      <c r="T1765" s="695"/>
      <c r="U1765" s="113"/>
      <c r="V1765" s="86"/>
      <c r="W1765" s="85"/>
      <c r="X1765" s="109"/>
      <c r="Y1765" s="109"/>
      <c r="Z1765" s="84"/>
      <c r="AA1765" s="109"/>
      <c r="AB1765" s="109"/>
      <c r="AC1765" s="109"/>
      <c r="AD1765" s="109"/>
      <c r="AE1765" s="85"/>
      <c r="AF1765" s="85"/>
      <c r="AG1765" s="85"/>
      <c r="AH1765" s="85"/>
      <c r="AI1765" s="85"/>
      <c r="AJ1765" s="85" t="s">
        <v>9184</v>
      </c>
      <c r="AK1765" s="85" t="s">
        <v>9185</v>
      </c>
      <c r="AL1765" s="85"/>
      <c r="AM1765" s="85"/>
      <c r="AN1765" s="85"/>
      <c r="AO1765" s="103"/>
    </row>
    <row r="1766" spans="1:41">
      <c r="A1766" s="365">
        <v>87282</v>
      </c>
      <c r="B1766" s="352" t="s">
        <v>10356</v>
      </c>
      <c r="C1766" s="352" t="s">
        <v>9152</v>
      </c>
      <c r="D1766" s="352" t="s">
        <v>8863</v>
      </c>
      <c r="E1766" s="109" t="s">
        <v>11741</v>
      </c>
      <c r="F1766" s="343" t="s">
        <v>11700</v>
      </c>
      <c r="G1766" s="113" t="s">
        <v>9186</v>
      </c>
      <c r="H1766" s="113"/>
      <c r="I1766" s="343">
        <v>2.2999999999999998</v>
      </c>
      <c r="J1766" s="113"/>
      <c r="K1766" s="113" t="s">
        <v>11709</v>
      </c>
      <c r="L1766" s="113"/>
      <c r="M1766" s="113"/>
      <c r="N1766" s="113"/>
      <c r="O1766" s="113"/>
      <c r="P1766" s="113"/>
      <c r="Q1766" s="113"/>
      <c r="R1766" s="113"/>
      <c r="S1766" s="113"/>
      <c r="T1766" s="695"/>
      <c r="U1766" s="113"/>
      <c r="V1766" s="86"/>
      <c r="W1766" s="85"/>
      <c r="X1766" s="109"/>
      <c r="Y1766" s="109"/>
      <c r="Z1766" s="84"/>
      <c r="AA1766" s="109"/>
      <c r="AB1766" s="109"/>
      <c r="AC1766" s="109"/>
      <c r="AD1766" s="109"/>
      <c r="AE1766" s="85"/>
      <c r="AF1766" s="85"/>
      <c r="AG1766" s="85"/>
      <c r="AH1766" s="85"/>
      <c r="AI1766" s="85"/>
      <c r="AJ1766" s="85" t="s">
        <v>9187</v>
      </c>
      <c r="AK1766" s="85" t="s">
        <v>9188</v>
      </c>
      <c r="AL1766" s="85"/>
      <c r="AM1766" s="85"/>
      <c r="AN1766" s="85"/>
      <c r="AO1766" s="103"/>
    </row>
    <row r="1767" spans="1:41">
      <c r="A1767" s="365">
        <v>87282</v>
      </c>
      <c r="B1767" s="352" t="s">
        <v>10356</v>
      </c>
      <c r="C1767" s="352" t="s">
        <v>9152</v>
      </c>
      <c r="D1767" s="352" t="s">
        <v>8869</v>
      </c>
      <c r="E1767" s="109" t="s">
        <v>11741</v>
      </c>
      <c r="F1767" s="343" t="s">
        <v>11700</v>
      </c>
      <c r="G1767" s="113" t="s">
        <v>9189</v>
      </c>
      <c r="H1767" s="113"/>
      <c r="I1767" s="343">
        <v>2.35</v>
      </c>
      <c r="J1767" s="113"/>
      <c r="K1767" s="113" t="s">
        <v>11690</v>
      </c>
      <c r="L1767" s="113"/>
      <c r="M1767" s="113"/>
      <c r="N1767" s="113"/>
      <c r="O1767" s="113"/>
      <c r="P1767" s="113"/>
      <c r="Q1767" s="113"/>
      <c r="R1767" s="113"/>
      <c r="S1767" s="113"/>
      <c r="T1767" s="695"/>
      <c r="U1767" s="113"/>
      <c r="V1767" s="86"/>
      <c r="W1767" s="85"/>
      <c r="X1767" s="109"/>
      <c r="Y1767" s="109"/>
      <c r="Z1767" s="84"/>
      <c r="AA1767" s="109"/>
      <c r="AB1767" s="109"/>
      <c r="AC1767" s="109"/>
      <c r="AD1767" s="109"/>
      <c r="AE1767" s="85"/>
      <c r="AF1767" s="85"/>
      <c r="AG1767" s="85"/>
      <c r="AH1767" s="85"/>
      <c r="AI1767" s="85"/>
      <c r="AJ1767" s="85" t="s">
        <v>9190</v>
      </c>
      <c r="AK1767" s="85" t="s">
        <v>9191</v>
      </c>
      <c r="AL1767" s="85"/>
      <c r="AM1767" s="85"/>
      <c r="AN1767" s="85"/>
      <c r="AO1767" s="103"/>
    </row>
    <row r="1768" spans="1:41">
      <c r="A1768" s="365">
        <v>87282</v>
      </c>
      <c r="B1768" s="352" t="s">
        <v>10356</v>
      </c>
      <c r="C1768" s="352" t="s">
        <v>9152</v>
      </c>
      <c r="D1768" s="352" t="s">
        <v>8874</v>
      </c>
      <c r="E1768" s="109" t="s">
        <v>11741</v>
      </c>
      <c r="F1768" s="343" t="s">
        <v>11700</v>
      </c>
      <c r="G1768" s="113" t="s">
        <v>9192</v>
      </c>
      <c r="H1768" s="113"/>
      <c r="I1768" s="343">
        <v>2.44</v>
      </c>
      <c r="J1768" s="113"/>
      <c r="K1768" s="113" t="s">
        <v>11688</v>
      </c>
      <c r="L1768" s="113"/>
      <c r="M1768" s="113"/>
      <c r="N1768" s="113"/>
      <c r="O1768" s="113"/>
      <c r="P1768" s="113"/>
      <c r="Q1768" s="113"/>
      <c r="R1768" s="113"/>
      <c r="S1768" s="113"/>
      <c r="T1768" s="695"/>
      <c r="U1768" s="113"/>
      <c r="V1768" s="86"/>
      <c r="W1768" s="85"/>
      <c r="X1768" s="109"/>
      <c r="Y1768" s="109"/>
      <c r="Z1768" s="84"/>
      <c r="AA1768" s="109"/>
      <c r="AB1768" s="109"/>
      <c r="AC1768" s="109"/>
      <c r="AD1768" s="109"/>
      <c r="AE1768" s="85"/>
      <c r="AF1768" s="85"/>
      <c r="AG1768" s="85"/>
      <c r="AH1768" s="85"/>
      <c r="AI1768" s="85"/>
      <c r="AJ1768" s="85" t="s">
        <v>9193</v>
      </c>
      <c r="AK1768" s="85" t="s">
        <v>9194</v>
      </c>
      <c r="AL1768" s="85"/>
      <c r="AM1768" s="85"/>
      <c r="AN1768" s="85"/>
      <c r="AO1768" s="103"/>
    </row>
    <row r="1769" spans="1:41">
      <c r="A1769" s="365">
        <v>87282</v>
      </c>
      <c r="B1769" s="352" t="s">
        <v>10356</v>
      </c>
      <c r="C1769" s="352" t="s">
        <v>9152</v>
      </c>
      <c r="D1769" s="352" t="s">
        <v>8879</v>
      </c>
      <c r="E1769" s="109" t="s">
        <v>11741</v>
      </c>
      <c r="F1769" s="343" t="s">
        <v>11700</v>
      </c>
      <c r="G1769" s="113" t="s">
        <v>9195</v>
      </c>
      <c r="H1769" s="113"/>
      <c r="I1769" s="343">
        <v>2.5099999999999998</v>
      </c>
      <c r="J1769" s="113"/>
      <c r="K1769" s="113" t="s">
        <v>11695</v>
      </c>
      <c r="L1769" s="113"/>
      <c r="M1769" s="113"/>
      <c r="N1769" s="113"/>
      <c r="O1769" s="113"/>
      <c r="P1769" s="113"/>
      <c r="Q1769" s="113"/>
      <c r="R1769" s="113"/>
      <c r="S1769" s="113"/>
      <c r="T1769" s="695"/>
      <c r="U1769" s="113"/>
      <c r="V1769" s="86"/>
      <c r="W1769" s="85"/>
      <c r="X1769" s="109"/>
      <c r="Y1769" s="109"/>
      <c r="Z1769" s="84"/>
      <c r="AA1769" s="109"/>
      <c r="AB1769" s="109"/>
      <c r="AC1769" s="109"/>
      <c r="AD1769" s="109"/>
      <c r="AE1769" s="85"/>
      <c r="AF1769" s="85"/>
      <c r="AG1769" s="85"/>
      <c r="AH1769" s="85"/>
      <c r="AI1769" s="85"/>
      <c r="AJ1769" s="85" t="s">
        <v>9196</v>
      </c>
      <c r="AK1769" s="85" t="s">
        <v>9197</v>
      </c>
      <c r="AL1769" s="85"/>
      <c r="AM1769" s="85"/>
      <c r="AN1769" s="85"/>
      <c r="AO1769" s="103"/>
    </row>
    <row r="1770" spans="1:41">
      <c r="A1770" s="365">
        <v>87282</v>
      </c>
      <c r="B1770" s="352" t="s">
        <v>10356</v>
      </c>
      <c r="C1770" s="352" t="s">
        <v>9198</v>
      </c>
      <c r="D1770" s="352" t="s">
        <v>8863</v>
      </c>
      <c r="E1770" s="109" t="s">
        <v>11865</v>
      </c>
      <c r="F1770" s="343" t="s">
        <v>11866</v>
      </c>
      <c r="G1770" s="113" t="s">
        <v>9199</v>
      </c>
      <c r="H1770" s="113"/>
      <c r="I1770" s="343">
        <v>2.21</v>
      </c>
      <c r="J1770" s="113"/>
      <c r="K1770" s="113" t="s">
        <v>11709</v>
      </c>
      <c r="L1770" s="113"/>
      <c r="M1770" s="113"/>
      <c r="N1770" s="113"/>
      <c r="O1770" s="113"/>
      <c r="P1770" s="113"/>
      <c r="Q1770" s="113"/>
      <c r="R1770" s="113"/>
      <c r="S1770" s="113"/>
      <c r="T1770" s="695"/>
      <c r="U1770" s="113"/>
      <c r="V1770" s="86"/>
      <c r="W1770" s="85"/>
      <c r="X1770" s="109"/>
      <c r="Y1770" s="109"/>
      <c r="Z1770" s="84"/>
      <c r="AA1770" s="109"/>
      <c r="AB1770" s="109"/>
      <c r="AC1770" s="109"/>
      <c r="AD1770" s="109"/>
      <c r="AE1770" s="85"/>
      <c r="AF1770" s="85"/>
      <c r="AG1770" s="85"/>
      <c r="AH1770" s="85"/>
      <c r="AI1770" s="85"/>
      <c r="AJ1770" s="85" t="s">
        <v>9200</v>
      </c>
      <c r="AK1770" s="85" t="s">
        <v>9201</v>
      </c>
      <c r="AL1770" s="85"/>
      <c r="AM1770" s="85"/>
      <c r="AN1770" s="85"/>
      <c r="AO1770" s="103"/>
    </row>
    <row r="1771" spans="1:41">
      <c r="A1771" s="365">
        <v>87282</v>
      </c>
      <c r="B1771" s="352" t="s">
        <v>10356</v>
      </c>
      <c r="C1771" s="352" t="s">
        <v>9198</v>
      </c>
      <c r="D1771" s="352" t="s">
        <v>8869</v>
      </c>
      <c r="E1771" s="109" t="s">
        <v>11865</v>
      </c>
      <c r="F1771" s="343" t="s">
        <v>11866</v>
      </c>
      <c r="G1771" s="113" t="s">
        <v>9202</v>
      </c>
      <c r="H1771" s="113"/>
      <c r="I1771" s="343">
        <v>2.2599999999999998</v>
      </c>
      <c r="J1771" s="113"/>
      <c r="K1771" s="113" t="s">
        <v>11690</v>
      </c>
      <c r="L1771" s="113"/>
      <c r="M1771" s="113"/>
      <c r="N1771" s="113"/>
      <c r="O1771" s="113"/>
      <c r="P1771" s="113"/>
      <c r="Q1771" s="113"/>
      <c r="R1771" s="113"/>
      <c r="S1771" s="113"/>
      <c r="T1771" s="695"/>
      <c r="U1771" s="113"/>
      <c r="V1771" s="86"/>
      <c r="W1771" s="85"/>
      <c r="X1771" s="109"/>
      <c r="Y1771" s="109"/>
      <c r="Z1771" s="84"/>
      <c r="AA1771" s="109"/>
      <c r="AB1771" s="109"/>
      <c r="AC1771" s="109"/>
      <c r="AD1771" s="109"/>
      <c r="AE1771" s="85"/>
      <c r="AF1771" s="85"/>
      <c r="AG1771" s="85"/>
      <c r="AH1771" s="85"/>
      <c r="AI1771" s="85"/>
      <c r="AJ1771" s="85" t="s">
        <v>9203</v>
      </c>
      <c r="AK1771" s="85" t="s">
        <v>9204</v>
      </c>
      <c r="AL1771" s="85"/>
      <c r="AM1771" s="85"/>
      <c r="AN1771" s="85"/>
      <c r="AO1771" s="103"/>
    </row>
    <row r="1772" spans="1:41">
      <c r="A1772" s="365">
        <v>87282</v>
      </c>
      <c r="B1772" s="352" t="s">
        <v>10356</v>
      </c>
      <c r="C1772" s="352" t="s">
        <v>9198</v>
      </c>
      <c r="D1772" s="352" t="s">
        <v>8874</v>
      </c>
      <c r="E1772" s="109" t="s">
        <v>11865</v>
      </c>
      <c r="F1772" s="343" t="s">
        <v>11866</v>
      </c>
      <c r="G1772" s="113" t="s">
        <v>9205</v>
      </c>
      <c r="H1772" s="113"/>
      <c r="I1772" s="343">
        <v>2.34</v>
      </c>
      <c r="J1772" s="113"/>
      <c r="K1772" s="113" t="s">
        <v>11688</v>
      </c>
      <c r="L1772" s="113"/>
      <c r="M1772" s="113"/>
      <c r="N1772" s="113"/>
      <c r="O1772" s="113"/>
      <c r="P1772" s="113"/>
      <c r="Q1772" s="113"/>
      <c r="R1772" s="113"/>
      <c r="S1772" s="113"/>
      <c r="T1772" s="695"/>
      <c r="U1772" s="113"/>
      <c r="V1772" s="86"/>
      <c r="W1772" s="85"/>
      <c r="X1772" s="109"/>
      <c r="Y1772" s="109"/>
      <c r="Z1772" s="84"/>
      <c r="AA1772" s="109"/>
      <c r="AB1772" s="109"/>
      <c r="AC1772" s="109"/>
      <c r="AD1772" s="109"/>
      <c r="AE1772" s="85"/>
      <c r="AF1772" s="85"/>
      <c r="AG1772" s="85"/>
      <c r="AH1772" s="85"/>
      <c r="AI1772" s="85"/>
      <c r="AJ1772" s="85" t="s">
        <v>9206</v>
      </c>
      <c r="AK1772" s="85" t="s">
        <v>9207</v>
      </c>
      <c r="AL1772" s="85"/>
      <c r="AM1772" s="85"/>
      <c r="AN1772" s="85"/>
      <c r="AO1772" s="103"/>
    </row>
    <row r="1773" spans="1:41">
      <c r="A1773" s="365">
        <v>87282</v>
      </c>
      <c r="B1773" s="352" t="s">
        <v>10356</v>
      </c>
      <c r="C1773" s="352" t="s">
        <v>9198</v>
      </c>
      <c r="D1773" s="352" t="s">
        <v>8879</v>
      </c>
      <c r="E1773" s="109" t="s">
        <v>11865</v>
      </c>
      <c r="F1773" s="343" t="s">
        <v>11866</v>
      </c>
      <c r="G1773" s="113" t="s">
        <v>9208</v>
      </c>
      <c r="H1773" s="113"/>
      <c r="I1773" s="343">
        <v>2.41</v>
      </c>
      <c r="J1773" s="113"/>
      <c r="K1773" s="113" t="s">
        <v>11695</v>
      </c>
      <c r="L1773" s="113"/>
      <c r="M1773" s="113"/>
      <c r="N1773" s="113"/>
      <c r="O1773" s="113"/>
      <c r="P1773" s="113"/>
      <c r="Q1773" s="113"/>
      <c r="R1773" s="113"/>
      <c r="S1773" s="113"/>
      <c r="T1773" s="695"/>
      <c r="U1773" s="113"/>
      <c r="V1773" s="86"/>
      <c r="W1773" s="85"/>
      <c r="X1773" s="109"/>
      <c r="Y1773" s="109"/>
      <c r="Z1773" s="84"/>
      <c r="AA1773" s="109"/>
      <c r="AB1773" s="109"/>
      <c r="AC1773" s="109"/>
      <c r="AD1773" s="109"/>
      <c r="AE1773" s="85"/>
      <c r="AF1773" s="85"/>
      <c r="AG1773" s="85"/>
      <c r="AH1773" s="85"/>
      <c r="AI1773" s="85"/>
      <c r="AJ1773" s="85" t="s">
        <v>9209</v>
      </c>
      <c r="AK1773" s="85" t="s">
        <v>9210</v>
      </c>
      <c r="AL1773" s="85"/>
      <c r="AM1773" s="85"/>
      <c r="AN1773" s="85"/>
      <c r="AO1773" s="103"/>
    </row>
    <row r="1774" spans="1:41">
      <c r="A1774" s="365">
        <v>87283</v>
      </c>
      <c r="B1774" s="352" t="s">
        <v>10331</v>
      </c>
      <c r="C1774" s="352" t="s">
        <v>9211</v>
      </c>
      <c r="D1774" s="352" t="s">
        <v>8856</v>
      </c>
      <c r="E1774" s="109" t="s">
        <v>13341</v>
      </c>
      <c r="F1774" s="343" t="s">
        <v>7609</v>
      </c>
      <c r="G1774" s="113" t="s">
        <v>9212</v>
      </c>
      <c r="H1774" s="113"/>
      <c r="I1774" s="343">
        <v>1.52</v>
      </c>
      <c r="J1774" s="113"/>
      <c r="K1774" s="113" t="s">
        <v>11769</v>
      </c>
      <c r="L1774" s="113"/>
      <c r="M1774" s="113"/>
      <c r="N1774" s="113"/>
      <c r="O1774" s="113"/>
      <c r="P1774" s="113"/>
      <c r="Q1774" s="113"/>
      <c r="R1774" s="113"/>
      <c r="S1774" s="113"/>
      <c r="T1774" s="695"/>
      <c r="U1774" s="113"/>
      <c r="V1774" s="86"/>
      <c r="W1774" s="85"/>
      <c r="X1774" s="109"/>
      <c r="Y1774" s="109"/>
      <c r="Z1774" s="84"/>
      <c r="AA1774" s="109"/>
      <c r="AB1774" s="109"/>
      <c r="AC1774" s="109"/>
      <c r="AD1774" s="109"/>
      <c r="AE1774" s="85"/>
      <c r="AF1774" s="85"/>
      <c r="AG1774" s="85"/>
      <c r="AH1774" s="85"/>
      <c r="AI1774" s="85"/>
      <c r="AJ1774" s="85" t="s">
        <v>9213</v>
      </c>
      <c r="AK1774" s="85" t="s">
        <v>9214</v>
      </c>
      <c r="AL1774" s="85"/>
      <c r="AM1774" s="85"/>
      <c r="AN1774" s="85"/>
      <c r="AO1774" s="103"/>
    </row>
    <row r="1775" spans="1:41">
      <c r="A1775" s="365">
        <v>87283</v>
      </c>
      <c r="B1775" s="352" t="s">
        <v>10331</v>
      </c>
      <c r="C1775" s="352" t="s">
        <v>9211</v>
      </c>
      <c r="D1775" s="352" t="s">
        <v>8863</v>
      </c>
      <c r="E1775" s="109" t="s">
        <v>13341</v>
      </c>
      <c r="F1775" s="343" t="s">
        <v>7609</v>
      </c>
      <c r="G1775" s="113" t="s">
        <v>9215</v>
      </c>
      <c r="H1775" s="113"/>
      <c r="I1775" s="343">
        <v>1.78</v>
      </c>
      <c r="J1775" s="113"/>
      <c r="K1775" s="113" t="s">
        <v>11709</v>
      </c>
      <c r="L1775" s="113"/>
      <c r="M1775" s="113"/>
      <c r="N1775" s="113"/>
      <c r="O1775" s="113"/>
      <c r="P1775" s="113"/>
      <c r="Q1775" s="113"/>
      <c r="R1775" s="113"/>
      <c r="S1775" s="113"/>
      <c r="T1775" s="695"/>
      <c r="U1775" s="113"/>
      <c r="V1775" s="86"/>
      <c r="W1775" s="85"/>
      <c r="X1775" s="109"/>
      <c r="Y1775" s="109"/>
      <c r="Z1775" s="84"/>
      <c r="AA1775" s="109"/>
      <c r="AB1775" s="109"/>
      <c r="AC1775" s="109"/>
      <c r="AD1775" s="109"/>
      <c r="AE1775" s="85"/>
      <c r="AF1775" s="85"/>
      <c r="AG1775" s="85"/>
      <c r="AH1775" s="85"/>
      <c r="AI1775" s="85"/>
      <c r="AJ1775" s="85" t="s">
        <v>9216</v>
      </c>
      <c r="AK1775" s="85" t="s">
        <v>9217</v>
      </c>
      <c r="AL1775" s="85"/>
      <c r="AM1775" s="85"/>
      <c r="AN1775" s="85"/>
      <c r="AO1775" s="103"/>
    </row>
    <row r="1776" spans="1:41">
      <c r="A1776" s="365">
        <v>87283</v>
      </c>
      <c r="B1776" s="352" t="s">
        <v>10331</v>
      </c>
      <c r="C1776" s="352" t="s">
        <v>9211</v>
      </c>
      <c r="D1776" s="352" t="s">
        <v>8869</v>
      </c>
      <c r="E1776" s="109" t="s">
        <v>13341</v>
      </c>
      <c r="F1776" s="343" t="s">
        <v>7609</v>
      </c>
      <c r="G1776" s="113" t="s">
        <v>9218</v>
      </c>
      <c r="H1776" s="113"/>
      <c r="I1776" s="343">
        <v>1.86</v>
      </c>
      <c r="J1776" s="113"/>
      <c r="K1776" s="113" t="s">
        <v>11690</v>
      </c>
      <c r="L1776" s="113"/>
      <c r="M1776" s="113"/>
      <c r="N1776" s="113"/>
      <c r="O1776" s="113"/>
      <c r="P1776" s="113"/>
      <c r="Q1776" s="113"/>
      <c r="R1776" s="113"/>
      <c r="S1776" s="113"/>
      <c r="T1776" s="695"/>
      <c r="U1776" s="113"/>
      <c r="V1776" s="86"/>
      <c r="W1776" s="85"/>
      <c r="X1776" s="109"/>
      <c r="Y1776" s="109"/>
      <c r="Z1776" s="84"/>
      <c r="AA1776" s="109"/>
      <c r="AB1776" s="109"/>
      <c r="AC1776" s="109"/>
      <c r="AD1776" s="109"/>
      <c r="AE1776" s="85"/>
      <c r="AF1776" s="85"/>
      <c r="AG1776" s="85"/>
      <c r="AH1776" s="85"/>
      <c r="AI1776" s="85"/>
      <c r="AJ1776" s="85" t="s">
        <v>9219</v>
      </c>
      <c r="AK1776" s="85" t="s">
        <v>9220</v>
      </c>
      <c r="AL1776" s="85"/>
      <c r="AM1776" s="85"/>
      <c r="AN1776" s="85"/>
      <c r="AO1776" s="103"/>
    </row>
    <row r="1777" spans="1:41">
      <c r="A1777" s="365">
        <v>87283</v>
      </c>
      <c r="B1777" s="352" t="s">
        <v>10331</v>
      </c>
      <c r="C1777" s="352" t="s">
        <v>9211</v>
      </c>
      <c r="D1777" s="352" t="s">
        <v>8874</v>
      </c>
      <c r="E1777" s="109" t="s">
        <v>13341</v>
      </c>
      <c r="F1777" s="343" t="s">
        <v>7609</v>
      </c>
      <c r="G1777" s="113" t="s">
        <v>9221</v>
      </c>
      <c r="H1777" s="113"/>
      <c r="I1777" s="343">
        <v>1.88</v>
      </c>
      <c r="J1777" s="113"/>
      <c r="K1777" s="113" t="s">
        <v>11688</v>
      </c>
      <c r="L1777" s="113"/>
      <c r="M1777" s="113"/>
      <c r="N1777" s="113"/>
      <c r="O1777" s="113"/>
      <c r="P1777" s="113"/>
      <c r="Q1777" s="113"/>
      <c r="R1777" s="113"/>
      <c r="S1777" s="113"/>
      <c r="T1777" s="695"/>
      <c r="U1777" s="113"/>
      <c r="V1777" s="86"/>
      <c r="W1777" s="85"/>
      <c r="X1777" s="109"/>
      <c r="Y1777" s="109"/>
      <c r="Z1777" s="84"/>
      <c r="AA1777" s="109"/>
      <c r="AB1777" s="109"/>
      <c r="AC1777" s="109"/>
      <c r="AD1777" s="109"/>
      <c r="AE1777" s="85"/>
      <c r="AF1777" s="85"/>
      <c r="AG1777" s="85"/>
      <c r="AH1777" s="85"/>
      <c r="AI1777" s="85"/>
      <c r="AJ1777" s="85" t="s">
        <v>9222</v>
      </c>
      <c r="AK1777" s="85" t="s">
        <v>9223</v>
      </c>
      <c r="AL1777" s="85"/>
      <c r="AM1777" s="85"/>
      <c r="AN1777" s="85"/>
      <c r="AO1777" s="103"/>
    </row>
    <row r="1778" spans="1:41">
      <c r="A1778" s="365">
        <v>87283</v>
      </c>
      <c r="B1778" s="352" t="s">
        <v>10331</v>
      </c>
      <c r="C1778" s="352" t="s">
        <v>9211</v>
      </c>
      <c r="D1778" s="352" t="s">
        <v>8879</v>
      </c>
      <c r="E1778" s="109" t="s">
        <v>13341</v>
      </c>
      <c r="F1778" s="343" t="s">
        <v>7609</v>
      </c>
      <c r="G1778" s="113" t="s">
        <v>9224</v>
      </c>
      <c r="H1778" s="113"/>
      <c r="I1778" s="343">
        <v>1.96</v>
      </c>
      <c r="J1778" s="113"/>
      <c r="K1778" s="113" t="s">
        <v>11695</v>
      </c>
      <c r="L1778" s="113"/>
      <c r="M1778" s="113"/>
      <c r="N1778" s="113"/>
      <c r="O1778" s="113"/>
      <c r="P1778" s="113"/>
      <c r="Q1778" s="113"/>
      <c r="R1778" s="113"/>
      <c r="S1778" s="113"/>
      <c r="T1778" s="695"/>
      <c r="U1778" s="113"/>
      <c r="V1778" s="86"/>
      <c r="W1778" s="85"/>
      <c r="X1778" s="109"/>
      <c r="Y1778" s="109"/>
      <c r="Z1778" s="84"/>
      <c r="AA1778" s="109"/>
      <c r="AB1778" s="109"/>
      <c r="AC1778" s="109"/>
      <c r="AD1778" s="109"/>
      <c r="AE1778" s="85"/>
      <c r="AF1778" s="85"/>
      <c r="AG1778" s="85"/>
      <c r="AH1778" s="85"/>
      <c r="AI1778" s="85"/>
      <c r="AJ1778" s="85" t="s">
        <v>9225</v>
      </c>
      <c r="AK1778" s="85" t="s">
        <v>9226</v>
      </c>
      <c r="AL1778" s="85"/>
      <c r="AM1778" s="85"/>
      <c r="AN1778" s="85"/>
      <c r="AO1778" s="103"/>
    </row>
    <row r="1779" spans="1:41">
      <c r="A1779" s="365">
        <v>87284</v>
      </c>
      <c r="B1779" s="352" t="s">
        <v>10331</v>
      </c>
      <c r="C1779" s="352" t="s">
        <v>9227</v>
      </c>
      <c r="D1779" s="352" t="s">
        <v>8863</v>
      </c>
      <c r="E1779" s="109" t="s">
        <v>11867</v>
      </c>
      <c r="F1779" s="343" t="s">
        <v>9671</v>
      </c>
      <c r="G1779" s="113" t="s">
        <v>9228</v>
      </c>
      <c r="H1779" s="113"/>
      <c r="I1779" s="343">
        <v>1.68</v>
      </c>
      <c r="J1779" s="113"/>
      <c r="K1779" s="113" t="s">
        <v>11709</v>
      </c>
      <c r="L1779" s="113"/>
      <c r="M1779" s="113"/>
      <c r="N1779" s="113"/>
      <c r="O1779" s="113"/>
      <c r="P1779" s="113"/>
      <c r="Q1779" s="113"/>
      <c r="R1779" s="113"/>
      <c r="S1779" s="113"/>
      <c r="T1779" s="695"/>
      <c r="U1779" s="113"/>
      <c r="V1779" s="86"/>
      <c r="W1779" s="85"/>
      <c r="X1779" s="109"/>
      <c r="Y1779" s="109"/>
      <c r="Z1779" s="84"/>
      <c r="AA1779" s="109"/>
      <c r="AB1779" s="109"/>
      <c r="AC1779" s="109"/>
      <c r="AD1779" s="109"/>
      <c r="AE1779" s="85"/>
      <c r="AF1779" s="85"/>
      <c r="AG1779" s="85"/>
      <c r="AH1779" s="85"/>
      <c r="AI1779" s="85"/>
      <c r="AJ1779" s="85" t="s">
        <v>9229</v>
      </c>
      <c r="AK1779" s="85" t="s">
        <v>9230</v>
      </c>
      <c r="AL1779" s="85"/>
      <c r="AM1779" s="85"/>
      <c r="AN1779" s="85"/>
      <c r="AO1779" s="103"/>
    </row>
    <row r="1780" spans="1:41">
      <c r="A1780" s="365">
        <v>87284</v>
      </c>
      <c r="B1780" s="352" t="s">
        <v>10331</v>
      </c>
      <c r="C1780" s="352" t="s">
        <v>9227</v>
      </c>
      <c r="D1780" s="352" t="s">
        <v>8869</v>
      </c>
      <c r="E1780" s="109" t="s">
        <v>11867</v>
      </c>
      <c r="F1780" s="343" t="s">
        <v>9671</v>
      </c>
      <c r="G1780" s="113" t="s">
        <v>9231</v>
      </c>
      <c r="H1780" s="113"/>
      <c r="I1780" s="343">
        <v>1.76</v>
      </c>
      <c r="J1780" s="113"/>
      <c r="K1780" s="113" t="s">
        <v>11690</v>
      </c>
      <c r="L1780" s="113"/>
      <c r="M1780" s="113"/>
      <c r="N1780" s="113"/>
      <c r="O1780" s="113"/>
      <c r="P1780" s="113"/>
      <c r="Q1780" s="113"/>
      <c r="R1780" s="113"/>
      <c r="S1780" s="113"/>
      <c r="T1780" s="695"/>
      <c r="U1780" s="113"/>
      <c r="V1780" s="86"/>
      <c r="W1780" s="85"/>
      <c r="X1780" s="109"/>
      <c r="Y1780" s="109"/>
      <c r="Z1780" s="84"/>
      <c r="AA1780" s="109"/>
      <c r="AB1780" s="109"/>
      <c r="AC1780" s="109"/>
      <c r="AD1780" s="109"/>
      <c r="AE1780" s="85"/>
      <c r="AF1780" s="85"/>
      <c r="AG1780" s="85"/>
      <c r="AH1780" s="85"/>
      <c r="AI1780" s="85"/>
      <c r="AJ1780" s="85" t="s">
        <v>9232</v>
      </c>
      <c r="AK1780" s="85" t="s">
        <v>9233</v>
      </c>
      <c r="AL1780" s="85"/>
      <c r="AM1780" s="85"/>
      <c r="AN1780" s="85"/>
      <c r="AO1780" s="103"/>
    </row>
    <row r="1781" spans="1:41">
      <c r="A1781" s="365">
        <v>87284</v>
      </c>
      <c r="B1781" s="352" t="s">
        <v>10331</v>
      </c>
      <c r="C1781" s="352" t="s">
        <v>9227</v>
      </c>
      <c r="D1781" s="352" t="s">
        <v>8874</v>
      </c>
      <c r="E1781" s="109" t="s">
        <v>11867</v>
      </c>
      <c r="F1781" s="343" t="s">
        <v>9671</v>
      </c>
      <c r="G1781" s="113" t="s">
        <v>9234</v>
      </c>
      <c r="H1781" s="113"/>
      <c r="I1781" s="343">
        <v>1.78</v>
      </c>
      <c r="J1781" s="113"/>
      <c r="K1781" s="113" t="s">
        <v>11688</v>
      </c>
      <c r="L1781" s="113"/>
      <c r="M1781" s="113"/>
      <c r="N1781" s="113"/>
      <c r="O1781" s="113"/>
      <c r="P1781" s="113"/>
      <c r="Q1781" s="113"/>
      <c r="R1781" s="113"/>
      <c r="S1781" s="113"/>
      <c r="T1781" s="695"/>
      <c r="U1781" s="113"/>
      <c r="V1781" s="86"/>
      <c r="W1781" s="85"/>
      <c r="X1781" s="109"/>
      <c r="Y1781" s="109"/>
      <c r="Z1781" s="84"/>
      <c r="AA1781" s="109"/>
      <c r="AB1781" s="109"/>
      <c r="AC1781" s="109"/>
      <c r="AD1781" s="109"/>
      <c r="AE1781" s="85"/>
      <c r="AF1781" s="85"/>
      <c r="AG1781" s="85"/>
      <c r="AH1781" s="85"/>
      <c r="AI1781" s="85"/>
      <c r="AJ1781" s="85" t="s">
        <v>9235</v>
      </c>
      <c r="AK1781" s="85" t="s">
        <v>9236</v>
      </c>
      <c r="AL1781" s="85"/>
      <c r="AM1781" s="85"/>
      <c r="AN1781" s="85"/>
      <c r="AO1781" s="103"/>
    </row>
    <row r="1782" spans="1:41">
      <c r="A1782" s="365">
        <v>87284</v>
      </c>
      <c r="B1782" s="352" t="s">
        <v>10331</v>
      </c>
      <c r="C1782" s="352" t="s">
        <v>9237</v>
      </c>
      <c r="D1782" s="352" t="s">
        <v>8863</v>
      </c>
      <c r="E1782" s="109" t="s">
        <v>11826</v>
      </c>
      <c r="F1782" s="343" t="s">
        <v>10159</v>
      </c>
      <c r="G1782" s="113" t="s">
        <v>9238</v>
      </c>
      <c r="H1782" s="113"/>
      <c r="I1782" s="343">
        <v>1.78</v>
      </c>
      <c r="J1782" s="113"/>
      <c r="K1782" s="113" t="s">
        <v>11709</v>
      </c>
      <c r="L1782" s="113"/>
      <c r="M1782" s="113"/>
      <c r="N1782" s="113"/>
      <c r="O1782" s="113"/>
      <c r="P1782" s="113"/>
      <c r="Q1782" s="113"/>
      <c r="R1782" s="113"/>
      <c r="S1782" s="113"/>
      <c r="T1782" s="695"/>
      <c r="U1782" s="113"/>
      <c r="V1782" s="86"/>
      <c r="W1782" s="85"/>
      <c r="X1782" s="109"/>
      <c r="Y1782" s="109"/>
      <c r="Z1782" s="84"/>
      <c r="AA1782" s="109"/>
      <c r="AB1782" s="109"/>
      <c r="AC1782" s="109"/>
      <c r="AD1782" s="109"/>
      <c r="AE1782" s="85"/>
      <c r="AF1782" s="85"/>
      <c r="AG1782" s="85"/>
      <c r="AH1782" s="85"/>
      <c r="AI1782" s="85"/>
      <c r="AJ1782" s="85" t="s">
        <v>9239</v>
      </c>
      <c r="AK1782" s="85" t="s">
        <v>9240</v>
      </c>
      <c r="AL1782" s="85"/>
      <c r="AM1782" s="85"/>
      <c r="AN1782" s="85"/>
      <c r="AO1782" s="103"/>
    </row>
    <row r="1783" spans="1:41">
      <c r="A1783" s="365">
        <v>87284</v>
      </c>
      <c r="B1783" s="352" t="s">
        <v>10331</v>
      </c>
      <c r="C1783" s="352" t="s">
        <v>9237</v>
      </c>
      <c r="D1783" s="352" t="s">
        <v>8879</v>
      </c>
      <c r="E1783" s="109" t="s">
        <v>11826</v>
      </c>
      <c r="F1783" s="343" t="s">
        <v>10159</v>
      </c>
      <c r="G1783" s="113" t="s">
        <v>9241</v>
      </c>
      <c r="H1783" s="113"/>
      <c r="I1783" s="343">
        <v>1.96</v>
      </c>
      <c r="J1783" s="113"/>
      <c r="K1783" s="113" t="s">
        <v>11695</v>
      </c>
      <c r="L1783" s="113"/>
      <c r="M1783" s="113"/>
      <c r="N1783" s="113"/>
      <c r="O1783" s="113"/>
      <c r="P1783" s="113"/>
      <c r="Q1783" s="113"/>
      <c r="R1783" s="113"/>
      <c r="S1783" s="113"/>
      <c r="T1783" s="695"/>
      <c r="U1783" s="113"/>
      <c r="V1783" s="86"/>
      <c r="W1783" s="85"/>
      <c r="X1783" s="109"/>
      <c r="Y1783" s="109"/>
      <c r="Z1783" s="84"/>
      <c r="AA1783" s="109"/>
      <c r="AB1783" s="109"/>
      <c r="AC1783" s="109"/>
      <c r="AD1783" s="109"/>
      <c r="AE1783" s="85"/>
      <c r="AF1783" s="85"/>
      <c r="AG1783" s="85"/>
      <c r="AH1783" s="85"/>
      <c r="AI1783" s="85"/>
      <c r="AJ1783" s="85" t="s">
        <v>9242</v>
      </c>
      <c r="AK1783" s="85" t="s">
        <v>9243</v>
      </c>
      <c r="AL1783" s="85"/>
      <c r="AM1783" s="85"/>
      <c r="AN1783" s="85"/>
      <c r="AO1783" s="103"/>
    </row>
    <row r="1784" spans="1:41">
      <c r="A1784" s="365">
        <v>87303</v>
      </c>
      <c r="B1784" s="352" t="s">
        <v>10198</v>
      </c>
      <c r="C1784" s="352" t="s">
        <v>8885</v>
      </c>
      <c r="D1784" s="352" t="s">
        <v>8863</v>
      </c>
      <c r="E1784" s="109" t="s">
        <v>11752</v>
      </c>
      <c r="F1784" s="343" t="s">
        <v>11722</v>
      </c>
      <c r="G1784" s="113" t="s">
        <v>9244</v>
      </c>
      <c r="H1784" s="113"/>
      <c r="I1784" s="343">
        <v>1.1399999999999999</v>
      </c>
      <c r="J1784" s="113"/>
      <c r="K1784" s="113" t="s">
        <v>11709</v>
      </c>
      <c r="L1784" s="113"/>
      <c r="M1784" s="113"/>
      <c r="N1784" s="113"/>
      <c r="O1784" s="113"/>
      <c r="P1784" s="113"/>
      <c r="Q1784" s="113"/>
      <c r="R1784" s="113"/>
      <c r="S1784" s="113"/>
      <c r="T1784" s="695"/>
      <c r="U1784" s="113"/>
      <c r="V1784" s="86"/>
      <c r="W1784" s="85"/>
      <c r="X1784" s="109"/>
      <c r="Y1784" s="109"/>
      <c r="Z1784" s="84"/>
      <c r="AA1784" s="109"/>
      <c r="AB1784" s="109"/>
      <c r="AC1784" s="109"/>
      <c r="AD1784" s="109"/>
      <c r="AE1784" s="85"/>
      <c r="AF1784" s="85"/>
      <c r="AG1784" s="85"/>
      <c r="AH1784" s="85"/>
      <c r="AI1784" s="85"/>
      <c r="AJ1784" s="85" t="s">
        <v>9245</v>
      </c>
      <c r="AK1784" s="85" t="s">
        <v>9246</v>
      </c>
      <c r="AL1784" s="85"/>
      <c r="AM1784" s="85"/>
      <c r="AN1784" s="85"/>
      <c r="AO1784" s="103"/>
    </row>
    <row r="1785" spans="1:41">
      <c r="A1785" s="365">
        <v>87303</v>
      </c>
      <c r="B1785" s="352" t="s">
        <v>10198</v>
      </c>
      <c r="C1785" s="352" t="s">
        <v>8885</v>
      </c>
      <c r="D1785" s="352" t="s">
        <v>8869</v>
      </c>
      <c r="E1785" s="109" t="s">
        <v>11752</v>
      </c>
      <c r="F1785" s="343" t="s">
        <v>11722</v>
      </c>
      <c r="G1785" s="113" t="s">
        <v>9247</v>
      </c>
      <c r="H1785" s="113"/>
      <c r="I1785" s="343">
        <v>1.1499999999999999</v>
      </c>
      <c r="J1785" s="113"/>
      <c r="K1785" s="113" t="s">
        <v>11690</v>
      </c>
      <c r="L1785" s="113"/>
      <c r="M1785" s="113"/>
      <c r="N1785" s="113"/>
      <c r="O1785" s="113"/>
      <c r="P1785" s="113"/>
      <c r="Q1785" s="113"/>
      <c r="R1785" s="113"/>
      <c r="S1785" s="113"/>
      <c r="T1785" s="695"/>
      <c r="U1785" s="113"/>
      <c r="V1785" s="86"/>
      <c r="W1785" s="85"/>
      <c r="X1785" s="109"/>
      <c r="Y1785" s="109"/>
      <c r="Z1785" s="84"/>
      <c r="AA1785" s="109"/>
      <c r="AB1785" s="109"/>
      <c r="AC1785" s="109"/>
      <c r="AD1785" s="109"/>
      <c r="AE1785" s="85"/>
      <c r="AF1785" s="85"/>
      <c r="AG1785" s="85"/>
      <c r="AH1785" s="85"/>
      <c r="AI1785" s="85"/>
      <c r="AJ1785" s="85" t="s">
        <v>9248</v>
      </c>
      <c r="AK1785" s="85" t="s">
        <v>9249</v>
      </c>
      <c r="AL1785" s="85"/>
      <c r="AM1785" s="85"/>
      <c r="AN1785" s="85"/>
      <c r="AO1785" s="103"/>
    </row>
    <row r="1786" spans="1:41">
      <c r="A1786" s="365">
        <v>87303</v>
      </c>
      <c r="B1786" s="352" t="s">
        <v>10198</v>
      </c>
      <c r="C1786" s="352" t="s">
        <v>8885</v>
      </c>
      <c r="D1786" s="352" t="s">
        <v>8874</v>
      </c>
      <c r="E1786" s="109" t="s">
        <v>11752</v>
      </c>
      <c r="F1786" s="343" t="s">
        <v>11722</v>
      </c>
      <c r="G1786" s="113" t="s">
        <v>9250</v>
      </c>
      <c r="H1786" s="113"/>
      <c r="I1786" s="343">
        <v>1.32</v>
      </c>
      <c r="J1786" s="113"/>
      <c r="K1786" s="113" t="s">
        <v>11688</v>
      </c>
      <c r="L1786" s="113"/>
      <c r="M1786" s="113"/>
      <c r="N1786" s="113"/>
      <c r="O1786" s="113"/>
      <c r="P1786" s="113"/>
      <c r="Q1786" s="113"/>
      <c r="R1786" s="113"/>
      <c r="S1786" s="113"/>
      <c r="T1786" s="695"/>
      <c r="U1786" s="113"/>
      <c r="V1786" s="86"/>
      <c r="W1786" s="85"/>
      <c r="X1786" s="109"/>
      <c r="Y1786" s="109"/>
      <c r="Z1786" s="84"/>
      <c r="AA1786" s="109"/>
      <c r="AB1786" s="109"/>
      <c r="AC1786" s="109"/>
      <c r="AD1786" s="109"/>
      <c r="AE1786" s="85"/>
      <c r="AF1786" s="85"/>
      <c r="AG1786" s="85"/>
      <c r="AH1786" s="85"/>
      <c r="AI1786" s="85"/>
      <c r="AJ1786" s="85" t="s">
        <v>9251</v>
      </c>
      <c r="AK1786" s="85" t="s">
        <v>9252</v>
      </c>
      <c r="AL1786" s="85"/>
      <c r="AM1786" s="85"/>
      <c r="AN1786" s="85"/>
      <c r="AO1786" s="103"/>
    </row>
    <row r="1787" spans="1:41">
      <c r="A1787" s="365">
        <v>87303</v>
      </c>
      <c r="B1787" s="352" t="s">
        <v>10198</v>
      </c>
      <c r="C1787" s="352" t="s">
        <v>8885</v>
      </c>
      <c r="D1787" s="352" t="s">
        <v>8879</v>
      </c>
      <c r="E1787" s="109" t="s">
        <v>11752</v>
      </c>
      <c r="F1787" s="343" t="s">
        <v>11722</v>
      </c>
      <c r="G1787" s="113" t="s">
        <v>9253</v>
      </c>
      <c r="H1787" s="113"/>
      <c r="I1787" s="343">
        <v>1.36</v>
      </c>
      <c r="J1787" s="113"/>
      <c r="K1787" s="113" t="s">
        <v>11695</v>
      </c>
      <c r="L1787" s="113"/>
      <c r="M1787" s="113"/>
      <c r="N1787" s="113"/>
      <c r="O1787" s="113"/>
      <c r="P1787" s="113"/>
      <c r="Q1787" s="113"/>
      <c r="R1787" s="113"/>
      <c r="S1787" s="113"/>
      <c r="T1787" s="695"/>
      <c r="U1787" s="113"/>
      <c r="V1787" s="86"/>
      <c r="W1787" s="85"/>
      <c r="X1787" s="109"/>
      <c r="Y1787" s="109"/>
      <c r="Z1787" s="84"/>
      <c r="AA1787" s="109"/>
      <c r="AB1787" s="109"/>
      <c r="AC1787" s="109"/>
      <c r="AD1787" s="109"/>
      <c r="AE1787" s="85"/>
      <c r="AF1787" s="85"/>
      <c r="AG1787" s="85"/>
      <c r="AH1787" s="85"/>
      <c r="AI1787" s="85"/>
      <c r="AJ1787" s="85" t="s">
        <v>9254</v>
      </c>
      <c r="AK1787" s="85" t="s">
        <v>9255</v>
      </c>
      <c r="AL1787" s="85"/>
      <c r="AM1787" s="85"/>
      <c r="AN1787" s="85"/>
      <c r="AO1787" s="103"/>
    </row>
    <row r="1788" spans="1:41">
      <c r="A1788" s="366" t="s">
        <v>9256</v>
      </c>
      <c r="B1788" s="93" t="s">
        <v>10320</v>
      </c>
      <c r="C1788" s="93" t="s">
        <v>8866</v>
      </c>
      <c r="D1788" s="352" t="s">
        <v>8863</v>
      </c>
      <c r="E1788" s="109" t="s">
        <v>11742</v>
      </c>
      <c r="F1788" s="343" t="s">
        <v>11705</v>
      </c>
      <c r="G1788" s="113" t="s">
        <v>9257</v>
      </c>
      <c r="H1788" s="113"/>
      <c r="I1788" s="343">
        <v>1.33</v>
      </c>
      <c r="J1788" s="113"/>
      <c r="K1788" s="113" t="s">
        <v>11709</v>
      </c>
      <c r="L1788" s="113"/>
      <c r="M1788" s="113"/>
      <c r="N1788" s="113"/>
      <c r="O1788" s="113"/>
      <c r="P1788" s="113"/>
      <c r="Q1788" s="113"/>
      <c r="R1788" s="113"/>
      <c r="S1788" s="113"/>
      <c r="T1788" s="695"/>
      <c r="U1788" s="113"/>
      <c r="V1788" s="86"/>
      <c r="W1788" s="85"/>
      <c r="X1788" s="109"/>
      <c r="Y1788" s="109"/>
      <c r="Z1788" s="84"/>
      <c r="AA1788" s="109"/>
      <c r="AB1788" s="109"/>
      <c r="AC1788" s="109"/>
      <c r="AD1788" s="109"/>
      <c r="AE1788" s="85"/>
      <c r="AF1788" s="85"/>
      <c r="AG1788" s="85"/>
      <c r="AH1788" s="85"/>
      <c r="AI1788" s="85"/>
      <c r="AJ1788" s="85" t="s">
        <v>9258</v>
      </c>
      <c r="AK1788" s="85" t="s">
        <v>9259</v>
      </c>
      <c r="AL1788" s="85"/>
      <c r="AM1788" s="85"/>
      <c r="AN1788" s="85"/>
      <c r="AO1788" s="103"/>
    </row>
    <row r="1789" spans="1:41">
      <c r="A1789" s="366" t="s">
        <v>9256</v>
      </c>
      <c r="B1789" s="93" t="s">
        <v>10320</v>
      </c>
      <c r="C1789" s="93" t="s">
        <v>8866</v>
      </c>
      <c r="D1789" s="352" t="s">
        <v>8869</v>
      </c>
      <c r="E1789" s="109" t="s">
        <v>11742</v>
      </c>
      <c r="F1789" s="343" t="s">
        <v>11705</v>
      </c>
      <c r="G1789" s="113" t="s">
        <v>9260</v>
      </c>
      <c r="H1789" s="113"/>
      <c r="I1789" s="343">
        <v>1.46</v>
      </c>
      <c r="J1789" s="113"/>
      <c r="K1789" s="113" t="s">
        <v>11690</v>
      </c>
      <c r="L1789" s="113"/>
      <c r="M1789" s="113"/>
      <c r="N1789" s="113"/>
      <c r="O1789" s="113"/>
      <c r="P1789" s="113"/>
      <c r="Q1789" s="113"/>
      <c r="R1789" s="113"/>
      <c r="S1789" s="113"/>
      <c r="T1789" s="695"/>
      <c r="U1789" s="113"/>
      <c r="V1789" s="86"/>
      <c r="W1789" s="85"/>
      <c r="X1789" s="109"/>
      <c r="Y1789" s="109"/>
      <c r="Z1789" s="84"/>
      <c r="AA1789" s="109"/>
      <c r="AB1789" s="109"/>
      <c r="AC1789" s="109"/>
      <c r="AD1789" s="109"/>
      <c r="AE1789" s="85"/>
      <c r="AF1789" s="85"/>
      <c r="AG1789" s="85"/>
      <c r="AH1789" s="85"/>
      <c r="AI1789" s="85"/>
      <c r="AJ1789" s="85" t="s">
        <v>9261</v>
      </c>
      <c r="AK1789" s="85" t="s">
        <v>9262</v>
      </c>
      <c r="AL1789" s="85"/>
      <c r="AM1789" s="85"/>
      <c r="AN1789" s="85"/>
      <c r="AO1789" s="103"/>
    </row>
    <row r="1790" spans="1:41">
      <c r="A1790" s="366" t="s">
        <v>9256</v>
      </c>
      <c r="B1790" s="93" t="s">
        <v>10320</v>
      </c>
      <c r="C1790" s="93" t="s">
        <v>8866</v>
      </c>
      <c r="D1790" s="352" t="s">
        <v>8874</v>
      </c>
      <c r="E1790" s="109" t="s">
        <v>11742</v>
      </c>
      <c r="F1790" s="343" t="s">
        <v>11705</v>
      </c>
      <c r="G1790" s="113" t="s">
        <v>9263</v>
      </c>
      <c r="H1790" s="113"/>
      <c r="I1790" s="343">
        <v>1.6</v>
      </c>
      <c r="J1790" s="113"/>
      <c r="K1790" s="113" t="s">
        <v>11688</v>
      </c>
      <c r="L1790" s="113"/>
      <c r="M1790" s="113"/>
      <c r="N1790" s="113"/>
      <c r="O1790" s="113"/>
      <c r="P1790" s="113"/>
      <c r="Q1790" s="113"/>
      <c r="R1790" s="113"/>
      <c r="S1790" s="340"/>
      <c r="T1790" s="708"/>
      <c r="U1790" s="340"/>
      <c r="V1790" s="86"/>
      <c r="W1790" s="85"/>
      <c r="X1790" s="109"/>
      <c r="Y1790" s="109"/>
      <c r="Z1790" s="84"/>
      <c r="AA1790" s="109"/>
      <c r="AB1790" s="109"/>
      <c r="AC1790" s="109"/>
      <c r="AD1790" s="109"/>
      <c r="AE1790" s="85"/>
      <c r="AF1790" s="85"/>
      <c r="AG1790" s="85"/>
      <c r="AH1790" s="85"/>
      <c r="AI1790" s="85"/>
      <c r="AJ1790" s="85" t="s">
        <v>9264</v>
      </c>
      <c r="AK1790" s="85" t="s">
        <v>9265</v>
      </c>
      <c r="AL1790" s="85"/>
      <c r="AM1790" s="85"/>
      <c r="AN1790" s="85"/>
      <c r="AO1790" s="103"/>
    </row>
    <row r="1791" spans="1:41">
      <c r="A1791" s="366" t="s">
        <v>9256</v>
      </c>
      <c r="B1791" s="93" t="s">
        <v>10320</v>
      </c>
      <c r="C1791" s="93" t="s">
        <v>8866</v>
      </c>
      <c r="D1791" s="352" t="s">
        <v>8879</v>
      </c>
      <c r="E1791" s="109" t="s">
        <v>11742</v>
      </c>
      <c r="F1791" s="343" t="s">
        <v>11705</v>
      </c>
      <c r="G1791" s="113" t="s">
        <v>9266</v>
      </c>
      <c r="H1791" s="113"/>
      <c r="I1791" s="343">
        <v>1.65</v>
      </c>
      <c r="J1791" s="113"/>
      <c r="K1791" s="113" t="s">
        <v>11695</v>
      </c>
      <c r="L1791" s="113"/>
      <c r="M1791" s="113"/>
      <c r="N1791" s="113"/>
      <c r="O1791" s="113"/>
      <c r="P1791" s="113"/>
      <c r="Q1791" s="113"/>
      <c r="R1791" s="113"/>
      <c r="S1791" s="340"/>
      <c r="T1791" s="708"/>
      <c r="U1791" s="340"/>
      <c r="V1791" s="86"/>
      <c r="W1791" s="85"/>
      <c r="X1791" s="109"/>
      <c r="Y1791" s="109"/>
      <c r="Z1791" s="84"/>
      <c r="AA1791" s="109"/>
      <c r="AB1791" s="109"/>
      <c r="AC1791" s="109"/>
      <c r="AD1791" s="109"/>
      <c r="AE1791" s="85"/>
      <c r="AF1791" s="85"/>
      <c r="AG1791" s="85"/>
      <c r="AH1791" s="85"/>
      <c r="AI1791" s="85"/>
      <c r="AJ1791" s="85" t="s">
        <v>9267</v>
      </c>
      <c r="AK1791" s="85" t="s">
        <v>9268</v>
      </c>
      <c r="AL1791" s="85"/>
      <c r="AM1791" s="85"/>
      <c r="AN1791" s="85"/>
      <c r="AO1791" s="103"/>
    </row>
    <row r="1792" spans="1:41">
      <c r="A1792" s="366" t="s">
        <v>9256</v>
      </c>
      <c r="B1792" s="93" t="s">
        <v>10320</v>
      </c>
      <c r="C1792" s="93" t="s">
        <v>8885</v>
      </c>
      <c r="D1792" s="352" t="s">
        <v>8863</v>
      </c>
      <c r="E1792" s="109" t="s">
        <v>11752</v>
      </c>
      <c r="F1792" s="343" t="s">
        <v>11722</v>
      </c>
      <c r="G1792" s="113" t="s">
        <v>9269</v>
      </c>
      <c r="H1792" s="113"/>
      <c r="I1792" s="343">
        <v>1.33</v>
      </c>
      <c r="J1792" s="113"/>
      <c r="K1792" s="113" t="s">
        <v>11709</v>
      </c>
      <c r="L1792" s="113"/>
      <c r="M1792" s="113"/>
      <c r="N1792" s="113"/>
      <c r="O1792" s="113"/>
      <c r="P1792" s="113"/>
      <c r="Q1792" s="113"/>
      <c r="R1792" s="113"/>
      <c r="S1792" s="340"/>
      <c r="T1792" s="708"/>
      <c r="U1792" s="340"/>
      <c r="V1792" s="86"/>
      <c r="W1792" s="85"/>
      <c r="X1792" s="109"/>
      <c r="Y1792" s="109"/>
      <c r="Z1792" s="84"/>
      <c r="AA1792" s="109"/>
      <c r="AB1792" s="109"/>
      <c r="AC1792" s="109"/>
      <c r="AD1792" s="109"/>
      <c r="AE1792" s="85"/>
      <c r="AF1792" s="85"/>
      <c r="AG1792" s="85"/>
      <c r="AH1792" s="85"/>
      <c r="AI1792" s="85"/>
      <c r="AJ1792" s="85" t="s">
        <v>9270</v>
      </c>
      <c r="AK1792" s="85" t="s">
        <v>9271</v>
      </c>
      <c r="AL1792" s="85"/>
      <c r="AM1792" s="85"/>
      <c r="AN1792" s="85"/>
      <c r="AO1792" s="103"/>
    </row>
    <row r="1793" spans="1:41">
      <c r="A1793" s="366" t="s">
        <v>9256</v>
      </c>
      <c r="B1793" s="93" t="s">
        <v>10320</v>
      </c>
      <c r="C1793" s="93" t="s">
        <v>8885</v>
      </c>
      <c r="D1793" s="352" t="s">
        <v>8869</v>
      </c>
      <c r="E1793" s="109" t="s">
        <v>11752</v>
      </c>
      <c r="F1793" s="343" t="s">
        <v>11722</v>
      </c>
      <c r="G1793" s="113" t="s">
        <v>9272</v>
      </c>
      <c r="H1793" s="113"/>
      <c r="I1793" s="343">
        <v>1.46</v>
      </c>
      <c r="J1793" s="113"/>
      <c r="K1793" s="113" t="s">
        <v>11690</v>
      </c>
      <c r="L1793" s="113"/>
      <c r="M1793" s="113"/>
      <c r="N1793" s="113"/>
      <c r="O1793" s="113"/>
      <c r="P1793" s="113"/>
      <c r="Q1793" s="113"/>
      <c r="R1793" s="113"/>
      <c r="S1793" s="340"/>
      <c r="T1793" s="708"/>
      <c r="U1793" s="340"/>
      <c r="V1793" s="86"/>
      <c r="W1793" s="85"/>
      <c r="X1793" s="109"/>
      <c r="Y1793" s="109"/>
      <c r="Z1793" s="84"/>
      <c r="AA1793" s="109"/>
      <c r="AB1793" s="109"/>
      <c r="AC1793" s="109"/>
      <c r="AD1793" s="109"/>
      <c r="AE1793" s="85"/>
      <c r="AF1793" s="85"/>
      <c r="AG1793" s="85"/>
      <c r="AH1793" s="85"/>
      <c r="AI1793" s="85"/>
      <c r="AJ1793" s="85" t="s">
        <v>9273</v>
      </c>
      <c r="AK1793" s="85" t="s">
        <v>9274</v>
      </c>
      <c r="AL1793" s="85"/>
      <c r="AM1793" s="85"/>
      <c r="AN1793" s="85"/>
      <c r="AO1793" s="103"/>
    </row>
    <row r="1794" spans="1:41">
      <c r="A1794" s="366" t="s">
        <v>9256</v>
      </c>
      <c r="B1794" s="93" t="s">
        <v>10320</v>
      </c>
      <c r="C1794" s="93" t="s">
        <v>8885</v>
      </c>
      <c r="D1794" s="352" t="s">
        <v>8874</v>
      </c>
      <c r="E1794" s="109" t="s">
        <v>11752</v>
      </c>
      <c r="F1794" s="343" t="s">
        <v>11722</v>
      </c>
      <c r="G1794" s="113" t="s">
        <v>9275</v>
      </c>
      <c r="H1794" s="113"/>
      <c r="I1794" s="343">
        <v>1.6</v>
      </c>
      <c r="J1794" s="113"/>
      <c r="K1794" s="113" t="s">
        <v>11688</v>
      </c>
      <c r="L1794" s="113"/>
      <c r="M1794" s="113"/>
      <c r="N1794" s="113"/>
      <c r="O1794" s="113"/>
      <c r="P1794" s="113"/>
      <c r="Q1794" s="113"/>
      <c r="R1794" s="113"/>
      <c r="S1794" s="340"/>
      <c r="T1794" s="708"/>
      <c r="U1794" s="340"/>
      <c r="V1794" s="86"/>
      <c r="W1794" s="85"/>
      <c r="X1794" s="109"/>
      <c r="Y1794" s="109"/>
      <c r="Z1794" s="84"/>
      <c r="AA1794" s="109"/>
      <c r="AB1794" s="109"/>
      <c r="AC1794" s="109"/>
      <c r="AD1794" s="109"/>
      <c r="AE1794" s="85"/>
      <c r="AF1794" s="85"/>
      <c r="AG1794" s="85"/>
      <c r="AH1794" s="85"/>
      <c r="AI1794" s="85"/>
      <c r="AJ1794" s="85" t="s">
        <v>9276</v>
      </c>
      <c r="AK1794" s="85" t="s">
        <v>9277</v>
      </c>
      <c r="AL1794" s="85"/>
      <c r="AM1794" s="85"/>
      <c r="AN1794" s="85"/>
      <c r="AO1794" s="103"/>
    </row>
    <row r="1795" spans="1:41">
      <c r="A1795" s="366" t="s">
        <v>9256</v>
      </c>
      <c r="B1795" s="93" t="s">
        <v>10320</v>
      </c>
      <c r="C1795" s="93" t="s">
        <v>8885</v>
      </c>
      <c r="D1795" s="352" t="s">
        <v>8879</v>
      </c>
      <c r="E1795" s="109" t="s">
        <v>11752</v>
      </c>
      <c r="F1795" s="343" t="s">
        <v>11722</v>
      </c>
      <c r="G1795" s="113" t="s">
        <v>9278</v>
      </c>
      <c r="H1795" s="113"/>
      <c r="I1795" s="343">
        <v>1.65</v>
      </c>
      <c r="J1795" s="113"/>
      <c r="K1795" s="113" t="s">
        <v>11695</v>
      </c>
      <c r="L1795" s="113"/>
      <c r="M1795" s="113"/>
      <c r="N1795" s="113"/>
      <c r="O1795" s="113"/>
      <c r="P1795" s="113"/>
      <c r="Q1795" s="113"/>
      <c r="R1795" s="113"/>
      <c r="S1795" s="340"/>
      <c r="T1795" s="708"/>
      <c r="U1795" s="340"/>
      <c r="V1795" s="86"/>
      <c r="W1795" s="85"/>
      <c r="X1795" s="109"/>
      <c r="Y1795" s="109"/>
      <c r="Z1795" s="84"/>
      <c r="AA1795" s="109"/>
      <c r="AB1795" s="109"/>
      <c r="AC1795" s="109"/>
      <c r="AD1795" s="109"/>
      <c r="AE1795" s="85"/>
      <c r="AF1795" s="85"/>
      <c r="AG1795" s="85"/>
      <c r="AH1795" s="85"/>
      <c r="AI1795" s="85"/>
      <c r="AJ1795" s="85" t="s">
        <v>9279</v>
      </c>
      <c r="AK1795" s="85" t="s">
        <v>9280</v>
      </c>
      <c r="AL1795" s="85"/>
      <c r="AM1795" s="85"/>
      <c r="AN1795" s="85"/>
      <c r="AO1795" s="103"/>
    </row>
    <row r="1796" spans="1:41">
      <c r="A1796" s="365">
        <v>87332</v>
      </c>
      <c r="B1796" s="352" t="s">
        <v>12095</v>
      </c>
      <c r="C1796" s="352" t="s">
        <v>9281</v>
      </c>
      <c r="D1796" s="352" t="s">
        <v>8863</v>
      </c>
      <c r="E1796" s="109" t="s">
        <v>11738</v>
      </c>
      <c r="F1796" s="343" t="s">
        <v>11691</v>
      </c>
      <c r="G1796" s="113" t="s">
        <v>9282</v>
      </c>
      <c r="H1796" s="113"/>
      <c r="I1796" s="343">
        <v>2.33</v>
      </c>
      <c r="J1796" s="113"/>
      <c r="K1796" s="113" t="s">
        <v>11709</v>
      </c>
      <c r="L1796" s="113"/>
      <c r="M1796" s="113"/>
      <c r="N1796" s="113"/>
      <c r="O1796" s="113"/>
      <c r="P1796" s="113"/>
      <c r="Q1796" s="113"/>
      <c r="R1796" s="113"/>
      <c r="S1796" s="340"/>
      <c r="T1796" s="708"/>
      <c r="U1796" s="340"/>
      <c r="V1796" s="86"/>
      <c r="W1796" s="85"/>
      <c r="X1796" s="109"/>
      <c r="Y1796" s="109"/>
      <c r="Z1796" s="84"/>
      <c r="AA1796" s="109"/>
      <c r="AB1796" s="109"/>
      <c r="AC1796" s="109"/>
      <c r="AD1796" s="109"/>
      <c r="AE1796" s="85"/>
      <c r="AF1796" s="85"/>
      <c r="AG1796" s="85"/>
      <c r="AH1796" s="85"/>
      <c r="AI1796" s="85"/>
      <c r="AJ1796" s="85" t="s">
        <v>9283</v>
      </c>
      <c r="AK1796" s="85" t="s">
        <v>9284</v>
      </c>
      <c r="AL1796" s="85"/>
      <c r="AM1796" s="85"/>
      <c r="AN1796" s="85"/>
      <c r="AO1796" s="103"/>
    </row>
    <row r="1797" spans="1:41">
      <c r="A1797" s="365">
        <v>87332</v>
      </c>
      <c r="B1797" s="352" t="s">
        <v>12095</v>
      </c>
      <c r="C1797" s="352" t="s">
        <v>9281</v>
      </c>
      <c r="D1797" s="352" t="s">
        <v>8869</v>
      </c>
      <c r="E1797" s="109" t="s">
        <v>11738</v>
      </c>
      <c r="F1797" s="343" t="s">
        <v>11691</v>
      </c>
      <c r="G1797" s="113" t="s">
        <v>9285</v>
      </c>
      <c r="H1797" s="113"/>
      <c r="I1797" s="343">
        <v>2.5499999999999998</v>
      </c>
      <c r="J1797" s="113"/>
      <c r="K1797" s="113" t="s">
        <v>11690</v>
      </c>
      <c r="L1797" s="113"/>
      <c r="M1797" s="113"/>
      <c r="N1797" s="113"/>
      <c r="O1797" s="113"/>
      <c r="P1797" s="113"/>
      <c r="Q1797" s="113"/>
      <c r="R1797" s="113"/>
      <c r="S1797" s="340"/>
      <c r="T1797" s="708"/>
      <c r="U1797" s="340"/>
      <c r="V1797" s="86"/>
      <c r="W1797" s="85"/>
      <c r="X1797" s="109"/>
      <c r="Y1797" s="109"/>
      <c r="Z1797" s="84"/>
      <c r="AA1797" s="109"/>
      <c r="AB1797" s="109"/>
      <c r="AC1797" s="109"/>
      <c r="AD1797" s="109"/>
      <c r="AE1797" s="85"/>
      <c r="AF1797" s="85"/>
      <c r="AG1797" s="85"/>
      <c r="AH1797" s="85"/>
      <c r="AI1797" s="85"/>
      <c r="AJ1797" s="85" t="s">
        <v>9286</v>
      </c>
      <c r="AK1797" s="85" t="s">
        <v>9287</v>
      </c>
      <c r="AL1797" s="85"/>
      <c r="AM1797" s="85"/>
      <c r="AN1797" s="85"/>
      <c r="AO1797" s="103"/>
    </row>
    <row r="1798" spans="1:41">
      <c r="A1798" s="365">
        <v>87332</v>
      </c>
      <c r="B1798" s="352" t="s">
        <v>12095</v>
      </c>
      <c r="C1798" s="352" t="s">
        <v>9281</v>
      </c>
      <c r="D1798" s="352" t="s">
        <v>8874</v>
      </c>
      <c r="E1798" s="109" t="s">
        <v>11738</v>
      </c>
      <c r="F1798" s="343" t="s">
        <v>11691</v>
      </c>
      <c r="G1798" s="113" t="s">
        <v>9288</v>
      </c>
      <c r="H1798" s="113"/>
      <c r="I1798" s="343">
        <v>2.96</v>
      </c>
      <c r="J1798" s="113"/>
      <c r="K1798" s="113" t="s">
        <v>11688</v>
      </c>
      <c r="L1798" s="113"/>
      <c r="M1798" s="113"/>
      <c r="N1798" s="113"/>
      <c r="O1798" s="113"/>
      <c r="P1798" s="113"/>
      <c r="Q1798" s="113"/>
      <c r="R1798" s="113"/>
      <c r="S1798" s="340"/>
      <c r="T1798" s="708"/>
      <c r="U1798" s="340"/>
      <c r="V1798" s="86"/>
      <c r="W1798" s="85"/>
      <c r="X1798" s="109"/>
      <c r="Y1798" s="109"/>
      <c r="Z1798" s="84"/>
      <c r="AA1798" s="109"/>
      <c r="AB1798" s="109"/>
      <c r="AC1798" s="109"/>
      <c r="AD1798" s="109"/>
      <c r="AE1798" s="85"/>
      <c r="AF1798" s="85"/>
      <c r="AG1798" s="85"/>
      <c r="AH1798" s="85"/>
      <c r="AI1798" s="85"/>
      <c r="AJ1798" s="85" t="s">
        <v>9289</v>
      </c>
      <c r="AK1798" s="85" t="s">
        <v>9290</v>
      </c>
      <c r="AL1798" s="85"/>
      <c r="AM1798" s="85"/>
      <c r="AN1798" s="85"/>
      <c r="AO1798" s="103"/>
    </row>
    <row r="1799" spans="1:41">
      <c r="A1799" s="365">
        <v>87332</v>
      </c>
      <c r="B1799" s="352" t="s">
        <v>12095</v>
      </c>
      <c r="C1799" s="352" t="s">
        <v>9281</v>
      </c>
      <c r="D1799" s="352" t="s">
        <v>8879</v>
      </c>
      <c r="E1799" s="109" t="s">
        <v>11738</v>
      </c>
      <c r="F1799" s="343" t="s">
        <v>11691</v>
      </c>
      <c r="G1799" s="113" t="s">
        <v>9291</v>
      </c>
      <c r="H1799" s="113"/>
      <c r="I1799" s="343">
        <v>3.05</v>
      </c>
      <c r="J1799" s="113"/>
      <c r="K1799" s="113" t="s">
        <v>11695</v>
      </c>
      <c r="L1799" s="113"/>
      <c r="M1799" s="113"/>
      <c r="N1799" s="113"/>
      <c r="O1799" s="113"/>
      <c r="P1799" s="113"/>
      <c r="Q1799" s="113"/>
      <c r="R1799" s="113"/>
      <c r="S1799" s="340"/>
      <c r="T1799" s="708"/>
      <c r="U1799" s="340"/>
      <c r="V1799" s="86"/>
      <c r="W1799" s="85"/>
      <c r="X1799" s="109"/>
      <c r="Y1799" s="109"/>
      <c r="Z1799" s="84"/>
      <c r="AA1799" s="109"/>
      <c r="AB1799" s="109"/>
      <c r="AC1799" s="109"/>
      <c r="AD1799" s="109"/>
      <c r="AE1799" s="85"/>
      <c r="AF1799" s="85"/>
      <c r="AG1799" s="85"/>
      <c r="AH1799" s="85"/>
      <c r="AI1799" s="85"/>
      <c r="AJ1799" s="85" t="s">
        <v>9292</v>
      </c>
      <c r="AK1799" s="85" t="s">
        <v>9293</v>
      </c>
      <c r="AL1799" s="85"/>
      <c r="AM1799" s="85"/>
      <c r="AN1799" s="85"/>
      <c r="AO1799" s="103"/>
    </row>
    <row r="1800" spans="1:41">
      <c r="A1800" s="365">
        <v>87332</v>
      </c>
      <c r="B1800" s="352" t="s">
        <v>12095</v>
      </c>
      <c r="C1800" s="352" t="s">
        <v>9052</v>
      </c>
      <c r="D1800" s="352" t="s">
        <v>8863</v>
      </c>
      <c r="E1800" s="109" t="s">
        <v>11743</v>
      </c>
      <c r="F1800" s="343" t="s">
        <v>11689</v>
      </c>
      <c r="G1800" s="113" t="s">
        <v>9294</v>
      </c>
      <c r="H1800" s="113"/>
      <c r="I1800" s="343">
        <v>2.61</v>
      </c>
      <c r="J1800" s="113"/>
      <c r="K1800" s="113" t="s">
        <v>11709</v>
      </c>
      <c r="L1800" s="113"/>
      <c r="M1800" s="113"/>
      <c r="N1800" s="113"/>
      <c r="O1800" s="113"/>
      <c r="P1800" s="113"/>
      <c r="Q1800" s="113"/>
      <c r="R1800" s="113"/>
      <c r="S1800" s="340"/>
      <c r="T1800" s="708"/>
      <c r="U1800" s="340"/>
      <c r="V1800" s="86"/>
      <c r="W1800" s="85"/>
      <c r="X1800" s="109"/>
      <c r="Y1800" s="109"/>
      <c r="Z1800" s="84"/>
      <c r="AA1800" s="109"/>
      <c r="AB1800" s="109"/>
      <c r="AC1800" s="109"/>
      <c r="AD1800" s="109"/>
      <c r="AE1800" s="85"/>
      <c r="AF1800" s="85"/>
      <c r="AG1800" s="85"/>
      <c r="AH1800" s="85"/>
      <c r="AI1800" s="85"/>
      <c r="AJ1800" s="85" t="s">
        <v>9295</v>
      </c>
      <c r="AK1800" s="85" t="s">
        <v>9296</v>
      </c>
      <c r="AL1800" s="85"/>
      <c r="AM1800" s="85"/>
      <c r="AN1800" s="85"/>
      <c r="AO1800" s="103"/>
    </row>
    <row r="1801" spans="1:41">
      <c r="A1801" s="365">
        <v>87332</v>
      </c>
      <c r="B1801" s="352" t="s">
        <v>12095</v>
      </c>
      <c r="C1801" s="352" t="s">
        <v>9052</v>
      </c>
      <c r="D1801" s="352" t="s">
        <v>8869</v>
      </c>
      <c r="E1801" s="109" t="s">
        <v>11743</v>
      </c>
      <c r="F1801" s="343" t="s">
        <v>11689</v>
      </c>
      <c r="G1801" s="113" t="s">
        <v>9297</v>
      </c>
      <c r="H1801" s="113"/>
      <c r="I1801" s="343">
        <v>2.87</v>
      </c>
      <c r="J1801" s="113"/>
      <c r="K1801" s="113" t="s">
        <v>11690</v>
      </c>
      <c r="L1801" s="113"/>
      <c r="M1801" s="113"/>
      <c r="N1801" s="113"/>
      <c r="O1801" s="113"/>
      <c r="P1801" s="113"/>
      <c r="Q1801" s="113"/>
      <c r="R1801" s="113"/>
      <c r="S1801" s="340"/>
      <c r="T1801" s="708"/>
      <c r="U1801" s="340"/>
      <c r="V1801" s="86"/>
      <c r="W1801" s="85"/>
      <c r="X1801" s="109"/>
      <c r="Y1801" s="109"/>
      <c r="Z1801" s="84"/>
      <c r="AA1801" s="109"/>
      <c r="AB1801" s="109"/>
      <c r="AC1801" s="109"/>
      <c r="AD1801" s="109"/>
      <c r="AE1801" s="85"/>
      <c r="AF1801" s="85"/>
      <c r="AG1801" s="85"/>
      <c r="AH1801" s="85"/>
      <c r="AI1801" s="85"/>
      <c r="AJ1801" s="85" t="s">
        <v>9298</v>
      </c>
      <c r="AK1801" s="85" t="s">
        <v>9299</v>
      </c>
      <c r="AL1801" s="85"/>
      <c r="AM1801" s="85"/>
      <c r="AN1801" s="85"/>
      <c r="AO1801" s="103"/>
    </row>
    <row r="1802" spans="1:41">
      <c r="A1802" s="365">
        <v>87332</v>
      </c>
      <c r="B1802" s="352" t="s">
        <v>12095</v>
      </c>
      <c r="C1802" s="352" t="s">
        <v>9052</v>
      </c>
      <c r="D1802" s="352" t="s">
        <v>8874</v>
      </c>
      <c r="E1802" s="109" t="s">
        <v>11743</v>
      </c>
      <c r="F1802" s="343" t="s">
        <v>11689</v>
      </c>
      <c r="G1802" s="113" t="s">
        <v>9300</v>
      </c>
      <c r="H1802" s="113"/>
      <c r="I1802" s="343">
        <v>3.24</v>
      </c>
      <c r="J1802" s="113"/>
      <c r="K1802" s="113" t="s">
        <v>11688</v>
      </c>
      <c r="L1802" s="113"/>
      <c r="M1802" s="113"/>
      <c r="N1802" s="113"/>
      <c r="O1802" s="113"/>
      <c r="P1802" s="113"/>
      <c r="Q1802" s="113"/>
      <c r="R1802" s="113"/>
      <c r="S1802" s="340"/>
      <c r="T1802" s="708"/>
      <c r="U1802" s="340"/>
      <c r="V1802" s="86"/>
      <c r="W1802" s="85"/>
      <c r="X1802" s="109"/>
      <c r="Y1802" s="109"/>
      <c r="Z1802" s="84"/>
      <c r="AA1802" s="109"/>
      <c r="AB1802" s="109"/>
      <c r="AC1802" s="109"/>
      <c r="AD1802" s="109"/>
      <c r="AE1802" s="85"/>
      <c r="AF1802" s="85"/>
      <c r="AG1802" s="85"/>
      <c r="AH1802" s="85"/>
      <c r="AI1802" s="85"/>
      <c r="AJ1802" s="85" t="s">
        <v>9301</v>
      </c>
      <c r="AK1802" s="85" t="s">
        <v>9302</v>
      </c>
      <c r="AL1802" s="85"/>
      <c r="AM1802" s="85"/>
      <c r="AN1802" s="85"/>
      <c r="AO1802" s="103"/>
    </row>
    <row r="1803" spans="1:41">
      <c r="A1803" s="365">
        <v>87332</v>
      </c>
      <c r="B1803" s="352" t="s">
        <v>12095</v>
      </c>
      <c r="C1803" s="352" t="s">
        <v>9052</v>
      </c>
      <c r="D1803" s="352" t="s">
        <v>8879</v>
      </c>
      <c r="E1803" s="109" t="s">
        <v>11743</v>
      </c>
      <c r="F1803" s="343" t="s">
        <v>11689</v>
      </c>
      <c r="G1803" s="113" t="s">
        <v>9303</v>
      </c>
      <c r="H1803" s="113"/>
      <c r="I1803" s="343">
        <v>3.4</v>
      </c>
      <c r="J1803" s="113"/>
      <c r="K1803" s="113" t="s">
        <v>11695</v>
      </c>
      <c r="L1803" s="113"/>
      <c r="M1803" s="113"/>
      <c r="N1803" s="113"/>
      <c r="O1803" s="113"/>
      <c r="P1803" s="113"/>
      <c r="Q1803" s="113"/>
      <c r="R1803" s="113"/>
      <c r="S1803" s="340"/>
      <c r="T1803" s="708"/>
      <c r="U1803" s="340"/>
      <c r="V1803" s="86"/>
      <c r="W1803" s="85"/>
      <c r="X1803" s="109"/>
      <c r="Y1803" s="109"/>
      <c r="Z1803" s="84"/>
      <c r="AA1803" s="109"/>
      <c r="AB1803" s="109"/>
      <c r="AC1803" s="109"/>
      <c r="AD1803" s="109"/>
      <c r="AE1803" s="85"/>
      <c r="AF1803" s="85"/>
      <c r="AG1803" s="85"/>
      <c r="AH1803" s="85"/>
      <c r="AI1803" s="85"/>
      <c r="AJ1803" s="85" t="s">
        <v>9304</v>
      </c>
      <c r="AK1803" s="85" t="s">
        <v>9305</v>
      </c>
      <c r="AL1803" s="85"/>
      <c r="AM1803" s="85"/>
      <c r="AN1803" s="85"/>
      <c r="AO1803" s="103"/>
    </row>
    <row r="1804" spans="1:41">
      <c r="A1804" s="365">
        <v>87332</v>
      </c>
      <c r="B1804" s="352" t="s">
        <v>12095</v>
      </c>
      <c r="C1804" s="352" t="s">
        <v>8990</v>
      </c>
      <c r="D1804" s="352" t="s">
        <v>8863</v>
      </c>
      <c r="E1804" s="109" t="s">
        <v>11686</v>
      </c>
      <c r="F1804" s="343" t="s">
        <v>11687</v>
      </c>
      <c r="G1804" s="113" t="s">
        <v>9306</v>
      </c>
      <c r="H1804" s="113"/>
      <c r="I1804" s="343">
        <v>2.61</v>
      </c>
      <c r="J1804" s="113"/>
      <c r="K1804" s="113" t="s">
        <v>11709</v>
      </c>
      <c r="L1804" s="113"/>
      <c r="M1804" s="113"/>
      <c r="N1804" s="113"/>
      <c r="O1804" s="113"/>
      <c r="P1804" s="113"/>
      <c r="Q1804" s="113"/>
      <c r="R1804" s="113"/>
      <c r="S1804" s="340"/>
      <c r="T1804" s="708"/>
      <c r="U1804" s="340"/>
      <c r="V1804" s="86"/>
      <c r="W1804" s="85"/>
      <c r="X1804" s="109"/>
      <c r="Y1804" s="109"/>
      <c r="Z1804" s="84"/>
      <c r="AA1804" s="109"/>
      <c r="AB1804" s="109"/>
      <c r="AC1804" s="109"/>
      <c r="AD1804" s="109"/>
      <c r="AE1804" s="85"/>
      <c r="AF1804" s="85"/>
      <c r="AG1804" s="85"/>
      <c r="AH1804" s="85"/>
      <c r="AI1804" s="85"/>
      <c r="AJ1804" s="85" t="s">
        <v>9307</v>
      </c>
      <c r="AK1804" s="85" t="s">
        <v>9308</v>
      </c>
      <c r="AL1804" s="85"/>
      <c r="AM1804" s="85"/>
      <c r="AN1804" s="85"/>
      <c r="AO1804" s="103"/>
    </row>
    <row r="1805" spans="1:41">
      <c r="A1805" s="365">
        <v>87332</v>
      </c>
      <c r="B1805" s="352" t="s">
        <v>12095</v>
      </c>
      <c r="C1805" s="352" t="s">
        <v>8990</v>
      </c>
      <c r="D1805" s="352" t="s">
        <v>8869</v>
      </c>
      <c r="E1805" s="109" t="s">
        <v>11686</v>
      </c>
      <c r="F1805" s="343" t="s">
        <v>11687</v>
      </c>
      <c r="G1805" s="113" t="s">
        <v>9309</v>
      </c>
      <c r="H1805" s="113"/>
      <c r="I1805" s="343">
        <v>2.87</v>
      </c>
      <c r="J1805" s="113"/>
      <c r="K1805" s="113" t="s">
        <v>11690</v>
      </c>
      <c r="L1805" s="113"/>
      <c r="M1805" s="113"/>
      <c r="N1805" s="113"/>
      <c r="O1805" s="113"/>
      <c r="P1805" s="113"/>
      <c r="Q1805" s="113"/>
      <c r="R1805" s="113"/>
      <c r="S1805" s="340"/>
      <c r="T1805" s="708"/>
      <c r="U1805" s="340"/>
      <c r="V1805" s="86"/>
      <c r="W1805" s="85"/>
      <c r="X1805" s="109"/>
      <c r="Y1805" s="109"/>
      <c r="Z1805" s="84"/>
      <c r="AA1805" s="109"/>
      <c r="AB1805" s="109"/>
      <c r="AC1805" s="109"/>
      <c r="AD1805" s="109"/>
      <c r="AE1805" s="85"/>
      <c r="AF1805" s="85"/>
      <c r="AG1805" s="85"/>
      <c r="AH1805" s="85"/>
      <c r="AI1805" s="85"/>
      <c r="AJ1805" s="85" t="s">
        <v>9310</v>
      </c>
      <c r="AK1805" s="85" t="s">
        <v>9311</v>
      </c>
      <c r="AL1805" s="85"/>
      <c r="AM1805" s="85"/>
      <c r="AN1805" s="85"/>
      <c r="AO1805" s="103"/>
    </row>
    <row r="1806" spans="1:41">
      <c r="A1806" s="365">
        <v>87332</v>
      </c>
      <c r="B1806" s="352" t="s">
        <v>12095</v>
      </c>
      <c r="C1806" s="352" t="s">
        <v>8990</v>
      </c>
      <c r="D1806" s="352" t="s">
        <v>8874</v>
      </c>
      <c r="E1806" s="109" t="s">
        <v>11686</v>
      </c>
      <c r="F1806" s="343" t="s">
        <v>11687</v>
      </c>
      <c r="G1806" s="113" t="s">
        <v>9312</v>
      </c>
      <c r="H1806" s="113"/>
      <c r="I1806" s="343">
        <v>3.24</v>
      </c>
      <c r="J1806" s="113"/>
      <c r="K1806" s="113" t="s">
        <v>11688</v>
      </c>
      <c r="L1806" s="113"/>
      <c r="M1806" s="113"/>
      <c r="N1806" s="113"/>
      <c r="O1806" s="113"/>
      <c r="P1806" s="113"/>
      <c r="Q1806" s="113"/>
      <c r="R1806" s="113"/>
      <c r="S1806" s="340"/>
      <c r="T1806" s="708"/>
      <c r="U1806" s="340"/>
      <c r="V1806" s="86"/>
      <c r="W1806" s="85"/>
      <c r="X1806" s="109"/>
      <c r="Y1806" s="109"/>
      <c r="Z1806" s="84"/>
      <c r="AA1806" s="109"/>
      <c r="AB1806" s="109"/>
      <c r="AC1806" s="109"/>
      <c r="AD1806" s="109"/>
      <c r="AE1806" s="85"/>
      <c r="AF1806" s="85"/>
      <c r="AG1806" s="85"/>
      <c r="AH1806" s="85"/>
      <c r="AI1806" s="85"/>
      <c r="AJ1806" s="85" t="s">
        <v>9313</v>
      </c>
      <c r="AK1806" s="85" t="s">
        <v>9314</v>
      </c>
      <c r="AL1806" s="85"/>
      <c r="AM1806" s="85"/>
      <c r="AN1806" s="85"/>
      <c r="AO1806" s="103"/>
    </row>
    <row r="1807" spans="1:41">
      <c r="A1807" s="365">
        <v>87332</v>
      </c>
      <c r="B1807" s="352" t="s">
        <v>12095</v>
      </c>
      <c r="C1807" s="352" t="s">
        <v>8990</v>
      </c>
      <c r="D1807" s="352" t="s">
        <v>8879</v>
      </c>
      <c r="E1807" s="109" t="s">
        <v>11686</v>
      </c>
      <c r="F1807" s="343" t="s">
        <v>11687</v>
      </c>
      <c r="G1807" s="113" t="s">
        <v>9315</v>
      </c>
      <c r="H1807" s="113"/>
      <c r="I1807" s="343">
        <v>3.4</v>
      </c>
      <c r="J1807" s="113"/>
      <c r="K1807" s="113" t="s">
        <v>11695</v>
      </c>
      <c r="L1807" s="113"/>
      <c r="M1807" s="113"/>
      <c r="N1807" s="113"/>
      <c r="O1807" s="113"/>
      <c r="P1807" s="113"/>
      <c r="Q1807" s="113"/>
      <c r="R1807" s="113"/>
      <c r="S1807" s="340"/>
      <c r="T1807" s="708"/>
      <c r="U1807" s="340"/>
      <c r="V1807" s="86"/>
      <c r="W1807" s="85"/>
      <c r="X1807" s="109"/>
      <c r="Y1807" s="109"/>
      <c r="Z1807" s="84"/>
      <c r="AA1807" s="109"/>
      <c r="AB1807" s="109"/>
      <c r="AC1807" s="109"/>
      <c r="AD1807" s="109"/>
      <c r="AE1807" s="85"/>
      <c r="AF1807" s="85"/>
      <c r="AG1807" s="85"/>
      <c r="AH1807" s="85"/>
      <c r="AI1807" s="85"/>
      <c r="AJ1807" s="85" t="s">
        <v>9316</v>
      </c>
      <c r="AK1807" s="85" t="s">
        <v>9317</v>
      </c>
      <c r="AL1807" s="85"/>
      <c r="AM1807" s="85"/>
      <c r="AN1807" s="85"/>
      <c r="AO1807" s="103"/>
    </row>
    <row r="1808" spans="1:41">
      <c r="A1808" s="365">
        <v>87332</v>
      </c>
      <c r="B1808" s="352" t="s">
        <v>12095</v>
      </c>
      <c r="C1808" s="352" t="s">
        <v>9318</v>
      </c>
      <c r="D1808" s="352" t="s">
        <v>8863</v>
      </c>
      <c r="E1808" s="109" t="s">
        <v>12962</v>
      </c>
      <c r="F1808" s="343" t="s">
        <v>12963</v>
      </c>
      <c r="G1808" s="113" t="s">
        <v>9319</v>
      </c>
      <c r="H1808" s="113"/>
      <c r="I1808" s="343">
        <v>2.61</v>
      </c>
      <c r="J1808" s="113"/>
      <c r="K1808" s="113" t="s">
        <v>11709</v>
      </c>
      <c r="L1808" s="113"/>
      <c r="M1808" s="113"/>
      <c r="N1808" s="113"/>
      <c r="O1808" s="113"/>
      <c r="P1808" s="113"/>
      <c r="Q1808" s="113"/>
      <c r="R1808" s="113"/>
      <c r="S1808" s="340"/>
      <c r="T1808" s="708"/>
      <c r="U1808" s="340"/>
      <c r="V1808" s="86"/>
      <c r="W1808" s="85"/>
      <c r="X1808" s="109"/>
      <c r="Y1808" s="109"/>
      <c r="Z1808" s="84"/>
      <c r="AA1808" s="109"/>
      <c r="AB1808" s="109"/>
      <c r="AC1808" s="109"/>
      <c r="AD1808" s="109"/>
      <c r="AE1808" s="85"/>
      <c r="AF1808" s="85"/>
      <c r="AG1808" s="85"/>
      <c r="AH1808" s="85"/>
      <c r="AI1808" s="85"/>
      <c r="AJ1808" s="85" t="s">
        <v>9320</v>
      </c>
      <c r="AK1808" s="85" t="s">
        <v>9321</v>
      </c>
      <c r="AL1808" s="85"/>
      <c r="AM1808" s="85"/>
      <c r="AN1808" s="85"/>
      <c r="AO1808" s="103"/>
    </row>
    <row r="1809" spans="1:41">
      <c r="A1809" s="365">
        <v>87332</v>
      </c>
      <c r="B1809" s="352" t="s">
        <v>12095</v>
      </c>
      <c r="C1809" s="352" t="s">
        <v>9318</v>
      </c>
      <c r="D1809" s="352" t="s">
        <v>8869</v>
      </c>
      <c r="E1809" s="109" t="s">
        <v>12962</v>
      </c>
      <c r="F1809" s="343" t="s">
        <v>12963</v>
      </c>
      <c r="G1809" s="113" t="s">
        <v>9322</v>
      </c>
      <c r="H1809" s="113"/>
      <c r="I1809" s="343">
        <v>2.87</v>
      </c>
      <c r="J1809" s="113"/>
      <c r="K1809" s="113" t="s">
        <v>11690</v>
      </c>
      <c r="L1809" s="113"/>
      <c r="M1809" s="113"/>
      <c r="N1809" s="113"/>
      <c r="O1809" s="113"/>
      <c r="P1809" s="113"/>
      <c r="Q1809" s="113"/>
      <c r="R1809" s="113"/>
      <c r="S1809" s="340"/>
      <c r="T1809" s="708"/>
      <c r="U1809" s="340"/>
      <c r="V1809" s="86"/>
      <c r="W1809" s="85"/>
      <c r="X1809" s="109"/>
      <c r="Y1809" s="109"/>
      <c r="Z1809" s="84"/>
      <c r="AA1809" s="109"/>
      <c r="AB1809" s="109"/>
      <c r="AC1809" s="109"/>
      <c r="AD1809" s="109"/>
      <c r="AE1809" s="85"/>
      <c r="AF1809" s="85"/>
      <c r="AG1809" s="85"/>
      <c r="AH1809" s="85"/>
      <c r="AI1809" s="85"/>
      <c r="AJ1809" s="85" t="s">
        <v>9323</v>
      </c>
      <c r="AK1809" s="85" t="s">
        <v>9324</v>
      </c>
      <c r="AL1809" s="85"/>
      <c r="AM1809" s="85"/>
      <c r="AN1809" s="85"/>
      <c r="AO1809" s="103"/>
    </row>
    <row r="1810" spans="1:41">
      <c r="A1810" s="365">
        <v>87332</v>
      </c>
      <c r="B1810" s="352" t="s">
        <v>12095</v>
      </c>
      <c r="C1810" s="352" t="s">
        <v>9318</v>
      </c>
      <c r="D1810" s="352" t="s">
        <v>8874</v>
      </c>
      <c r="E1810" s="109" t="s">
        <v>12962</v>
      </c>
      <c r="F1810" s="343" t="s">
        <v>12963</v>
      </c>
      <c r="G1810" s="113" t="s">
        <v>9325</v>
      </c>
      <c r="H1810" s="113"/>
      <c r="I1810" s="343">
        <v>3.24</v>
      </c>
      <c r="J1810" s="113"/>
      <c r="K1810" s="113" t="s">
        <v>11688</v>
      </c>
      <c r="L1810" s="113"/>
      <c r="M1810" s="113"/>
      <c r="N1810" s="113"/>
      <c r="O1810" s="113"/>
      <c r="P1810" s="113"/>
      <c r="Q1810" s="113"/>
      <c r="R1810" s="113"/>
      <c r="S1810" s="340"/>
      <c r="T1810" s="708"/>
      <c r="U1810" s="340"/>
      <c r="V1810" s="86"/>
      <c r="W1810" s="85"/>
      <c r="X1810" s="109"/>
      <c r="Y1810" s="109"/>
      <c r="Z1810" s="84"/>
      <c r="AA1810" s="109"/>
      <c r="AB1810" s="109"/>
      <c r="AC1810" s="109"/>
      <c r="AD1810" s="109"/>
      <c r="AE1810" s="85"/>
      <c r="AF1810" s="85"/>
      <c r="AG1810" s="85"/>
      <c r="AH1810" s="85"/>
      <c r="AI1810" s="85"/>
      <c r="AJ1810" s="85" t="s">
        <v>9326</v>
      </c>
      <c r="AK1810" s="85" t="s">
        <v>9327</v>
      </c>
      <c r="AL1810" s="85"/>
      <c r="AM1810" s="85"/>
      <c r="AN1810" s="85"/>
      <c r="AO1810" s="103"/>
    </row>
    <row r="1811" spans="1:41">
      <c r="A1811" s="365">
        <v>87332</v>
      </c>
      <c r="B1811" s="352" t="s">
        <v>12095</v>
      </c>
      <c r="C1811" s="352" t="s">
        <v>9318</v>
      </c>
      <c r="D1811" s="352" t="s">
        <v>8879</v>
      </c>
      <c r="E1811" s="109" t="s">
        <v>12962</v>
      </c>
      <c r="F1811" s="343" t="s">
        <v>12963</v>
      </c>
      <c r="G1811" s="113" t="s">
        <v>9328</v>
      </c>
      <c r="H1811" s="113"/>
      <c r="I1811" s="343">
        <v>3.4</v>
      </c>
      <c r="J1811" s="113"/>
      <c r="K1811" s="113" t="s">
        <v>11695</v>
      </c>
      <c r="L1811" s="113"/>
      <c r="M1811" s="113"/>
      <c r="N1811" s="113"/>
      <c r="O1811" s="113"/>
      <c r="P1811" s="113"/>
      <c r="Q1811" s="113"/>
      <c r="R1811" s="113"/>
      <c r="S1811" s="340"/>
      <c r="T1811" s="708"/>
      <c r="U1811" s="340"/>
      <c r="V1811" s="86"/>
      <c r="W1811" s="85"/>
      <c r="X1811" s="109"/>
      <c r="Y1811" s="109"/>
      <c r="Z1811" s="84"/>
      <c r="AA1811" s="109"/>
      <c r="AB1811" s="109"/>
      <c r="AC1811" s="109"/>
      <c r="AD1811" s="109"/>
      <c r="AE1811" s="85"/>
      <c r="AF1811" s="85"/>
      <c r="AG1811" s="85"/>
      <c r="AH1811" s="85"/>
      <c r="AI1811" s="85"/>
      <c r="AJ1811" s="85" t="s">
        <v>9329</v>
      </c>
      <c r="AK1811" s="85" t="s">
        <v>9330</v>
      </c>
      <c r="AL1811" s="85"/>
      <c r="AM1811" s="85"/>
      <c r="AN1811" s="85"/>
      <c r="AO1811" s="103"/>
    </row>
    <row r="1812" spans="1:41">
      <c r="A1812" s="365">
        <v>87332</v>
      </c>
      <c r="B1812" s="352" t="s">
        <v>12095</v>
      </c>
      <c r="C1812" s="352" t="s">
        <v>9331</v>
      </c>
      <c r="D1812" s="352" t="s">
        <v>8863</v>
      </c>
      <c r="E1812" s="109" t="s">
        <v>11744</v>
      </c>
      <c r="F1812" s="343" t="s">
        <v>11694</v>
      </c>
      <c r="G1812" s="113" t="s">
        <v>9332</v>
      </c>
      <c r="H1812" s="113"/>
      <c r="I1812" s="343">
        <v>2.61</v>
      </c>
      <c r="J1812" s="113"/>
      <c r="K1812" s="113" t="s">
        <v>11709</v>
      </c>
      <c r="L1812" s="113"/>
      <c r="M1812" s="113"/>
      <c r="N1812" s="113"/>
      <c r="O1812" s="113"/>
      <c r="P1812" s="113"/>
      <c r="Q1812" s="113"/>
      <c r="R1812" s="113"/>
      <c r="S1812" s="340"/>
      <c r="T1812" s="708"/>
      <c r="U1812" s="340"/>
      <c r="V1812" s="86"/>
      <c r="W1812" s="85"/>
      <c r="X1812" s="109"/>
      <c r="Y1812" s="109"/>
      <c r="Z1812" s="84"/>
      <c r="AA1812" s="109"/>
      <c r="AB1812" s="109"/>
      <c r="AC1812" s="109"/>
      <c r="AD1812" s="109"/>
      <c r="AE1812" s="85"/>
      <c r="AF1812" s="85"/>
      <c r="AG1812" s="85"/>
      <c r="AH1812" s="85"/>
      <c r="AI1812" s="85"/>
      <c r="AJ1812" s="85" t="s">
        <v>9333</v>
      </c>
      <c r="AK1812" s="85" t="s">
        <v>9334</v>
      </c>
      <c r="AL1812" s="85"/>
      <c r="AM1812" s="85"/>
      <c r="AN1812" s="85"/>
      <c r="AO1812" s="103"/>
    </row>
    <row r="1813" spans="1:41">
      <c r="A1813" s="365">
        <v>87332</v>
      </c>
      <c r="B1813" s="352" t="s">
        <v>12095</v>
      </c>
      <c r="C1813" s="352" t="s">
        <v>9331</v>
      </c>
      <c r="D1813" s="352" t="s">
        <v>8869</v>
      </c>
      <c r="E1813" s="109" t="s">
        <v>11744</v>
      </c>
      <c r="F1813" s="343" t="s">
        <v>11694</v>
      </c>
      <c r="G1813" s="113" t="s">
        <v>9335</v>
      </c>
      <c r="H1813" s="113"/>
      <c r="I1813" s="343">
        <v>2.87</v>
      </c>
      <c r="J1813" s="113"/>
      <c r="K1813" s="113" t="s">
        <v>11690</v>
      </c>
      <c r="L1813" s="113"/>
      <c r="M1813" s="113"/>
      <c r="N1813" s="113"/>
      <c r="O1813" s="113"/>
      <c r="P1813" s="113"/>
      <c r="Q1813" s="113"/>
      <c r="R1813" s="113"/>
      <c r="S1813" s="340"/>
      <c r="T1813" s="708"/>
      <c r="U1813" s="340"/>
      <c r="V1813" s="86"/>
      <c r="W1813" s="85"/>
      <c r="X1813" s="109"/>
      <c r="Y1813" s="109"/>
      <c r="Z1813" s="84"/>
      <c r="AA1813" s="109"/>
      <c r="AB1813" s="109"/>
      <c r="AC1813" s="109"/>
      <c r="AD1813" s="109"/>
      <c r="AE1813" s="85"/>
      <c r="AF1813" s="85"/>
      <c r="AG1813" s="85"/>
      <c r="AH1813" s="85"/>
      <c r="AI1813" s="85"/>
      <c r="AJ1813" s="85" t="s">
        <v>9336</v>
      </c>
      <c r="AK1813" s="85" t="s">
        <v>9337</v>
      </c>
      <c r="AL1813" s="85"/>
      <c r="AM1813" s="85"/>
      <c r="AN1813" s="85"/>
      <c r="AO1813" s="103"/>
    </row>
    <row r="1814" spans="1:41">
      <c r="A1814" s="365">
        <v>87332</v>
      </c>
      <c r="B1814" s="352" t="s">
        <v>12095</v>
      </c>
      <c r="C1814" s="352" t="s">
        <v>9331</v>
      </c>
      <c r="D1814" s="352" t="s">
        <v>8874</v>
      </c>
      <c r="E1814" s="109" t="s">
        <v>11744</v>
      </c>
      <c r="F1814" s="343" t="s">
        <v>11694</v>
      </c>
      <c r="G1814" s="113" t="s">
        <v>9338</v>
      </c>
      <c r="H1814" s="113"/>
      <c r="I1814" s="343">
        <v>3.24</v>
      </c>
      <c r="J1814" s="113"/>
      <c r="K1814" s="113" t="s">
        <v>11688</v>
      </c>
      <c r="L1814" s="113"/>
      <c r="M1814" s="113"/>
      <c r="N1814" s="113"/>
      <c r="O1814" s="113"/>
      <c r="P1814" s="113"/>
      <c r="Q1814" s="113"/>
      <c r="R1814" s="113"/>
      <c r="S1814" s="340"/>
      <c r="T1814" s="708"/>
      <c r="U1814" s="340"/>
      <c r="V1814" s="86"/>
      <c r="W1814" s="85"/>
      <c r="X1814" s="109"/>
      <c r="Y1814" s="109"/>
      <c r="Z1814" s="84"/>
      <c r="AA1814" s="109"/>
      <c r="AB1814" s="109"/>
      <c r="AC1814" s="109"/>
      <c r="AD1814" s="109"/>
      <c r="AE1814" s="85"/>
      <c r="AF1814" s="85"/>
      <c r="AG1814" s="85"/>
      <c r="AH1814" s="85"/>
      <c r="AI1814" s="85"/>
      <c r="AJ1814" s="85" t="s">
        <v>9339</v>
      </c>
      <c r="AK1814" s="85" t="s">
        <v>9340</v>
      </c>
      <c r="AL1814" s="85"/>
      <c r="AM1814" s="85"/>
      <c r="AN1814" s="85"/>
      <c r="AO1814" s="103"/>
    </row>
    <row r="1815" spans="1:41">
      <c r="A1815" s="365">
        <v>87332</v>
      </c>
      <c r="B1815" s="352" t="s">
        <v>12095</v>
      </c>
      <c r="C1815" s="352" t="s">
        <v>9331</v>
      </c>
      <c r="D1815" s="352" t="s">
        <v>8879</v>
      </c>
      <c r="E1815" s="109" t="s">
        <v>11744</v>
      </c>
      <c r="F1815" s="343" t="s">
        <v>11694</v>
      </c>
      <c r="G1815" s="113" t="s">
        <v>9341</v>
      </c>
      <c r="H1815" s="113"/>
      <c r="I1815" s="343">
        <v>3.4</v>
      </c>
      <c r="J1815" s="113"/>
      <c r="K1815" s="113" t="s">
        <v>11695</v>
      </c>
      <c r="L1815" s="113"/>
      <c r="M1815" s="113"/>
      <c r="N1815" s="113"/>
      <c r="O1815" s="113"/>
      <c r="P1815" s="113"/>
      <c r="Q1815" s="113"/>
      <c r="R1815" s="113"/>
      <c r="S1815" s="340"/>
      <c r="T1815" s="708"/>
      <c r="U1815" s="340"/>
      <c r="V1815" s="86"/>
      <c r="W1815" s="85"/>
      <c r="X1815" s="109"/>
      <c r="Y1815" s="109"/>
      <c r="Z1815" s="84"/>
      <c r="AA1815" s="109"/>
      <c r="AB1815" s="109"/>
      <c r="AC1815" s="109"/>
      <c r="AD1815" s="109"/>
      <c r="AE1815" s="85"/>
      <c r="AF1815" s="85"/>
      <c r="AG1815" s="85"/>
      <c r="AH1815" s="85"/>
      <c r="AI1815" s="85"/>
      <c r="AJ1815" s="85" t="s">
        <v>9342</v>
      </c>
      <c r="AK1815" s="85" t="s">
        <v>9343</v>
      </c>
      <c r="AL1815" s="85"/>
      <c r="AM1815" s="85"/>
      <c r="AN1815" s="85"/>
      <c r="AO1815" s="103"/>
    </row>
    <row r="1816" spans="1:41">
      <c r="A1816" s="365">
        <v>87332</v>
      </c>
      <c r="B1816" s="352" t="s">
        <v>12095</v>
      </c>
      <c r="C1816" s="352" t="s">
        <v>8866</v>
      </c>
      <c r="D1816" s="352" t="s">
        <v>8863</v>
      </c>
      <c r="E1816" s="109" t="s">
        <v>11742</v>
      </c>
      <c r="F1816" s="343" t="s">
        <v>11705</v>
      </c>
      <c r="G1816" s="113" t="s">
        <v>9344</v>
      </c>
      <c r="H1816" s="113"/>
      <c r="I1816" s="343">
        <v>2.61</v>
      </c>
      <c r="J1816" s="113"/>
      <c r="K1816" s="113" t="s">
        <v>11709</v>
      </c>
      <c r="L1816" s="113"/>
      <c r="M1816" s="113"/>
      <c r="N1816" s="113"/>
      <c r="O1816" s="113"/>
      <c r="P1816" s="113"/>
      <c r="Q1816" s="113"/>
      <c r="R1816" s="113"/>
      <c r="S1816" s="340"/>
      <c r="T1816" s="708"/>
      <c r="U1816" s="340"/>
      <c r="V1816" s="86"/>
      <c r="W1816" s="85"/>
      <c r="X1816" s="109"/>
      <c r="Y1816" s="109"/>
      <c r="Z1816" s="84"/>
      <c r="AA1816" s="109"/>
      <c r="AB1816" s="109"/>
      <c r="AC1816" s="109"/>
      <c r="AD1816" s="109"/>
      <c r="AE1816" s="85"/>
      <c r="AF1816" s="85"/>
      <c r="AG1816" s="85"/>
      <c r="AH1816" s="85"/>
      <c r="AI1816" s="85"/>
      <c r="AJ1816" s="85" t="s">
        <v>9345</v>
      </c>
      <c r="AK1816" s="85" t="s">
        <v>9346</v>
      </c>
      <c r="AL1816" s="85"/>
      <c r="AM1816" s="85"/>
      <c r="AN1816" s="85"/>
      <c r="AO1816" s="103"/>
    </row>
    <row r="1817" spans="1:41">
      <c r="A1817" s="365">
        <v>87332</v>
      </c>
      <c r="B1817" s="352" t="s">
        <v>12095</v>
      </c>
      <c r="C1817" s="352" t="s">
        <v>8866</v>
      </c>
      <c r="D1817" s="352" t="s">
        <v>8869</v>
      </c>
      <c r="E1817" s="109" t="s">
        <v>11742</v>
      </c>
      <c r="F1817" s="343" t="s">
        <v>11705</v>
      </c>
      <c r="G1817" s="113" t="s">
        <v>9347</v>
      </c>
      <c r="H1817" s="113"/>
      <c r="I1817" s="343">
        <v>2.87</v>
      </c>
      <c r="J1817" s="113"/>
      <c r="K1817" s="113" t="s">
        <v>11690</v>
      </c>
      <c r="L1817" s="113"/>
      <c r="M1817" s="113"/>
      <c r="N1817" s="113"/>
      <c r="O1817" s="113"/>
      <c r="P1817" s="113"/>
      <c r="Q1817" s="113"/>
      <c r="R1817" s="113"/>
      <c r="S1817" s="340"/>
      <c r="T1817" s="708"/>
      <c r="U1817" s="340"/>
      <c r="V1817" s="86"/>
      <c r="W1817" s="85"/>
      <c r="X1817" s="109"/>
      <c r="Y1817" s="109"/>
      <c r="Z1817" s="84"/>
      <c r="AA1817" s="109"/>
      <c r="AB1817" s="109"/>
      <c r="AC1817" s="109"/>
      <c r="AD1817" s="109"/>
      <c r="AE1817" s="85"/>
      <c r="AF1817" s="85"/>
      <c r="AG1817" s="85"/>
      <c r="AH1817" s="85"/>
      <c r="AI1817" s="85"/>
      <c r="AJ1817" s="85" t="s">
        <v>9348</v>
      </c>
      <c r="AK1817" s="85" t="s">
        <v>9349</v>
      </c>
      <c r="AL1817" s="85"/>
      <c r="AM1817" s="85"/>
      <c r="AN1817" s="85"/>
      <c r="AO1817" s="103"/>
    </row>
    <row r="1818" spans="1:41">
      <c r="A1818" s="365">
        <v>87332</v>
      </c>
      <c r="B1818" s="352" t="s">
        <v>12095</v>
      </c>
      <c r="C1818" s="352" t="s">
        <v>8866</v>
      </c>
      <c r="D1818" s="352" t="s">
        <v>8874</v>
      </c>
      <c r="E1818" s="109" t="s">
        <v>11742</v>
      </c>
      <c r="F1818" s="343" t="s">
        <v>11705</v>
      </c>
      <c r="G1818" s="113" t="s">
        <v>9350</v>
      </c>
      <c r="H1818" s="113"/>
      <c r="I1818" s="343">
        <v>3.24</v>
      </c>
      <c r="J1818" s="113"/>
      <c r="K1818" s="113" t="s">
        <v>11688</v>
      </c>
      <c r="L1818" s="113"/>
      <c r="M1818" s="113"/>
      <c r="N1818" s="113"/>
      <c r="O1818" s="113"/>
      <c r="P1818" s="113"/>
      <c r="Q1818" s="113"/>
      <c r="R1818" s="113"/>
      <c r="S1818" s="340"/>
      <c r="T1818" s="708"/>
      <c r="U1818" s="340"/>
      <c r="V1818" s="86"/>
      <c r="W1818" s="85"/>
      <c r="X1818" s="109"/>
      <c r="Y1818" s="109"/>
      <c r="Z1818" s="84"/>
      <c r="AA1818" s="109"/>
      <c r="AB1818" s="109"/>
      <c r="AC1818" s="109"/>
      <c r="AD1818" s="109"/>
      <c r="AE1818" s="85"/>
      <c r="AF1818" s="85"/>
      <c r="AG1818" s="85"/>
      <c r="AH1818" s="85"/>
      <c r="AI1818" s="85"/>
      <c r="AJ1818" s="85" t="s">
        <v>9351</v>
      </c>
      <c r="AK1818" s="85" t="s">
        <v>9352</v>
      </c>
      <c r="AL1818" s="85"/>
      <c r="AM1818" s="85"/>
      <c r="AN1818" s="85"/>
      <c r="AO1818" s="103"/>
    </row>
    <row r="1819" spans="1:41">
      <c r="A1819" s="365">
        <v>87332</v>
      </c>
      <c r="B1819" s="352" t="s">
        <v>12095</v>
      </c>
      <c r="C1819" s="352" t="s">
        <v>8866</v>
      </c>
      <c r="D1819" s="352" t="s">
        <v>8879</v>
      </c>
      <c r="E1819" s="109" t="s">
        <v>11742</v>
      </c>
      <c r="F1819" s="343" t="s">
        <v>11705</v>
      </c>
      <c r="G1819" s="113" t="s">
        <v>9353</v>
      </c>
      <c r="H1819" s="113"/>
      <c r="I1819" s="343">
        <v>3.4</v>
      </c>
      <c r="J1819" s="113"/>
      <c r="K1819" s="113" t="s">
        <v>11695</v>
      </c>
      <c r="L1819" s="113"/>
      <c r="M1819" s="113"/>
      <c r="N1819" s="113"/>
      <c r="O1819" s="113"/>
      <c r="P1819" s="113"/>
      <c r="Q1819" s="113"/>
      <c r="R1819" s="113"/>
      <c r="S1819" s="340"/>
      <c r="T1819" s="708"/>
      <c r="U1819" s="340"/>
      <c r="V1819" s="86"/>
      <c r="W1819" s="85"/>
      <c r="X1819" s="109"/>
      <c r="Y1819" s="109"/>
      <c r="Z1819" s="84"/>
      <c r="AA1819" s="109"/>
      <c r="AB1819" s="109"/>
      <c r="AC1819" s="109"/>
      <c r="AD1819" s="109"/>
      <c r="AE1819" s="85"/>
      <c r="AF1819" s="85"/>
      <c r="AG1819" s="85"/>
      <c r="AH1819" s="85"/>
      <c r="AI1819" s="85"/>
      <c r="AJ1819" s="85" t="s">
        <v>9354</v>
      </c>
      <c r="AK1819" s="85" t="s">
        <v>9355</v>
      </c>
      <c r="AL1819" s="85"/>
      <c r="AM1819" s="85"/>
      <c r="AN1819" s="85"/>
      <c r="AO1819" s="103"/>
    </row>
    <row r="1820" spans="1:41">
      <c r="A1820" s="89" t="s">
        <v>9356</v>
      </c>
      <c r="B1820" s="88" t="s">
        <v>10261</v>
      </c>
      <c r="C1820" s="88" t="s">
        <v>8866</v>
      </c>
      <c r="D1820" s="88" t="s">
        <v>8863</v>
      </c>
      <c r="E1820" s="109" t="s">
        <v>11742</v>
      </c>
      <c r="F1820" s="343" t="s">
        <v>11705</v>
      </c>
      <c r="G1820" s="113" t="s">
        <v>9357</v>
      </c>
      <c r="H1820" s="356"/>
      <c r="I1820" s="357">
        <v>2.61</v>
      </c>
      <c r="J1820" s="113"/>
      <c r="K1820" s="113" t="s">
        <v>11709</v>
      </c>
      <c r="L1820" s="356"/>
      <c r="M1820" s="341"/>
      <c r="N1820" s="341"/>
      <c r="O1820" s="341"/>
      <c r="P1820" s="341"/>
      <c r="Q1820" s="341"/>
      <c r="R1820" s="341"/>
      <c r="S1820" s="341"/>
      <c r="T1820" s="709"/>
      <c r="U1820" s="341"/>
      <c r="V1820" s="86"/>
      <c r="W1820" s="85"/>
      <c r="X1820" s="85"/>
      <c r="Y1820" s="85"/>
      <c r="Z1820" s="84"/>
      <c r="AA1820" s="109"/>
      <c r="AB1820" s="109"/>
      <c r="AC1820" s="109"/>
      <c r="AD1820" s="85"/>
      <c r="AE1820" s="85"/>
      <c r="AF1820" s="85"/>
      <c r="AG1820" s="85"/>
      <c r="AH1820" s="85"/>
      <c r="AI1820" s="85"/>
      <c r="AJ1820" s="85" t="s">
        <v>9358</v>
      </c>
      <c r="AK1820" s="85" t="s">
        <v>9359</v>
      </c>
      <c r="AL1820" s="85"/>
      <c r="AM1820" s="85"/>
      <c r="AN1820" s="85"/>
      <c r="AO1820" s="103"/>
    </row>
    <row r="1821" spans="1:41">
      <c r="A1821" s="89" t="s">
        <v>9356</v>
      </c>
      <c r="B1821" s="88" t="s">
        <v>10261</v>
      </c>
      <c r="C1821" s="88" t="s">
        <v>8866</v>
      </c>
      <c r="D1821" s="88" t="s">
        <v>8869</v>
      </c>
      <c r="E1821" s="109" t="s">
        <v>11742</v>
      </c>
      <c r="F1821" s="343" t="s">
        <v>11705</v>
      </c>
      <c r="G1821" s="113" t="s">
        <v>9360</v>
      </c>
      <c r="H1821" s="358"/>
      <c r="I1821" s="359">
        <v>2.87</v>
      </c>
      <c r="J1821" s="113"/>
      <c r="K1821" s="113" t="s">
        <v>11690</v>
      </c>
      <c r="L1821" s="356"/>
      <c r="M1821" s="341"/>
      <c r="N1821" s="341"/>
      <c r="O1821" s="341"/>
      <c r="P1821" s="341"/>
      <c r="Q1821" s="341"/>
      <c r="R1821" s="341"/>
      <c r="S1821" s="341"/>
      <c r="T1821" s="709"/>
      <c r="U1821" s="341"/>
      <c r="V1821" s="86"/>
      <c r="W1821" s="85"/>
      <c r="X1821" s="85"/>
      <c r="Y1821" s="85"/>
      <c r="Z1821" s="84"/>
      <c r="AA1821" s="109"/>
      <c r="AB1821" s="109"/>
      <c r="AC1821" s="109"/>
      <c r="AD1821" s="85"/>
      <c r="AE1821" s="85"/>
      <c r="AF1821" s="85"/>
      <c r="AG1821" s="85"/>
      <c r="AH1821" s="85"/>
      <c r="AI1821" s="85"/>
      <c r="AJ1821" s="85" t="s">
        <v>9361</v>
      </c>
      <c r="AK1821" s="85" t="s">
        <v>9362</v>
      </c>
      <c r="AL1821" s="85"/>
      <c r="AM1821" s="85"/>
      <c r="AN1821" s="85"/>
      <c r="AO1821" s="103"/>
    </row>
    <row r="1822" spans="1:41">
      <c r="A1822" s="89" t="s">
        <v>9356</v>
      </c>
      <c r="B1822" s="88" t="s">
        <v>10261</v>
      </c>
      <c r="C1822" s="88" t="s">
        <v>8866</v>
      </c>
      <c r="D1822" s="88" t="s">
        <v>8874</v>
      </c>
      <c r="E1822" s="109" t="s">
        <v>11742</v>
      </c>
      <c r="F1822" s="343" t="s">
        <v>11705</v>
      </c>
      <c r="G1822" s="113" t="s">
        <v>9363</v>
      </c>
      <c r="H1822" s="358"/>
      <c r="I1822" s="359">
        <v>3.24</v>
      </c>
      <c r="J1822" s="113"/>
      <c r="K1822" s="113" t="s">
        <v>11688</v>
      </c>
      <c r="L1822" s="356"/>
      <c r="M1822" s="341"/>
      <c r="N1822" s="341"/>
      <c r="O1822" s="341"/>
      <c r="P1822" s="341"/>
      <c r="Q1822" s="341"/>
      <c r="R1822" s="341"/>
      <c r="S1822" s="341"/>
      <c r="T1822" s="709"/>
      <c r="U1822" s="341"/>
      <c r="V1822" s="86"/>
      <c r="W1822" s="85"/>
      <c r="X1822" s="85"/>
      <c r="Y1822" s="85"/>
      <c r="Z1822" s="84"/>
      <c r="AA1822" s="85"/>
      <c r="AB1822" s="85"/>
      <c r="AC1822" s="85"/>
      <c r="AD1822" s="85"/>
      <c r="AE1822" s="85"/>
      <c r="AF1822" s="85"/>
      <c r="AG1822" s="85"/>
      <c r="AH1822" s="85"/>
      <c r="AI1822" s="85"/>
      <c r="AJ1822" s="85" t="s">
        <v>9364</v>
      </c>
      <c r="AK1822" s="85" t="s">
        <v>9365</v>
      </c>
      <c r="AL1822" s="85"/>
      <c r="AM1822" s="85"/>
      <c r="AN1822" s="85"/>
      <c r="AO1822" s="103"/>
    </row>
    <row r="1823" spans="1:41">
      <c r="A1823" s="89" t="s">
        <v>9356</v>
      </c>
      <c r="B1823" s="88" t="s">
        <v>10261</v>
      </c>
      <c r="C1823" s="88" t="s">
        <v>8866</v>
      </c>
      <c r="D1823" s="88" t="s">
        <v>8879</v>
      </c>
      <c r="E1823" s="109" t="s">
        <v>11742</v>
      </c>
      <c r="F1823" s="343" t="s">
        <v>11705</v>
      </c>
      <c r="G1823" s="113" t="s">
        <v>9366</v>
      </c>
      <c r="H1823" s="358"/>
      <c r="I1823" s="359">
        <v>3.4</v>
      </c>
      <c r="J1823" s="113"/>
      <c r="K1823" s="113" t="s">
        <v>11695</v>
      </c>
      <c r="L1823" s="356"/>
      <c r="M1823" s="341"/>
      <c r="N1823" s="341"/>
      <c r="O1823" s="341"/>
      <c r="P1823" s="341"/>
      <c r="Q1823" s="341"/>
      <c r="R1823" s="341"/>
      <c r="S1823" s="342"/>
      <c r="T1823" s="710"/>
      <c r="U1823" s="342"/>
      <c r="V1823" s="85"/>
      <c r="W1823" s="85"/>
      <c r="X1823" s="85"/>
      <c r="Y1823" s="85"/>
      <c r="Z1823" s="84"/>
      <c r="AA1823" s="85"/>
      <c r="AB1823" s="85"/>
      <c r="AC1823" s="85"/>
      <c r="AD1823" s="85"/>
      <c r="AE1823" s="85"/>
      <c r="AF1823" s="85"/>
      <c r="AG1823" s="85"/>
      <c r="AH1823" s="85"/>
      <c r="AI1823" s="85"/>
      <c r="AJ1823" s="85" t="s">
        <v>9367</v>
      </c>
      <c r="AK1823" s="85" t="s">
        <v>9368</v>
      </c>
      <c r="AL1823" s="85"/>
      <c r="AM1823" s="85"/>
      <c r="AN1823" s="85"/>
      <c r="AO1823" s="103"/>
    </row>
    <row r="1824" spans="1:41">
      <c r="A1824" s="89" t="s">
        <v>9356</v>
      </c>
      <c r="B1824" s="88" t="s">
        <v>10261</v>
      </c>
      <c r="C1824" s="88" t="s">
        <v>9281</v>
      </c>
      <c r="D1824" s="88" t="s">
        <v>8863</v>
      </c>
      <c r="E1824" s="109" t="s">
        <v>11738</v>
      </c>
      <c r="F1824" s="343" t="s">
        <v>11691</v>
      </c>
      <c r="G1824" s="113" t="s">
        <v>9369</v>
      </c>
      <c r="H1824" s="358"/>
      <c r="I1824" s="359">
        <v>3.1</v>
      </c>
      <c r="J1824" s="113"/>
      <c r="K1824" s="113" t="s">
        <v>11709</v>
      </c>
      <c r="L1824" s="356"/>
      <c r="M1824" s="341"/>
      <c r="N1824" s="341"/>
      <c r="O1824" s="341"/>
      <c r="P1824" s="341"/>
      <c r="Q1824" s="341"/>
      <c r="R1824" s="341"/>
      <c r="S1824" s="342"/>
      <c r="T1824" s="710"/>
      <c r="U1824" s="342"/>
      <c r="V1824" s="85"/>
      <c r="W1824" s="85"/>
      <c r="X1824" s="85"/>
      <c r="Y1824" s="85"/>
      <c r="Z1824" s="84"/>
      <c r="AA1824" s="85"/>
      <c r="AB1824" s="85"/>
      <c r="AC1824" s="85"/>
      <c r="AD1824" s="85"/>
      <c r="AE1824" s="85"/>
      <c r="AF1824" s="85"/>
      <c r="AG1824" s="85"/>
      <c r="AH1824" s="85"/>
      <c r="AI1824" s="85"/>
      <c r="AJ1824" s="85" t="s">
        <v>9370</v>
      </c>
      <c r="AK1824" s="85" t="s">
        <v>9371</v>
      </c>
      <c r="AL1824" s="85"/>
      <c r="AM1824" s="85"/>
      <c r="AN1824" s="85"/>
      <c r="AO1824" s="103"/>
    </row>
    <row r="1825" spans="1:41">
      <c r="A1825" s="89" t="s">
        <v>9356</v>
      </c>
      <c r="B1825" s="88" t="s">
        <v>10261</v>
      </c>
      <c r="C1825" s="88" t="s">
        <v>9281</v>
      </c>
      <c r="D1825" s="88" t="s">
        <v>8869</v>
      </c>
      <c r="E1825" s="109" t="s">
        <v>11738</v>
      </c>
      <c r="F1825" s="343" t="s">
        <v>11691</v>
      </c>
      <c r="G1825" s="113" t="s">
        <v>9372</v>
      </c>
      <c r="H1825" s="358"/>
      <c r="I1825" s="359">
        <v>3.1</v>
      </c>
      <c r="J1825" s="113"/>
      <c r="K1825" s="113" t="s">
        <v>11690</v>
      </c>
      <c r="L1825" s="356"/>
      <c r="M1825" s="341"/>
      <c r="N1825" s="341"/>
      <c r="O1825" s="341"/>
      <c r="P1825" s="341"/>
      <c r="Q1825" s="341"/>
      <c r="R1825" s="341"/>
      <c r="S1825" s="342"/>
      <c r="T1825" s="710"/>
      <c r="U1825" s="342"/>
      <c r="V1825" s="85"/>
      <c r="W1825" s="85"/>
      <c r="X1825" s="85"/>
      <c r="Y1825" s="85"/>
      <c r="Z1825" s="84"/>
      <c r="AA1825" s="85"/>
      <c r="AB1825" s="85"/>
      <c r="AC1825" s="85"/>
      <c r="AD1825" s="85"/>
      <c r="AE1825" s="85"/>
      <c r="AF1825" s="85"/>
      <c r="AG1825" s="85"/>
      <c r="AH1825" s="85"/>
      <c r="AI1825" s="85"/>
      <c r="AJ1825" s="85" t="s">
        <v>9373</v>
      </c>
      <c r="AK1825" s="85" t="s">
        <v>9374</v>
      </c>
      <c r="AL1825" s="85"/>
      <c r="AM1825" s="85"/>
      <c r="AN1825" s="85"/>
      <c r="AO1825" s="103"/>
    </row>
    <row r="1826" spans="1:41">
      <c r="A1826" s="89" t="s">
        <v>9356</v>
      </c>
      <c r="B1826" s="88" t="s">
        <v>10261</v>
      </c>
      <c r="C1826" s="88" t="s">
        <v>9281</v>
      </c>
      <c r="D1826" s="88" t="s">
        <v>8874</v>
      </c>
      <c r="E1826" s="109" t="s">
        <v>11738</v>
      </c>
      <c r="F1826" s="343" t="s">
        <v>11691</v>
      </c>
      <c r="G1826" s="113" t="s">
        <v>9375</v>
      </c>
      <c r="H1826" s="358"/>
      <c r="I1826" s="359">
        <v>3.1</v>
      </c>
      <c r="J1826" s="113"/>
      <c r="K1826" s="113" t="s">
        <v>11688</v>
      </c>
      <c r="L1826" s="356"/>
      <c r="M1826" s="341"/>
      <c r="N1826" s="341"/>
      <c r="O1826" s="341"/>
      <c r="P1826" s="341"/>
      <c r="Q1826" s="341"/>
      <c r="R1826" s="341"/>
      <c r="S1826" s="342"/>
      <c r="T1826" s="710"/>
      <c r="U1826" s="342"/>
      <c r="V1826" s="85"/>
      <c r="W1826" s="85"/>
      <c r="X1826" s="85"/>
      <c r="Y1826" s="85"/>
      <c r="Z1826" s="84"/>
      <c r="AA1826" s="85"/>
      <c r="AB1826" s="85"/>
      <c r="AC1826" s="85"/>
      <c r="AD1826" s="85"/>
      <c r="AE1826" s="85"/>
      <c r="AF1826" s="85"/>
      <c r="AG1826" s="85"/>
      <c r="AH1826" s="85"/>
      <c r="AI1826" s="85"/>
      <c r="AJ1826" s="85" t="s">
        <v>9376</v>
      </c>
      <c r="AK1826" s="85" t="s">
        <v>9377</v>
      </c>
      <c r="AL1826" s="85"/>
      <c r="AM1826" s="85"/>
      <c r="AN1826" s="85"/>
      <c r="AO1826" s="103"/>
    </row>
    <row r="1827" spans="1:41">
      <c r="A1827" s="89" t="s">
        <v>9356</v>
      </c>
      <c r="B1827" s="88" t="s">
        <v>10261</v>
      </c>
      <c r="C1827" s="88" t="s">
        <v>9281</v>
      </c>
      <c r="D1827" s="88" t="s">
        <v>8879</v>
      </c>
      <c r="E1827" s="109" t="s">
        <v>11738</v>
      </c>
      <c r="F1827" s="343" t="s">
        <v>11691</v>
      </c>
      <c r="G1827" s="113" t="s">
        <v>9378</v>
      </c>
      <c r="H1827" s="358"/>
      <c r="I1827" s="359">
        <v>3.1</v>
      </c>
      <c r="J1827" s="113"/>
      <c r="K1827" s="113" t="s">
        <v>11695</v>
      </c>
      <c r="L1827" s="356"/>
      <c r="M1827" s="341"/>
      <c r="N1827" s="341"/>
      <c r="O1827" s="341"/>
      <c r="P1827" s="341"/>
      <c r="Q1827" s="341"/>
      <c r="R1827" s="341"/>
      <c r="S1827" s="342"/>
      <c r="T1827" s="710"/>
      <c r="U1827" s="342"/>
      <c r="V1827" s="85"/>
      <c r="W1827" s="85"/>
      <c r="X1827" s="85"/>
      <c r="Y1827" s="85"/>
      <c r="Z1827" s="84"/>
      <c r="AA1827" s="85"/>
      <c r="AB1827" s="85"/>
      <c r="AC1827" s="85"/>
      <c r="AD1827" s="85"/>
      <c r="AE1827" s="85"/>
      <c r="AF1827" s="85"/>
      <c r="AG1827" s="85"/>
      <c r="AH1827" s="85"/>
      <c r="AI1827" s="85"/>
      <c r="AJ1827" s="85" t="s">
        <v>9379</v>
      </c>
      <c r="AK1827" s="85" t="s">
        <v>9380</v>
      </c>
      <c r="AL1827" s="85"/>
      <c r="AM1827" s="85"/>
      <c r="AN1827" s="85"/>
      <c r="AO1827" s="103"/>
    </row>
    <row r="1828" spans="1:41">
      <c r="A1828" s="89" t="s">
        <v>9356</v>
      </c>
      <c r="B1828" s="88" t="s">
        <v>10261</v>
      </c>
      <c r="C1828" s="88" t="s">
        <v>8885</v>
      </c>
      <c r="D1828" s="88" t="s">
        <v>8863</v>
      </c>
      <c r="E1828" s="109" t="s">
        <v>11752</v>
      </c>
      <c r="F1828" s="343" t="s">
        <v>11722</v>
      </c>
      <c r="G1828" s="113" t="s">
        <v>9381</v>
      </c>
      <c r="H1828" s="358"/>
      <c r="I1828" s="359">
        <v>3.1</v>
      </c>
      <c r="J1828" s="113"/>
      <c r="K1828" s="113" t="s">
        <v>11709</v>
      </c>
      <c r="L1828" s="356"/>
      <c r="M1828" s="341"/>
      <c r="N1828" s="341"/>
      <c r="O1828" s="341"/>
      <c r="P1828" s="341"/>
      <c r="Q1828" s="341"/>
      <c r="R1828" s="341"/>
      <c r="S1828" s="342"/>
      <c r="T1828" s="710"/>
      <c r="U1828" s="342"/>
      <c r="V1828" s="85"/>
      <c r="W1828" s="85"/>
      <c r="X1828" s="85"/>
      <c r="Y1828" s="85"/>
      <c r="Z1828" s="84"/>
      <c r="AA1828" s="85"/>
      <c r="AB1828" s="85"/>
      <c r="AC1828" s="85"/>
      <c r="AD1828" s="85"/>
      <c r="AE1828" s="85"/>
      <c r="AF1828" s="85"/>
      <c r="AG1828" s="85"/>
      <c r="AH1828" s="85"/>
      <c r="AI1828" s="85"/>
      <c r="AJ1828" s="85" t="s">
        <v>6095</v>
      </c>
      <c r="AK1828" s="85" t="s">
        <v>6096</v>
      </c>
      <c r="AL1828" s="85"/>
      <c r="AM1828" s="85"/>
      <c r="AN1828" s="85"/>
      <c r="AO1828" s="103"/>
    </row>
    <row r="1829" spans="1:41">
      <c r="A1829" s="89" t="s">
        <v>9356</v>
      </c>
      <c r="B1829" s="88" t="s">
        <v>10261</v>
      </c>
      <c r="C1829" s="88" t="s">
        <v>8885</v>
      </c>
      <c r="D1829" s="88" t="s">
        <v>8869</v>
      </c>
      <c r="E1829" s="109" t="s">
        <v>11752</v>
      </c>
      <c r="F1829" s="343" t="s">
        <v>11722</v>
      </c>
      <c r="G1829" s="113" t="s">
        <v>6097</v>
      </c>
      <c r="H1829" s="358"/>
      <c r="I1829" s="359">
        <v>3.1</v>
      </c>
      <c r="J1829" s="113"/>
      <c r="K1829" s="113" t="s">
        <v>11690</v>
      </c>
      <c r="L1829" s="356"/>
      <c r="M1829" s="341"/>
      <c r="N1829" s="341"/>
      <c r="O1829" s="341"/>
      <c r="P1829" s="341"/>
      <c r="Q1829" s="341"/>
      <c r="R1829" s="341"/>
      <c r="S1829" s="342"/>
      <c r="T1829" s="710"/>
      <c r="U1829" s="342"/>
      <c r="V1829" s="85"/>
      <c r="W1829" s="85"/>
      <c r="X1829" s="85"/>
      <c r="Y1829" s="85"/>
      <c r="Z1829" s="84"/>
      <c r="AA1829" s="85"/>
      <c r="AB1829" s="85"/>
      <c r="AC1829" s="85"/>
      <c r="AD1829" s="85"/>
      <c r="AE1829" s="85"/>
      <c r="AF1829" s="85"/>
      <c r="AG1829" s="85"/>
      <c r="AH1829" s="85"/>
      <c r="AI1829" s="85"/>
      <c r="AJ1829" s="85" t="s">
        <v>6098</v>
      </c>
      <c r="AK1829" s="85" t="s">
        <v>6099</v>
      </c>
      <c r="AL1829" s="85"/>
      <c r="AM1829" s="85"/>
      <c r="AN1829" s="85"/>
      <c r="AO1829" s="103"/>
    </row>
    <row r="1830" spans="1:41">
      <c r="A1830" s="89" t="s">
        <v>9356</v>
      </c>
      <c r="B1830" s="88" t="s">
        <v>10261</v>
      </c>
      <c r="C1830" s="88" t="s">
        <v>8885</v>
      </c>
      <c r="D1830" s="88" t="s">
        <v>8874</v>
      </c>
      <c r="E1830" s="109" t="s">
        <v>11752</v>
      </c>
      <c r="F1830" s="343" t="s">
        <v>11722</v>
      </c>
      <c r="G1830" s="113" t="s">
        <v>6100</v>
      </c>
      <c r="H1830" s="358"/>
      <c r="I1830" s="359">
        <v>3.1</v>
      </c>
      <c r="J1830" s="113"/>
      <c r="K1830" s="113" t="s">
        <v>11688</v>
      </c>
      <c r="L1830" s="356"/>
      <c r="M1830" s="341"/>
      <c r="N1830" s="341"/>
      <c r="O1830" s="341"/>
      <c r="P1830" s="341"/>
      <c r="Q1830" s="341"/>
      <c r="R1830" s="341"/>
      <c r="S1830" s="342"/>
      <c r="T1830" s="710"/>
      <c r="U1830" s="342"/>
      <c r="V1830" s="85"/>
      <c r="W1830" s="85"/>
      <c r="X1830" s="85"/>
      <c r="Y1830" s="85"/>
      <c r="Z1830" s="84"/>
      <c r="AA1830" s="85"/>
      <c r="AB1830" s="85"/>
      <c r="AC1830" s="85"/>
      <c r="AD1830" s="85"/>
      <c r="AE1830" s="85"/>
      <c r="AF1830" s="85"/>
      <c r="AG1830" s="85"/>
      <c r="AH1830" s="85"/>
      <c r="AI1830" s="85"/>
      <c r="AJ1830" s="85" t="s">
        <v>6101</v>
      </c>
      <c r="AK1830" s="85" t="s">
        <v>6102</v>
      </c>
      <c r="AL1830" s="85"/>
      <c r="AM1830" s="85"/>
      <c r="AN1830" s="85"/>
      <c r="AO1830" s="103"/>
    </row>
    <row r="1831" spans="1:41">
      <c r="A1831" s="89" t="s">
        <v>9356</v>
      </c>
      <c r="B1831" s="88" t="s">
        <v>10261</v>
      </c>
      <c r="C1831" s="88" t="s">
        <v>8885</v>
      </c>
      <c r="D1831" s="88" t="s">
        <v>8879</v>
      </c>
      <c r="E1831" s="109" t="s">
        <v>11752</v>
      </c>
      <c r="F1831" s="343" t="s">
        <v>11722</v>
      </c>
      <c r="G1831" s="113" t="s">
        <v>6103</v>
      </c>
      <c r="H1831" s="358"/>
      <c r="I1831" s="359">
        <v>3.1</v>
      </c>
      <c r="J1831" s="113"/>
      <c r="K1831" s="113" t="s">
        <v>11695</v>
      </c>
      <c r="L1831" s="356"/>
      <c r="M1831" s="341"/>
      <c r="N1831" s="341"/>
      <c r="O1831" s="341"/>
      <c r="P1831" s="341"/>
      <c r="Q1831" s="341"/>
      <c r="R1831" s="341"/>
      <c r="S1831" s="342"/>
      <c r="T1831" s="710"/>
      <c r="U1831" s="342"/>
      <c r="V1831" s="85"/>
      <c r="W1831" s="85"/>
      <c r="X1831" s="85"/>
      <c r="Y1831" s="85"/>
      <c r="Z1831" s="84"/>
      <c r="AA1831" s="85"/>
      <c r="AB1831" s="85"/>
      <c r="AC1831" s="85"/>
      <c r="AD1831" s="85"/>
      <c r="AE1831" s="85"/>
      <c r="AF1831" s="85"/>
      <c r="AG1831" s="85"/>
      <c r="AH1831" s="85"/>
      <c r="AI1831" s="85"/>
      <c r="AJ1831" s="85" t="s">
        <v>6104</v>
      </c>
      <c r="AK1831" s="85" t="s">
        <v>6105</v>
      </c>
      <c r="AL1831" s="85"/>
      <c r="AM1831" s="85"/>
      <c r="AN1831" s="85"/>
      <c r="AO1831" s="103"/>
    </row>
    <row r="1832" spans="1:41">
      <c r="A1832" s="89" t="s">
        <v>9356</v>
      </c>
      <c r="B1832" s="88" t="s">
        <v>10261</v>
      </c>
      <c r="C1832" s="88" t="s">
        <v>9052</v>
      </c>
      <c r="D1832" s="88" t="s">
        <v>8863</v>
      </c>
      <c r="E1832" s="109" t="s">
        <v>11743</v>
      </c>
      <c r="F1832" s="343" t="s">
        <v>11689</v>
      </c>
      <c r="G1832" s="113" t="s">
        <v>6106</v>
      </c>
      <c r="H1832" s="358"/>
      <c r="I1832" s="359">
        <v>3.1</v>
      </c>
      <c r="J1832" s="113"/>
      <c r="K1832" s="113" t="s">
        <v>11709</v>
      </c>
      <c r="L1832" s="356"/>
      <c r="M1832" s="341"/>
      <c r="N1832" s="341"/>
      <c r="O1832" s="341"/>
      <c r="P1832" s="341"/>
      <c r="Q1832" s="341"/>
      <c r="R1832" s="341"/>
      <c r="S1832" s="342"/>
      <c r="T1832" s="710"/>
      <c r="U1832" s="342"/>
      <c r="V1832" s="85"/>
      <c r="W1832" s="85"/>
      <c r="X1832" s="85"/>
      <c r="Y1832" s="85"/>
      <c r="Z1832" s="84"/>
      <c r="AA1832" s="85"/>
      <c r="AB1832" s="85"/>
      <c r="AC1832" s="85"/>
      <c r="AD1832" s="85"/>
      <c r="AE1832" s="85"/>
      <c r="AF1832" s="85"/>
      <c r="AG1832" s="85"/>
      <c r="AH1832" s="85"/>
      <c r="AI1832" s="85"/>
      <c r="AJ1832" s="85" t="s">
        <v>6107</v>
      </c>
      <c r="AK1832" s="85" t="s">
        <v>6108</v>
      </c>
      <c r="AL1832" s="85"/>
      <c r="AM1832" s="85"/>
      <c r="AN1832" s="85"/>
      <c r="AO1832" s="103"/>
    </row>
    <row r="1833" spans="1:41">
      <c r="A1833" s="89" t="s">
        <v>9356</v>
      </c>
      <c r="B1833" s="88" t="s">
        <v>10261</v>
      </c>
      <c r="C1833" s="88" t="s">
        <v>9052</v>
      </c>
      <c r="D1833" s="88" t="s">
        <v>8869</v>
      </c>
      <c r="E1833" s="109" t="s">
        <v>11743</v>
      </c>
      <c r="F1833" s="343" t="s">
        <v>11689</v>
      </c>
      <c r="G1833" s="113" t="s">
        <v>6109</v>
      </c>
      <c r="H1833" s="358"/>
      <c r="I1833" s="359">
        <v>3.1</v>
      </c>
      <c r="J1833" s="113"/>
      <c r="K1833" s="113" t="s">
        <v>11690</v>
      </c>
      <c r="L1833" s="356"/>
      <c r="M1833" s="341"/>
      <c r="N1833" s="341"/>
      <c r="O1833" s="341"/>
      <c r="P1833" s="341"/>
      <c r="Q1833" s="341"/>
      <c r="R1833" s="341"/>
      <c r="S1833" s="342"/>
      <c r="T1833" s="710"/>
      <c r="U1833" s="342"/>
      <c r="V1833" s="85"/>
      <c r="W1833" s="85"/>
      <c r="X1833" s="85"/>
      <c r="Y1833" s="85"/>
      <c r="Z1833" s="84"/>
      <c r="AA1833" s="85"/>
      <c r="AB1833" s="85"/>
      <c r="AC1833" s="85"/>
      <c r="AD1833" s="85"/>
      <c r="AE1833" s="85"/>
      <c r="AF1833" s="85"/>
      <c r="AG1833" s="85"/>
      <c r="AH1833" s="85"/>
      <c r="AI1833" s="85"/>
      <c r="AJ1833" s="85" t="s">
        <v>6110</v>
      </c>
      <c r="AK1833" s="85" t="s">
        <v>6111</v>
      </c>
      <c r="AL1833" s="85"/>
      <c r="AM1833" s="85"/>
      <c r="AN1833" s="85"/>
      <c r="AO1833" s="103"/>
    </row>
    <row r="1834" spans="1:41">
      <c r="A1834" s="89" t="s">
        <v>9356</v>
      </c>
      <c r="B1834" s="88" t="s">
        <v>10261</v>
      </c>
      <c r="C1834" s="88" t="s">
        <v>9052</v>
      </c>
      <c r="D1834" s="88" t="s">
        <v>8874</v>
      </c>
      <c r="E1834" s="109" t="s">
        <v>11743</v>
      </c>
      <c r="F1834" s="343" t="s">
        <v>11689</v>
      </c>
      <c r="G1834" s="113" t="s">
        <v>6112</v>
      </c>
      <c r="H1834" s="358"/>
      <c r="I1834" s="359">
        <v>3.1</v>
      </c>
      <c r="J1834" s="113"/>
      <c r="K1834" s="113" t="s">
        <v>11688</v>
      </c>
      <c r="L1834" s="356"/>
      <c r="M1834" s="341"/>
      <c r="N1834" s="341"/>
      <c r="O1834" s="341"/>
      <c r="P1834" s="341"/>
      <c r="Q1834" s="341"/>
      <c r="R1834" s="341"/>
      <c r="S1834" s="342"/>
      <c r="T1834" s="710"/>
      <c r="U1834" s="342"/>
      <c r="V1834" s="85"/>
      <c r="W1834" s="85"/>
      <c r="X1834" s="85"/>
      <c r="Y1834" s="85"/>
      <c r="Z1834" s="84"/>
      <c r="AA1834" s="85"/>
      <c r="AB1834" s="85"/>
      <c r="AC1834" s="85"/>
      <c r="AD1834" s="85"/>
      <c r="AE1834" s="85"/>
      <c r="AF1834" s="85"/>
      <c r="AG1834" s="85"/>
      <c r="AH1834" s="85"/>
      <c r="AI1834" s="85"/>
      <c r="AJ1834" s="85" t="s">
        <v>6113</v>
      </c>
      <c r="AK1834" s="85" t="s">
        <v>6114</v>
      </c>
      <c r="AL1834" s="85"/>
      <c r="AM1834" s="85"/>
      <c r="AN1834" s="85"/>
      <c r="AO1834" s="103"/>
    </row>
    <row r="1835" spans="1:41">
      <c r="A1835" s="89" t="s">
        <v>9356</v>
      </c>
      <c r="B1835" s="88" t="s">
        <v>10261</v>
      </c>
      <c r="C1835" s="88" t="s">
        <v>9052</v>
      </c>
      <c r="D1835" s="88" t="s">
        <v>8879</v>
      </c>
      <c r="E1835" s="109" t="s">
        <v>11743</v>
      </c>
      <c r="F1835" s="343" t="s">
        <v>11689</v>
      </c>
      <c r="G1835" s="113" t="s">
        <v>6115</v>
      </c>
      <c r="H1835" s="358"/>
      <c r="I1835" s="359">
        <v>3.1</v>
      </c>
      <c r="J1835" s="113"/>
      <c r="K1835" s="113" t="s">
        <v>11695</v>
      </c>
      <c r="L1835" s="356"/>
      <c r="M1835" s="341"/>
      <c r="N1835" s="341"/>
      <c r="O1835" s="341"/>
      <c r="P1835" s="341"/>
      <c r="Q1835" s="341"/>
      <c r="R1835" s="341"/>
      <c r="S1835" s="342"/>
      <c r="T1835" s="710"/>
      <c r="U1835" s="342"/>
      <c r="V1835" s="85"/>
      <c r="W1835" s="85"/>
      <c r="X1835" s="85"/>
      <c r="Y1835" s="85"/>
      <c r="Z1835" s="84"/>
      <c r="AA1835" s="85"/>
      <c r="AB1835" s="85"/>
      <c r="AC1835" s="85"/>
      <c r="AD1835" s="85"/>
      <c r="AE1835" s="85"/>
      <c r="AF1835" s="85"/>
      <c r="AG1835" s="85"/>
      <c r="AH1835" s="85"/>
      <c r="AI1835" s="85"/>
      <c r="AJ1835" s="85" t="s">
        <v>6116</v>
      </c>
      <c r="AK1835" s="85" t="s">
        <v>6117</v>
      </c>
      <c r="AL1835" s="85"/>
      <c r="AM1835" s="85"/>
      <c r="AN1835" s="85"/>
      <c r="AO1835" s="103"/>
    </row>
    <row r="1836" spans="1:41">
      <c r="A1836" s="89" t="s">
        <v>9356</v>
      </c>
      <c r="B1836" s="88" t="s">
        <v>10261</v>
      </c>
      <c r="C1836" s="88" t="s">
        <v>8990</v>
      </c>
      <c r="D1836" s="88" t="s">
        <v>8863</v>
      </c>
      <c r="E1836" s="109" t="s">
        <v>11686</v>
      </c>
      <c r="F1836" s="343" t="s">
        <v>11687</v>
      </c>
      <c r="G1836" s="113" t="s">
        <v>6118</v>
      </c>
      <c r="H1836" s="358"/>
      <c r="I1836" s="359">
        <v>3.1</v>
      </c>
      <c r="J1836" s="113"/>
      <c r="K1836" s="113" t="s">
        <v>11709</v>
      </c>
      <c r="L1836" s="356"/>
      <c r="M1836" s="341"/>
      <c r="N1836" s="341"/>
      <c r="O1836" s="341"/>
      <c r="P1836" s="341"/>
      <c r="Q1836" s="341"/>
      <c r="R1836" s="341"/>
      <c r="S1836" s="342"/>
      <c r="T1836" s="710"/>
      <c r="U1836" s="342"/>
      <c r="V1836" s="85"/>
      <c r="W1836" s="85"/>
      <c r="X1836" s="85"/>
      <c r="Y1836" s="85"/>
      <c r="Z1836" s="84"/>
      <c r="AA1836" s="85"/>
      <c r="AB1836" s="85"/>
      <c r="AC1836" s="85"/>
      <c r="AD1836" s="85"/>
      <c r="AE1836" s="85"/>
      <c r="AF1836" s="85"/>
      <c r="AG1836" s="85"/>
      <c r="AH1836" s="85"/>
      <c r="AI1836" s="85"/>
      <c r="AJ1836" s="85" t="s">
        <v>6119</v>
      </c>
      <c r="AK1836" s="85" t="s">
        <v>6120</v>
      </c>
      <c r="AL1836" s="85"/>
      <c r="AM1836" s="85"/>
      <c r="AN1836" s="85"/>
      <c r="AO1836" s="103"/>
    </row>
    <row r="1837" spans="1:41">
      <c r="A1837" s="89" t="s">
        <v>9356</v>
      </c>
      <c r="B1837" s="88" t="s">
        <v>10261</v>
      </c>
      <c r="C1837" s="88" t="s">
        <v>8990</v>
      </c>
      <c r="D1837" s="88" t="s">
        <v>8869</v>
      </c>
      <c r="E1837" s="109" t="s">
        <v>11686</v>
      </c>
      <c r="F1837" s="343" t="s">
        <v>11687</v>
      </c>
      <c r="G1837" s="113" t="s">
        <v>6121</v>
      </c>
      <c r="H1837" s="358"/>
      <c r="I1837" s="359">
        <v>3.1</v>
      </c>
      <c r="J1837" s="113"/>
      <c r="K1837" s="113" t="s">
        <v>11690</v>
      </c>
      <c r="L1837" s="356"/>
      <c r="M1837" s="341"/>
      <c r="N1837" s="341"/>
      <c r="O1837" s="341"/>
      <c r="P1837" s="341"/>
      <c r="Q1837" s="341"/>
      <c r="R1837" s="341"/>
      <c r="S1837" s="342"/>
      <c r="T1837" s="710"/>
      <c r="U1837" s="342"/>
      <c r="V1837" s="85"/>
      <c r="W1837" s="85"/>
      <c r="X1837" s="85"/>
      <c r="Y1837" s="85"/>
      <c r="Z1837" s="84"/>
      <c r="AA1837" s="85"/>
      <c r="AB1837" s="85"/>
      <c r="AC1837" s="85"/>
      <c r="AD1837" s="85"/>
      <c r="AE1837" s="85"/>
      <c r="AF1837" s="85"/>
      <c r="AG1837" s="85"/>
      <c r="AH1837" s="85"/>
      <c r="AI1837" s="85"/>
      <c r="AJ1837" s="85" t="s">
        <v>6122</v>
      </c>
      <c r="AK1837" s="85" t="s">
        <v>6123</v>
      </c>
      <c r="AL1837" s="85"/>
      <c r="AM1837" s="85"/>
      <c r="AN1837" s="85"/>
      <c r="AO1837" s="103"/>
    </row>
    <row r="1838" spans="1:41">
      <c r="A1838" s="89" t="s">
        <v>9356</v>
      </c>
      <c r="B1838" s="88" t="s">
        <v>10261</v>
      </c>
      <c r="C1838" s="88" t="s">
        <v>8990</v>
      </c>
      <c r="D1838" s="88" t="s">
        <v>8874</v>
      </c>
      <c r="E1838" s="109" t="s">
        <v>11686</v>
      </c>
      <c r="F1838" s="343" t="s">
        <v>11687</v>
      </c>
      <c r="G1838" s="113" t="s">
        <v>6124</v>
      </c>
      <c r="H1838" s="358"/>
      <c r="I1838" s="359">
        <v>3.1</v>
      </c>
      <c r="J1838" s="113"/>
      <c r="K1838" s="113" t="s">
        <v>11688</v>
      </c>
      <c r="L1838" s="356"/>
      <c r="M1838" s="341"/>
      <c r="N1838" s="341"/>
      <c r="O1838" s="341"/>
      <c r="P1838" s="341"/>
      <c r="Q1838" s="341"/>
      <c r="R1838" s="341"/>
      <c r="S1838" s="342"/>
      <c r="T1838" s="710"/>
      <c r="U1838" s="342"/>
      <c r="V1838" s="85"/>
      <c r="W1838" s="85"/>
      <c r="X1838" s="85"/>
      <c r="Y1838" s="85"/>
      <c r="Z1838" s="84"/>
      <c r="AA1838" s="85"/>
      <c r="AB1838" s="85"/>
      <c r="AC1838" s="85"/>
      <c r="AD1838" s="85"/>
      <c r="AE1838" s="85"/>
      <c r="AF1838" s="85"/>
      <c r="AG1838" s="85"/>
      <c r="AH1838" s="85"/>
      <c r="AI1838" s="85"/>
      <c r="AJ1838" s="85" t="s">
        <v>6125</v>
      </c>
      <c r="AK1838" s="85" t="s">
        <v>6126</v>
      </c>
      <c r="AL1838" s="85"/>
      <c r="AM1838" s="85"/>
      <c r="AN1838" s="85"/>
      <c r="AO1838" s="103"/>
    </row>
    <row r="1839" spans="1:41">
      <c r="A1839" s="89" t="s">
        <v>9356</v>
      </c>
      <c r="B1839" s="88" t="s">
        <v>10261</v>
      </c>
      <c r="C1839" s="88" t="s">
        <v>8990</v>
      </c>
      <c r="D1839" s="88" t="s">
        <v>8879</v>
      </c>
      <c r="E1839" s="109" t="s">
        <v>11686</v>
      </c>
      <c r="F1839" s="343" t="s">
        <v>11687</v>
      </c>
      <c r="G1839" s="113" t="s">
        <v>6127</v>
      </c>
      <c r="H1839" s="358"/>
      <c r="I1839" s="359">
        <v>3.1</v>
      </c>
      <c r="J1839" s="113"/>
      <c r="K1839" s="113" t="s">
        <v>11695</v>
      </c>
      <c r="L1839" s="356"/>
      <c r="M1839" s="341"/>
      <c r="N1839" s="341"/>
      <c r="O1839" s="341"/>
      <c r="P1839" s="341"/>
      <c r="Q1839" s="341"/>
      <c r="R1839" s="341"/>
      <c r="S1839" s="342"/>
      <c r="T1839" s="710"/>
      <c r="U1839" s="342"/>
      <c r="V1839" s="85"/>
      <c r="W1839" s="85"/>
      <c r="X1839" s="85"/>
      <c r="Y1839" s="85"/>
      <c r="Z1839" s="84"/>
      <c r="AA1839" s="85"/>
      <c r="AB1839" s="85"/>
      <c r="AC1839" s="85"/>
      <c r="AD1839" s="85"/>
      <c r="AE1839" s="85"/>
      <c r="AF1839" s="85"/>
      <c r="AG1839" s="85"/>
      <c r="AH1839" s="85"/>
      <c r="AI1839" s="85"/>
      <c r="AJ1839" s="85" t="s">
        <v>6128</v>
      </c>
      <c r="AK1839" s="85" t="s">
        <v>6129</v>
      </c>
      <c r="AL1839" s="85"/>
      <c r="AM1839" s="85"/>
      <c r="AN1839" s="85"/>
      <c r="AO1839" s="103"/>
    </row>
    <row r="1840" spans="1:41">
      <c r="A1840" s="89" t="s">
        <v>9356</v>
      </c>
      <c r="B1840" s="88" t="s">
        <v>10261</v>
      </c>
      <c r="C1840" s="88" t="s">
        <v>9331</v>
      </c>
      <c r="D1840" s="88" t="s">
        <v>8863</v>
      </c>
      <c r="E1840" s="109" t="s">
        <v>11744</v>
      </c>
      <c r="F1840" s="343" t="s">
        <v>11694</v>
      </c>
      <c r="G1840" s="113" t="s">
        <v>6130</v>
      </c>
      <c r="H1840" s="358"/>
      <c r="I1840" s="359">
        <v>3.1</v>
      </c>
      <c r="J1840" s="113"/>
      <c r="K1840" s="113" t="s">
        <v>11709</v>
      </c>
      <c r="L1840" s="356"/>
      <c r="M1840" s="341"/>
      <c r="N1840" s="341"/>
      <c r="O1840" s="341"/>
      <c r="P1840" s="341"/>
      <c r="Q1840" s="341"/>
      <c r="R1840" s="341"/>
      <c r="S1840" s="342"/>
      <c r="T1840" s="710"/>
      <c r="U1840" s="342"/>
      <c r="V1840" s="85"/>
      <c r="W1840" s="85"/>
      <c r="X1840" s="85"/>
      <c r="Y1840" s="85"/>
      <c r="Z1840" s="84"/>
      <c r="AA1840" s="85"/>
      <c r="AB1840" s="85"/>
      <c r="AC1840" s="85"/>
      <c r="AD1840" s="85"/>
      <c r="AE1840" s="85"/>
      <c r="AF1840" s="85"/>
      <c r="AG1840" s="85"/>
      <c r="AH1840" s="85"/>
      <c r="AI1840" s="85"/>
      <c r="AJ1840" s="85" t="s">
        <v>6131</v>
      </c>
      <c r="AK1840" s="85" t="s">
        <v>6132</v>
      </c>
      <c r="AL1840" s="85"/>
      <c r="AM1840" s="85"/>
      <c r="AN1840" s="85"/>
      <c r="AO1840" s="103"/>
    </row>
    <row r="1841" spans="1:41">
      <c r="A1841" s="89" t="s">
        <v>9356</v>
      </c>
      <c r="B1841" s="88" t="s">
        <v>10261</v>
      </c>
      <c r="C1841" s="88" t="s">
        <v>9331</v>
      </c>
      <c r="D1841" s="88" t="s">
        <v>8869</v>
      </c>
      <c r="E1841" s="109" t="s">
        <v>11744</v>
      </c>
      <c r="F1841" s="343" t="s">
        <v>11694</v>
      </c>
      <c r="G1841" s="113" t="s">
        <v>6133</v>
      </c>
      <c r="H1841" s="358"/>
      <c r="I1841" s="359">
        <v>3.1</v>
      </c>
      <c r="J1841" s="113"/>
      <c r="K1841" s="113" t="s">
        <v>11690</v>
      </c>
      <c r="L1841" s="356"/>
      <c r="M1841" s="341"/>
      <c r="N1841" s="341"/>
      <c r="O1841" s="341"/>
      <c r="P1841" s="341"/>
      <c r="Q1841" s="341"/>
      <c r="R1841" s="341"/>
      <c r="S1841" s="342"/>
      <c r="T1841" s="710"/>
      <c r="U1841" s="342"/>
      <c r="V1841" s="85"/>
      <c r="W1841" s="85"/>
      <c r="X1841" s="85"/>
      <c r="Y1841" s="85"/>
      <c r="Z1841" s="84"/>
      <c r="AA1841" s="85"/>
      <c r="AB1841" s="85"/>
      <c r="AC1841" s="85"/>
      <c r="AD1841" s="85"/>
      <c r="AE1841" s="85"/>
      <c r="AF1841" s="85"/>
      <c r="AG1841" s="85"/>
      <c r="AH1841" s="85"/>
      <c r="AI1841" s="85"/>
      <c r="AJ1841" s="85" t="s">
        <v>6134</v>
      </c>
      <c r="AK1841" s="85" t="s">
        <v>6135</v>
      </c>
      <c r="AL1841" s="85"/>
      <c r="AM1841" s="85"/>
      <c r="AN1841" s="85"/>
      <c r="AO1841" s="103"/>
    </row>
    <row r="1842" spans="1:41">
      <c r="A1842" s="89" t="s">
        <v>9356</v>
      </c>
      <c r="B1842" s="88" t="s">
        <v>10261</v>
      </c>
      <c r="C1842" s="88" t="s">
        <v>9331</v>
      </c>
      <c r="D1842" s="88" t="s">
        <v>8874</v>
      </c>
      <c r="E1842" s="109" t="s">
        <v>11744</v>
      </c>
      <c r="F1842" s="343" t="s">
        <v>11694</v>
      </c>
      <c r="G1842" s="113" t="s">
        <v>6136</v>
      </c>
      <c r="H1842" s="358"/>
      <c r="I1842" s="359">
        <v>3.1</v>
      </c>
      <c r="J1842" s="113"/>
      <c r="K1842" s="113" t="s">
        <v>11688</v>
      </c>
      <c r="L1842" s="356"/>
      <c r="M1842" s="341"/>
      <c r="N1842" s="341"/>
      <c r="O1842" s="341"/>
      <c r="P1842" s="341"/>
      <c r="Q1842" s="341"/>
      <c r="R1842" s="341"/>
      <c r="S1842" s="342"/>
      <c r="T1842" s="710"/>
      <c r="U1842" s="342"/>
      <c r="V1842" s="85"/>
      <c r="W1842" s="85"/>
      <c r="X1842" s="85"/>
      <c r="Y1842" s="85"/>
      <c r="Z1842" s="84"/>
      <c r="AA1842" s="85"/>
      <c r="AB1842" s="85"/>
      <c r="AC1842" s="85"/>
      <c r="AD1842" s="85"/>
      <c r="AE1842" s="85"/>
      <c r="AF1842" s="85"/>
      <c r="AG1842" s="85"/>
      <c r="AH1842" s="85"/>
      <c r="AI1842" s="85"/>
      <c r="AJ1842" s="85" t="s">
        <v>6137</v>
      </c>
      <c r="AK1842" s="85" t="s">
        <v>6138</v>
      </c>
      <c r="AL1842" s="85"/>
      <c r="AM1842" s="85"/>
      <c r="AN1842" s="85"/>
      <c r="AO1842" s="103"/>
    </row>
    <row r="1843" spans="1:41">
      <c r="A1843" s="89" t="s">
        <v>9356</v>
      </c>
      <c r="B1843" s="88" t="s">
        <v>10261</v>
      </c>
      <c r="C1843" s="88" t="s">
        <v>9331</v>
      </c>
      <c r="D1843" s="88" t="s">
        <v>8879</v>
      </c>
      <c r="E1843" s="109" t="s">
        <v>11744</v>
      </c>
      <c r="F1843" s="343" t="s">
        <v>11694</v>
      </c>
      <c r="G1843" s="113" t="s">
        <v>6139</v>
      </c>
      <c r="H1843" s="358"/>
      <c r="I1843" s="359">
        <v>3.1</v>
      </c>
      <c r="J1843" s="113"/>
      <c r="K1843" s="113" t="s">
        <v>11695</v>
      </c>
      <c r="L1843" s="356"/>
      <c r="M1843" s="341"/>
      <c r="N1843" s="341"/>
      <c r="O1843" s="341"/>
      <c r="P1843" s="341"/>
      <c r="Q1843" s="341"/>
      <c r="R1843" s="341"/>
      <c r="S1843" s="342"/>
      <c r="T1843" s="710"/>
      <c r="U1843" s="342"/>
      <c r="V1843" s="85"/>
      <c r="W1843" s="85"/>
      <c r="X1843" s="85"/>
      <c r="Y1843" s="85"/>
      <c r="Z1843" s="84"/>
      <c r="AA1843" s="85"/>
      <c r="AB1843" s="85"/>
      <c r="AC1843" s="85"/>
      <c r="AD1843" s="85"/>
      <c r="AE1843" s="85"/>
      <c r="AF1843" s="85"/>
      <c r="AG1843" s="85"/>
      <c r="AH1843" s="85"/>
      <c r="AI1843" s="85"/>
      <c r="AJ1843" s="85" t="s">
        <v>6140</v>
      </c>
      <c r="AK1843" s="85" t="s">
        <v>6141</v>
      </c>
      <c r="AL1843" s="85"/>
      <c r="AM1843" s="85"/>
      <c r="AN1843" s="85"/>
      <c r="AO1843" s="103"/>
    </row>
    <row r="1844" spans="1:41">
      <c r="A1844" s="89" t="s">
        <v>9356</v>
      </c>
      <c r="B1844" s="88" t="s">
        <v>10261</v>
      </c>
      <c r="C1844" s="88" t="s">
        <v>8961</v>
      </c>
      <c r="D1844" s="88" t="s">
        <v>8863</v>
      </c>
      <c r="E1844" s="109" t="s">
        <v>11754</v>
      </c>
      <c r="F1844" s="343" t="s">
        <v>11708</v>
      </c>
      <c r="G1844" s="113" t="s">
        <v>6142</v>
      </c>
      <c r="H1844" s="358"/>
      <c r="I1844" s="359">
        <v>3.1</v>
      </c>
      <c r="J1844" s="113"/>
      <c r="K1844" s="113" t="s">
        <v>11709</v>
      </c>
      <c r="L1844" s="356"/>
      <c r="M1844" s="341"/>
      <c r="N1844" s="341"/>
      <c r="O1844" s="341"/>
      <c r="P1844" s="341"/>
      <c r="Q1844" s="341"/>
      <c r="R1844" s="341"/>
      <c r="S1844" s="342"/>
      <c r="T1844" s="710"/>
      <c r="U1844" s="342"/>
      <c r="V1844" s="85"/>
      <c r="W1844" s="85"/>
      <c r="X1844" s="85"/>
      <c r="Y1844" s="85"/>
      <c r="Z1844" s="84"/>
      <c r="AA1844" s="85"/>
      <c r="AB1844" s="85"/>
      <c r="AC1844" s="85"/>
      <c r="AD1844" s="85"/>
      <c r="AE1844" s="85"/>
      <c r="AF1844" s="85"/>
      <c r="AG1844" s="85"/>
      <c r="AH1844" s="85"/>
      <c r="AI1844" s="85"/>
      <c r="AJ1844" s="85" t="s">
        <v>6143</v>
      </c>
      <c r="AK1844" s="85" t="s">
        <v>6144</v>
      </c>
      <c r="AL1844" s="85"/>
      <c r="AM1844" s="85"/>
      <c r="AN1844" s="85"/>
      <c r="AO1844" s="103"/>
    </row>
    <row r="1845" spans="1:41">
      <c r="A1845" s="89" t="s">
        <v>9356</v>
      </c>
      <c r="B1845" s="88" t="s">
        <v>10261</v>
      </c>
      <c r="C1845" s="88" t="s">
        <v>8961</v>
      </c>
      <c r="D1845" s="88" t="s">
        <v>8869</v>
      </c>
      <c r="E1845" s="109" t="s">
        <v>11754</v>
      </c>
      <c r="F1845" s="343" t="s">
        <v>11708</v>
      </c>
      <c r="G1845" s="113" t="s">
        <v>6145</v>
      </c>
      <c r="H1845" s="358"/>
      <c r="I1845" s="359">
        <v>3.1</v>
      </c>
      <c r="J1845" s="113"/>
      <c r="K1845" s="113" t="s">
        <v>11690</v>
      </c>
      <c r="L1845" s="356"/>
      <c r="M1845" s="341"/>
      <c r="N1845" s="341"/>
      <c r="O1845" s="341"/>
      <c r="P1845" s="341"/>
      <c r="Q1845" s="341"/>
      <c r="R1845" s="341"/>
      <c r="S1845" s="342"/>
      <c r="T1845" s="710"/>
      <c r="U1845" s="342"/>
      <c r="V1845" s="85"/>
      <c r="W1845" s="85"/>
      <c r="X1845" s="85"/>
      <c r="Y1845" s="85"/>
      <c r="Z1845" s="84"/>
      <c r="AA1845" s="85"/>
      <c r="AB1845" s="85"/>
      <c r="AC1845" s="85"/>
      <c r="AD1845" s="85"/>
      <c r="AE1845" s="85"/>
      <c r="AF1845" s="85"/>
      <c r="AG1845" s="85"/>
      <c r="AH1845" s="85"/>
      <c r="AI1845" s="85"/>
      <c r="AJ1845" s="85" t="s">
        <v>6146</v>
      </c>
      <c r="AK1845" s="85" t="s">
        <v>6147</v>
      </c>
      <c r="AL1845" s="85"/>
      <c r="AM1845" s="85"/>
      <c r="AN1845" s="85"/>
      <c r="AO1845" s="103"/>
    </row>
    <row r="1846" spans="1:41">
      <c r="A1846" s="89" t="s">
        <v>9356</v>
      </c>
      <c r="B1846" s="88" t="s">
        <v>10261</v>
      </c>
      <c r="C1846" s="88" t="s">
        <v>8961</v>
      </c>
      <c r="D1846" s="88" t="s">
        <v>8874</v>
      </c>
      <c r="E1846" s="109" t="s">
        <v>11754</v>
      </c>
      <c r="F1846" s="343" t="s">
        <v>11708</v>
      </c>
      <c r="G1846" s="113" t="s">
        <v>6148</v>
      </c>
      <c r="H1846" s="358"/>
      <c r="I1846" s="359">
        <v>3.1</v>
      </c>
      <c r="J1846" s="113"/>
      <c r="K1846" s="113" t="s">
        <v>11688</v>
      </c>
      <c r="L1846" s="356"/>
      <c r="M1846" s="341"/>
      <c r="N1846" s="341"/>
      <c r="O1846" s="341"/>
      <c r="P1846" s="341"/>
      <c r="Q1846" s="341"/>
      <c r="R1846" s="341"/>
      <c r="S1846" s="342"/>
      <c r="T1846" s="710"/>
      <c r="U1846" s="342"/>
      <c r="V1846" s="85"/>
      <c r="W1846" s="85"/>
      <c r="X1846" s="85"/>
      <c r="Y1846" s="85"/>
      <c r="Z1846" s="84"/>
      <c r="AA1846" s="85"/>
      <c r="AB1846" s="85"/>
      <c r="AC1846" s="85"/>
      <c r="AD1846" s="85"/>
      <c r="AE1846" s="85"/>
      <c r="AF1846" s="85"/>
      <c r="AG1846" s="85"/>
      <c r="AH1846" s="85"/>
      <c r="AI1846" s="85"/>
      <c r="AJ1846" s="85" t="s">
        <v>6149</v>
      </c>
      <c r="AK1846" s="85" t="s">
        <v>6150</v>
      </c>
      <c r="AL1846" s="85"/>
      <c r="AM1846" s="85"/>
      <c r="AN1846" s="85"/>
      <c r="AO1846" s="103"/>
    </row>
    <row r="1847" spans="1:41">
      <c r="A1847" s="89" t="s">
        <v>9356</v>
      </c>
      <c r="B1847" s="88" t="s">
        <v>10261</v>
      </c>
      <c r="C1847" s="88" t="s">
        <v>8961</v>
      </c>
      <c r="D1847" s="88" t="s">
        <v>8879</v>
      </c>
      <c r="E1847" s="109" t="s">
        <v>11754</v>
      </c>
      <c r="F1847" s="343" t="s">
        <v>11708</v>
      </c>
      <c r="G1847" s="113" t="s">
        <v>6151</v>
      </c>
      <c r="H1847" s="358"/>
      <c r="I1847" s="359">
        <v>3.1</v>
      </c>
      <c r="J1847" s="113"/>
      <c r="K1847" s="113" t="s">
        <v>11695</v>
      </c>
      <c r="L1847" s="356"/>
      <c r="M1847" s="341"/>
      <c r="N1847" s="341"/>
      <c r="O1847" s="341"/>
      <c r="P1847" s="341"/>
      <c r="Q1847" s="341"/>
      <c r="R1847" s="341"/>
      <c r="S1847" s="342"/>
      <c r="T1847" s="710"/>
      <c r="U1847" s="342"/>
      <c r="V1847" s="85"/>
      <c r="W1847" s="85"/>
      <c r="X1847" s="85"/>
      <c r="Y1847" s="85"/>
      <c r="Z1847" s="84"/>
      <c r="AA1847" s="85"/>
      <c r="AB1847" s="85"/>
      <c r="AC1847" s="85"/>
      <c r="AD1847" s="85"/>
      <c r="AE1847" s="85"/>
      <c r="AF1847" s="85"/>
      <c r="AG1847" s="85"/>
      <c r="AH1847" s="85"/>
      <c r="AI1847" s="85"/>
      <c r="AJ1847" s="85" t="s">
        <v>6152</v>
      </c>
      <c r="AK1847" s="85" t="s">
        <v>6153</v>
      </c>
      <c r="AL1847" s="85"/>
      <c r="AM1847" s="85"/>
      <c r="AN1847" s="85"/>
      <c r="AO1847" s="103"/>
    </row>
    <row r="1848" spans="1:41">
      <c r="A1848" s="89" t="s">
        <v>9356</v>
      </c>
      <c r="B1848" s="88" t="s">
        <v>10261</v>
      </c>
      <c r="C1848" s="88" t="s">
        <v>9139</v>
      </c>
      <c r="D1848" s="88" t="s">
        <v>8863</v>
      </c>
      <c r="E1848" s="109" t="s">
        <v>11746</v>
      </c>
      <c r="F1848" s="343" t="s">
        <v>11698</v>
      </c>
      <c r="G1848" s="113" t="s">
        <v>6154</v>
      </c>
      <c r="H1848" s="358"/>
      <c r="I1848" s="359">
        <v>3.1</v>
      </c>
      <c r="J1848" s="113"/>
      <c r="K1848" s="113" t="s">
        <v>11709</v>
      </c>
      <c r="L1848" s="356"/>
      <c r="M1848" s="341"/>
      <c r="N1848" s="341"/>
      <c r="O1848" s="341"/>
      <c r="P1848" s="341"/>
      <c r="Q1848" s="341"/>
      <c r="R1848" s="341"/>
      <c r="S1848" s="342"/>
      <c r="T1848" s="710"/>
      <c r="U1848" s="342"/>
      <c r="V1848" s="85"/>
      <c r="W1848" s="85"/>
      <c r="X1848" s="85"/>
      <c r="Y1848" s="85"/>
      <c r="Z1848" s="84"/>
      <c r="AA1848" s="85"/>
      <c r="AB1848" s="85"/>
      <c r="AC1848" s="85"/>
      <c r="AD1848" s="85"/>
      <c r="AE1848" s="85"/>
      <c r="AF1848" s="85"/>
      <c r="AG1848" s="85"/>
      <c r="AH1848" s="85"/>
      <c r="AI1848" s="85"/>
      <c r="AJ1848" s="85" t="s">
        <v>6155</v>
      </c>
      <c r="AK1848" s="85" t="s">
        <v>6156</v>
      </c>
      <c r="AL1848" s="85"/>
      <c r="AM1848" s="85"/>
      <c r="AN1848" s="85"/>
      <c r="AO1848" s="103"/>
    </row>
    <row r="1849" spans="1:41">
      <c r="A1849" s="89" t="s">
        <v>9356</v>
      </c>
      <c r="B1849" s="88" t="s">
        <v>10261</v>
      </c>
      <c r="C1849" s="88" t="s">
        <v>9139</v>
      </c>
      <c r="D1849" s="88" t="s">
        <v>8869</v>
      </c>
      <c r="E1849" s="109" t="s">
        <v>11746</v>
      </c>
      <c r="F1849" s="343" t="s">
        <v>11698</v>
      </c>
      <c r="G1849" s="113" t="s">
        <v>6157</v>
      </c>
      <c r="H1849" s="358"/>
      <c r="I1849" s="359">
        <v>3.1</v>
      </c>
      <c r="J1849" s="113"/>
      <c r="K1849" s="113" t="s">
        <v>11690</v>
      </c>
      <c r="L1849" s="356"/>
      <c r="M1849" s="341"/>
      <c r="N1849" s="341"/>
      <c r="O1849" s="341"/>
      <c r="P1849" s="341"/>
      <c r="Q1849" s="341"/>
      <c r="R1849" s="341"/>
      <c r="S1849" s="342"/>
      <c r="T1849" s="710"/>
      <c r="U1849" s="342"/>
      <c r="V1849" s="85"/>
      <c r="W1849" s="85"/>
      <c r="X1849" s="85"/>
      <c r="Y1849" s="85"/>
      <c r="Z1849" s="84"/>
      <c r="AA1849" s="85"/>
      <c r="AB1849" s="85"/>
      <c r="AC1849" s="85"/>
      <c r="AD1849" s="85"/>
      <c r="AE1849" s="85"/>
      <c r="AF1849" s="85"/>
      <c r="AG1849" s="85"/>
      <c r="AH1849" s="85"/>
      <c r="AI1849" s="85"/>
      <c r="AJ1849" s="85" t="s">
        <v>6158</v>
      </c>
      <c r="AK1849" s="85" t="s">
        <v>6159</v>
      </c>
      <c r="AL1849" s="85"/>
      <c r="AM1849" s="85"/>
      <c r="AN1849" s="85"/>
      <c r="AO1849" s="103"/>
    </row>
    <row r="1850" spans="1:41">
      <c r="A1850" s="89" t="s">
        <v>9356</v>
      </c>
      <c r="B1850" s="88" t="s">
        <v>10261</v>
      </c>
      <c r="C1850" s="88" t="s">
        <v>9139</v>
      </c>
      <c r="D1850" s="88" t="s">
        <v>8874</v>
      </c>
      <c r="E1850" s="109" t="s">
        <v>11746</v>
      </c>
      <c r="F1850" s="343" t="s">
        <v>11698</v>
      </c>
      <c r="G1850" s="113" t="s">
        <v>6160</v>
      </c>
      <c r="H1850" s="358"/>
      <c r="I1850" s="359">
        <v>3.1</v>
      </c>
      <c r="J1850" s="113"/>
      <c r="K1850" s="113" t="s">
        <v>11688</v>
      </c>
      <c r="L1850" s="356"/>
      <c r="M1850" s="341"/>
      <c r="N1850" s="341"/>
      <c r="O1850" s="341"/>
      <c r="P1850" s="341"/>
      <c r="Q1850" s="341"/>
      <c r="R1850" s="341"/>
      <c r="S1850" s="342"/>
      <c r="T1850" s="710"/>
      <c r="U1850" s="342"/>
      <c r="V1850" s="85"/>
      <c r="W1850" s="85"/>
      <c r="X1850" s="85"/>
      <c r="Y1850" s="85"/>
      <c r="Z1850" s="84"/>
      <c r="AA1850" s="85"/>
      <c r="AB1850" s="85"/>
      <c r="AC1850" s="85"/>
      <c r="AD1850" s="85"/>
      <c r="AE1850" s="85"/>
      <c r="AF1850" s="85"/>
      <c r="AG1850" s="85"/>
      <c r="AH1850" s="85"/>
      <c r="AI1850" s="85"/>
      <c r="AJ1850" s="85" t="s">
        <v>6161</v>
      </c>
      <c r="AK1850" s="85" t="s">
        <v>6162</v>
      </c>
      <c r="AL1850" s="85"/>
      <c r="AM1850" s="85"/>
      <c r="AN1850" s="85"/>
      <c r="AO1850" s="103"/>
    </row>
    <row r="1851" spans="1:41">
      <c r="A1851" s="89" t="s">
        <v>9356</v>
      </c>
      <c r="B1851" s="88" t="s">
        <v>10261</v>
      </c>
      <c r="C1851" s="88" t="s">
        <v>9139</v>
      </c>
      <c r="D1851" s="88" t="s">
        <v>8879</v>
      </c>
      <c r="E1851" s="109" t="s">
        <v>11746</v>
      </c>
      <c r="F1851" s="343" t="s">
        <v>11698</v>
      </c>
      <c r="G1851" s="113" t="s">
        <v>6163</v>
      </c>
      <c r="H1851" s="358"/>
      <c r="I1851" s="359">
        <v>3.1</v>
      </c>
      <c r="J1851" s="113"/>
      <c r="K1851" s="113" t="s">
        <v>11695</v>
      </c>
      <c r="L1851" s="356"/>
      <c r="M1851" s="341"/>
      <c r="N1851" s="341"/>
      <c r="O1851" s="341"/>
      <c r="P1851" s="341"/>
      <c r="Q1851" s="341"/>
      <c r="R1851" s="341"/>
      <c r="S1851" s="342"/>
      <c r="T1851" s="710"/>
      <c r="U1851" s="342"/>
      <c r="V1851" s="85"/>
      <c r="W1851" s="85"/>
      <c r="X1851" s="85"/>
      <c r="Y1851" s="85"/>
      <c r="Z1851" s="84"/>
      <c r="AA1851" s="85"/>
      <c r="AB1851" s="85"/>
      <c r="AC1851" s="85"/>
      <c r="AD1851" s="85"/>
      <c r="AE1851" s="85"/>
      <c r="AF1851" s="85"/>
      <c r="AG1851" s="85"/>
      <c r="AH1851" s="85"/>
      <c r="AI1851" s="85"/>
      <c r="AJ1851" s="85" t="s">
        <v>6164</v>
      </c>
      <c r="AK1851" s="85" t="s">
        <v>6165</v>
      </c>
      <c r="AL1851" s="85"/>
      <c r="AM1851" s="85"/>
      <c r="AN1851" s="85"/>
      <c r="AO1851" s="103"/>
    </row>
    <row r="1852" spans="1:41">
      <c r="A1852" s="89" t="s">
        <v>9356</v>
      </c>
      <c r="B1852" s="88" t="s">
        <v>10261</v>
      </c>
      <c r="C1852" s="88" t="s">
        <v>6166</v>
      </c>
      <c r="D1852" s="88" t="s">
        <v>8863</v>
      </c>
      <c r="E1852" s="109" t="s">
        <v>11774</v>
      </c>
      <c r="F1852" s="343" t="s">
        <v>13212</v>
      </c>
      <c r="G1852" s="113" t="s">
        <v>6167</v>
      </c>
      <c r="H1852" s="358"/>
      <c r="I1852" s="359">
        <v>3.1</v>
      </c>
      <c r="J1852" s="113"/>
      <c r="K1852" s="113" t="s">
        <v>11709</v>
      </c>
      <c r="L1852" s="356"/>
      <c r="M1852" s="341"/>
      <c r="N1852" s="341"/>
      <c r="O1852" s="341"/>
      <c r="P1852" s="341"/>
      <c r="Q1852" s="341"/>
      <c r="R1852" s="341"/>
      <c r="S1852" s="342"/>
      <c r="T1852" s="710"/>
      <c r="U1852" s="342"/>
      <c r="V1852" s="85"/>
      <c r="W1852" s="85"/>
      <c r="X1852" s="85"/>
      <c r="Y1852" s="85"/>
      <c r="Z1852" s="84"/>
      <c r="AA1852" s="85"/>
      <c r="AB1852" s="85"/>
      <c r="AC1852" s="85"/>
      <c r="AD1852" s="85"/>
      <c r="AE1852" s="85"/>
      <c r="AF1852" s="85"/>
      <c r="AG1852" s="85"/>
      <c r="AH1852" s="85"/>
      <c r="AI1852" s="85"/>
      <c r="AJ1852" s="85" t="s">
        <v>6168</v>
      </c>
      <c r="AK1852" s="85" t="s">
        <v>6169</v>
      </c>
      <c r="AL1852" s="85"/>
      <c r="AM1852" s="85"/>
      <c r="AN1852" s="85"/>
      <c r="AO1852" s="103"/>
    </row>
    <row r="1853" spans="1:41">
      <c r="A1853" s="89" t="s">
        <v>9356</v>
      </c>
      <c r="B1853" s="88" t="s">
        <v>10261</v>
      </c>
      <c r="C1853" s="88" t="s">
        <v>6166</v>
      </c>
      <c r="D1853" s="88" t="s">
        <v>8869</v>
      </c>
      <c r="E1853" s="109" t="s">
        <v>11774</v>
      </c>
      <c r="F1853" s="343" t="s">
        <v>13212</v>
      </c>
      <c r="G1853" s="113" t="s">
        <v>6170</v>
      </c>
      <c r="H1853" s="358"/>
      <c r="I1853" s="359">
        <v>3.1</v>
      </c>
      <c r="J1853" s="113"/>
      <c r="K1853" s="113" t="s">
        <v>11690</v>
      </c>
      <c r="L1853" s="356"/>
      <c r="M1853" s="341"/>
      <c r="N1853" s="341"/>
      <c r="O1853" s="341"/>
      <c r="P1853" s="341"/>
      <c r="Q1853" s="341"/>
      <c r="R1853" s="341"/>
      <c r="S1853" s="342"/>
      <c r="T1853" s="710"/>
      <c r="U1853" s="342"/>
      <c r="V1853" s="85"/>
      <c r="W1853" s="85"/>
      <c r="X1853" s="85"/>
      <c r="Y1853" s="85"/>
      <c r="Z1853" s="84"/>
      <c r="AA1853" s="85"/>
      <c r="AB1853" s="85"/>
      <c r="AC1853" s="85"/>
      <c r="AD1853" s="85"/>
      <c r="AE1853" s="85"/>
      <c r="AF1853" s="85"/>
      <c r="AG1853" s="85"/>
      <c r="AH1853" s="85"/>
      <c r="AI1853" s="85"/>
      <c r="AJ1853" s="85" t="s">
        <v>6171</v>
      </c>
      <c r="AK1853" s="85" t="s">
        <v>6172</v>
      </c>
      <c r="AL1853" s="85"/>
      <c r="AM1853" s="85"/>
      <c r="AN1853" s="85"/>
      <c r="AO1853" s="103"/>
    </row>
    <row r="1854" spans="1:41">
      <c r="A1854" s="89" t="s">
        <v>9356</v>
      </c>
      <c r="B1854" s="88" t="s">
        <v>10261</v>
      </c>
      <c r="C1854" s="88" t="s">
        <v>6166</v>
      </c>
      <c r="D1854" s="88" t="s">
        <v>8874</v>
      </c>
      <c r="E1854" s="109" t="s">
        <v>11774</v>
      </c>
      <c r="F1854" s="343" t="s">
        <v>13212</v>
      </c>
      <c r="G1854" s="113" t="s">
        <v>6173</v>
      </c>
      <c r="H1854" s="358"/>
      <c r="I1854" s="359">
        <v>3.1</v>
      </c>
      <c r="J1854" s="113"/>
      <c r="K1854" s="113" t="s">
        <v>11688</v>
      </c>
      <c r="L1854" s="356"/>
      <c r="M1854" s="341"/>
      <c r="N1854" s="341"/>
      <c r="O1854" s="341"/>
      <c r="P1854" s="341"/>
      <c r="Q1854" s="341"/>
      <c r="R1854" s="341"/>
      <c r="S1854" s="342"/>
      <c r="T1854" s="710"/>
      <c r="U1854" s="342"/>
      <c r="V1854" s="85"/>
      <c r="W1854" s="85"/>
      <c r="X1854" s="85"/>
      <c r="Y1854" s="85"/>
      <c r="Z1854" s="84"/>
      <c r="AA1854" s="85"/>
      <c r="AB1854" s="85"/>
      <c r="AC1854" s="85"/>
      <c r="AD1854" s="85"/>
      <c r="AE1854" s="85"/>
      <c r="AF1854" s="85"/>
      <c r="AG1854" s="85"/>
      <c r="AH1854" s="85"/>
      <c r="AI1854" s="85"/>
      <c r="AJ1854" s="85" t="s">
        <v>6174</v>
      </c>
      <c r="AK1854" s="85" t="s">
        <v>6175</v>
      </c>
      <c r="AL1854" s="85"/>
      <c r="AM1854" s="85"/>
      <c r="AN1854" s="85"/>
      <c r="AO1854" s="103"/>
    </row>
    <row r="1855" spans="1:41">
      <c r="A1855" s="89" t="s">
        <v>9356</v>
      </c>
      <c r="B1855" s="88" t="s">
        <v>10261</v>
      </c>
      <c r="C1855" s="88" t="s">
        <v>6166</v>
      </c>
      <c r="D1855" s="88" t="s">
        <v>8879</v>
      </c>
      <c r="E1855" s="109" t="s">
        <v>11774</v>
      </c>
      <c r="F1855" s="343" t="s">
        <v>13212</v>
      </c>
      <c r="G1855" s="113" t="s">
        <v>6176</v>
      </c>
      <c r="H1855" s="358"/>
      <c r="I1855" s="359">
        <v>3.1</v>
      </c>
      <c r="J1855" s="113"/>
      <c r="K1855" s="113" t="s">
        <v>11695</v>
      </c>
      <c r="L1855" s="356"/>
      <c r="M1855" s="341"/>
      <c r="N1855" s="341"/>
      <c r="O1855" s="341"/>
      <c r="P1855" s="341"/>
      <c r="Q1855" s="341"/>
      <c r="R1855" s="341"/>
      <c r="S1855" s="342"/>
      <c r="T1855" s="710"/>
      <c r="U1855" s="342"/>
      <c r="V1855" s="85"/>
      <c r="W1855" s="85"/>
      <c r="X1855" s="85"/>
      <c r="Y1855" s="85"/>
      <c r="Z1855" s="84"/>
      <c r="AA1855" s="85"/>
      <c r="AB1855" s="85"/>
      <c r="AC1855" s="85"/>
      <c r="AD1855" s="85"/>
      <c r="AE1855" s="85"/>
      <c r="AF1855" s="85"/>
      <c r="AG1855" s="85"/>
      <c r="AH1855" s="85"/>
      <c r="AI1855" s="85"/>
      <c r="AJ1855" s="85" t="s">
        <v>6177</v>
      </c>
      <c r="AK1855" s="85" t="s">
        <v>6178</v>
      </c>
      <c r="AL1855" s="85"/>
      <c r="AM1855" s="85"/>
      <c r="AN1855" s="85"/>
      <c r="AO1855" s="103"/>
    </row>
    <row r="1856" spans="1:41">
      <c r="A1856" s="89" t="s">
        <v>6179</v>
      </c>
      <c r="B1856" s="88" t="s">
        <v>10240</v>
      </c>
      <c r="C1856" s="88" t="s">
        <v>8866</v>
      </c>
      <c r="D1856" s="88" t="s">
        <v>8863</v>
      </c>
      <c r="E1856" s="109" t="s">
        <v>11742</v>
      </c>
      <c r="F1856" s="343" t="s">
        <v>11705</v>
      </c>
      <c r="G1856" s="113" t="s">
        <v>6180</v>
      </c>
      <c r="H1856" s="358"/>
      <c r="I1856" s="359">
        <v>3.3</v>
      </c>
      <c r="J1856" s="113"/>
      <c r="K1856" s="113" t="s">
        <v>11709</v>
      </c>
      <c r="L1856" s="356"/>
      <c r="M1856" s="341"/>
      <c r="N1856" s="341"/>
      <c r="O1856" s="341"/>
      <c r="P1856" s="341"/>
      <c r="Q1856" s="341"/>
      <c r="R1856" s="341"/>
      <c r="S1856" s="342"/>
      <c r="T1856" s="710"/>
      <c r="U1856" s="342"/>
      <c r="V1856" s="85"/>
      <c r="W1856" s="85"/>
      <c r="X1856" s="85"/>
      <c r="Y1856" s="85"/>
      <c r="Z1856" s="84"/>
      <c r="AA1856" s="85"/>
      <c r="AB1856" s="85"/>
      <c r="AC1856" s="85"/>
      <c r="AD1856" s="85"/>
      <c r="AE1856" s="85"/>
      <c r="AF1856" s="85"/>
      <c r="AG1856" s="85"/>
      <c r="AH1856" s="85"/>
      <c r="AI1856" s="85"/>
      <c r="AJ1856" s="85" t="s">
        <v>6181</v>
      </c>
      <c r="AK1856" s="85" t="s">
        <v>6182</v>
      </c>
      <c r="AL1856" s="85"/>
      <c r="AM1856" s="85"/>
      <c r="AN1856" s="85"/>
      <c r="AO1856" s="103"/>
    </row>
    <row r="1857" spans="1:41">
      <c r="A1857" s="89" t="s">
        <v>6179</v>
      </c>
      <c r="B1857" s="88" t="s">
        <v>10240</v>
      </c>
      <c r="C1857" s="88" t="s">
        <v>8866</v>
      </c>
      <c r="D1857" s="88" t="s">
        <v>8869</v>
      </c>
      <c r="E1857" s="109" t="s">
        <v>11742</v>
      </c>
      <c r="F1857" s="343" t="s">
        <v>11705</v>
      </c>
      <c r="G1857" s="113" t="s">
        <v>6183</v>
      </c>
      <c r="H1857" s="358"/>
      <c r="I1857" s="359">
        <v>3.67</v>
      </c>
      <c r="J1857" s="113"/>
      <c r="K1857" s="113" t="s">
        <v>11690</v>
      </c>
      <c r="L1857" s="356"/>
      <c r="M1857" s="341"/>
      <c r="N1857" s="341"/>
      <c r="O1857" s="341"/>
      <c r="P1857" s="341"/>
      <c r="Q1857" s="341"/>
      <c r="R1857" s="341"/>
      <c r="S1857" s="342"/>
      <c r="T1857" s="710"/>
      <c r="U1857" s="342"/>
      <c r="V1857" s="85"/>
      <c r="W1857" s="85"/>
      <c r="X1857" s="85"/>
      <c r="Y1857" s="85"/>
      <c r="Z1857" s="84"/>
      <c r="AA1857" s="85"/>
      <c r="AB1857" s="85"/>
      <c r="AC1857" s="85"/>
      <c r="AD1857" s="85"/>
      <c r="AE1857" s="85"/>
      <c r="AF1857" s="85"/>
      <c r="AG1857" s="85"/>
      <c r="AH1857" s="85"/>
      <c r="AI1857" s="85"/>
      <c r="AJ1857" s="85" t="s">
        <v>6184</v>
      </c>
      <c r="AK1857" s="85" t="s">
        <v>6185</v>
      </c>
      <c r="AL1857" s="85"/>
      <c r="AM1857" s="85"/>
      <c r="AN1857" s="85"/>
      <c r="AO1857" s="103"/>
    </row>
    <row r="1858" spans="1:41">
      <c r="A1858" s="89" t="s">
        <v>6179</v>
      </c>
      <c r="B1858" s="88" t="s">
        <v>10240</v>
      </c>
      <c r="C1858" s="88" t="s">
        <v>8866</v>
      </c>
      <c r="D1858" s="88" t="s">
        <v>8874</v>
      </c>
      <c r="E1858" s="109" t="s">
        <v>11742</v>
      </c>
      <c r="F1858" s="343" t="s">
        <v>11705</v>
      </c>
      <c r="G1858" s="113" t="s">
        <v>6186</v>
      </c>
      <c r="H1858" s="358"/>
      <c r="I1858" s="359">
        <v>3.74</v>
      </c>
      <c r="J1858" s="113"/>
      <c r="K1858" s="113" t="s">
        <v>11688</v>
      </c>
      <c r="L1858" s="356"/>
      <c r="M1858" s="341"/>
      <c r="N1858" s="341"/>
      <c r="O1858" s="341"/>
      <c r="P1858" s="341"/>
      <c r="Q1858" s="341"/>
      <c r="R1858" s="341"/>
      <c r="S1858" s="342"/>
      <c r="T1858" s="710"/>
      <c r="U1858" s="342"/>
      <c r="V1858" s="85"/>
      <c r="W1858" s="85"/>
      <c r="X1858" s="85"/>
      <c r="Y1858" s="85"/>
      <c r="Z1858" s="84"/>
      <c r="AA1858" s="85"/>
      <c r="AB1858" s="85"/>
      <c r="AC1858" s="85"/>
      <c r="AD1858" s="85"/>
      <c r="AE1858" s="85"/>
      <c r="AF1858" s="85"/>
      <c r="AG1858" s="85"/>
      <c r="AH1858" s="85"/>
      <c r="AI1858" s="85"/>
      <c r="AJ1858" s="85" t="s">
        <v>6187</v>
      </c>
      <c r="AK1858" s="85" t="s">
        <v>6188</v>
      </c>
      <c r="AL1858" s="85"/>
      <c r="AM1858" s="85"/>
      <c r="AN1858" s="85"/>
      <c r="AO1858" s="103"/>
    </row>
    <row r="1859" spans="1:41">
      <c r="A1859" s="89" t="s">
        <v>6179</v>
      </c>
      <c r="B1859" s="88" t="s">
        <v>10240</v>
      </c>
      <c r="C1859" s="88" t="s">
        <v>8866</v>
      </c>
      <c r="D1859" s="88" t="s">
        <v>8879</v>
      </c>
      <c r="E1859" s="109" t="s">
        <v>11742</v>
      </c>
      <c r="F1859" s="343" t="s">
        <v>11705</v>
      </c>
      <c r="G1859" s="113" t="s">
        <v>6189</v>
      </c>
      <c r="H1859" s="358"/>
      <c r="I1859" s="359">
        <v>3.8</v>
      </c>
      <c r="J1859" s="113"/>
      <c r="K1859" s="113" t="s">
        <v>11695</v>
      </c>
      <c r="L1859" s="356"/>
      <c r="M1859" s="341"/>
      <c r="N1859" s="341"/>
      <c r="O1859" s="341"/>
      <c r="P1859" s="341"/>
      <c r="Q1859" s="341"/>
      <c r="R1859" s="341"/>
      <c r="S1859" s="342"/>
      <c r="T1859" s="710"/>
      <c r="U1859" s="342"/>
      <c r="V1859" s="85"/>
      <c r="W1859" s="85"/>
      <c r="X1859" s="85"/>
      <c r="Y1859" s="85"/>
      <c r="Z1859" s="84"/>
      <c r="AA1859" s="85"/>
      <c r="AB1859" s="85"/>
      <c r="AC1859" s="85"/>
      <c r="AD1859" s="85"/>
      <c r="AE1859" s="85"/>
      <c r="AF1859" s="85"/>
      <c r="AG1859" s="85"/>
      <c r="AH1859" s="85"/>
      <c r="AI1859" s="85"/>
      <c r="AJ1859" s="85" t="s">
        <v>6190</v>
      </c>
      <c r="AK1859" s="85" t="s">
        <v>6191</v>
      </c>
      <c r="AL1859" s="85"/>
      <c r="AM1859" s="85"/>
      <c r="AN1859" s="85"/>
      <c r="AO1859" s="103"/>
    </row>
    <row r="1860" spans="1:41">
      <c r="A1860" s="89" t="s">
        <v>6179</v>
      </c>
      <c r="B1860" s="88" t="s">
        <v>10240</v>
      </c>
      <c r="C1860" s="88" t="s">
        <v>9281</v>
      </c>
      <c r="D1860" s="88" t="s">
        <v>8863</v>
      </c>
      <c r="E1860" s="109" t="s">
        <v>11738</v>
      </c>
      <c r="F1860" s="343" t="s">
        <v>11691</v>
      </c>
      <c r="G1860" s="113" t="s">
        <v>6192</v>
      </c>
      <c r="H1860" s="358"/>
      <c r="I1860" s="359">
        <v>3.3</v>
      </c>
      <c r="J1860" s="113"/>
      <c r="K1860" s="113" t="s">
        <v>11709</v>
      </c>
      <c r="L1860" s="356"/>
      <c r="M1860" s="341"/>
      <c r="N1860" s="341"/>
      <c r="O1860" s="341"/>
      <c r="P1860" s="341"/>
      <c r="Q1860" s="341"/>
      <c r="R1860" s="341"/>
      <c r="S1860" s="342"/>
      <c r="T1860" s="710"/>
      <c r="U1860" s="342"/>
      <c r="V1860" s="85"/>
      <c r="W1860" s="85"/>
      <c r="X1860" s="85"/>
      <c r="Y1860" s="85"/>
      <c r="Z1860" s="84"/>
      <c r="AA1860" s="85"/>
      <c r="AB1860" s="85"/>
      <c r="AC1860" s="85"/>
      <c r="AD1860" s="85"/>
      <c r="AE1860" s="85"/>
      <c r="AF1860" s="85"/>
      <c r="AG1860" s="85"/>
      <c r="AH1860" s="85"/>
      <c r="AI1860" s="85"/>
      <c r="AJ1860" s="85" t="s">
        <v>6193</v>
      </c>
      <c r="AK1860" s="85" t="s">
        <v>6194</v>
      </c>
      <c r="AL1860" s="85"/>
      <c r="AM1860" s="85"/>
      <c r="AN1860" s="85"/>
      <c r="AO1860" s="103"/>
    </row>
    <row r="1861" spans="1:41">
      <c r="A1861" s="89" t="s">
        <v>6179</v>
      </c>
      <c r="B1861" s="88" t="s">
        <v>10240</v>
      </c>
      <c r="C1861" s="88" t="s">
        <v>9281</v>
      </c>
      <c r="D1861" s="88" t="s">
        <v>8869</v>
      </c>
      <c r="E1861" s="109" t="s">
        <v>11738</v>
      </c>
      <c r="F1861" s="343" t="s">
        <v>11691</v>
      </c>
      <c r="G1861" s="113" t="s">
        <v>6195</v>
      </c>
      <c r="H1861" s="358"/>
      <c r="I1861" s="359">
        <v>3.67</v>
      </c>
      <c r="J1861" s="113"/>
      <c r="K1861" s="113" t="s">
        <v>11690</v>
      </c>
      <c r="L1861" s="356"/>
      <c r="M1861" s="341"/>
      <c r="N1861" s="341"/>
      <c r="O1861" s="341"/>
      <c r="P1861" s="341"/>
      <c r="Q1861" s="341"/>
      <c r="R1861" s="341"/>
      <c r="S1861" s="342"/>
      <c r="T1861" s="710"/>
      <c r="U1861" s="342"/>
      <c r="V1861" s="85"/>
      <c r="W1861" s="85"/>
      <c r="X1861" s="85"/>
      <c r="Y1861" s="85"/>
      <c r="Z1861" s="84"/>
      <c r="AA1861" s="85"/>
      <c r="AB1861" s="85"/>
      <c r="AC1861" s="85"/>
      <c r="AD1861" s="85"/>
      <c r="AE1861" s="85"/>
      <c r="AF1861" s="85"/>
      <c r="AG1861" s="85"/>
      <c r="AH1861" s="85"/>
      <c r="AI1861" s="85"/>
      <c r="AJ1861" s="85" t="s">
        <v>6196</v>
      </c>
      <c r="AK1861" s="85" t="s">
        <v>6197</v>
      </c>
      <c r="AL1861" s="85"/>
      <c r="AM1861" s="85"/>
      <c r="AN1861" s="85"/>
      <c r="AO1861" s="103"/>
    </row>
    <row r="1862" spans="1:41">
      <c r="A1862" s="89" t="s">
        <v>6179</v>
      </c>
      <c r="B1862" s="88" t="s">
        <v>10240</v>
      </c>
      <c r="C1862" s="88" t="s">
        <v>9281</v>
      </c>
      <c r="D1862" s="88" t="s">
        <v>8874</v>
      </c>
      <c r="E1862" s="109" t="s">
        <v>11738</v>
      </c>
      <c r="F1862" s="343" t="s">
        <v>11691</v>
      </c>
      <c r="G1862" s="113" t="s">
        <v>6198</v>
      </c>
      <c r="H1862" s="358"/>
      <c r="I1862" s="359">
        <v>3.74</v>
      </c>
      <c r="J1862" s="113"/>
      <c r="K1862" s="113" t="s">
        <v>11688</v>
      </c>
      <c r="L1862" s="356"/>
      <c r="M1862" s="341"/>
      <c r="N1862" s="341"/>
      <c r="O1862" s="341"/>
      <c r="P1862" s="341"/>
      <c r="Q1862" s="341"/>
      <c r="R1862" s="341"/>
      <c r="S1862" s="342"/>
      <c r="T1862" s="710"/>
      <c r="U1862" s="342"/>
      <c r="V1862" s="85"/>
      <c r="W1862" s="85"/>
      <c r="X1862" s="85"/>
      <c r="Y1862" s="85"/>
      <c r="Z1862" s="84"/>
      <c r="AA1862" s="85"/>
      <c r="AB1862" s="85"/>
      <c r="AC1862" s="85"/>
      <c r="AD1862" s="85"/>
      <c r="AE1862" s="85"/>
      <c r="AF1862" s="85"/>
      <c r="AG1862" s="85"/>
      <c r="AH1862" s="85"/>
      <c r="AI1862" s="85"/>
      <c r="AJ1862" s="85" t="s">
        <v>6199</v>
      </c>
      <c r="AK1862" s="85" t="s">
        <v>6200</v>
      </c>
      <c r="AL1862" s="85"/>
      <c r="AM1862" s="85"/>
      <c r="AN1862" s="85"/>
      <c r="AO1862" s="103"/>
    </row>
    <row r="1863" spans="1:41">
      <c r="A1863" s="89" t="s">
        <v>6179</v>
      </c>
      <c r="B1863" s="88" t="s">
        <v>10240</v>
      </c>
      <c r="C1863" s="88" t="s">
        <v>9281</v>
      </c>
      <c r="D1863" s="88" t="s">
        <v>8879</v>
      </c>
      <c r="E1863" s="109" t="s">
        <v>11738</v>
      </c>
      <c r="F1863" s="343" t="s">
        <v>11691</v>
      </c>
      <c r="G1863" s="113" t="s">
        <v>6201</v>
      </c>
      <c r="H1863" s="358"/>
      <c r="I1863" s="359">
        <v>3.8</v>
      </c>
      <c r="J1863" s="113"/>
      <c r="K1863" s="113" t="s">
        <v>11695</v>
      </c>
      <c r="L1863" s="356"/>
      <c r="M1863" s="341"/>
      <c r="N1863" s="341"/>
      <c r="O1863" s="341"/>
      <c r="P1863" s="341"/>
      <c r="Q1863" s="341"/>
      <c r="R1863" s="341"/>
      <c r="S1863" s="342"/>
      <c r="T1863" s="710"/>
      <c r="U1863" s="342"/>
      <c r="V1863" s="85"/>
      <c r="W1863" s="85"/>
      <c r="X1863" s="85"/>
      <c r="Y1863" s="85"/>
      <c r="Z1863" s="84"/>
      <c r="AA1863" s="85"/>
      <c r="AB1863" s="85"/>
      <c r="AC1863" s="85"/>
      <c r="AD1863" s="85"/>
      <c r="AE1863" s="85"/>
      <c r="AF1863" s="85"/>
      <c r="AG1863" s="85"/>
      <c r="AH1863" s="85"/>
      <c r="AI1863" s="85"/>
      <c r="AJ1863" s="85" t="s">
        <v>6202</v>
      </c>
      <c r="AK1863" s="85" t="s">
        <v>6203</v>
      </c>
      <c r="AL1863" s="85"/>
      <c r="AM1863" s="85"/>
      <c r="AN1863" s="85"/>
      <c r="AO1863" s="103"/>
    </row>
    <row r="1864" spans="1:41">
      <c r="A1864" s="89" t="s">
        <v>6179</v>
      </c>
      <c r="B1864" s="88" t="s">
        <v>10240</v>
      </c>
      <c r="C1864" s="88" t="s">
        <v>9052</v>
      </c>
      <c r="D1864" s="88" t="s">
        <v>8863</v>
      </c>
      <c r="E1864" s="109" t="s">
        <v>11743</v>
      </c>
      <c r="F1864" s="343" t="s">
        <v>11689</v>
      </c>
      <c r="G1864" s="113" t="s">
        <v>6204</v>
      </c>
      <c r="H1864" s="358"/>
      <c r="I1864" s="359">
        <v>3.3</v>
      </c>
      <c r="J1864" s="113"/>
      <c r="K1864" s="113" t="s">
        <v>11709</v>
      </c>
      <c r="L1864" s="356"/>
      <c r="M1864" s="341"/>
      <c r="N1864" s="341"/>
      <c r="O1864" s="341"/>
      <c r="P1864" s="341"/>
      <c r="Q1864" s="341"/>
      <c r="R1864" s="341"/>
      <c r="S1864" s="342"/>
      <c r="T1864" s="710"/>
      <c r="U1864" s="342"/>
      <c r="V1864" s="85"/>
      <c r="W1864" s="85"/>
      <c r="X1864" s="85"/>
      <c r="Y1864" s="85"/>
      <c r="Z1864" s="84"/>
      <c r="AA1864" s="85"/>
      <c r="AB1864" s="85"/>
      <c r="AC1864" s="85"/>
      <c r="AD1864" s="85"/>
      <c r="AE1864" s="85"/>
      <c r="AF1864" s="85"/>
      <c r="AG1864" s="85"/>
      <c r="AH1864" s="85"/>
      <c r="AI1864" s="85"/>
      <c r="AJ1864" s="85" t="s">
        <v>6205</v>
      </c>
      <c r="AK1864" s="85" t="s">
        <v>6206</v>
      </c>
      <c r="AL1864" s="85"/>
      <c r="AM1864" s="85"/>
      <c r="AN1864" s="85"/>
      <c r="AO1864" s="103"/>
    </row>
    <row r="1865" spans="1:41">
      <c r="A1865" s="89" t="s">
        <v>6179</v>
      </c>
      <c r="B1865" s="88" t="s">
        <v>10240</v>
      </c>
      <c r="C1865" s="88" t="s">
        <v>9052</v>
      </c>
      <c r="D1865" s="88" t="s">
        <v>8869</v>
      </c>
      <c r="E1865" s="109" t="s">
        <v>11743</v>
      </c>
      <c r="F1865" s="343" t="s">
        <v>11689</v>
      </c>
      <c r="G1865" s="113" t="s">
        <v>6207</v>
      </c>
      <c r="H1865" s="358"/>
      <c r="I1865" s="359">
        <v>3.67</v>
      </c>
      <c r="J1865" s="113"/>
      <c r="K1865" s="113" t="s">
        <v>11690</v>
      </c>
      <c r="L1865" s="356"/>
      <c r="M1865" s="341"/>
      <c r="N1865" s="341"/>
      <c r="O1865" s="341"/>
      <c r="P1865" s="341"/>
      <c r="Q1865" s="341"/>
      <c r="R1865" s="341"/>
      <c r="S1865" s="342"/>
      <c r="T1865" s="710"/>
      <c r="U1865" s="342"/>
      <c r="V1865" s="85"/>
      <c r="W1865" s="85"/>
      <c r="X1865" s="85"/>
      <c r="Y1865" s="85"/>
      <c r="Z1865" s="84"/>
      <c r="AA1865" s="85"/>
      <c r="AB1865" s="85"/>
      <c r="AC1865" s="85"/>
      <c r="AD1865" s="85"/>
      <c r="AE1865" s="85"/>
      <c r="AF1865" s="85"/>
      <c r="AG1865" s="85"/>
      <c r="AH1865" s="85"/>
      <c r="AI1865" s="85"/>
      <c r="AJ1865" s="85" t="s">
        <v>6208</v>
      </c>
      <c r="AK1865" s="85" t="s">
        <v>6209</v>
      </c>
      <c r="AL1865" s="85"/>
      <c r="AM1865" s="85"/>
      <c r="AN1865" s="85"/>
      <c r="AO1865" s="103"/>
    </row>
    <row r="1866" spans="1:41">
      <c r="A1866" s="89" t="s">
        <v>6179</v>
      </c>
      <c r="B1866" s="88" t="s">
        <v>10240</v>
      </c>
      <c r="C1866" s="88" t="s">
        <v>9052</v>
      </c>
      <c r="D1866" s="88" t="s">
        <v>8874</v>
      </c>
      <c r="E1866" s="109" t="s">
        <v>11743</v>
      </c>
      <c r="F1866" s="343" t="s">
        <v>11689</v>
      </c>
      <c r="G1866" s="113" t="s">
        <v>6210</v>
      </c>
      <c r="H1866" s="358"/>
      <c r="I1866" s="359">
        <v>3.74</v>
      </c>
      <c r="J1866" s="113"/>
      <c r="K1866" s="113" t="s">
        <v>11688</v>
      </c>
      <c r="L1866" s="356"/>
      <c r="M1866" s="341"/>
      <c r="N1866" s="341"/>
      <c r="O1866" s="341"/>
      <c r="P1866" s="341"/>
      <c r="Q1866" s="341"/>
      <c r="R1866" s="341"/>
      <c r="S1866" s="342"/>
      <c r="T1866" s="710"/>
      <c r="U1866" s="342"/>
      <c r="V1866" s="85"/>
      <c r="W1866" s="85"/>
      <c r="X1866" s="85"/>
      <c r="Y1866" s="85"/>
      <c r="Z1866" s="84"/>
      <c r="AA1866" s="85"/>
      <c r="AB1866" s="85"/>
      <c r="AC1866" s="85"/>
      <c r="AD1866" s="85"/>
      <c r="AE1866" s="85"/>
      <c r="AF1866" s="85"/>
      <c r="AG1866" s="85"/>
      <c r="AH1866" s="85"/>
      <c r="AI1866" s="85"/>
      <c r="AJ1866" s="85" t="s">
        <v>6211</v>
      </c>
      <c r="AK1866" s="85" t="s">
        <v>6212</v>
      </c>
      <c r="AL1866" s="85"/>
      <c r="AM1866" s="85"/>
      <c r="AN1866" s="85"/>
      <c r="AO1866" s="103"/>
    </row>
    <row r="1867" spans="1:41">
      <c r="A1867" s="89" t="s">
        <v>6179</v>
      </c>
      <c r="B1867" s="88" t="s">
        <v>10240</v>
      </c>
      <c r="C1867" s="88" t="s">
        <v>9052</v>
      </c>
      <c r="D1867" s="88" t="s">
        <v>8879</v>
      </c>
      <c r="E1867" s="109" t="s">
        <v>11743</v>
      </c>
      <c r="F1867" s="343" t="s">
        <v>11689</v>
      </c>
      <c r="G1867" s="113" t="s">
        <v>6213</v>
      </c>
      <c r="H1867" s="358"/>
      <c r="I1867" s="359">
        <v>3.8</v>
      </c>
      <c r="J1867" s="113"/>
      <c r="K1867" s="113" t="s">
        <v>11695</v>
      </c>
      <c r="L1867" s="356"/>
      <c r="M1867" s="341"/>
      <c r="N1867" s="341"/>
      <c r="O1867" s="341"/>
      <c r="P1867" s="341"/>
      <c r="Q1867" s="341"/>
      <c r="R1867" s="341"/>
      <c r="S1867" s="342"/>
      <c r="T1867" s="710"/>
      <c r="U1867" s="342"/>
      <c r="V1867" s="85"/>
      <c r="W1867" s="85"/>
      <c r="X1867" s="85"/>
      <c r="Y1867" s="85"/>
      <c r="Z1867" s="84"/>
      <c r="AA1867" s="85"/>
      <c r="AB1867" s="85"/>
      <c r="AC1867" s="85"/>
      <c r="AD1867" s="85"/>
      <c r="AE1867" s="85"/>
      <c r="AF1867" s="85"/>
      <c r="AG1867" s="85"/>
      <c r="AH1867" s="85"/>
      <c r="AI1867" s="85"/>
      <c r="AJ1867" s="85" t="s">
        <v>6214</v>
      </c>
      <c r="AK1867" s="85" t="s">
        <v>6215</v>
      </c>
      <c r="AL1867" s="85"/>
      <c r="AM1867" s="85"/>
      <c r="AN1867" s="85"/>
      <c r="AO1867" s="103"/>
    </row>
    <row r="1868" spans="1:41">
      <c r="A1868" s="89" t="s">
        <v>6179</v>
      </c>
      <c r="B1868" s="88" t="s">
        <v>10240</v>
      </c>
      <c r="C1868" s="88" t="s">
        <v>8975</v>
      </c>
      <c r="D1868" s="88" t="s">
        <v>8863</v>
      </c>
      <c r="E1868" s="109" t="s">
        <v>11753</v>
      </c>
      <c r="F1868" s="343" t="s">
        <v>11721</v>
      </c>
      <c r="G1868" s="113" t="s">
        <v>6216</v>
      </c>
      <c r="H1868" s="358"/>
      <c r="I1868" s="359">
        <v>3.3</v>
      </c>
      <c r="J1868" s="113"/>
      <c r="K1868" s="113" t="s">
        <v>11709</v>
      </c>
      <c r="L1868" s="356"/>
      <c r="M1868" s="341"/>
      <c r="N1868" s="341"/>
      <c r="O1868" s="341"/>
      <c r="P1868" s="341"/>
      <c r="Q1868" s="341"/>
      <c r="R1868" s="341"/>
      <c r="S1868" s="342"/>
      <c r="T1868" s="710"/>
      <c r="U1868" s="342"/>
      <c r="V1868" s="85"/>
      <c r="W1868" s="85"/>
      <c r="X1868" s="85"/>
      <c r="Y1868" s="85"/>
      <c r="Z1868" s="84"/>
      <c r="AA1868" s="85"/>
      <c r="AB1868" s="85"/>
      <c r="AC1868" s="85"/>
      <c r="AD1868" s="85"/>
      <c r="AE1868" s="85"/>
      <c r="AF1868" s="85"/>
      <c r="AG1868" s="85"/>
      <c r="AH1868" s="85"/>
      <c r="AI1868" s="85"/>
      <c r="AJ1868" s="85" t="s">
        <v>6217</v>
      </c>
      <c r="AK1868" s="85" t="s">
        <v>6218</v>
      </c>
      <c r="AL1868" s="85"/>
      <c r="AM1868" s="85"/>
      <c r="AN1868" s="85"/>
      <c r="AO1868" s="103"/>
    </row>
    <row r="1869" spans="1:41">
      <c r="A1869" s="89" t="s">
        <v>6179</v>
      </c>
      <c r="B1869" s="88" t="s">
        <v>10240</v>
      </c>
      <c r="C1869" s="88" t="s">
        <v>8975</v>
      </c>
      <c r="D1869" s="88" t="s">
        <v>8869</v>
      </c>
      <c r="E1869" s="109" t="s">
        <v>11753</v>
      </c>
      <c r="F1869" s="343" t="s">
        <v>11721</v>
      </c>
      <c r="G1869" s="113" t="s">
        <v>6219</v>
      </c>
      <c r="H1869" s="358"/>
      <c r="I1869" s="359">
        <v>3.67</v>
      </c>
      <c r="J1869" s="113"/>
      <c r="K1869" s="113" t="s">
        <v>11690</v>
      </c>
      <c r="L1869" s="356"/>
      <c r="M1869" s="341"/>
      <c r="N1869" s="341"/>
      <c r="O1869" s="341"/>
      <c r="P1869" s="341"/>
      <c r="Q1869" s="341"/>
      <c r="R1869" s="341"/>
      <c r="S1869" s="342"/>
      <c r="T1869" s="710"/>
      <c r="U1869" s="342"/>
      <c r="V1869" s="85"/>
      <c r="W1869" s="85"/>
      <c r="X1869" s="85"/>
      <c r="Y1869" s="85"/>
      <c r="Z1869" s="84"/>
      <c r="AA1869" s="85"/>
      <c r="AB1869" s="85"/>
      <c r="AC1869" s="85"/>
      <c r="AD1869" s="85"/>
      <c r="AE1869" s="85"/>
      <c r="AF1869" s="85"/>
      <c r="AG1869" s="85"/>
      <c r="AH1869" s="85"/>
      <c r="AI1869" s="85"/>
      <c r="AJ1869" s="85" t="s">
        <v>6220</v>
      </c>
      <c r="AK1869" s="85" t="s">
        <v>6221</v>
      </c>
      <c r="AL1869" s="85"/>
      <c r="AM1869" s="85"/>
      <c r="AN1869" s="85"/>
      <c r="AO1869" s="103"/>
    </row>
    <row r="1870" spans="1:41">
      <c r="A1870" s="89" t="s">
        <v>6179</v>
      </c>
      <c r="B1870" s="88" t="s">
        <v>10240</v>
      </c>
      <c r="C1870" s="88" t="s">
        <v>8975</v>
      </c>
      <c r="D1870" s="88" t="s">
        <v>8874</v>
      </c>
      <c r="E1870" s="109" t="s">
        <v>11753</v>
      </c>
      <c r="F1870" s="343" t="s">
        <v>11721</v>
      </c>
      <c r="G1870" s="113" t="s">
        <v>6222</v>
      </c>
      <c r="H1870" s="358"/>
      <c r="I1870" s="359">
        <v>3.74</v>
      </c>
      <c r="J1870" s="113"/>
      <c r="K1870" s="113" t="s">
        <v>11688</v>
      </c>
      <c r="L1870" s="356"/>
      <c r="M1870" s="341"/>
      <c r="N1870" s="341"/>
      <c r="O1870" s="341"/>
      <c r="P1870" s="341"/>
      <c r="Q1870" s="341"/>
      <c r="R1870" s="341"/>
      <c r="S1870" s="342"/>
      <c r="T1870" s="710"/>
      <c r="U1870" s="342"/>
      <c r="V1870" s="85"/>
      <c r="W1870" s="85"/>
      <c r="X1870" s="85"/>
      <c r="Y1870" s="85"/>
      <c r="Z1870" s="84"/>
      <c r="AA1870" s="85"/>
      <c r="AB1870" s="85"/>
      <c r="AC1870" s="85"/>
      <c r="AD1870" s="85"/>
      <c r="AE1870" s="85"/>
      <c r="AF1870" s="85"/>
      <c r="AG1870" s="85"/>
      <c r="AH1870" s="85"/>
      <c r="AI1870" s="85"/>
      <c r="AJ1870" s="85" t="s">
        <v>6223</v>
      </c>
      <c r="AK1870" s="85" t="s">
        <v>6224</v>
      </c>
      <c r="AL1870" s="85"/>
      <c r="AM1870" s="85"/>
      <c r="AN1870" s="85"/>
      <c r="AO1870" s="103"/>
    </row>
    <row r="1871" spans="1:41">
      <c r="A1871" s="89" t="s">
        <v>6179</v>
      </c>
      <c r="B1871" s="88" t="s">
        <v>10240</v>
      </c>
      <c r="C1871" s="88" t="s">
        <v>8975</v>
      </c>
      <c r="D1871" s="88" t="s">
        <v>8879</v>
      </c>
      <c r="E1871" s="109" t="s">
        <v>11753</v>
      </c>
      <c r="F1871" s="343" t="s">
        <v>11721</v>
      </c>
      <c r="G1871" s="113" t="s">
        <v>6225</v>
      </c>
      <c r="H1871" s="358"/>
      <c r="I1871" s="359">
        <v>3.8</v>
      </c>
      <c r="J1871" s="113"/>
      <c r="K1871" s="113" t="s">
        <v>11695</v>
      </c>
      <c r="L1871" s="356"/>
      <c r="M1871" s="341"/>
      <c r="N1871" s="341"/>
      <c r="O1871" s="341"/>
      <c r="P1871" s="341"/>
      <c r="Q1871" s="341"/>
      <c r="R1871" s="341"/>
      <c r="S1871" s="342"/>
      <c r="T1871" s="710"/>
      <c r="U1871" s="342"/>
      <c r="V1871" s="85"/>
      <c r="W1871" s="85"/>
      <c r="X1871" s="85"/>
      <c r="Y1871" s="85"/>
      <c r="Z1871" s="84"/>
      <c r="AA1871" s="85"/>
      <c r="AB1871" s="85"/>
      <c r="AC1871" s="85"/>
      <c r="AD1871" s="85"/>
      <c r="AE1871" s="85"/>
      <c r="AF1871" s="85"/>
      <c r="AG1871" s="85"/>
      <c r="AH1871" s="85"/>
      <c r="AI1871" s="85"/>
      <c r="AJ1871" s="85" t="s">
        <v>6226</v>
      </c>
      <c r="AK1871" s="85" t="s">
        <v>6227</v>
      </c>
      <c r="AL1871" s="85"/>
      <c r="AM1871" s="85"/>
      <c r="AN1871" s="85"/>
      <c r="AO1871" s="103"/>
    </row>
    <row r="1872" spans="1:41">
      <c r="A1872" s="89" t="s">
        <v>6179</v>
      </c>
      <c r="B1872" s="88" t="s">
        <v>10240</v>
      </c>
      <c r="C1872" s="88" t="s">
        <v>8990</v>
      </c>
      <c r="D1872" s="88" t="s">
        <v>8863</v>
      </c>
      <c r="E1872" s="109" t="s">
        <v>11686</v>
      </c>
      <c r="F1872" s="343" t="s">
        <v>11687</v>
      </c>
      <c r="G1872" s="113" t="s">
        <v>6228</v>
      </c>
      <c r="H1872" s="358"/>
      <c r="I1872" s="359">
        <v>3.3</v>
      </c>
      <c r="J1872" s="113"/>
      <c r="K1872" s="113" t="s">
        <v>11709</v>
      </c>
      <c r="L1872" s="356"/>
      <c r="M1872" s="341"/>
      <c r="N1872" s="341"/>
      <c r="O1872" s="341"/>
      <c r="P1872" s="341"/>
      <c r="Q1872" s="341"/>
      <c r="R1872" s="341"/>
      <c r="S1872" s="342"/>
      <c r="T1872" s="710"/>
      <c r="U1872" s="342"/>
      <c r="V1872" s="85"/>
      <c r="W1872" s="85"/>
      <c r="X1872" s="85"/>
      <c r="Y1872" s="85"/>
      <c r="Z1872" s="84"/>
      <c r="AA1872" s="85"/>
      <c r="AB1872" s="85"/>
      <c r="AC1872" s="85"/>
      <c r="AD1872" s="85"/>
      <c r="AE1872" s="85"/>
      <c r="AF1872" s="85"/>
      <c r="AG1872" s="85"/>
      <c r="AH1872" s="85"/>
      <c r="AI1872" s="85"/>
      <c r="AJ1872" s="85" t="s">
        <v>6229</v>
      </c>
      <c r="AK1872" s="85" t="s">
        <v>6230</v>
      </c>
      <c r="AL1872" s="85"/>
      <c r="AM1872" s="85"/>
      <c r="AN1872" s="85"/>
      <c r="AO1872" s="103"/>
    </row>
    <row r="1873" spans="1:41">
      <c r="A1873" s="89" t="s">
        <v>6179</v>
      </c>
      <c r="B1873" s="88" t="s">
        <v>10240</v>
      </c>
      <c r="C1873" s="88" t="s">
        <v>8990</v>
      </c>
      <c r="D1873" s="88" t="s">
        <v>8869</v>
      </c>
      <c r="E1873" s="109" t="s">
        <v>11686</v>
      </c>
      <c r="F1873" s="343" t="s">
        <v>11687</v>
      </c>
      <c r="G1873" s="113" t="s">
        <v>6231</v>
      </c>
      <c r="H1873" s="358"/>
      <c r="I1873" s="359">
        <v>3.67</v>
      </c>
      <c r="J1873" s="113"/>
      <c r="K1873" s="113" t="s">
        <v>11690</v>
      </c>
      <c r="L1873" s="356"/>
      <c r="M1873" s="341"/>
      <c r="N1873" s="341"/>
      <c r="O1873" s="341"/>
      <c r="P1873" s="341"/>
      <c r="Q1873" s="341"/>
      <c r="R1873" s="341"/>
      <c r="S1873" s="342"/>
      <c r="T1873" s="710"/>
      <c r="U1873" s="342"/>
      <c r="V1873" s="85"/>
      <c r="W1873" s="85"/>
      <c r="X1873" s="85"/>
      <c r="Y1873" s="85"/>
      <c r="Z1873" s="84"/>
      <c r="AA1873" s="85"/>
      <c r="AB1873" s="85"/>
      <c r="AC1873" s="85"/>
      <c r="AD1873" s="85"/>
      <c r="AE1873" s="85"/>
      <c r="AF1873" s="85"/>
      <c r="AG1873" s="85"/>
      <c r="AH1873" s="85"/>
      <c r="AI1873" s="85"/>
      <c r="AJ1873" s="85" t="s">
        <v>6232</v>
      </c>
      <c r="AK1873" s="85" t="s">
        <v>6233</v>
      </c>
      <c r="AL1873" s="85"/>
      <c r="AM1873" s="85"/>
      <c r="AN1873" s="85"/>
      <c r="AO1873" s="103"/>
    </row>
    <row r="1874" spans="1:41">
      <c r="A1874" s="89" t="s">
        <v>6179</v>
      </c>
      <c r="B1874" s="88" t="s">
        <v>10240</v>
      </c>
      <c r="C1874" s="88" t="s">
        <v>8990</v>
      </c>
      <c r="D1874" s="88" t="s">
        <v>8874</v>
      </c>
      <c r="E1874" s="109" t="s">
        <v>11686</v>
      </c>
      <c r="F1874" s="343" t="s">
        <v>11687</v>
      </c>
      <c r="G1874" s="113" t="s">
        <v>6234</v>
      </c>
      <c r="H1874" s="358"/>
      <c r="I1874" s="359">
        <v>3.74</v>
      </c>
      <c r="J1874" s="113"/>
      <c r="K1874" s="113" t="s">
        <v>11688</v>
      </c>
      <c r="L1874" s="356"/>
      <c r="M1874" s="341"/>
      <c r="N1874" s="341"/>
      <c r="O1874" s="341"/>
      <c r="P1874" s="341"/>
      <c r="Q1874" s="341"/>
      <c r="R1874" s="341"/>
      <c r="S1874" s="342"/>
      <c r="T1874" s="710"/>
      <c r="U1874" s="342"/>
      <c r="V1874" s="85"/>
      <c r="W1874" s="85"/>
      <c r="X1874" s="85"/>
      <c r="Y1874" s="85"/>
      <c r="Z1874" s="84"/>
      <c r="AA1874" s="85"/>
      <c r="AB1874" s="85"/>
      <c r="AC1874" s="85"/>
      <c r="AD1874" s="85"/>
      <c r="AE1874" s="85"/>
      <c r="AF1874" s="85"/>
      <c r="AG1874" s="85"/>
      <c r="AH1874" s="85"/>
      <c r="AI1874" s="85"/>
      <c r="AJ1874" s="85" t="s">
        <v>6235</v>
      </c>
      <c r="AK1874" s="85" t="s">
        <v>6236</v>
      </c>
      <c r="AL1874" s="85"/>
      <c r="AM1874" s="85"/>
      <c r="AN1874" s="85"/>
      <c r="AO1874" s="103"/>
    </row>
    <row r="1875" spans="1:41">
      <c r="A1875" s="89" t="s">
        <v>6179</v>
      </c>
      <c r="B1875" s="88" t="s">
        <v>10240</v>
      </c>
      <c r="C1875" s="88" t="s">
        <v>8990</v>
      </c>
      <c r="D1875" s="88" t="s">
        <v>8879</v>
      </c>
      <c r="E1875" s="109" t="s">
        <v>11686</v>
      </c>
      <c r="F1875" s="343" t="s">
        <v>11687</v>
      </c>
      <c r="G1875" s="113" t="s">
        <v>6237</v>
      </c>
      <c r="H1875" s="358"/>
      <c r="I1875" s="359">
        <v>3.8</v>
      </c>
      <c r="J1875" s="113"/>
      <c r="K1875" s="113" t="s">
        <v>11695</v>
      </c>
      <c r="L1875" s="356"/>
      <c r="M1875" s="341"/>
      <c r="N1875" s="341"/>
      <c r="O1875" s="341"/>
      <c r="P1875" s="341"/>
      <c r="Q1875" s="341"/>
      <c r="R1875" s="341"/>
      <c r="S1875" s="342"/>
      <c r="T1875" s="710"/>
      <c r="U1875" s="342"/>
      <c r="V1875" s="85"/>
      <c r="W1875" s="85"/>
      <c r="X1875" s="85"/>
      <c r="Y1875" s="85"/>
      <c r="Z1875" s="84"/>
      <c r="AA1875" s="85"/>
      <c r="AB1875" s="85"/>
      <c r="AC1875" s="85"/>
      <c r="AD1875" s="85"/>
      <c r="AE1875" s="85"/>
      <c r="AF1875" s="85"/>
      <c r="AG1875" s="85"/>
      <c r="AH1875" s="85"/>
      <c r="AI1875" s="85"/>
      <c r="AJ1875" s="85" t="s">
        <v>6238</v>
      </c>
      <c r="AK1875" s="85" t="s">
        <v>6239</v>
      </c>
      <c r="AL1875" s="85"/>
      <c r="AM1875" s="85"/>
      <c r="AN1875" s="85"/>
      <c r="AO1875" s="103"/>
    </row>
    <row r="1876" spans="1:41">
      <c r="A1876" s="89" t="s">
        <v>6179</v>
      </c>
      <c r="B1876" s="88" t="s">
        <v>10240</v>
      </c>
      <c r="C1876" s="88" t="s">
        <v>8914</v>
      </c>
      <c r="D1876" s="88" t="s">
        <v>8863</v>
      </c>
      <c r="E1876" s="109" t="s">
        <v>11761</v>
      </c>
      <c r="F1876" s="343" t="s">
        <v>11707</v>
      </c>
      <c r="G1876" s="113" t="s">
        <v>6240</v>
      </c>
      <c r="H1876" s="358"/>
      <c r="I1876" s="359">
        <v>3.3</v>
      </c>
      <c r="J1876" s="113"/>
      <c r="K1876" s="113" t="s">
        <v>11709</v>
      </c>
      <c r="L1876" s="356"/>
      <c r="M1876" s="341"/>
      <c r="N1876" s="341"/>
      <c r="O1876" s="341"/>
      <c r="P1876" s="341"/>
      <c r="Q1876" s="341"/>
      <c r="R1876" s="341"/>
      <c r="S1876" s="342"/>
      <c r="T1876" s="710"/>
      <c r="U1876" s="342"/>
      <c r="V1876" s="85"/>
      <c r="W1876" s="85"/>
      <c r="X1876" s="85"/>
      <c r="Y1876" s="85"/>
      <c r="Z1876" s="84"/>
      <c r="AA1876" s="85"/>
      <c r="AB1876" s="85"/>
      <c r="AC1876" s="85"/>
      <c r="AD1876" s="85"/>
      <c r="AE1876" s="85"/>
      <c r="AF1876" s="85"/>
      <c r="AG1876" s="85"/>
      <c r="AH1876" s="85"/>
      <c r="AI1876" s="85"/>
      <c r="AJ1876" s="85" t="s">
        <v>6241</v>
      </c>
      <c r="AK1876" s="85" t="s">
        <v>6242</v>
      </c>
      <c r="AL1876" s="85"/>
      <c r="AM1876" s="85"/>
      <c r="AN1876" s="85"/>
      <c r="AO1876" s="103"/>
    </row>
    <row r="1877" spans="1:41">
      <c r="A1877" s="89" t="s">
        <v>6179</v>
      </c>
      <c r="B1877" s="88" t="s">
        <v>10240</v>
      </c>
      <c r="C1877" s="88" t="s">
        <v>8914</v>
      </c>
      <c r="D1877" s="88" t="s">
        <v>8869</v>
      </c>
      <c r="E1877" s="109" t="s">
        <v>11761</v>
      </c>
      <c r="F1877" s="343" t="s">
        <v>11707</v>
      </c>
      <c r="G1877" s="113" t="s">
        <v>6243</v>
      </c>
      <c r="H1877" s="358"/>
      <c r="I1877" s="359">
        <v>3.67</v>
      </c>
      <c r="J1877" s="113"/>
      <c r="K1877" s="113" t="s">
        <v>11690</v>
      </c>
      <c r="L1877" s="356"/>
      <c r="M1877" s="341"/>
      <c r="N1877" s="341"/>
      <c r="O1877" s="341"/>
      <c r="P1877" s="341"/>
      <c r="Q1877" s="341"/>
      <c r="R1877" s="341"/>
      <c r="S1877" s="342"/>
      <c r="T1877" s="710"/>
      <c r="U1877" s="342"/>
      <c r="V1877" s="85"/>
      <c r="W1877" s="85"/>
      <c r="X1877" s="85"/>
      <c r="Y1877" s="85"/>
      <c r="Z1877" s="84"/>
      <c r="AA1877" s="85"/>
      <c r="AB1877" s="85"/>
      <c r="AC1877" s="85"/>
      <c r="AD1877" s="85"/>
      <c r="AE1877" s="85"/>
      <c r="AF1877" s="85"/>
      <c r="AG1877" s="85"/>
      <c r="AH1877" s="85"/>
      <c r="AI1877" s="85"/>
      <c r="AJ1877" s="85" t="s">
        <v>6244</v>
      </c>
      <c r="AK1877" s="85" t="s">
        <v>6245</v>
      </c>
      <c r="AL1877" s="85"/>
      <c r="AM1877" s="85"/>
      <c r="AN1877" s="85"/>
      <c r="AO1877" s="103"/>
    </row>
    <row r="1878" spans="1:41">
      <c r="A1878" s="89" t="s">
        <v>6179</v>
      </c>
      <c r="B1878" s="88" t="s">
        <v>10240</v>
      </c>
      <c r="C1878" s="88" t="s">
        <v>8914</v>
      </c>
      <c r="D1878" s="88" t="s">
        <v>8874</v>
      </c>
      <c r="E1878" s="109" t="s">
        <v>11761</v>
      </c>
      <c r="F1878" s="343" t="s">
        <v>11707</v>
      </c>
      <c r="G1878" s="113" t="s">
        <v>6246</v>
      </c>
      <c r="H1878" s="358"/>
      <c r="I1878" s="359">
        <v>3.74</v>
      </c>
      <c r="J1878" s="113"/>
      <c r="K1878" s="113" t="s">
        <v>11688</v>
      </c>
      <c r="L1878" s="356"/>
      <c r="M1878" s="341"/>
      <c r="N1878" s="341"/>
      <c r="O1878" s="341"/>
      <c r="P1878" s="341"/>
      <c r="Q1878" s="341"/>
      <c r="R1878" s="341"/>
      <c r="S1878" s="342"/>
      <c r="T1878" s="710"/>
      <c r="U1878" s="342"/>
      <c r="V1878" s="85"/>
      <c r="W1878" s="85"/>
      <c r="X1878" s="85"/>
      <c r="Y1878" s="85"/>
      <c r="Z1878" s="84"/>
      <c r="AA1878" s="85"/>
      <c r="AB1878" s="85"/>
      <c r="AC1878" s="85"/>
      <c r="AD1878" s="85"/>
      <c r="AE1878" s="85"/>
      <c r="AF1878" s="85"/>
      <c r="AG1878" s="85"/>
      <c r="AH1878" s="85"/>
      <c r="AI1878" s="85"/>
      <c r="AJ1878" s="85" t="s">
        <v>6247</v>
      </c>
      <c r="AK1878" s="85" t="s">
        <v>6248</v>
      </c>
      <c r="AL1878" s="85"/>
      <c r="AM1878" s="85"/>
      <c r="AN1878" s="85"/>
      <c r="AO1878" s="103"/>
    </row>
    <row r="1879" spans="1:41">
      <c r="A1879" s="89" t="s">
        <v>6179</v>
      </c>
      <c r="B1879" s="88" t="s">
        <v>10240</v>
      </c>
      <c r="C1879" s="88" t="s">
        <v>8914</v>
      </c>
      <c r="D1879" s="88" t="s">
        <v>8879</v>
      </c>
      <c r="E1879" s="109" t="s">
        <v>11761</v>
      </c>
      <c r="F1879" s="343" t="s">
        <v>11707</v>
      </c>
      <c r="G1879" s="113" t="s">
        <v>6249</v>
      </c>
      <c r="H1879" s="358"/>
      <c r="I1879" s="359">
        <v>3.8</v>
      </c>
      <c r="J1879" s="113"/>
      <c r="K1879" s="113" t="s">
        <v>11695</v>
      </c>
      <c r="L1879" s="356"/>
      <c r="M1879" s="341"/>
      <c r="N1879" s="341"/>
      <c r="O1879" s="341"/>
      <c r="P1879" s="341"/>
      <c r="Q1879" s="341"/>
      <c r="R1879" s="341"/>
      <c r="S1879" s="342"/>
      <c r="T1879" s="710"/>
      <c r="U1879" s="342"/>
      <c r="V1879" s="85"/>
      <c r="W1879" s="85"/>
      <c r="X1879" s="85"/>
      <c r="Y1879" s="85"/>
      <c r="Z1879" s="84"/>
      <c r="AA1879" s="85"/>
      <c r="AB1879" s="85"/>
      <c r="AC1879" s="85"/>
      <c r="AD1879" s="85"/>
      <c r="AE1879" s="85"/>
      <c r="AF1879" s="85"/>
      <c r="AG1879" s="85"/>
      <c r="AH1879" s="85"/>
      <c r="AI1879" s="85"/>
      <c r="AJ1879" s="85" t="s">
        <v>6250</v>
      </c>
      <c r="AK1879" s="85" t="s">
        <v>6251</v>
      </c>
      <c r="AL1879" s="85"/>
      <c r="AM1879" s="85"/>
      <c r="AN1879" s="85"/>
      <c r="AO1879" s="103"/>
    </row>
    <row r="1880" spans="1:41">
      <c r="A1880" s="89" t="s">
        <v>6179</v>
      </c>
      <c r="B1880" s="88" t="s">
        <v>10240</v>
      </c>
      <c r="C1880" s="88" t="s">
        <v>9331</v>
      </c>
      <c r="D1880" s="88" t="s">
        <v>8863</v>
      </c>
      <c r="E1880" s="109" t="s">
        <v>11744</v>
      </c>
      <c r="F1880" s="343" t="s">
        <v>11694</v>
      </c>
      <c r="G1880" s="113" t="s">
        <v>6252</v>
      </c>
      <c r="H1880" s="358"/>
      <c r="I1880" s="359">
        <v>3.3</v>
      </c>
      <c r="J1880" s="113"/>
      <c r="K1880" s="113" t="s">
        <v>11709</v>
      </c>
      <c r="L1880" s="356"/>
      <c r="M1880" s="341"/>
      <c r="N1880" s="341"/>
      <c r="O1880" s="341"/>
      <c r="P1880" s="341"/>
      <c r="Q1880" s="341"/>
      <c r="R1880" s="341"/>
      <c r="S1880" s="342"/>
      <c r="T1880" s="710"/>
      <c r="U1880" s="342"/>
      <c r="V1880" s="85"/>
      <c r="W1880" s="85"/>
      <c r="X1880" s="85"/>
      <c r="Y1880" s="85"/>
      <c r="Z1880" s="84"/>
      <c r="AA1880" s="85"/>
      <c r="AB1880" s="85"/>
      <c r="AC1880" s="85"/>
      <c r="AD1880" s="85"/>
      <c r="AE1880" s="85"/>
      <c r="AF1880" s="85"/>
      <c r="AG1880" s="85"/>
      <c r="AH1880" s="85"/>
      <c r="AI1880" s="85"/>
      <c r="AJ1880" s="85" t="s">
        <v>6253</v>
      </c>
      <c r="AK1880" s="85" t="s">
        <v>6254</v>
      </c>
      <c r="AL1880" s="85"/>
      <c r="AM1880" s="85"/>
      <c r="AN1880" s="85"/>
      <c r="AO1880" s="103"/>
    </row>
    <row r="1881" spans="1:41">
      <c r="A1881" s="89" t="s">
        <v>6179</v>
      </c>
      <c r="B1881" s="88" t="s">
        <v>10240</v>
      </c>
      <c r="C1881" s="88" t="s">
        <v>9331</v>
      </c>
      <c r="D1881" s="88" t="s">
        <v>8869</v>
      </c>
      <c r="E1881" s="109" t="s">
        <v>11744</v>
      </c>
      <c r="F1881" s="343" t="s">
        <v>11694</v>
      </c>
      <c r="G1881" s="113" t="s">
        <v>6255</v>
      </c>
      <c r="H1881" s="358"/>
      <c r="I1881" s="359">
        <v>3.67</v>
      </c>
      <c r="J1881" s="113"/>
      <c r="K1881" s="113" t="s">
        <v>11690</v>
      </c>
      <c r="L1881" s="356"/>
      <c r="M1881" s="341"/>
      <c r="N1881" s="341"/>
      <c r="O1881" s="341"/>
      <c r="P1881" s="341"/>
      <c r="Q1881" s="341"/>
      <c r="R1881" s="341"/>
      <c r="S1881" s="342"/>
      <c r="T1881" s="710"/>
      <c r="U1881" s="342"/>
      <c r="V1881" s="85"/>
      <c r="W1881" s="85"/>
      <c r="X1881" s="85"/>
      <c r="Y1881" s="85"/>
      <c r="Z1881" s="84"/>
      <c r="AA1881" s="85"/>
      <c r="AB1881" s="85"/>
      <c r="AC1881" s="85"/>
      <c r="AD1881" s="85"/>
      <c r="AE1881" s="85"/>
      <c r="AF1881" s="85"/>
      <c r="AG1881" s="85"/>
      <c r="AH1881" s="85"/>
      <c r="AI1881" s="85"/>
      <c r="AJ1881" s="85" t="s">
        <v>6256</v>
      </c>
      <c r="AK1881" s="85" t="s">
        <v>6257</v>
      </c>
      <c r="AL1881" s="85"/>
      <c r="AM1881" s="85"/>
      <c r="AN1881" s="85"/>
      <c r="AO1881" s="103"/>
    </row>
    <row r="1882" spans="1:41">
      <c r="A1882" s="89" t="s">
        <v>6179</v>
      </c>
      <c r="B1882" s="88" t="s">
        <v>10240</v>
      </c>
      <c r="C1882" s="88" t="s">
        <v>9331</v>
      </c>
      <c r="D1882" s="88" t="s">
        <v>8874</v>
      </c>
      <c r="E1882" s="109" t="s">
        <v>11744</v>
      </c>
      <c r="F1882" s="343" t="s">
        <v>11694</v>
      </c>
      <c r="G1882" s="113" t="s">
        <v>6258</v>
      </c>
      <c r="H1882" s="358"/>
      <c r="I1882" s="359">
        <v>3.74</v>
      </c>
      <c r="J1882" s="113"/>
      <c r="K1882" s="113" t="s">
        <v>11688</v>
      </c>
      <c r="L1882" s="356"/>
      <c r="M1882" s="341"/>
      <c r="N1882" s="341"/>
      <c r="O1882" s="341"/>
      <c r="P1882" s="341"/>
      <c r="Q1882" s="341"/>
      <c r="R1882" s="341"/>
      <c r="S1882" s="342"/>
      <c r="T1882" s="710"/>
      <c r="U1882" s="342"/>
      <c r="V1882" s="85"/>
      <c r="W1882" s="85"/>
      <c r="X1882" s="85"/>
      <c r="Y1882" s="85"/>
      <c r="Z1882" s="84"/>
      <c r="AA1882" s="85"/>
      <c r="AB1882" s="85"/>
      <c r="AC1882" s="85"/>
      <c r="AD1882" s="85"/>
      <c r="AE1882" s="85"/>
      <c r="AF1882" s="85"/>
      <c r="AG1882" s="85"/>
      <c r="AH1882" s="85"/>
      <c r="AI1882" s="85"/>
      <c r="AJ1882" s="85" t="s">
        <v>6259</v>
      </c>
      <c r="AK1882" s="85" t="s">
        <v>6260</v>
      </c>
      <c r="AL1882" s="85"/>
      <c r="AM1882" s="85"/>
      <c r="AN1882" s="85"/>
      <c r="AO1882" s="103"/>
    </row>
    <row r="1883" spans="1:41">
      <c r="A1883" s="89" t="s">
        <v>6179</v>
      </c>
      <c r="B1883" s="88" t="s">
        <v>10240</v>
      </c>
      <c r="C1883" s="88" t="s">
        <v>9331</v>
      </c>
      <c r="D1883" s="88" t="s">
        <v>8879</v>
      </c>
      <c r="E1883" s="109" t="s">
        <v>11744</v>
      </c>
      <c r="F1883" s="343" t="s">
        <v>11694</v>
      </c>
      <c r="G1883" s="113" t="s">
        <v>6261</v>
      </c>
      <c r="H1883" s="358"/>
      <c r="I1883" s="359">
        <v>3.8</v>
      </c>
      <c r="J1883" s="113"/>
      <c r="K1883" s="113" t="s">
        <v>11695</v>
      </c>
      <c r="L1883" s="356"/>
      <c r="M1883" s="341"/>
      <c r="N1883" s="341"/>
      <c r="O1883" s="341"/>
      <c r="P1883" s="341"/>
      <c r="Q1883" s="341"/>
      <c r="R1883" s="341"/>
      <c r="S1883" s="342"/>
      <c r="T1883" s="710"/>
      <c r="U1883" s="342"/>
      <c r="V1883" s="85"/>
      <c r="W1883" s="85"/>
      <c r="X1883" s="85"/>
      <c r="Y1883" s="85"/>
      <c r="Z1883" s="84"/>
      <c r="AA1883" s="85"/>
      <c r="AB1883" s="85"/>
      <c r="AC1883" s="85"/>
      <c r="AD1883" s="85"/>
      <c r="AE1883" s="85"/>
      <c r="AF1883" s="85"/>
      <c r="AG1883" s="85"/>
      <c r="AH1883" s="85"/>
      <c r="AI1883" s="85"/>
      <c r="AJ1883" s="85" t="s">
        <v>6262</v>
      </c>
      <c r="AK1883" s="85" t="s">
        <v>6263</v>
      </c>
      <c r="AL1883" s="85"/>
      <c r="AM1883" s="85"/>
      <c r="AN1883" s="85"/>
      <c r="AO1883" s="103"/>
    </row>
    <row r="1884" spans="1:41">
      <c r="A1884" s="89" t="s">
        <v>6179</v>
      </c>
      <c r="B1884" s="88" t="s">
        <v>10240</v>
      </c>
      <c r="C1884" s="88" t="s">
        <v>8961</v>
      </c>
      <c r="D1884" s="88" t="s">
        <v>8863</v>
      </c>
      <c r="E1884" s="109" t="s">
        <v>11754</v>
      </c>
      <c r="F1884" s="343" t="s">
        <v>11708</v>
      </c>
      <c r="G1884" s="113" t="s">
        <v>6264</v>
      </c>
      <c r="H1884" s="358"/>
      <c r="I1884" s="359">
        <v>3.3</v>
      </c>
      <c r="J1884" s="113"/>
      <c r="K1884" s="113" t="s">
        <v>11709</v>
      </c>
      <c r="L1884" s="356"/>
      <c r="M1884" s="341"/>
      <c r="N1884" s="341"/>
      <c r="O1884" s="341"/>
      <c r="P1884" s="341"/>
      <c r="Q1884" s="341"/>
      <c r="R1884" s="341"/>
      <c r="S1884" s="342"/>
      <c r="T1884" s="710"/>
      <c r="U1884" s="342"/>
      <c r="V1884" s="85"/>
      <c r="W1884" s="85"/>
      <c r="X1884" s="85"/>
      <c r="Y1884" s="85"/>
      <c r="Z1884" s="84"/>
      <c r="AA1884" s="85"/>
      <c r="AB1884" s="85"/>
      <c r="AC1884" s="85"/>
      <c r="AD1884" s="85"/>
      <c r="AE1884" s="85"/>
      <c r="AF1884" s="85"/>
      <c r="AG1884" s="85"/>
      <c r="AH1884" s="85"/>
      <c r="AI1884" s="85"/>
      <c r="AJ1884" s="85" t="s">
        <v>6265</v>
      </c>
      <c r="AK1884" s="85" t="s">
        <v>6266</v>
      </c>
      <c r="AL1884" s="85"/>
      <c r="AM1884" s="85"/>
      <c r="AN1884" s="85"/>
      <c r="AO1884" s="103"/>
    </row>
    <row r="1885" spans="1:41">
      <c r="A1885" s="89" t="s">
        <v>6179</v>
      </c>
      <c r="B1885" s="88" t="s">
        <v>10240</v>
      </c>
      <c r="C1885" s="88" t="s">
        <v>8961</v>
      </c>
      <c r="D1885" s="88" t="s">
        <v>8869</v>
      </c>
      <c r="E1885" s="109" t="s">
        <v>11754</v>
      </c>
      <c r="F1885" s="343" t="s">
        <v>11708</v>
      </c>
      <c r="G1885" s="113" t="s">
        <v>6267</v>
      </c>
      <c r="H1885" s="358"/>
      <c r="I1885" s="359">
        <v>3.67</v>
      </c>
      <c r="J1885" s="113"/>
      <c r="K1885" s="113" t="s">
        <v>11690</v>
      </c>
      <c r="L1885" s="356"/>
      <c r="M1885" s="341"/>
      <c r="N1885" s="341"/>
      <c r="O1885" s="341"/>
      <c r="P1885" s="341"/>
      <c r="Q1885" s="341"/>
      <c r="R1885" s="341"/>
      <c r="S1885" s="342"/>
      <c r="T1885" s="710"/>
      <c r="U1885" s="342"/>
      <c r="V1885" s="85"/>
      <c r="W1885" s="85"/>
      <c r="X1885" s="85"/>
      <c r="Y1885" s="85"/>
      <c r="Z1885" s="84"/>
      <c r="AA1885" s="85"/>
      <c r="AB1885" s="85"/>
      <c r="AC1885" s="85"/>
      <c r="AD1885" s="85"/>
      <c r="AE1885" s="85"/>
      <c r="AF1885" s="85"/>
      <c r="AG1885" s="85"/>
      <c r="AH1885" s="85"/>
      <c r="AI1885" s="85"/>
      <c r="AJ1885" s="85" t="s">
        <v>6268</v>
      </c>
      <c r="AK1885" s="85" t="s">
        <v>6269</v>
      </c>
      <c r="AL1885" s="85"/>
      <c r="AM1885" s="85"/>
      <c r="AN1885" s="85"/>
      <c r="AO1885" s="103"/>
    </row>
    <row r="1886" spans="1:41">
      <c r="A1886" s="89" t="s">
        <v>6179</v>
      </c>
      <c r="B1886" s="88" t="s">
        <v>10240</v>
      </c>
      <c r="C1886" s="88" t="s">
        <v>8961</v>
      </c>
      <c r="D1886" s="88" t="s">
        <v>8874</v>
      </c>
      <c r="E1886" s="109" t="s">
        <v>11754</v>
      </c>
      <c r="F1886" s="343" t="s">
        <v>11708</v>
      </c>
      <c r="G1886" s="113" t="s">
        <v>6270</v>
      </c>
      <c r="H1886" s="358"/>
      <c r="I1886" s="359">
        <v>3.74</v>
      </c>
      <c r="J1886" s="113"/>
      <c r="K1886" s="113" t="s">
        <v>11688</v>
      </c>
      <c r="L1886" s="356"/>
      <c r="M1886" s="341"/>
      <c r="N1886" s="341"/>
      <c r="O1886" s="341"/>
      <c r="P1886" s="341"/>
      <c r="Q1886" s="341"/>
      <c r="R1886" s="341"/>
      <c r="S1886" s="342"/>
      <c r="T1886" s="710"/>
      <c r="U1886" s="342"/>
      <c r="V1886" s="85"/>
      <c r="W1886" s="85"/>
      <c r="X1886" s="85"/>
      <c r="Y1886" s="85"/>
      <c r="Z1886" s="84"/>
      <c r="AA1886" s="85"/>
      <c r="AB1886" s="85"/>
      <c r="AC1886" s="85"/>
      <c r="AD1886" s="85"/>
      <c r="AE1886" s="85"/>
      <c r="AF1886" s="85"/>
      <c r="AG1886" s="85"/>
      <c r="AH1886" s="85"/>
      <c r="AI1886" s="85"/>
      <c r="AJ1886" s="85" t="s">
        <v>6271</v>
      </c>
      <c r="AK1886" s="85" t="s">
        <v>6272</v>
      </c>
      <c r="AL1886" s="85"/>
      <c r="AM1886" s="85"/>
      <c r="AN1886" s="85"/>
      <c r="AO1886" s="103"/>
    </row>
    <row r="1887" spans="1:41">
      <c r="A1887" s="89" t="s">
        <v>6179</v>
      </c>
      <c r="B1887" s="88" t="s">
        <v>10240</v>
      </c>
      <c r="C1887" s="88" t="s">
        <v>8961</v>
      </c>
      <c r="D1887" s="88" t="s">
        <v>8879</v>
      </c>
      <c r="E1887" s="109" t="s">
        <v>11754</v>
      </c>
      <c r="F1887" s="343" t="s">
        <v>11708</v>
      </c>
      <c r="G1887" s="113" t="s">
        <v>6273</v>
      </c>
      <c r="H1887" s="358"/>
      <c r="I1887" s="359">
        <v>3.8</v>
      </c>
      <c r="J1887" s="113"/>
      <c r="K1887" s="113" t="s">
        <v>11695</v>
      </c>
      <c r="L1887" s="356"/>
      <c r="M1887" s="341"/>
      <c r="N1887" s="341"/>
      <c r="O1887" s="341"/>
      <c r="P1887" s="341"/>
      <c r="Q1887" s="341"/>
      <c r="R1887" s="341"/>
      <c r="S1887" s="342"/>
      <c r="T1887" s="710"/>
      <c r="U1887" s="342"/>
      <c r="V1887" s="85"/>
      <c r="W1887" s="85"/>
      <c r="X1887" s="85"/>
      <c r="Y1887" s="85"/>
      <c r="Z1887" s="84"/>
      <c r="AA1887" s="85"/>
      <c r="AB1887" s="85"/>
      <c r="AC1887" s="85"/>
      <c r="AD1887" s="85"/>
      <c r="AE1887" s="85"/>
      <c r="AF1887" s="85"/>
      <c r="AG1887" s="85"/>
      <c r="AH1887" s="85"/>
      <c r="AI1887" s="85"/>
      <c r="AJ1887" s="85" t="s">
        <v>6274</v>
      </c>
      <c r="AK1887" s="85" t="s">
        <v>6275</v>
      </c>
      <c r="AL1887" s="85"/>
      <c r="AM1887" s="85"/>
      <c r="AN1887" s="85"/>
      <c r="AO1887" s="103"/>
    </row>
    <row r="1888" spans="1:41">
      <c r="A1888" s="89" t="s">
        <v>6179</v>
      </c>
      <c r="B1888" s="88" t="s">
        <v>10240</v>
      </c>
      <c r="C1888" s="88" t="s">
        <v>8928</v>
      </c>
      <c r="D1888" s="88" t="s">
        <v>8863</v>
      </c>
      <c r="E1888" s="109" t="s">
        <v>11760</v>
      </c>
      <c r="F1888" s="343" t="s">
        <v>11716</v>
      </c>
      <c r="G1888" s="113" t="s">
        <v>6276</v>
      </c>
      <c r="H1888" s="358"/>
      <c r="I1888" s="359">
        <v>3.3</v>
      </c>
      <c r="J1888" s="113"/>
      <c r="K1888" s="113" t="s">
        <v>11709</v>
      </c>
      <c r="L1888" s="356"/>
      <c r="M1888" s="341"/>
      <c r="N1888" s="341"/>
      <c r="O1888" s="341"/>
      <c r="P1888" s="341"/>
      <c r="Q1888" s="341"/>
      <c r="R1888" s="341"/>
      <c r="S1888" s="342"/>
      <c r="T1888" s="710"/>
      <c r="U1888" s="342"/>
      <c r="V1888" s="85"/>
      <c r="W1888" s="85"/>
      <c r="X1888" s="85"/>
      <c r="Y1888" s="85"/>
      <c r="Z1888" s="84"/>
      <c r="AA1888" s="85"/>
      <c r="AB1888" s="85"/>
      <c r="AC1888" s="85"/>
      <c r="AD1888" s="85"/>
      <c r="AE1888" s="85"/>
      <c r="AF1888" s="85"/>
      <c r="AG1888" s="85"/>
      <c r="AH1888" s="85"/>
      <c r="AI1888" s="85"/>
      <c r="AJ1888" s="85" t="s">
        <v>6277</v>
      </c>
      <c r="AK1888" s="85" t="s">
        <v>6278</v>
      </c>
      <c r="AL1888" s="85"/>
      <c r="AM1888" s="85"/>
      <c r="AN1888" s="85"/>
      <c r="AO1888" s="103"/>
    </row>
    <row r="1889" spans="1:41">
      <c r="A1889" s="89" t="s">
        <v>6179</v>
      </c>
      <c r="B1889" s="88" t="s">
        <v>10240</v>
      </c>
      <c r="C1889" s="88" t="s">
        <v>8928</v>
      </c>
      <c r="D1889" s="88" t="s">
        <v>8869</v>
      </c>
      <c r="E1889" s="109" t="s">
        <v>11760</v>
      </c>
      <c r="F1889" s="343" t="s">
        <v>11716</v>
      </c>
      <c r="G1889" s="113" t="s">
        <v>6279</v>
      </c>
      <c r="H1889" s="358"/>
      <c r="I1889" s="359">
        <v>3.67</v>
      </c>
      <c r="J1889" s="113"/>
      <c r="K1889" s="113" t="s">
        <v>11690</v>
      </c>
      <c r="L1889" s="356"/>
      <c r="M1889" s="341"/>
      <c r="N1889" s="341"/>
      <c r="O1889" s="341"/>
      <c r="P1889" s="341"/>
      <c r="Q1889" s="341"/>
      <c r="R1889" s="341"/>
      <c r="S1889" s="342"/>
      <c r="T1889" s="710"/>
      <c r="U1889" s="342"/>
      <c r="V1889" s="85"/>
      <c r="W1889" s="85"/>
      <c r="X1889" s="85"/>
      <c r="Y1889" s="85"/>
      <c r="Z1889" s="84"/>
      <c r="AA1889" s="85"/>
      <c r="AB1889" s="85"/>
      <c r="AC1889" s="85"/>
      <c r="AD1889" s="85"/>
      <c r="AE1889" s="85"/>
      <c r="AF1889" s="85"/>
      <c r="AG1889" s="85"/>
      <c r="AH1889" s="85"/>
      <c r="AI1889" s="85"/>
      <c r="AJ1889" s="85" t="s">
        <v>6280</v>
      </c>
      <c r="AK1889" s="85" t="s">
        <v>6281</v>
      </c>
      <c r="AL1889" s="85"/>
      <c r="AM1889" s="85"/>
      <c r="AN1889" s="85"/>
      <c r="AO1889" s="103"/>
    </row>
    <row r="1890" spans="1:41">
      <c r="A1890" s="89" t="s">
        <v>6179</v>
      </c>
      <c r="B1890" s="88" t="s">
        <v>10240</v>
      </c>
      <c r="C1890" s="88" t="s">
        <v>8928</v>
      </c>
      <c r="D1890" s="88" t="s">
        <v>8874</v>
      </c>
      <c r="E1890" s="109" t="s">
        <v>11760</v>
      </c>
      <c r="F1890" s="343" t="s">
        <v>11716</v>
      </c>
      <c r="G1890" s="113" t="s">
        <v>6282</v>
      </c>
      <c r="H1890" s="358"/>
      <c r="I1890" s="359">
        <v>3.74</v>
      </c>
      <c r="J1890" s="113"/>
      <c r="K1890" s="113" t="s">
        <v>11688</v>
      </c>
      <c r="L1890" s="356"/>
      <c r="M1890" s="341"/>
      <c r="N1890" s="341"/>
      <c r="O1890" s="341"/>
      <c r="P1890" s="341"/>
      <c r="Q1890" s="341"/>
      <c r="R1890" s="341"/>
      <c r="S1890" s="342"/>
      <c r="T1890" s="710"/>
      <c r="U1890" s="342"/>
      <c r="V1890" s="85"/>
      <c r="W1890" s="85"/>
      <c r="X1890" s="85"/>
      <c r="Y1890" s="85"/>
      <c r="Z1890" s="84"/>
      <c r="AA1890" s="85"/>
      <c r="AB1890" s="85"/>
      <c r="AC1890" s="85"/>
      <c r="AD1890" s="85"/>
      <c r="AE1890" s="85"/>
      <c r="AF1890" s="85"/>
      <c r="AG1890" s="85"/>
      <c r="AH1890" s="85"/>
      <c r="AI1890" s="85"/>
      <c r="AJ1890" s="85" t="s">
        <v>6283</v>
      </c>
      <c r="AK1890" s="85" t="s">
        <v>6284</v>
      </c>
      <c r="AL1890" s="85"/>
      <c r="AM1890" s="85"/>
      <c r="AN1890" s="85"/>
      <c r="AO1890" s="103"/>
    </row>
    <row r="1891" spans="1:41">
      <c r="A1891" s="89" t="s">
        <v>6179</v>
      </c>
      <c r="B1891" s="88" t="s">
        <v>10240</v>
      </c>
      <c r="C1891" s="88" t="s">
        <v>8928</v>
      </c>
      <c r="D1891" s="88" t="s">
        <v>8879</v>
      </c>
      <c r="E1891" s="109" t="s">
        <v>11760</v>
      </c>
      <c r="F1891" s="343" t="s">
        <v>11716</v>
      </c>
      <c r="G1891" s="113" t="s">
        <v>6285</v>
      </c>
      <c r="H1891" s="358"/>
      <c r="I1891" s="359">
        <v>3.8</v>
      </c>
      <c r="J1891" s="113"/>
      <c r="K1891" s="113" t="s">
        <v>11695</v>
      </c>
      <c r="L1891" s="356"/>
      <c r="M1891" s="341"/>
      <c r="N1891" s="341"/>
      <c r="O1891" s="341"/>
      <c r="P1891" s="341"/>
      <c r="Q1891" s="341"/>
      <c r="R1891" s="341"/>
      <c r="S1891" s="342"/>
      <c r="T1891" s="710"/>
      <c r="U1891" s="342"/>
      <c r="V1891" s="85"/>
      <c r="W1891" s="85"/>
      <c r="X1891" s="85"/>
      <c r="Y1891" s="85"/>
      <c r="Z1891" s="84"/>
      <c r="AA1891" s="85"/>
      <c r="AB1891" s="85"/>
      <c r="AC1891" s="85"/>
      <c r="AD1891" s="85"/>
      <c r="AE1891" s="85"/>
      <c r="AF1891" s="85"/>
      <c r="AG1891" s="85"/>
      <c r="AH1891" s="85"/>
      <c r="AI1891" s="85"/>
      <c r="AJ1891" s="85" t="s">
        <v>6286</v>
      </c>
      <c r="AK1891" s="85" t="s">
        <v>6287</v>
      </c>
      <c r="AL1891" s="85"/>
      <c r="AM1891" s="85"/>
      <c r="AN1891" s="85"/>
      <c r="AO1891" s="103"/>
    </row>
    <row r="1892" spans="1:41">
      <c r="A1892" s="89" t="s">
        <v>6179</v>
      </c>
      <c r="B1892" s="88" t="s">
        <v>10240</v>
      </c>
      <c r="C1892" s="88" t="s">
        <v>9152</v>
      </c>
      <c r="D1892" s="88" t="s">
        <v>8863</v>
      </c>
      <c r="E1892" s="109" t="s">
        <v>11741</v>
      </c>
      <c r="F1892" s="343" t="s">
        <v>11700</v>
      </c>
      <c r="G1892" s="113" t="s">
        <v>6288</v>
      </c>
      <c r="H1892" s="358"/>
      <c r="I1892" s="359">
        <v>3.3</v>
      </c>
      <c r="J1892" s="113"/>
      <c r="K1892" s="113" t="s">
        <v>11709</v>
      </c>
      <c r="L1892" s="356"/>
      <c r="M1892" s="341"/>
      <c r="N1892" s="341"/>
      <c r="O1892" s="341"/>
      <c r="P1892" s="341"/>
      <c r="Q1892" s="341"/>
      <c r="R1892" s="341"/>
      <c r="S1892" s="342"/>
      <c r="T1892" s="710"/>
      <c r="U1892" s="342"/>
      <c r="V1892" s="85"/>
      <c r="W1892" s="85"/>
      <c r="X1892" s="85"/>
      <c r="Y1892" s="85"/>
      <c r="Z1892" s="84"/>
      <c r="AA1892" s="85"/>
      <c r="AB1892" s="85"/>
      <c r="AC1892" s="85"/>
      <c r="AD1892" s="85"/>
      <c r="AE1892" s="85"/>
      <c r="AF1892" s="85"/>
      <c r="AG1892" s="85"/>
      <c r="AH1892" s="85"/>
      <c r="AI1892" s="85"/>
      <c r="AJ1892" s="85" t="s">
        <v>6289</v>
      </c>
      <c r="AK1892" s="85" t="s">
        <v>6290</v>
      </c>
      <c r="AL1892" s="85"/>
      <c r="AM1892" s="85"/>
      <c r="AN1892" s="85"/>
      <c r="AO1892" s="103"/>
    </row>
    <row r="1893" spans="1:41">
      <c r="A1893" s="89" t="s">
        <v>6179</v>
      </c>
      <c r="B1893" s="88" t="s">
        <v>10240</v>
      </c>
      <c r="C1893" s="88" t="s">
        <v>9152</v>
      </c>
      <c r="D1893" s="88" t="s">
        <v>8869</v>
      </c>
      <c r="E1893" s="109" t="s">
        <v>11741</v>
      </c>
      <c r="F1893" s="343" t="s">
        <v>11700</v>
      </c>
      <c r="G1893" s="113" t="s">
        <v>6291</v>
      </c>
      <c r="H1893" s="358"/>
      <c r="I1893" s="359">
        <v>3.67</v>
      </c>
      <c r="J1893" s="113"/>
      <c r="K1893" s="113" t="s">
        <v>11690</v>
      </c>
      <c r="L1893" s="356"/>
      <c r="M1893" s="341"/>
      <c r="N1893" s="341"/>
      <c r="O1893" s="341"/>
      <c r="P1893" s="341"/>
      <c r="Q1893" s="341"/>
      <c r="R1893" s="341"/>
      <c r="S1893" s="342"/>
      <c r="T1893" s="710"/>
      <c r="U1893" s="342"/>
      <c r="V1893" s="85"/>
      <c r="W1893" s="85"/>
      <c r="X1893" s="85"/>
      <c r="Y1893" s="85"/>
      <c r="Z1893" s="84"/>
      <c r="AA1893" s="85"/>
      <c r="AB1893" s="85"/>
      <c r="AC1893" s="85"/>
      <c r="AD1893" s="85"/>
      <c r="AE1893" s="85"/>
      <c r="AF1893" s="85"/>
      <c r="AG1893" s="85"/>
      <c r="AH1893" s="85"/>
      <c r="AI1893" s="85"/>
      <c r="AJ1893" s="85" t="s">
        <v>6292</v>
      </c>
      <c r="AK1893" s="85" t="s">
        <v>6293</v>
      </c>
      <c r="AL1893" s="85"/>
      <c r="AM1893" s="85"/>
      <c r="AN1893" s="85"/>
      <c r="AO1893" s="103"/>
    </row>
    <row r="1894" spans="1:41">
      <c r="A1894" s="89" t="s">
        <v>6179</v>
      </c>
      <c r="B1894" s="88" t="s">
        <v>10240</v>
      </c>
      <c r="C1894" s="88" t="s">
        <v>9152</v>
      </c>
      <c r="D1894" s="88" t="s">
        <v>8874</v>
      </c>
      <c r="E1894" s="109" t="s">
        <v>11741</v>
      </c>
      <c r="F1894" s="343" t="s">
        <v>11700</v>
      </c>
      <c r="G1894" s="113" t="s">
        <v>6294</v>
      </c>
      <c r="H1894" s="358"/>
      <c r="I1894" s="359">
        <v>3.74</v>
      </c>
      <c r="J1894" s="113"/>
      <c r="K1894" s="113" t="s">
        <v>11688</v>
      </c>
      <c r="L1894" s="356"/>
      <c r="M1894" s="341"/>
      <c r="N1894" s="341"/>
      <c r="O1894" s="341"/>
      <c r="P1894" s="341"/>
      <c r="Q1894" s="341"/>
      <c r="R1894" s="341"/>
      <c r="S1894" s="342"/>
      <c r="T1894" s="710"/>
      <c r="U1894" s="342"/>
      <c r="V1894" s="85"/>
      <c r="W1894" s="85"/>
      <c r="X1894" s="85"/>
      <c r="Y1894" s="85"/>
      <c r="Z1894" s="84"/>
      <c r="AA1894" s="85"/>
      <c r="AB1894" s="85"/>
      <c r="AC1894" s="85"/>
      <c r="AD1894" s="85"/>
      <c r="AE1894" s="85"/>
      <c r="AF1894" s="85"/>
      <c r="AG1894" s="85"/>
      <c r="AH1894" s="85"/>
      <c r="AI1894" s="85"/>
      <c r="AJ1894" s="85" t="s">
        <v>6295</v>
      </c>
      <c r="AK1894" s="85" t="s">
        <v>6296</v>
      </c>
      <c r="AL1894" s="85"/>
      <c r="AM1894" s="85"/>
      <c r="AN1894" s="85"/>
      <c r="AO1894" s="103"/>
    </row>
    <row r="1895" spans="1:41">
      <c r="A1895" s="89" t="s">
        <v>6179</v>
      </c>
      <c r="B1895" s="88" t="s">
        <v>10240</v>
      </c>
      <c r="C1895" s="88" t="s">
        <v>9152</v>
      </c>
      <c r="D1895" s="88" t="s">
        <v>8879</v>
      </c>
      <c r="E1895" s="109" t="s">
        <v>11741</v>
      </c>
      <c r="F1895" s="343" t="s">
        <v>11700</v>
      </c>
      <c r="G1895" s="113" t="s">
        <v>6297</v>
      </c>
      <c r="H1895" s="358"/>
      <c r="I1895" s="359">
        <v>3.8</v>
      </c>
      <c r="J1895" s="113"/>
      <c r="K1895" s="113" t="s">
        <v>11695</v>
      </c>
      <c r="L1895" s="356"/>
      <c r="M1895" s="341"/>
      <c r="N1895" s="341"/>
      <c r="O1895" s="341"/>
      <c r="P1895" s="341"/>
      <c r="Q1895" s="341"/>
      <c r="R1895" s="341"/>
      <c r="S1895" s="342"/>
      <c r="T1895" s="710"/>
      <c r="U1895" s="342"/>
      <c r="V1895" s="85"/>
      <c r="W1895" s="85"/>
      <c r="X1895" s="85"/>
      <c r="Y1895" s="85"/>
      <c r="Z1895" s="84"/>
      <c r="AA1895" s="85"/>
      <c r="AB1895" s="85"/>
      <c r="AC1895" s="85"/>
      <c r="AD1895" s="85"/>
      <c r="AE1895" s="85"/>
      <c r="AF1895" s="85"/>
      <c r="AG1895" s="85"/>
      <c r="AH1895" s="85"/>
      <c r="AI1895" s="85"/>
      <c r="AJ1895" s="85" t="s">
        <v>6298</v>
      </c>
      <c r="AK1895" s="85" t="s">
        <v>6299</v>
      </c>
      <c r="AL1895" s="85"/>
      <c r="AM1895" s="85"/>
      <c r="AN1895" s="85"/>
      <c r="AO1895" s="103"/>
    </row>
    <row r="1896" spans="1:41">
      <c r="A1896" s="89" t="s">
        <v>6300</v>
      </c>
      <c r="B1896" s="88" t="s">
        <v>10356</v>
      </c>
      <c r="C1896" s="88" t="s">
        <v>8866</v>
      </c>
      <c r="D1896" s="88" t="s">
        <v>8863</v>
      </c>
      <c r="E1896" s="109" t="s">
        <v>11742</v>
      </c>
      <c r="F1896" s="343" t="s">
        <v>11705</v>
      </c>
      <c r="G1896" s="113" t="s">
        <v>6301</v>
      </c>
      <c r="H1896" s="358"/>
      <c r="I1896" s="359">
        <v>2.2999999999999998</v>
      </c>
      <c r="J1896" s="113"/>
      <c r="K1896" s="113" t="s">
        <v>11709</v>
      </c>
      <c r="L1896" s="356"/>
      <c r="M1896" s="341"/>
      <c r="N1896" s="341"/>
      <c r="O1896" s="341"/>
      <c r="P1896" s="341"/>
      <c r="Q1896" s="341"/>
      <c r="R1896" s="341"/>
      <c r="S1896" s="342"/>
      <c r="T1896" s="710"/>
      <c r="U1896" s="342"/>
      <c r="V1896" s="85"/>
      <c r="W1896" s="85"/>
      <c r="X1896" s="85"/>
      <c r="Y1896" s="85"/>
      <c r="Z1896" s="84"/>
      <c r="AA1896" s="85"/>
      <c r="AB1896" s="85"/>
      <c r="AC1896" s="85"/>
      <c r="AD1896" s="85"/>
      <c r="AE1896" s="85"/>
      <c r="AF1896" s="85"/>
      <c r="AG1896" s="85"/>
      <c r="AH1896" s="85"/>
      <c r="AI1896" s="85"/>
      <c r="AJ1896" s="85" t="s">
        <v>6302</v>
      </c>
      <c r="AK1896" s="85" t="s">
        <v>6303</v>
      </c>
      <c r="AL1896" s="85"/>
      <c r="AM1896" s="85"/>
      <c r="AN1896" s="85"/>
      <c r="AO1896" s="103"/>
    </row>
    <row r="1897" spans="1:41">
      <c r="A1897" s="89" t="s">
        <v>6300</v>
      </c>
      <c r="B1897" s="88" t="s">
        <v>10356</v>
      </c>
      <c r="C1897" s="88" t="s">
        <v>8866</v>
      </c>
      <c r="D1897" s="88" t="s">
        <v>8869</v>
      </c>
      <c r="E1897" s="109" t="s">
        <v>11742</v>
      </c>
      <c r="F1897" s="343" t="s">
        <v>11705</v>
      </c>
      <c r="G1897" s="113" t="s">
        <v>6304</v>
      </c>
      <c r="H1897" s="358"/>
      <c r="I1897" s="359">
        <v>2.35</v>
      </c>
      <c r="J1897" s="113"/>
      <c r="K1897" s="113" t="s">
        <v>11690</v>
      </c>
      <c r="L1897" s="356"/>
      <c r="M1897" s="341"/>
      <c r="N1897" s="341"/>
      <c r="O1897" s="341"/>
      <c r="P1897" s="341"/>
      <c r="Q1897" s="341"/>
      <c r="R1897" s="341"/>
      <c r="S1897" s="342"/>
      <c r="T1897" s="710"/>
      <c r="U1897" s="342"/>
      <c r="V1897" s="85"/>
      <c r="W1897" s="85"/>
      <c r="X1897" s="85"/>
      <c r="Y1897" s="85"/>
      <c r="Z1897" s="84"/>
      <c r="AA1897" s="85"/>
      <c r="AB1897" s="85"/>
      <c r="AC1897" s="85"/>
      <c r="AD1897" s="85"/>
      <c r="AE1897" s="85"/>
      <c r="AF1897" s="85"/>
      <c r="AG1897" s="85"/>
      <c r="AH1897" s="85"/>
      <c r="AI1897" s="85"/>
      <c r="AJ1897" s="85" t="s">
        <v>6305</v>
      </c>
      <c r="AK1897" s="85" t="s">
        <v>6306</v>
      </c>
      <c r="AL1897" s="85"/>
      <c r="AM1897" s="85"/>
      <c r="AN1897" s="85"/>
      <c r="AO1897" s="103"/>
    </row>
    <row r="1898" spans="1:41">
      <c r="A1898" s="89" t="s">
        <v>6300</v>
      </c>
      <c r="B1898" s="88" t="s">
        <v>10356</v>
      </c>
      <c r="C1898" s="88" t="s">
        <v>8866</v>
      </c>
      <c r="D1898" s="88" t="s">
        <v>8874</v>
      </c>
      <c r="E1898" s="109" t="s">
        <v>11742</v>
      </c>
      <c r="F1898" s="343" t="s">
        <v>11705</v>
      </c>
      <c r="G1898" s="113" t="s">
        <v>6307</v>
      </c>
      <c r="H1898" s="358"/>
      <c r="I1898" s="359">
        <v>2.44</v>
      </c>
      <c r="J1898" s="113"/>
      <c r="K1898" s="113" t="s">
        <v>11688</v>
      </c>
      <c r="L1898" s="356"/>
      <c r="M1898" s="341"/>
      <c r="N1898" s="341"/>
      <c r="O1898" s="341"/>
      <c r="P1898" s="341"/>
      <c r="Q1898" s="341"/>
      <c r="R1898" s="341"/>
      <c r="S1898" s="342"/>
      <c r="T1898" s="710"/>
      <c r="U1898" s="342"/>
      <c r="V1898" s="85"/>
      <c r="W1898" s="85"/>
      <c r="X1898" s="85"/>
      <c r="Y1898" s="85"/>
      <c r="Z1898" s="84"/>
      <c r="AA1898" s="85"/>
      <c r="AB1898" s="85"/>
      <c r="AC1898" s="85"/>
      <c r="AD1898" s="85"/>
      <c r="AE1898" s="85"/>
      <c r="AF1898" s="85"/>
      <c r="AG1898" s="85"/>
      <c r="AH1898" s="85"/>
      <c r="AI1898" s="85"/>
      <c r="AJ1898" s="85" t="s">
        <v>6308</v>
      </c>
      <c r="AK1898" s="85" t="s">
        <v>6309</v>
      </c>
      <c r="AL1898" s="85"/>
      <c r="AM1898" s="85"/>
      <c r="AN1898" s="85"/>
      <c r="AO1898" s="103"/>
    </row>
    <row r="1899" spans="1:41">
      <c r="A1899" s="89" t="s">
        <v>6300</v>
      </c>
      <c r="B1899" s="88" t="s">
        <v>10356</v>
      </c>
      <c r="C1899" s="88" t="s">
        <v>8866</v>
      </c>
      <c r="D1899" s="88" t="s">
        <v>8879</v>
      </c>
      <c r="E1899" s="109" t="s">
        <v>11742</v>
      </c>
      <c r="F1899" s="343" t="s">
        <v>11705</v>
      </c>
      <c r="G1899" s="113" t="s">
        <v>6310</v>
      </c>
      <c r="H1899" s="358"/>
      <c r="I1899" s="359">
        <v>2.5099999999999998</v>
      </c>
      <c r="J1899" s="113"/>
      <c r="K1899" s="113" t="s">
        <v>11695</v>
      </c>
      <c r="L1899" s="356"/>
      <c r="M1899" s="341"/>
      <c r="N1899" s="341"/>
      <c r="O1899" s="341"/>
      <c r="P1899" s="341"/>
      <c r="Q1899" s="341"/>
      <c r="R1899" s="341"/>
      <c r="S1899" s="342"/>
      <c r="T1899" s="710"/>
      <c r="U1899" s="342"/>
      <c r="V1899" s="85"/>
      <c r="W1899" s="85"/>
      <c r="X1899" s="85"/>
      <c r="Y1899" s="85"/>
      <c r="Z1899" s="84"/>
      <c r="AA1899" s="85"/>
      <c r="AB1899" s="85"/>
      <c r="AC1899" s="85"/>
      <c r="AD1899" s="85"/>
      <c r="AE1899" s="85"/>
      <c r="AF1899" s="85"/>
      <c r="AG1899" s="85"/>
      <c r="AH1899" s="85"/>
      <c r="AI1899" s="85"/>
      <c r="AJ1899" s="85" t="s">
        <v>6311</v>
      </c>
      <c r="AK1899" s="85" t="s">
        <v>6312</v>
      </c>
      <c r="AL1899" s="85"/>
      <c r="AM1899" s="85"/>
      <c r="AN1899" s="85"/>
      <c r="AO1899" s="103"/>
    </row>
    <row r="1900" spans="1:41">
      <c r="A1900" s="89" t="s">
        <v>6300</v>
      </c>
      <c r="B1900" s="88" t="s">
        <v>10356</v>
      </c>
      <c r="C1900" s="88" t="s">
        <v>9198</v>
      </c>
      <c r="D1900" s="88" t="s">
        <v>8863</v>
      </c>
      <c r="E1900" s="109" t="s">
        <v>11865</v>
      </c>
      <c r="F1900" s="343" t="s">
        <v>11866</v>
      </c>
      <c r="G1900" s="113" t="s">
        <v>6313</v>
      </c>
      <c r="H1900" s="358"/>
      <c r="I1900" s="359">
        <v>2.21</v>
      </c>
      <c r="J1900" s="113"/>
      <c r="K1900" s="113" t="s">
        <v>11709</v>
      </c>
      <c r="L1900" s="356"/>
      <c r="M1900" s="341"/>
      <c r="N1900" s="341"/>
      <c r="O1900" s="341"/>
      <c r="P1900" s="341"/>
      <c r="Q1900" s="341"/>
      <c r="R1900" s="341"/>
      <c r="S1900" s="342"/>
      <c r="T1900" s="710"/>
      <c r="U1900" s="342"/>
      <c r="V1900" s="85"/>
      <c r="W1900" s="85"/>
      <c r="X1900" s="85"/>
      <c r="Y1900" s="85"/>
      <c r="Z1900" s="84"/>
      <c r="AA1900" s="85"/>
      <c r="AB1900" s="85"/>
      <c r="AC1900" s="85"/>
      <c r="AD1900" s="85"/>
      <c r="AE1900" s="85"/>
      <c r="AF1900" s="85"/>
      <c r="AG1900" s="85"/>
      <c r="AH1900" s="85"/>
      <c r="AI1900" s="85"/>
      <c r="AJ1900" s="85" t="s">
        <v>6314</v>
      </c>
      <c r="AK1900" s="85" t="s">
        <v>6315</v>
      </c>
      <c r="AL1900" s="85"/>
      <c r="AM1900" s="85"/>
      <c r="AN1900" s="85"/>
      <c r="AO1900" s="103"/>
    </row>
    <row r="1901" spans="1:41">
      <c r="A1901" s="89" t="s">
        <v>6300</v>
      </c>
      <c r="B1901" s="88" t="s">
        <v>10356</v>
      </c>
      <c r="C1901" s="88" t="s">
        <v>9198</v>
      </c>
      <c r="D1901" s="88" t="s">
        <v>8869</v>
      </c>
      <c r="E1901" s="109" t="s">
        <v>11865</v>
      </c>
      <c r="F1901" s="343" t="s">
        <v>11866</v>
      </c>
      <c r="G1901" s="113" t="s">
        <v>6316</v>
      </c>
      <c r="H1901" s="358"/>
      <c r="I1901" s="359">
        <v>2.2599999999999998</v>
      </c>
      <c r="J1901" s="113"/>
      <c r="K1901" s="113" t="s">
        <v>11690</v>
      </c>
      <c r="L1901" s="356"/>
      <c r="M1901" s="341"/>
      <c r="N1901" s="341"/>
      <c r="O1901" s="341"/>
      <c r="P1901" s="341"/>
      <c r="Q1901" s="341"/>
      <c r="R1901" s="341"/>
      <c r="S1901" s="342"/>
      <c r="T1901" s="710"/>
      <c r="U1901" s="342"/>
      <c r="V1901" s="85"/>
      <c r="W1901" s="85"/>
      <c r="X1901" s="85"/>
      <c r="Y1901" s="85"/>
      <c r="Z1901" s="84"/>
      <c r="AA1901" s="85"/>
      <c r="AB1901" s="85"/>
      <c r="AC1901" s="85"/>
      <c r="AD1901" s="85"/>
      <c r="AE1901" s="85"/>
      <c r="AF1901" s="85"/>
      <c r="AG1901" s="85"/>
      <c r="AH1901" s="85"/>
      <c r="AI1901" s="85"/>
      <c r="AJ1901" s="85" t="s">
        <v>6317</v>
      </c>
      <c r="AK1901" s="85" t="s">
        <v>6318</v>
      </c>
      <c r="AL1901" s="85"/>
      <c r="AM1901" s="85"/>
      <c r="AN1901" s="85"/>
      <c r="AO1901" s="103"/>
    </row>
    <row r="1902" spans="1:41">
      <c r="A1902" s="89" t="s">
        <v>6300</v>
      </c>
      <c r="B1902" s="88" t="s">
        <v>10356</v>
      </c>
      <c r="C1902" s="88" t="s">
        <v>9198</v>
      </c>
      <c r="D1902" s="88" t="s">
        <v>8874</v>
      </c>
      <c r="E1902" s="109" t="s">
        <v>11865</v>
      </c>
      <c r="F1902" s="343" t="s">
        <v>11866</v>
      </c>
      <c r="G1902" s="113" t="s">
        <v>6319</v>
      </c>
      <c r="H1902" s="358"/>
      <c r="I1902" s="359">
        <v>2.34</v>
      </c>
      <c r="J1902" s="113"/>
      <c r="K1902" s="113" t="s">
        <v>11688</v>
      </c>
      <c r="L1902" s="356"/>
      <c r="M1902" s="341"/>
      <c r="N1902" s="341"/>
      <c r="O1902" s="341"/>
      <c r="P1902" s="341"/>
      <c r="Q1902" s="341"/>
      <c r="R1902" s="341"/>
      <c r="S1902" s="342"/>
      <c r="T1902" s="710"/>
      <c r="U1902" s="342"/>
      <c r="V1902" s="85"/>
      <c r="W1902" s="85"/>
      <c r="X1902" s="85"/>
      <c r="Y1902" s="85"/>
      <c r="Z1902" s="84"/>
      <c r="AA1902" s="85"/>
      <c r="AB1902" s="85"/>
      <c r="AC1902" s="85"/>
      <c r="AD1902" s="85"/>
      <c r="AE1902" s="85"/>
      <c r="AF1902" s="85"/>
      <c r="AG1902" s="85"/>
      <c r="AH1902" s="85"/>
      <c r="AI1902" s="85"/>
      <c r="AJ1902" s="85" t="s">
        <v>6320</v>
      </c>
      <c r="AK1902" s="85" t="s">
        <v>6321</v>
      </c>
      <c r="AL1902" s="85"/>
      <c r="AM1902" s="85"/>
      <c r="AN1902" s="85"/>
      <c r="AO1902" s="103"/>
    </row>
    <row r="1903" spans="1:41">
      <c r="A1903" s="89" t="s">
        <v>6300</v>
      </c>
      <c r="B1903" s="88" t="s">
        <v>10356</v>
      </c>
      <c r="C1903" s="88" t="s">
        <v>9198</v>
      </c>
      <c r="D1903" s="88" t="s">
        <v>8879</v>
      </c>
      <c r="E1903" s="109" t="s">
        <v>11865</v>
      </c>
      <c r="F1903" s="343" t="s">
        <v>11866</v>
      </c>
      <c r="G1903" s="113" t="s">
        <v>6322</v>
      </c>
      <c r="H1903" s="358"/>
      <c r="I1903" s="359">
        <v>2.41</v>
      </c>
      <c r="J1903" s="113"/>
      <c r="K1903" s="113" t="s">
        <v>11695</v>
      </c>
      <c r="L1903" s="356"/>
      <c r="M1903" s="341"/>
      <c r="N1903" s="341"/>
      <c r="O1903" s="341"/>
      <c r="P1903" s="341"/>
      <c r="Q1903" s="341"/>
      <c r="R1903" s="341"/>
      <c r="S1903" s="342"/>
      <c r="T1903" s="710"/>
      <c r="U1903" s="342"/>
      <c r="V1903" s="85"/>
      <c r="W1903" s="85"/>
      <c r="X1903" s="85"/>
      <c r="Y1903" s="85"/>
      <c r="Z1903" s="84"/>
      <c r="AA1903" s="85"/>
      <c r="AB1903" s="85"/>
      <c r="AC1903" s="85"/>
      <c r="AD1903" s="85"/>
      <c r="AE1903" s="85"/>
      <c r="AF1903" s="85"/>
      <c r="AG1903" s="85"/>
      <c r="AH1903" s="85"/>
      <c r="AI1903" s="85"/>
      <c r="AJ1903" s="85" t="s">
        <v>6323</v>
      </c>
      <c r="AK1903" s="85" t="s">
        <v>6324</v>
      </c>
      <c r="AL1903" s="85"/>
      <c r="AM1903" s="85"/>
      <c r="AN1903" s="85"/>
      <c r="AO1903" s="103"/>
    </row>
    <row r="1904" spans="1:41">
      <c r="A1904" s="89" t="s">
        <v>6300</v>
      </c>
      <c r="B1904" s="88" t="s">
        <v>10356</v>
      </c>
      <c r="C1904" s="88" t="s">
        <v>9052</v>
      </c>
      <c r="D1904" s="88" t="s">
        <v>8863</v>
      </c>
      <c r="E1904" s="109" t="s">
        <v>11743</v>
      </c>
      <c r="F1904" s="343" t="s">
        <v>11689</v>
      </c>
      <c r="G1904" s="113" t="s">
        <v>6325</v>
      </c>
      <c r="H1904" s="358"/>
      <c r="I1904" s="359">
        <v>2.2999999999999998</v>
      </c>
      <c r="J1904" s="113"/>
      <c r="K1904" s="113" t="s">
        <v>11709</v>
      </c>
      <c r="L1904" s="356"/>
      <c r="M1904" s="341"/>
      <c r="N1904" s="341"/>
      <c r="O1904" s="341"/>
      <c r="P1904" s="341"/>
      <c r="Q1904" s="341"/>
      <c r="R1904" s="341"/>
      <c r="S1904" s="342"/>
      <c r="T1904" s="710"/>
      <c r="U1904" s="342"/>
      <c r="V1904" s="85"/>
      <c r="W1904" s="85"/>
      <c r="X1904" s="85"/>
      <c r="Y1904" s="85"/>
      <c r="Z1904" s="84"/>
      <c r="AA1904" s="85"/>
      <c r="AB1904" s="85"/>
      <c r="AC1904" s="85"/>
      <c r="AD1904" s="85"/>
      <c r="AE1904" s="85"/>
      <c r="AF1904" s="85"/>
      <c r="AG1904" s="85"/>
      <c r="AH1904" s="85"/>
      <c r="AI1904" s="85"/>
      <c r="AJ1904" s="85" t="s">
        <v>6326</v>
      </c>
      <c r="AK1904" s="85" t="s">
        <v>6327</v>
      </c>
      <c r="AL1904" s="85"/>
      <c r="AM1904" s="85"/>
      <c r="AN1904" s="85"/>
      <c r="AO1904" s="103"/>
    </row>
    <row r="1905" spans="1:41">
      <c r="A1905" s="89" t="s">
        <v>6300</v>
      </c>
      <c r="B1905" s="88" t="s">
        <v>10356</v>
      </c>
      <c r="C1905" s="88" t="s">
        <v>9052</v>
      </c>
      <c r="D1905" s="88" t="s">
        <v>8869</v>
      </c>
      <c r="E1905" s="109" t="s">
        <v>11743</v>
      </c>
      <c r="F1905" s="343" t="s">
        <v>11689</v>
      </c>
      <c r="G1905" s="113" t="s">
        <v>6328</v>
      </c>
      <c r="H1905" s="358"/>
      <c r="I1905" s="359">
        <v>2.35</v>
      </c>
      <c r="J1905" s="113"/>
      <c r="K1905" s="113" t="s">
        <v>11690</v>
      </c>
      <c r="L1905" s="356"/>
      <c r="M1905" s="341"/>
      <c r="N1905" s="341"/>
      <c r="O1905" s="341"/>
      <c r="P1905" s="341"/>
      <c r="Q1905" s="341"/>
      <c r="R1905" s="341"/>
      <c r="S1905" s="342"/>
      <c r="T1905" s="710"/>
      <c r="U1905" s="342"/>
      <c r="V1905" s="85"/>
      <c r="W1905" s="85"/>
      <c r="X1905" s="85"/>
      <c r="Y1905" s="85"/>
      <c r="Z1905" s="84"/>
      <c r="AA1905" s="85"/>
      <c r="AB1905" s="85"/>
      <c r="AC1905" s="85"/>
      <c r="AD1905" s="85"/>
      <c r="AE1905" s="85"/>
      <c r="AF1905" s="85"/>
      <c r="AG1905" s="85"/>
      <c r="AH1905" s="85"/>
      <c r="AI1905" s="85"/>
      <c r="AJ1905" s="85" t="s">
        <v>6329</v>
      </c>
      <c r="AK1905" s="85" t="s">
        <v>6330</v>
      </c>
      <c r="AL1905" s="85"/>
      <c r="AM1905" s="85"/>
      <c r="AN1905" s="85"/>
      <c r="AO1905" s="103"/>
    </row>
    <row r="1906" spans="1:41">
      <c r="A1906" s="89" t="s">
        <v>6300</v>
      </c>
      <c r="B1906" s="88" t="s">
        <v>10356</v>
      </c>
      <c r="C1906" s="88" t="s">
        <v>9052</v>
      </c>
      <c r="D1906" s="88" t="s">
        <v>8874</v>
      </c>
      <c r="E1906" s="109" t="s">
        <v>11743</v>
      </c>
      <c r="F1906" s="343" t="s">
        <v>11689</v>
      </c>
      <c r="G1906" s="113" t="s">
        <v>6331</v>
      </c>
      <c r="H1906" s="358"/>
      <c r="I1906" s="359">
        <v>2.44</v>
      </c>
      <c r="J1906" s="113"/>
      <c r="K1906" s="113" t="s">
        <v>11688</v>
      </c>
      <c r="L1906" s="356"/>
      <c r="M1906" s="341"/>
      <c r="N1906" s="341"/>
      <c r="O1906" s="341"/>
      <c r="P1906" s="341"/>
      <c r="Q1906" s="341"/>
      <c r="R1906" s="341"/>
      <c r="S1906" s="342"/>
      <c r="T1906" s="710"/>
      <c r="U1906" s="342"/>
      <c r="V1906" s="85"/>
      <c r="W1906" s="85"/>
      <c r="X1906" s="85"/>
      <c r="Y1906" s="85"/>
      <c r="Z1906" s="84"/>
      <c r="AA1906" s="85"/>
      <c r="AB1906" s="85"/>
      <c r="AC1906" s="85"/>
      <c r="AD1906" s="85"/>
      <c r="AE1906" s="85"/>
      <c r="AF1906" s="85"/>
      <c r="AG1906" s="85"/>
      <c r="AH1906" s="85"/>
      <c r="AI1906" s="85"/>
      <c r="AJ1906" s="85" t="s">
        <v>6332</v>
      </c>
      <c r="AK1906" s="85" t="s">
        <v>6333</v>
      </c>
      <c r="AL1906" s="85"/>
      <c r="AM1906" s="85"/>
      <c r="AN1906" s="85"/>
      <c r="AO1906" s="103"/>
    </row>
    <row r="1907" spans="1:41">
      <c r="A1907" s="89" t="s">
        <v>6300</v>
      </c>
      <c r="B1907" s="88" t="s">
        <v>10356</v>
      </c>
      <c r="C1907" s="88" t="s">
        <v>9052</v>
      </c>
      <c r="D1907" s="88" t="s">
        <v>8879</v>
      </c>
      <c r="E1907" s="109" t="s">
        <v>11743</v>
      </c>
      <c r="F1907" s="343" t="s">
        <v>11689</v>
      </c>
      <c r="G1907" s="113" t="s">
        <v>6334</v>
      </c>
      <c r="H1907" s="358"/>
      <c r="I1907" s="359">
        <v>2.5099999999999998</v>
      </c>
      <c r="J1907" s="113"/>
      <c r="K1907" s="113" t="s">
        <v>11695</v>
      </c>
      <c r="L1907" s="356"/>
      <c r="M1907" s="341"/>
      <c r="N1907" s="341"/>
      <c r="O1907" s="341"/>
      <c r="P1907" s="341"/>
      <c r="Q1907" s="341"/>
      <c r="R1907" s="341"/>
      <c r="S1907" s="342"/>
      <c r="T1907" s="710"/>
      <c r="U1907" s="342"/>
      <c r="V1907" s="85"/>
      <c r="W1907" s="85"/>
      <c r="X1907" s="85"/>
      <c r="Y1907" s="85"/>
      <c r="Z1907" s="84"/>
      <c r="AA1907" s="85"/>
      <c r="AB1907" s="85"/>
      <c r="AC1907" s="85"/>
      <c r="AD1907" s="85"/>
      <c r="AE1907" s="85"/>
      <c r="AF1907" s="85"/>
      <c r="AG1907" s="85"/>
      <c r="AH1907" s="85"/>
      <c r="AI1907" s="85"/>
      <c r="AJ1907" s="85" t="s">
        <v>6335</v>
      </c>
      <c r="AK1907" s="85" t="s">
        <v>6336</v>
      </c>
      <c r="AL1907" s="85"/>
      <c r="AM1907" s="85"/>
      <c r="AN1907" s="85"/>
      <c r="AO1907" s="103"/>
    </row>
    <row r="1908" spans="1:41">
      <c r="A1908" s="89" t="s">
        <v>6300</v>
      </c>
      <c r="B1908" s="88" t="s">
        <v>10356</v>
      </c>
      <c r="C1908" s="88" t="s">
        <v>6337</v>
      </c>
      <c r="D1908" s="88" t="s">
        <v>8863</v>
      </c>
      <c r="E1908" s="109" t="s">
        <v>12989</v>
      </c>
      <c r="F1908" s="343" t="s">
        <v>11169</v>
      </c>
      <c r="G1908" s="113" t="s">
        <v>6338</v>
      </c>
      <c r="H1908" s="358"/>
      <c r="I1908" s="359">
        <v>2.2999999999999998</v>
      </c>
      <c r="J1908" s="113"/>
      <c r="K1908" s="113" t="s">
        <v>11709</v>
      </c>
      <c r="L1908" s="356"/>
      <c r="M1908" s="341"/>
      <c r="N1908" s="341"/>
      <c r="O1908" s="341"/>
      <c r="P1908" s="341"/>
      <c r="Q1908" s="341"/>
      <c r="R1908" s="341"/>
      <c r="S1908" s="342"/>
      <c r="T1908" s="710"/>
      <c r="U1908" s="342"/>
      <c r="V1908" s="85"/>
      <c r="W1908" s="85"/>
      <c r="X1908" s="85"/>
      <c r="Y1908" s="85"/>
      <c r="Z1908" s="84"/>
      <c r="AA1908" s="85"/>
      <c r="AB1908" s="85"/>
      <c r="AC1908" s="85"/>
      <c r="AD1908" s="85"/>
      <c r="AE1908" s="85"/>
      <c r="AF1908" s="85"/>
      <c r="AG1908" s="85"/>
      <c r="AH1908" s="85"/>
      <c r="AI1908" s="85"/>
      <c r="AJ1908" s="85" t="s">
        <v>6339</v>
      </c>
      <c r="AK1908" s="85" t="s">
        <v>6340</v>
      </c>
      <c r="AL1908" s="85"/>
      <c r="AM1908" s="85"/>
      <c r="AN1908" s="85"/>
      <c r="AO1908" s="103"/>
    </row>
    <row r="1909" spans="1:41">
      <c r="A1909" s="89" t="s">
        <v>6300</v>
      </c>
      <c r="B1909" s="88" t="s">
        <v>10356</v>
      </c>
      <c r="C1909" s="88" t="s">
        <v>6337</v>
      </c>
      <c r="D1909" s="88" t="s">
        <v>8869</v>
      </c>
      <c r="E1909" s="109" t="s">
        <v>12989</v>
      </c>
      <c r="F1909" s="343" t="s">
        <v>11169</v>
      </c>
      <c r="G1909" s="113" t="s">
        <v>6341</v>
      </c>
      <c r="H1909" s="358"/>
      <c r="I1909" s="359">
        <v>2.35</v>
      </c>
      <c r="J1909" s="113"/>
      <c r="K1909" s="113" t="s">
        <v>11690</v>
      </c>
      <c r="L1909" s="356"/>
      <c r="M1909" s="341"/>
      <c r="N1909" s="341"/>
      <c r="O1909" s="341"/>
      <c r="P1909" s="341"/>
      <c r="Q1909" s="341"/>
      <c r="R1909" s="341"/>
      <c r="S1909" s="342"/>
      <c r="T1909" s="710"/>
      <c r="U1909" s="342"/>
      <c r="V1909" s="85"/>
      <c r="W1909" s="85"/>
      <c r="X1909" s="85"/>
      <c r="Y1909" s="85"/>
      <c r="Z1909" s="84"/>
      <c r="AA1909" s="85"/>
      <c r="AB1909" s="85"/>
      <c r="AC1909" s="85"/>
      <c r="AD1909" s="85"/>
      <c r="AE1909" s="85"/>
      <c r="AF1909" s="85"/>
      <c r="AG1909" s="85"/>
      <c r="AH1909" s="85"/>
      <c r="AI1909" s="85"/>
      <c r="AJ1909" s="85" t="s">
        <v>6342</v>
      </c>
      <c r="AK1909" s="85" t="s">
        <v>6343</v>
      </c>
      <c r="AL1909" s="85"/>
      <c r="AM1909" s="85"/>
      <c r="AN1909" s="85"/>
      <c r="AO1909" s="103"/>
    </row>
    <row r="1910" spans="1:41">
      <c r="A1910" s="89" t="s">
        <v>6300</v>
      </c>
      <c r="B1910" s="88" t="s">
        <v>10356</v>
      </c>
      <c r="C1910" s="88" t="s">
        <v>6337</v>
      </c>
      <c r="D1910" s="88" t="s">
        <v>8874</v>
      </c>
      <c r="E1910" s="109" t="s">
        <v>12989</v>
      </c>
      <c r="F1910" s="343" t="s">
        <v>11169</v>
      </c>
      <c r="G1910" s="113" t="s">
        <v>6344</v>
      </c>
      <c r="H1910" s="358"/>
      <c r="I1910" s="359">
        <v>2.44</v>
      </c>
      <c r="J1910" s="113"/>
      <c r="K1910" s="113" t="s">
        <v>11688</v>
      </c>
      <c r="L1910" s="356"/>
      <c r="M1910" s="341"/>
      <c r="N1910" s="341"/>
      <c r="O1910" s="341"/>
      <c r="P1910" s="341"/>
      <c r="Q1910" s="341"/>
      <c r="R1910" s="341"/>
      <c r="S1910" s="342"/>
      <c r="T1910" s="710"/>
      <c r="U1910" s="342"/>
      <c r="V1910" s="85"/>
      <c r="W1910" s="85"/>
      <c r="X1910" s="85"/>
      <c r="Y1910" s="85"/>
      <c r="Z1910" s="84"/>
      <c r="AA1910" s="85"/>
      <c r="AB1910" s="85"/>
      <c r="AC1910" s="85"/>
      <c r="AD1910" s="85"/>
      <c r="AE1910" s="85"/>
      <c r="AF1910" s="85"/>
      <c r="AG1910" s="85"/>
      <c r="AH1910" s="85"/>
      <c r="AI1910" s="85"/>
      <c r="AJ1910" s="85" t="s">
        <v>6345</v>
      </c>
      <c r="AK1910" s="85" t="s">
        <v>6346</v>
      </c>
      <c r="AL1910" s="85"/>
      <c r="AM1910" s="85"/>
      <c r="AN1910" s="85"/>
      <c r="AO1910" s="103"/>
    </row>
    <row r="1911" spans="1:41">
      <c r="A1911" s="89" t="s">
        <v>6300</v>
      </c>
      <c r="B1911" s="88" t="s">
        <v>10356</v>
      </c>
      <c r="C1911" s="88" t="s">
        <v>6337</v>
      </c>
      <c r="D1911" s="88" t="s">
        <v>8879</v>
      </c>
      <c r="E1911" s="109" t="s">
        <v>12989</v>
      </c>
      <c r="F1911" s="343" t="s">
        <v>11169</v>
      </c>
      <c r="G1911" s="113" t="s">
        <v>6347</v>
      </c>
      <c r="H1911" s="358"/>
      <c r="I1911" s="359">
        <v>2.5099999999999998</v>
      </c>
      <c r="J1911" s="113"/>
      <c r="K1911" s="113" t="s">
        <v>11695</v>
      </c>
      <c r="L1911" s="356"/>
      <c r="M1911" s="341"/>
      <c r="N1911" s="341"/>
      <c r="O1911" s="341"/>
      <c r="P1911" s="341"/>
      <c r="Q1911" s="341"/>
      <c r="R1911" s="341"/>
      <c r="S1911" s="342"/>
      <c r="T1911" s="710"/>
      <c r="U1911" s="342"/>
      <c r="V1911" s="85"/>
      <c r="W1911" s="85"/>
      <c r="X1911" s="85"/>
      <c r="Y1911" s="85"/>
      <c r="Z1911" s="84"/>
      <c r="AA1911" s="85"/>
      <c r="AB1911" s="85"/>
      <c r="AC1911" s="85"/>
      <c r="AD1911" s="85"/>
      <c r="AE1911" s="85"/>
      <c r="AF1911" s="85"/>
      <c r="AG1911" s="85"/>
      <c r="AH1911" s="85"/>
      <c r="AI1911" s="85"/>
      <c r="AJ1911" s="85" t="s">
        <v>6348</v>
      </c>
      <c r="AK1911" s="85" t="s">
        <v>6349</v>
      </c>
      <c r="AL1911" s="85"/>
      <c r="AM1911" s="85"/>
      <c r="AN1911" s="85"/>
      <c r="AO1911" s="103"/>
    </row>
    <row r="1912" spans="1:41">
      <c r="A1912" s="89" t="s">
        <v>6300</v>
      </c>
      <c r="B1912" s="88" t="s">
        <v>10356</v>
      </c>
      <c r="C1912" s="88" t="s">
        <v>9139</v>
      </c>
      <c r="D1912" s="88" t="s">
        <v>8863</v>
      </c>
      <c r="E1912" s="109" t="s">
        <v>11746</v>
      </c>
      <c r="F1912" s="343" t="s">
        <v>11698</v>
      </c>
      <c r="G1912" s="113" t="s">
        <v>6350</v>
      </c>
      <c r="H1912" s="358"/>
      <c r="I1912" s="359">
        <v>2.06</v>
      </c>
      <c r="J1912" s="113"/>
      <c r="K1912" s="113" t="s">
        <v>11709</v>
      </c>
      <c r="L1912" s="356"/>
      <c r="M1912" s="341"/>
      <c r="N1912" s="341"/>
      <c r="O1912" s="341"/>
      <c r="P1912" s="341"/>
      <c r="Q1912" s="341"/>
      <c r="R1912" s="341"/>
      <c r="S1912" s="342"/>
      <c r="T1912" s="710"/>
      <c r="U1912" s="342"/>
      <c r="V1912" s="85"/>
      <c r="W1912" s="85"/>
      <c r="X1912" s="85"/>
      <c r="Y1912" s="85"/>
      <c r="Z1912" s="84"/>
      <c r="AA1912" s="85"/>
      <c r="AB1912" s="85"/>
      <c r="AC1912" s="85"/>
      <c r="AD1912" s="85"/>
      <c r="AE1912" s="85"/>
      <c r="AF1912" s="85"/>
      <c r="AG1912" s="85"/>
      <c r="AH1912" s="85"/>
      <c r="AI1912" s="85"/>
      <c r="AJ1912" s="85" t="s">
        <v>6351</v>
      </c>
      <c r="AK1912" s="85" t="s">
        <v>6352</v>
      </c>
      <c r="AL1912" s="85"/>
      <c r="AM1912" s="85"/>
      <c r="AN1912" s="85"/>
      <c r="AO1912" s="103"/>
    </row>
    <row r="1913" spans="1:41">
      <c r="A1913" s="89" t="s">
        <v>6300</v>
      </c>
      <c r="B1913" s="88" t="s">
        <v>10356</v>
      </c>
      <c r="C1913" s="88" t="s">
        <v>9139</v>
      </c>
      <c r="D1913" s="88" t="s">
        <v>8869</v>
      </c>
      <c r="E1913" s="109" t="s">
        <v>11746</v>
      </c>
      <c r="F1913" s="343" t="s">
        <v>11698</v>
      </c>
      <c r="G1913" s="113" t="s">
        <v>6353</v>
      </c>
      <c r="H1913" s="358"/>
      <c r="I1913" s="359">
        <v>2.29</v>
      </c>
      <c r="J1913" s="113"/>
      <c r="K1913" s="113" t="s">
        <v>11690</v>
      </c>
      <c r="L1913" s="356"/>
      <c r="M1913" s="341"/>
      <c r="N1913" s="341"/>
      <c r="O1913" s="341"/>
      <c r="P1913" s="341"/>
      <c r="Q1913" s="341"/>
      <c r="R1913" s="341"/>
      <c r="S1913" s="342"/>
      <c r="T1913" s="710"/>
      <c r="U1913" s="342"/>
      <c r="V1913" s="85"/>
      <c r="W1913" s="85"/>
      <c r="X1913" s="85"/>
      <c r="Y1913" s="85"/>
      <c r="Z1913" s="84"/>
      <c r="AA1913" s="85"/>
      <c r="AB1913" s="85"/>
      <c r="AC1913" s="85"/>
      <c r="AD1913" s="85"/>
      <c r="AE1913" s="85"/>
      <c r="AF1913" s="85"/>
      <c r="AG1913" s="85"/>
      <c r="AH1913" s="85"/>
      <c r="AI1913" s="85"/>
      <c r="AJ1913" s="85" t="s">
        <v>6354</v>
      </c>
      <c r="AK1913" s="85" t="s">
        <v>6355</v>
      </c>
      <c r="AL1913" s="85"/>
      <c r="AM1913" s="85"/>
      <c r="AN1913" s="85"/>
      <c r="AO1913" s="103"/>
    </row>
    <row r="1914" spans="1:41">
      <c r="A1914" s="89" t="s">
        <v>6300</v>
      </c>
      <c r="B1914" s="88" t="s">
        <v>10356</v>
      </c>
      <c r="C1914" s="88" t="s">
        <v>9139</v>
      </c>
      <c r="D1914" s="88" t="s">
        <v>8874</v>
      </c>
      <c r="E1914" s="109" t="s">
        <v>11746</v>
      </c>
      <c r="F1914" s="343" t="s">
        <v>11698</v>
      </c>
      <c r="G1914" s="113" t="s">
        <v>6356</v>
      </c>
      <c r="H1914" s="358"/>
      <c r="I1914" s="359">
        <v>2.38</v>
      </c>
      <c r="J1914" s="113"/>
      <c r="K1914" s="113" t="s">
        <v>11688</v>
      </c>
      <c r="L1914" s="356"/>
      <c r="M1914" s="341"/>
      <c r="N1914" s="341"/>
      <c r="O1914" s="341"/>
      <c r="P1914" s="341"/>
      <c r="Q1914" s="341"/>
      <c r="R1914" s="341"/>
      <c r="S1914" s="342"/>
      <c r="T1914" s="710"/>
      <c r="U1914" s="342"/>
      <c r="V1914" s="85"/>
      <c r="W1914" s="85"/>
      <c r="X1914" s="85"/>
      <c r="Y1914" s="85"/>
      <c r="Z1914" s="84"/>
      <c r="AA1914" s="85"/>
      <c r="AB1914" s="85"/>
      <c r="AC1914" s="85"/>
      <c r="AD1914" s="85"/>
      <c r="AE1914" s="85"/>
      <c r="AF1914" s="85"/>
      <c r="AG1914" s="85"/>
      <c r="AH1914" s="85"/>
      <c r="AI1914" s="85"/>
      <c r="AJ1914" s="85" t="s">
        <v>6357</v>
      </c>
      <c r="AK1914" s="85" t="s">
        <v>6358</v>
      </c>
      <c r="AL1914" s="85"/>
      <c r="AM1914" s="85"/>
      <c r="AN1914" s="85"/>
      <c r="AO1914" s="103"/>
    </row>
    <row r="1915" spans="1:41">
      <c r="A1915" s="89" t="s">
        <v>6300</v>
      </c>
      <c r="B1915" s="88" t="s">
        <v>10356</v>
      </c>
      <c r="C1915" s="88" t="s">
        <v>9139</v>
      </c>
      <c r="D1915" s="88" t="s">
        <v>8879</v>
      </c>
      <c r="E1915" s="109" t="s">
        <v>11746</v>
      </c>
      <c r="F1915" s="343" t="s">
        <v>11698</v>
      </c>
      <c r="G1915" s="113" t="s">
        <v>6359</v>
      </c>
      <c r="H1915" s="358"/>
      <c r="I1915" s="359">
        <v>2.44</v>
      </c>
      <c r="J1915" s="113"/>
      <c r="K1915" s="113" t="s">
        <v>11695</v>
      </c>
      <c r="L1915" s="356"/>
      <c r="M1915" s="341"/>
      <c r="N1915" s="341"/>
      <c r="O1915" s="341"/>
      <c r="P1915" s="341"/>
      <c r="Q1915" s="341"/>
      <c r="R1915" s="341"/>
      <c r="S1915" s="342"/>
      <c r="T1915" s="710"/>
      <c r="U1915" s="342"/>
      <c r="V1915" s="85"/>
      <c r="W1915" s="85"/>
      <c r="X1915" s="85"/>
      <c r="Y1915" s="85"/>
      <c r="Z1915" s="84"/>
      <c r="AA1915" s="85"/>
      <c r="AB1915" s="85"/>
      <c r="AC1915" s="85"/>
      <c r="AD1915" s="85"/>
      <c r="AE1915" s="85"/>
      <c r="AF1915" s="85"/>
      <c r="AG1915" s="85"/>
      <c r="AH1915" s="85"/>
      <c r="AI1915" s="85"/>
      <c r="AJ1915" s="85" t="s">
        <v>6360</v>
      </c>
      <c r="AK1915" s="85" t="s">
        <v>6361</v>
      </c>
      <c r="AL1915" s="85"/>
      <c r="AM1915" s="85"/>
      <c r="AN1915" s="85"/>
      <c r="AO1915" s="103"/>
    </row>
    <row r="1916" spans="1:41">
      <c r="A1916" s="89" t="s">
        <v>6300</v>
      </c>
      <c r="B1916" s="88" t="s">
        <v>10356</v>
      </c>
      <c r="C1916" s="88" t="s">
        <v>6362</v>
      </c>
      <c r="D1916" s="88" t="s">
        <v>8863</v>
      </c>
      <c r="E1916" s="109" t="s">
        <v>13242</v>
      </c>
      <c r="F1916" s="343" t="s">
        <v>13243</v>
      </c>
      <c r="G1916" s="113" t="s">
        <v>6363</v>
      </c>
      <c r="H1916" s="358"/>
      <c r="I1916" s="359">
        <v>2.2999999999999998</v>
      </c>
      <c r="J1916" s="113"/>
      <c r="K1916" s="113" t="s">
        <v>11709</v>
      </c>
      <c r="L1916" s="356"/>
      <c r="M1916" s="341"/>
      <c r="N1916" s="341"/>
      <c r="O1916" s="341"/>
      <c r="P1916" s="341"/>
      <c r="Q1916" s="341"/>
      <c r="R1916" s="341"/>
      <c r="S1916" s="342"/>
      <c r="T1916" s="710"/>
      <c r="U1916" s="342"/>
      <c r="V1916" s="85"/>
      <c r="W1916" s="85"/>
      <c r="X1916" s="85"/>
      <c r="Y1916" s="85"/>
      <c r="Z1916" s="84"/>
      <c r="AA1916" s="85"/>
      <c r="AB1916" s="85"/>
      <c r="AC1916" s="85"/>
      <c r="AD1916" s="85"/>
      <c r="AE1916" s="85"/>
      <c r="AF1916" s="85"/>
      <c r="AG1916" s="85"/>
      <c r="AH1916" s="85"/>
      <c r="AI1916" s="85"/>
      <c r="AJ1916" s="85" t="s">
        <v>6364</v>
      </c>
      <c r="AK1916" s="85" t="s">
        <v>6365</v>
      </c>
      <c r="AL1916" s="85"/>
      <c r="AM1916" s="85"/>
      <c r="AN1916" s="85"/>
      <c r="AO1916" s="103"/>
    </row>
    <row r="1917" spans="1:41">
      <c r="A1917" s="89" t="s">
        <v>6300</v>
      </c>
      <c r="B1917" s="88" t="s">
        <v>10356</v>
      </c>
      <c r="C1917" s="88" t="s">
        <v>6362</v>
      </c>
      <c r="D1917" s="88" t="s">
        <v>8869</v>
      </c>
      <c r="E1917" s="109" t="s">
        <v>13242</v>
      </c>
      <c r="F1917" s="343" t="s">
        <v>13243</v>
      </c>
      <c r="G1917" s="113" t="s">
        <v>6366</v>
      </c>
      <c r="H1917" s="358"/>
      <c r="I1917" s="359">
        <v>2.35</v>
      </c>
      <c r="J1917" s="113"/>
      <c r="K1917" s="113" t="s">
        <v>11690</v>
      </c>
      <c r="L1917" s="356"/>
      <c r="M1917" s="341"/>
      <c r="N1917" s="341"/>
      <c r="O1917" s="341"/>
      <c r="P1917" s="341"/>
      <c r="Q1917" s="341"/>
      <c r="R1917" s="341"/>
      <c r="S1917" s="342"/>
      <c r="T1917" s="710"/>
      <c r="U1917" s="342"/>
      <c r="V1917" s="85"/>
      <c r="W1917" s="85"/>
      <c r="X1917" s="85"/>
      <c r="Y1917" s="85"/>
      <c r="Z1917" s="84"/>
      <c r="AA1917" s="85"/>
      <c r="AB1917" s="85"/>
      <c r="AC1917" s="85"/>
      <c r="AD1917" s="85"/>
      <c r="AE1917" s="85"/>
      <c r="AF1917" s="85"/>
      <c r="AG1917" s="85"/>
      <c r="AH1917" s="85"/>
      <c r="AI1917" s="85"/>
      <c r="AJ1917" s="85" t="s">
        <v>6367</v>
      </c>
      <c r="AK1917" s="85" t="s">
        <v>6368</v>
      </c>
      <c r="AL1917" s="85"/>
      <c r="AM1917" s="85"/>
      <c r="AN1917" s="85"/>
      <c r="AO1917" s="103"/>
    </row>
    <row r="1918" spans="1:41">
      <c r="A1918" s="89" t="s">
        <v>6300</v>
      </c>
      <c r="B1918" s="88" t="s">
        <v>10356</v>
      </c>
      <c r="C1918" s="88" t="s">
        <v>6362</v>
      </c>
      <c r="D1918" s="88" t="s">
        <v>8874</v>
      </c>
      <c r="E1918" s="109" t="s">
        <v>13242</v>
      </c>
      <c r="F1918" s="343" t="s">
        <v>13243</v>
      </c>
      <c r="G1918" s="113" t="s">
        <v>6369</v>
      </c>
      <c r="H1918" s="358"/>
      <c r="I1918" s="359">
        <v>2.44</v>
      </c>
      <c r="J1918" s="113"/>
      <c r="K1918" s="113" t="s">
        <v>11688</v>
      </c>
      <c r="L1918" s="356"/>
      <c r="M1918" s="341"/>
      <c r="N1918" s="341"/>
      <c r="O1918" s="341"/>
      <c r="P1918" s="341"/>
      <c r="Q1918" s="341"/>
      <c r="R1918" s="341"/>
      <c r="S1918" s="342"/>
      <c r="T1918" s="710"/>
      <c r="U1918" s="342"/>
      <c r="V1918" s="85"/>
      <c r="W1918" s="85"/>
      <c r="X1918" s="85"/>
      <c r="Y1918" s="85"/>
      <c r="Z1918" s="84"/>
      <c r="AA1918" s="85"/>
      <c r="AB1918" s="85"/>
      <c r="AC1918" s="85"/>
      <c r="AD1918" s="85"/>
      <c r="AE1918" s="85"/>
      <c r="AF1918" s="85"/>
      <c r="AG1918" s="85"/>
      <c r="AH1918" s="85"/>
      <c r="AI1918" s="85"/>
      <c r="AJ1918" s="85" t="s">
        <v>6370</v>
      </c>
      <c r="AK1918" s="85" t="s">
        <v>6371</v>
      </c>
      <c r="AL1918" s="85"/>
      <c r="AM1918" s="85"/>
      <c r="AN1918" s="85"/>
      <c r="AO1918" s="103"/>
    </row>
    <row r="1919" spans="1:41">
      <c r="A1919" s="89" t="s">
        <v>6300</v>
      </c>
      <c r="B1919" s="88" t="s">
        <v>10356</v>
      </c>
      <c r="C1919" s="88" t="s">
        <v>6362</v>
      </c>
      <c r="D1919" s="88" t="s">
        <v>8879</v>
      </c>
      <c r="E1919" s="109" t="s">
        <v>13242</v>
      </c>
      <c r="F1919" s="343" t="s">
        <v>13243</v>
      </c>
      <c r="G1919" s="113" t="s">
        <v>6372</v>
      </c>
      <c r="H1919" s="358"/>
      <c r="I1919" s="359">
        <v>2.5099999999999998</v>
      </c>
      <c r="J1919" s="113"/>
      <c r="K1919" s="113" t="s">
        <v>11695</v>
      </c>
      <c r="L1919" s="356"/>
      <c r="M1919" s="341"/>
      <c r="N1919" s="341"/>
      <c r="O1919" s="341"/>
      <c r="P1919" s="341"/>
      <c r="Q1919" s="341"/>
      <c r="R1919" s="341"/>
      <c r="S1919" s="342"/>
      <c r="T1919" s="710"/>
      <c r="U1919" s="342"/>
      <c r="V1919" s="85"/>
      <c r="W1919" s="85"/>
      <c r="X1919" s="85"/>
      <c r="Y1919" s="85"/>
      <c r="Z1919" s="84"/>
      <c r="AA1919" s="85"/>
      <c r="AB1919" s="85"/>
      <c r="AC1919" s="85"/>
      <c r="AD1919" s="85"/>
      <c r="AE1919" s="85"/>
      <c r="AF1919" s="85"/>
      <c r="AG1919" s="85"/>
      <c r="AH1919" s="85"/>
      <c r="AI1919" s="85"/>
      <c r="AJ1919" s="85" t="s">
        <v>6373</v>
      </c>
      <c r="AK1919" s="85" t="s">
        <v>6374</v>
      </c>
      <c r="AL1919" s="85"/>
      <c r="AM1919" s="85"/>
      <c r="AN1919" s="85"/>
      <c r="AO1919" s="103"/>
    </row>
    <row r="1920" spans="1:41">
      <c r="A1920" s="89" t="s">
        <v>6375</v>
      </c>
      <c r="B1920" s="88" t="s">
        <v>10337</v>
      </c>
      <c r="C1920" s="88" t="s">
        <v>6376</v>
      </c>
      <c r="D1920" s="88" t="s">
        <v>8863</v>
      </c>
      <c r="E1920" s="109" t="s">
        <v>12080</v>
      </c>
      <c r="F1920" s="343" t="s">
        <v>12081</v>
      </c>
      <c r="G1920" s="113" t="s">
        <v>6377</v>
      </c>
      <c r="H1920" s="358"/>
      <c r="I1920" s="359">
        <v>1.31</v>
      </c>
      <c r="J1920" s="113"/>
      <c r="K1920" s="113" t="s">
        <v>11709</v>
      </c>
      <c r="L1920" s="356"/>
      <c r="M1920" s="341"/>
      <c r="N1920" s="341"/>
      <c r="O1920" s="341"/>
      <c r="P1920" s="341"/>
      <c r="Q1920" s="341"/>
      <c r="R1920" s="341"/>
      <c r="S1920" s="342"/>
      <c r="T1920" s="710"/>
      <c r="U1920" s="342"/>
      <c r="V1920" s="85"/>
      <c r="W1920" s="85"/>
      <c r="X1920" s="85"/>
      <c r="Y1920" s="85"/>
      <c r="Z1920" s="84"/>
      <c r="AA1920" s="85"/>
      <c r="AB1920" s="85"/>
      <c r="AC1920" s="85"/>
      <c r="AD1920" s="85"/>
      <c r="AE1920" s="85"/>
      <c r="AF1920" s="85"/>
      <c r="AG1920" s="85"/>
      <c r="AH1920" s="85"/>
      <c r="AI1920" s="85"/>
      <c r="AJ1920" s="85" t="s">
        <v>6378</v>
      </c>
      <c r="AK1920" s="85" t="s">
        <v>6379</v>
      </c>
      <c r="AL1920" s="85"/>
      <c r="AM1920" s="85"/>
      <c r="AN1920" s="85"/>
      <c r="AO1920" s="103"/>
    </row>
    <row r="1921" spans="1:41">
      <c r="A1921" s="89" t="s">
        <v>6375</v>
      </c>
      <c r="B1921" s="88" t="s">
        <v>10337</v>
      </c>
      <c r="C1921" s="88" t="s">
        <v>6376</v>
      </c>
      <c r="D1921" s="88" t="s">
        <v>8869</v>
      </c>
      <c r="E1921" s="109" t="s">
        <v>12080</v>
      </c>
      <c r="F1921" s="343" t="s">
        <v>12081</v>
      </c>
      <c r="G1921" s="113" t="s">
        <v>6380</v>
      </c>
      <c r="H1921" s="358"/>
      <c r="I1921" s="359">
        <v>1.42</v>
      </c>
      <c r="J1921" s="113"/>
      <c r="K1921" s="113" t="s">
        <v>11690</v>
      </c>
      <c r="L1921" s="356"/>
      <c r="M1921" s="341"/>
      <c r="N1921" s="341"/>
      <c r="O1921" s="341"/>
      <c r="P1921" s="341"/>
      <c r="Q1921" s="341"/>
      <c r="R1921" s="341"/>
      <c r="S1921" s="342"/>
      <c r="T1921" s="710"/>
      <c r="U1921" s="342"/>
      <c r="V1921" s="85"/>
      <c r="W1921" s="85"/>
      <c r="X1921" s="85"/>
      <c r="Y1921" s="85"/>
      <c r="Z1921" s="84"/>
      <c r="AA1921" s="85"/>
      <c r="AB1921" s="85"/>
      <c r="AC1921" s="85"/>
      <c r="AD1921" s="85"/>
      <c r="AE1921" s="85"/>
      <c r="AF1921" s="85"/>
      <c r="AG1921" s="85"/>
      <c r="AH1921" s="85"/>
      <c r="AI1921" s="85"/>
      <c r="AJ1921" s="85" t="s">
        <v>6381</v>
      </c>
      <c r="AK1921" s="85" t="s">
        <v>6382</v>
      </c>
      <c r="AL1921" s="85"/>
      <c r="AM1921" s="85"/>
      <c r="AN1921" s="85"/>
      <c r="AO1921" s="103"/>
    </row>
    <row r="1922" spans="1:41">
      <c r="A1922" s="89" t="s">
        <v>6375</v>
      </c>
      <c r="B1922" s="88" t="s">
        <v>10337</v>
      </c>
      <c r="C1922" s="88" t="s">
        <v>6376</v>
      </c>
      <c r="D1922" s="88" t="s">
        <v>8874</v>
      </c>
      <c r="E1922" s="109" t="s">
        <v>12080</v>
      </c>
      <c r="F1922" s="343" t="s">
        <v>12081</v>
      </c>
      <c r="G1922" s="113" t="s">
        <v>6383</v>
      </c>
      <c r="H1922" s="358"/>
      <c r="I1922" s="359">
        <v>1.49</v>
      </c>
      <c r="J1922" s="113"/>
      <c r="K1922" s="113" t="s">
        <v>11688</v>
      </c>
      <c r="L1922" s="356"/>
      <c r="M1922" s="341"/>
      <c r="N1922" s="341"/>
      <c r="O1922" s="341"/>
      <c r="P1922" s="341"/>
      <c r="Q1922" s="341"/>
      <c r="R1922" s="341"/>
      <c r="S1922" s="342"/>
      <c r="T1922" s="710"/>
      <c r="U1922" s="342"/>
      <c r="V1922" s="85"/>
      <c r="W1922" s="85"/>
      <c r="X1922" s="85"/>
      <c r="Y1922" s="85"/>
      <c r="Z1922" s="84"/>
      <c r="AA1922" s="85"/>
      <c r="AB1922" s="85"/>
      <c r="AC1922" s="85"/>
      <c r="AD1922" s="85"/>
      <c r="AE1922" s="85"/>
      <c r="AF1922" s="85"/>
      <c r="AG1922" s="85"/>
      <c r="AH1922" s="85"/>
      <c r="AI1922" s="85"/>
      <c r="AJ1922" s="85" t="s">
        <v>6384</v>
      </c>
      <c r="AK1922" s="85" t="s">
        <v>6385</v>
      </c>
      <c r="AL1922" s="85"/>
      <c r="AM1922" s="85"/>
      <c r="AN1922" s="85"/>
      <c r="AO1922" s="103"/>
    </row>
    <row r="1923" spans="1:41">
      <c r="A1923" s="89" t="s">
        <v>6375</v>
      </c>
      <c r="B1923" s="88" t="s">
        <v>10337</v>
      </c>
      <c r="C1923" s="88" t="s">
        <v>6376</v>
      </c>
      <c r="D1923" s="88" t="s">
        <v>8879</v>
      </c>
      <c r="E1923" s="109" t="s">
        <v>12080</v>
      </c>
      <c r="F1923" s="343" t="s">
        <v>12081</v>
      </c>
      <c r="G1923" s="113" t="s">
        <v>6386</v>
      </c>
      <c r="H1923" s="358"/>
      <c r="I1923" s="359">
        <v>1.55</v>
      </c>
      <c r="J1923" s="113"/>
      <c r="K1923" s="113" t="s">
        <v>11695</v>
      </c>
      <c r="L1923" s="356"/>
      <c r="M1923" s="341"/>
      <c r="N1923" s="341"/>
      <c r="O1923" s="341"/>
      <c r="P1923" s="341"/>
      <c r="Q1923" s="341"/>
      <c r="R1923" s="341"/>
      <c r="S1923" s="342"/>
      <c r="T1923" s="710"/>
      <c r="U1923" s="342"/>
      <c r="V1923" s="85"/>
      <c r="W1923" s="85"/>
      <c r="X1923" s="85"/>
      <c r="Y1923" s="85"/>
      <c r="Z1923" s="84"/>
      <c r="AA1923" s="85"/>
      <c r="AB1923" s="85"/>
      <c r="AC1923" s="85"/>
      <c r="AD1923" s="85"/>
      <c r="AE1923" s="85"/>
      <c r="AF1923" s="85"/>
      <c r="AG1923" s="85"/>
      <c r="AH1923" s="85"/>
      <c r="AI1923" s="85"/>
      <c r="AJ1923" s="85" t="s">
        <v>6387</v>
      </c>
      <c r="AK1923" s="85" t="s">
        <v>6388</v>
      </c>
      <c r="AL1923" s="85"/>
      <c r="AM1923" s="85"/>
      <c r="AN1923" s="85"/>
      <c r="AO1923" s="103"/>
    </row>
    <row r="1924" spans="1:41">
      <c r="A1924" s="89" t="s">
        <v>6375</v>
      </c>
      <c r="B1924" s="88" t="s">
        <v>10337</v>
      </c>
      <c r="C1924" s="88" t="s">
        <v>6389</v>
      </c>
      <c r="D1924" s="88" t="s">
        <v>8869</v>
      </c>
      <c r="E1924" s="109" t="s">
        <v>12114</v>
      </c>
      <c r="F1924" s="343" t="s">
        <v>12115</v>
      </c>
      <c r="G1924" s="113" t="s">
        <v>6390</v>
      </c>
      <c r="H1924" s="358"/>
      <c r="I1924" s="359">
        <v>1.51</v>
      </c>
      <c r="J1924" s="113"/>
      <c r="K1924" s="113" t="s">
        <v>11690</v>
      </c>
      <c r="L1924" s="356"/>
      <c r="M1924" s="341"/>
      <c r="N1924" s="341"/>
      <c r="O1924" s="341"/>
      <c r="P1924" s="341"/>
      <c r="Q1924" s="341"/>
      <c r="R1924" s="341"/>
      <c r="S1924" s="342"/>
      <c r="T1924" s="710"/>
      <c r="U1924" s="342"/>
      <c r="V1924" s="85"/>
      <c r="W1924" s="85"/>
      <c r="X1924" s="85"/>
      <c r="Y1924" s="85"/>
      <c r="Z1924" s="84"/>
      <c r="AA1924" s="85"/>
      <c r="AB1924" s="85"/>
      <c r="AC1924" s="85"/>
      <c r="AD1924" s="85"/>
      <c r="AE1924" s="85"/>
      <c r="AF1924" s="85"/>
      <c r="AG1924" s="85"/>
      <c r="AH1924" s="85"/>
      <c r="AI1924" s="85"/>
      <c r="AJ1924" s="85" t="s">
        <v>6391</v>
      </c>
      <c r="AK1924" s="85" t="s">
        <v>6392</v>
      </c>
      <c r="AL1924" s="85"/>
      <c r="AM1924" s="85"/>
      <c r="AN1924" s="85"/>
      <c r="AO1924" s="103"/>
    </row>
    <row r="1925" spans="1:41">
      <c r="A1925" s="89" t="s">
        <v>6375</v>
      </c>
      <c r="B1925" s="88" t="s">
        <v>10337</v>
      </c>
      <c r="C1925" s="88" t="s">
        <v>6389</v>
      </c>
      <c r="D1925" s="88" t="s">
        <v>8874</v>
      </c>
      <c r="E1925" s="109" t="s">
        <v>12114</v>
      </c>
      <c r="F1925" s="343" t="s">
        <v>12115</v>
      </c>
      <c r="G1925" s="113" t="s">
        <v>6393</v>
      </c>
      <c r="H1925" s="358"/>
      <c r="I1925" s="359">
        <v>1.58</v>
      </c>
      <c r="J1925" s="113"/>
      <c r="K1925" s="113" t="s">
        <v>11688</v>
      </c>
      <c r="L1925" s="356"/>
      <c r="M1925" s="341"/>
      <c r="N1925" s="341"/>
      <c r="O1925" s="341"/>
      <c r="P1925" s="341"/>
      <c r="Q1925" s="341"/>
      <c r="R1925" s="341"/>
      <c r="S1925" s="342"/>
      <c r="T1925" s="710"/>
      <c r="U1925" s="342"/>
      <c r="V1925" s="85"/>
      <c r="W1925" s="85"/>
      <c r="X1925" s="85"/>
      <c r="Y1925" s="85"/>
      <c r="Z1925" s="84"/>
      <c r="AA1925" s="85"/>
      <c r="AB1925" s="85"/>
      <c r="AC1925" s="85"/>
      <c r="AD1925" s="85"/>
      <c r="AE1925" s="85"/>
      <c r="AF1925" s="85"/>
      <c r="AG1925" s="85"/>
      <c r="AH1925" s="85"/>
      <c r="AI1925" s="85"/>
      <c r="AJ1925" s="85" t="s">
        <v>6394</v>
      </c>
      <c r="AK1925" s="85" t="s">
        <v>6395</v>
      </c>
      <c r="AL1925" s="85"/>
      <c r="AM1925" s="85"/>
      <c r="AN1925" s="85"/>
      <c r="AO1925" s="103"/>
    </row>
    <row r="1926" spans="1:41">
      <c r="A1926" s="89" t="s">
        <v>6375</v>
      </c>
      <c r="B1926" s="88" t="s">
        <v>10337</v>
      </c>
      <c r="C1926" s="88" t="s">
        <v>6389</v>
      </c>
      <c r="D1926" s="88" t="s">
        <v>8879</v>
      </c>
      <c r="E1926" s="109" t="s">
        <v>12114</v>
      </c>
      <c r="F1926" s="343" t="s">
        <v>12115</v>
      </c>
      <c r="G1926" s="113" t="s">
        <v>6396</v>
      </c>
      <c r="H1926" s="358"/>
      <c r="I1926" s="359">
        <v>1.65</v>
      </c>
      <c r="J1926" s="113"/>
      <c r="K1926" s="113" t="s">
        <v>11695</v>
      </c>
      <c r="L1926" s="356"/>
      <c r="M1926" s="341"/>
      <c r="N1926" s="341"/>
      <c r="O1926" s="341"/>
      <c r="P1926" s="341"/>
      <c r="Q1926" s="341"/>
      <c r="R1926" s="341"/>
      <c r="S1926" s="342"/>
      <c r="T1926" s="710"/>
      <c r="U1926" s="342"/>
      <c r="V1926" s="85"/>
      <c r="W1926" s="85"/>
      <c r="X1926" s="85"/>
      <c r="Y1926" s="85"/>
      <c r="Z1926" s="84"/>
      <c r="AA1926" s="85"/>
      <c r="AB1926" s="85"/>
      <c r="AC1926" s="85"/>
      <c r="AD1926" s="85"/>
      <c r="AE1926" s="85"/>
      <c r="AF1926" s="85"/>
      <c r="AG1926" s="85"/>
      <c r="AH1926" s="85"/>
      <c r="AI1926" s="85"/>
      <c r="AJ1926" s="85" t="s">
        <v>6397</v>
      </c>
      <c r="AK1926" s="85" t="s">
        <v>6398</v>
      </c>
      <c r="AL1926" s="85"/>
      <c r="AM1926" s="85"/>
      <c r="AN1926" s="85"/>
      <c r="AO1926" s="103"/>
    </row>
    <row r="1927" spans="1:41">
      <c r="A1927" s="89" t="s">
        <v>6375</v>
      </c>
      <c r="B1927" s="88" t="s">
        <v>10337</v>
      </c>
      <c r="C1927" s="88" t="s">
        <v>6399</v>
      </c>
      <c r="D1927" s="88" t="s">
        <v>8863</v>
      </c>
      <c r="E1927" s="109" t="s">
        <v>10149</v>
      </c>
      <c r="F1927" s="343" t="s">
        <v>10150</v>
      </c>
      <c r="G1927" s="113" t="s">
        <v>6400</v>
      </c>
      <c r="H1927" s="358"/>
      <c r="I1927" s="359">
        <v>1.4</v>
      </c>
      <c r="J1927" s="113"/>
      <c r="K1927" s="113" t="s">
        <v>11709</v>
      </c>
      <c r="L1927" s="356"/>
      <c r="M1927" s="341"/>
      <c r="N1927" s="341"/>
      <c r="O1927" s="341"/>
      <c r="P1927" s="341"/>
      <c r="Q1927" s="341"/>
      <c r="R1927" s="341"/>
      <c r="S1927" s="342"/>
      <c r="T1927" s="710"/>
      <c r="U1927" s="342"/>
      <c r="V1927" s="85"/>
      <c r="W1927" s="85"/>
      <c r="X1927" s="85"/>
      <c r="Y1927" s="85"/>
      <c r="Z1927" s="84"/>
      <c r="AA1927" s="85"/>
      <c r="AB1927" s="85"/>
      <c r="AC1927" s="85"/>
      <c r="AD1927" s="85"/>
      <c r="AE1927" s="85"/>
      <c r="AF1927" s="85"/>
      <c r="AG1927" s="85"/>
      <c r="AH1927" s="85"/>
      <c r="AI1927" s="85"/>
      <c r="AJ1927" s="85" t="s">
        <v>6401</v>
      </c>
      <c r="AK1927" s="85" t="s">
        <v>6402</v>
      </c>
      <c r="AL1927" s="85"/>
      <c r="AM1927" s="85"/>
      <c r="AN1927" s="85"/>
      <c r="AO1927" s="103"/>
    </row>
    <row r="1928" spans="1:41">
      <c r="A1928" s="89" t="s">
        <v>6375</v>
      </c>
      <c r="B1928" s="88" t="s">
        <v>10337</v>
      </c>
      <c r="C1928" s="88" t="s">
        <v>6399</v>
      </c>
      <c r="D1928" s="88" t="s">
        <v>8869</v>
      </c>
      <c r="E1928" s="109" t="s">
        <v>10149</v>
      </c>
      <c r="F1928" s="343" t="s">
        <v>10150</v>
      </c>
      <c r="G1928" s="113" t="s">
        <v>6403</v>
      </c>
      <c r="H1928" s="358"/>
      <c r="I1928" s="359">
        <v>1.51</v>
      </c>
      <c r="J1928" s="113"/>
      <c r="K1928" s="113" t="s">
        <v>11690</v>
      </c>
      <c r="L1928" s="356"/>
      <c r="M1928" s="341"/>
      <c r="N1928" s="341"/>
      <c r="O1928" s="341"/>
      <c r="P1928" s="341"/>
      <c r="Q1928" s="341"/>
      <c r="R1928" s="341"/>
      <c r="S1928" s="342"/>
      <c r="T1928" s="710"/>
      <c r="U1928" s="342"/>
      <c r="V1928" s="85"/>
      <c r="W1928" s="85"/>
      <c r="X1928" s="85"/>
      <c r="Y1928" s="85"/>
      <c r="Z1928" s="84"/>
      <c r="AA1928" s="85"/>
      <c r="AB1928" s="85"/>
      <c r="AC1928" s="85"/>
      <c r="AD1928" s="85"/>
      <c r="AE1928" s="85"/>
      <c r="AF1928" s="85"/>
      <c r="AG1928" s="85"/>
      <c r="AH1928" s="85"/>
      <c r="AI1928" s="85"/>
      <c r="AJ1928" s="85" t="s">
        <v>6404</v>
      </c>
      <c r="AK1928" s="85" t="s">
        <v>6405</v>
      </c>
      <c r="AL1928" s="85"/>
      <c r="AM1928" s="85"/>
      <c r="AN1928" s="85"/>
      <c r="AO1928" s="103"/>
    </row>
    <row r="1929" spans="1:41">
      <c r="A1929" s="89" t="s">
        <v>6375</v>
      </c>
      <c r="B1929" s="88" t="s">
        <v>10337</v>
      </c>
      <c r="C1929" s="88" t="s">
        <v>6399</v>
      </c>
      <c r="D1929" s="88" t="s">
        <v>8874</v>
      </c>
      <c r="E1929" s="109" t="s">
        <v>10149</v>
      </c>
      <c r="F1929" s="343" t="s">
        <v>10150</v>
      </c>
      <c r="G1929" s="113" t="s">
        <v>6406</v>
      </c>
      <c r="H1929" s="358"/>
      <c r="I1929" s="359">
        <v>1.58</v>
      </c>
      <c r="J1929" s="113"/>
      <c r="K1929" s="113" t="s">
        <v>11688</v>
      </c>
      <c r="L1929" s="356"/>
      <c r="M1929" s="341"/>
      <c r="N1929" s="341"/>
      <c r="O1929" s="341"/>
      <c r="P1929" s="341"/>
      <c r="Q1929" s="341"/>
      <c r="R1929" s="341"/>
      <c r="S1929" s="342"/>
      <c r="T1929" s="710"/>
      <c r="U1929" s="342"/>
      <c r="V1929" s="85"/>
      <c r="W1929" s="85"/>
      <c r="X1929" s="85"/>
      <c r="Y1929" s="85"/>
      <c r="Z1929" s="84"/>
      <c r="AA1929" s="85"/>
      <c r="AB1929" s="85"/>
      <c r="AC1929" s="85"/>
      <c r="AD1929" s="85"/>
      <c r="AE1929" s="85"/>
      <c r="AF1929" s="85"/>
      <c r="AG1929" s="85"/>
      <c r="AH1929" s="85"/>
      <c r="AI1929" s="85"/>
      <c r="AJ1929" s="85" t="s">
        <v>6407</v>
      </c>
      <c r="AK1929" s="85" t="s">
        <v>6408</v>
      </c>
      <c r="AL1929" s="85"/>
      <c r="AM1929" s="85"/>
      <c r="AN1929" s="85"/>
      <c r="AO1929" s="103"/>
    </row>
    <row r="1930" spans="1:41">
      <c r="A1930" s="89" t="s">
        <v>6375</v>
      </c>
      <c r="B1930" s="88" t="s">
        <v>10337</v>
      </c>
      <c r="C1930" s="88" t="s">
        <v>6399</v>
      </c>
      <c r="D1930" s="88" t="s">
        <v>8879</v>
      </c>
      <c r="E1930" s="109" t="s">
        <v>10149</v>
      </c>
      <c r="F1930" s="343" t="s">
        <v>10150</v>
      </c>
      <c r="G1930" s="113" t="s">
        <v>6409</v>
      </c>
      <c r="H1930" s="358"/>
      <c r="I1930" s="359">
        <v>1.65</v>
      </c>
      <c r="J1930" s="113"/>
      <c r="K1930" s="113" t="s">
        <v>11695</v>
      </c>
      <c r="L1930" s="356"/>
      <c r="M1930" s="341"/>
      <c r="N1930" s="341"/>
      <c r="O1930" s="341"/>
      <c r="P1930" s="341"/>
      <c r="Q1930" s="341"/>
      <c r="R1930" s="341"/>
      <c r="S1930" s="342"/>
      <c r="T1930" s="710"/>
      <c r="U1930" s="342"/>
      <c r="V1930" s="85"/>
      <c r="W1930" s="85"/>
      <c r="X1930" s="85"/>
      <c r="Y1930" s="85"/>
      <c r="Z1930" s="84"/>
      <c r="AA1930" s="85"/>
      <c r="AB1930" s="85"/>
      <c r="AC1930" s="85"/>
      <c r="AD1930" s="85"/>
      <c r="AE1930" s="85"/>
      <c r="AF1930" s="85"/>
      <c r="AG1930" s="85"/>
      <c r="AH1930" s="85"/>
      <c r="AI1930" s="85"/>
      <c r="AJ1930" s="85" t="s">
        <v>6410</v>
      </c>
      <c r="AK1930" s="85" t="s">
        <v>6411</v>
      </c>
      <c r="AL1930" s="85"/>
      <c r="AM1930" s="85"/>
      <c r="AN1930" s="85"/>
      <c r="AO1930" s="103"/>
    </row>
    <row r="1931" spans="1:41">
      <c r="A1931" s="89" t="s">
        <v>6375</v>
      </c>
      <c r="B1931" s="88" t="s">
        <v>10337</v>
      </c>
      <c r="C1931" s="88" t="s">
        <v>6412</v>
      </c>
      <c r="D1931" s="88" t="s">
        <v>8863</v>
      </c>
      <c r="E1931" s="109" t="s">
        <v>13040</v>
      </c>
      <c r="F1931" s="343" t="s">
        <v>13041</v>
      </c>
      <c r="G1931" s="113" t="s">
        <v>6413</v>
      </c>
      <c r="H1931" s="358"/>
      <c r="I1931" s="359">
        <v>1.4</v>
      </c>
      <c r="J1931" s="113"/>
      <c r="K1931" s="113" t="s">
        <v>11709</v>
      </c>
      <c r="L1931" s="356"/>
      <c r="M1931" s="341"/>
      <c r="N1931" s="341"/>
      <c r="O1931" s="341"/>
      <c r="P1931" s="341"/>
      <c r="Q1931" s="341"/>
      <c r="R1931" s="341"/>
      <c r="S1931" s="342"/>
      <c r="T1931" s="710"/>
      <c r="U1931" s="342"/>
      <c r="V1931" s="85"/>
      <c r="W1931" s="85"/>
      <c r="X1931" s="85"/>
      <c r="Y1931" s="85"/>
      <c r="Z1931" s="84"/>
      <c r="AA1931" s="85"/>
      <c r="AB1931" s="85"/>
      <c r="AC1931" s="85"/>
      <c r="AD1931" s="85"/>
      <c r="AE1931" s="85"/>
      <c r="AF1931" s="85"/>
      <c r="AG1931" s="85"/>
      <c r="AH1931" s="85"/>
      <c r="AI1931" s="85"/>
      <c r="AJ1931" s="85" t="s">
        <v>6414</v>
      </c>
      <c r="AK1931" s="85" t="s">
        <v>6415</v>
      </c>
      <c r="AL1931" s="85"/>
      <c r="AM1931" s="85"/>
      <c r="AN1931" s="85"/>
      <c r="AO1931" s="103"/>
    </row>
    <row r="1932" spans="1:41">
      <c r="A1932" s="89" t="s">
        <v>6375</v>
      </c>
      <c r="B1932" s="88" t="s">
        <v>10337</v>
      </c>
      <c r="C1932" s="88" t="s">
        <v>6412</v>
      </c>
      <c r="D1932" s="88" t="s">
        <v>8869</v>
      </c>
      <c r="E1932" s="109" t="s">
        <v>13040</v>
      </c>
      <c r="F1932" s="343" t="s">
        <v>13041</v>
      </c>
      <c r="G1932" s="113" t="s">
        <v>6416</v>
      </c>
      <c r="H1932" s="358"/>
      <c r="I1932" s="359">
        <v>1.51</v>
      </c>
      <c r="J1932" s="113"/>
      <c r="K1932" s="113" t="s">
        <v>11690</v>
      </c>
      <c r="L1932" s="356"/>
      <c r="M1932" s="341"/>
      <c r="N1932" s="341"/>
      <c r="O1932" s="341"/>
      <c r="P1932" s="341"/>
      <c r="Q1932" s="341"/>
      <c r="R1932" s="341"/>
      <c r="S1932" s="342"/>
      <c r="T1932" s="710"/>
      <c r="U1932" s="342"/>
      <c r="V1932" s="85"/>
      <c r="W1932" s="85"/>
      <c r="X1932" s="85"/>
      <c r="Y1932" s="85"/>
      <c r="Z1932" s="84"/>
      <c r="AA1932" s="85"/>
      <c r="AB1932" s="85"/>
      <c r="AC1932" s="85"/>
      <c r="AD1932" s="85"/>
      <c r="AE1932" s="85"/>
      <c r="AF1932" s="85"/>
      <c r="AG1932" s="85"/>
      <c r="AH1932" s="85"/>
      <c r="AI1932" s="85"/>
      <c r="AJ1932" s="85" t="s">
        <v>6417</v>
      </c>
      <c r="AK1932" s="85" t="s">
        <v>6418</v>
      </c>
      <c r="AL1932" s="85"/>
      <c r="AM1932" s="85"/>
      <c r="AN1932" s="85"/>
      <c r="AO1932" s="103"/>
    </row>
    <row r="1933" spans="1:41">
      <c r="A1933" s="89" t="s">
        <v>6375</v>
      </c>
      <c r="B1933" s="88" t="s">
        <v>10337</v>
      </c>
      <c r="C1933" s="88" t="s">
        <v>6412</v>
      </c>
      <c r="D1933" s="88" t="s">
        <v>8874</v>
      </c>
      <c r="E1933" s="109" t="s">
        <v>13040</v>
      </c>
      <c r="F1933" s="343" t="s">
        <v>13041</v>
      </c>
      <c r="G1933" s="113" t="s">
        <v>6419</v>
      </c>
      <c r="H1933" s="358"/>
      <c r="I1933" s="359">
        <v>1.58</v>
      </c>
      <c r="J1933" s="358"/>
      <c r="K1933" s="113" t="s">
        <v>11688</v>
      </c>
      <c r="L1933" s="356"/>
      <c r="M1933" s="341"/>
      <c r="N1933" s="341"/>
      <c r="O1933" s="341"/>
      <c r="P1933" s="341"/>
      <c r="Q1933" s="341"/>
      <c r="R1933" s="341"/>
      <c r="S1933" s="342"/>
      <c r="T1933" s="710"/>
      <c r="U1933" s="342"/>
      <c r="V1933" s="85"/>
      <c r="W1933" s="85"/>
      <c r="X1933" s="85"/>
      <c r="Y1933" s="85"/>
      <c r="Z1933" s="84"/>
      <c r="AA1933" s="85"/>
      <c r="AB1933" s="85"/>
      <c r="AC1933" s="85"/>
      <c r="AD1933" s="85"/>
      <c r="AE1933" s="85"/>
      <c r="AF1933" s="85"/>
      <c r="AG1933" s="85"/>
      <c r="AH1933" s="85"/>
      <c r="AI1933" s="85"/>
      <c r="AJ1933" s="85" t="s">
        <v>6420</v>
      </c>
      <c r="AK1933" s="85" t="s">
        <v>6421</v>
      </c>
      <c r="AL1933" s="85"/>
      <c r="AM1933" s="85"/>
      <c r="AN1933" s="85"/>
      <c r="AO1933" s="103"/>
    </row>
    <row r="1934" spans="1:41">
      <c r="A1934" s="89" t="s">
        <v>6375</v>
      </c>
      <c r="B1934" s="88" t="s">
        <v>10337</v>
      </c>
      <c r="C1934" s="88" t="s">
        <v>6412</v>
      </c>
      <c r="D1934" s="88" t="s">
        <v>8879</v>
      </c>
      <c r="E1934" s="109" t="s">
        <v>13040</v>
      </c>
      <c r="F1934" s="343" t="s">
        <v>13041</v>
      </c>
      <c r="G1934" s="113" t="s">
        <v>6422</v>
      </c>
      <c r="H1934" s="358"/>
      <c r="I1934" s="358">
        <v>1.65</v>
      </c>
      <c r="J1934" s="358"/>
      <c r="K1934" s="113" t="s">
        <v>11695</v>
      </c>
      <c r="L1934" s="356"/>
      <c r="M1934" s="341"/>
      <c r="N1934" s="341"/>
      <c r="O1934" s="341"/>
      <c r="P1934" s="341"/>
      <c r="Q1934" s="341"/>
      <c r="R1934" s="341"/>
      <c r="S1934" s="342"/>
      <c r="T1934" s="710"/>
      <c r="U1934" s="342"/>
      <c r="V1934" s="85"/>
      <c r="W1934" s="85"/>
      <c r="X1934" s="85"/>
      <c r="Y1934" s="85"/>
      <c r="Z1934" s="84"/>
      <c r="AA1934" s="85"/>
      <c r="AB1934" s="85"/>
      <c r="AC1934" s="85"/>
      <c r="AD1934" s="85"/>
      <c r="AE1934" s="85"/>
      <c r="AF1934" s="85"/>
      <c r="AG1934" s="85"/>
      <c r="AH1934" s="85"/>
      <c r="AI1934" s="85"/>
      <c r="AJ1934" s="85" t="s">
        <v>6423</v>
      </c>
      <c r="AK1934" s="85" t="s">
        <v>6424</v>
      </c>
      <c r="AL1934" s="85"/>
      <c r="AM1934" s="85"/>
      <c r="AN1934" s="85"/>
      <c r="AO1934" s="103"/>
    </row>
    <row r="1935" spans="1:41">
      <c r="A1935" s="89" t="s">
        <v>6375</v>
      </c>
      <c r="B1935" s="88" t="s">
        <v>10337</v>
      </c>
      <c r="C1935" s="88" t="s">
        <v>6425</v>
      </c>
      <c r="D1935" s="88" t="s">
        <v>8863</v>
      </c>
      <c r="E1935" s="109" t="s">
        <v>13251</v>
      </c>
      <c r="F1935" s="343" t="s">
        <v>13252</v>
      </c>
      <c r="G1935" s="113" t="s">
        <v>6426</v>
      </c>
      <c r="H1935" s="358"/>
      <c r="I1935" s="358">
        <v>1.4</v>
      </c>
      <c r="J1935" s="358"/>
      <c r="K1935" s="113" t="s">
        <v>11709</v>
      </c>
      <c r="L1935" s="356"/>
      <c r="M1935" s="341"/>
      <c r="N1935" s="341"/>
      <c r="O1935" s="341"/>
      <c r="P1935" s="341"/>
      <c r="Q1935" s="341"/>
      <c r="R1935" s="341"/>
      <c r="S1935" s="342"/>
      <c r="T1935" s="710"/>
      <c r="U1935" s="342"/>
      <c r="V1935" s="85"/>
      <c r="W1935" s="85"/>
      <c r="X1935" s="85"/>
      <c r="Y1935" s="85"/>
      <c r="Z1935" s="84"/>
      <c r="AA1935" s="85"/>
      <c r="AB1935" s="85"/>
      <c r="AC1935" s="85"/>
      <c r="AD1935" s="85"/>
      <c r="AE1935" s="85"/>
      <c r="AF1935" s="85"/>
      <c r="AG1935" s="85"/>
      <c r="AH1935" s="85"/>
      <c r="AI1935" s="85"/>
      <c r="AJ1935" s="85" t="s">
        <v>6427</v>
      </c>
      <c r="AK1935" s="85" t="s">
        <v>6428</v>
      </c>
      <c r="AL1935" s="85"/>
      <c r="AM1935" s="85"/>
      <c r="AN1935" s="85"/>
      <c r="AO1935" s="103"/>
    </row>
    <row r="1936" spans="1:41">
      <c r="A1936" s="89" t="s">
        <v>6375</v>
      </c>
      <c r="B1936" s="88" t="s">
        <v>10337</v>
      </c>
      <c r="C1936" s="88" t="s">
        <v>6425</v>
      </c>
      <c r="D1936" s="88" t="s">
        <v>8869</v>
      </c>
      <c r="E1936" s="109" t="s">
        <v>13251</v>
      </c>
      <c r="F1936" s="343" t="s">
        <v>13252</v>
      </c>
      <c r="G1936" s="113" t="s">
        <v>6429</v>
      </c>
      <c r="H1936" s="358"/>
      <c r="I1936" s="358">
        <v>1.51</v>
      </c>
      <c r="J1936" s="358"/>
      <c r="K1936" s="113" t="s">
        <v>11690</v>
      </c>
      <c r="L1936" s="356"/>
      <c r="M1936" s="341"/>
      <c r="N1936" s="341"/>
      <c r="O1936" s="341"/>
      <c r="P1936" s="341"/>
      <c r="Q1936" s="341"/>
      <c r="R1936" s="341"/>
      <c r="S1936" s="342"/>
      <c r="T1936" s="710"/>
      <c r="U1936" s="342"/>
      <c r="V1936" s="85"/>
      <c r="W1936" s="85"/>
      <c r="X1936" s="85"/>
      <c r="Y1936" s="85"/>
      <c r="Z1936" s="84"/>
      <c r="AA1936" s="85"/>
      <c r="AB1936" s="85"/>
      <c r="AC1936" s="85"/>
      <c r="AD1936" s="85"/>
      <c r="AE1936" s="85"/>
      <c r="AF1936" s="85"/>
      <c r="AG1936" s="85"/>
      <c r="AH1936" s="85"/>
      <c r="AI1936" s="85"/>
      <c r="AJ1936" s="85" t="s">
        <v>6430</v>
      </c>
      <c r="AK1936" s="85" t="s">
        <v>6431</v>
      </c>
      <c r="AL1936" s="85"/>
      <c r="AM1936" s="85"/>
      <c r="AN1936" s="85"/>
      <c r="AO1936" s="103"/>
    </row>
    <row r="1937" spans="1:41">
      <c r="A1937" s="89" t="s">
        <v>6375</v>
      </c>
      <c r="B1937" s="88" t="s">
        <v>10337</v>
      </c>
      <c r="C1937" s="88" t="s">
        <v>6425</v>
      </c>
      <c r="D1937" s="88" t="s">
        <v>8879</v>
      </c>
      <c r="E1937" s="109" t="s">
        <v>13251</v>
      </c>
      <c r="F1937" s="343" t="s">
        <v>13252</v>
      </c>
      <c r="G1937" s="113" t="s">
        <v>6432</v>
      </c>
      <c r="H1937" s="358"/>
      <c r="I1937" s="358">
        <v>1.65</v>
      </c>
      <c r="J1937" s="358"/>
      <c r="K1937" s="113" t="s">
        <v>11695</v>
      </c>
      <c r="L1937" s="356"/>
      <c r="M1937" s="341"/>
      <c r="N1937" s="341"/>
      <c r="O1937" s="341"/>
      <c r="P1937" s="341"/>
      <c r="Q1937" s="341"/>
      <c r="R1937" s="341"/>
      <c r="S1937" s="342"/>
      <c r="T1937" s="710"/>
      <c r="U1937" s="342"/>
      <c r="V1937" s="85"/>
      <c r="W1937" s="85"/>
      <c r="X1937" s="85"/>
      <c r="Y1937" s="85"/>
      <c r="Z1937" s="84"/>
      <c r="AA1937" s="85"/>
      <c r="AB1937" s="85"/>
      <c r="AC1937" s="85"/>
      <c r="AD1937" s="85"/>
      <c r="AE1937" s="85"/>
      <c r="AF1937" s="85"/>
      <c r="AG1937" s="85"/>
      <c r="AH1937" s="85"/>
      <c r="AI1937" s="85"/>
      <c r="AJ1937" s="85" t="s">
        <v>6433</v>
      </c>
      <c r="AK1937" s="85" t="s">
        <v>6434</v>
      </c>
      <c r="AL1937" s="85"/>
      <c r="AM1937" s="85"/>
      <c r="AN1937" s="85"/>
      <c r="AO1937" s="103"/>
    </row>
    <row r="1938" spans="1:41">
      <c r="A1938" s="89" t="s">
        <v>6375</v>
      </c>
      <c r="B1938" s="88" t="s">
        <v>10337</v>
      </c>
      <c r="C1938" s="88" t="s">
        <v>6435</v>
      </c>
      <c r="D1938" s="88" t="s">
        <v>8869</v>
      </c>
      <c r="E1938" s="109" t="s">
        <v>11472</v>
      </c>
      <c r="F1938" s="343" t="s">
        <v>11473</v>
      </c>
      <c r="G1938" s="113" t="s">
        <v>6436</v>
      </c>
      <c r="H1938" s="358"/>
      <c r="I1938" s="358">
        <v>1.51</v>
      </c>
      <c r="J1938" s="358"/>
      <c r="K1938" s="113" t="s">
        <v>11690</v>
      </c>
      <c r="L1938" s="356"/>
      <c r="M1938" s="341"/>
      <c r="N1938" s="341"/>
      <c r="O1938" s="341"/>
      <c r="P1938" s="341"/>
      <c r="Q1938" s="341"/>
      <c r="R1938" s="341"/>
      <c r="S1938" s="342"/>
      <c r="T1938" s="710"/>
      <c r="U1938" s="342"/>
      <c r="V1938" s="85"/>
      <c r="W1938" s="85"/>
      <c r="X1938" s="85"/>
      <c r="Y1938" s="85"/>
      <c r="Z1938" s="84"/>
      <c r="AA1938" s="85"/>
      <c r="AB1938" s="85"/>
      <c r="AC1938" s="85"/>
      <c r="AD1938" s="85"/>
      <c r="AE1938" s="85"/>
      <c r="AF1938" s="85"/>
      <c r="AG1938" s="85"/>
      <c r="AH1938" s="85"/>
      <c r="AI1938" s="85"/>
      <c r="AJ1938" s="85" t="s">
        <v>6437</v>
      </c>
      <c r="AK1938" s="85" t="s">
        <v>6438</v>
      </c>
      <c r="AL1938" s="85"/>
      <c r="AM1938" s="85"/>
      <c r="AN1938" s="85"/>
      <c r="AO1938" s="103"/>
    </row>
    <row r="1939" spans="1:41">
      <c r="A1939" s="89" t="s">
        <v>6375</v>
      </c>
      <c r="B1939" s="88" t="s">
        <v>10337</v>
      </c>
      <c r="C1939" s="88" t="s">
        <v>6435</v>
      </c>
      <c r="D1939" s="88" t="s">
        <v>8874</v>
      </c>
      <c r="E1939" s="109" t="s">
        <v>11472</v>
      </c>
      <c r="F1939" s="343" t="s">
        <v>11473</v>
      </c>
      <c r="G1939" s="113" t="s">
        <v>6439</v>
      </c>
      <c r="H1939" s="358"/>
      <c r="I1939" s="358">
        <v>1.58</v>
      </c>
      <c r="J1939" s="358"/>
      <c r="K1939" s="113" t="s">
        <v>11688</v>
      </c>
      <c r="L1939" s="356"/>
      <c r="M1939" s="341"/>
      <c r="N1939" s="341"/>
      <c r="O1939" s="341"/>
      <c r="P1939" s="341"/>
      <c r="Q1939" s="341"/>
      <c r="R1939" s="341"/>
      <c r="S1939" s="342"/>
      <c r="T1939" s="710"/>
      <c r="U1939" s="342"/>
      <c r="V1939" s="85"/>
      <c r="W1939" s="85"/>
      <c r="X1939" s="85"/>
      <c r="Y1939" s="85"/>
      <c r="Z1939" s="84"/>
      <c r="AA1939" s="85"/>
      <c r="AB1939" s="85"/>
      <c r="AC1939" s="85"/>
      <c r="AD1939" s="85"/>
      <c r="AE1939" s="85"/>
      <c r="AF1939" s="85"/>
      <c r="AG1939" s="85"/>
      <c r="AH1939" s="85"/>
      <c r="AI1939" s="85"/>
      <c r="AJ1939" s="85" t="s">
        <v>6440</v>
      </c>
      <c r="AK1939" s="85" t="s">
        <v>6441</v>
      </c>
      <c r="AL1939" s="85"/>
      <c r="AM1939" s="85"/>
      <c r="AN1939" s="85"/>
      <c r="AO1939" s="103"/>
    </row>
    <row r="1940" spans="1:41">
      <c r="A1940" s="89" t="s">
        <v>6375</v>
      </c>
      <c r="B1940" s="88" t="s">
        <v>10337</v>
      </c>
      <c r="C1940" s="88" t="s">
        <v>6435</v>
      </c>
      <c r="D1940" s="88" t="s">
        <v>8879</v>
      </c>
      <c r="E1940" s="109" t="s">
        <v>11472</v>
      </c>
      <c r="F1940" s="343" t="s">
        <v>11473</v>
      </c>
      <c r="G1940" s="113" t="s">
        <v>6442</v>
      </c>
      <c r="H1940" s="358"/>
      <c r="I1940" s="358">
        <v>1.65</v>
      </c>
      <c r="J1940" s="358"/>
      <c r="K1940" s="113" t="s">
        <v>11695</v>
      </c>
      <c r="L1940" s="356"/>
      <c r="M1940" s="341"/>
      <c r="N1940" s="341"/>
      <c r="O1940" s="341"/>
      <c r="P1940" s="341"/>
      <c r="Q1940" s="341"/>
      <c r="R1940" s="341"/>
      <c r="S1940" s="342"/>
      <c r="T1940" s="710"/>
      <c r="U1940" s="342"/>
      <c r="V1940" s="85"/>
      <c r="W1940" s="85"/>
      <c r="X1940" s="85"/>
      <c r="Y1940" s="85"/>
      <c r="Z1940" s="84"/>
      <c r="AA1940" s="85"/>
      <c r="AB1940" s="85"/>
      <c r="AC1940" s="85"/>
      <c r="AD1940" s="85"/>
      <c r="AE1940" s="85"/>
      <c r="AF1940" s="85"/>
      <c r="AG1940" s="85"/>
      <c r="AH1940" s="85"/>
      <c r="AI1940" s="85"/>
      <c r="AJ1940" s="85" t="s">
        <v>6443</v>
      </c>
      <c r="AK1940" s="85" t="s">
        <v>6444</v>
      </c>
      <c r="AL1940" s="85"/>
      <c r="AM1940" s="85"/>
      <c r="AN1940" s="85"/>
      <c r="AO1940" s="103"/>
    </row>
    <row r="1941" spans="1:41">
      <c r="A1941" s="89" t="s">
        <v>6375</v>
      </c>
      <c r="B1941" s="88" t="s">
        <v>10337</v>
      </c>
      <c r="C1941" s="88" t="s">
        <v>6445</v>
      </c>
      <c r="D1941" s="88" t="s">
        <v>8869</v>
      </c>
      <c r="E1941" s="109" t="s">
        <v>11475</v>
      </c>
      <c r="F1941" s="343" t="s">
        <v>11476</v>
      </c>
      <c r="G1941" s="113" t="s">
        <v>6446</v>
      </c>
      <c r="H1941" s="358"/>
      <c r="I1941" s="358">
        <v>1.51</v>
      </c>
      <c r="J1941" s="358"/>
      <c r="K1941" s="113" t="s">
        <v>11690</v>
      </c>
      <c r="L1941" s="356"/>
      <c r="M1941" s="341"/>
      <c r="N1941" s="341"/>
      <c r="O1941" s="341"/>
      <c r="P1941" s="341"/>
      <c r="Q1941" s="341"/>
      <c r="R1941" s="341"/>
      <c r="S1941" s="342"/>
      <c r="T1941" s="710"/>
      <c r="U1941" s="342"/>
      <c r="V1941" s="85"/>
      <c r="W1941" s="85"/>
      <c r="X1941" s="85"/>
      <c r="Y1941" s="85"/>
      <c r="Z1941" s="84"/>
      <c r="AA1941" s="85"/>
      <c r="AB1941" s="85"/>
      <c r="AC1941" s="85"/>
      <c r="AD1941" s="85"/>
      <c r="AE1941" s="85"/>
      <c r="AF1941" s="85"/>
      <c r="AG1941" s="85"/>
      <c r="AH1941" s="85"/>
      <c r="AI1941" s="85"/>
      <c r="AJ1941" s="85" t="s">
        <v>6447</v>
      </c>
      <c r="AK1941" s="85" t="s">
        <v>6448</v>
      </c>
      <c r="AL1941" s="85"/>
      <c r="AM1941" s="85"/>
      <c r="AN1941" s="85"/>
      <c r="AO1941" s="103"/>
    </row>
    <row r="1942" spans="1:41">
      <c r="A1942" s="89" t="s">
        <v>6375</v>
      </c>
      <c r="B1942" s="88" t="s">
        <v>10337</v>
      </c>
      <c r="C1942" s="88" t="s">
        <v>6445</v>
      </c>
      <c r="D1942" s="88" t="s">
        <v>8874</v>
      </c>
      <c r="E1942" s="109" t="s">
        <v>11475</v>
      </c>
      <c r="F1942" s="343" t="s">
        <v>11476</v>
      </c>
      <c r="G1942" s="113" t="s">
        <v>6449</v>
      </c>
      <c r="H1942" s="358"/>
      <c r="I1942" s="358">
        <v>1.58</v>
      </c>
      <c r="J1942" s="358"/>
      <c r="K1942" s="113" t="s">
        <v>11688</v>
      </c>
      <c r="L1942" s="356"/>
      <c r="M1942" s="341"/>
      <c r="N1942" s="341"/>
      <c r="O1942" s="341"/>
      <c r="P1942" s="341"/>
      <c r="Q1942" s="341"/>
      <c r="R1942" s="341"/>
      <c r="S1942" s="342"/>
      <c r="T1942" s="710"/>
      <c r="U1942" s="342"/>
      <c r="V1942" s="85"/>
      <c r="W1942" s="85"/>
      <c r="X1942" s="85"/>
      <c r="Y1942" s="85"/>
      <c r="Z1942" s="84"/>
      <c r="AA1942" s="85"/>
      <c r="AB1942" s="85"/>
      <c r="AC1942" s="85"/>
      <c r="AD1942" s="85"/>
      <c r="AE1942" s="85"/>
      <c r="AF1942" s="85"/>
      <c r="AG1942" s="85"/>
      <c r="AH1942" s="85"/>
      <c r="AI1942" s="85"/>
      <c r="AJ1942" s="85" t="s">
        <v>6450</v>
      </c>
      <c r="AK1942" s="85" t="s">
        <v>6451</v>
      </c>
      <c r="AL1942" s="85"/>
      <c r="AM1942" s="85"/>
      <c r="AN1942" s="85"/>
      <c r="AO1942" s="103"/>
    </row>
    <row r="1943" spans="1:41">
      <c r="A1943" s="89" t="s">
        <v>6375</v>
      </c>
      <c r="B1943" s="88" t="s">
        <v>10337</v>
      </c>
      <c r="C1943" s="88" t="s">
        <v>6445</v>
      </c>
      <c r="D1943" s="88" t="s">
        <v>8879</v>
      </c>
      <c r="E1943" s="109" t="s">
        <v>11475</v>
      </c>
      <c r="F1943" s="343" t="s">
        <v>11476</v>
      </c>
      <c r="G1943" s="113" t="s">
        <v>6452</v>
      </c>
      <c r="H1943" s="358"/>
      <c r="I1943" s="358">
        <v>1.65</v>
      </c>
      <c r="J1943" s="358"/>
      <c r="K1943" s="113" t="s">
        <v>11695</v>
      </c>
      <c r="L1943" s="356"/>
      <c r="M1943" s="341"/>
      <c r="N1943" s="341"/>
      <c r="O1943" s="341"/>
      <c r="P1943" s="341"/>
      <c r="Q1943" s="341"/>
      <c r="R1943" s="341"/>
      <c r="S1943" s="342"/>
      <c r="T1943" s="710"/>
      <c r="U1943" s="342"/>
      <c r="V1943" s="85"/>
      <c r="W1943" s="85"/>
      <c r="X1943" s="85"/>
      <c r="Y1943" s="85"/>
      <c r="Z1943" s="84"/>
      <c r="AA1943" s="85"/>
      <c r="AB1943" s="85"/>
      <c r="AC1943" s="85"/>
      <c r="AD1943" s="85"/>
      <c r="AE1943" s="85"/>
      <c r="AF1943" s="85"/>
      <c r="AG1943" s="85"/>
      <c r="AH1943" s="85"/>
      <c r="AI1943" s="85"/>
      <c r="AJ1943" s="85" t="s">
        <v>6453</v>
      </c>
      <c r="AK1943" s="85" t="s">
        <v>6454</v>
      </c>
      <c r="AL1943" s="85"/>
      <c r="AM1943" s="85"/>
      <c r="AN1943" s="85"/>
      <c r="AO1943" s="103"/>
    </row>
    <row r="1944" spans="1:41">
      <c r="A1944" s="89" t="s">
        <v>6375</v>
      </c>
      <c r="B1944" s="88" t="s">
        <v>10337</v>
      </c>
      <c r="C1944" s="88" t="s">
        <v>6455</v>
      </c>
      <c r="D1944" s="88" t="s">
        <v>8863</v>
      </c>
      <c r="E1944" s="109" t="s">
        <v>11481</v>
      </c>
      <c r="F1944" s="343" t="s">
        <v>11482</v>
      </c>
      <c r="G1944" s="113" t="s">
        <v>6456</v>
      </c>
      <c r="H1944" s="358"/>
      <c r="I1944" s="358">
        <v>1.4</v>
      </c>
      <c r="J1944" s="358"/>
      <c r="K1944" s="113" t="s">
        <v>11709</v>
      </c>
      <c r="L1944" s="356"/>
      <c r="M1944" s="341"/>
      <c r="N1944" s="341"/>
      <c r="O1944" s="341"/>
      <c r="P1944" s="341"/>
      <c r="Q1944" s="341"/>
      <c r="R1944" s="341"/>
      <c r="S1944" s="342"/>
      <c r="T1944" s="710"/>
      <c r="U1944" s="342"/>
      <c r="V1944" s="85"/>
      <c r="W1944" s="85"/>
      <c r="X1944" s="85"/>
      <c r="Y1944" s="85"/>
      <c r="Z1944" s="84"/>
      <c r="AA1944" s="85"/>
      <c r="AB1944" s="85"/>
      <c r="AC1944" s="85"/>
      <c r="AD1944" s="85"/>
      <c r="AE1944" s="85"/>
      <c r="AF1944" s="85"/>
      <c r="AG1944" s="85"/>
      <c r="AH1944" s="85"/>
      <c r="AI1944" s="85"/>
      <c r="AJ1944" s="85" t="s">
        <v>6457</v>
      </c>
      <c r="AK1944" s="85" t="s">
        <v>6458</v>
      </c>
      <c r="AL1944" s="85"/>
      <c r="AM1944" s="85"/>
      <c r="AN1944" s="85"/>
      <c r="AO1944" s="103"/>
    </row>
    <row r="1945" spans="1:41">
      <c r="A1945" s="89" t="s">
        <v>6375</v>
      </c>
      <c r="B1945" s="88" t="s">
        <v>10337</v>
      </c>
      <c r="C1945" s="88" t="s">
        <v>6455</v>
      </c>
      <c r="D1945" s="88" t="s">
        <v>8869</v>
      </c>
      <c r="E1945" s="109" t="s">
        <v>11481</v>
      </c>
      <c r="F1945" s="343" t="s">
        <v>11482</v>
      </c>
      <c r="G1945" s="113" t="s">
        <v>6459</v>
      </c>
      <c r="H1945" s="358"/>
      <c r="I1945" s="358">
        <v>1.51</v>
      </c>
      <c r="J1945" s="358"/>
      <c r="K1945" s="113" t="s">
        <v>11690</v>
      </c>
      <c r="L1945" s="356"/>
      <c r="M1945" s="341"/>
      <c r="N1945" s="341"/>
      <c r="O1945" s="341"/>
      <c r="P1945" s="341"/>
      <c r="Q1945" s="341"/>
      <c r="R1945" s="341"/>
      <c r="S1945" s="342"/>
      <c r="T1945" s="710"/>
      <c r="U1945" s="342"/>
      <c r="V1945" s="85"/>
      <c r="W1945" s="85"/>
      <c r="X1945" s="85"/>
      <c r="Y1945" s="85"/>
      <c r="Z1945" s="84"/>
      <c r="AA1945" s="85"/>
      <c r="AB1945" s="85"/>
      <c r="AC1945" s="85"/>
      <c r="AD1945" s="85"/>
      <c r="AE1945" s="85"/>
      <c r="AF1945" s="85"/>
      <c r="AG1945" s="85"/>
      <c r="AH1945" s="85"/>
      <c r="AI1945" s="85"/>
      <c r="AJ1945" s="85" t="s">
        <v>6460</v>
      </c>
      <c r="AK1945" s="85" t="s">
        <v>6461</v>
      </c>
      <c r="AL1945" s="85"/>
      <c r="AM1945" s="85"/>
      <c r="AN1945" s="85"/>
      <c r="AO1945" s="103"/>
    </row>
    <row r="1946" spans="1:41">
      <c r="A1946" s="89" t="s">
        <v>6375</v>
      </c>
      <c r="B1946" s="88" t="s">
        <v>10337</v>
      </c>
      <c r="C1946" s="88" t="s">
        <v>6455</v>
      </c>
      <c r="D1946" s="88" t="s">
        <v>8874</v>
      </c>
      <c r="E1946" s="109" t="s">
        <v>11481</v>
      </c>
      <c r="F1946" s="343" t="s">
        <v>11482</v>
      </c>
      <c r="G1946" s="113" t="s">
        <v>6462</v>
      </c>
      <c r="H1946" s="358"/>
      <c r="I1946" s="358">
        <v>1.58</v>
      </c>
      <c r="J1946" s="358"/>
      <c r="K1946" s="113" t="s">
        <v>11688</v>
      </c>
      <c r="L1946" s="356"/>
      <c r="M1946" s="341"/>
      <c r="N1946" s="341"/>
      <c r="O1946" s="341"/>
      <c r="P1946" s="341"/>
      <c r="Q1946" s="341"/>
      <c r="R1946" s="341"/>
      <c r="S1946" s="342"/>
      <c r="T1946" s="710"/>
      <c r="U1946" s="342"/>
      <c r="V1946" s="85"/>
      <c r="W1946" s="85"/>
      <c r="X1946" s="85"/>
      <c r="Y1946" s="85"/>
      <c r="Z1946" s="84"/>
      <c r="AA1946" s="85"/>
      <c r="AB1946" s="85"/>
      <c r="AC1946" s="85"/>
      <c r="AD1946" s="85"/>
      <c r="AE1946" s="85"/>
      <c r="AF1946" s="85"/>
      <c r="AG1946" s="85"/>
      <c r="AH1946" s="85"/>
      <c r="AI1946" s="85"/>
      <c r="AJ1946" s="85" t="s">
        <v>6463</v>
      </c>
      <c r="AK1946" s="85" t="s">
        <v>6464</v>
      </c>
      <c r="AL1946" s="85"/>
      <c r="AM1946" s="85"/>
      <c r="AN1946" s="85"/>
      <c r="AO1946" s="103"/>
    </row>
    <row r="1947" spans="1:41">
      <c r="A1947" s="89" t="s">
        <v>6375</v>
      </c>
      <c r="B1947" s="88" t="s">
        <v>10337</v>
      </c>
      <c r="C1947" s="88" t="s">
        <v>6455</v>
      </c>
      <c r="D1947" s="88" t="s">
        <v>8879</v>
      </c>
      <c r="E1947" s="109" t="s">
        <v>11481</v>
      </c>
      <c r="F1947" s="343" t="s">
        <v>11482</v>
      </c>
      <c r="G1947" s="113" t="s">
        <v>6465</v>
      </c>
      <c r="H1947" s="358"/>
      <c r="I1947" s="358">
        <v>1.65</v>
      </c>
      <c r="J1947" s="358"/>
      <c r="K1947" s="113" t="s">
        <v>11695</v>
      </c>
      <c r="L1947" s="356"/>
      <c r="M1947" s="341"/>
      <c r="N1947" s="341"/>
      <c r="O1947" s="341"/>
      <c r="P1947" s="341"/>
      <c r="Q1947" s="341"/>
      <c r="R1947" s="341"/>
      <c r="S1947" s="342"/>
      <c r="T1947" s="710"/>
      <c r="U1947" s="342"/>
      <c r="V1947" s="85"/>
      <c r="W1947" s="85"/>
      <c r="X1947" s="85"/>
      <c r="Y1947" s="85"/>
      <c r="Z1947" s="84"/>
      <c r="AA1947" s="85"/>
      <c r="AB1947" s="85"/>
      <c r="AC1947" s="85"/>
      <c r="AD1947" s="85"/>
      <c r="AE1947" s="85"/>
      <c r="AF1947" s="85"/>
      <c r="AG1947" s="85"/>
      <c r="AH1947" s="85"/>
      <c r="AI1947" s="85"/>
      <c r="AJ1947" s="85" t="s">
        <v>6466</v>
      </c>
      <c r="AK1947" s="85" t="s">
        <v>6467</v>
      </c>
      <c r="AL1947" s="85"/>
      <c r="AM1947" s="85"/>
      <c r="AN1947" s="85"/>
      <c r="AO1947" s="103"/>
    </row>
    <row r="1948" spans="1:41">
      <c r="A1948" s="89" t="s">
        <v>6468</v>
      </c>
      <c r="B1948" s="88" t="s">
        <v>10331</v>
      </c>
      <c r="C1948" s="88" t="s">
        <v>9237</v>
      </c>
      <c r="D1948" s="88" t="s">
        <v>8856</v>
      </c>
      <c r="E1948" s="109" t="s">
        <v>11826</v>
      </c>
      <c r="F1948" s="343" t="s">
        <v>10159</v>
      </c>
      <c r="G1948" s="113" t="s">
        <v>6469</v>
      </c>
      <c r="H1948" s="358"/>
      <c r="I1948" s="358">
        <v>1.52</v>
      </c>
      <c r="J1948" s="358"/>
      <c r="K1948" s="113" t="s">
        <v>11769</v>
      </c>
      <c r="L1948" s="356"/>
      <c r="M1948" s="341"/>
      <c r="N1948" s="341"/>
      <c r="O1948" s="341"/>
      <c r="P1948" s="341"/>
      <c r="Q1948" s="341"/>
      <c r="R1948" s="341"/>
      <c r="S1948" s="342"/>
      <c r="T1948" s="710"/>
      <c r="U1948" s="342"/>
      <c r="V1948" s="85"/>
      <c r="W1948" s="85"/>
      <c r="X1948" s="85"/>
      <c r="Y1948" s="85"/>
      <c r="Z1948" s="84"/>
      <c r="AA1948" s="85"/>
      <c r="AB1948" s="85"/>
      <c r="AC1948" s="85"/>
      <c r="AD1948" s="85"/>
      <c r="AE1948" s="85"/>
      <c r="AF1948" s="85"/>
      <c r="AG1948" s="85"/>
      <c r="AH1948" s="85"/>
      <c r="AI1948" s="85"/>
      <c r="AJ1948" s="85" t="s">
        <v>6470</v>
      </c>
      <c r="AK1948" s="85" t="s">
        <v>6471</v>
      </c>
      <c r="AL1948" s="85"/>
      <c r="AM1948" s="85"/>
      <c r="AN1948" s="85"/>
      <c r="AO1948" s="103"/>
    </row>
    <row r="1949" spans="1:41">
      <c r="A1949" s="89" t="s">
        <v>6468</v>
      </c>
      <c r="B1949" s="88" t="s">
        <v>10331</v>
      </c>
      <c r="C1949" s="88" t="s">
        <v>9237</v>
      </c>
      <c r="D1949" s="88" t="s">
        <v>8863</v>
      </c>
      <c r="E1949" s="109" t="s">
        <v>11826</v>
      </c>
      <c r="F1949" s="343" t="s">
        <v>10159</v>
      </c>
      <c r="G1949" s="113" t="s">
        <v>6472</v>
      </c>
      <c r="H1949" s="358"/>
      <c r="I1949" s="358">
        <v>1.78</v>
      </c>
      <c r="J1949" s="358"/>
      <c r="K1949" s="113" t="s">
        <v>11709</v>
      </c>
      <c r="L1949" s="356"/>
      <c r="M1949" s="341"/>
      <c r="N1949" s="341"/>
      <c r="O1949" s="341"/>
      <c r="P1949" s="341"/>
      <c r="Q1949" s="341"/>
      <c r="R1949" s="341"/>
      <c r="S1949" s="342"/>
      <c r="T1949" s="710"/>
      <c r="U1949" s="342"/>
      <c r="V1949" s="85"/>
      <c r="W1949" s="85"/>
      <c r="X1949" s="85"/>
      <c r="Y1949" s="85"/>
      <c r="Z1949" s="84"/>
      <c r="AA1949" s="85"/>
      <c r="AB1949" s="85"/>
      <c r="AC1949" s="85"/>
      <c r="AD1949" s="85"/>
      <c r="AE1949" s="85"/>
      <c r="AF1949" s="85"/>
      <c r="AG1949" s="85"/>
      <c r="AH1949" s="85"/>
      <c r="AI1949" s="85"/>
      <c r="AJ1949" s="85" t="s">
        <v>6473</v>
      </c>
      <c r="AK1949" s="85" t="s">
        <v>6474</v>
      </c>
      <c r="AL1949" s="85"/>
      <c r="AM1949" s="85"/>
      <c r="AN1949" s="85"/>
      <c r="AO1949" s="103"/>
    </row>
    <row r="1950" spans="1:41">
      <c r="A1950" s="89" t="s">
        <v>6468</v>
      </c>
      <c r="B1950" s="88" t="s">
        <v>10331</v>
      </c>
      <c r="C1950" s="88" t="s">
        <v>9237</v>
      </c>
      <c r="D1950" s="88" t="s">
        <v>8869</v>
      </c>
      <c r="E1950" s="109" t="s">
        <v>11826</v>
      </c>
      <c r="F1950" s="343" t="s">
        <v>10159</v>
      </c>
      <c r="G1950" s="113" t="s">
        <v>6475</v>
      </c>
      <c r="H1950" s="358"/>
      <c r="I1950" s="358">
        <v>1.86</v>
      </c>
      <c r="J1950" s="358"/>
      <c r="K1950" s="113" t="s">
        <v>11690</v>
      </c>
      <c r="L1950" s="356"/>
      <c r="M1950" s="341"/>
      <c r="N1950" s="341"/>
      <c r="O1950" s="341"/>
      <c r="P1950" s="341"/>
      <c r="Q1950" s="341"/>
      <c r="R1950" s="341"/>
      <c r="S1950" s="342"/>
      <c r="T1950" s="710"/>
      <c r="U1950" s="342"/>
      <c r="V1950" s="85"/>
      <c r="W1950" s="85"/>
      <c r="X1950" s="85"/>
      <c r="Y1950" s="85"/>
      <c r="Z1950" s="84"/>
      <c r="AA1950" s="85"/>
      <c r="AB1950" s="85"/>
      <c r="AC1950" s="85"/>
      <c r="AD1950" s="85"/>
      <c r="AE1950" s="85"/>
      <c r="AF1950" s="85"/>
      <c r="AG1950" s="85"/>
      <c r="AH1950" s="85"/>
      <c r="AI1950" s="85"/>
      <c r="AJ1950" s="85" t="s">
        <v>6476</v>
      </c>
      <c r="AK1950" s="85" t="s">
        <v>6477</v>
      </c>
      <c r="AL1950" s="85"/>
      <c r="AM1950" s="85"/>
      <c r="AN1950" s="85"/>
      <c r="AO1950" s="103"/>
    </row>
    <row r="1951" spans="1:41">
      <c r="A1951" s="89" t="s">
        <v>6468</v>
      </c>
      <c r="B1951" s="88" t="s">
        <v>10331</v>
      </c>
      <c r="C1951" s="88" t="s">
        <v>9237</v>
      </c>
      <c r="D1951" s="88" t="s">
        <v>8874</v>
      </c>
      <c r="E1951" s="109" t="s">
        <v>11826</v>
      </c>
      <c r="F1951" s="343" t="s">
        <v>10159</v>
      </c>
      <c r="G1951" s="113" t="s">
        <v>6478</v>
      </c>
      <c r="H1951" s="358"/>
      <c r="I1951" s="358">
        <v>1.88</v>
      </c>
      <c r="J1951" s="358"/>
      <c r="K1951" s="113" t="s">
        <v>11688</v>
      </c>
      <c r="L1951" s="356"/>
      <c r="M1951" s="341"/>
      <c r="N1951" s="341"/>
      <c r="O1951" s="341"/>
      <c r="P1951" s="341"/>
      <c r="Q1951" s="341"/>
      <c r="R1951" s="341"/>
      <c r="S1951" s="342"/>
      <c r="T1951" s="710"/>
      <c r="U1951" s="342"/>
      <c r="V1951" s="85"/>
      <c r="W1951" s="85"/>
      <c r="X1951" s="85"/>
      <c r="Y1951" s="85"/>
      <c r="Z1951" s="84"/>
      <c r="AA1951" s="85"/>
      <c r="AB1951" s="85"/>
      <c r="AC1951" s="85"/>
      <c r="AD1951" s="85"/>
      <c r="AE1951" s="85"/>
      <c r="AF1951" s="85"/>
      <c r="AG1951" s="85"/>
      <c r="AH1951" s="85"/>
      <c r="AI1951" s="85"/>
      <c r="AJ1951" s="85" t="s">
        <v>6479</v>
      </c>
      <c r="AK1951" s="85" t="s">
        <v>6480</v>
      </c>
      <c r="AL1951" s="85"/>
      <c r="AM1951" s="85"/>
      <c r="AN1951" s="85"/>
      <c r="AO1951" s="103"/>
    </row>
    <row r="1952" spans="1:41">
      <c r="A1952" s="89" t="s">
        <v>6468</v>
      </c>
      <c r="B1952" s="88" t="s">
        <v>10331</v>
      </c>
      <c r="C1952" s="88" t="s">
        <v>9237</v>
      </c>
      <c r="D1952" s="88" t="s">
        <v>8879</v>
      </c>
      <c r="E1952" s="109" t="s">
        <v>11826</v>
      </c>
      <c r="F1952" s="343" t="s">
        <v>10159</v>
      </c>
      <c r="G1952" s="113" t="s">
        <v>6481</v>
      </c>
      <c r="H1952" s="358"/>
      <c r="I1952" s="358">
        <v>1.96</v>
      </c>
      <c r="J1952" s="358"/>
      <c r="K1952" s="113" t="s">
        <v>11695</v>
      </c>
      <c r="L1952" s="356"/>
      <c r="M1952" s="341"/>
      <c r="N1952" s="341"/>
      <c r="O1952" s="341"/>
      <c r="P1952" s="341"/>
      <c r="Q1952" s="341"/>
      <c r="R1952" s="341"/>
      <c r="S1952" s="342"/>
      <c r="T1952" s="710"/>
      <c r="U1952" s="342"/>
      <c r="V1952" s="85"/>
      <c r="W1952" s="85"/>
      <c r="X1952" s="85"/>
      <c r="Y1952" s="85"/>
      <c r="Z1952" s="84"/>
      <c r="AA1952" s="85"/>
      <c r="AB1952" s="85"/>
      <c r="AC1952" s="85"/>
      <c r="AD1952" s="85"/>
      <c r="AE1952" s="85"/>
      <c r="AF1952" s="85"/>
      <c r="AG1952" s="85"/>
      <c r="AH1952" s="85"/>
      <c r="AI1952" s="85"/>
      <c r="AJ1952" s="85" t="s">
        <v>6482</v>
      </c>
      <c r="AK1952" s="85" t="s">
        <v>6483</v>
      </c>
      <c r="AL1952" s="85"/>
      <c r="AM1952" s="85"/>
      <c r="AN1952" s="85"/>
      <c r="AO1952" s="103"/>
    </row>
    <row r="1953" spans="1:41">
      <c r="A1953" s="89" t="s">
        <v>6468</v>
      </c>
      <c r="B1953" s="88" t="s">
        <v>10331</v>
      </c>
      <c r="C1953" s="88" t="s">
        <v>6484</v>
      </c>
      <c r="D1953" s="88" t="s">
        <v>8856</v>
      </c>
      <c r="E1953" s="109" t="s">
        <v>10265</v>
      </c>
      <c r="F1953" s="343" t="s">
        <v>13405</v>
      </c>
      <c r="G1953" s="113" t="s">
        <v>6485</v>
      </c>
      <c r="H1953" s="358"/>
      <c r="I1953" s="358">
        <v>1.52</v>
      </c>
      <c r="J1953" s="358"/>
      <c r="K1953" s="113" t="s">
        <v>11769</v>
      </c>
      <c r="L1953" s="88"/>
      <c r="M1953" s="341"/>
      <c r="N1953" s="341"/>
      <c r="O1953" s="341"/>
      <c r="P1953" s="341"/>
      <c r="Q1953" s="341"/>
      <c r="R1953" s="341"/>
      <c r="S1953" s="342"/>
      <c r="T1953" s="710"/>
      <c r="U1953" s="342"/>
      <c r="V1953" s="85"/>
      <c r="W1953" s="85"/>
      <c r="X1953" s="85"/>
      <c r="Y1953" s="85"/>
      <c r="Z1953" s="84"/>
      <c r="AA1953" s="85"/>
      <c r="AB1953" s="85"/>
      <c r="AC1953" s="85"/>
      <c r="AD1953" s="85"/>
      <c r="AE1953" s="85"/>
      <c r="AF1953" s="85"/>
      <c r="AG1953" s="85"/>
      <c r="AH1953" s="85"/>
      <c r="AI1953" s="85"/>
      <c r="AJ1953" s="85" t="s">
        <v>6486</v>
      </c>
      <c r="AK1953" s="85" t="s">
        <v>6487</v>
      </c>
      <c r="AL1953" s="85"/>
      <c r="AM1953" s="85"/>
      <c r="AN1953" s="85"/>
      <c r="AO1953" s="103"/>
    </row>
    <row r="1954" spans="1:41">
      <c r="A1954" s="89" t="s">
        <v>6468</v>
      </c>
      <c r="B1954" s="88" t="s">
        <v>10331</v>
      </c>
      <c r="C1954" s="88" t="s">
        <v>6484</v>
      </c>
      <c r="D1954" s="88" t="s">
        <v>8863</v>
      </c>
      <c r="E1954" s="109" t="s">
        <v>10265</v>
      </c>
      <c r="F1954" s="343" t="s">
        <v>13405</v>
      </c>
      <c r="G1954" s="113" t="s">
        <v>6488</v>
      </c>
      <c r="H1954" s="358"/>
      <c r="I1954" s="358">
        <v>1.78</v>
      </c>
      <c r="J1954" s="358"/>
      <c r="K1954" s="113" t="s">
        <v>11709</v>
      </c>
      <c r="L1954" s="88"/>
      <c r="M1954" s="341"/>
      <c r="N1954" s="341"/>
      <c r="O1954" s="341"/>
      <c r="P1954" s="341"/>
      <c r="Q1954" s="341"/>
      <c r="R1954" s="341"/>
      <c r="S1954" s="342"/>
      <c r="T1954" s="710"/>
      <c r="U1954" s="342"/>
      <c r="V1954" s="85"/>
      <c r="W1954" s="85"/>
      <c r="X1954" s="85"/>
      <c r="Y1954" s="85"/>
      <c r="Z1954" s="84"/>
      <c r="AA1954" s="85"/>
      <c r="AB1954" s="85"/>
      <c r="AC1954" s="85"/>
      <c r="AD1954" s="85"/>
      <c r="AE1954" s="85"/>
      <c r="AF1954" s="85"/>
      <c r="AG1954" s="85"/>
      <c r="AH1954" s="85"/>
      <c r="AI1954" s="85"/>
      <c r="AJ1954" s="85" t="s">
        <v>6489</v>
      </c>
      <c r="AK1954" s="85" t="s">
        <v>6490</v>
      </c>
      <c r="AL1954" s="85"/>
      <c r="AM1954" s="85"/>
      <c r="AN1954" s="85"/>
      <c r="AO1954" s="103"/>
    </row>
    <row r="1955" spans="1:41">
      <c r="A1955" s="89" t="s">
        <v>6468</v>
      </c>
      <c r="B1955" s="88" t="s">
        <v>10331</v>
      </c>
      <c r="C1955" s="88" t="s">
        <v>6484</v>
      </c>
      <c r="D1955" s="88" t="s">
        <v>8869</v>
      </c>
      <c r="E1955" s="109" t="s">
        <v>10265</v>
      </c>
      <c r="F1955" s="343" t="s">
        <v>13405</v>
      </c>
      <c r="G1955" s="113" t="s">
        <v>6491</v>
      </c>
      <c r="H1955" s="358"/>
      <c r="I1955" s="358">
        <v>1.86</v>
      </c>
      <c r="J1955" s="358"/>
      <c r="K1955" s="113" t="s">
        <v>11690</v>
      </c>
      <c r="L1955" s="88"/>
      <c r="M1955" s="341"/>
      <c r="N1955" s="341"/>
      <c r="O1955" s="341"/>
      <c r="P1955" s="341"/>
      <c r="Q1955" s="341"/>
      <c r="R1955" s="341"/>
      <c r="S1955" s="342"/>
      <c r="T1955" s="710"/>
      <c r="U1955" s="342"/>
      <c r="V1955" s="85"/>
      <c r="W1955" s="85"/>
      <c r="X1955" s="85"/>
      <c r="Y1955" s="85"/>
      <c r="Z1955" s="84"/>
      <c r="AA1955" s="85"/>
      <c r="AB1955" s="85"/>
      <c r="AC1955" s="85"/>
      <c r="AD1955" s="85"/>
      <c r="AE1955" s="85"/>
      <c r="AF1955" s="85"/>
      <c r="AG1955" s="85"/>
      <c r="AH1955" s="85"/>
      <c r="AI1955" s="85"/>
      <c r="AJ1955" s="85" t="s">
        <v>6492</v>
      </c>
      <c r="AK1955" s="85" t="s">
        <v>6493</v>
      </c>
      <c r="AL1955" s="85"/>
      <c r="AM1955" s="85"/>
      <c r="AN1955" s="85"/>
      <c r="AO1955" s="103"/>
    </row>
    <row r="1956" spans="1:41">
      <c r="A1956" s="89" t="s">
        <v>6468</v>
      </c>
      <c r="B1956" s="88" t="s">
        <v>10331</v>
      </c>
      <c r="C1956" s="88" t="s">
        <v>6484</v>
      </c>
      <c r="D1956" s="88" t="s">
        <v>8874</v>
      </c>
      <c r="E1956" s="109" t="s">
        <v>10265</v>
      </c>
      <c r="F1956" s="343" t="s">
        <v>13405</v>
      </c>
      <c r="G1956" s="113" t="s">
        <v>6494</v>
      </c>
      <c r="H1956" s="358"/>
      <c r="I1956" s="358">
        <v>1.88</v>
      </c>
      <c r="J1956" s="358"/>
      <c r="K1956" s="113" t="s">
        <v>11688</v>
      </c>
      <c r="L1956" s="356"/>
      <c r="M1956" s="341"/>
      <c r="N1956" s="341"/>
      <c r="O1956" s="341"/>
      <c r="P1956" s="341"/>
      <c r="Q1956" s="341"/>
      <c r="R1956" s="341"/>
      <c r="S1956" s="342"/>
      <c r="T1956" s="710"/>
      <c r="U1956" s="342"/>
      <c r="V1956" s="85"/>
      <c r="W1956" s="85"/>
      <c r="X1956" s="85"/>
      <c r="Y1956" s="85"/>
      <c r="Z1956" s="84"/>
      <c r="AA1956" s="85"/>
      <c r="AB1956" s="85"/>
      <c r="AC1956" s="85"/>
      <c r="AD1956" s="85"/>
      <c r="AE1956" s="85"/>
      <c r="AF1956" s="85"/>
      <c r="AG1956" s="85"/>
      <c r="AH1956" s="85"/>
      <c r="AI1956" s="85"/>
      <c r="AJ1956" s="84" t="s">
        <v>6495</v>
      </c>
      <c r="AK1956" s="84" t="s">
        <v>6496</v>
      </c>
      <c r="AL1956" s="85"/>
      <c r="AM1956" s="85"/>
      <c r="AN1956" s="85"/>
      <c r="AO1956" s="103"/>
    </row>
    <row r="1957" spans="1:41">
      <c r="A1957" s="89" t="s">
        <v>6468</v>
      </c>
      <c r="B1957" s="88" t="s">
        <v>10331</v>
      </c>
      <c r="C1957" s="88" t="s">
        <v>6484</v>
      </c>
      <c r="D1957" s="88" t="s">
        <v>8879</v>
      </c>
      <c r="E1957" s="109" t="s">
        <v>10265</v>
      </c>
      <c r="F1957" s="343" t="s">
        <v>13405</v>
      </c>
      <c r="G1957" s="113" t="s">
        <v>6497</v>
      </c>
      <c r="H1957" s="358"/>
      <c r="I1957" s="358">
        <v>1.96</v>
      </c>
      <c r="J1957" s="358"/>
      <c r="K1957" s="113" t="s">
        <v>11695</v>
      </c>
      <c r="L1957" s="356"/>
      <c r="M1957" s="341"/>
      <c r="N1957" s="341"/>
      <c r="O1957" s="341"/>
      <c r="P1957" s="341"/>
      <c r="Q1957" s="341"/>
      <c r="R1957" s="341"/>
      <c r="S1957" s="342"/>
      <c r="T1957" s="710"/>
      <c r="U1957" s="342"/>
      <c r="V1957" s="85"/>
      <c r="W1957" s="85"/>
      <c r="X1957" s="85"/>
      <c r="Y1957" s="85"/>
      <c r="Z1957" s="84"/>
      <c r="AA1957" s="85"/>
      <c r="AB1957" s="85"/>
      <c r="AC1957" s="85"/>
      <c r="AD1957" s="85"/>
      <c r="AE1957" s="85"/>
      <c r="AF1957" s="85"/>
      <c r="AG1957" s="85"/>
      <c r="AH1957" s="85"/>
      <c r="AI1957" s="85"/>
      <c r="AJ1957" s="84" t="s">
        <v>6498</v>
      </c>
      <c r="AK1957" s="84" t="s">
        <v>6499</v>
      </c>
      <c r="AL1957" s="85"/>
      <c r="AM1957" s="85"/>
      <c r="AN1957" s="85"/>
      <c r="AO1957" s="103"/>
    </row>
    <row r="1958" spans="1:41">
      <c r="A1958" s="89" t="s">
        <v>6468</v>
      </c>
      <c r="B1958" s="88" t="s">
        <v>10331</v>
      </c>
      <c r="C1958" s="88" t="s">
        <v>6500</v>
      </c>
      <c r="D1958" s="88" t="s">
        <v>8856</v>
      </c>
      <c r="E1958" s="109" t="s">
        <v>10268</v>
      </c>
      <c r="F1958" s="343" t="s">
        <v>10269</v>
      </c>
      <c r="G1958" s="113" t="s">
        <v>6501</v>
      </c>
      <c r="H1958" s="358"/>
      <c r="I1958" s="358">
        <v>1.52</v>
      </c>
      <c r="J1958" s="358"/>
      <c r="K1958" s="113" t="s">
        <v>11769</v>
      </c>
      <c r="L1958" s="356"/>
      <c r="M1958" s="341"/>
      <c r="N1958" s="341"/>
      <c r="O1958" s="341"/>
      <c r="P1958" s="341"/>
      <c r="Q1958" s="341"/>
      <c r="R1958" s="341"/>
      <c r="S1958" s="342"/>
      <c r="T1958" s="710"/>
      <c r="U1958" s="342"/>
      <c r="V1958" s="85"/>
      <c r="W1958" s="85"/>
      <c r="X1958" s="85"/>
      <c r="Y1958" s="85"/>
      <c r="Z1958" s="84"/>
      <c r="AA1958" s="85"/>
      <c r="AB1958" s="85"/>
      <c r="AC1958" s="85"/>
      <c r="AD1958" s="85"/>
      <c r="AE1958" s="85"/>
      <c r="AF1958" s="85"/>
      <c r="AG1958" s="85"/>
      <c r="AH1958" s="85"/>
      <c r="AI1958" s="85"/>
      <c r="AJ1958" s="84" t="s">
        <v>6502</v>
      </c>
      <c r="AK1958" s="84" t="s">
        <v>6503</v>
      </c>
      <c r="AL1958" s="85"/>
      <c r="AM1958" s="85"/>
      <c r="AN1958" s="85"/>
      <c r="AO1958" s="103"/>
    </row>
    <row r="1959" spans="1:41">
      <c r="A1959" s="89" t="s">
        <v>6468</v>
      </c>
      <c r="B1959" s="88" t="s">
        <v>10331</v>
      </c>
      <c r="C1959" s="88" t="s">
        <v>6500</v>
      </c>
      <c r="D1959" s="88" t="s">
        <v>8863</v>
      </c>
      <c r="E1959" s="109" t="s">
        <v>10268</v>
      </c>
      <c r="F1959" s="343" t="s">
        <v>10269</v>
      </c>
      <c r="G1959" s="113" t="s">
        <v>6504</v>
      </c>
      <c r="H1959" s="358"/>
      <c r="I1959" s="358">
        <v>1.78</v>
      </c>
      <c r="J1959" s="358"/>
      <c r="K1959" s="113" t="s">
        <v>11709</v>
      </c>
      <c r="L1959" s="356"/>
      <c r="M1959" s="341"/>
      <c r="N1959" s="341"/>
      <c r="O1959" s="341"/>
      <c r="P1959" s="341"/>
      <c r="Q1959" s="341"/>
      <c r="R1959" s="341"/>
      <c r="S1959" s="342"/>
      <c r="T1959" s="710"/>
      <c r="U1959" s="342"/>
      <c r="V1959" s="85"/>
      <c r="W1959" s="85"/>
      <c r="X1959" s="85"/>
      <c r="Y1959" s="85"/>
      <c r="Z1959" s="84"/>
      <c r="AA1959" s="85"/>
      <c r="AB1959" s="85"/>
      <c r="AC1959" s="85"/>
      <c r="AD1959" s="85"/>
      <c r="AE1959" s="85"/>
      <c r="AF1959" s="85"/>
      <c r="AG1959" s="85"/>
      <c r="AH1959" s="85"/>
      <c r="AI1959" s="85"/>
      <c r="AJ1959" s="84" t="s">
        <v>6505</v>
      </c>
      <c r="AK1959" s="84" t="s">
        <v>6506</v>
      </c>
      <c r="AL1959" s="85"/>
      <c r="AM1959" s="85"/>
      <c r="AN1959" s="85"/>
      <c r="AO1959" s="103"/>
    </row>
    <row r="1960" spans="1:41">
      <c r="A1960" s="89" t="s">
        <v>6468</v>
      </c>
      <c r="B1960" s="88" t="s">
        <v>10331</v>
      </c>
      <c r="C1960" s="88" t="s">
        <v>6500</v>
      </c>
      <c r="D1960" s="88" t="s">
        <v>8869</v>
      </c>
      <c r="E1960" s="109" t="s">
        <v>10268</v>
      </c>
      <c r="F1960" s="343" t="s">
        <v>10269</v>
      </c>
      <c r="G1960" s="113" t="s">
        <v>6507</v>
      </c>
      <c r="H1960" s="358"/>
      <c r="I1960" s="358">
        <v>1.86</v>
      </c>
      <c r="J1960" s="358"/>
      <c r="K1960" s="113" t="s">
        <v>11690</v>
      </c>
      <c r="L1960" s="356"/>
      <c r="M1960" s="341"/>
      <c r="N1960" s="341"/>
      <c r="O1960" s="341"/>
      <c r="P1960" s="341"/>
      <c r="Q1960" s="341"/>
      <c r="R1960" s="341"/>
      <c r="S1960" s="342"/>
      <c r="T1960" s="710"/>
      <c r="U1960" s="342"/>
      <c r="V1960" s="85"/>
      <c r="W1960" s="85"/>
      <c r="X1960" s="85"/>
      <c r="Y1960" s="85"/>
      <c r="Z1960" s="84"/>
      <c r="AA1960" s="85"/>
      <c r="AB1960" s="85"/>
      <c r="AC1960" s="85"/>
      <c r="AD1960" s="85"/>
      <c r="AE1960" s="85"/>
      <c r="AF1960" s="85"/>
      <c r="AG1960" s="85"/>
      <c r="AH1960" s="85"/>
      <c r="AI1960" s="85"/>
      <c r="AJ1960" s="84" t="s">
        <v>6508</v>
      </c>
      <c r="AK1960" s="84" t="s">
        <v>6509</v>
      </c>
      <c r="AL1960" s="85"/>
      <c r="AM1960" s="85"/>
      <c r="AN1960" s="85"/>
      <c r="AO1960" s="103"/>
    </row>
    <row r="1961" spans="1:41">
      <c r="A1961" s="89" t="s">
        <v>6468</v>
      </c>
      <c r="B1961" s="88" t="s">
        <v>10331</v>
      </c>
      <c r="C1961" s="88" t="s">
        <v>6500</v>
      </c>
      <c r="D1961" s="88" t="s">
        <v>8874</v>
      </c>
      <c r="E1961" s="109" t="s">
        <v>10268</v>
      </c>
      <c r="F1961" s="343" t="s">
        <v>10269</v>
      </c>
      <c r="G1961" s="113" t="s">
        <v>6510</v>
      </c>
      <c r="H1961" s="358"/>
      <c r="I1961" s="358">
        <v>1.88</v>
      </c>
      <c r="J1961" s="358"/>
      <c r="K1961" s="113" t="s">
        <v>11688</v>
      </c>
      <c r="L1961" s="356"/>
      <c r="M1961" s="341"/>
      <c r="N1961" s="341"/>
      <c r="O1961" s="341"/>
      <c r="P1961" s="341"/>
      <c r="Q1961" s="341"/>
      <c r="R1961" s="341"/>
      <c r="S1961" s="342"/>
      <c r="T1961" s="710"/>
      <c r="U1961" s="342"/>
      <c r="V1961" s="85"/>
      <c r="W1961" s="85"/>
      <c r="X1961" s="85"/>
      <c r="Y1961" s="85"/>
      <c r="Z1961" s="84"/>
      <c r="AA1961" s="85"/>
      <c r="AB1961" s="85"/>
      <c r="AC1961" s="85"/>
      <c r="AD1961" s="85"/>
      <c r="AE1961" s="85"/>
      <c r="AF1961" s="85"/>
      <c r="AG1961" s="85"/>
      <c r="AH1961" s="85"/>
      <c r="AI1961" s="85"/>
      <c r="AJ1961" s="84" t="s">
        <v>6511</v>
      </c>
      <c r="AK1961" s="84" t="s">
        <v>6512</v>
      </c>
      <c r="AL1961" s="85"/>
      <c r="AM1961" s="85"/>
      <c r="AN1961" s="85"/>
      <c r="AO1961" s="103"/>
    </row>
    <row r="1962" spans="1:41">
      <c r="A1962" s="89" t="s">
        <v>6468</v>
      </c>
      <c r="B1962" s="88" t="s">
        <v>10331</v>
      </c>
      <c r="C1962" s="88" t="s">
        <v>6500</v>
      </c>
      <c r="D1962" s="88" t="s">
        <v>8879</v>
      </c>
      <c r="E1962" s="109" t="s">
        <v>10268</v>
      </c>
      <c r="F1962" s="343" t="s">
        <v>10269</v>
      </c>
      <c r="G1962" s="113" t="s">
        <v>6513</v>
      </c>
      <c r="H1962" s="358"/>
      <c r="I1962" s="358">
        <v>1.96</v>
      </c>
      <c r="J1962" s="358"/>
      <c r="K1962" s="113" t="s">
        <v>11695</v>
      </c>
      <c r="L1962" s="356"/>
      <c r="M1962" s="341"/>
      <c r="N1962" s="341"/>
      <c r="O1962" s="341"/>
      <c r="P1962" s="341"/>
      <c r="Q1962" s="341"/>
      <c r="R1962" s="341"/>
      <c r="S1962" s="342"/>
      <c r="T1962" s="710"/>
      <c r="U1962" s="342"/>
      <c r="V1962" s="85"/>
      <c r="W1962" s="85"/>
      <c r="X1962" s="85"/>
      <c r="Y1962" s="85"/>
      <c r="Z1962" s="84"/>
      <c r="AA1962" s="85"/>
      <c r="AB1962" s="85"/>
      <c r="AC1962" s="85"/>
      <c r="AD1962" s="85"/>
      <c r="AE1962" s="85"/>
      <c r="AF1962" s="85"/>
      <c r="AG1962" s="85"/>
      <c r="AH1962" s="85"/>
      <c r="AI1962" s="85"/>
      <c r="AJ1962" s="84" t="s">
        <v>6514</v>
      </c>
      <c r="AK1962" s="84" t="s">
        <v>6515</v>
      </c>
      <c r="AL1962" s="85"/>
      <c r="AM1962" s="85"/>
      <c r="AN1962" s="85"/>
      <c r="AO1962" s="103"/>
    </row>
    <row r="1963" spans="1:41">
      <c r="A1963" s="89" t="s">
        <v>6468</v>
      </c>
      <c r="B1963" s="88" t="s">
        <v>10331</v>
      </c>
      <c r="C1963" s="88" t="s">
        <v>6516</v>
      </c>
      <c r="D1963" s="88" t="s">
        <v>8856</v>
      </c>
      <c r="E1963" s="109" t="s">
        <v>10272</v>
      </c>
      <c r="F1963" s="343" t="s">
        <v>10273</v>
      </c>
      <c r="G1963" s="113" t="s">
        <v>6517</v>
      </c>
      <c r="H1963" s="358"/>
      <c r="I1963" s="358">
        <v>1.52</v>
      </c>
      <c r="J1963" s="358"/>
      <c r="K1963" s="113" t="s">
        <v>11769</v>
      </c>
      <c r="L1963" s="356"/>
      <c r="M1963" s="341"/>
      <c r="N1963" s="341"/>
      <c r="O1963" s="341"/>
      <c r="P1963" s="341"/>
      <c r="Q1963" s="341"/>
      <c r="R1963" s="341"/>
      <c r="S1963" s="342"/>
      <c r="T1963" s="710"/>
      <c r="U1963" s="342"/>
      <c r="V1963" s="85"/>
      <c r="W1963" s="85"/>
      <c r="X1963" s="85"/>
      <c r="Y1963" s="85"/>
      <c r="Z1963" s="84"/>
      <c r="AA1963" s="85"/>
      <c r="AB1963" s="85"/>
      <c r="AC1963" s="85"/>
      <c r="AD1963" s="85"/>
      <c r="AE1963" s="85"/>
      <c r="AF1963" s="85"/>
      <c r="AG1963" s="85"/>
      <c r="AH1963" s="85"/>
      <c r="AI1963" s="85"/>
      <c r="AJ1963" s="84" t="s">
        <v>6518</v>
      </c>
      <c r="AK1963" s="84" t="s">
        <v>6519</v>
      </c>
      <c r="AL1963" s="85"/>
      <c r="AM1963" s="85"/>
      <c r="AN1963" s="85"/>
      <c r="AO1963" s="103"/>
    </row>
    <row r="1964" spans="1:41">
      <c r="A1964" s="89" t="s">
        <v>6468</v>
      </c>
      <c r="B1964" s="88" t="s">
        <v>10331</v>
      </c>
      <c r="C1964" s="88" t="s">
        <v>6516</v>
      </c>
      <c r="D1964" s="88" t="s">
        <v>8863</v>
      </c>
      <c r="E1964" s="109" t="s">
        <v>10272</v>
      </c>
      <c r="F1964" s="343" t="s">
        <v>10273</v>
      </c>
      <c r="G1964" s="113" t="s">
        <v>6520</v>
      </c>
      <c r="H1964" s="358"/>
      <c r="I1964" s="358">
        <v>1.78</v>
      </c>
      <c r="J1964" s="358"/>
      <c r="K1964" s="113" t="s">
        <v>11709</v>
      </c>
      <c r="L1964" s="356"/>
      <c r="M1964" s="341"/>
      <c r="N1964" s="341"/>
      <c r="O1964" s="341"/>
      <c r="P1964" s="341"/>
      <c r="Q1964" s="341"/>
      <c r="R1964" s="341"/>
      <c r="S1964" s="342"/>
      <c r="T1964" s="710"/>
      <c r="U1964" s="342"/>
      <c r="V1964" s="85"/>
      <c r="W1964" s="85"/>
      <c r="X1964" s="85"/>
      <c r="Y1964" s="85"/>
      <c r="Z1964" s="84"/>
      <c r="AA1964" s="85"/>
      <c r="AB1964" s="85"/>
      <c r="AC1964" s="85"/>
      <c r="AD1964" s="85"/>
      <c r="AE1964" s="85"/>
      <c r="AF1964" s="85"/>
      <c r="AG1964" s="85"/>
      <c r="AH1964" s="85"/>
      <c r="AI1964" s="85"/>
      <c r="AJ1964" s="84" t="s">
        <v>6521</v>
      </c>
      <c r="AK1964" s="84" t="s">
        <v>6522</v>
      </c>
      <c r="AL1964" s="85"/>
      <c r="AM1964" s="85"/>
      <c r="AN1964" s="85"/>
      <c r="AO1964" s="103"/>
    </row>
    <row r="1965" spans="1:41">
      <c r="A1965" s="89" t="s">
        <v>6468</v>
      </c>
      <c r="B1965" s="88" t="s">
        <v>10331</v>
      </c>
      <c r="C1965" s="88" t="s">
        <v>6516</v>
      </c>
      <c r="D1965" s="88" t="s">
        <v>8869</v>
      </c>
      <c r="E1965" s="109" t="s">
        <v>10272</v>
      </c>
      <c r="F1965" s="343" t="s">
        <v>10273</v>
      </c>
      <c r="G1965" s="113" t="s">
        <v>6523</v>
      </c>
      <c r="H1965" s="358"/>
      <c r="I1965" s="358">
        <v>1.86</v>
      </c>
      <c r="J1965" s="358"/>
      <c r="K1965" s="113" t="s">
        <v>11690</v>
      </c>
      <c r="L1965" s="356"/>
      <c r="M1965" s="341"/>
      <c r="N1965" s="341"/>
      <c r="O1965" s="341"/>
      <c r="P1965" s="341"/>
      <c r="Q1965" s="341"/>
      <c r="R1965" s="341"/>
      <c r="S1965" s="342"/>
      <c r="T1965" s="710"/>
      <c r="U1965" s="342"/>
      <c r="V1965" s="85"/>
      <c r="W1965" s="85"/>
      <c r="X1965" s="85"/>
      <c r="Y1965" s="85"/>
      <c r="Z1965" s="84"/>
      <c r="AA1965" s="85"/>
      <c r="AB1965" s="85"/>
      <c r="AC1965" s="85"/>
      <c r="AD1965" s="85"/>
      <c r="AE1965" s="85"/>
      <c r="AF1965" s="85"/>
      <c r="AG1965" s="85"/>
      <c r="AH1965" s="85"/>
      <c r="AI1965" s="85"/>
      <c r="AJ1965" s="84" t="s">
        <v>6524</v>
      </c>
      <c r="AK1965" s="84" t="s">
        <v>6525</v>
      </c>
      <c r="AL1965" s="85"/>
      <c r="AM1965" s="85"/>
      <c r="AN1965" s="85"/>
      <c r="AO1965" s="103"/>
    </row>
    <row r="1966" spans="1:41">
      <c r="A1966" s="89" t="s">
        <v>6468</v>
      </c>
      <c r="B1966" s="88" t="s">
        <v>10331</v>
      </c>
      <c r="C1966" s="88" t="s">
        <v>6516</v>
      </c>
      <c r="D1966" s="88" t="s">
        <v>8874</v>
      </c>
      <c r="E1966" s="109" t="s">
        <v>10272</v>
      </c>
      <c r="F1966" s="343" t="s">
        <v>10273</v>
      </c>
      <c r="G1966" s="113" t="s">
        <v>6526</v>
      </c>
      <c r="H1966" s="358"/>
      <c r="I1966" s="358">
        <v>1.88</v>
      </c>
      <c r="J1966" s="358"/>
      <c r="K1966" s="113" t="s">
        <v>11688</v>
      </c>
      <c r="L1966" s="356"/>
      <c r="M1966" s="341"/>
      <c r="N1966" s="341"/>
      <c r="O1966" s="341"/>
      <c r="P1966" s="341"/>
      <c r="Q1966" s="341"/>
      <c r="R1966" s="341"/>
      <c r="S1966" s="342"/>
      <c r="T1966" s="710"/>
      <c r="U1966" s="342"/>
      <c r="V1966" s="85"/>
      <c r="W1966" s="85"/>
      <c r="X1966" s="85"/>
      <c r="Y1966" s="85"/>
      <c r="Z1966" s="84"/>
      <c r="AA1966" s="85"/>
      <c r="AB1966" s="85"/>
      <c r="AC1966" s="85"/>
      <c r="AD1966" s="85"/>
      <c r="AE1966" s="85"/>
      <c r="AF1966" s="85"/>
      <c r="AG1966" s="85"/>
      <c r="AH1966" s="85"/>
      <c r="AI1966" s="85"/>
      <c r="AJ1966" s="84" t="s">
        <v>6527</v>
      </c>
      <c r="AK1966" s="84" t="s">
        <v>6528</v>
      </c>
      <c r="AL1966" s="85"/>
      <c r="AM1966" s="85"/>
      <c r="AN1966" s="85"/>
      <c r="AO1966" s="103"/>
    </row>
    <row r="1967" spans="1:41">
      <c r="A1967" s="89" t="s">
        <v>6468</v>
      </c>
      <c r="B1967" s="88" t="s">
        <v>10331</v>
      </c>
      <c r="C1967" s="88" t="s">
        <v>6516</v>
      </c>
      <c r="D1967" s="88" t="s">
        <v>8879</v>
      </c>
      <c r="E1967" s="109" t="s">
        <v>10272</v>
      </c>
      <c r="F1967" s="343" t="s">
        <v>10273</v>
      </c>
      <c r="G1967" s="113" t="s">
        <v>6529</v>
      </c>
      <c r="H1967" s="358"/>
      <c r="I1967" s="358">
        <v>1.96</v>
      </c>
      <c r="J1967" s="358"/>
      <c r="K1967" s="113" t="s">
        <v>11695</v>
      </c>
      <c r="L1967" s="356"/>
      <c r="M1967" s="341"/>
      <c r="N1967" s="341"/>
      <c r="O1967" s="341"/>
      <c r="P1967" s="341"/>
      <c r="Q1967" s="341"/>
      <c r="R1967" s="341"/>
      <c r="S1967" s="342"/>
      <c r="T1967" s="710"/>
      <c r="U1967" s="342"/>
      <c r="V1967" s="85"/>
      <c r="W1967" s="85"/>
      <c r="X1967" s="85"/>
      <c r="Y1967" s="85"/>
      <c r="Z1967" s="84"/>
      <c r="AA1967" s="85"/>
      <c r="AB1967" s="85"/>
      <c r="AC1967" s="85"/>
      <c r="AD1967" s="85"/>
      <c r="AE1967" s="85"/>
      <c r="AF1967" s="85"/>
      <c r="AG1967" s="85"/>
      <c r="AH1967" s="85"/>
      <c r="AI1967" s="85"/>
      <c r="AJ1967" s="84" t="s">
        <v>6530</v>
      </c>
      <c r="AK1967" s="84" t="s">
        <v>6531</v>
      </c>
      <c r="AL1967" s="85"/>
      <c r="AM1967" s="85"/>
      <c r="AN1967" s="85"/>
      <c r="AO1967" s="103"/>
    </row>
    <row r="1968" spans="1:41">
      <c r="A1968" s="89" t="s">
        <v>6468</v>
      </c>
      <c r="B1968" s="88" t="s">
        <v>10331</v>
      </c>
      <c r="C1968" s="88" t="s">
        <v>6532</v>
      </c>
      <c r="D1968" s="88" t="s">
        <v>8856</v>
      </c>
      <c r="E1968" s="109" t="s">
        <v>10604</v>
      </c>
      <c r="F1968" s="343" t="s">
        <v>10605</v>
      </c>
      <c r="G1968" s="113" t="s">
        <v>6533</v>
      </c>
      <c r="H1968" s="358"/>
      <c r="I1968" s="358">
        <v>1.52</v>
      </c>
      <c r="J1968" s="358"/>
      <c r="K1968" s="113" t="s">
        <v>11769</v>
      </c>
      <c r="L1968" s="356"/>
      <c r="M1968" s="341"/>
      <c r="N1968" s="341"/>
      <c r="O1968" s="341"/>
      <c r="P1968" s="341"/>
      <c r="Q1968" s="341"/>
      <c r="R1968" s="341"/>
      <c r="S1968" s="342"/>
      <c r="T1968" s="710"/>
      <c r="U1968" s="342"/>
      <c r="V1968" s="85"/>
      <c r="W1968" s="85"/>
      <c r="X1968" s="85"/>
      <c r="Y1968" s="85"/>
      <c r="Z1968" s="84"/>
      <c r="AA1968" s="85"/>
      <c r="AB1968" s="85"/>
      <c r="AC1968" s="85"/>
      <c r="AD1968" s="85"/>
      <c r="AE1968" s="85"/>
      <c r="AF1968" s="85"/>
      <c r="AG1968" s="85"/>
      <c r="AH1968" s="85"/>
      <c r="AI1968" s="85"/>
      <c r="AJ1968" s="84" t="s">
        <v>6534</v>
      </c>
      <c r="AK1968" s="84" t="s">
        <v>6535</v>
      </c>
      <c r="AL1968" s="85"/>
      <c r="AM1968" s="85"/>
      <c r="AN1968" s="85"/>
      <c r="AO1968" s="103"/>
    </row>
    <row r="1969" spans="1:41">
      <c r="A1969" s="89" t="s">
        <v>6468</v>
      </c>
      <c r="B1969" s="88" t="s">
        <v>10331</v>
      </c>
      <c r="C1969" s="88" t="s">
        <v>6532</v>
      </c>
      <c r="D1969" s="88" t="s">
        <v>8863</v>
      </c>
      <c r="E1969" s="109" t="s">
        <v>10604</v>
      </c>
      <c r="F1969" s="343" t="s">
        <v>10605</v>
      </c>
      <c r="G1969" s="113" t="s">
        <v>6536</v>
      </c>
      <c r="H1969" s="358"/>
      <c r="I1969" s="358">
        <v>1.78</v>
      </c>
      <c r="J1969" s="358"/>
      <c r="K1969" s="113" t="s">
        <v>11709</v>
      </c>
      <c r="L1969" s="356"/>
      <c r="M1969" s="341"/>
      <c r="N1969" s="341"/>
      <c r="O1969" s="341"/>
      <c r="P1969" s="341"/>
      <c r="Q1969" s="341"/>
      <c r="R1969" s="341"/>
      <c r="S1969" s="342"/>
      <c r="T1969" s="710"/>
      <c r="U1969" s="342"/>
      <c r="V1969" s="85"/>
      <c r="W1969" s="85"/>
      <c r="X1969" s="85"/>
      <c r="Y1969" s="85"/>
      <c r="Z1969" s="84"/>
      <c r="AA1969" s="85"/>
      <c r="AB1969" s="85"/>
      <c r="AC1969" s="85"/>
      <c r="AD1969" s="85"/>
      <c r="AE1969" s="85"/>
      <c r="AF1969" s="85"/>
      <c r="AG1969" s="85"/>
      <c r="AH1969" s="85"/>
      <c r="AI1969" s="85"/>
      <c r="AJ1969" s="84" t="s">
        <v>6537</v>
      </c>
      <c r="AK1969" s="84" t="s">
        <v>6538</v>
      </c>
      <c r="AL1969" s="85"/>
      <c r="AM1969" s="85"/>
      <c r="AN1969" s="85"/>
      <c r="AO1969" s="103"/>
    </row>
    <row r="1970" spans="1:41">
      <c r="A1970" s="89" t="s">
        <v>6468</v>
      </c>
      <c r="B1970" s="88" t="s">
        <v>10331</v>
      </c>
      <c r="C1970" s="88" t="s">
        <v>6532</v>
      </c>
      <c r="D1970" s="88" t="s">
        <v>8869</v>
      </c>
      <c r="E1970" s="109" t="s">
        <v>10604</v>
      </c>
      <c r="F1970" s="343" t="s">
        <v>10605</v>
      </c>
      <c r="G1970" s="113" t="s">
        <v>6539</v>
      </c>
      <c r="H1970" s="358"/>
      <c r="I1970" s="358">
        <v>1.86</v>
      </c>
      <c r="J1970" s="358"/>
      <c r="K1970" s="113" t="s">
        <v>11690</v>
      </c>
      <c r="L1970" s="356"/>
      <c r="M1970" s="341"/>
      <c r="N1970" s="341"/>
      <c r="O1970" s="341"/>
      <c r="P1970" s="341"/>
      <c r="Q1970" s="341"/>
      <c r="R1970" s="341"/>
      <c r="S1970" s="342"/>
      <c r="T1970" s="710"/>
      <c r="U1970" s="342"/>
      <c r="V1970" s="85"/>
      <c r="W1970" s="85"/>
      <c r="X1970" s="85"/>
      <c r="Y1970" s="85"/>
      <c r="Z1970" s="84"/>
      <c r="AA1970" s="85"/>
      <c r="AB1970" s="85"/>
      <c r="AC1970" s="85"/>
      <c r="AD1970" s="85"/>
      <c r="AE1970" s="85"/>
      <c r="AF1970" s="85"/>
      <c r="AG1970" s="85"/>
      <c r="AH1970" s="85"/>
      <c r="AI1970" s="85"/>
      <c r="AJ1970" s="84" t="s">
        <v>6540</v>
      </c>
      <c r="AK1970" s="84" t="s">
        <v>6541</v>
      </c>
      <c r="AL1970" s="85"/>
      <c r="AM1970" s="85"/>
      <c r="AN1970" s="85"/>
      <c r="AO1970" s="103"/>
    </row>
    <row r="1971" spans="1:41">
      <c r="A1971" s="89" t="s">
        <v>6468</v>
      </c>
      <c r="B1971" s="88" t="s">
        <v>10331</v>
      </c>
      <c r="C1971" s="88" t="s">
        <v>6532</v>
      </c>
      <c r="D1971" s="88" t="s">
        <v>8874</v>
      </c>
      <c r="E1971" s="109" t="s">
        <v>10604</v>
      </c>
      <c r="F1971" s="343" t="s">
        <v>10605</v>
      </c>
      <c r="G1971" s="113" t="s">
        <v>6542</v>
      </c>
      <c r="H1971" s="358"/>
      <c r="I1971" s="358">
        <v>1.88</v>
      </c>
      <c r="J1971" s="358"/>
      <c r="K1971" s="113" t="s">
        <v>11688</v>
      </c>
      <c r="L1971" s="356"/>
      <c r="M1971" s="341"/>
      <c r="N1971" s="341"/>
      <c r="O1971" s="341"/>
      <c r="P1971" s="341"/>
      <c r="Q1971" s="341"/>
      <c r="R1971" s="341"/>
      <c r="S1971" s="342"/>
      <c r="T1971" s="710"/>
      <c r="U1971" s="342"/>
      <c r="V1971" s="85"/>
      <c r="W1971" s="85"/>
      <c r="X1971" s="85"/>
      <c r="Y1971" s="85"/>
      <c r="Z1971" s="84"/>
      <c r="AA1971" s="85"/>
      <c r="AB1971" s="85"/>
      <c r="AC1971" s="85"/>
      <c r="AD1971" s="85"/>
      <c r="AE1971" s="85"/>
      <c r="AF1971" s="85"/>
      <c r="AG1971" s="85"/>
      <c r="AH1971" s="85"/>
      <c r="AI1971" s="85"/>
      <c r="AJ1971" s="84" t="s">
        <v>6543</v>
      </c>
      <c r="AK1971" s="84" t="s">
        <v>6544</v>
      </c>
      <c r="AL1971" s="85"/>
      <c r="AM1971" s="85"/>
      <c r="AN1971" s="85"/>
      <c r="AO1971" s="103"/>
    </row>
    <row r="1972" spans="1:41">
      <c r="A1972" s="89" t="s">
        <v>6468</v>
      </c>
      <c r="B1972" s="88" t="s">
        <v>10331</v>
      </c>
      <c r="C1972" s="88" t="s">
        <v>6532</v>
      </c>
      <c r="D1972" s="88" t="s">
        <v>8879</v>
      </c>
      <c r="E1972" s="109" t="s">
        <v>10604</v>
      </c>
      <c r="F1972" s="343" t="s">
        <v>10605</v>
      </c>
      <c r="G1972" s="113" t="s">
        <v>6545</v>
      </c>
      <c r="H1972" s="358"/>
      <c r="I1972" s="358">
        <v>1.96</v>
      </c>
      <c r="J1972" s="358"/>
      <c r="K1972" s="113" t="s">
        <v>11695</v>
      </c>
      <c r="L1972" s="356"/>
      <c r="M1972" s="341"/>
      <c r="N1972" s="341"/>
      <c r="O1972" s="341"/>
      <c r="P1972" s="341"/>
      <c r="Q1972" s="341"/>
      <c r="R1972" s="341"/>
      <c r="S1972" s="342"/>
      <c r="T1972" s="710"/>
      <c r="U1972" s="342"/>
      <c r="V1972" s="85"/>
      <c r="W1972" s="85"/>
      <c r="X1972" s="85"/>
      <c r="Y1972" s="85"/>
      <c r="Z1972" s="84"/>
      <c r="AA1972" s="85"/>
      <c r="AB1972" s="85"/>
      <c r="AC1972" s="85"/>
      <c r="AD1972" s="85"/>
      <c r="AE1972" s="85"/>
      <c r="AF1972" s="85"/>
      <c r="AG1972" s="85"/>
      <c r="AH1972" s="85"/>
      <c r="AI1972" s="85"/>
      <c r="AJ1972" s="84" t="s">
        <v>6546</v>
      </c>
      <c r="AK1972" s="84" t="s">
        <v>6547</v>
      </c>
      <c r="AL1972" s="85"/>
      <c r="AM1972" s="85"/>
      <c r="AN1972" s="85"/>
      <c r="AO1972" s="103"/>
    </row>
    <row r="1973" spans="1:41">
      <c r="A1973" s="89" t="s">
        <v>6468</v>
      </c>
      <c r="B1973" s="88" t="s">
        <v>10331</v>
      </c>
      <c r="C1973" s="88" t="s">
        <v>6548</v>
      </c>
      <c r="D1973" s="88" t="s">
        <v>8856</v>
      </c>
      <c r="E1973" s="109" t="s">
        <v>11296</v>
      </c>
      <c r="F1973" s="343" t="s">
        <v>11297</v>
      </c>
      <c r="G1973" s="113" t="s">
        <v>6549</v>
      </c>
      <c r="H1973" s="358"/>
      <c r="I1973" s="358">
        <v>1.52</v>
      </c>
      <c r="J1973" s="358"/>
      <c r="K1973" s="113" t="s">
        <v>11769</v>
      </c>
      <c r="L1973" s="356"/>
      <c r="M1973" s="341"/>
      <c r="N1973" s="341"/>
      <c r="O1973" s="341"/>
      <c r="P1973" s="341"/>
      <c r="Q1973" s="341"/>
      <c r="R1973" s="341"/>
      <c r="S1973" s="342"/>
      <c r="T1973" s="710"/>
      <c r="U1973" s="342"/>
      <c r="V1973" s="85"/>
      <c r="W1973" s="85"/>
      <c r="X1973" s="85"/>
      <c r="Y1973" s="85"/>
      <c r="Z1973" s="84"/>
      <c r="AA1973" s="85"/>
      <c r="AB1973" s="85"/>
      <c r="AC1973" s="85"/>
      <c r="AD1973" s="85"/>
      <c r="AE1973" s="85"/>
      <c r="AF1973" s="85"/>
      <c r="AG1973" s="85"/>
      <c r="AH1973" s="85"/>
      <c r="AI1973" s="85"/>
      <c r="AJ1973" s="84" t="s">
        <v>6550</v>
      </c>
      <c r="AK1973" s="84" t="s">
        <v>6551</v>
      </c>
      <c r="AL1973" s="85"/>
      <c r="AM1973" s="85"/>
      <c r="AN1973" s="85"/>
      <c r="AO1973" s="103"/>
    </row>
    <row r="1974" spans="1:41">
      <c r="A1974" s="89" t="s">
        <v>6468</v>
      </c>
      <c r="B1974" s="88" t="s">
        <v>10331</v>
      </c>
      <c r="C1974" s="88" t="s">
        <v>6548</v>
      </c>
      <c r="D1974" s="88" t="s">
        <v>8863</v>
      </c>
      <c r="E1974" s="109" t="s">
        <v>11296</v>
      </c>
      <c r="F1974" s="343" t="s">
        <v>11297</v>
      </c>
      <c r="G1974" s="113" t="s">
        <v>6552</v>
      </c>
      <c r="H1974" s="358"/>
      <c r="I1974" s="358">
        <v>1.78</v>
      </c>
      <c r="J1974" s="358"/>
      <c r="K1974" s="113" t="s">
        <v>11709</v>
      </c>
      <c r="L1974" s="356"/>
      <c r="M1974" s="341"/>
      <c r="N1974" s="341"/>
      <c r="O1974" s="341"/>
      <c r="P1974" s="341"/>
      <c r="Q1974" s="341"/>
      <c r="R1974" s="341"/>
      <c r="S1974" s="342"/>
      <c r="T1974" s="710"/>
      <c r="U1974" s="342"/>
      <c r="V1974" s="85"/>
      <c r="W1974" s="85"/>
      <c r="X1974" s="85"/>
      <c r="Y1974" s="85"/>
      <c r="Z1974" s="84"/>
      <c r="AA1974" s="85"/>
      <c r="AB1974" s="85"/>
      <c r="AC1974" s="85"/>
      <c r="AD1974" s="85"/>
      <c r="AE1974" s="85"/>
      <c r="AF1974" s="85"/>
      <c r="AG1974" s="85"/>
      <c r="AH1974" s="85"/>
      <c r="AI1974" s="85"/>
      <c r="AJ1974" s="84" t="s">
        <v>6553</v>
      </c>
      <c r="AK1974" s="84" t="s">
        <v>6554</v>
      </c>
      <c r="AL1974" s="85"/>
      <c r="AM1974" s="85"/>
      <c r="AN1974" s="85"/>
      <c r="AO1974" s="103"/>
    </row>
    <row r="1975" spans="1:41">
      <c r="A1975" s="89" t="s">
        <v>6468</v>
      </c>
      <c r="B1975" s="88" t="s">
        <v>10331</v>
      </c>
      <c r="C1975" s="88" t="s">
        <v>6548</v>
      </c>
      <c r="D1975" s="88" t="s">
        <v>8869</v>
      </c>
      <c r="E1975" s="109" t="s">
        <v>11296</v>
      </c>
      <c r="F1975" s="343" t="s">
        <v>11297</v>
      </c>
      <c r="G1975" s="113" t="s">
        <v>6555</v>
      </c>
      <c r="H1975" s="358"/>
      <c r="I1975" s="358">
        <v>1.86</v>
      </c>
      <c r="J1975" s="358"/>
      <c r="K1975" s="113" t="s">
        <v>11690</v>
      </c>
      <c r="L1975" s="356"/>
      <c r="M1975" s="341"/>
      <c r="N1975" s="341"/>
      <c r="O1975" s="341"/>
      <c r="P1975" s="341"/>
      <c r="Q1975" s="341"/>
      <c r="R1975" s="341"/>
      <c r="S1975" s="342"/>
      <c r="T1975" s="710"/>
      <c r="U1975" s="342"/>
      <c r="V1975" s="85"/>
      <c r="W1975" s="85"/>
      <c r="X1975" s="85"/>
      <c r="Y1975" s="85"/>
      <c r="Z1975" s="84"/>
      <c r="AA1975" s="85"/>
      <c r="AB1975" s="85"/>
      <c r="AC1975" s="85"/>
      <c r="AD1975" s="85"/>
      <c r="AE1975" s="85"/>
      <c r="AF1975" s="85"/>
      <c r="AG1975" s="85"/>
      <c r="AH1975" s="85"/>
      <c r="AI1975" s="85"/>
      <c r="AJ1975" s="84" t="s">
        <v>6556</v>
      </c>
      <c r="AK1975" s="84" t="s">
        <v>6557</v>
      </c>
      <c r="AL1975" s="85"/>
      <c r="AM1975" s="85"/>
      <c r="AN1975" s="85"/>
      <c r="AO1975" s="103"/>
    </row>
    <row r="1976" spans="1:41">
      <c r="A1976" s="89" t="s">
        <v>6468</v>
      </c>
      <c r="B1976" s="88" t="s">
        <v>10331</v>
      </c>
      <c r="C1976" s="88" t="s">
        <v>6548</v>
      </c>
      <c r="D1976" s="88" t="s">
        <v>8874</v>
      </c>
      <c r="E1976" s="109" t="s">
        <v>11296</v>
      </c>
      <c r="F1976" s="343" t="s">
        <v>11297</v>
      </c>
      <c r="G1976" s="113" t="s">
        <v>6558</v>
      </c>
      <c r="H1976" s="358"/>
      <c r="I1976" s="358">
        <v>1.88</v>
      </c>
      <c r="J1976" s="358"/>
      <c r="K1976" s="113" t="s">
        <v>11688</v>
      </c>
      <c r="L1976" s="356"/>
      <c r="M1976" s="341"/>
      <c r="N1976" s="341"/>
      <c r="O1976" s="341"/>
      <c r="P1976" s="341"/>
      <c r="Q1976" s="341"/>
      <c r="R1976" s="341"/>
      <c r="S1976" s="342"/>
      <c r="T1976" s="710"/>
      <c r="U1976" s="342"/>
      <c r="V1976" s="85"/>
      <c r="W1976" s="85"/>
      <c r="X1976" s="85"/>
      <c r="Y1976" s="85"/>
      <c r="Z1976" s="84"/>
      <c r="AA1976" s="85"/>
      <c r="AB1976" s="85"/>
      <c r="AC1976" s="85"/>
      <c r="AD1976" s="85"/>
      <c r="AE1976" s="85"/>
      <c r="AF1976" s="85"/>
      <c r="AG1976" s="85"/>
      <c r="AH1976" s="85"/>
      <c r="AI1976" s="85"/>
      <c r="AJ1976" s="84" t="s">
        <v>6559</v>
      </c>
      <c r="AK1976" s="84" t="s">
        <v>6560</v>
      </c>
      <c r="AL1976" s="85"/>
      <c r="AM1976" s="85"/>
      <c r="AN1976" s="85"/>
      <c r="AO1976" s="103"/>
    </row>
    <row r="1977" spans="1:41">
      <c r="A1977" s="89" t="s">
        <v>6468</v>
      </c>
      <c r="B1977" s="88" t="s">
        <v>10331</v>
      </c>
      <c r="C1977" s="88" t="s">
        <v>6548</v>
      </c>
      <c r="D1977" s="88" t="s">
        <v>8879</v>
      </c>
      <c r="E1977" s="109" t="s">
        <v>11296</v>
      </c>
      <c r="F1977" s="343" t="s">
        <v>11297</v>
      </c>
      <c r="G1977" s="113" t="s">
        <v>6561</v>
      </c>
      <c r="H1977" s="358"/>
      <c r="I1977" s="358">
        <v>1.96</v>
      </c>
      <c r="J1977" s="358"/>
      <c r="K1977" s="113" t="s">
        <v>11695</v>
      </c>
      <c r="L1977" s="356"/>
      <c r="M1977" s="341"/>
      <c r="N1977" s="341"/>
      <c r="O1977" s="341"/>
      <c r="P1977" s="341"/>
      <c r="Q1977" s="341"/>
      <c r="R1977" s="341"/>
      <c r="S1977" s="342"/>
      <c r="T1977" s="710"/>
      <c r="U1977" s="342"/>
      <c r="V1977" s="85"/>
      <c r="W1977" s="85"/>
      <c r="X1977" s="85"/>
      <c r="Y1977" s="85"/>
      <c r="Z1977" s="84"/>
      <c r="AA1977" s="85"/>
      <c r="AB1977" s="85"/>
      <c r="AC1977" s="85"/>
      <c r="AD1977" s="85"/>
      <c r="AE1977" s="85"/>
      <c r="AF1977" s="85"/>
      <c r="AG1977" s="85"/>
      <c r="AH1977" s="85"/>
      <c r="AI1977" s="85"/>
      <c r="AJ1977" s="84" t="s">
        <v>6562</v>
      </c>
      <c r="AK1977" s="84" t="s">
        <v>6563</v>
      </c>
      <c r="AL1977" s="85"/>
      <c r="AM1977" s="85"/>
      <c r="AN1977" s="85"/>
      <c r="AO1977" s="103"/>
    </row>
    <row r="1978" spans="1:41">
      <c r="A1978" s="89" t="s">
        <v>6468</v>
      </c>
      <c r="B1978" s="88" t="s">
        <v>10331</v>
      </c>
      <c r="C1978" s="88" t="s">
        <v>6564</v>
      </c>
      <c r="D1978" s="88" t="s">
        <v>8856</v>
      </c>
      <c r="E1978" s="109" t="s">
        <v>11458</v>
      </c>
      <c r="F1978" s="343" t="s">
        <v>11459</v>
      </c>
      <c r="G1978" s="113" t="s">
        <v>6565</v>
      </c>
      <c r="H1978" s="358"/>
      <c r="I1978" s="358">
        <v>1.52</v>
      </c>
      <c r="J1978" s="358"/>
      <c r="K1978" s="113" t="s">
        <v>11769</v>
      </c>
      <c r="L1978" s="356"/>
      <c r="M1978" s="341"/>
      <c r="N1978" s="341"/>
      <c r="O1978" s="341"/>
      <c r="P1978" s="341"/>
      <c r="Q1978" s="341"/>
      <c r="R1978" s="341"/>
      <c r="S1978" s="342"/>
      <c r="T1978" s="710"/>
      <c r="U1978" s="342"/>
      <c r="V1978" s="85"/>
      <c r="W1978" s="85"/>
      <c r="X1978" s="85"/>
      <c r="Y1978" s="85"/>
      <c r="Z1978" s="84"/>
      <c r="AA1978" s="85"/>
      <c r="AB1978" s="85"/>
      <c r="AC1978" s="85"/>
      <c r="AD1978" s="85"/>
      <c r="AE1978" s="85"/>
      <c r="AF1978" s="85"/>
      <c r="AG1978" s="85"/>
      <c r="AH1978" s="85"/>
      <c r="AI1978" s="85"/>
      <c r="AJ1978" s="84" t="s">
        <v>6566</v>
      </c>
      <c r="AK1978" s="84" t="s">
        <v>6567</v>
      </c>
      <c r="AL1978" s="85"/>
      <c r="AM1978" s="85"/>
      <c r="AN1978" s="85"/>
      <c r="AO1978" s="103"/>
    </row>
    <row r="1979" spans="1:41">
      <c r="A1979" s="89" t="s">
        <v>6468</v>
      </c>
      <c r="B1979" s="88" t="s">
        <v>10331</v>
      </c>
      <c r="C1979" s="88" t="s">
        <v>6564</v>
      </c>
      <c r="D1979" s="88" t="s">
        <v>8863</v>
      </c>
      <c r="E1979" s="109" t="s">
        <v>11458</v>
      </c>
      <c r="F1979" s="343" t="s">
        <v>11459</v>
      </c>
      <c r="G1979" s="113" t="s">
        <v>6568</v>
      </c>
      <c r="H1979" s="358"/>
      <c r="I1979" s="358">
        <v>1.78</v>
      </c>
      <c r="J1979" s="358"/>
      <c r="K1979" s="113" t="s">
        <v>11709</v>
      </c>
      <c r="L1979" s="356"/>
      <c r="M1979" s="341"/>
      <c r="N1979" s="341"/>
      <c r="O1979" s="341"/>
      <c r="P1979" s="341"/>
      <c r="Q1979" s="341"/>
      <c r="R1979" s="341"/>
      <c r="S1979" s="342"/>
      <c r="T1979" s="710"/>
      <c r="U1979" s="342"/>
      <c r="V1979" s="85"/>
      <c r="W1979" s="85"/>
      <c r="X1979" s="85"/>
      <c r="Y1979" s="85"/>
      <c r="Z1979" s="84"/>
      <c r="AA1979" s="85"/>
      <c r="AB1979" s="85"/>
      <c r="AC1979" s="85"/>
      <c r="AD1979" s="85"/>
      <c r="AE1979" s="85"/>
      <c r="AF1979" s="85"/>
      <c r="AG1979" s="85"/>
      <c r="AH1979" s="85"/>
      <c r="AI1979" s="85"/>
      <c r="AJ1979" s="84" t="s">
        <v>6569</v>
      </c>
      <c r="AK1979" s="84" t="s">
        <v>6570</v>
      </c>
      <c r="AL1979" s="85"/>
      <c r="AM1979" s="85"/>
      <c r="AN1979" s="85"/>
      <c r="AO1979" s="103"/>
    </row>
    <row r="1980" spans="1:41">
      <c r="A1980" s="89" t="s">
        <v>6468</v>
      </c>
      <c r="B1980" s="88" t="s">
        <v>10331</v>
      </c>
      <c r="C1980" s="88" t="s">
        <v>6564</v>
      </c>
      <c r="D1980" s="88" t="s">
        <v>8869</v>
      </c>
      <c r="E1980" s="109" t="s">
        <v>11458</v>
      </c>
      <c r="F1980" s="343" t="s">
        <v>11459</v>
      </c>
      <c r="G1980" s="113" t="s">
        <v>6571</v>
      </c>
      <c r="H1980" s="358"/>
      <c r="I1980" s="358">
        <v>1.86</v>
      </c>
      <c r="J1980" s="358"/>
      <c r="K1980" s="113" t="s">
        <v>11690</v>
      </c>
      <c r="L1980" s="356"/>
      <c r="M1980" s="341"/>
      <c r="N1980" s="341"/>
      <c r="O1980" s="341"/>
      <c r="P1980" s="341"/>
      <c r="Q1980" s="341"/>
      <c r="R1980" s="341"/>
      <c r="S1980" s="342"/>
      <c r="T1980" s="710"/>
      <c r="U1980" s="342"/>
      <c r="V1980" s="85"/>
      <c r="W1980" s="85"/>
      <c r="X1980" s="85"/>
      <c r="Y1980" s="85"/>
      <c r="Z1980" s="84"/>
      <c r="AA1980" s="85"/>
      <c r="AB1980" s="85"/>
      <c r="AC1980" s="85"/>
      <c r="AD1980" s="85"/>
      <c r="AE1980" s="85"/>
      <c r="AF1980" s="85"/>
      <c r="AG1980" s="85"/>
      <c r="AH1980" s="85"/>
      <c r="AI1980" s="85"/>
      <c r="AJ1980" s="84" t="s">
        <v>6572</v>
      </c>
      <c r="AK1980" s="84" t="s">
        <v>6573</v>
      </c>
      <c r="AL1980" s="85"/>
      <c r="AM1980" s="85"/>
      <c r="AN1980" s="85"/>
      <c r="AO1980" s="103"/>
    </row>
    <row r="1981" spans="1:41">
      <c r="A1981" s="89" t="s">
        <v>6468</v>
      </c>
      <c r="B1981" s="88" t="s">
        <v>10331</v>
      </c>
      <c r="C1981" s="88" t="s">
        <v>6564</v>
      </c>
      <c r="D1981" s="88" t="s">
        <v>8874</v>
      </c>
      <c r="E1981" s="109" t="s">
        <v>11458</v>
      </c>
      <c r="F1981" s="343" t="s">
        <v>11459</v>
      </c>
      <c r="G1981" s="113" t="s">
        <v>6574</v>
      </c>
      <c r="H1981" s="358"/>
      <c r="I1981" s="358">
        <v>1.88</v>
      </c>
      <c r="J1981" s="358"/>
      <c r="K1981" s="113" t="s">
        <v>11688</v>
      </c>
      <c r="L1981" s="356"/>
      <c r="M1981" s="341"/>
      <c r="N1981" s="341"/>
      <c r="O1981" s="341"/>
      <c r="P1981" s="341"/>
      <c r="Q1981" s="341"/>
      <c r="R1981" s="341"/>
      <c r="S1981" s="342"/>
      <c r="T1981" s="710"/>
      <c r="U1981" s="342"/>
      <c r="V1981" s="85"/>
      <c r="W1981" s="85"/>
      <c r="X1981" s="85"/>
      <c r="Y1981" s="85"/>
      <c r="Z1981" s="84"/>
      <c r="AA1981" s="85"/>
      <c r="AB1981" s="85"/>
      <c r="AC1981" s="85"/>
      <c r="AD1981" s="85"/>
      <c r="AE1981" s="85"/>
      <c r="AF1981" s="85"/>
      <c r="AG1981" s="85"/>
      <c r="AH1981" s="85"/>
      <c r="AI1981" s="85"/>
      <c r="AJ1981" s="84" t="s">
        <v>6575</v>
      </c>
      <c r="AK1981" s="84" t="s">
        <v>6576</v>
      </c>
      <c r="AL1981" s="85"/>
      <c r="AM1981" s="85"/>
      <c r="AN1981" s="85"/>
      <c r="AO1981" s="103"/>
    </row>
    <row r="1982" spans="1:41">
      <c r="A1982" s="89" t="s">
        <v>6468</v>
      </c>
      <c r="B1982" s="88" t="s">
        <v>10331</v>
      </c>
      <c r="C1982" s="88" t="s">
        <v>6564</v>
      </c>
      <c r="D1982" s="88" t="s">
        <v>8879</v>
      </c>
      <c r="E1982" s="109" t="s">
        <v>11458</v>
      </c>
      <c r="F1982" s="343" t="s">
        <v>11459</v>
      </c>
      <c r="G1982" s="113" t="s">
        <v>6577</v>
      </c>
      <c r="H1982" s="358"/>
      <c r="I1982" s="358">
        <v>1.96</v>
      </c>
      <c r="J1982" s="358"/>
      <c r="K1982" s="113" t="s">
        <v>11695</v>
      </c>
      <c r="L1982" s="356"/>
      <c r="M1982" s="341"/>
      <c r="N1982" s="341"/>
      <c r="O1982" s="341"/>
      <c r="P1982" s="341"/>
      <c r="Q1982" s="341"/>
      <c r="R1982" s="341"/>
      <c r="S1982" s="342"/>
      <c r="T1982" s="710"/>
      <c r="U1982" s="342"/>
      <c r="V1982" s="85"/>
      <c r="W1982" s="85"/>
      <c r="X1982" s="85"/>
      <c r="Y1982" s="85"/>
      <c r="Z1982" s="84"/>
      <c r="AA1982" s="85"/>
      <c r="AB1982" s="85"/>
      <c r="AC1982" s="85"/>
      <c r="AD1982" s="85"/>
      <c r="AE1982" s="85"/>
      <c r="AF1982" s="85"/>
      <c r="AG1982" s="85"/>
      <c r="AH1982" s="85"/>
      <c r="AI1982" s="85"/>
      <c r="AJ1982" s="84" t="s">
        <v>6578</v>
      </c>
      <c r="AK1982" s="84" t="s">
        <v>6579</v>
      </c>
      <c r="AL1982" s="85"/>
      <c r="AM1982" s="85"/>
      <c r="AN1982" s="85"/>
      <c r="AO1982" s="103"/>
    </row>
    <row r="1983" spans="1:41">
      <c r="A1983" s="89" t="s">
        <v>6468</v>
      </c>
      <c r="B1983" s="88" t="s">
        <v>10331</v>
      </c>
      <c r="C1983" s="88" t="s">
        <v>6580</v>
      </c>
      <c r="D1983" s="88" t="s">
        <v>8856</v>
      </c>
      <c r="E1983" s="109" t="s">
        <v>11461</v>
      </c>
      <c r="F1983" s="343" t="s">
        <v>11462</v>
      </c>
      <c r="G1983" s="113" t="s">
        <v>6581</v>
      </c>
      <c r="H1983" s="358"/>
      <c r="I1983" s="358">
        <v>1.52</v>
      </c>
      <c r="J1983" s="358"/>
      <c r="K1983" s="113" t="s">
        <v>11769</v>
      </c>
      <c r="L1983" s="356"/>
      <c r="M1983" s="341"/>
      <c r="N1983" s="341"/>
      <c r="O1983" s="341"/>
      <c r="P1983" s="341"/>
      <c r="Q1983" s="341"/>
      <c r="R1983" s="341"/>
      <c r="S1983" s="342"/>
      <c r="T1983" s="710"/>
      <c r="U1983" s="342"/>
      <c r="V1983" s="85"/>
      <c r="W1983" s="85"/>
      <c r="X1983" s="85"/>
      <c r="Y1983" s="85"/>
      <c r="Z1983" s="84"/>
      <c r="AA1983" s="85"/>
      <c r="AB1983" s="85"/>
      <c r="AC1983" s="85"/>
      <c r="AD1983" s="85"/>
      <c r="AE1983" s="85"/>
      <c r="AF1983" s="85"/>
      <c r="AG1983" s="85"/>
      <c r="AH1983" s="85"/>
      <c r="AI1983" s="85"/>
      <c r="AJ1983" s="84" t="s">
        <v>6582</v>
      </c>
      <c r="AK1983" s="84" t="s">
        <v>6583</v>
      </c>
      <c r="AL1983" s="85"/>
      <c r="AM1983" s="85"/>
      <c r="AN1983" s="85"/>
      <c r="AO1983" s="103"/>
    </row>
    <row r="1984" spans="1:41">
      <c r="A1984" s="89" t="s">
        <v>6468</v>
      </c>
      <c r="B1984" s="88" t="s">
        <v>10331</v>
      </c>
      <c r="C1984" s="88" t="s">
        <v>6580</v>
      </c>
      <c r="D1984" s="88" t="s">
        <v>8863</v>
      </c>
      <c r="E1984" s="109" t="s">
        <v>11461</v>
      </c>
      <c r="F1984" s="343" t="s">
        <v>11462</v>
      </c>
      <c r="G1984" s="113" t="s">
        <v>6584</v>
      </c>
      <c r="H1984" s="358"/>
      <c r="I1984" s="358">
        <v>1.78</v>
      </c>
      <c r="J1984" s="358"/>
      <c r="K1984" s="113" t="s">
        <v>11709</v>
      </c>
      <c r="L1984" s="356"/>
      <c r="M1984" s="341"/>
      <c r="N1984" s="341"/>
      <c r="O1984" s="341"/>
      <c r="P1984" s="341"/>
      <c r="Q1984" s="341"/>
      <c r="R1984" s="341"/>
      <c r="S1984" s="342"/>
      <c r="T1984" s="710"/>
      <c r="U1984" s="342"/>
      <c r="V1984" s="85"/>
      <c r="W1984" s="85"/>
      <c r="X1984" s="85"/>
      <c r="Y1984" s="85"/>
      <c r="Z1984" s="84"/>
      <c r="AA1984" s="85"/>
      <c r="AB1984" s="85"/>
      <c r="AC1984" s="85"/>
      <c r="AD1984" s="85"/>
      <c r="AE1984" s="85"/>
      <c r="AF1984" s="85"/>
      <c r="AG1984" s="85"/>
      <c r="AH1984" s="85"/>
      <c r="AI1984" s="85"/>
      <c r="AJ1984" s="84" t="s">
        <v>6585</v>
      </c>
      <c r="AK1984" s="84" t="s">
        <v>6586</v>
      </c>
      <c r="AL1984" s="85"/>
      <c r="AM1984" s="85"/>
      <c r="AN1984" s="85"/>
      <c r="AO1984" s="103"/>
    </row>
    <row r="1985" spans="1:41">
      <c r="A1985" s="89" t="s">
        <v>6468</v>
      </c>
      <c r="B1985" s="88" t="s">
        <v>10331</v>
      </c>
      <c r="C1985" s="88" t="s">
        <v>6580</v>
      </c>
      <c r="D1985" s="88" t="s">
        <v>8869</v>
      </c>
      <c r="E1985" s="109" t="s">
        <v>11461</v>
      </c>
      <c r="F1985" s="343" t="s">
        <v>11462</v>
      </c>
      <c r="G1985" s="113" t="s">
        <v>6587</v>
      </c>
      <c r="H1985" s="358"/>
      <c r="I1985" s="358">
        <v>1.86</v>
      </c>
      <c r="J1985" s="358"/>
      <c r="K1985" s="113" t="s">
        <v>11690</v>
      </c>
      <c r="L1985" s="356"/>
      <c r="M1985" s="341"/>
      <c r="N1985" s="341"/>
      <c r="O1985" s="341"/>
      <c r="P1985" s="341"/>
      <c r="Q1985" s="341"/>
      <c r="R1985" s="341"/>
      <c r="S1985" s="342"/>
      <c r="T1985" s="710"/>
      <c r="U1985" s="342"/>
      <c r="V1985" s="85"/>
      <c r="W1985" s="85"/>
      <c r="X1985" s="85"/>
      <c r="Y1985" s="85"/>
      <c r="Z1985" s="84"/>
      <c r="AA1985" s="85"/>
      <c r="AB1985" s="85"/>
      <c r="AC1985" s="85"/>
      <c r="AD1985" s="85"/>
      <c r="AE1985" s="85"/>
      <c r="AF1985" s="85"/>
      <c r="AG1985" s="85"/>
      <c r="AH1985" s="85"/>
      <c r="AI1985" s="85"/>
      <c r="AJ1985" s="84" t="s">
        <v>6588</v>
      </c>
      <c r="AK1985" s="84" t="s">
        <v>6589</v>
      </c>
      <c r="AL1985" s="85"/>
      <c r="AM1985" s="85"/>
      <c r="AN1985" s="85"/>
      <c r="AO1985" s="103"/>
    </row>
    <row r="1986" spans="1:41">
      <c r="A1986" s="89" t="s">
        <v>6468</v>
      </c>
      <c r="B1986" s="88" t="s">
        <v>10331</v>
      </c>
      <c r="C1986" s="88" t="s">
        <v>6580</v>
      </c>
      <c r="D1986" s="88" t="s">
        <v>8874</v>
      </c>
      <c r="E1986" s="109" t="s">
        <v>11461</v>
      </c>
      <c r="F1986" s="343" t="s">
        <v>11462</v>
      </c>
      <c r="G1986" s="113" t="s">
        <v>6590</v>
      </c>
      <c r="H1986" s="358"/>
      <c r="I1986" s="358">
        <v>1.88</v>
      </c>
      <c r="J1986" s="358"/>
      <c r="K1986" s="113" t="s">
        <v>11688</v>
      </c>
      <c r="L1986" s="356"/>
      <c r="M1986" s="341"/>
      <c r="N1986" s="341"/>
      <c r="O1986" s="341"/>
      <c r="P1986" s="341"/>
      <c r="Q1986" s="341"/>
      <c r="R1986" s="341"/>
      <c r="S1986" s="342"/>
      <c r="T1986" s="710"/>
      <c r="U1986" s="342"/>
      <c r="V1986" s="85"/>
      <c r="W1986" s="85"/>
      <c r="X1986" s="85"/>
      <c r="Y1986" s="85"/>
      <c r="Z1986" s="84"/>
      <c r="AA1986" s="85"/>
      <c r="AB1986" s="85"/>
      <c r="AC1986" s="85"/>
      <c r="AD1986" s="85"/>
      <c r="AE1986" s="85"/>
      <c r="AF1986" s="85"/>
      <c r="AG1986" s="85"/>
      <c r="AH1986" s="85"/>
      <c r="AI1986" s="85"/>
      <c r="AJ1986" s="84" t="s">
        <v>6591</v>
      </c>
      <c r="AK1986" s="84" t="s">
        <v>6592</v>
      </c>
      <c r="AL1986" s="85"/>
      <c r="AM1986" s="85"/>
      <c r="AN1986" s="85"/>
      <c r="AO1986" s="103"/>
    </row>
    <row r="1987" spans="1:41">
      <c r="A1987" s="89" t="s">
        <v>6468</v>
      </c>
      <c r="B1987" s="88" t="s">
        <v>10331</v>
      </c>
      <c r="C1987" s="88" t="s">
        <v>6580</v>
      </c>
      <c r="D1987" s="88" t="s">
        <v>8879</v>
      </c>
      <c r="E1987" s="109" t="s">
        <v>11461</v>
      </c>
      <c r="F1987" s="343" t="s">
        <v>11462</v>
      </c>
      <c r="G1987" s="113" t="s">
        <v>6593</v>
      </c>
      <c r="H1987" s="358"/>
      <c r="I1987" s="358">
        <v>1.96</v>
      </c>
      <c r="J1987" s="358"/>
      <c r="K1987" s="113" t="s">
        <v>11695</v>
      </c>
      <c r="L1987" s="356"/>
      <c r="M1987" s="341"/>
      <c r="N1987" s="341"/>
      <c r="O1987" s="341"/>
      <c r="P1987" s="341"/>
      <c r="Q1987" s="341"/>
      <c r="R1987" s="341"/>
      <c r="S1987" s="342"/>
      <c r="T1987" s="710"/>
      <c r="U1987" s="342"/>
      <c r="V1987" s="85"/>
      <c r="W1987" s="85"/>
      <c r="X1987" s="85"/>
      <c r="Y1987" s="85"/>
      <c r="Z1987" s="84"/>
      <c r="AA1987" s="85"/>
      <c r="AB1987" s="85"/>
      <c r="AC1987" s="85"/>
      <c r="AD1987" s="85"/>
      <c r="AE1987" s="85"/>
      <c r="AF1987" s="85"/>
      <c r="AG1987" s="85"/>
      <c r="AH1987" s="85"/>
      <c r="AI1987" s="85"/>
      <c r="AJ1987" s="84" t="s">
        <v>6594</v>
      </c>
      <c r="AK1987" s="84" t="s">
        <v>6595</v>
      </c>
      <c r="AL1987" s="85"/>
      <c r="AM1987" s="85"/>
      <c r="AN1987" s="85"/>
      <c r="AO1987" s="103"/>
    </row>
    <row r="1988" spans="1:41">
      <c r="A1988" s="89" t="s">
        <v>6468</v>
      </c>
      <c r="B1988" s="88" t="s">
        <v>10331</v>
      </c>
      <c r="C1988" s="88" t="s">
        <v>6435</v>
      </c>
      <c r="D1988" s="88" t="s">
        <v>8856</v>
      </c>
      <c r="E1988" s="109" t="s">
        <v>11472</v>
      </c>
      <c r="F1988" s="343" t="s">
        <v>11473</v>
      </c>
      <c r="G1988" s="113" t="s">
        <v>6596</v>
      </c>
      <c r="H1988" s="358"/>
      <c r="I1988" s="358">
        <v>1.52</v>
      </c>
      <c r="J1988" s="358"/>
      <c r="K1988" s="113" t="s">
        <v>11769</v>
      </c>
      <c r="L1988" s="356"/>
      <c r="M1988" s="341"/>
      <c r="N1988" s="341"/>
      <c r="O1988" s="341"/>
      <c r="P1988" s="341"/>
      <c r="Q1988" s="341"/>
      <c r="R1988" s="341"/>
      <c r="S1988" s="342"/>
      <c r="T1988" s="710"/>
      <c r="U1988" s="342"/>
      <c r="V1988" s="85"/>
      <c r="W1988" s="85"/>
      <c r="X1988" s="85"/>
      <c r="Y1988" s="85"/>
      <c r="Z1988" s="84"/>
      <c r="AA1988" s="85"/>
      <c r="AB1988" s="85"/>
      <c r="AC1988" s="85"/>
      <c r="AD1988" s="85"/>
      <c r="AE1988" s="85"/>
      <c r="AF1988" s="85"/>
      <c r="AG1988" s="85"/>
      <c r="AH1988" s="85"/>
      <c r="AI1988" s="85"/>
      <c r="AJ1988" s="84" t="s">
        <v>6597</v>
      </c>
      <c r="AK1988" s="84" t="s">
        <v>6598</v>
      </c>
      <c r="AL1988" s="85"/>
      <c r="AM1988" s="85"/>
      <c r="AN1988" s="85"/>
      <c r="AO1988" s="103"/>
    </row>
    <row r="1989" spans="1:41">
      <c r="A1989" s="89" t="s">
        <v>6468</v>
      </c>
      <c r="B1989" s="88" t="s">
        <v>10331</v>
      </c>
      <c r="C1989" s="88" t="s">
        <v>6435</v>
      </c>
      <c r="D1989" s="88" t="s">
        <v>8863</v>
      </c>
      <c r="E1989" s="109" t="s">
        <v>11472</v>
      </c>
      <c r="F1989" s="343" t="s">
        <v>11473</v>
      </c>
      <c r="G1989" s="113" t="s">
        <v>6599</v>
      </c>
      <c r="H1989" s="358"/>
      <c r="I1989" s="358">
        <v>1.78</v>
      </c>
      <c r="J1989" s="358"/>
      <c r="K1989" s="113" t="s">
        <v>11709</v>
      </c>
      <c r="L1989" s="356"/>
      <c r="M1989" s="341"/>
      <c r="N1989" s="341"/>
      <c r="O1989" s="341"/>
      <c r="P1989" s="341"/>
      <c r="Q1989" s="341"/>
      <c r="R1989" s="341"/>
      <c r="S1989" s="342"/>
      <c r="T1989" s="710"/>
      <c r="U1989" s="342"/>
      <c r="V1989" s="85"/>
      <c r="W1989" s="85"/>
      <c r="X1989" s="85"/>
      <c r="Y1989" s="85"/>
      <c r="Z1989" s="84"/>
      <c r="AA1989" s="85"/>
      <c r="AB1989" s="85"/>
      <c r="AC1989" s="85"/>
      <c r="AD1989" s="85"/>
      <c r="AE1989" s="85"/>
      <c r="AF1989" s="85"/>
      <c r="AG1989" s="85"/>
      <c r="AH1989" s="85"/>
      <c r="AI1989" s="85"/>
      <c r="AJ1989" s="84" t="s">
        <v>6600</v>
      </c>
      <c r="AK1989" s="84" t="s">
        <v>6601</v>
      </c>
      <c r="AL1989" s="85"/>
      <c r="AM1989" s="85"/>
      <c r="AN1989" s="85"/>
      <c r="AO1989" s="103"/>
    </row>
    <row r="1990" spans="1:41">
      <c r="A1990" s="89" t="s">
        <v>6468</v>
      </c>
      <c r="B1990" s="88" t="s">
        <v>10331</v>
      </c>
      <c r="C1990" s="88" t="s">
        <v>6435</v>
      </c>
      <c r="D1990" s="88" t="s">
        <v>8869</v>
      </c>
      <c r="E1990" s="109" t="s">
        <v>11472</v>
      </c>
      <c r="F1990" s="343" t="s">
        <v>11473</v>
      </c>
      <c r="G1990" s="113" t="s">
        <v>6602</v>
      </c>
      <c r="H1990" s="358"/>
      <c r="I1990" s="358">
        <v>1.86</v>
      </c>
      <c r="J1990" s="358"/>
      <c r="K1990" s="113" t="s">
        <v>11690</v>
      </c>
      <c r="L1990" s="356"/>
      <c r="M1990" s="341"/>
      <c r="N1990" s="85"/>
      <c r="O1990" s="341"/>
      <c r="P1990" s="341"/>
      <c r="Q1990" s="341"/>
      <c r="R1990" s="341"/>
      <c r="S1990" s="342"/>
      <c r="T1990" s="710"/>
      <c r="U1990" s="342"/>
      <c r="V1990" s="85"/>
      <c r="W1990" s="85"/>
      <c r="X1990" s="85"/>
      <c r="Y1990" s="85"/>
      <c r="Z1990" s="84"/>
      <c r="AA1990" s="85"/>
      <c r="AB1990" s="85"/>
      <c r="AC1990" s="85"/>
      <c r="AD1990" s="85"/>
      <c r="AE1990" s="85"/>
      <c r="AF1990" s="85"/>
      <c r="AG1990" s="85"/>
      <c r="AH1990" s="85"/>
      <c r="AI1990" s="85"/>
      <c r="AJ1990" s="84" t="s">
        <v>6603</v>
      </c>
      <c r="AK1990" s="84" t="s">
        <v>6604</v>
      </c>
      <c r="AL1990" s="85"/>
      <c r="AM1990" s="85"/>
      <c r="AN1990" s="85"/>
      <c r="AO1990" s="103"/>
    </row>
    <row r="1991" spans="1:41">
      <c r="A1991" s="89" t="s">
        <v>6468</v>
      </c>
      <c r="B1991" s="88" t="s">
        <v>10331</v>
      </c>
      <c r="C1991" s="88" t="s">
        <v>6435</v>
      </c>
      <c r="D1991" s="88" t="s">
        <v>8874</v>
      </c>
      <c r="E1991" s="109" t="s">
        <v>11472</v>
      </c>
      <c r="F1991" s="343" t="s">
        <v>11473</v>
      </c>
      <c r="G1991" s="113" t="s">
        <v>6605</v>
      </c>
      <c r="H1991" s="358"/>
      <c r="I1991" s="358">
        <v>1.88</v>
      </c>
      <c r="J1991" s="358"/>
      <c r="K1991" s="113" t="s">
        <v>11688</v>
      </c>
      <c r="L1991" s="356"/>
      <c r="M1991" s="341"/>
      <c r="N1991" s="85"/>
      <c r="O1991" s="341"/>
      <c r="P1991" s="341"/>
      <c r="Q1991" s="341"/>
      <c r="R1991" s="341"/>
      <c r="S1991" s="342"/>
      <c r="T1991" s="710"/>
      <c r="U1991" s="342"/>
      <c r="V1991" s="85"/>
      <c r="W1991" s="85"/>
      <c r="X1991" s="85"/>
      <c r="Y1991" s="85"/>
      <c r="Z1991" s="84"/>
      <c r="AA1991" s="85"/>
      <c r="AB1991" s="85"/>
      <c r="AC1991" s="85"/>
      <c r="AD1991" s="85"/>
      <c r="AE1991" s="85"/>
      <c r="AF1991" s="85"/>
      <c r="AG1991" s="85"/>
      <c r="AH1991" s="85"/>
      <c r="AI1991" s="85"/>
      <c r="AJ1991" s="84" t="s">
        <v>6606</v>
      </c>
      <c r="AK1991" s="84" t="s">
        <v>6607</v>
      </c>
      <c r="AL1991" s="85"/>
      <c r="AM1991" s="85"/>
      <c r="AN1991" s="85"/>
      <c r="AO1991" s="103"/>
    </row>
    <row r="1992" spans="1:41">
      <c r="A1992" s="89" t="s">
        <v>6468</v>
      </c>
      <c r="B1992" s="88" t="s">
        <v>10331</v>
      </c>
      <c r="C1992" s="88" t="s">
        <v>6435</v>
      </c>
      <c r="D1992" s="88" t="s">
        <v>8879</v>
      </c>
      <c r="E1992" s="109" t="s">
        <v>11472</v>
      </c>
      <c r="F1992" s="343" t="s">
        <v>11473</v>
      </c>
      <c r="G1992" s="113" t="s">
        <v>6608</v>
      </c>
      <c r="H1992" s="358"/>
      <c r="I1992" s="358">
        <v>1.96</v>
      </c>
      <c r="J1992" s="358"/>
      <c r="K1992" s="113" t="s">
        <v>11695</v>
      </c>
      <c r="L1992" s="356"/>
      <c r="M1992" s="341"/>
      <c r="N1992" s="85"/>
      <c r="O1992" s="341"/>
      <c r="P1992" s="341"/>
      <c r="Q1992" s="341"/>
      <c r="R1992" s="341"/>
      <c r="S1992" s="342"/>
      <c r="T1992" s="710"/>
      <c r="U1992" s="342"/>
      <c r="V1992" s="85"/>
      <c r="W1992" s="85"/>
      <c r="X1992" s="85"/>
      <c r="Y1992" s="85"/>
      <c r="Z1992" s="84"/>
      <c r="AA1992" s="85"/>
      <c r="AB1992" s="85"/>
      <c r="AC1992" s="85"/>
      <c r="AD1992" s="85"/>
      <c r="AE1992" s="85"/>
      <c r="AF1992" s="85"/>
      <c r="AG1992" s="85"/>
      <c r="AH1992" s="85"/>
      <c r="AI1992" s="85"/>
      <c r="AJ1992" s="84" t="s">
        <v>6609</v>
      </c>
      <c r="AK1992" s="84" t="s">
        <v>6610</v>
      </c>
      <c r="AL1992" s="85"/>
      <c r="AM1992" s="85"/>
      <c r="AN1992" s="85"/>
      <c r="AO1992" s="103"/>
    </row>
    <row r="1993" spans="1:41">
      <c r="A1993" s="89" t="s">
        <v>6468</v>
      </c>
      <c r="B1993" s="88" t="s">
        <v>10331</v>
      </c>
      <c r="C1993" s="88" t="s">
        <v>6445</v>
      </c>
      <c r="D1993" s="88" t="s">
        <v>8856</v>
      </c>
      <c r="E1993" s="109" t="s">
        <v>11475</v>
      </c>
      <c r="F1993" s="343" t="s">
        <v>11476</v>
      </c>
      <c r="G1993" s="113" t="s">
        <v>6611</v>
      </c>
      <c r="H1993" s="358"/>
      <c r="I1993" s="358">
        <v>1.52</v>
      </c>
      <c r="J1993" s="358"/>
      <c r="K1993" s="113" t="s">
        <v>11769</v>
      </c>
      <c r="L1993" s="356"/>
      <c r="M1993" s="341"/>
      <c r="N1993" s="85"/>
      <c r="O1993" s="341"/>
      <c r="P1993" s="341"/>
      <c r="Q1993" s="341"/>
      <c r="R1993" s="341"/>
      <c r="S1993" s="342"/>
      <c r="T1993" s="710"/>
      <c r="U1993" s="342"/>
      <c r="V1993" s="85"/>
      <c r="W1993" s="85"/>
      <c r="X1993" s="85"/>
      <c r="Y1993" s="85"/>
      <c r="Z1993" s="84"/>
      <c r="AA1993" s="85"/>
      <c r="AB1993" s="85"/>
      <c r="AC1993" s="85"/>
      <c r="AD1993" s="85"/>
      <c r="AE1993" s="85"/>
      <c r="AF1993" s="85"/>
      <c r="AG1993" s="85"/>
      <c r="AH1993" s="85"/>
      <c r="AI1993" s="85"/>
      <c r="AJ1993" s="84" t="s">
        <v>6612</v>
      </c>
      <c r="AK1993" s="84" t="s">
        <v>6613</v>
      </c>
      <c r="AL1993" s="85"/>
      <c r="AM1993" s="85"/>
      <c r="AN1993" s="85"/>
      <c r="AO1993" s="103"/>
    </row>
    <row r="1994" spans="1:41">
      <c r="A1994" s="89" t="s">
        <v>6468</v>
      </c>
      <c r="B1994" s="88" t="s">
        <v>10331</v>
      </c>
      <c r="C1994" s="88" t="s">
        <v>6445</v>
      </c>
      <c r="D1994" s="88" t="s">
        <v>8863</v>
      </c>
      <c r="E1994" s="109" t="s">
        <v>11475</v>
      </c>
      <c r="F1994" s="343" t="s">
        <v>11476</v>
      </c>
      <c r="G1994" s="113" t="s">
        <v>6614</v>
      </c>
      <c r="H1994" s="358"/>
      <c r="I1994" s="358">
        <v>1.78</v>
      </c>
      <c r="J1994" s="358"/>
      <c r="K1994" s="113" t="s">
        <v>11709</v>
      </c>
      <c r="L1994" s="356"/>
      <c r="M1994" s="341"/>
      <c r="N1994" s="341"/>
      <c r="O1994" s="341"/>
      <c r="P1994" s="341"/>
      <c r="Q1994" s="341"/>
      <c r="R1994" s="341"/>
      <c r="S1994" s="342"/>
      <c r="T1994" s="710"/>
      <c r="U1994" s="342"/>
      <c r="V1994" s="85"/>
      <c r="W1994" s="85"/>
      <c r="X1994" s="85"/>
      <c r="Y1994" s="85"/>
      <c r="Z1994" s="84"/>
      <c r="AA1994" s="85"/>
      <c r="AB1994" s="85"/>
      <c r="AC1994" s="85"/>
      <c r="AD1994" s="85"/>
      <c r="AE1994" s="85"/>
      <c r="AF1994" s="85"/>
      <c r="AG1994" s="85"/>
      <c r="AH1994" s="85"/>
      <c r="AI1994" s="85"/>
      <c r="AJ1994" s="84" t="s">
        <v>6615</v>
      </c>
      <c r="AK1994" s="84" t="s">
        <v>6616</v>
      </c>
      <c r="AL1994" s="85"/>
      <c r="AM1994" s="85"/>
      <c r="AN1994" s="85"/>
      <c r="AO1994" s="103"/>
    </row>
    <row r="1995" spans="1:41">
      <c r="A1995" s="89" t="s">
        <v>6468</v>
      </c>
      <c r="B1995" s="88" t="s">
        <v>10331</v>
      </c>
      <c r="C1995" s="88" t="s">
        <v>6445</v>
      </c>
      <c r="D1995" s="88" t="s">
        <v>8869</v>
      </c>
      <c r="E1995" s="109" t="s">
        <v>11475</v>
      </c>
      <c r="F1995" s="343" t="s">
        <v>11476</v>
      </c>
      <c r="G1995" s="113" t="s">
        <v>6617</v>
      </c>
      <c r="H1995" s="358"/>
      <c r="I1995" s="358">
        <v>1.86</v>
      </c>
      <c r="J1995" s="358"/>
      <c r="K1995" s="113" t="s">
        <v>11690</v>
      </c>
      <c r="L1995" s="356"/>
      <c r="M1995" s="341"/>
      <c r="N1995" s="341"/>
      <c r="O1995" s="341"/>
      <c r="P1995" s="341"/>
      <c r="Q1995" s="341"/>
      <c r="R1995" s="341"/>
      <c r="S1995" s="342"/>
      <c r="T1995" s="710"/>
      <c r="U1995" s="342"/>
      <c r="V1995" s="85"/>
      <c r="W1995" s="85"/>
      <c r="X1995" s="85"/>
      <c r="Y1995" s="85"/>
      <c r="Z1995" s="84"/>
      <c r="AA1995" s="85"/>
      <c r="AB1995" s="85"/>
      <c r="AC1995" s="85"/>
      <c r="AD1995" s="85"/>
      <c r="AE1995" s="85"/>
      <c r="AF1995" s="85"/>
      <c r="AG1995" s="85"/>
      <c r="AH1995" s="85"/>
      <c r="AI1995" s="85"/>
      <c r="AJ1995" s="84" t="s">
        <v>6618</v>
      </c>
      <c r="AK1995" s="84" t="s">
        <v>6619</v>
      </c>
      <c r="AL1995" s="85"/>
      <c r="AM1995" s="85"/>
      <c r="AN1995" s="85"/>
      <c r="AO1995" s="103"/>
    </row>
    <row r="1996" spans="1:41">
      <c r="A1996" s="89" t="s">
        <v>6468</v>
      </c>
      <c r="B1996" s="88" t="s">
        <v>10331</v>
      </c>
      <c r="C1996" s="88" t="s">
        <v>6445</v>
      </c>
      <c r="D1996" s="88" t="s">
        <v>8874</v>
      </c>
      <c r="E1996" s="109" t="s">
        <v>11475</v>
      </c>
      <c r="F1996" s="343" t="s">
        <v>11476</v>
      </c>
      <c r="G1996" s="113" t="s">
        <v>6620</v>
      </c>
      <c r="H1996" s="358"/>
      <c r="I1996" s="358">
        <v>1.88</v>
      </c>
      <c r="J1996" s="358"/>
      <c r="K1996" s="113" t="s">
        <v>11688</v>
      </c>
      <c r="L1996" s="356"/>
      <c r="M1996" s="341"/>
      <c r="N1996" s="341"/>
      <c r="O1996" s="341"/>
      <c r="P1996" s="341"/>
      <c r="Q1996" s="341"/>
      <c r="R1996" s="341"/>
      <c r="S1996" s="342"/>
      <c r="T1996" s="710"/>
      <c r="U1996" s="342"/>
      <c r="V1996" s="85"/>
      <c r="W1996" s="85"/>
      <c r="X1996" s="85"/>
      <c r="Y1996" s="85"/>
      <c r="Z1996" s="84"/>
      <c r="AA1996" s="85"/>
      <c r="AB1996" s="85"/>
      <c r="AC1996" s="85"/>
      <c r="AD1996" s="85"/>
      <c r="AE1996" s="85"/>
      <c r="AF1996" s="85"/>
      <c r="AG1996" s="85"/>
      <c r="AH1996" s="85"/>
      <c r="AI1996" s="85"/>
      <c r="AJ1996" s="84" t="s">
        <v>6621</v>
      </c>
      <c r="AK1996" s="84" t="s">
        <v>6622</v>
      </c>
      <c r="AL1996" s="85"/>
      <c r="AM1996" s="85"/>
      <c r="AN1996" s="85"/>
      <c r="AO1996" s="103"/>
    </row>
    <row r="1997" spans="1:41">
      <c r="A1997" s="89" t="s">
        <v>6468</v>
      </c>
      <c r="B1997" s="88" t="s">
        <v>10331</v>
      </c>
      <c r="C1997" s="88" t="s">
        <v>6445</v>
      </c>
      <c r="D1997" s="88" t="s">
        <v>8879</v>
      </c>
      <c r="E1997" s="109" t="s">
        <v>11475</v>
      </c>
      <c r="F1997" s="343" t="s">
        <v>11476</v>
      </c>
      <c r="G1997" s="113" t="s">
        <v>6623</v>
      </c>
      <c r="H1997" s="358"/>
      <c r="I1997" s="358">
        <v>1.96</v>
      </c>
      <c r="J1997" s="358"/>
      <c r="K1997" s="113" t="s">
        <v>11695</v>
      </c>
      <c r="L1997" s="356"/>
      <c r="M1997" s="341"/>
      <c r="N1997" s="341"/>
      <c r="O1997" s="341"/>
      <c r="P1997" s="341"/>
      <c r="Q1997" s="341"/>
      <c r="R1997" s="341"/>
      <c r="S1997" s="342"/>
      <c r="T1997" s="710"/>
      <c r="U1997" s="342"/>
      <c r="V1997" s="85"/>
      <c r="W1997" s="85"/>
      <c r="X1997" s="85"/>
      <c r="Y1997" s="85"/>
      <c r="Z1997" s="84"/>
      <c r="AA1997" s="85"/>
      <c r="AB1997" s="85"/>
      <c r="AC1997" s="85"/>
      <c r="AD1997" s="85"/>
      <c r="AE1997" s="85"/>
      <c r="AF1997" s="85"/>
      <c r="AG1997" s="85"/>
      <c r="AH1997" s="85"/>
      <c r="AI1997" s="85"/>
      <c r="AJ1997" s="84" t="s">
        <v>6624</v>
      </c>
      <c r="AK1997" s="84" t="s">
        <v>6625</v>
      </c>
      <c r="AL1997" s="85"/>
      <c r="AM1997" s="85"/>
      <c r="AN1997" s="85"/>
      <c r="AO1997" s="103"/>
    </row>
    <row r="1998" spans="1:41">
      <c r="A1998" s="89" t="s">
        <v>6468</v>
      </c>
      <c r="B1998" s="88" t="s">
        <v>10331</v>
      </c>
      <c r="C1998" s="88" t="s">
        <v>6455</v>
      </c>
      <c r="D1998" s="88" t="s">
        <v>8856</v>
      </c>
      <c r="E1998" s="109" t="s">
        <v>11481</v>
      </c>
      <c r="F1998" s="343" t="s">
        <v>11482</v>
      </c>
      <c r="G1998" s="113" t="s">
        <v>6626</v>
      </c>
      <c r="H1998" s="358"/>
      <c r="I1998" s="358">
        <v>1.52</v>
      </c>
      <c r="J1998" s="358"/>
      <c r="K1998" s="113" t="s">
        <v>11769</v>
      </c>
      <c r="L1998" s="356"/>
      <c r="M1998" s="341"/>
      <c r="N1998" s="341"/>
      <c r="O1998" s="341"/>
      <c r="P1998" s="341"/>
      <c r="Q1998" s="341"/>
      <c r="R1998" s="341"/>
      <c r="S1998" s="342"/>
      <c r="T1998" s="710"/>
      <c r="U1998" s="342"/>
      <c r="V1998" s="85"/>
      <c r="W1998" s="85"/>
      <c r="X1998" s="85"/>
      <c r="Y1998" s="85"/>
      <c r="Z1998" s="84"/>
      <c r="AA1998" s="85"/>
      <c r="AB1998" s="85"/>
      <c r="AC1998" s="85"/>
      <c r="AD1998" s="85"/>
      <c r="AE1998" s="85"/>
      <c r="AF1998" s="85"/>
      <c r="AG1998" s="85"/>
      <c r="AH1998" s="85"/>
      <c r="AI1998" s="85"/>
      <c r="AJ1998" s="84" t="s">
        <v>6627</v>
      </c>
      <c r="AK1998" s="84" t="s">
        <v>6628</v>
      </c>
      <c r="AL1998" s="85"/>
      <c r="AM1998" s="85"/>
      <c r="AN1998" s="85"/>
      <c r="AO1998" s="103"/>
    </row>
    <row r="1999" spans="1:41">
      <c r="A1999" s="89" t="s">
        <v>6468</v>
      </c>
      <c r="B1999" s="88" t="s">
        <v>10331</v>
      </c>
      <c r="C1999" s="88" t="s">
        <v>6455</v>
      </c>
      <c r="D1999" s="88" t="s">
        <v>8863</v>
      </c>
      <c r="E1999" s="109" t="s">
        <v>11481</v>
      </c>
      <c r="F1999" s="343" t="s">
        <v>11482</v>
      </c>
      <c r="G1999" s="113" t="s">
        <v>6629</v>
      </c>
      <c r="H1999" s="358"/>
      <c r="I1999" s="358">
        <v>1.78</v>
      </c>
      <c r="J1999" s="358"/>
      <c r="K1999" s="113" t="s">
        <v>11709</v>
      </c>
      <c r="L1999" s="356"/>
      <c r="M1999" s="341"/>
      <c r="N1999" s="341"/>
      <c r="O1999" s="341"/>
      <c r="P1999" s="341"/>
      <c r="Q1999" s="341"/>
      <c r="R1999" s="341"/>
      <c r="S1999" s="342"/>
      <c r="T1999" s="710"/>
      <c r="U1999" s="342"/>
      <c r="V1999" s="85"/>
      <c r="W1999" s="85"/>
      <c r="X1999" s="85"/>
      <c r="Y1999" s="85"/>
      <c r="Z1999" s="84"/>
      <c r="AA1999" s="85"/>
      <c r="AB1999" s="85"/>
      <c r="AC1999" s="85"/>
      <c r="AD1999" s="85"/>
      <c r="AE1999" s="85"/>
      <c r="AF1999" s="85"/>
      <c r="AG1999" s="85"/>
      <c r="AH1999" s="85"/>
      <c r="AI1999" s="85"/>
      <c r="AJ1999" s="84" t="s">
        <v>6630</v>
      </c>
      <c r="AK1999" s="84" t="s">
        <v>6631</v>
      </c>
      <c r="AL1999" s="85"/>
      <c r="AM1999" s="85"/>
      <c r="AN1999" s="85"/>
      <c r="AO1999" s="103"/>
    </row>
    <row r="2000" spans="1:41">
      <c r="A2000" s="89" t="s">
        <v>6468</v>
      </c>
      <c r="B2000" s="88" t="s">
        <v>10331</v>
      </c>
      <c r="C2000" s="88" t="s">
        <v>6455</v>
      </c>
      <c r="D2000" s="88" t="s">
        <v>8869</v>
      </c>
      <c r="E2000" s="109" t="s">
        <v>11481</v>
      </c>
      <c r="F2000" s="343" t="s">
        <v>11482</v>
      </c>
      <c r="G2000" s="113" t="s">
        <v>6632</v>
      </c>
      <c r="H2000" s="358"/>
      <c r="I2000" s="358">
        <v>1.86</v>
      </c>
      <c r="J2000" s="358"/>
      <c r="K2000" s="113" t="s">
        <v>11690</v>
      </c>
      <c r="L2000" s="356"/>
      <c r="M2000" s="341"/>
      <c r="N2000" s="341"/>
      <c r="O2000" s="341"/>
      <c r="P2000" s="341"/>
      <c r="Q2000" s="341"/>
      <c r="R2000" s="341"/>
      <c r="S2000" s="342"/>
      <c r="T2000" s="710"/>
      <c r="U2000" s="342"/>
      <c r="V2000" s="85"/>
      <c r="W2000" s="85"/>
      <c r="X2000" s="85"/>
      <c r="Y2000" s="85"/>
      <c r="Z2000" s="84"/>
      <c r="AA2000" s="85"/>
      <c r="AB2000" s="85"/>
      <c r="AC2000" s="85"/>
      <c r="AD2000" s="85"/>
      <c r="AE2000" s="85"/>
      <c r="AF2000" s="85"/>
      <c r="AG2000" s="85"/>
      <c r="AH2000" s="85"/>
      <c r="AI2000" s="85"/>
      <c r="AJ2000" s="84" t="s">
        <v>6633</v>
      </c>
      <c r="AK2000" s="84" t="s">
        <v>6634</v>
      </c>
      <c r="AL2000" s="85"/>
      <c r="AM2000" s="85"/>
      <c r="AN2000" s="85"/>
      <c r="AO2000" s="103"/>
    </row>
    <row r="2001" spans="1:41">
      <c r="A2001" s="89" t="s">
        <v>6468</v>
      </c>
      <c r="B2001" s="88" t="s">
        <v>10331</v>
      </c>
      <c r="C2001" s="88" t="s">
        <v>6455</v>
      </c>
      <c r="D2001" s="88" t="s">
        <v>8874</v>
      </c>
      <c r="E2001" s="109" t="s">
        <v>11481</v>
      </c>
      <c r="F2001" s="343" t="s">
        <v>11482</v>
      </c>
      <c r="G2001" s="113" t="s">
        <v>6635</v>
      </c>
      <c r="H2001" s="358"/>
      <c r="I2001" s="358">
        <v>1.88</v>
      </c>
      <c r="J2001" s="358"/>
      <c r="K2001" s="113" t="s">
        <v>11688</v>
      </c>
      <c r="L2001" s="356"/>
      <c r="M2001" s="341"/>
      <c r="N2001" s="341"/>
      <c r="O2001" s="341"/>
      <c r="P2001" s="341"/>
      <c r="Q2001" s="341"/>
      <c r="R2001" s="341"/>
      <c r="S2001" s="342"/>
      <c r="T2001" s="710"/>
      <c r="U2001" s="342"/>
      <c r="V2001" s="85"/>
      <c r="W2001" s="85"/>
      <c r="X2001" s="85"/>
      <c r="Y2001" s="85"/>
      <c r="Z2001" s="84"/>
      <c r="AA2001" s="85"/>
      <c r="AB2001" s="85"/>
      <c r="AC2001" s="85"/>
      <c r="AD2001" s="85"/>
      <c r="AE2001" s="85"/>
      <c r="AF2001" s="85"/>
      <c r="AG2001" s="85"/>
      <c r="AH2001" s="85"/>
      <c r="AI2001" s="85"/>
      <c r="AJ2001" s="84" t="s">
        <v>6636</v>
      </c>
      <c r="AK2001" s="84" t="s">
        <v>6637</v>
      </c>
      <c r="AL2001" s="85"/>
      <c r="AM2001" s="85"/>
      <c r="AN2001" s="85"/>
      <c r="AO2001" s="103"/>
    </row>
    <row r="2002" spans="1:41">
      <c r="A2002" s="89" t="s">
        <v>6468</v>
      </c>
      <c r="B2002" s="88" t="s">
        <v>10331</v>
      </c>
      <c r="C2002" s="88" t="s">
        <v>6455</v>
      </c>
      <c r="D2002" s="88" t="s">
        <v>8879</v>
      </c>
      <c r="E2002" s="109" t="s">
        <v>11481</v>
      </c>
      <c r="F2002" s="343" t="s">
        <v>11482</v>
      </c>
      <c r="G2002" s="113" t="s">
        <v>6638</v>
      </c>
      <c r="H2002" s="358"/>
      <c r="I2002" s="358">
        <v>1.96</v>
      </c>
      <c r="J2002" s="358"/>
      <c r="K2002" s="113" t="s">
        <v>11695</v>
      </c>
      <c r="L2002" s="356"/>
      <c r="M2002" s="341"/>
      <c r="N2002" s="341"/>
      <c r="O2002" s="341"/>
      <c r="P2002" s="341"/>
      <c r="Q2002" s="341"/>
      <c r="R2002" s="341"/>
      <c r="S2002" s="342"/>
      <c r="T2002" s="710"/>
      <c r="U2002" s="342"/>
      <c r="V2002" s="85"/>
      <c r="W2002" s="85"/>
      <c r="X2002" s="85"/>
      <c r="Y2002" s="85"/>
      <c r="Z2002" s="84"/>
      <c r="AA2002" s="85"/>
      <c r="AB2002" s="85"/>
      <c r="AC2002" s="85"/>
      <c r="AD2002" s="85"/>
      <c r="AE2002" s="85"/>
      <c r="AF2002" s="85"/>
      <c r="AG2002" s="85"/>
      <c r="AH2002" s="85"/>
      <c r="AI2002" s="85"/>
      <c r="AJ2002" s="84" t="s">
        <v>6639</v>
      </c>
      <c r="AK2002" s="84" t="s">
        <v>6640</v>
      </c>
      <c r="AL2002" s="85"/>
      <c r="AM2002" s="85"/>
      <c r="AN2002" s="85"/>
      <c r="AO2002" s="103"/>
    </row>
    <row r="2003" spans="1:41">
      <c r="A2003" s="89" t="s">
        <v>6468</v>
      </c>
      <c r="B2003" s="88" t="s">
        <v>10331</v>
      </c>
      <c r="C2003" s="88" t="s">
        <v>6641</v>
      </c>
      <c r="D2003" s="88" t="s">
        <v>8856</v>
      </c>
      <c r="E2003" s="109" t="s">
        <v>11491</v>
      </c>
      <c r="F2003" s="343" t="s">
        <v>11492</v>
      </c>
      <c r="G2003" s="113" t="s">
        <v>6642</v>
      </c>
      <c r="H2003" s="358"/>
      <c r="I2003" s="358">
        <v>1.52</v>
      </c>
      <c r="J2003" s="358"/>
      <c r="K2003" s="113" t="s">
        <v>11769</v>
      </c>
      <c r="L2003" s="356"/>
      <c r="M2003" s="341"/>
      <c r="N2003" s="341"/>
      <c r="O2003" s="341"/>
      <c r="P2003" s="341"/>
      <c r="Q2003" s="341"/>
      <c r="R2003" s="341"/>
      <c r="S2003" s="342"/>
      <c r="T2003" s="710"/>
      <c r="U2003" s="342"/>
      <c r="V2003" s="85"/>
      <c r="W2003" s="85"/>
      <c r="X2003" s="85"/>
      <c r="Y2003" s="85"/>
      <c r="Z2003" s="84"/>
      <c r="AA2003" s="85"/>
      <c r="AB2003" s="85"/>
      <c r="AC2003" s="85"/>
      <c r="AD2003" s="85"/>
      <c r="AE2003" s="85"/>
      <c r="AF2003" s="85"/>
      <c r="AG2003" s="85"/>
      <c r="AH2003" s="85"/>
      <c r="AI2003" s="85"/>
      <c r="AJ2003" s="84" t="s">
        <v>6643</v>
      </c>
      <c r="AK2003" s="84" t="s">
        <v>6644</v>
      </c>
      <c r="AL2003" s="85"/>
      <c r="AM2003" s="85"/>
      <c r="AN2003" s="85"/>
      <c r="AO2003" s="103"/>
    </row>
    <row r="2004" spans="1:41">
      <c r="A2004" s="89" t="s">
        <v>6468</v>
      </c>
      <c r="B2004" s="88" t="s">
        <v>10331</v>
      </c>
      <c r="C2004" s="88" t="s">
        <v>6641</v>
      </c>
      <c r="D2004" s="88" t="s">
        <v>8863</v>
      </c>
      <c r="E2004" s="109" t="s">
        <v>11491</v>
      </c>
      <c r="F2004" s="343" t="s">
        <v>11492</v>
      </c>
      <c r="G2004" s="113" t="s">
        <v>6645</v>
      </c>
      <c r="H2004" s="358"/>
      <c r="I2004" s="358">
        <v>1.78</v>
      </c>
      <c r="J2004" s="358"/>
      <c r="K2004" s="113" t="s">
        <v>11709</v>
      </c>
      <c r="L2004" s="356"/>
      <c r="M2004" s="341"/>
      <c r="N2004" s="341"/>
      <c r="O2004" s="341"/>
      <c r="P2004" s="341"/>
      <c r="Q2004" s="341"/>
      <c r="R2004" s="341"/>
      <c r="S2004" s="342"/>
      <c r="T2004" s="710"/>
      <c r="U2004" s="342"/>
      <c r="V2004" s="85"/>
      <c r="W2004" s="85"/>
      <c r="X2004" s="85"/>
      <c r="Y2004" s="85"/>
      <c r="Z2004" s="84"/>
      <c r="AA2004" s="85"/>
      <c r="AB2004" s="85"/>
      <c r="AC2004" s="85"/>
      <c r="AD2004" s="85"/>
      <c r="AE2004" s="85"/>
      <c r="AF2004" s="85"/>
      <c r="AG2004" s="85"/>
      <c r="AH2004" s="85"/>
      <c r="AI2004" s="85"/>
      <c r="AJ2004" s="84" t="s">
        <v>6646</v>
      </c>
      <c r="AK2004" s="84" t="s">
        <v>6647</v>
      </c>
      <c r="AL2004" s="85"/>
      <c r="AM2004" s="85"/>
      <c r="AN2004" s="85"/>
      <c r="AO2004" s="103"/>
    </row>
    <row r="2005" spans="1:41">
      <c r="A2005" s="89" t="s">
        <v>6468</v>
      </c>
      <c r="B2005" s="88" t="s">
        <v>10331</v>
      </c>
      <c r="C2005" s="88" t="s">
        <v>6641</v>
      </c>
      <c r="D2005" s="88" t="s">
        <v>8869</v>
      </c>
      <c r="E2005" s="109" t="s">
        <v>11491</v>
      </c>
      <c r="F2005" s="343" t="s">
        <v>11492</v>
      </c>
      <c r="G2005" s="113" t="s">
        <v>6648</v>
      </c>
      <c r="H2005" s="358"/>
      <c r="I2005" s="358">
        <v>1.86</v>
      </c>
      <c r="J2005" s="358"/>
      <c r="K2005" s="113" t="s">
        <v>11690</v>
      </c>
      <c r="L2005" s="356"/>
      <c r="M2005" s="341"/>
      <c r="N2005" s="341"/>
      <c r="O2005" s="341"/>
      <c r="P2005" s="341"/>
      <c r="Q2005" s="341"/>
      <c r="R2005" s="341"/>
      <c r="S2005" s="342"/>
      <c r="T2005" s="710"/>
      <c r="U2005" s="342"/>
      <c r="V2005" s="85"/>
      <c r="W2005" s="85"/>
      <c r="X2005" s="85"/>
      <c r="Y2005" s="85"/>
      <c r="Z2005" s="84"/>
      <c r="AA2005" s="85"/>
      <c r="AB2005" s="85"/>
      <c r="AC2005" s="85"/>
      <c r="AD2005" s="85"/>
      <c r="AE2005" s="85"/>
      <c r="AF2005" s="85"/>
      <c r="AG2005" s="85"/>
      <c r="AH2005" s="85"/>
      <c r="AI2005" s="85"/>
      <c r="AJ2005" s="84" t="s">
        <v>6649</v>
      </c>
      <c r="AK2005" s="84" t="s">
        <v>6650</v>
      </c>
      <c r="AL2005" s="85"/>
      <c r="AM2005" s="85"/>
      <c r="AN2005" s="85"/>
      <c r="AO2005" s="103"/>
    </row>
    <row r="2006" spans="1:41">
      <c r="A2006" s="89" t="s">
        <v>6468</v>
      </c>
      <c r="B2006" s="88" t="s">
        <v>10331</v>
      </c>
      <c r="C2006" s="88" t="s">
        <v>6641</v>
      </c>
      <c r="D2006" s="88" t="s">
        <v>8874</v>
      </c>
      <c r="E2006" s="109" t="s">
        <v>11491</v>
      </c>
      <c r="F2006" s="343" t="s">
        <v>11492</v>
      </c>
      <c r="G2006" s="113" t="s">
        <v>6651</v>
      </c>
      <c r="H2006" s="358"/>
      <c r="I2006" s="358">
        <v>1.88</v>
      </c>
      <c r="J2006" s="358"/>
      <c r="K2006" s="113" t="s">
        <v>11688</v>
      </c>
      <c r="L2006" s="356"/>
      <c r="M2006" s="341"/>
      <c r="N2006" s="341"/>
      <c r="O2006" s="341"/>
      <c r="P2006" s="341"/>
      <c r="Q2006" s="341"/>
      <c r="R2006" s="341"/>
      <c r="S2006" s="342"/>
      <c r="T2006" s="710"/>
      <c r="U2006" s="342"/>
      <c r="V2006" s="85"/>
      <c r="W2006" s="85"/>
      <c r="X2006" s="85"/>
      <c r="Y2006" s="85"/>
      <c r="Z2006" s="84"/>
      <c r="AA2006" s="85"/>
      <c r="AB2006" s="85"/>
      <c r="AC2006" s="85"/>
      <c r="AD2006" s="85"/>
      <c r="AE2006" s="85"/>
      <c r="AF2006" s="85"/>
      <c r="AG2006" s="85"/>
      <c r="AH2006" s="85"/>
      <c r="AI2006" s="85"/>
      <c r="AJ2006" s="84" t="s">
        <v>6652</v>
      </c>
      <c r="AK2006" s="84" t="s">
        <v>6653</v>
      </c>
      <c r="AL2006" s="85"/>
      <c r="AM2006" s="85"/>
      <c r="AN2006" s="85"/>
      <c r="AO2006" s="103"/>
    </row>
    <row r="2007" spans="1:41">
      <c r="A2007" s="89" t="s">
        <v>6468</v>
      </c>
      <c r="B2007" s="88" t="s">
        <v>10331</v>
      </c>
      <c r="C2007" s="88" t="s">
        <v>6641</v>
      </c>
      <c r="D2007" s="88" t="s">
        <v>8879</v>
      </c>
      <c r="E2007" s="109" t="s">
        <v>11491</v>
      </c>
      <c r="F2007" s="343" t="s">
        <v>11492</v>
      </c>
      <c r="G2007" s="113" t="s">
        <v>6654</v>
      </c>
      <c r="H2007" s="358"/>
      <c r="I2007" s="358">
        <v>1.96</v>
      </c>
      <c r="J2007" s="358"/>
      <c r="K2007" s="113" t="s">
        <v>11695</v>
      </c>
      <c r="L2007" s="356"/>
      <c r="M2007" s="341"/>
      <c r="N2007" s="341"/>
      <c r="O2007" s="341"/>
      <c r="P2007" s="341"/>
      <c r="Q2007" s="341"/>
      <c r="R2007" s="341"/>
      <c r="S2007" s="342"/>
      <c r="T2007" s="710"/>
      <c r="U2007" s="342"/>
      <c r="V2007" s="85"/>
      <c r="W2007" s="85"/>
      <c r="X2007" s="85"/>
      <c r="Y2007" s="85"/>
      <c r="Z2007" s="84"/>
      <c r="AA2007" s="85"/>
      <c r="AB2007" s="85"/>
      <c r="AC2007" s="85"/>
      <c r="AD2007" s="85"/>
      <c r="AE2007" s="85"/>
      <c r="AF2007" s="85"/>
      <c r="AG2007" s="85"/>
      <c r="AH2007" s="85"/>
      <c r="AI2007" s="85"/>
      <c r="AJ2007" s="84" t="s">
        <v>6655</v>
      </c>
      <c r="AK2007" s="84" t="s">
        <v>6656</v>
      </c>
      <c r="AL2007" s="85"/>
      <c r="AM2007" s="85"/>
      <c r="AN2007" s="85"/>
      <c r="AO2007" s="103"/>
    </row>
    <row r="2008" spans="1:41">
      <c r="A2008" s="89" t="s">
        <v>6468</v>
      </c>
      <c r="B2008" s="88" t="s">
        <v>10331</v>
      </c>
      <c r="C2008" s="88" t="s">
        <v>6657</v>
      </c>
      <c r="D2008" s="88" t="s">
        <v>8856</v>
      </c>
      <c r="E2008" s="109" t="s">
        <v>11494</v>
      </c>
      <c r="F2008" s="343" t="s">
        <v>11495</v>
      </c>
      <c r="G2008" s="113" t="s">
        <v>6658</v>
      </c>
      <c r="H2008" s="358"/>
      <c r="I2008" s="358">
        <v>1.52</v>
      </c>
      <c r="J2008" s="358"/>
      <c r="K2008" s="113" t="s">
        <v>11769</v>
      </c>
      <c r="L2008" s="356"/>
      <c r="M2008" s="341"/>
      <c r="N2008" s="341"/>
      <c r="O2008" s="341"/>
      <c r="P2008" s="341"/>
      <c r="Q2008" s="341"/>
      <c r="R2008" s="341"/>
      <c r="S2008" s="342"/>
      <c r="T2008" s="710"/>
      <c r="U2008" s="342"/>
      <c r="V2008" s="85"/>
      <c r="W2008" s="85"/>
      <c r="X2008" s="85"/>
      <c r="Y2008" s="85"/>
      <c r="Z2008" s="84"/>
      <c r="AA2008" s="85"/>
      <c r="AB2008" s="85"/>
      <c r="AC2008" s="85"/>
      <c r="AD2008" s="85"/>
      <c r="AE2008" s="85"/>
      <c r="AF2008" s="85"/>
      <c r="AG2008" s="85"/>
      <c r="AH2008" s="85"/>
      <c r="AI2008" s="85"/>
      <c r="AJ2008" s="84" t="s">
        <v>6659</v>
      </c>
      <c r="AK2008" s="84" t="s">
        <v>6660</v>
      </c>
      <c r="AL2008" s="85"/>
      <c r="AM2008" s="85"/>
      <c r="AN2008" s="85"/>
      <c r="AO2008" s="103"/>
    </row>
    <row r="2009" spans="1:41">
      <c r="A2009" s="89" t="s">
        <v>6468</v>
      </c>
      <c r="B2009" s="88" t="s">
        <v>10331</v>
      </c>
      <c r="C2009" s="88" t="s">
        <v>6657</v>
      </c>
      <c r="D2009" s="88" t="s">
        <v>8863</v>
      </c>
      <c r="E2009" s="109" t="s">
        <v>11494</v>
      </c>
      <c r="F2009" s="343" t="s">
        <v>11495</v>
      </c>
      <c r="G2009" s="113" t="s">
        <v>6661</v>
      </c>
      <c r="H2009" s="358"/>
      <c r="I2009" s="358">
        <v>1.78</v>
      </c>
      <c r="J2009" s="358"/>
      <c r="K2009" s="113" t="s">
        <v>11709</v>
      </c>
      <c r="L2009" s="356"/>
      <c r="M2009" s="341"/>
      <c r="N2009" s="341"/>
      <c r="O2009" s="341"/>
      <c r="P2009" s="341"/>
      <c r="Q2009" s="341"/>
      <c r="R2009" s="341"/>
      <c r="S2009" s="342"/>
      <c r="T2009" s="710"/>
      <c r="U2009" s="342"/>
      <c r="V2009" s="85"/>
      <c r="W2009" s="85"/>
      <c r="X2009" s="85"/>
      <c r="Y2009" s="85"/>
      <c r="Z2009" s="84"/>
      <c r="AA2009" s="85"/>
      <c r="AB2009" s="85"/>
      <c r="AC2009" s="85"/>
      <c r="AD2009" s="85"/>
      <c r="AE2009" s="85"/>
      <c r="AF2009" s="85"/>
      <c r="AG2009" s="85"/>
      <c r="AH2009" s="85"/>
      <c r="AI2009" s="85"/>
      <c r="AJ2009" s="84" t="s">
        <v>6662</v>
      </c>
      <c r="AK2009" s="84" t="s">
        <v>6663</v>
      </c>
      <c r="AL2009" s="85"/>
      <c r="AM2009" s="85"/>
      <c r="AN2009" s="85"/>
      <c r="AO2009" s="103"/>
    </row>
    <row r="2010" spans="1:41">
      <c r="A2010" s="89" t="s">
        <v>6468</v>
      </c>
      <c r="B2010" s="88" t="s">
        <v>10331</v>
      </c>
      <c r="C2010" s="88" t="s">
        <v>6657</v>
      </c>
      <c r="D2010" s="88" t="s">
        <v>8869</v>
      </c>
      <c r="E2010" s="109" t="s">
        <v>11494</v>
      </c>
      <c r="F2010" s="343" t="s">
        <v>11495</v>
      </c>
      <c r="G2010" s="113" t="s">
        <v>6664</v>
      </c>
      <c r="H2010" s="358"/>
      <c r="I2010" s="358">
        <v>1.86</v>
      </c>
      <c r="J2010" s="358"/>
      <c r="K2010" s="113" t="s">
        <v>11690</v>
      </c>
      <c r="L2010" s="356"/>
      <c r="M2010" s="341"/>
      <c r="N2010" s="341"/>
      <c r="O2010" s="341"/>
      <c r="P2010" s="341"/>
      <c r="Q2010" s="341"/>
      <c r="R2010" s="341"/>
      <c r="S2010" s="342"/>
      <c r="T2010" s="710"/>
      <c r="U2010" s="342"/>
      <c r="V2010" s="85"/>
      <c r="W2010" s="85"/>
      <c r="X2010" s="85"/>
      <c r="Y2010" s="85"/>
      <c r="Z2010" s="84"/>
      <c r="AA2010" s="85"/>
      <c r="AB2010" s="85"/>
      <c r="AC2010" s="85"/>
      <c r="AD2010" s="85"/>
      <c r="AE2010" s="85"/>
      <c r="AF2010" s="85"/>
      <c r="AG2010" s="85"/>
      <c r="AH2010" s="85"/>
      <c r="AI2010" s="85"/>
      <c r="AJ2010" s="84" t="s">
        <v>6665</v>
      </c>
      <c r="AK2010" s="84" t="s">
        <v>6666</v>
      </c>
      <c r="AL2010" s="85"/>
      <c r="AM2010" s="85"/>
      <c r="AN2010" s="85"/>
      <c r="AO2010" s="103"/>
    </row>
    <row r="2011" spans="1:41">
      <c r="A2011" s="89" t="s">
        <v>6468</v>
      </c>
      <c r="B2011" s="88" t="s">
        <v>10331</v>
      </c>
      <c r="C2011" s="88" t="s">
        <v>6657</v>
      </c>
      <c r="D2011" s="88" t="s">
        <v>8874</v>
      </c>
      <c r="E2011" s="109" t="s">
        <v>11494</v>
      </c>
      <c r="F2011" s="343" t="s">
        <v>11495</v>
      </c>
      <c r="G2011" s="113" t="s">
        <v>6667</v>
      </c>
      <c r="H2011" s="358"/>
      <c r="I2011" s="358">
        <v>1.88</v>
      </c>
      <c r="J2011" s="358"/>
      <c r="K2011" s="113" t="s">
        <v>11688</v>
      </c>
      <c r="L2011" s="356"/>
      <c r="M2011" s="341"/>
      <c r="N2011" s="341"/>
      <c r="O2011" s="341"/>
      <c r="P2011" s="341"/>
      <c r="Q2011" s="341"/>
      <c r="R2011" s="341"/>
      <c r="S2011" s="342"/>
      <c r="T2011" s="710"/>
      <c r="U2011" s="342"/>
      <c r="V2011" s="85"/>
      <c r="W2011" s="85"/>
      <c r="X2011" s="85"/>
      <c r="Y2011" s="85"/>
      <c r="Z2011" s="84"/>
      <c r="AA2011" s="85"/>
      <c r="AB2011" s="85"/>
      <c r="AC2011" s="85"/>
      <c r="AD2011" s="85"/>
      <c r="AE2011" s="85"/>
      <c r="AF2011" s="85"/>
      <c r="AG2011" s="85"/>
      <c r="AH2011" s="85"/>
      <c r="AI2011" s="85"/>
      <c r="AJ2011" s="84" t="s">
        <v>6668</v>
      </c>
      <c r="AK2011" s="84" t="s">
        <v>6669</v>
      </c>
      <c r="AL2011" s="85"/>
      <c r="AM2011" s="85"/>
      <c r="AN2011" s="85"/>
      <c r="AO2011" s="103"/>
    </row>
    <row r="2012" spans="1:41">
      <c r="A2012" s="89" t="s">
        <v>6468</v>
      </c>
      <c r="B2012" s="88" t="s">
        <v>10331</v>
      </c>
      <c r="C2012" s="88" t="s">
        <v>6657</v>
      </c>
      <c r="D2012" s="88" t="s">
        <v>8879</v>
      </c>
      <c r="E2012" s="109" t="s">
        <v>11494</v>
      </c>
      <c r="F2012" s="343" t="s">
        <v>11495</v>
      </c>
      <c r="G2012" s="113" t="s">
        <v>6670</v>
      </c>
      <c r="H2012" s="358"/>
      <c r="I2012" s="358">
        <v>1.96</v>
      </c>
      <c r="J2012" s="358"/>
      <c r="K2012" s="113" t="s">
        <v>11695</v>
      </c>
      <c r="L2012" s="356"/>
      <c r="M2012" s="341"/>
      <c r="N2012" s="341"/>
      <c r="O2012" s="341"/>
      <c r="P2012" s="341"/>
      <c r="Q2012" s="341"/>
      <c r="R2012" s="341"/>
      <c r="S2012" s="342"/>
      <c r="T2012" s="710"/>
      <c r="U2012" s="342"/>
      <c r="V2012" s="85"/>
      <c r="W2012" s="85"/>
      <c r="X2012" s="85"/>
      <c r="Y2012" s="85"/>
      <c r="Z2012" s="84"/>
      <c r="AA2012" s="85"/>
      <c r="AB2012" s="85"/>
      <c r="AC2012" s="85"/>
      <c r="AD2012" s="85"/>
      <c r="AE2012" s="85"/>
      <c r="AF2012" s="85"/>
      <c r="AG2012" s="85"/>
      <c r="AH2012" s="85"/>
      <c r="AI2012" s="85"/>
      <c r="AJ2012" s="84" t="s">
        <v>6671</v>
      </c>
      <c r="AK2012" s="84" t="s">
        <v>6672</v>
      </c>
      <c r="AL2012" s="85"/>
      <c r="AM2012" s="85"/>
      <c r="AN2012" s="85"/>
      <c r="AO2012" s="103"/>
    </row>
    <row r="2013" spans="1:41">
      <c r="A2013" s="89" t="s">
        <v>6673</v>
      </c>
      <c r="B2013" s="88" t="s">
        <v>10356</v>
      </c>
      <c r="C2013" s="88" t="s">
        <v>8866</v>
      </c>
      <c r="D2013" s="88" t="s">
        <v>8863</v>
      </c>
      <c r="E2013" s="109" t="s">
        <v>11742</v>
      </c>
      <c r="F2013" s="343" t="s">
        <v>11705</v>
      </c>
      <c r="G2013" s="113" t="s">
        <v>6674</v>
      </c>
      <c r="H2013" s="358"/>
      <c r="I2013" s="358">
        <v>2.2999999999999998</v>
      </c>
      <c r="J2013" s="358"/>
      <c r="K2013" s="113" t="s">
        <v>11709</v>
      </c>
      <c r="L2013" s="356"/>
      <c r="M2013" s="341"/>
      <c r="N2013" s="341"/>
      <c r="O2013" s="341"/>
      <c r="P2013" s="341"/>
      <c r="Q2013" s="341"/>
      <c r="R2013" s="341"/>
      <c r="S2013" s="342"/>
      <c r="T2013" s="710"/>
      <c r="U2013" s="342"/>
      <c r="V2013" s="85"/>
      <c r="W2013" s="85"/>
      <c r="X2013" s="85"/>
      <c r="Y2013" s="85"/>
      <c r="Z2013" s="84"/>
      <c r="AA2013" s="85"/>
      <c r="AB2013" s="85"/>
      <c r="AC2013" s="85"/>
      <c r="AD2013" s="85"/>
      <c r="AE2013" s="85"/>
      <c r="AF2013" s="85"/>
      <c r="AG2013" s="85"/>
      <c r="AH2013" s="85"/>
      <c r="AI2013" s="85"/>
      <c r="AJ2013" s="84" t="s">
        <v>6675</v>
      </c>
      <c r="AK2013" s="84" t="s">
        <v>6676</v>
      </c>
      <c r="AL2013" s="85"/>
      <c r="AM2013" s="85"/>
      <c r="AN2013" s="85"/>
      <c r="AO2013" s="103"/>
    </row>
    <row r="2014" spans="1:41">
      <c r="A2014" s="89" t="s">
        <v>6673</v>
      </c>
      <c r="B2014" s="88" t="s">
        <v>10356</v>
      </c>
      <c r="C2014" s="88" t="s">
        <v>8866</v>
      </c>
      <c r="D2014" s="88" t="s">
        <v>8869</v>
      </c>
      <c r="E2014" s="109" t="s">
        <v>11742</v>
      </c>
      <c r="F2014" s="343" t="s">
        <v>11705</v>
      </c>
      <c r="G2014" s="113" t="s">
        <v>6677</v>
      </c>
      <c r="H2014" s="358"/>
      <c r="I2014" s="358">
        <v>2.35</v>
      </c>
      <c r="J2014" s="358"/>
      <c r="K2014" s="113" t="s">
        <v>11690</v>
      </c>
      <c r="L2014" s="356"/>
      <c r="M2014" s="341"/>
      <c r="N2014" s="341"/>
      <c r="O2014" s="341"/>
      <c r="P2014" s="341"/>
      <c r="Q2014" s="341"/>
      <c r="R2014" s="341"/>
      <c r="S2014" s="342"/>
      <c r="T2014" s="710"/>
      <c r="U2014" s="342"/>
      <c r="V2014" s="85"/>
      <c r="W2014" s="85"/>
      <c r="X2014" s="85"/>
      <c r="Y2014" s="85"/>
      <c r="Z2014" s="84"/>
      <c r="AA2014" s="85"/>
      <c r="AB2014" s="85"/>
      <c r="AC2014" s="85"/>
      <c r="AD2014" s="85"/>
      <c r="AE2014" s="85"/>
      <c r="AF2014" s="85"/>
      <c r="AG2014" s="85"/>
      <c r="AH2014" s="85"/>
      <c r="AI2014" s="85"/>
      <c r="AJ2014" s="84" t="s">
        <v>6678</v>
      </c>
      <c r="AK2014" s="84" t="s">
        <v>6679</v>
      </c>
      <c r="AL2014" s="85"/>
      <c r="AM2014" s="85"/>
      <c r="AN2014" s="85"/>
      <c r="AO2014" s="103"/>
    </row>
    <row r="2015" spans="1:41">
      <c r="A2015" s="89" t="s">
        <v>6673</v>
      </c>
      <c r="B2015" s="88" t="s">
        <v>10356</v>
      </c>
      <c r="C2015" s="88" t="s">
        <v>8866</v>
      </c>
      <c r="D2015" s="88" t="s">
        <v>8874</v>
      </c>
      <c r="E2015" s="109" t="s">
        <v>11742</v>
      </c>
      <c r="F2015" s="343" t="s">
        <v>11705</v>
      </c>
      <c r="G2015" s="113" t="s">
        <v>6680</v>
      </c>
      <c r="H2015" s="358"/>
      <c r="I2015" s="358">
        <v>2.44</v>
      </c>
      <c r="J2015" s="358"/>
      <c r="K2015" s="113" t="s">
        <v>11688</v>
      </c>
      <c r="L2015" s="356"/>
      <c r="M2015" s="341"/>
      <c r="N2015" s="341"/>
      <c r="O2015" s="341"/>
      <c r="P2015" s="341"/>
      <c r="Q2015" s="341"/>
      <c r="R2015" s="341"/>
      <c r="S2015" s="342"/>
      <c r="T2015" s="710"/>
      <c r="U2015" s="342"/>
      <c r="V2015" s="85"/>
      <c r="W2015" s="85"/>
      <c r="X2015" s="85"/>
      <c r="Y2015" s="85"/>
      <c r="Z2015" s="84"/>
      <c r="AA2015" s="85"/>
      <c r="AB2015" s="85"/>
      <c r="AC2015" s="85"/>
      <c r="AD2015" s="85"/>
      <c r="AE2015" s="85"/>
      <c r="AF2015" s="85"/>
      <c r="AG2015" s="85"/>
      <c r="AH2015" s="85"/>
      <c r="AI2015" s="85"/>
      <c r="AJ2015" s="84" t="s">
        <v>6681</v>
      </c>
      <c r="AK2015" s="84" t="s">
        <v>6682</v>
      </c>
      <c r="AL2015" s="85"/>
      <c r="AM2015" s="85"/>
      <c r="AN2015" s="85"/>
      <c r="AO2015" s="103"/>
    </row>
    <row r="2016" spans="1:41">
      <c r="A2016" s="89" t="s">
        <v>6673</v>
      </c>
      <c r="B2016" s="88" t="s">
        <v>10356</v>
      </c>
      <c r="C2016" s="88" t="s">
        <v>8866</v>
      </c>
      <c r="D2016" s="88" t="s">
        <v>8879</v>
      </c>
      <c r="E2016" s="109" t="s">
        <v>11742</v>
      </c>
      <c r="F2016" s="343" t="s">
        <v>11705</v>
      </c>
      <c r="G2016" s="113" t="s">
        <v>6683</v>
      </c>
      <c r="H2016" s="358"/>
      <c r="I2016" s="358">
        <v>2.5099999999999998</v>
      </c>
      <c r="J2016" s="358"/>
      <c r="K2016" s="113" t="s">
        <v>11695</v>
      </c>
      <c r="L2016" s="356"/>
      <c r="M2016" s="341"/>
      <c r="N2016" s="341"/>
      <c r="O2016" s="341"/>
      <c r="P2016" s="341"/>
      <c r="Q2016" s="341"/>
      <c r="R2016" s="341"/>
      <c r="S2016" s="342"/>
      <c r="T2016" s="710"/>
      <c r="U2016" s="342"/>
      <c r="V2016" s="85"/>
      <c r="W2016" s="85"/>
      <c r="X2016" s="85"/>
      <c r="Y2016" s="85"/>
      <c r="Z2016" s="84"/>
      <c r="AA2016" s="85"/>
      <c r="AB2016" s="85"/>
      <c r="AC2016" s="85"/>
      <c r="AD2016" s="85"/>
      <c r="AE2016" s="85"/>
      <c r="AF2016" s="85"/>
      <c r="AG2016" s="85"/>
      <c r="AH2016" s="85"/>
      <c r="AI2016" s="85"/>
      <c r="AJ2016" s="84" t="s">
        <v>6684</v>
      </c>
      <c r="AK2016" s="84" t="s">
        <v>6685</v>
      </c>
      <c r="AL2016" s="85"/>
      <c r="AM2016" s="85"/>
      <c r="AN2016" s="85"/>
      <c r="AO2016" s="103"/>
    </row>
    <row r="2017" spans="1:41">
      <c r="A2017" s="89" t="s">
        <v>6673</v>
      </c>
      <c r="B2017" s="88" t="s">
        <v>10356</v>
      </c>
      <c r="C2017" s="88" t="s">
        <v>8885</v>
      </c>
      <c r="D2017" s="88" t="s">
        <v>8863</v>
      </c>
      <c r="E2017" s="109" t="s">
        <v>11752</v>
      </c>
      <c r="F2017" s="343" t="s">
        <v>11722</v>
      </c>
      <c r="G2017" s="113" t="s">
        <v>6686</v>
      </c>
      <c r="H2017" s="358"/>
      <c r="I2017" s="358">
        <v>2.11</v>
      </c>
      <c r="J2017" s="358"/>
      <c r="K2017" s="113" t="s">
        <v>11709</v>
      </c>
      <c r="L2017" s="356"/>
      <c r="M2017" s="341"/>
      <c r="N2017" s="341"/>
      <c r="O2017" s="341"/>
      <c r="P2017" s="341"/>
      <c r="Q2017" s="341"/>
      <c r="R2017" s="341"/>
      <c r="S2017" s="342"/>
      <c r="T2017" s="710"/>
      <c r="U2017" s="342"/>
      <c r="V2017" s="85"/>
      <c r="W2017" s="85"/>
      <c r="X2017" s="85"/>
      <c r="Y2017" s="85"/>
      <c r="Z2017" s="84"/>
      <c r="AA2017" s="85"/>
      <c r="AB2017" s="85"/>
      <c r="AC2017" s="85"/>
      <c r="AD2017" s="85"/>
      <c r="AE2017" s="85"/>
      <c r="AF2017" s="85"/>
      <c r="AG2017" s="85"/>
      <c r="AH2017" s="85"/>
      <c r="AI2017" s="85"/>
      <c r="AJ2017" s="84" t="s">
        <v>6687</v>
      </c>
      <c r="AK2017" s="84" t="s">
        <v>6688</v>
      </c>
      <c r="AL2017" s="85"/>
      <c r="AM2017" s="85"/>
      <c r="AN2017" s="85"/>
      <c r="AO2017" s="103"/>
    </row>
    <row r="2018" spans="1:41">
      <c r="A2018" s="89" t="s">
        <v>6673</v>
      </c>
      <c r="B2018" s="88" t="s">
        <v>10356</v>
      </c>
      <c r="C2018" s="88" t="s">
        <v>8885</v>
      </c>
      <c r="D2018" s="88" t="s">
        <v>8869</v>
      </c>
      <c r="E2018" s="109" t="s">
        <v>11752</v>
      </c>
      <c r="F2018" s="343" t="s">
        <v>11722</v>
      </c>
      <c r="G2018" s="113" t="s">
        <v>6689</v>
      </c>
      <c r="H2018" s="358"/>
      <c r="I2018" s="358">
        <v>2.15</v>
      </c>
      <c r="J2018" s="358"/>
      <c r="K2018" s="113" t="s">
        <v>11690</v>
      </c>
      <c r="L2018" s="356"/>
      <c r="M2018" s="341"/>
      <c r="N2018" s="341"/>
      <c r="O2018" s="341"/>
      <c r="P2018" s="341"/>
      <c r="Q2018" s="341"/>
      <c r="R2018" s="341"/>
      <c r="S2018" s="342"/>
      <c r="T2018" s="710"/>
      <c r="U2018" s="342"/>
      <c r="V2018" s="85"/>
      <c r="W2018" s="85"/>
      <c r="X2018" s="85"/>
      <c r="Y2018" s="85"/>
      <c r="Z2018" s="84"/>
      <c r="AA2018" s="85"/>
      <c r="AB2018" s="85"/>
      <c r="AC2018" s="85"/>
      <c r="AD2018" s="85"/>
      <c r="AE2018" s="85"/>
      <c r="AF2018" s="85"/>
      <c r="AG2018" s="85"/>
      <c r="AH2018" s="85"/>
      <c r="AI2018" s="85"/>
      <c r="AJ2018" s="84" t="s">
        <v>6690</v>
      </c>
      <c r="AK2018" s="84" t="s">
        <v>6691</v>
      </c>
      <c r="AL2018" s="85"/>
      <c r="AM2018" s="85"/>
      <c r="AN2018" s="85"/>
      <c r="AO2018" s="103"/>
    </row>
    <row r="2019" spans="1:41">
      <c r="A2019" s="89" t="s">
        <v>6673</v>
      </c>
      <c r="B2019" s="88" t="s">
        <v>10356</v>
      </c>
      <c r="C2019" s="88" t="s">
        <v>8885</v>
      </c>
      <c r="D2019" s="88" t="s">
        <v>8874</v>
      </c>
      <c r="E2019" s="109" t="s">
        <v>11752</v>
      </c>
      <c r="F2019" s="343" t="s">
        <v>11722</v>
      </c>
      <c r="G2019" s="113" t="s">
        <v>6692</v>
      </c>
      <c r="H2019" s="358"/>
      <c r="I2019" s="358">
        <v>2.2200000000000002</v>
      </c>
      <c r="J2019" s="358"/>
      <c r="K2019" s="113" t="s">
        <v>11688</v>
      </c>
      <c r="L2019" s="356"/>
      <c r="M2019" s="341"/>
      <c r="N2019" s="341"/>
      <c r="O2019" s="341"/>
      <c r="P2019" s="341"/>
      <c r="Q2019" s="341"/>
      <c r="R2019" s="341"/>
      <c r="S2019" s="342"/>
      <c r="T2019" s="710"/>
      <c r="U2019" s="342"/>
      <c r="V2019" s="85"/>
      <c r="W2019" s="85"/>
      <c r="X2019" s="85"/>
      <c r="Y2019" s="85"/>
      <c r="Z2019" s="84"/>
      <c r="AA2019" s="85"/>
      <c r="AB2019" s="85"/>
      <c r="AC2019" s="85"/>
      <c r="AD2019" s="85"/>
      <c r="AE2019" s="85"/>
      <c r="AF2019" s="85"/>
      <c r="AG2019" s="85"/>
      <c r="AH2019" s="85"/>
      <c r="AI2019" s="85"/>
      <c r="AJ2019" s="84" t="s">
        <v>6693</v>
      </c>
      <c r="AK2019" s="84" t="s">
        <v>6694</v>
      </c>
      <c r="AL2019" s="85"/>
      <c r="AM2019" s="85"/>
      <c r="AN2019" s="85"/>
      <c r="AO2019" s="103"/>
    </row>
    <row r="2020" spans="1:41">
      <c r="A2020" s="89" t="s">
        <v>6673</v>
      </c>
      <c r="B2020" s="88" t="s">
        <v>10356</v>
      </c>
      <c r="C2020" s="88" t="s">
        <v>8885</v>
      </c>
      <c r="D2020" s="88" t="s">
        <v>8879</v>
      </c>
      <c r="E2020" s="109" t="s">
        <v>11752</v>
      </c>
      <c r="F2020" s="343" t="s">
        <v>11722</v>
      </c>
      <c r="G2020" s="113" t="s">
        <v>6695</v>
      </c>
      <c r="H2020" s="358"/>
      <c r="I2020" s="358">
        <v>2.27</v>
      </c>
      <c r="J2020" s="358"/>
      <c r="K2020" s="113" t="s">
        <v>11695</v>
      </c>
      <c r="L2020" s="356"/>
      <c r="M2020" s="341"/>
      <c r="N2020" s="341"/>
      <c r="O2020" s="341"/>
      <c r="P2020" s="341"/>
      <c r="Q2020" s="341"/>
      <c r="R2020" s="341"/>
      <c r="S2020" s="342"/>
      <c r="T2020" s="710"/>
      <c r="U2020" s="342"/>
      <c r="V2020" s="85"/>
      <c r="W2020" s="85"/>
      <c r="X2020" s="85"/>
      <c r="Y2020" s="85"/>
      <c r="Z2020" s="84"/>
      <c r="AA2020" s="85"/>
      <c r="AB2020" s="85"/>
      <c r="AC2020" s="85"/>
      <c r="AD2020" s="85"/>
      <c r="AE2020" s="85"/>
      <c r="AF2020" s="85"/>
      <c r="AG2020" s="85"/>
      <c r="AH2020" s="85"/>
      <c r="AI2020" s="85"/>
      <c r="AJ2020" s="84" t="s">
        <v>6696</v>
      </c>
      <c r="AK2020" s="84" t="s">
        <v>6697</v>
      </c>
      <c r="AL2020" s="85"/>
      <c r="AM2020" s="85"/>
      <c r="AN2020" s="85"/>
      <c r="AO2020" s="103"/>
    </row>
    <row r="2021" spans="1:41">
      <c r="A2021" s="89" t="s">
        <v>6673</v>
      </c>
      <c r="B2021" s="88" t="s">
        <v>10356</v>
      </c>
      <c r="C2021" s="88" t="s">
        <v>9052</v>
      </c>
      <c r="D2021" s="88" t="s">
        <v>8863</v>
      </c>
      <c r="E2021" s="109" t="s">
        <v>11743</v>
      </c>
      <c r="F2021" s="343" t="s">
        <v>11689</v>
      </c>
      <c r="G2021" s="113" t="s">
        <v>6698</v>
      </c>
      <c r="H2021" s="358"/>
      <c r="I2021" s="358">
        <v>2.2999999999999998</v>
      </c>
      <c r="J2021" s="358"/>
      <c r="K2021" s="113" t="s">
        <v>11709</v>
      </c>
      <c r="L2021" s="356"/>
      <c r="M2021" s="341"/>
      <c r="N2021" s="341"/>
      <c r="O2021" s="341"/>
      <c r="P2021" s="341"/>
      <c r="Q2021" s="341"/>
      <c r="R2021" s="341"/>
      <c r="S2021" s="342"/>
      <c r="T2021" s="710"/>
      <c r="U2021" s="342"/>
      <c r="V2021" s="85"/>
      <c r="W2021" s="85"/>
      <c r="X2021" s="85"/>
      <c r="Y2021" s="85"/>
      <c r="Z2021" s="84"/>
      <c r="AA2021" s="85"/>
      <c r="AB2021" s="85"/>
      <c r="AC2021" s="85"/>
      <c r="AD2021" s="85"/>
      <c r="AE2021" s="85"/>
      <c r="AF2021" s="85"/>
      <c r="AG2021" s="85"/>
      <c r="AH2021" s="85"/>
      <c r="AI2021" s="85"/>
      <c r="AJ2021" s="84" t="s">
        <v>6699</v>
      </c>
      <c r="AK2021" s="84" t="s">
        <v>6700</v>
      </c>
      <c r="AL2021" s="85"/>
      <c r="AM2021" s="85"/>
      <c r="AN2021" s="85"/>
      <c r="AO2021" s="103"/>
    </row>
    <row r="2022" spans="1:41">
      <c r="A2022" s="89" t="s">
        <v>6673</v>
      </c>
      <c r="B2022" s="88" t="s">
        <v>10356</v>
      </c>
      <c r="C2022" s="88" t="s">
        <v>9052</v>
      </c>
      <c r="D2022" s="88" t="s">
        <v>8869</v>
      </c>
      <c r="E2022" s="109" t="s">
        <v>11743</v>
      </c>
      <c r="F2022" s="343" t="s">
        <v>11689</v>
      </c>
      <c r="G2022" s="113" t="s">
        <v>6701</v>
      </c>
      <c r="H2022" s="358"/>
      <c r="I2022" s="358">
        <v>2.35</v>
      </c>
      <c r="J2022" s="358"/>
      <c r="K2022" s="113" t="s">
        <v>11690</v>
      </c>
      <c r="L2022" s="356"/>
      <c r="M2022" s="341"/>
      <c r="N2022" s="341"/>
      <c r="O2022" s="341"/>
      <c r="P2022" s="341"/>
      <c r="Q2022" s="341"/>
      <c r="R2022" s="341"/>
      <c r="S2022" s="342"/>
      <c r="T2022" s="710"/>
      <c r="U2022" s="342"/>
      <c r="V2022" s="85"/>
      <c r="W2022" s="85"/>
      <c r="X2022" s="85"/>
      <c r="Y2022" s="85"/>
      <c r="Z2022" s="84"/>
      <c r="AA2022" s="85"/>
      <c r="AB2022" s="85"/>
      <c r="AC2022" s="85"/>
      <c r="AD2022" s="85"/>
      <c r="AE2022" s="85"/>
      <c r="AF2022" s="85"/>
      <c r="AG2022" s="85"/>
      <c r="AH2022" s="85"/>
      <c r="AI2022" s="85"/>
      <c r="AJ2022" s="84" t="s">
        <v>6702</v>
      </c>
      <c r="AK2022" s="84" t="s">
        <v>6703</v>
      </c>
      <c r="AL2022" s="85"/>
      <c r="AM2022" s="85"/>
      <c r="AN2022" s="85"/>
      <c r="AO2022" s="103"/>
    </row>
    <row r="2023" spans="1:41">
      <c r="A2023" s="89" t="s">
        <v>6673</v>
      </c>
      <c r="B2023" s="88" t="s">
        <v>10356</v>
      </c>
      <c r="C2023" s="88" t="s">
        <v>9052</v>
      </c>
      <c r="D2023" s="88" t="s">
        <v>8874</v>
      </c>
      <c r="E2023" s="109" t="s">
        <v>11743</v>
      </c>
      <c r="F2023" s="343" t="s">
        <v>11689</v>
      </c>
      <c r="G2023" s="113" t="s">
        <v>6704</v>
      </c>
      <c r="H2023" s="358"/>
      <c r="I2023" s="358">
        <v>2.44</v>
      </c>
      <c r="J2023" s="358"/>
      <c r="K2023" s="113" t="s">
        <v>11688</v>
      </c>
      <c r="L2023" s="356"/>
      <c r="M2023" s="341"/>
      <c r="N2023" s="341"/>
      <c r="O2023" s="341"/>
      <c r="P2023" s="341"/>
      <c r="Q2023" s="341"/>
      <c r="R2023" s="341"/>
      <c r="S2023" s="342"/>
      <c r="T2023" s="710"/>
      <c r="U2023" s="342"/>
      <c r="V2023" s="85"/>
      <c r="W2023" s="85"/>
      <c r="X2023" s="85"/>
      <c r="Y2023" s="85"/>
      <c r="Z2023" s="84"/>
      <c r="AA2023" s="85"/>
      <c r="AB2023" s="85"/>
      <c r="AC2023" s="85"/>
      <c r="AD2023" s="85"/>
      <c r="AE2023" s="85"/>
      <c r="AF2023" s="85"/>
      <c r="AG2023" s="85"/>
      <c r="AH2023" s="85"/>
      <c r="AI2023" s="85"/>
      <c r="AJ2023" s="84" t="s">
        <v>6705</v>
      </c>
      <c r="AK2023" s="84" t="s">
        <v>6706</v>
      </c>
      <c r="AL2023" s="85"/>
      <c r="AM2023" s="85"/>
      <c r="AN2023" s="85"/>
      <c r="AO2023" s="103"/>
    </row>
    <row r="2024" spans="1:41">
      <c r="A2024" s="89" t="s">
        <v>6673</v>
      </c>
      <c r="B2024" s="88" t="s">
        <v>10356</v>
      </c>
      <c r="C2024" s="88" t="s">
        <v>9052</v>
      </c>
      <c r="D2024" s="88" t="s">
        <v>8879</v>
      </c>
      <c r="E2024" s="109" t="s">
        <v>11743</v>
      </c>
      <c r="F2024" s="343" t="s">
        <v>11689</v>
      </c>
      <c r="G2024" s="113" t="s">
        <v>6707</v>
      </c>
      <c r="H2024" s="358"/>
      <c r="I2024" s="358">
        <v>2.5099999999999998</v>
      </c>
      <c r="J2024" s="358"/>
      <c r="K2024" s="113" t="s">
        <v>11695</v>
      </c>
      <c r="L2024" s="356"/>
      <c r="M2024" s="341"/>
      <c r="N2024" s="341"/>
      <c r="O2024" s="341"/>
      <c r="P2024" s="341"/>
      <c r="Q2024" s="341"/>
      <c r="R2024" s="341"/>
      <c r="S2024" s="342"/>
      <c r="T2024" s="710"/>
      <c r="U2024" s="342"/>
      <c r="V2024" s="85"/>
      <c r="W2024" s="85"/>
      <c r="X2024" s="85"/>
      <c r="Y2024" s="85"/>
      <c r="Z2024" s="84"/>
      <c r="AA2024" s="85"/>
      <c r="AB2024" s="85"/>
      <c r="AC2024" s="85"/>
      <c r="AD2024" s="85"/>
      <c r="AE2024" s="85"/>
      <c r="AF2024" s="85"/>
      <c r="AG2024" s="85"/>
      <c r="AH2024" s="85"/>
      <c r="AI2024" s="85"/>
      <c r="AJ2024" s="84" t="s">
        <v>6708</v>
      </c>
      <c r="AK2024" s="84" t="s">
        <v>6709</v>
      </c>
      <c r="AL2024" s="85"/>
      <c r="AM2024" s="85"/>
      <c r="AN2024" s="85"/>
      <c r="AO2024" s="103"/>
    </row>
    <row r="2025" spans="1:41">
      <c r="A2025" s="89" t="s">
        <v>6673</v>
      </c>
      <c r="B2025" s="88" t="s">
        <v>10356</v>
      </c>
      <c r="C2025" s="88" t="s">
        <v>6710</v>
      </c>
      <c r="D2025" s="88" t="s">
        <v>8863</v>
      </c>
      <c r="E2025" s="109" t="s">
        <v>12731</v>
      </c>
      <c r="F2025" s="343" t="s">
        <v>10866</v>
      </c>
      <c r="G2025" s="113" t="s">
        <v>6711</v>
      </c>
      <c r="H2025" s="358"/>
      <c r="I2025" s="358">
        <v>2.2999999999999998</v>
      </c>
      <c r="J2025" s="358"/>
      <c r="K2025" s="113" t="s">
        <v>11709</v>
      </c>
      <c r="L2025" s="356"/>
      <c r="M2025" s="341"/>
      <c r="N2025" s="341"/>
      <c r="O2025" s="341"/>
      <c r="P2025" s="341"/>
      <c r="Q2025" s="341"/>
      <c r="R2025" s="341"/>
      <c r="S2025" s="342"/>
      <c r="T2025" s="710"/>
      <c r="U2025" s="342"/>
      <c r="V2025" s="85"/>
      <c r="W2025" s="85"/>
      <c r="X2025" s="85"/>
      <c r="Y2025" s="85"/>
      <c r="Z2025" s="84"/>
      <c r="AA2025" s="85"/>
      <c r="AB2025" s="85"/>
      <c r="AC2025" s="85"/>
      <c r="AD2025" s="85"/>
      <c r="AE2025" s="85"/>
      <c r="AF2025" s="85"/>
      <c r="AG2025" s="85"/>
      <c r="AH2025" s="85"/>
      <c r="AI2025" s="85"/>
      <c r="AJ2025" s="84" t="s">
        <v>6712</v>
      </c>
      <c r="AK2025" s="84" t="s">
        <v>6713</v>
      </c>
      <c r="AL2025" s="85"/>
      <c r="AM2025" s="85"/>
      <c r="AN2025" s="85"/>
      <c r="AO2025" s="103"/>
    </row>
    <row r="2026" spans="1:41">
      <c r="A2026" s="89" t="s">
        <v>6673</v>
      </c>
      <c r="B2026" s="88" t="s">
        <v>10356</v>
      </c>
      <c r="C2026" s="88" t="s">
        <v>6710</v>
      </c>
      <c r="D2026" s="88" t="s">
        <v>8869</v>
      </c>
      <c r="E2026" s="109" t="s">
        <v>12731</v>
      </c>
      <c r="F2026" s="343" t="s">
        <v>10866</v>
      </c>
      <c r="G2026" s="113" t="s">
        <v>6714</v>
      </c>
      <c r="H2026" s="358"/>
      <c r="I2026" s="358">
        <v>2.35</v>
      </c>
      <c r="J2026" s="358"/>
      <c r="K2026" s="113" t="s">
        <v>11690</v>
      </c>
      <c r="L2026" s="356"/>
      <c r="M2026" s="341"/>
      <c r="N2026" s="341"/>
      <c r="O2026" s="341"/>
      <c r="P2026" s="341"/>
      <c r="Q2026" s="341"/>
      <c r="R2026" s="341"/>
      <c r="S2026" s="342"/>
      <c r="T2026" s="710"/>
      <c r="U2026" s="342"/>
      <c r="V2026" s="85"/>
      <c r="W2026" s="85"/>
      <c r="X2026" s="85"/>
      <c r="Y2026" s="85"/>
      <c r="Z2026" s="84"/>
      <c r="AA2026" s="85"/>
      <c r="AB2026" s="85"/>
      <c r="AC2026" s="85"/>
      <c r="AD2026" s="85"/>
      <c r="AE2026" s="85"/>
      <c r="AF2026" s="85"/>
      <c r="AG2026" s="85"/>
      <c r="AH2026" s="85"/>
      <c r="AI2026" s="85"/>
      <c r="AJ2026" s="84" t="s">
        <v>6715</v>
      </c>
      <c r="AK2026" s="84" t="s">
        <v>6716</v>
      </c>
      <c r="AL2026" s="85"/>
      <c r="AM2026" s="85"/>
      <c r="AN2026" s="85"/>
      <c r="AO2026" s="103"/>
    </row>
    <row r="2027" spans="1:41">
      <c r="A2027" s="89" t="s">
        <v>6673</v>
      </c>
      <c r="B2027" s="88" t="s">
        <v>10356</v>
      </c>
      <c r="C2027" s="88" t="s">
        <v>6710</v>
      </c>
      <c r="D2027" s="88" t="s">
        <v>8874</v>
      </c>
      <c r="E2027" s="109" t="s">
        <v>12731</v>
      </c>
      <c r="F2027" s="343" t="s">
        <v>10866</v>
      </c>
      <c r="G2027" s="113" t="s">
        <v>6717</v>
      </c>
      <c r="H2027" s="358"/>
      <c r="I2027" s="358">
        <v>2.44</v>
      </c>
      <c r="J2027" s="358"/>
      <c r="K2027" s="113" t="s">
        <v>11688</v>
      </c>
      <c r="L2027" s="356"/>
      <c r="M2027" s="341"/>
      <c r="N2027" s="341"/>
      <c r="O2027" s="341"/>
      <c r="P2027" s="341"/>
      <c r="Q2027" s="341"/>
      <c r="R2027" s="341"/>
      <c r="S2027" s="342"/>
      <c r="T2027" s="710"/>
      <c r="U2027" s="342"/>
      <c r="V2027" s="85"/>
      <c r="W2027" s="85"/>
      <c r="X2027" s="85"/>
      <c r="Y2027" s="85"/>
      <c r="Z2027" s="84"/>
      <c r="AA2027" s="85"/>
      <c r="AB2027" s="85"/>
      <c r="AC2027" s="85"/>
      <c r="AD2027" s="85"/>
      <c r="AE2027" s="85"/>
      <c r="AF2027" s="85"/>
      <c r="AG2027" s="85"/>
      <c r="AH2027" s="85"/>
      <c r="AI2027" s="85"/>
      <c r="AJ2027" s="84" t="s">
        <v>6718</v>
      </c>
      <c r="AK2027" s="84" t="s">
        <v>6719</v>
      </c>
      <c r="AL2027" s="85"/>
      <c r="AM2027" s="85"/>
      <c r="AN2027" s="85"/>
      <c r="AO2027" s="103"/>
    </row>
    <row r="2028" spans="1:41">
      <c r="A2028" s="89" t="s">
        <v>6673</v>
      </c>
      <c r="B2028" s="88" t="s">
        <v>10356</v>
      </c>
      <c r="C2028" s="88" t="s">
        <v>6710</v>
      </c>
      <c r="D2028" s="88" t="s">
        <v>8879</v>
      </c>
      <c r="E2028" s="109" t="s">
        <v>12731</v>
      </c>
      <c r="F2028" s="343" t="s">
        <v>10866</v>
      </c>
      <c r="G2028" s="113" t="s">
        <v>6720</v>
      </c>
      <c r="H2028" s="358"/>
      <c r="I2028" s="358">
        <v>2.5099999999999998</v>
      </c>
      <c r="J2028" s="358"/>
      <c r="K2028" s="113" t="s">
        <v>11695</v>
      </c>
      <c r="L2028" s="356"/>
      <c r="M2028" s="341"/>
      <c r="N2028" s="341"/>
      <c r="O2028" s="341"/>
      <c r="P2028" s="341"/>
      <c r="Q2028" s="341"/>
      <c r="R2028" s="341"/>
      <c r="S2028" s="342"/>
      <c r="T2028" s="710"/>
      <c r="U2028" s="342"/>
      <c r="V2028" s="85"/>
      <c r="W2028" s="85"/>
      <c r="X2028" s="85"/>
      <c r="Y2028" s="85"/>
      <c r="Z2028" s="84"/>
      <c r="AA2028" s="85"/>
      <c r="AB2028" s="85"/>
      <c r="AC2028" s="85"/>
      <c r="AD2028" s="85"/>
      <c r="AE2028" s="85"/>
      <c r="AF2028" s="85"/>
      <c r="AG2028" s="85"/>
      <c r="AH2028" s="85"/>
      <c r="AI2028" s="85"/>
      <c r="AJ2028" s="84" t="s">
        <v>6721</v>
      </c>
      <c r="AK2028" s="84" t="s">
        <v>6722</v>
      </c>
      <c r="AL2028" s="85"/>
      <c r="AM2028" s="85"/>
      <c r="AN2028" s="85"/>
      <c r="AO2028" s="103"/>
    </row>
    <row r="2029" spans="1:41">
      <c r="A2029" s="89" t="s">
        <v>6673</v>
      </c>
      <c r="B2029" s="88" t="s">
        <v>10356</v>
      </c>
      <c r="C2029" s="88" t="s">
        <v>6337</v>
      </c>
      <c r="D2029" s="88" t="s">
        <v>8863</v>
      </c>
      <c r="E2029" s="109" t="s">
        <v>12989</v>
      </c>
      <c r="F2029" s="343" t="s">
        <v>11169</v>
      </c>
      <c r="G2029" s="113" t="s">
        <v>6723</v>
      </c>
      <c r="H2029" s="358"/>
      <c r="I2029" s="358">
        <v>2.2999999999999998</v>
      </c>
      <c r="J2029" s="358"/>
      <c r="K2029" s="113" t="s">
        <v>11709</v>
      </c>
      <c r="L2029" s="356"/>
      <c r="M2029" s="341"/>
      <c r="N2029" s="341"/>
      <c r="O2029" s="341"/>
      <c r="P2029" s="341"/>
      <c r="Q2029" s="341"/>
      <c r="R2029" s="341"/>
      <c r="S2029" s="342"/>
      <c r="T2029" s="710"/>
      <c r="U2029" s="342"/>
      <c r="V2029" s="85"/>
      <c r="W2029" s="85"/>
      <c r="X2029" s="85"/>
      <c r="Y2029" s="85"/>
      <c r="Z2029" s="84"/>
      <c r="AA2029" s="85"/>
      <c r="AB2029" s="85"/>
      <c r="AC2029" s="85"/>
      <c r="AD2029" s="85"/>
      <c r="AE2029" s="85"/>
      <c r="AF2029" s="85"/>
      <c r="AG2029" s="85"/>
      <c r="AH2029" s="85"/>
      <c r="AI2029" s="85"/>
      <c r="AJ2029" s="84" t="s">
        <v>6724</v>
      </c>
      <c r="AK2029" s="84" t="s">
        <v>6725</v>
      </c>
      <c r="AL2029" s="85"/>
      <c r="AM2029" s="85"/>
      <c r="AN2029" s="85"/>
      <c r="AO2029" s="103"/>
    </row>
    <row r="2030" spans="1:41">
      <c r="A2030" s="89" t="s">
        <v>6673</v>
      </c>
      <c r="B2030" s="88" t="s">
        <v>10356</v>
      </c>
      <c r="C2030" s="88" t="s">
        <v>6337</v>
      </c>
      <c r="D2030" s="88" t="s">
        <v>8869</v>
      </c>
      <c r="E2030" s="109" t="s">
        <v>12989</v>
      </c>
      <c r="F2030" s="343" t="s">
        <v>11169</v>
      </c>
      <c r="G2030" s="113" t="s">
        <v>6726</v>
      </c>
      <c r="H2030" s="358"/>
      <c r="I2030" s="358">
        <v>2.35</v>
      </c>
      <c r="J2030" s="358"/>
      <c r="K2030" s="113" t="s">
        <v>11690</v>
      </c>
      <c r="L2030" s="356"/>
      <c r="M2030" s="341"/>
      <c r="N2030" s="341"/>
      <c r="O2030" s="341"/>
      <c r="P2030" s="341"/>
      <c r="Q2030" s="341"/>
      <c r="R2030" s="341"/>
      <c r="S2030" s="342"/>
      <c r="T2030" s="710"/>
      <c r="U2030" s="342"/>
      <c r="V2030" s="85"/>
      <c r="W2030" s="85"/>
      <c r="X2030" s="85"/>
      <c r="Y2030" s="85"/>
      <c r="Z2030" s="84"/>
      <c r="AA2030" s="85"/>
      <c r="AB2030" s="85"/>
      <c r="AC2030" s="85"/>
      <c r="AD2030" s="85"/>
      <c r="AE2030" s="85"/>
      <c r="AF2030" s="85"/>
      <c r="AG2030" s="85"/>
      <c r="AH2030" s="85"/>
      <c r="AI2030" s="85"/>
      <c r="AJ2030" s="84" t="s">
        <v>6727</v>
      </c>
      <c r="AK2030" s="84" t="s">
        <v>6728</v>
      </c>
      <c r="AL2030" s="85"/>
      <c r="AM2030" s="85"/>
      <c r="AN2030" s="85"/>
      <c r="AO2030" s="103"/>
    </row>
    <row r="2031" spans="1:41">
      <c r="A2031" s="89" t="s">
        <v>6673</v>
      </c>
      <c r="B2031" s="88" t="s">
        <v>10356</v>
      </c>
      <c r="C2031" s="88" t="s">
        <v>6337</v>
      </c>
      <c r="D2031" s="88" t="s">
        <v>8874</v>
      </c>
      <c r="E2031" s="109" t="s">
        <v>12989</v>
      </c>
      <c r="F2031" s="343" t="s">
        <v>11169</v>
      </c>
      <c r="G2031" s="113" t="s">
        <v>6729</v>
      </c>
      <c r="H2031" s="358"/>
      <c r="I2031" s="358">
        <v>2.44</v>
      </c>
      <c r="J2031" s="358"/>
      <c r="K2031" s="113" t="s">
        <v>11688</v>
      </c>
      <c r="L2031" s="356"/>
      <c r="M2031" s="341"/>
      <c r="N2031" s="341"/>
      <c r="O2031" s="341"/>
      <c r="P2031" s="341"/>
      <c r="Q2031" s="341"/>
      <c r="R2031" s="341"/>
      <c r="S2031" s="342"/>
      <c r="T2031" s="710"/>
      <c r="U2031" s="342"/>
      <c r="V2031" s="85"/>
      <c r="W2031" s="85"/>
      <c r="X2031" s="85"/>
      <c r="Y2031" s="85"/>
      <c r="Z2031" s="84"/>
      <c r="AA2031" s="85"/>
      <c r="AB2031" s="85"/>
      <c r="AC2031" s="85"/>
      <c r="AD2031" s="85"/>
      <c r="AE2031" s="85"/>
      <c r="AF2031" s="85"/>
      <c r="AG2031" s="85"/>
      <c r="AH2031" s="85"/>
      <c r="AI2031" s="85"/>
      <c r="AJ2031" s="84" t="s">
        <v>6730</v>
      </c>
      <c r="AK2031" s="84" t="s">
        <v>6731</v>
      </c>
      <c r="AL2031" s="85"/>
      <c r="AM2031" s="85"/>
      <c r="AN2031" s="85"/>
      <c r="AO2031" s="103"/>
    </row>
    <row r="2032" spans="1:41">
      <c r="A2032" s="89" t="s">
        <v>6673</v>
      </c>
      <c r="B2032" s="88" t="s">
        <v>10356</v>
      </c>
      <c r="C2032" s="88" t="s">
        <v>6337</v>
      </c>
      <c r="D2032" s="88" t="s">
        <v>8879</v>
      </c>
      <c r="E2032" s="109" t="s">
        <v>12989</v>
      </c>
      <c r="F2032" s="343" t="s">
        <v>11169</v>
      </c>
      <c r="G2032" s="113" t="s">
        <v>6732</v>
      </c>
      <c r="H2032" s="358"/>
      <c r="I2032" s="358">
        <v>2.5099999999999998</v>
      </c>
      <c r="J2032" s="358"/>
      <c r="K2032" s="113" t="s">
        <v>11695</v>
      </c>
      <c r="L2032" s="356"/>
      <c r="M2032" s="341"/>
      <c r="N2032" s="341"/>
      <c r="O2032" s="341"/>
      <c r="P2032" s="341"/>
      <c r="Q2032" s="341"/>
      <c r="R2032" s="341"/>
      <c r="S2032" s="342"/>
      <c r="T2032" s="710"/>
      <c r="U2032" s="342"/>
      <c r="V2032" s="85"/>
      <c r="W2032" s="85"/>
      <c r="X2032" s="85"/>
      <c r="Y2032" s="85"/>
      <c r="Z2032" s="84"/>
      <c r="AA2032" s="85"/>
      <c r="AB2032" s="85"/>
      <c r="AC2032" s="85"/>
      <c r="AD2032" s="85"/>
      <c r="AE2032" s="85"/>
      <c r="AF2032" s="85"/>
      <c r="AG2032" s="85"/>
      <c r="AH2032" s="85"/>
      <c r="AI2032" s="85"/>
      <c r="AJ2032" s="84" t="s">
        <v>6733</v>
      </c>
      <c r="AK2032" s="84" t="s">
        <v>6734</v>
      </c>
      <c r="AL2032" s="85"/>
      <c r="AM2032" s="85"/>
      <c r="AN2032" s="85"/>
      <c r="AO2032" s="103"/>
    </row>
    <row r="2033" spans="1:41">
      <c r="A2033" s="89" t="s">
        <v>6735</v>
      </c>
      <c r="B2033" s="88" t="s">
        <v>12522</v>
      </c>
      <c r="C2033" s="88" t="s">
        <v>8866</v>
      </c>
      <c r="D2033" s="88" t="s">
        <v>8863</v>
      </c>
      <c r="E2033" s="109" t="s">
        <v>11742</v>
      </c>
      <c r="F2033" s="343" t="s">
        <v>11705</v>
      </c>
      <c r="G2033" s="113" t="s">
        <v>6736</v>
      </c>
      <c r="H2033" s="358"/>
      <c r="I2033" s="358">
        <v>1.59</v>
      </c>
      <c r="J2033" s="358"/>
      <c r="K2033" s="113" t="s">
        <v>11709</v>
      </c>
      <c r="L2033" s="356"/>
      <c r="M2033" s="341"/>
      <c r="N2033" s="341"/>
      <c r="O2033" s="341"/>
      <c r="P2033" s="341"/>
      <c r="Q2033" s="341"/>
      <c r="R2033" s="341"/>
      <c r="S2033" s="342"/>
      <c r="T2033" s="710"/>
      <c r="U2033" s="342"/>
      <c r="V2033" s="85"/>
      <c r="W2033" s="85"/>
      <c r="X2033" s="85"/>
      <c r="Y2033" s="85"/>
      <c r="Z2033" s="84"/>
      <c r="AA2033" s="85"/>
      <c r="AB2033" s="85"/>
      <c r="AC2033" s="85"/>
      <c r="AD2033" s="85"/>
      <c r="AE2033" s="85"/>
      <c r="AF2033" s="85"/>
      <c r="AG2033" s="85"/>
      <c r="AH2033" s="85"/>
      <c r="AI2033" s="85"/>
      <c r="AJ2033" s="84" t="s">
        <v>6737</v>
      </c>
      <c r="AK2033" s="84" t="s">
        <v>6738</v>
      </c>
      <c r="AL2033" s="85"/>
      <c r="AM2033" s="85"/>
      <c r="AN2033" s="85"/>
      <c r="AO2033" s="103"/>
    </row>
    <row r="2034" spans="1:41">
      <c r="A2034" s="89" t="s">
        <v>6735</v>
      </c>
      <c r="B2034" s="88" t="s">
        <v>12522</v>
      </c>
      <c r="C2034" s="88" t="s">
        <v>8866</v>
      </c>
      <c r="D2034" s="88" t="s">
        <v>8869</v>
      </c>
      <c r="E2034" s="109" t="s">
        <v>11742</v>
      </c>
      <c r="F2034" s="343" t="s">
        <v>11705</v>
      </c>
      <c r="G2034" s="113" t="s">
        <v>6739</v>
      </c>
      <c r="H2034" s="358"/>
      <c r="I2034" s="358">
        <v>1.64</v>
      </c>
      <c r="J2034" s="358"/>
      <c r="K2034" s="113" t="s">
        <v>11690</v>
      </c>
      <c r="L2034" s="356"/>
      <c r="M2034" s="341"/>
      <c r="N2034" s="341"/>
      <c r="O2034" s="341"/>
      <c r="P2034" s="341"/>
      <c r="Q2034" s="341"/>
      <c r="R2034" s="341"/>
      <c r="S2034" s="342"/>
      <c r="T2034" s="710"/>
      <c r="U2034" s="342"/>
      <c r="V2034" s="85"/>
      <c r="W2034" s="85"/>
      <c r="X2034" s="85"/>
      <c r="Y2034" s="85"/>
      <c r="Z2034" s="84"/>
      <c r="AA2034" s="85"/>
      <c r="AB2034" s="85"/>
      <c r="AC2034" s="85"/>
      <c r="AD2034" s="85"/>
      <c r="AE2034" s="85"/>
      <c r="AF2034" s="85"/>
      <c r="AG2034" s="85"/>
      <c r="AH2034" s="85"/>
      <c r="AI2034" s="85"/>
      <c r="AJ2034" s="84" t="s">
        <v>6740</v>
      </c>
      <c r="AK2034" s="84" t="s">
        <v>6741</v>
      </c>
      <c r="AL2034" s="85"/>
      <c r="AM2034" s="85"/>
      <c r="AN2034" s="85"/>
      <c r="AO2034" s="103"/>
    </row>
    <row r="2035" spans="1:41">
      <c r="A2035" s="89" t="s">
        <v>6735</v>
      </c>
      <c r="B2035" s="88" t="s">
        <v>12522</v>
      </c>
      <c r="C2035" s="88" t="s">
        <v>8866</v>
      </c>
      <c r="D2035" s="88" t="s">
        <v>8874</v>
      </c>
      <c r="E2035" s="109" t="s">
        <v>11742</v>
      </c>
      <c r="F2035" s="343" t="s">
        <v>11705</v>
      </c>
      <c r="G2035" s="113" t="s">
        <v>6742</v>
      </c>
      <c r="H2035" s="358"/>
      <c r="I2035" s="358">
        <v>1.69</v>
      </c>
      <c r="J2035" s="358"/>
      <c r="K2035" s="113" t="s">
        <v>11688</v>
      </c>
      <c r="L2035" s="356"/>
      <c r="M2035" s="341"/>
      <c r="N2035" s="341"/>
      <c r="O2035" s="341"/>
      <c r="P2035" s="341"/>
      <c r="Q2035" s="341"/>
      <c r="R2035" s="341"/>
      <c r="S2035" s="342"/>
      <c r="T2035" s="710"/>
      <c r="U2035" s="342"/>
      <c r="V2035" s="85"/>
      <c r="W2035" s="85"/>
      <c r="X2035" s="85"/>
      <c r="Y2035" s="85"/>
      <c r="Z2035" s="84"/>
      <c r="AA2035" s="85"/>
      <c r="AB2035" s="85"/>
      <c r="AC2035" s="85"/>
      <c r="AD2035" s="85"/>
      <c r="AE2035" s="85"/>
      <c r="AF2035" s="85"/>
      <c r="AG2035" s="85"/>
      <c r="AH2035" s="85"/>
      <c r="AI2035" s="85"/>
      <c r="AJ2035" s="84" t="s">
        <v>6743</v>
      </c>
      <c r="AK2035" s="84" t="s">
        <v>6744</v>
      </c>
      <c r="AL2035" s="85"/>
      <c r="AM2035" s="85"/>
      <c r="AN2035" s="85"/>
      <c r="AO2035" s="103"/>
    </row>
    <row r="2036" spans="1:41">
      <c r="A2036" s="89" t="s">
        <v>6735</v>
      </c>
      <c r="B2036" s="88" t="s">
        <v>12522</v>
      </c>
      <c r="C2036" s="88" t="s">
        <v>8866</v>
      </c>
      <c r="D2036" s="88" t="s">
        <v>8879</v>
      </c>
      <c r="E2036" s="109" t="s">
        <v>11742</v>
      </c>
      <c r="F2036" s="343" t="s">
        <v>11705</v>
      </c>
      <c r="G2036" s="113" t="s">
        <v>6745</v>
      </c>
      <c r="H2036" s="358"/>
      <c r="I2036" s="358">
        <v>2</v>
      </c>
      <c r="J2036" s="358"/>
      <c r="K2036" s="113" t="s">
        <v>11695</v>
      </c>
      <c r="L2036" s="356"/>
      <c r="M2036" s="341"/>
      <c r="N2036" s="341"/>
      <c r="O2036" s="341"/>
      <c r="P2036" s="341"/>
      <c r="Q2036" s="341"/>
      <c r="R2036" s="341"/>
      <c r="S2036" s="342"/>
      <c r="T2036" s="710"/>
      <c r="U2036" s="342"/>
      <c r="V2036" s="85"/>
      <c r="W2036" s="85"/>
      <c r="X2036" s="85"/>
      <c r="Y2036" s="85"/>
      <c r="Z2036" s="84"/>
      <c r="AA2036" s="85"/>
      <c r="AB2036" s="85"/>
      <c r="AC2036" s="85"/>
      <c r="AD2036" s="85"/>
      <c r="AE2036" s="85"/>
      <c r="AF2036" s="85"/>
      <c r="AG2036" s="85"/>
      <c r="AH2036" s="85"/>
      <c r="AI2036" s="85"/>
      <c r="AJ2036" s="84" t="s">
        <v>6746</v>
      </c>
      <c r="AK2036" s="84" t="s">
        <v>6747</v>
      </c>
      <c r="AL2036" s="85"/>
      <c r="AM2036" s="85"/>
      <c r="AN2036" s="85"/>
      <c r="AO2036" s="103"/>
    </row>
    <row r="2037" spans="1:41">
      <c r="A2037" s="89" t="s">
        <v>6735</v>
      </c>
      <c r="B2037" s="88" t="s">
        <v>12522</v>
      </c>
      <c r="C2037" s="88" t="s">
        <v>9281</v>
      </c>
      <c r="D2037" s="88" t="s">
        <v>8863</v>
      </c>
      <c r="E2037" s="109" t="s">
        <v>11738</v>
      </c>
      <c r="F2037" s="343" t="s">
        <v>11691</v>
      </c>
      <c r="G2037" s="113" t="s">
        <v>6748</v>
      </c>
      <c r="H2037" s="358"/>
      <c r="I2037" s="358">
        <v>1.51</v>
      </c>
      <c r="J2037" s="358"/>
      <c r="K2037" s="113" t="s">
        <v>11709</v>
      </c>
      <c r="L2037" s="356"/>
      <c r="M2037" s="341"/>
      <c r="N2037" s="341"/>
      <c r="O2037" s="341"/>
      <c r="P2037" s="341"/>
      <c r="Q2037" s="341"/>
      <c r="R2037" s="341"/>
      <c r="S2037" s="342"/>
      <c r="T2037" s="710"/>
      <c r="U2037" s="342"/>
      <c r="V2037" s="85"/>
      <c r="W2037" s="85"/>
      <c r="X2037" s="85"/>
      <c r="Y2037" s="85"/>
      <c r="Z2037" s="84"/>
      <c r="AA2037" s="85"/>
      <c r="AB2037" s="85"/>
      <c r="AC2037" s="85"/>
      <c r="AD2037" s="85"/>
      <c r="AE2037" s="85"/>
      <c r="AF2037" s="85"/>
      <c r="AG2037" s="85"/>
      <c r="AH2037" s="85"/>
      <c r="AI2037" s="85"/>
      <c r="AJ2037" s="84" t="s">
        <v>6749</v>
      </c>
      <c r="AK2037" s="84" t="s">
        <v>6750</v>
      </c>
      <c r="AL2037" s="85"/>
      <c r="AM2037" s="85"/>
      <c r="AN2037" s="85"/>
      <c r="AO2037" s="103"/>
    </row>
    <row r="2038" spans="1:41">
      <c r="A2038" s="89" t="s">
        <v>6735</v>
      </c>
      <c r="B2038" s="88" t="s">
        <v>12522</v>
      </c>
      <c r="C2038" s="88" t="s">
        <v>9281</v>
      </c>
      <c r="D2038" s="88" t="s">
        <v>8869</v>
      </c>
      <c r="E2038" s="109" t="s">
        <v>11738</v>
      </c>
      <c r="F2038" s="343" t="s">
        <v>11691</v>
      </c>
      <c r="G2038" s="113" t="s">
        <v>6751</v>
      </c>
      <c r="H2038" s="358"/>
      <c r="I2038" s="358">
        <v>1.55</v>
      </c>
      <c r="J2038" s="358"/>
      <c r="K2038" s="113" t="s">
        <v>11690</v>
      </c>
      <c r="L2038" s="356"/>
      <c r="M2038" s="341"/>
      <c r="N2038" s="341"/>
      <c r="O2038" s="341"/>
      <c r="P2038" s="341"/>
      <c r="Q2038" s="341"/>
      <c r="R2038" s="341"/>
      <c r="S2038" s="342"/>
      <c r="T2038" s="710"/>
      <c r="U2038" s="342"/>
      <c r="V2038" s="85"/>
      <c r="W2038" s="85"/>
      <c r="X2038" s="85"/>
      <c r="Y2038" s="85"/>
      <c r="Z2038" s="84"/>
      <c r="AA2038" s="85"/>
      <c r="AB2038" s="85"/>
      <c r="AC2038" s="85"/>
      <c r="AD2038" s="85"/>
      <c r="AE2038" s="85"/>
      <c r="AF2038" s="85"/>
      <c r="AG2038" s="85"/>
      <c r="AH2038" s="85"/>
      <c r="AI2038" s="85"/>
      <c r="AJ2038" s="84" t="s">
        <v>6752</v>
      </c>
      <c r="AK2038" s="84" t="s">
        <v>6753</v>
      </c>
      <c r="AL2038" s="85"/>
      <c r="AM2038" s="85"/>
      <c r="AN2038" s="85"/>
      <c r="AO2038" s="103"/>
    </row>
    <row r="2039" spans="1:41">
      <c r="A2039" s="89" t="s">
        <v>6735</v>
      </c>
      <c r="B2039" s="88" t="s">
        <v>12522</v>
      </c>
      <c r="C2039" s="88" t="s">
        <v>9281</v>
      </c>
      <c r="D2039" s="88" t="s">
        <v>8874</v>
      </c>
      <c r="E2039" s="109" t="s">
        <v>11738</v>
      </c>
      <c r="F2039" s="343" t="s">
        <v>11691</v>
      </c>
      <c r="G2039" s="113" t="s">
        <v>6754</v>
      </c>
      <c r="H2039" s="358"/>
      <c r="I2039" s="358">
        <v>1.6</v>
      </c>
      <c r="J2039" s="358"/>
      <c r="K2039" s="113" t="s">
        <v>11688</v>
      </c>
      <c r="L2039" s="356"/>
      <c r="M2039" s="341"/>
      <c r="N2039" s="341"/>
      <c r="O2039" s="341"/>
      <c r="P2039" s="341"/>
      <c r="Q2039" s="341"/>
      <c r="R2039" s="341"/>
      <c r="S2039" s="342"/>
      <c r="T2039" s="710"/>
      <c r="U2039" s="342"/>
      <c r="V2039" s="85"/>
      <c r="W2039" s="85"/>
      <c r="X2039" s="85"/>
      <c r="Y2039" s="85"/>
      <c r="Z2039" s="84"/>
      <c r="AA2039" s="85"/>
      <c r="AB2039" s="85"/>
      <c r="AC2039" s="85"/>
      <c r="AD2039" s="85"/>
      <c r="AE2039" s="85"/>
      <c r="AF2039" s="85"/>
      <c r="AG2039" s="85"/>
      <c r="AH2039" s="85"/>
      <c r="AI2039" s="85"/>
      <c r="AJ2039" s="84" t="s">
        <v>6755</v>
      </c>
      <c r="AK2039" s="84" t="s">
        <v>6756</v>
      </c>
      <c r="AL2039" s="85"/>
      <c r="AM2039" s="85"/>
      <c r="AN2039" s="85"/>
      <c r="AO2039" s="103"/>
    </row>
    <row r="2040" spans="1:41">
      <c r="A2040" s="89" t="s">
        <v>6735</v>
      </c>
      <c r="B2040" s="88" t="s">
        <v>12522</v>
      </c>
      <c r="C2040" s="88" t="s">
        <v>9281</v>
      </c>
      <c r="D2040" s="88" t="s">
        <v>8879</v>
      </c>
      <c r="E2040" s="109" t="s">
        <v>11738</v>
      </c>
      <c r="F2040" s="343" t="s">
        <v>11691</v>
      </c>
      <c r="G2040" s="113" t="s">
        <v>6757</v>
      </c>
      <c r="H2040" s="358"/>
      <c r="I2040" s="358">
        <v>1.88</v>
      </c>
      <c r="J2040" s="358"/>
      <c r="K2040" s="113" t="s">
        <v>11695</v>
      </c>
      <c r="L2040" s="356"/>
      <c r="M2040" s="341"/>
      <c r="N2040" s="341"/>
      <c r="O2040" s="341"/>
      <c r="P2040" s="341"/>
      <c r="Q2040" s="341"/>
      <c r="R2040" s="341"/>
      <c r="S2040" s="342"/>
      <c r="T2040" s="710"/>
      <c r="U2040" s="342"/>
      <c r="V2040" s="85"/>
      <c r="W2040" s="85"/>
      <c r="X2040" s="85"/>
      <c r="Y2040" s="85"/>
      <c r="Z2040" s="84"/>
      <c r="AA2040" s="85"/>
      <c r="AB2040" s="85"/>
      <c r="AC2040" s="85"/>
      <c r="AD2040" s="85"/>
      <c r="AE2040" s="85"/>
      <c r="AF2040" s="85"/>
      <c r="AG2040" s="85"/>
      <c r="AH2040" s="85"/>
      <c r="AI2040" s="85"/>
      <c r="AJ2040" s="84" t="s">
        <v>6758</v>
      </c>
      <c r="AK2040" s="84" t="s">
        <v>6759</v>
      </c>
      <c r="AL2040" s="85"/>
      <c r="AM2040" s="85"/>
      <c r="AN2040" s="85"/>
      <c r="AO2040" s="103"/>
    </row>
    <row r="2041" spans="1:41">
      <c r="A2041" s="89" t="s">
        <v>6735</v>
      </c>
      <c r="B2041" s="88" t="s">
        <v>12522</v>
      </c>
      <c r="C2041" s="88" t="s">
        <v>9318</v>
      </c>
      <c r="D2041" s="88" t="s">
        <v>8863</v>
      </c>
      <c r="E2041" s="109" t="s">
        <v>12962</v>
      </c>
      <c r="F2041" s="343" t="s">
        <v>12963</v>
      </c>
      <c r="G2041" s="113" t="s">
        <v>6760</v>
      </c>
      <c r="H2041" s="358"/>
      <c r="I2041" s="358">
        <v>1.59</v>
      </c>
      <c r="J2041" s="358"/>
      <c r="K2041" s="113" t="s">
        <v>11709</v>
      </c>
      <c r="L2041" s="356"/>
      <c r="M2041" s="341"/>
      <c r="N2041" s="341"/>
      <c r="O2041" s="341"/>
      <c r="P2041" s="341"/>
      <c r="Q2041" s="341"/>
      <c r="R2041" s="341"/>
      <c r="S2041" s="342"/>
      <c r="T2041" s="710"/>
      <c r="U2041" s="342"/>
      <c r="V2041" s="85"/>
      <c r="W2041" s="85"/>
      <c r="X2041" s="85"/>
      <c r="Y2041" s="85"/>
      <c r="Z2041" s="84"/>
      <c r="AA2041" s="85"/>
      <c r="AB2041" s="85"/>
      <c r="AC2041" s="85"/>
      <c r="AD2041" s="85"/>
      <c r="AE2041" s="85"/>
      <c r="AF2041" s="85"/>
      <c r="AG2041" s="85"/>
      <c r="AH2041" s="85"/>
      <c r="AI2041" s="85"/>
      <c r="AJ2041" s="84" t="s">
        <v>6761</v>
      </c>
      <c r="AK2041" s="84" t="s">
        <v>6762</v>
      </c>
      <c r="AL2041" s="85"/>
      <c r="AM2041" s="85"/>
      <c r="AN2041" s="85"/>
      <c r="AO2041" s="103"/>
    </row>
    <row r="2042" spans="1:41">
      <c r="A2042" s="89" t="s">
        <v>6735</v>
      </c>
      <c r="B2042" s="88" t="s">
        <v>12522</v>
      </c>
      <c r="C2042" s="88" t="s">
        <v>9318</v>
      </c>
      <c r="D2042" s="88" t="s">
        <v>8869</v>
      </c>
      <c r="E2042" s="109" t="s">
        <v>12962</v>
      </c>
      <c r="F2042" s="343" t="s">
        <v>12963</v>
      </c>
      <c r="G2042" s="113" t="s">
        <v>6763</v>
      </c>
      <c r="H2042" s="358"/>
      <c r="I2042" s="358">
        <v>1.64</v>
      </c>
      <c r="J2042" s="358"/>
      <c r="K2042" s="113" t="s">
        <v>11690</v>
      </c>
      <c r="L2042" s="356"/>
      <c r="M2042" s="341"/>
      <c r="N2042" s="341"/>
      <c r="O2042" s="341"/>
      <c r="P2042" s="341"/>
      <c r="Q2042" s="341"/>
      <c r="R2042" s="341"/>
      <c r="S2042" s="342"/>
      <c r="T2042" s="710"/>
      <c r="U2042" s="342"/>
      <c r="V2042" s="85"/>
      <c r="W2042" s="85"/>
      <c r="X2042" s="85"/>
      <c r="Y2042" s="85"/>
      <c r="Z2042" s="84"/>
      <c r="AA2042" s="85"/>
      <c r="AB2042" s="85"/>
      <c r="AC2042" s="85"/>
      <c r="AD2042" s="85"/>
      <c r="AE2042" s="85"/>
      <c r="AF2042" s="85"/>
      <c r="AG2042" s="85"/>
      <c r="AH2042" s="85"/>
      <c r="AI2042" s="85"/>
      <c r="AJ2042" s="84" t="s">
        <v>6764</v>
      </c>
      <c r="AK2042" s="84" t="s">
        <v>6765</v>
      </c>
      <c r="AL2042" s="85"/>
      <c r="AM2042" s="85"/>
      <c r="AN2042" s="85"/>
      <c r="AO2042" s="103"/>
    </row>
    <row r="2043" spans="1:41">
      <c r="A2043" s="89" t="s">
        <v>6735</v>
      </c>
      <c r="B2043" s="88" t="s">
        <v>12522</v>
      </c>
      <c r="C2043" s="88" t="s">
        <v>9318</v>
      </c>
      <c r="D2043" s="88" t="s">
        <v>8874</v>
      </c>
      <c r="E2043" s="109" t="s">
        <v>12962</v>
      </c>
      <c r="F2043" s="343" t="s">
        <v>12963</v>
      </c>
      <c r="G2043" s="113" t="s">
        <v>6766</v>
      </c>
      <c r="H2043" s="358"/>
      <c r="I2043" s="358">
        <v>1.69</v>
      </c>
      <c r="J2043" s="358"/>
      <c r="K2043" s="113" t="s">
        <v>11688</v>
      </c>
      <c r="L2043" s="356"/>
      <c r="M2043" s="341"/>
      <c r="N2043" s="341"/>
      <c r="O2043" s="341"/>
      <c r="P2043" s="341"/>
      <c r="Q2043" s="341"/>
      <c r="R2043" s="341"/>
      <c r="S2043" s="342"/>
      <c r="T2043" s="710"/>
      <c r="U2043" s="342"/>
      <c r="V2043" s="85"/>
      <c r="W2043" s="85"/>
      <c r="X2043" s="85"/>
      <c r="Y2043" s="85"/>
      <c r="Z2043" s="84"/>
      <c r="AA2043" s="85"/>
      <c r="AB2043" s="85"/>
      <c r="AC2043" s="85"/>
      <c r="AD2043" s="85"/>
      <c r="AE2043" s="85"/>
      <c r="AF2043" s="85"/>
      <c r="AG2043" s="85"/>
      <c r="AH2043" s="85"/>
      <c r="AI2043" s="85"/>
      <c r="AJ2043" s="84" t="s">
        <v>6767</v>
      </c>
      <c r="AK2043" s="84" t="s">
        <v>6768</v>
      </c>
      <c r="AL2043" s="85"/>
      <c r="AM2043" s="85"/>
      <c r="AN2043" s="85"/>
      <c r="AO2043" s="103"/>
    </row>
    <row r="2044" spans="1:41">
      <c r="A2044" s="89" t="s">
        <v>6735</v>
      </c>
      <c r="B2044" s="88" t="s">
        <v>12522</v>
      </c>
      <c r="C2044" s="88" t="s">
        <v>9318</v>
      </c>
      <c r="D2044" s="88" t="s">
        <v>8879</v>
      </c>
      <c r="E2044" s="109" t="s">
        <v>12962</v>
      </c>
      <c r="F2044" s="343" t="s">
        <v>12963</v>
      </c>
      <c r="G2044" s="113" t="s">
        <v>6769</v>
      </c>
      <c r="H2044" s="358"/>
      <c r="I2044" s="358">
        <v>2</v>
      </c>
      <c r="J2044" s="358"/>
      <c r="K2044" s="113" t="s">
        <v>11695</v>
      </c>
      <c r="L2044" s="356"/>
      <c r="M2044" s="341"/>
      <c r="N2044" s="341"/>
      <c r="O2044" s="341"/>
      <c r="P2044" s="341"/>
      <c r="Q2044" s="341"/>
      <c r="R2044" s="341"/>
      <c r="S2044" s="342"/>
      <c r="T2044" s="710"/>
      <c r="U2044" s="342"/>
      <c r="V2044" s="85"/>
      <c r="W2044" s="85"/>
      <c r="X2044" s="85"/>
      <c r="Y2044" s="85"/>
      <c r="Z2044" s="84"/>
      <c r="AA2044" s="85"/>
      <c r="AB2044" s="85"/>
      <c r="AC2044" s="85"/>
      <c r="AD2044" s="85"/>
      <c r="AE2044" s="85"/>
      <c r="AF2044" s="85"/>
      <c r="AG2044" s="85"/>
      <c r="AH2044" s="85"/>
      <c r="AI2044" s="85"/>
      <c r="AJ2044" s="84" t="s">
        <v>6770</v>
      </c>
      <c r="AK2044" s="84" t="s">
        <v>6771</v>
      </c>
      <c r="AL2044" s="85"/>
      <c r="AM2044" s="85"/>
      <c r="AN2044" s="85"/>
      <c r="AO2044" s="103"/>
    </row>
    <row r="2045" spans="1:41">
      <c r="A2045" s="89" t="s">
        <v>6772</v>
      </c>
      <c r="B2045" s="88" t="s">
        <v>12522</v>
      </c>
      <c r="C2045" s="88" t="s">
        <v>8914</v>
      </c>
      <c r="D2045" s="88" t="s">
        <v>8863</v>
      </c>
      <c r="E2045" s="109" t="s">
        <v>11761</v>
      </c>
      <c r="F2045" s="343" t="s">
        <v>11707</v>
      </c>
      <c r="G2045" s="113" t="s">
        <v>6773</v>
      </c>
      <c r="H2045" s="358"/>
      <c r="I2045" s="358">
        <v>1.59</v>
      </c>
      <c r="J2045" s="358"/>
      <c r="K2045" s="113" t="s">
        <v>11709</v>
      </c>
      <c r="L2045" s="356"/>
      <c r="M2045" s="341"/>
      <c r="N2045" s="341"/>
      <c r="O2045" s="341"/>
      <c r="P2045" s="341"/>
      <c r="Q2045" s="341"/>
      <c r="R2045" s="341"/>
      <c r="S2045" s="342"/>
      <c r="T2045" s="710"/>
      <c r="U2045" s="342"/>
      <c r="V2045" s="85"/>
      <c r="W2045" s="85"/>
      <c r="X2045" s="85"/>
      <c r="Y2045" s="85"/>
      <c r="Z2045" s="84"/>
      <c r="AA2045" s="85"/>
      <c r="AB2045" s="85"/>
      <c r="AC2045" s="85"/>
      <c r="AD2045" s="85"/>
      <c r="AE2045" s="85"/>
      <c r="AF2045" s="85"/>
      <c r="AG2045" s="85"/>
      <c r="AH2045" s="85"/>
      <c r="AI2045" s="85"/>
      <c r="AJ2045" s="84" t="s">
        <v>6774</v>
      </c>
      <c r="AK2045" s="84" t="s">
        <v>6775</v>
      </c>
      <c r="AL2045" s="85"/>
      <c r="AM2045" s="85"/>
      <c r="AN2045" s="85"/>
      <c r="AO2045" s="103"/>
    </row>
    <row r="2046" spans="1:41">
      <c r="A2046" s="89" t="s">
        <v>6772</v>
      </c>
      <c r="B2046" s="88" t="s">
        <v>12522</v>
      </c>
      <c r="C2046" s="88" t="s">
        <v>8914</v>
      </c>
      <c r="D2046" s="88" t="s">
        <v>8869</v>
      </c>
      <c r="E2046" s="109" t="s">
        <v>11761</v>
      </c>
      <c r="F2046" s="343" t="s">
        <v>11707</v>
      </c>
      <c r="G2046" s="113" t="s">
        <v>6776</v>
      </c>
      <c r="H2046" s="358"/>
      <c r="I2046" s="358">
        <v>1.64</v>
      </c>
      <c r="J2046" s="358"/>
      <c r="K2046" s="113" t="s">
        <v>11690</v>
      </c>
      <c r="L2046" s="356"/>
      <c r="M2046" s="341"/>
      <c r="N2046" s="341"/>
      <c r="O2046" s="341"/>
      <c r="P2046" s="341"/>
      <c r="Q2046" s="341"/>
      <c r="R2046" s="341"/>
      <c r="S2046" s="342"/>
      <c r="T2046" s="710"/>
      <c r="U2046" s="342"/>
      <c r="V2046" s="85"/>
      <c r="W2046" s="85"/>
      <c r="X2046" s="85"/>
      <c r="Y2046" s="85"/>
      <c r="Z2046" s="84"/>
      <c r="AA2046" s="85"/>
      <c r="AB2046" s="85"/>
      <c r="AC2046" s="85"/>
      <c r="AD2046" s="85"/>
      <c r="AE2046" s="85"/>
      <c r="AF2046" s="85"/>
      <c r="AG2046" s="85"/>
      <c r="AH2046" s="85"/>
      <c r="AI2046" s="85"/>
      <c r="AJ2046" s="84" t="s">
        <v>6777</v>
      </c>
      <c r="AK2046" s="84" t="s">
        <v>6778</v>
      </c>
      <c r="AL2046" s="85"/>
      <c r="AM2046" s="85"/>
      <c r="AN2046" s="85"/>
      <c r="AO2046" s="103"/>
    </row>
    <row r="2047" spans="1:41">
      <c r="A2047" s="89" t="s">
        <v>6772</v>
      </c>
      <c r="B2047" s="88" t="s">
        <v>12522</v>
      </c>
      <c r="C2047" s="88" t="s">
        <v>8914</v>
      </c>
      <c r="D2047" s="88" t="s">
        <v>8874</v>
      </c>
      <c r="E2047" s="109" t="s">
        <v>11761</v>
      </c>
      <c r="F2047" s="343" t="s">
        <v>11707</v>
      </c>
      <c r="G2047" s="113" t="s">
        <v>6779</v>
      </c>
      <c r="H2047" s="358"/>
      <c r="I2047" s="358">
        <v>1.69</v>
      </c>
      <c r="J2047" s="358"/>
      <c r="K2047" s="113" t="s">
        <v>11688</v>
      </c>
      <c r="L2047" s="356"/>
      <c r="M2047" s="341"/>
      <c r="N2047" s="341"/>
      <c r="O2047" s="341"/>
      <c r="P2047" s="341"/>
      <c r="Q2047" s="341"/>
      <c r="R2047" s="341"/>
      <c r="S2047" s="342"/>
      <c r="T2047" s="710"/>
      <c r="U2047" s="342"/>
      <c r="V2047" s="85"/>
      <c r="W2047" s="85"/>
      <c r="X2047" s="85"/>
      <c r="Y2047" s="85"/>
      <c r="Z2047" s="84"/>
      <c r="AA2047" s="85"/>
      <c r="AB2047" s="85"/>
      <c r="AC2047" s="85"/>
      <c r="AD2047" s="85"/>
      <c r="AE2047" s="85"/>
      <c r="AF2047" s="85"/>
      <c r="AG2047" s="85"/>
      <c r="AH2047" s="85"/>
      <c r="AI2047" s="85"/>
      <c r="AJ2047" s="84" t="s">
        <v>6780</v>
      </c>
      <c r="AK2047" s="84" t="s">
        <v>6781</v>
      </c>
      <c r="AL2047" s="85"/>
      <c r="AM2047" s="85"/>
      <c r="AN2047" s="85"/>
      <c r="AO2047" s="103"/>
    </row>
    <row r="2048" spans="1:41">
      <c r="A2048" s="89" t="s">
        <v>6772</v>
      </c>
      <c r="B2048" s="88" t="s">
        <v>12522</v>
      </c>
      <c r="C2048" s="88" t="s">
        <v>8914</v>
      </c>
      <c r="D2048" s="88" t="s">
        <v>8879</v>
      </c>
      <c r="E2048" s="109" t="s">
        <v>11761</v>
      </c>
      <c r="F2048" s="343" t="s">
        <v>11707</v>
      </c>
      <c r="G2048" s="113" t="s">
        <v>6782</v>
      </c>
      <c r="H2048" s="358"/>
      <c r="I2048" s="358">
        <v>2</v>
      </c>
      <c r="J2048" s="358"/>
      <c r="K2048" s="113" t="s">
        <v>11695</v>
      </c>
      <c r="L2048" s="356"/>
      <c r="M2048" s="341"/>
      <c r="N2048" s="341"/>
      <c r="O2048" s="341"/>
      <c r="P2048" s="341"/>
      <c r="Q2048" s="341"/>
      <c r="R2048" s="341"/>
      <c r="S2048" s="342"/>
      <c r="T2048" s="710"/>
      <c r="U2048" s="342"/>
      <c r="V2048" s="85"/>
      <c r="W2048" s="85"/>
      <c r="X2048" s="85"/>
      <c r="Y2048" s="85"/>
      <c r="Z2048" s="84"/>
      <c r="AA2048" s="85"/>
      <c r="AB2048" s="85"/>
      <c r="AC2048" s="85"/>
      <c r="AD2048" s="85"/>
      <c r="AE2048" s="85"/>
      <c r="AF2048" s="85"/>
      <c r="AG2048" s="85"/>
      <c r="AH2048" s="85"/>
      <c r="AI2048" s="85"/>
      <c r="AJ2048" s="84" t="s">
        <v>6783</v>
      </c>
      <c r="AK2048" s="84" t="s">
        <v>6784</v>
      </c>
      <c r="AL2048" s="85"/>
      <c r="AM2048" s="85"/>
      <c r="AN2048" s="85"/>
      <c r="AO2048" s="103"/>
    </row>
    <row r="2049" spans="1:41">
      <c r="A2049" s="89" t="s">
        <v>6785</v>
      </c>
      <c r="B2049" s="88" t="s">
        <v>10250</v>
      </c>
      <c r="C2049" s="88" t="s">
        <v>6786</v>
      </c>
      <c r="D2049" s="88" t="s">
        <v>8863</v>
      </c>
      <c r="E2049" s="109" t="s">
        <v>12141</v>
      </c>
      <c r="F2049" s="343" t="s">
        <v>12142</v>
      </c>
      <c r="G2049" s="113" t="s">
        <v>6787</v>
      </c>
      <c r="H2049" s="358"/>
      <c r="I2049" s="358">
        <v>3.15</v>
      </c>
      <c r="J2049" s="358"/>
      <c r="K2049" s="113" t="s">
        <v>11709</v>
      </c>
      <c r="L2049" s="356"/>
      <c r="M2049" s="341"/>
      <c r="N2049" s="341"/>
      <c r="O2049" s="341"/>
      <c r="P2049" s="341"/>
      <c r="Q2049" s="341"/>
      <c r="R2049" s="341"/>
      <c r="S2049" s="342"/>
      <c r="T2049" s="710"/>
      <c r="U2049" s="342"/>
      <c r="V2049" s="85"/>
      <c r="W2049" s="85"/>
      <c r="X2049" s="85"/>
      <c r="Y2049" s="85"/>
      <c r="Z2049" s="84"/>
      <c r="AA2049" s="85"/>
      <c r="AB2049" s="85"/>
      <c r="AC2049" s="85"/>
      <c r="AD2049" s="85"/>
      <c r="AE2049" s="85"/>
      <c r="AF2049" s="85"/>
      <c r="AG2049" s="85"/>
      <c r="AH2049" s="85"/>
      <c r="AI2049" s="85"/>
      <c r="AJ2049" s="84" t="s">
        <v>6788</v>
      </c>
      <c r="AK2049" s="84" t="s">
        <v>6789</v>
      </c>
      <c r="AL2049" s="85"/>
      <c r="AM2049" s="85"/>
      <c r="AN2049" s="85"/>
      <c r="AO2049" s="103"/>
    </row>
    <row r="2050" spans="1:41">
      <c r="A2050" s="89" t="s">
        <v>6785</v>
      </c>
      <c r="B2050" s="88" t="s">
        <v>10250</v>
      </c>
      <c r="C2050" s="88" t="s">
        <v>6786</v>
      </c>
      <c r="D2050" s="88" t="s">
        <v>8869</v>
      </c>
      <c r="E2050" s="109" t="s">
        <v>12141</v>
      </c>
      <c r="F2050" s="343" t="s">
        <v>12142</v>
      </c>
      <c r="G2050" s="113" t="s">
        <v>6790</v>
      </c>
      <c r="H2050" s="358"/>
      <c r="I2050" s="358">
        <v>3.2</v>
      </c>
      <c r="J2050" s="358"/>
      <c r="K2050" s="113" t="s">
        <v>11690</v>
      </c>
      <c r="L2050" s="356"/>
      <c r="M2050" s="341"/>
      <c r="N2050" s="341"/>
      <c r="O2050" s="341"/>
      <c r="P2050" s="341"/>
      <c r="Q2050" s="341"/>
      <c r="R2050" s="341"/>
      <c r="S2050" s="342"/>
      <c r="T2050" s="710"/>
      <c r="U2050" s="342"/>
      <c r="V2050" s="85"/>
      <c r="W2050" s="85"/>
      <c r="X2050" s="85"/>
      <c r="Y2050" s="85"/>
      <c r="Z2050" s="84"/>
      <c r="AA2050" s="85"/>
      <c r="AB2050" s="85"/>
      <c r="AC2050" s="85"/>
      <c r="AD2050" s="85"/>
      <c r="AE2050" s="85"/>
      <c r="AF2050" s="85"/>
      <c r="AG2050" s="85"/>
      <c r="AH2050" s="85"/>
      <c r="AI2050" s="85"/>
      <c r="AJ2050" s="84" t="s">
        <v>6791</v>
      </c>
      <c r="AK2050" s="84" t="s">
        <v>6792</v>
      </c>
      <c r="AL2050" s="85"/>
      <c r="AM2050" s="85"/>
      <c r="AN2050" s="85"/>
      <c r="AO2050" s="103"/>
    </row>
    <row r="2051" spans="1:41">
      <c r="A2051" s="89" t="s">
        <v>6785</v>
      </c>
      <c r="B2051" s="88" t="s">
        <v>10250</v>
      </c>
      <c r="C2051" s="88" t="s">
        <v>6786</v>
      </c>
      <c r="D2051" s="88" t="s">
        <v>8874</v>
      </c>
      <c r="E2051" s="109" t="s">
        <v>12141</v>
      </c>
      <c r="F2051" s="343" t="s">
        <v>12142</v>
      </c>
      <c r="G2051" s="113" t="s">
        <v>6793</v>
      </c>
      <c r="H2051" s="358"/>
      <c r="I2051" s="358">
        <v>3.48</v>
      </c>
      <c r="J2051" s="358"/>
      <c r="K2051" s="113" t="s">
        <v>11688</v>
      </c>
      <c r="L2051" s="356"/>
      <c r="M2051" s="341"/>
      <c r="N2051" s="341"/>
      <c r="O2051" s="341"/>
      <c r="P2051" s="341"/>
      <c r="Q2051" s="341"/>
      <c r="R2051" s="341"/>
      <c r="S2051" s="342"/>
      <c r="T2051" s="710"/>
      <c r="U2051" s="342"/>
      <c r="V2051" s="85"/>
      <c r="W2051" s="85"/>
      <c r="X2051" s="85"/>
      <c r="Y2051" s="85"/>
      <c r="Z2051" s="84"/>
      <c r="AA2051" s="85"/>
      <c r="AB2051" s="85"/>
      <c r="AC2051" s="85"/>
      <c r="AD2051" s="85"/>
      <c r="AE2051" s="85"/>
      <c r="AF2051" s="85"/>
      <c r="AG2051" s="85"/>
      <c r="AH2051" s="85"/>
      <c r="AI2051" s="85"/>
      <c r="AJ2051" s="84" t="s">
        <v>6794</v>
      </c>
      <c r="AK2051" s="84" t="s">
        <v>6795</v>
      </c>
      <c r="AL2051" s="85"/>
      <c r="AM2051" s="85"/>
      <c r="AN2051" s="85"/>
      <c r="AO2051" s="103"/>
    </row>
    <row r="2052" spans="1:41">
      <c r="A2052" s="89" t="s">
        <v>6785</v>
      </c>
      <c r="B2052" s="88" t="s">
        <v>10250</v>
      </c>
      <c r="C2052" s="88" t="s">
        <v>6786</v>
      </c>
      <c r="D2052" s="88" t="s">
        <v>8879</v>
      </c>
      <c r="E2052" s="109" t="s">
        <v>12141</v>
      </c>
      <c r="F2052" s="343" t="s">
        <v>12142</v>
      </c>
      <c r="G2052" s="113" t="s">
        <v>6796</v>
      </c>
      <c r="H2052" s="358"/>
      <c r="I2052" s="358">
        <v>3.5</v>
      </c>
      <c r="J2052" s="358"/>
      <c r="K2052" s="113" t="s">
        <v>11695</v>
      </c>
      <c r="L2052" s="356"/>
      <c r="M2052" s="341"/>
      <c r="N2052" s="341"/>
      <c r="O2052" s="341"/>
      <c r="P2052" s="341"/>
      <c r="Q2052" s="341"/>
      <c r="R2052" s="341"/>
      <c r="S2052" s="342"/>
      <c r="T2052" s="710"/>
      <c r="U2052" s="342"/>
      <c r="V2052" s="85"/>
      <c r="W2052" s="85"/>
      <c r="X2052" s="85"/>
      <c r="Y2052" s="85"/>
      <c r="Z2052" s="84"/>
      <c r="AA2052" s="85"/>
      <c r="AB2052" s="85"/>
      <c r="AC2052" s="85"/>
      <c r="AD2052" s="85"/>
      <c r="AE2052" s="85"/>
      <c r="AF2052" s="85"/>
      <c r="AG2052" s="85"/>
      <c r="AH2052" s="85"/>
      <c r="AI2052" s="85"/>
      <c r="AJ2052" s="84" t="s">
        <v>6797</v>
      </c>
      <c r="AK2052" s="84" t="s">
        <v>6798</v>
      </c>
      <c r="AL2052" s="85"/>
      <c r="AM2052" s="85"/>
      <c r="AN2052" s="85"/>
      <c r="AO2052" s="103"/>
    </row>
    <row r="2053" spans="1:41">
      <c r="A2053" s="89" t="s">
        <v>6785</v>
      </c>
      <c r="B2053" s="88" t="s">
        <v>10250</v>
      </c>
      <c r="C2053" s="88" t="s">
        <v>6799</v>
      </c>
      <c r="D2053" s="88" t="s">
        <v>8863</v>
      </c>
      <c r="E2053" s="109" t="s">
        <v>12144</v>
      </c>
      <c r="F2053" s="343" t="s">
        <v>12145</v>
      </c>
      <c r="G2053" s="113" t="s">
        <v>6800</v>
      </c>
      <c r="H2053" s="358"/>
      <c r="I2053" s="358">
        <v>3.15</v>
      </c>
      <c r="J2053" s="358"/>
      <c r="K2053" s="113" t="s">
        <v>11709</v>
      </c>
      <c r="L2053" s="356"/>
      <c r="M2053" s="341"/>
      <c r="N2053" s="341"/>
      <c r="O2053" s="341"/>
      <c r="P2053" s="341"/>
      <c r="Q2053" s="341"/>
      <c r="R2053" s="341"/>
      <c r="S2053" s="342"/>
      <c r="T2053" s="710"/>
      <c r="U2053" s="342"/>
      <c r="V2053" s="85"/>
      <c r="W2053" s="85"/>
      <c r="X2053" s="85"/>
      <c r="Y2053" s="85"/>
      <c r="Z2053" s="84"/>
      <c r="AA2053" s="85"/>
      <c r="AB2053" s="85"/>
      <c r="AC2053" s="85"/>
      <c r="AD2053" s="85"/>
      <c r="AE2053" s="85"/>
      <c r="AF2053" s="85"/>
      <c r="AG2053" s="85"/>
      <c r="AH2053" s="85"/>
      <c r="AI2053" s="85"/>
      <c r="AJ2053" s="84" t="s">
        <v>6801</v>
      </c>
      <c r="AK2053" s="84" t="s">
        <v>6802</v>
      </c>
      <c r="AL2053" s="85"/>
      <c r="AM2053" s="85"/>
      <c r="AN2053" s="85"/>
      <c r="AO2053" s="103"/>
    </row>
    <row r="2054" spans="1:41">
      <c r="A2054" s="89" t="s">
        <v>6785</v>
      </c>
      <c r="B2054" s="88" t="s">
        <v>10250</v>
      </c>
      <c r="C2054" s="88" t="s">
        <v>6799</v>
      </c>
      <c r="D2054" s="88" t="s">
        <v>8869</v>
      </c>
      <c r="E2054" s="109" t="s">
        <v>12144</v>
      </c>
      <c r="F2054" s="343" t="s">
        <v>12145</v>
      </c>
      <c r="G2054" s="113" t="s">
        <v>6803</v>
      </c>
      <c r="H2054" s="358"/>
      <c r="I2054" s="358">
        <v>3.2</v>
      </c>
      <c r="J2054" s="358"/>
      <c r="K2054" s="113" t="s">
        <v>11690</v>
      </c>
      <c r="L2054" s="356"/>
      <c r="M2054" s="341"/>
      <c r="N2054" s="341"/>
      <c r="O2054" s="341"/>
      <c r="P2054" s="341"/>
      <c r="Q2054" s="341"/>
      <c r="R2054" s="341"/>
      <c r="S2054" s="342"/>
      <c r="T2054" s="710"/>
      <c r="U2054" s="342"/>
      <c r="V2054" s="85"/>
      <c r="W2054" s="85"/>
      <c r="X2054" s="85"/>
      <c r="Y2054" s="85"/>
      <c r="Z2054" s="84"/>
      <c r="AA2054" s="85"/>
      <c r="AB2054" s="85"/>
      <c r="AC2054" s="85"/>
      <c r="AD2054" s="85"/>
      <c r="AE2054" s="85"/>
      <c r="AF2054" s="85"/>
      <c r="AG2054" s="85"/>
      <c r="AH2054" s="85"/>
      <c r="AI2054" s="85"/>
      <c r="AJ2054" s="84" t="s">
        <v>6804</v>
      </c>
      <c r="AK2054" s="84" t="s">
        <v>6805</v>
      </c>
      <c r="AL2054" s="85"/>
      <c r="AM2054" s="85"/>
      <c r="AN2054" s="85"/>
      <c r="AO2054" s="103"/>
    </row>
    <row r="2055" spans="1:41">
      <c r="A2055" s="89" t="s">
        <v>6785</v>
      </c>
      <c r="B2055" s="88" t="s">
        <v>10250</v>
      </c>
      <c r="C2055" s="88" t="s">
        <v>6799</v>
      </c>
      <c r="D2055" s="88" t="s">
        <v>8874</v>
      </c>
      <c r="E2055" s="109" t="s">
        <v>12144</v>
      </c>
      <c r="F2055" s="343" t="s">
        <v>12145</v>
      </c>
      <c r="G2055" s="113" t="s">
        <v>6806</v>
      </c>
      <c r="H2055" s="358"/>
      <c r="I2055" s="358">
        <v>3.48</v>
      </c>
      <c r="J2055" s="358"/>
      <c r="K2055" s="113" t="s">
        <v>11688</v>
      </c>
      <c r="L2055" s="356"/>
      <c r="M2055" s="341"/>
      <c r="N2055" s="341"/>
      <c r="O2055" s="341"/>
      <c r="P2055" s="341"/>
      <c r="Q2055" s="341"/>
      <c r="R2055" s="341"/>
      <c r="S2055" s="342"/>
      <c r="T2055" s="710"/>
      <c r="U2055" s="342"/>
      <c r="V2055" s="85"/>
      <c r="W2055" s="85"/>
      <c r="X2055" s="85"/>
      <c r="Y2055" s="85"/>
      <c r="Z2055" s="84"/>
      <c r="AA2055" s="85"/>
      <c r="AB2055" s="85"/>
      <c r="AC2055" s="85"/>
      <c r="AD2055" s="85"/>
      <c r="AE2055" s="85"/>
      <c r="AF2055" s="85"/>
      <c r="AG2055" s="85"/>
      <c r="AH2055" s="85"/>
      <c r="AI2055" s="85"/>
      <c r="AJ2055" s="84" t="s">
        <v>6807</v>
      </c>
      <c r="AK2055" s="84" t="s">
        <v>6808</v>
      </c>
      <c r="AL2055" s="85"/>
      <c r="AM2055" s="85"/>
      <c r="AN2055" s="85"/>
      <c r="AO2055" s="103"/>
    </row>
    <row r="2056" spans="1:41">
      <c r="A2056" s="89" t="s">
        <v>6785</v>
      </c>
      <c r="B2056" s="88" t="s">
        <v>10250</v>
      </c>
      <c r="C2056" s="88" t="s">
        <v>6799</v>
      </c>
      <c r="D2056" s="88" t="s">
        <v>8879</v>
      </c>
      <c r="E2056" s="109" t="s">
        <v>12144</v>
      </c>
      <c r="F2056" s="343" t="s">
        <v>12145</v>
      </c>
      <c r="G2056" s="113" t="s">
        <v>6809</v>
      </c>
      <c r="H2056" s="358"/>
      <c r="I2056" s="358">
        <v>3.5</v>
      </c>
      <c r="J2056" s="358"/>
      <c r="K2056" s="113" t="s">
        <v>11695</v>
      </c>
      <c r="L2056" s="356"/>
      <c r="M2056" s="341"/>
      <c r="N2056" s="341"/>
      <c r="O2056" s="341"/>
      <c r="P2056" s="341"/>
      <c r="Q2056" s="341"/>
      <c r="R2056" s="341"/>
      <c r="S2056" s="342"/>
      <c r="T2056" s="710"/>
      <c r="U2056" s="342"/>
      <c r="V2056" s="85"/>
      <c r="W2056" s="85"/>
      <c r="X2056" s="85"/>
      <c r="Y2056" s="85"/>
      <c r="Z2056" s="84"/>
      <c r="AA2056" s="85"/>
      <c r="AB2056" s="85"/>
      <c r="AC2056" s="85"/>
      <c r="AD2056" s="85"/>
      <c r="AE2056" s="85"/>
      <c r="AF2056" s="85"/>
      <c r="AG2056" s="85"/>
      <c r="AH2056" s="85"/>
      <c r="AI2056" s="85"/>
      <c r="AJ2056" s="84" t="s">
        <v>6810</v>
      </c>
      <c r="AK2056" s="84" t="s">
        <v>6811</v>
      </c>
      <c r="AL2056" s="85"/>
      <c r="AM2056" s="85"/>
      <c r="AN2056" s="85"/>
      <c r="AO2056" s="103"/>
    </row>
    <row r="2057" spans="1:41">
      <c r="A2057" s="89" t="s">
        <v>6785</v>
      </c>
      <c r="B2057" s="88" t="s">
        <v>10250</v>
      </c>
      <c r="C2057" s="88" t="s">
        <v>6812</v>
      </c>
      <c r="D2057" s="88" t="s">
        <v>8863</v>
      </c>
      <c r="E2057" s="109" t="s">
        <v>12154</v>
      </c>
      <c r="F2057" s="343" t="s">
        <v>12155</v>
      </c>
      <c r="G2057" s="113" t="s">
        <v>6813</v>
      </c>
      <c r="H2057" s="358"/>
      <c r="I2057" s="358">
        <v>3.15</v>
      </c>
      <c r="J2057" s="358"/>
      <c r="K2057" s="113" t="s">
        <v>11709</v>
      </c>
      <c r="L2057" s="356"/>
      <c r="M2057" s="341"/>
      <c r="N2057" s="341"/>
      <c r="O2057" s="341"/>
      <c r="P2057" s="341"/>
      <c r="Q2057" s="341"/>
      <c r="R2057" s="341"/>
      <c r="S2057" s="342"/>
      <c r="T2057" s="710"/>
      <c r="U2057" s="342"/>
      <c r="V2057" s="85"/>
      <c r="W2057" s="85"/>
      <c r="X2057" s="85"/>
      <c r="Y2057" s="85"/>
      <c r="Z2057" s="84"/>
      <c r="AA2057" s="85"/>
      <c r="AB2057" s="85"/>
      <c r="AC2057" s="85"/>
      <c r="AD2057" s="85"/>
      <c r="AE2057" s="85"/>
      <c r="AF2057" s="85"/>
      <c r="AG2057" s="85"/>
      <c r="AH2057" s="85"/>
      <c r="AI2057" s="85"/>
      <c r="AJ2057" s="84" t="s">
        <v>6814</v>
      </c>
      <c r="AK2057" s="84" t="s">
        <v>6815</v>
      </c>
      <c r="AL2057" s="85"/>
      <c r="AM2057" s="85"/>
      <c r="AN2057" s="85"/>
      <c r="AO2057" s="103"/>
    </row>
    <row r="2058" spans="1:41">
      <c r="A2058" s="89" t="s">
        <v>6785</v>
      </c>
      <c r="B2058" s="88" t="s">
        <v>10250</v>
      </c>
      <c r="C2058" s="88" t="s">
        <v>6812</v>
      </c>
      <c r="D2058" s="88" t="s">
        <v>8869</v>
      </c>
      <c r="E2058" s="109" t="s">
        <v>12154</v>
      </c>
      <c r="F2058" s="343" t="s">
        <v>12155</v>
      </c>
      <c r="G2058" s="113" t="s">
        <v>6816</v>
      </c>
      <c r="H2058" s="358"/>
      <c r="I2058" s="358">
        <v>3.2</v>
      </c>
      <c r="J2058" s="358"/>
      <c r="K2058" s="113" t="s">
        <v>11690</v>
      </c>
      <c r="L2058" s="356"/>
      <c r="M2058" s="341"/>
      <c r="N2058" s="341"/>
      <c r="O2058" s="341"/>
      <c r="P2058" s="341"/>
      <c r="Q2058" s="341"/>
      <c r="R2058" s="341"/>
      <c r="S2058" s="342"/>
      <c r="T2058" s="710"/>
      <c r="U2058" s="342"/>
      <c r="V2058" s="85"/>
      <c r="W2058" s="85"/>
      <c r="X2058" s="85"/>
      <c r="Y2058" s="85"/>
      <c r="Z2058" s="84"/>
      <c r="AA2058" s="85"/>
      <c r="AB2058" s="85"/>
      <c r="AC2058" s="85"/>
      <c r="AD2058" s="85"/>
      <c r="AE2058" s="85"/>
      <c r="AF2058" s="85"/>
      <c r="AG2058" s="85"/>
      <c r="AH2058" s="85"/>
      <c r="AI2058" s="85"/>
      <c r="AJ2058" s="84" t="s">
        <v>6817</v>
      </c>
      <c r="AK2058" s="84" t="s">
        <v>6818</v>
      </c>
      <c r="AL2058" s="85"/>
      <c r="AM2058" s="85"/>
      <c r="AN2058" s="85"/>
      <c r="AO2058" s="103"/>
    </row>
    <row r="2059" spans="1:41">
      <c r="A2059" s="89" t="s">
        <v>6785</v>
      </c>
      <c r="B2059" s="88" t="s">
        <v>10250</v>
      </c>
      <c r="C2059" s="88" t="s">
        <v>6812</v>
      </c>
      <c r="D2059" s="88" t="s">
        <v>8874</v>
      </c>
      <c r="E2059" s="109" t="s">
        <v>12154</v>
      </c>
      <c r="F2059" s="343" t="s">
        <v>12155</v>
      </c>
      <c r="G2059" s="113" t="s">
        <v>6819</v>
      </c>
      <c r="H2059" s="358"/>
      <c r="I2059" s="358">
        <v>3.48</v>
      </c>
      <c r="J2059" s="358"/>
      <c r="K2059" s="113" t="s">
        <v>11688</v>
      </c>
      <c r="L2059" s="356"/>
      <c r="M2059" s="341"/>
      <c r="N2059" s="341"/>
      <c r="O2059" s="341"/>
      <c r="P2059" s="341"/>
      <c r="Q2059" s="341"/>
      <c r="R2059" s="341"/>
      <c r="S2059" s="342"/>
      <c r="T2059" s="710"/>
      <c r="U2059" s="342"/>
      <c r="V2059" s="85"/>
      <c r="W2059" s="85"/>
      <c r="X2059" s="85"/>
      <c r="Y2059" s="85"/>
      <c r="Z2059" s="84"/>
      <c r="AA2059" s="85"/>
      <c r="AB2059" s="85"/>
      <c r="AC2059" s="85"/>
      <c r="AD2059" s="85"/>
      <c r="AE2059" s="85"/>
      <c r="AF2059" s="85"/>
      <c r="AG2059" s="85"/>
      <c r="AH2059" s="85"/>
      <c r="AI2059" s="85"/>
      <c r="AJ2059" s="84" t="s">
        <v>6820</v>
      </c>
      <c r="AK2059" s="84" t="s">
        <v>6821</v>
      </c>
      <c r="AL2059" s="85"/>
      <c r="AM2059" s="85"/>
      <c r="AN2059" s="85"/>
      <c r="AO2059" s="103"/>
    </row>
    <row r="2060" spans="1:41">
      <c r="A2060" s="89" t="s">
        <v>6785</v>
      </c>
      <c r="B2060" s="88" t="s">
        <v>10250</v>
      </c>
      <c r="C2060" s="88" t="s">
        <v>6812</v>
      </c>
      <c r="D2060" s="88" t="s">
        <v>8879</v>
      </c>
      <c r="E2060" s="109" t="s">
        <v>12154</v>
      </c>
      <c r="F2060" s="343" t="s">
        <v>12155</v>
      </c>
      <c r="G2060" s="113" t="s">
        <v>6822</v>
      </c>
      <c r="H2060" s="358"/>
      <c r="I2060" s="358">
        <v>3.5</v>
      </c>
      <c r="J2060" s="358"/>
      <c r="K2060" s="113" t="s">
        <v>11695</v>
      </c>
      <c r="L2060" s="356"/>
      <c r="M2060" s="341"/>
      <c r="N2060" s="341"/>
      <c r="O2060" s="341"/>
      <c r="P2060" s="341"/>
      <c r="Q2060" s="341"/>
      <c r="R2060" s="341"/>
      <c r="S2060" s="342"/>
      <c r="T2060" s="710"/>
      <c r="U2060" s="342"/>
      <c r="V2060" s="85"/>
      <c r="W2060" s="85"/>
      <c r="X2060" s="85"/>
      <c r="Y2060" s="85"/>
      <c r="Z2060" s="84"/>
      <c r="AA2060" s="85"/>
      <c r="AB2060" s="85"/>
      <c r="AC2060" s="85"/>
      <c r="AD2060" s="85"/>
      <c r="AE2060" s="85"/>
      <c r="AF2060" s="85"/>
      <c r="AG2060" s="85"/>
      <c r="AH2060" s="85"/>
      <c r="AI2060" s="85"/>
      <c r="AJ2060" s="84" t="s">
        <v>6823</v>
      </c>
      <c r="AK2060" s="84" t="s">
        <v>6824</v>
      </c>
      <c r="AL2060" s="85"/>
      <c r="AM2060" s="85"/>
      <c r="AN2060" s="85"/>
      <c r="AO2060" s="103"/>
    </row>
    <row r="2061" spans="1:41">
      <c r="A2061" s="89" t="s">
        <v>6785</v>
      </c>
      <c r="B2061" s="88" t="s">
        <v>10250</v>
      </c>
      <c r="C2061" s="88" t="s">
        <v>6825</v>
      </c>
      <c r="D2061" s="88" t="s">
        <v>8863</v>
      </c>
      <c r="E2061" s="109" t="s">
        <v>12160</v>
      </c>
      <c r="F2061" s="343" t="s">
        <v>12161</v>
      </c>
      <c r="G2061" s="113" t="s">
        <v>6826</v>
      </c>
      <c r="H2061" s="358"/>
      <c r="I2061" s="358">
        <v>3.15</v>
      </c>
      <c r="J2061" s="358"/>
      <c r="K2061" s="113" t="s">
        <v>11709</v>
      </c>
      <c r="L2061" s="356"/>
      <c r="M2061" s="341"/>
      <c r="N2061" s="341"/>
      <c r="O2061" s="341"/>
      <c r="P2061" s="341"/>
      <c r="Q2061" s="341"/>
      <c r="R2061" s="341"/>
      <c r="S2061" s="342"/>
      <c r="T2061" s="710"/>
      <c r="U2061" s="342"/>
      <c r="V2061" s="85"/>
      <c r="W2061" s="85"/>
      <c r="X2061" s="85"/>
      <c r="Y2061" s="85"/>
      <c r="Z2061" s="84"/>
      <c r="AA2061" s="85"/>
      <c r="AB2061" s="85"/>
      <c r="AC2061" s="85"/>
      <c r="AD2061" s="85"/>
      <c r="AE2061" s="85"/>
      <c r="AF2061" s="85"/>
      <c r="AG2061" s="85"/>
      <c r="AH2061" s="85"/>
      <c r="AI2061" s="85"/>
      <c r="AJ2061" s="84" t="s">
        <v>6827</v>
      </c>
      <c r="AK2061" s="84" t="s">
        <v>6828</v>
      </c>
      <c r="AL2061" s="85"/>
      <c r="AM2061" s="85"/>
      <c r="AN2061" s="85"/>
      <c r="AO2061" s="103"/>
    </row>
    <row r="2062" spans="1:41">
      <c r="A2062" s="89" t="s">
        <v>6785</v>
      </c>
      <c r="B2062" s="88" t="s">
        <v>10250</v>
      </c>
      <c r="C2062" s="88" t="s">
        <v>6825</v>
      </c>
      <c r="D2062" s="88" t="s">
        <v>8869</v>
      </c>
      <c r="E2062" s="109" t="s">
        <v>12160</v>
      </c>
      <c r="F2062" s="343" t="s">
        <v>12161</v>
      </c>
      <c r="G2062" s="113" t="s">
        <v>6829</v>
      </c>
      <c r="H2062" s="358"/>
      <c r="I2062" s="358">
        <v>3.2</v>
      </c>
      <c r="J2062" s="358"/>
      <c r="K2062" s="113" t="s">
        <v>11690</v>
      </c>
      <c r="L2062" s="356"/>
      <c r="M2062" s="341"/>
      <c r="N2062" s="341"/>
      <c r="O2062" s="341"/>
      <c r="P2062" s="341"/>
      <c r="Q2062" s="341"/>
      <c r="R2062" s="341"/>
      <c r="S2062" s="342"/>
      <c r="T2062" s="710"/>
      <c r="U2062" s="342"/>
      <c r="V2062" s="85"/>
      <c r="W2062" s="85"/>
      <c r="X2062" s="85"/>
      <c r="Y2062" s="85"/>
      <c r="Z2062" s="84"/>
      <c r="AA2062" s="85"/>
      <c r="AB2062" s="85"/>
      <c r="AC2062" s="85"/>
      <c r="AD2062" s="85"/>
      <c r="AE2062" s="85"/>
      <c r="AF2062" s="85"/>
      <c r="AG2062" s="85"/>
      <c r="AH2062" s="85"/>
      <c r="AI2062" s="85"/>
      <c r="AJ2062" s="84" t="s">
        <v>6830</v>
      </c>
      <c r="AK2062" s="84" t="s">
        <v>6831</v>
      </c>
      <c r="AL2062" s="85"/>
      <c r="AM2062" s="85"/>
      <c r="AN2062" s="85"/>
      <c r="AO2062" s="103"/>
    </row>
    <row r="2063" spans="1:41">
      <c r="A2063" s="89" t="s">
        <v>6785</v>
      </c>
      <c r="B2063" s="88" t="s">
        <v>10250</v>
      </c>
      <c r="C2063" s="88" t="s">
        <v>6825</v>
      </c>
      <c r="D2063" s="88" t="s">
        <v>8874</v>
      </c>
      <c r="E2063" s="109" t="s">
        <v>12160</v>
      </c>
      <c r="F2063" s="343" t="s">
        <v>12161</v>
      </c>
      <c r="G2063" s="113" t="s">
        <v>6832</v>
      </c>
      <c r="H2063" s="358"/>
      <c r="I2063" s="358">
        <v>3.48</v>
      </c>
      <c r="J2063" s="358"/>
      <c r="K2063" s="113" t="s">
        <v>11688</v>
      </c>
      <c r="L2063" s="356"/>
      <c r="M2063" s="341"/>
      <c r="N2063" s="341"/>
      <c r="O2063" s="341"/>
      <c r="P2063" s="341"/>
      <c r="Q2063" s="341"/>
      <c r="R2063" s="341"/>
      <c r="S2063" s="342"/>
      <c r="T2063" s="710"/>
      <c r="U2063" s="342"/>
      <c r="V2063" s="85"/>
      <c r="W2063" s="85"/>
      <c r="X2063" s="85"/>
      <c r="Y2063" s="85"/>
      <c r="Z2063" s="84"/>
      <c r="AA2063" s="85"/>
      <c r="AB2063" s="85"/>
      <c r="AC2063" s="85"/>
      <c r="AD2063" s="85"/>
      <c r="AE2063" s="85"/>
      <c r="AF2063" s="85"/>
      <c r="AG2063" s="85"/>
      <c r="AH2063" s="85"/>
      <c r="AI2063" s="85"/>
      <c r="AJ2063" s="84" t="s">
        <v>6833</v>
      </c>
      <c r="AK2063" s="84" t="s">
        <v>6834</v>
      </c>
      <c r="AL2063" s="85"/>
      <c r="AM2063" s="95"/>
      <c r="AN2063" s="95"/>
      <c r="AO2063" s="115"/>
    </row>
    <row r="2064" spans="1:41">
      <c r="A2064" s="89" t="s">
        <v>6785</v>
      </c>
      <c r="B2064" s="88" t="s">
        <v>10250</v>
      </c>
      <c r="C2064" s="88" t="s">
        <v>6825</v>
      </c>
      <c r="D2064" s="88" t="s">
        <v>8879</v>
      </c>
      <c r="E2064" s="109" t="s">
        <v>12160</v>
      </c>
      <c r="F2064" s="343" t="s">
        <v>12161</v>
      </c>
      <c r="G2064" s="113" t="s">
        <v>6835</v>
      </c>
      <c r="H2064" s="358"/>
      <c r="I2064" s="358">
        <v>3.5</v>
      </c>
      <c r="J2064" s="358"/>
      <c r="K2064" s="113" t="s">
        <v>11695</v>
      </c>
      <c r="L2064" s="356"/>
      <c r="M2064" s="341"/>
      <c r="N2064" s="341"/>
      <c r="O2064" s="341"/>
      <c r="P2064" s="341"/>
      <c r="Q2064" s="341"/>
      <c r="R2064" s="341"/>
      <c r="S2064" s="342"/>
      <c r="T2064" s="710"/>
      <c r="U2064" s="342"/>
      <c r="V2064" s="85"/>
      <c r="W2064" s="85"/>
      <c r="X2064" s="85"/>
      <c r="Y2064" s="85"/>
      <c r="Z2064" s="84"/>
      <c r="AA2064" s="85"/>
      <c r="AB2064" s="85"/>
      <c r="AC2064" s="85"/>
      <c r="AD2064" s="85"/>
      <c r="AE2064" s="85"/>
      <c r="AF2064" s="85"/>
      <c r="AG2064" s="85"/>
      <c r="AH2064" s="85"/>
      <c r="AI2064" s="85"/>
      <c r="AJ2064" s="84" t="s">
        <v>6836</v>
      </c>
      <c r="AK2064" s="84" t="s">
        <v>6837</v>
      </c>
      <c r="AL2064" s="85"/>
      <c r="AM2064" s="95"/>
      <c r="AN2064" s="95"/>
      <c r="AO2064" s="115"/>
    </row>
    <row r="2065" spans="1:41">
      <c r="A2065" s="89" t="s">
        <v>6785</v>
      </c>
      <c r="B2065" s="88" t="s">
        <v>10250</v>
      </c>
      <c r="C2065" s="88" t="s">
        <v>6166</v>
      </c>
      <c r="D2065" s="88" t="s">
        <v>8863</v>
      </c>
      <c r="E2065" s="109" t="s">
        <v>11774</v>
      </c>
      <c r="F2065" s="343" t="s">
        <v>13212</v>
      </c>
      <c r="G2065" s="113" t="s">
        <v>6838</v>
      </c>
      <c r="H2065" s="358"/>
      <c r="I2065" s="358">
        <v>3.15</v>
      </c>
      <c r="J2065" s="358"/>
      <c r="K2065" s="113" t="s">
        <v>11709</v>
      </c>
      <c r="L2065" s="356"/>
      <c r="M2065" s="341"/>
      <c r="N2065" s="341"/>
      <c r="O2065" s="341"/>
      <c r="P2065" s="341"/>
      <c r="Q2065" s="341"/>
      <c r="R2065" s="341"/>
      <c r="S2065" s="342"/>
      <c r="T2065" s="710"/>
      <c r="U2065" s="342"/>
      <c r="V2065" s="85"/>
      <c r="W2065" s="85"/>
      <c r="X2065" s="85"/>
      <c r="Y2065" s="85"/>
      <c r="Z2065" s="84"/>
      <c r="AA2065" s="85"/>
      <c r="AB2065" s="85"/>
      <c r="AC2065" s="85"/>
      <c r="AD2065" s="85"/>
      <c r="AE2065" s="85"/>
      <c r="AF2065" s="85"/>
      <c r="AG2065" s="85"/>
      <c r="AH2065" s="85"/>
      <c r="AI2065" s="85"/>
      <c r="AJ2065" s="84" t="s">
        <v>6839</v>
      </c>
      <c r="AK2065" s="84" t="s">
        <v>6840</v>
      </c>
      <c r="AL2065" s="85"/>
      <c r="AM2065" s="95"/>
      <c r="AN2065" s="95"/>
      <c r="AO2065" s="115"/>
    </row>
    <row r="2066" spans="1:41">
      <c r="A2066" s="89" t="s">
        <v>6785</v>
      </c>
      <c r="B2066" s="88" t="s">
        <v>10250</v>
      </c>
      <c r="C2066" s="88" t="s">
        <v>6166</v>
      </c>
      <c r="D2066" s="88" t="s">
        <v>8869</v>
      </c>
      <c r="E2066" s="109" t="s">
        <v>11774</v>
      </c>
      <c r="F2066" s="343" t="s">
        <v>13212</v>
      </c>
      <c r="G2066" s="113" t="s">
        <v>6841</v>
      </c>
      <c r="H2066" s="358"/>
      <c r="I2066" s="358">
        <v>3.2</v>
      </c>
      <c r="J2066" s="358"/>
      <c r="K2066" s="113" t="s">
        <v>11690</v>
      </c>
      <c r="L2066" s="356"/>
      <c r="M2066" s="341"/>
      <c r="N2066" s="341"/>
      <c r="O2066" s="341"/>
      <c r="P2066" s="341"/>
      <c r="Q2066" s="341"/>
      <c r="R2066" s="341"/>
      <c r="S2066" s="342"/>
      <c r="T2066" s="710"/>
      <c r="U2066" s="342"/>
      <c r="V2066" s="85"/>
      <c r="W2066" s="85"/>
      <c r="X2066" s="85"/>
      <c r="Y2066" s="85"/>
      <c r="Z2066" s="84"/>
      <c r="AA2066" s="85"/>
      <c r="AB2066" s="85"/>
      <c r="AC2066" s="85"/>
      <c r="AD2066" s="85"/>
      <c r="AE2066" s="85"/>
      <c r="AF2066" s="85"/>
      <c r="AG2066" s="85"/>
      <c r="AH2066" s="85"/>
      <c r="AI2066" s="85"/>
      <c r="AJ2066" s="84" t="s">
        <v>6842</v>
      </c>
      <c r="AK2066" s="84" t="s">
        <v>6843</v>
      </c>
      <c r="AL2066" s="84"/>
      <c r="AM2066" s="95"/>
      <c r="AN2066" s="95"/>
      <c r="AO2066" s="115"/>
    </row>
    <row r="2067" spans="1:41">
      <c r="A2067" s="89" t="s">
        <v>6785</v>
      </c>
      <c r="B2067" s="88" t="s">
        <v>10250</v>
      </c>
      <c r="C2067" s="88" t="s">
        <v>6166</v>
      </c>
      <c r="D2067" s="88" t="s">
        <v>8874</v>
      </c>
      <c r="E2067" s="109" t="s">
        <v>11774</v>
      </c>
      <c r="F2067" s="343" t="s">
        <v>13212</v>
      </c>
      <c r="G2067" s="113" t="s">
        <v>6844</v>
      </c>
      <c r="H2067" s="358"/>
      <c r="I2067" s="358">
        <v>3.48</v>
      </c>
      <c r="J2067" s="358"/>
      <c r="K2067" s="113" t="s">
        <v>11688</v>
      </c>
      <c r="L2067" s="356"/>
      <c r="M2067" s="341"/>
      <c r="N2067" s="341"/>
      <c r="O2067" s="341"/>
      <c r="P2067" s="341"/>
      <c r="Q2067" s="341"/>
      <c r="R2067" s="341"/>
      <c r="S2067" s="342"/>
      <c r="T2067" s="710"/>
      <c r="U2067" s="342"/>
      <c r="V2067" s="85"/>
      <c r="W2067" s="85"/>
      <c r="X2067" s="85"/>
      <c r="Y2067" s="85"/>
      <c r="Z2067" s="84"/>
      <c r="AA2067" s="85"/>
      <c r="AB2067" s="85"/>
      <c r="AC2067" s="85"/>
      <c r="AD2067" s="85"/>
      <c r="AE2067" s="85"/>
      <c r="AF2067" s="85"/>
      <c r="AG2067" s="85"/>
      <c r="AH2067" s="85"/>
      <c r="AI2067" s="85"/>
      <c r="AJ2067" s="84" t="s">
        <v>6845</v>
      </c>
      <c r="AK2067" s="84" t="s">
        <v>6846</v>
      </c>
      <c r="AL2067" s="84"/>
      <c r="AM2067" s="95"/>
      <c r="AN2067" s="95"/>
      <c r="AO2067" s="115"/>
    </row>
    <row r="2068" spans="1:41">
      <c r="A2068" s="89" t="s">
        <v>6785</v>
      </c>
      <c r="B2068" s="88" t="s">
        <v>10250</v>
      </c>
      <c r="C2068" s="88" t="s">
        <v>6166</v>
      </c>
      <c r="D2068" s="88" t="s">
        <v>8879</v>
      </c>
      <c r="E2068" s="109" t="s">
        <v>11774</v>
      </c>
      <c r="F2068" s="343" t="s">
        <v>13212</v>
      </c>
      <c r="G2068" s="113" t="s">
        <v>6847</v>
      </c>
      <c r="H2068" s="358"/>
      <c r="I2068" s="358">
        <v>3.5</v>
      </c>
      <c r="J2068" s="358"/>
      <c r="K2068" s="113" t="s">
        <v>11695</v>
      </c>
      <c r="L2068" s="356"/>
      <c r="M2068" s="341"/>
      <c r="N2068" s="341"/>
      <c r="O2068" s="341"/>
      <c r="P2068" s="341"/>
      <c r="Q2068" s="341"/>
      <c r="R2068" s="341"/>
      <c r="S2068" s="342"/>
      <c r="T2068" s="710"/>
      <c r="U2068" s="342"/>
      <c r="V2068" s="85"/>
      <c r="W2068" s="85"/>
      <c r="X2068" s="85"/>
      <c r="Y2068" s="85"/>
      <c r="Z2068" s="84"/>
      <c r="AA2068" s="85"/>
      <c r="AB2068" s="85"/>
      <c r="AC2068" s="85"/>
      <c r="AD2068" s="85"/>
      <c r="AE2068" s="85"/>
      <c r="AF2068" s="85"/>
      <c r="AG2068" s="85"/>
      <c r="AH2068" s="85"/>
      <c r="AI2068" s="85"/>
      <c r="AJ2068" s="84" t="s">
        <v>6848</v>
      </c>
      <c r="AK2068" s="84" t="s">
        <v>6849</v>
      </c>
      <c r="AL2068" s="84"/>
      <c r="AM2068" s="95"/>
      <c r="AN2068" s="95"/>
      <c r="AO2068" s="115"/>
    </row>
    <row r="2069" spans="1:41">
      <c r="A2069" s="89" t="s">
        <v>6785</v>
      </c>
      <c r="B2069" s="88" t="s">
        <v>10250</v>
      </c>
      <c r="C2069" s="88" t="s">
        <v>6850</v>
      </c>
      <c r="D2069" s="88" t="s">
        <v>8863</v>
      </c>
      <c r="E2069" s="109" t="s">
        <v>13291</v>
      </c>
      <c r="F2069" s="343" t="s">
        <v>13292</v>
      </c>
      <c r="G2069" s="113" t="s">
        <v>6851</v>
      </c>
      <c r="H2069" s="358"/>
      <c r="I2069" s="358">
        <v>3.15</v>
      </c>
      <c r="J2069" s="358"/>
      <c r="K2069" s="113" t="s">
        <v>11709</v>
      </c>
      <c r="L2069" s="356"/>
      <c r="M2069" s="341"/>
      <c r="N2069" s="341"/>
      <c r="O2069" s="341"/>
      <c r="P2069" s="341"/>
      <c r="Q2069" s="341"/>
      <c r="R2069" s="341"/>
      <c r="S2069" s="342"/>
      <c r="T2069" s="710"/>
      <c r="U2069" s="342"/>
      <c r="V2069" s="85"/>
      <c r="W2069" s="85"/>
      <c r="X2069" s="85"/>
      <c r="Y2069" s="85"/>
      <c r="Z2069" s="84"/>
      <c r="AA2069" s="85"/>
      <c r="AB2069" s="85"/>
      <c r="AC2069" s="85"/>
      <c r="AD2069" s="85"/>
      <c r="AE2069" s="85"/>
      <c r="AF2069" s="85"/>
      <c r="AG2069" s="85"/>
      <c r="AH2069" s="85"/>
      <c r="AI2069" s="85"/>
      <c r="AJ2069" s="84" t="s">
        <v>6852</v>
      </c>
      <c r="AK2069" s="84" t="s">
        <v>6853</v>
      </c>
      <c r="AL2069" s="84"/>
      <c r="AM2069" s="95"/>
      <c r="AN2069" s="95"/>
      <c r="AO2069" s="115"/>
    </row>
    <row r="2070" spans="1:41">
      <c r="A2070" s="89" t="s">
        <v>6785</v>
      </c>
      <c r="B2070" s="88" t="s">
        <v>10250</v>
      </c>
      <c r="C2070" s="88" t="s">
        <v>6850</v>
      </c>
      <c r="D2070" s="88" t="s">
        <v>8869</v>
      </c>
      <c r="E2070" s="109" t="s">
        <v>13291</v>
      </c>
      <c r="F2070" s="343" t="s">
        <v>13292</v>
      </c>
      <c r="G2070" s="113" t="s">
        <v>6854</v>
      </c>
      <c r="H2070" s="358"/>
      <c r="I2070" s="358">
        <v>3.2</v>
      </c>
      <c r="J2070" s="358"/>
      <c r="K2070" s="113" t="s">
        <v>11690</v>
      </c>
      <c r="L2070" s="356"/>
      <c r="M2070" s="341"/>
      <c r="N2070" s="341"/>
      <c r="O2070" s="341"/>
      <c r="P2070" s="341"/>
      <c r="Q2070" s="341"/>
      <c r="R2070" s="341"/>
      <c r="S2070" s="342"/>
      <c r="T2070" s="710"/>
      <c r="U2070" s="342"/>
      <c r="V2070" s="85"/>
      <c r="W2070" s="85"/>
      <c r="X2070" s="85"/>
      <c r="Y2070" s="85"/>
      <c r="Z2070" s="84"/>
      <c r="AA2070" s="85"/>
      <c r="AB2070" s="85"/>
      <c r="AC2070" s="85"/>
      <c r="AD2070" s="85"/>
      <c r="AE2070" s="85"/>
      <c r="AF2070" s="85"/>
      <c r="AG2070" s="85"/>
      <c r="AH2070" s="85"/>
      <c r="AI2070" s="85"/>
      <c r="AJ2070" s="84" t="s">
        <v>11066</v>
      </c>
      <c r="AK2070" s="84" t="s">
        <v>6855</v>
      </c>
      <c r="AL2070" s="84"/>
      <c r="AM2070" s="95"/>
      <c r="AN2070" s="95"/>
      <c r="AO2070" s="115"/>
    </row>
    <row r="2071" spans="1:41">
      <c r="A2071" s="89" t="s">
        <v>6785</v>
      </c>
      <c r="B2071" s="88" t="s">
        <v>10250</v>
      </c>
      <c r="C2071" s="88" t="s">
        <v>6850</v>
      </c>
      <c r="D2071" s="88" t="s">
        <v>8874</v>
      </c>
      <c r="E2071" s="109" t="s">
        <v>13291</v>
      </c>
      <c r="F2071" s="343" t="s">
        <v>13292</v>
      </c>
      <c r="G2071" s="113" t="s">
        <v>6856</v>
      </c>
      <c r="H2071" s="358"/>
      <c r="I2071" s="358">
        <v>3.48</v>
      </c>
      <c r="J2071" s="358"/>
      <c r="K2071" s="113" t="s">
        <v>11688</v>
      </c>
      <c r="L2071" s="356"/>
      <c r="M2071" s="341"/>
      <c r="N2071" s="341"/>
      <c r="O2071" s="341"/>
      <c r="P2071" s="341"/>
      <c r="Q2071" s="341"/>
      <c r="R2071" s="341"/>
      <c r="S2071" s="342"/>
      <c r="T2071" s="710"/>
      <c r="U2071" s="342"/>
      <c r="V2071" s="85"/>
      <c r="W2071" s="85"/>
      <c r="X2071" s="85"/>
      <c r="Y2071" s="85"/>
      <c r="Z2071" s="84"/>
      <c r="AA2071" s="85"/>
      <c r="AB2071" s="85"/>
      <c r="AC2071" s="85"/>
      <c r="AD2071" s="85"/>
      <c r="AE2071" s="85"/>
      <c r="AF2071" s="85"/>
      <c r="AG2071" s="85"/>
      <c r="AH2071" s="85"/>
      <c r="AI2071" s="85"/>
      <c r="AJ2071" s="84" t="s">
        <v>6857</v>
      </c>
      <c r="AK2071" s="84" t="s">
        <v>6858</v>
      </c>
      <c r="AL2071" s="84"/>
      <c r="AM2071" s="95"/>
      <c r="AN2071" s="95"/>
      <c r="AO2071" s="115"/>
    </row>
    <row r="2072" spans="1:41">
      <c r="A2072" s="89" t="s">
        <v>6785</v>
      </c>
      <c r="B2072" s="88" t="s">
        <v>10250</v>
      </c>
      <c r="C2072" s="88" t="s">
        <v>6850</v>
      </c>
      <c r="D2072" s="88" t="s">
        <v>8879</v>
      </c>
      <c r="E2072" s="109" t="s">
        <v>13291</v>
      </c>
      <c r="F2072" s="343" t="s">
        <v>13292</v>
      </c>
      <c r="G2072" s="113" t="s">
        <v>6859</v>
      </c>
      <c r="H2072" s="358"/>
      <c r="I2072" s="358">
        <v>3.5</v>
      </c>
      <c r="J2072" s="358"/>
      <c r="K2072" s="113" t="s">
        <v>11695</v>
      </c>
      <c r="L2072" s="356"/>
      <c r="M2072" s="341"/>
      <c r="N2072" s="341"/>
      <c r="O2072" s="341"/>
      <c r="P2072" s="341"/>
      <c r="Q2072" s="341"/>
      <c r="R2072" s="341"/>
      <c r="S2072" s="342"/>
      <c r="T2072" s="710"/>
      <c r="U2072" s="342"/>
      <c r="V2072" s="85"/>
      <c r="W2072" s="85"/>
      <c r="X2072" s="85"/>
      <c r="Y2072" s="85"/>
      <c r="Z2072" s="84"/>
      <c r="AA2072" s="85"/>
      <c r="AB2072" s="85"/>
      <c r="AC2072" s="85"/>
      <c r="AD2072" s="85"/>
      <c r="AE2072" s="85"/>
      <c r="AF2072" s="85"/>
      <c r="AG2072" s="85"/>
      <c r="AH2072" s="85"/>
      <c r="AI2072" s="85"/>
      <c r="AJ2072" s="84" t="s">
        <v>6860</v>
      </c>
      <c r="AK2072" s="84" t="s">
        <v>6861</v>
      </c>
      <c r="AL2072" s="84"/>
      <c r="AM2072" s="95"/>
      <c r="AN2072" s="95"/>
      <c r="AO2072" s="115"/>
    </row>
    <row r="2073" spans="1:41">
      <c r="A2073" s="89" t="s">
        <v>6785</v>
      </c>
      <c r="B2073" s="88" t="s">
        <v>10250</v>
      </c>
      <c r="C2073" s="88" t="s">
        <v>6862</v>
      </c>
      <c r="D2073" s="88" t="s">
        <v>8863</v>
      </c>
      <c r="E2073" s="109" t="s">
        <v>13293</v>
      </c>
      <c r="F2073" s="343" t="s">
        <v>13294</v>
      </c>
      <c r="G2073" s="113" t="s">
        <v>6863</v>
      </c>
      <c r="H2073" s="358"/>
      <c r="I2073" s="358">
        <v>3.15</v>
      </c>
      <c r="J2073" s="358"/>
      <c r="K2073" s="113" t="s">
        <v>11709</v>
      </c>
      <c r="L2073" s="356"/>
      <c r="M2073" s="341"/>
      <c r="N2073" s="341"/>
      <c r="O2073" s="341"/>
      <c r="P2073" s="341"/>
      <c r="Q2073" s="341"/>
      <c r="R2073" s="341"/>
      <c r="S2073" s="342"/>
      <c r="T2073" s="710"/>
      <c r="U2073" s="342"/>
      <c r="V2073" s="85"/>
      <c r="W2073" s="85"/>
      <c r="X2073" s="85"/>
      <c r="Y2073" s="85"/>
      <c r="Z2073" s="84"/>
      <c r="AA2073" s="85"/>
      <c r="AB2073" s="85"/>
      <c r="AC2073" s="85"/>
      <c r="AD2073" s="85"/>
      <c r="AE2073" s="85"/>
      <c r="AF2073" s="85"/>
      <c r="AG2073" s="85"/>
      <c r="AH2073" s="85"/>
      <c r="AI2073" s="85"/>
      <c r="AJ2073" s="84" t="s">
        <v>6864</v>
      </c>
      <c r="AK2073" s="84" t="s">
        <v>6865</v>
      </c>
      <c r="AL2073" s="84"/>
      <c r="AM2073" s="95"/>
      <c r="AN2073" s="95"/>
      <c r="AO2073" s="115"/>
    </row>
    <row r="2074" spans="1:41">
      <c r="A2074" s="89" t="s">
        <v>6785</v>
      </c>
      <c r="B2074" s="88" t="s">
        <v>10250</v>
      </c>
      <c r="C2074" s="88" t="s">
        <v>6862</v>
      </c>
      <c r="D2074" s="88" t="s">
        <v>8869</v>
      </c>
      <c r="E2074" s="109" t="s">
        <v>13293</v>
      </c>
      <c r="F2074" s="343" t="s">
        <v>13294</v>
      </c>
      <c r="G2074" s="113" t="s">
        <v>6866</v>
      </c>
      <c r="H2074" s="358"/>
      <c r="I2074" s="358">
        <v>3.2</v>
      </c>
      <c r="J2074" s="358"/>
      <c r="K2074" s="113" t="s">
        <v>11690</v>
      </c>
      <c r="L2074" s="356"/>
      <c r="M2074" s="341"/>
      <c r="N2074" s="341"/>
      <c r="O2074" s="341"/>
      <c r="P2074" s="341"/>
      <c r="Q2074" s="341"/>
      <c r="R2074" s="341"/>
      <c r="S2074" s="342"/>
      <c r="T2074" s="710"/>
      <c r="U2074" s="342"/>
      <c r="V2074" s="85"/>
      <c r="W2074" s="85"/>
      <c r="X2074" s="85"/>
      <c r="Y2074" s="85"/>
      <c r="Z2074" s="84"/>
      <c r="AA2074" s="85"/>
      <c r="AB2074" s="85"/>
      <c r="AC2074" s="85"/>
      <c r="AD2074" s="85"/>
      <c r="AE2074" s="85"/>
      <c r="AF2074" s="85"/>
      <c r="AG2074" s="85"/>
      <c r="AH2074" s="85"/>
      <c r="AI2074" s="85"/>
      <c r="AJ2074" s="84" t="s">
        <v>6867</v>
      </c>
      <c r="AK2074" s="84" t="s">
        <v>6868</v>
      </c>
      <c r="AL2074" s="84"/>
      <c r="AM2074" s="95"/>
      <c r="AN2074" s="95"/>
      <c r="AO2074" s="115"/>
    </row>
    <row r="2075" spans="1:41">
      <c r="A2075" s="89" t="s">
        <v>6785</v>
      </c>
      <c r="B2075" s="88" t="s">
        <v>10250</v>
      </c>
      <c r="C2075" s="88" t="s">
        <v>6862</v>
      </c>
      <c r="D2075" s="88" t="s">
        <v>8874</v>
      </c>
      <c r="E2075" s="109" t="s">
        <v>13293</v>
      </c>
      <c r="F2075" s="343" t="s">
        <v>13294</v>
      </c>
      <c r="G2075" s="113" t="s">
        <v>6869</v>
      </c>
      <c r="H2075" s="358"/>
      <c r="I2075" s="358">
        <v>3.48</v>
      </c>
      <c r="J2075" s="358"/>
      <c r="K2075" s="113" t="s">
        <v>11688</v>
      </c>
      <c r="L2075" s="356"/>
      <c r="M2075" s="341"/>
      <c r="N2075" s="341"/>
      <c r="O2075" s="341"/>
      <c r="P2075" s="341"/>
      <c r="Q2075" s="341"/>
      <c r="R2075" s="341"/>
      <c r="S2075" s="342"/>
      <c r="T2075" s="710"/>
      <c r="U2075" s="342"/>
      <c r="V2075" s="85"/>
      <c r="W2075" s="85"/>
      <c r="X2075" s="85"/>
      <c r="Y2075" s="85"/>
      <c r="Z2075" s="84"/>
      <c r="AA2075" s="85"/>
      <c r="AB2075" s="85"/>
      <c r="AC2075" s="85"/>
      <c r="AD2075" s="85"/>
      <c r="AE2075" s="85"/>
      <c r="AF2075" s="85"/>
      <c r="AG2075" s="85"/>
      <c r="AH2075" s="85"/>
      <c r="AI2075" s="85"/>
      <c r="AJ2075" s="84" t="s">
        <v>6870</v>
      </c>
      <c r="AK2075" s="84" t="s">
        <v>6871</v>
      </c>
      <c r="AL2075" s="84"/>
      <c r="AM2075" s="84"/>
      <c r="AN2075" s="84"/>
      <c r="AO2075" s="84"/>
    </row>
    <row r="2076" spans="1:41">
      <c r="A2076" s="89" t="s">
        <v>6785</v>
      </c>
      <c r="B2076" s="88" t="s">
        <v>10250</v>
      </c>
      <c r="C2076" s="88" t="s">
        <v>6862</v>
      </c>
      <c r="D2076" s="88" t="s">
        <v>8879</v>
      </c>
      <c r="E2076" s="109" t="s">
        <v>13293</v>
      </c>
      <c r="F2076" s="343" t="s">
        <v>13294</v>
      </c>
      <c r="G2076" s="113" t="s">
        <v>6872</v>
      </c>
      <c r="H2076" s="358"/>
      <c r="I2076" s="358">
        <v>3.5</v>
      </c>
      <c r="J2076" s="358"/>
      <c r="K2076" s="113" t="s">
        <v>11695</v>
      </c>
      <c r="L2076" s="356"/>
      <c r="M2076" s="341"/>
      <c r="N2076" s="341"/>
      <c r="O2076" s="341"/>
      <c r="P2076" s="341"/>
      <c r="Q2076" s="341"/>
      <c r="R2076" s="341"/>
      <c r="S2076" s="342"/>
      <c r="T2076" s="710"/>
      <c r="U2076" s="342"/>
      <c r="V2076" s="85"/>
      <c r="W2076" s="85"/>
      <c r="X2076" s="85"/>
      <c r="Y2076" s="85"/>
      <c r="Z2076" s="84"/>
      <c r="AA2076" s="85"/>
      <c r="AB2076" s="85"/>
      <c r="AC2076" s="85"/>
      <c r="AD2076" s="85"/>
      <c r="AE2076" s="85"/>
      <c r="AF2076" s="85"/>
      <c r="AG2076" s="85"/>
      <c r="AH2076" s="85"/>
      <c r="AI2076" s="85"/>
      <c r="AJ2076" s="84" t="s">
        <v>6873</v>
      </c>
      <c r="AK2076" s="84" t="s">
        <v>6874</v>
      </c>
      <c r="AL2076" s="84"/>
      <c r="AM2076" s="84"/>
      <c r="AN2076" s="84"/>
      <c r="AO2076" s="84"/>
    </row>
    <row r="2077" spans="1:41">
      <c r="A2077" s="89" t="s">
        <v>6785</v>
      </c>
      <c r="B2077" s="88" t="s">
        <v>10250</v>
      </c>
      <c r="C2077" s="88" t="s">
        <v>6875</v>
      </c>
      <c r="D2077" s="88" t="s">
        <v>8863</v>
      </c>
      <c r="E2077" s="109" t="s">
        <v>13295</v>
      </c>
      <c r="F2077" s="343" t="s">
        <v>13296</v>
      </c>
      <c r="G2077" s="113" t="s">
        <v>6876</v>
      </c>
      <c r="H2077" s="358"/>
      <c r="I2077" s="358">
        <v>3.15</v>
      </c>
      <c r="J2077" s="358"/>
      <c r="K2077" s="113" t="s">
        <v>11709</v>
      </c>
      <c r="L2077" s="356"/>
      <c r="M2077" s="341"/>
      <c r="N2077" s="341"/>
      <c r="O2077" s="341"/>
      <c r="P2077" s="341"/>
      <c r="Q2077" s="341"/>
      <c r="R2077" s="341"/>
      <c r="S2077" s="342"/>
      <c r="T2077" s="710"/>
      <c r="U2077" s="342"/>
      <c r="V2077" s="85"/>
      <c r="W2077" s="85"/>
      <c r="X2077" s="85"/>
      <c r="Y2077" s="85"/>
      <c r="Z2077" s="84"/>
      <c r="AA2077" s="85"/>
      <c r="AB2077" s="85"/>
      <c r="AC2077" s="85"/>
      <c r="AD2077" s="85"/>
      <c r="AE2077" s="85"/>
      <c r="AF2077" s="85"/>
      <c r="AG2077" s="85"/>
      <c r="AH2077" s="85"/>
      <c r="AI2077" s="85"/>
      <c r="AJ2077" s="84" t="s">
        <v>6877</v>
      </c>
      <c r="AK2077" s="84" t="s">
        <v>6878</v>
      </c>
      <c r="AL2077" s="84"/>
      <c r="AM2077" s="84"/>
      <c r="AN2077" s="84"/>
      <c r="AO2077" s="84"/>
    </row>
    <row r="2078" spans="1:41">
      <c r="A2078" s="89" t="s">
        <v>6785</v>
      </c>
      <c r="B2078" s="88" t="s">
        <v>10250</v>
      </c>
      <c r="C2078" s="88" t="s">
        <v>6875</v>
      </c>
      <c r="D2078" s="88" t="s">
        <v>8869</v>
      </c>
      <c r="E2078" s="109" t="s">
        <v>13295</v>
      </c>
      <c r="F2078" s="343" t="s">
        <v>13296</v>
      </c>
      <c r="G2078" s="113" t="s">
        <v>6879</v>
      </c>
      <c r="H2078" s="358"/>
      <c r="I2078" s="358">
        <v>3.2</v>
      </c>
      <c r="J2078" s="358"/>
      <c r="K2078" s="113" t="s">
        <v>11690</v>
      </c>
      <c r="L2078" s="356"/>
      <c r="M2078" s="341"/>
      <c r="N2078" s="341"/>
      <c r="O2078" s="341"/>
      <c r="P2078" s="341"/>
      <c r="Q2078" s="341"/>
      <c r="R2078" s="341"/>
      <c r="S2078" s="342"/>
      <c r="T2078" s="710"/>
      <c r="U2078" s="342"/>
      <c r="V2078" s="85"/>
      <c r="W2078" s="85"/>
      <c r="X2078" s="85"/>
      <c r="Y2078" s="85"/>
      <c r="Z2078" s="84"/>
      <c r="AA2078" s="85"/>
      <c r="AB2078" s="85"/>
      <c r="AC2078" s="85"/>
      <c r="AD2078" s="85"/>
      <c r="AE2078" s="85"/>
      <c r="AF2078" s="85"/>
      <c r="AG2078" s="85"/>
      <c r="AH2078" s="85"/>
      <c r="AI2078" s="85"/>
      <c r="AJ2078" s="84" t="s">
        <v>6880</v>
      </c>
      <c r="AK2078" s="84" t="s">
        <v>6881</v>
      </c>
      <c r="AL2078" s="84"/>
      <c r="AM2078" s="84"/>
      <c r="AN2078" s="84"/>
      <c r="AO2078" s="84"/>
    </row>
    <row r="2079" spans="1:41">
      <c r="A2079" s="89" t="s">
        <v>6785</v>
      </c>
      <c r="B2079" s="88" t="s">
        <v>10250</v>
      </c>
      <c r="C2079" s="88" t="s">
        <v>6875</v>
      </c>
      <c r="D2079" s="88" t="s">
        <v>8874</v>
      </c>
      <c r="E2079" s="109" t="s">
        <v>13295</v>
      </c>
      <c r="F2079" s="343" t="s">
        <v>13296</v>
      </c>
      <c r="G2079" s="113" t="s">
        <v>6882</v>
      </c>
      <c r="H2079" s="358"/>
      <c r="I2079" s="358">
        <v>3.48</v>
      </c>
      <c r="J2079" s="358"/>
      <c r="K2079" s="113" t="s">
        <v>11688</v>
      </c>
      <c r="L2079" s="356"/>
      <c r="M2079" s="341"/>
      <c r="N2079" s="341"/>
      <c r="O2079" s="341"/>
      <c r="P2079" s="341"/>
      <c r="Q2079" s="341"/>
      <c r="R2079" s="341"/>
      <c r="S2079" s="342"/>
      <c r="T2079" s="710"/>
      <c r="U2079" s="342"/>
      <c r="V2079" s="85"/>
      <c r="W2079" s="85"/>
      <c r="X2079" s="85"/>
      <c r="Y2079" s="85"/>
      <c r="Z2079" s="84"/>
      <c r="AA2079" s="85"/>
      <c r="AB2079" s="85"/>
      <c r="AC2079" s="85"/>
      <c r="AD2079" s="85"/>
      <c r="AE2079" s="85"/>
      <c r="AF2079" s="85"/>
      <c r="AG2079" s="85"/>
      <c r="AH2079" s="85"/>
      <c r="AI2079" s="85"/>
      <c r="AJ2079" s="84" t="s">
        <v>6883</v>
      </c>
      <c r="AK2079" s="84" t="s">
        <v>6884</v>
      </c>
      <c r="AL2079" s="84"/>
      <c r="AM2079" s="84"/>
      <c r="AN2079" s="84"/>
      <c r="AO2079" s="84"/>
    </row>
    <row r="2080" spans="1:41">
      <c r="A2080" s="89" t="s">
        <v>6785</v>
      </c>
      <c r="B2080" s="88" t="s">
        <v>10250</v>
      </c>
      <c r="C2080" s="88" t="s">
        <v>6875</v>
      </c>
      <c r="D2080" s="88" t="s">
        <v>8879</v>
      </c>
      <c r="E2080" s="109" t="s">
        <v>13295</v>
      </c>
      <c r="F2080" s="343" t="s">
        <v>13296</v>
      </c>
      <c r="G2080" s="113" t="s">
        <v>6885</v>
      </c>
      <c r="H2080" s="358"/>
      <c r="I2080" s="358">
        <v>3.5</v>
      </c>
      <c r="J2080" s="358"/>
      <c r="K2080" s="113" t="s">
        <v>11695</v>
      </c>
      <c r="L2080" s="356"/>
      <c r="M2080" s="341"/>
      <c r="N2080" s="341"/>
      <c r="O2080" s="341"/>
      <c r="P2080" s="341"/>
      <c r="Q2080" s="341"/>
      <c r="R2080" s="341"/>
      <c r="S2080" s="342"/>
      <c r="T2080" s="710"/>
      <c r="U2080" s="342"/>
      <c r="V2080" s="85"/>
      <c r="W2080" s="85"/>
      <c r="X2080" s="85"/>
      <c r="Y2080" s="85"/>
      <c r="Z2080" s="84"/>
      <c r="AA2080" s="85"/>
      <c r="AB2080" s="85"/>
      <c r="AC2080" s="85"/>
      <c r="AD2080" s="85"/>
      <c r="AE2080" s="85"/>
      <c r="AF2080" s="85"/>
      <c r="AG2080" s="85"/>
      <c r="AH2080" s="85"/>
      <c r="AI2080" s="85"/>
      <c r="AJ2080" s="84" t="s">
        <v>6886</v>
      </c>
      <c r="AK2080" s="84" t="s">
        <v>6887</v>
      </c>
      <c r="AL2080" s="84"/>
      <c r="AM2080" s="84"/>
      <c r="AN2080" s="84"/>
      <c r="AO2080" s="84"/>
    </row>
    <row r="2081" spans="1:41">
      <c r="A2081" s="89" t="s">
        <v>6888</v>
      </c>
      <c r="B2081" s="88" t="s">
        <v>10245</v>
      </c>
      <c r="C2081" s="88" t="s">
        <v>9198</v>
      </c>
      <c r="D2081" s="88" t="s">
        <v>8863</v>
      </c>
      <c r="E2081" s="109" t="s">
        <v>11865</v>
      </c>
      <c r="F2081" s="343" t="s">
        <v>11866</v>
      </c>
      <c r="G2081" s="113" t="s">
        <v>6889</v>
      </c>
      <c r="H2081" s="358"/>
      <c r="I2081" s="358">
        <v>2.5499999999999998</v>
      </c>
      <c r="J2081" s="358"/>
      <c r="K2081" s="113" t="s">
        <v>11709</v>
      </c>
      <c r="L2081" s="356"/>
      <c r="M2081" s="341"/>
      <c r="N2081" s="341"/>
      <c r="O2081" s="341"/>
      <c r="P2081" s="341"/>
      <c r="Q2081" s="341"/>
      <c r="R2081" s="341"/>
      <c r="S2081" s="342"/>
      <c r="T2081" s="710"/>
      <c r="U2081" s="342"/>
      <c r="V2081" s="85"/>
      <c r="W2081" s="85"/>
      <c r="X2081" s="85"/>
      <c r="Y2081" s="85"/>
      <c r="Z2081" s="84"/>
      <c r="AA2081" s="85"/>
      <c r="AB2081" s="85"/>
      <c r="AC2081" s="85"/>
      <c r="AD2081" s="85"/>
      <c r="AE2081" s="85"/>
      <c r="AF2081" s="85"/>
      <c r="AG2081" s="85"/>
      <c r="AH2081" s="85"/>
      <c r="AI2081" s="85"/>
      <c r="AJ2081" s="84" t="s">
        <v>6890</v>
      </c>
      <c r="AK2081" s="84" t="s">
        <v>6891</v>
      </c>
      <c r="AL2081" s="84"/>
      <c r="AM2081" s="84"/>
      <c r="AN2081" s="84"/>
      <c r="AO2081" s="84"/>
    </row>
    <row r="2082" spans="1:41">
      <c r="A2082" s="89" t="s">
        <v>6888</v>
      </c>
      <c r="B2082" s="88" t="s">
        <v>10245</v>
      </c>
      <c r="C2082" s="88" t="s">
        <v>9198</v>
      </c>
      <c r="D2082" s="88" t="s">
        <v>8869</v>
      </c>
      <c r="E2082" s="109" t="s">
        <v>11865</v>
      </c>
      <c r="F2082" s="343" t="s">
        <v>11866</v>
      </c>
      <c r="G2082" s="113" t="s">
        <v>6892</v>
      </c>
      <c r="H2082" s="358"/>
      <c r="I2082" s="358">
        <v>2.62</v>
      </c>
      <c r="J2082" s="358"/>
      <c r="K2082" s="113" t="s">
        <v>11690</v>
      </c>
      <c r="L2082" s="356"/>
      <c r="M2082" s="341"/>
      <c r="N2082" s="341"/>
      <c r="O2082" s="341"/>
      <c r="P2082" s="341"/>
      <c r="Q2082" s="341"/>
      <c r="R2082" s="341"/>
      <c r="S2082" s="342"/>
      <c r="T2082" s="710"/>
      <c r="U2082" s="342"/>
      <c r="V2082" s="85"/>
      <c r="W2082" s="85"/>
      <c r="X2082" s="85"/>
      <c r="Y2082" s="85"/>
      <c r="Z2082" s="84"/>
      <c r="AA2082" s="85"/>
      <c r="AB2082" s="85"/>
      <c r="AC2082" s="85"/>
      <c r="AD2082" s="85"/>
      <c r="AE2082" s="85"/>
      <c r="AF2082" s="85"/>
      <c r="AG2082" s="85"/>
      <c r="AH2082" s="85"/>
      <c r="AI2082" s="85"/>
      <c r="AJ2082" s="84" t="s">
        <v>6893</v>
      </c>
      <c r="AK2082" s="84" t="s">
        <v>6894</v>
      </c>
      <c r="AL2082" s="84"/>
      <c r="AM2082" s="84"/>
      <c r="AN2082" s="84"/>
      <c r="AO2082" s="84"/>
    </row>
    <row r="2083" spans="1:41">
      <c r="A2083" s="89" t="s">
        <v>6888</v>
      </c>
      <c r="B2083" s="88" t="s">
        <v>10245</v>
      </c>
      <c r="C2083" s="88" t="s">
        <v>9198</v>
      </c>
      <c r="D2083" s="88" t="s">
        <v>8874</v>
      </c>
      <c r="E2083" s="109" t="s">
        <v>11865</v>
      </c>
      <c r="F2083" s="343" t="s">
        <v>11866</v>
      </c>
      <c r="G2083" s="113" t="s">
        <v>6895</v>
      </c>
      <c r="H2083" s="358"/>
      <c r="I2083" s="358">
        <v>2.79</v>
      </c>
      <c r="J2083" s="358"/>
      <c r="K2083" s="113" t="s">
        <v>11688</v>
      </c>
      <c r="L2083" s="356"/>
      <c r="M2083" s="341"/>
      <c r="N2083" s="341"/>
      <c r="O2083" s="341"/>
      <c r="P2083" s="341"/>
      <c r="Q2083" s="341"/>
      <c r="R2083" s="341"/>
      <c r="S2083" s="342"/>
      <c r="T2083" s="710"/>
      <c r="U2083" s="342"/>
      <c r="V2083" s="85"/>
      <c r="W2083" s="85"/>
      <c r="X2083" s="85"/>
      <c r="Y2083" s="85"/>
      <c r="Z2083" s="84"/>
      <c r="AA2083" s="85"/>
      <c r="AB2083" s="85"/>
      <c r="AC2083" s="85"/>
      <c r="AD2083" s="85"/>
      <c r="AE2083" s="85"/>
      <c r="AF2083" s="85"/>
      <c r="AG2083" s="85"/>
      <c r="AH2083" s="85"/>
      <c r="AI2083" s="85"/>
      <c r="AJ2083" s="84" t="s">
        <v>9516</v>
      </c>
      <c r="AK2083" s="84" t="s">
        <v>13411</v>
      </c>
    </row>
    <row r="2084" spans="1:41">
      <c r="A2084" s="89" t="s">
        <v>6888</v>
      </c>
      <c r="B2084" s="88" t="s">
        <v>10245</v>
      </c>
      <c r="C2084" s="88" t="s">
        <v>9198</v>
      </c>
      <c r="D2084" s="88" t="s">
        <v>8879</v>
      </c>
      <c r="E2084" s="109" t="s">
        <v>11865</v>
      </c>
      <c r="F2084" s="343" t="s">
        <v>11866</v>
      </c>
      <c r="G2084" s="113" t="s">
        <v>6896</v>
      </c>
      <c r="H2084" s="358"/>
      <c r="I2084" s="358">
        <v>2.99</v>
      </c>
      <c r="J2084" s="358"/>
      <c r="K2084" s="113" t="s">
        <v>11695</v>
      </c>
      <c r="L2084" s="356"/>
      <c r="M2084" s="341"/>
      <c r="N2084" s="341"/>
      <c r="O2084" s="341"/>
      <c r="P2084" s="341"/>
      <c r="Q2084" s="341"/>
      <c r="R2084" s="341"/>
      <c r="S2084" s="342"/>
      <c r="T2084" s="710"/>
      <c r="U2084" s="342"/>
      <c r="V2084" s="85"/>
      <c r="W2084" s="85"/>
      <c r="X2084" s="85"/>
      <c r="Y2084" s="85"/>
      <c r="Z2084" s="84"/>
      <c r="AA2084" s="85"/>
      <c r="AB2084" s="85"/>
      <c r="AC2084" s="85"/>
      <c r="AD2084" s="85"/>
      <c r="AE2084" s="85"/>
      <c r="AF2084" s="85"/>
      <c r="AG2084" s="85"/>
      <c r="AH2084" s="85"/>
      <c r="AI2084" s="85"/>
      <c r="AJ2084" s="84" t="s">
        <v>9517</v>
      </c>
      <c r="AK2084" s="84" t="s">
        <v>9518</v>
      </c>
    </row>
    <row r="2085" spans="1:41">
      <c r="A2085" s="89" t="s">
        <v>6888</v>
      </c>
      <c r="B2085" s="88" t="s">
        <v>10245</v>
      </c>
      <c r="C2085" s="88" t="s">
        <v>6897</v>
      </c>
      <c r="D2085" s="88" t="s">
        <v>8863</v>
      </c>
      <c r="E2085" s="109" t="s">
        <v>10727</v>
      </c>
      <c r="F2085" s="343" t="s">
        <v>10728</v>
      </c>
      <c r="G2085" s="113" t="s">
        <v>6898</v>
      </c>
      <c r="H2085" s="358"/>
      <c r="I2085" s="358">
        <v>2.5499999999999998</v>
      </c>
      <c r="J2085" s="358"/>
      <c r="K2085" s="113" t="s">
        <v>11709</v>
      </c>
      <c r="L2085" s="356"/>
      <c r="M2085" s="341"/>
      <c r="N2085" s="341"/>
      <c r="O2085" s="341"/>
      <c r="P2085" s="341"/>
      <c r="Q2085" s="341"/>
      <c r="R2085" s="341"/>
      <c r="S2085" s="342"/>
      <c r="T2085" s="710"/>
      <c r="U2085" s="342"/>
      <c r="V2085" s="85"/>
      <c r="W2085" s="85"/>
      <c r="X2085" s="85"/>
      <c r="Y2085" s="85"/>
      <c r="Z2085" s="84"/>
      <c r="AA2085" s="85"/>
      <c r="AB2085" s="85"/>
      <c r="AC2085" s="85"/>
      <c r="AD2085" s="85"/>
      <c r="AE2085" s="85"/>
      <c r="AF2085" s="85"/>
      <c r="AG2085" s="85"/>
      <c r="AH2085" s="85"/>
      <c r="AI2085" s="85"/>
      <c r="AJ2085" s="84" t="s">
        <v>9519</v>
      </c>
      <c r="AK2085" s="84" t="s">
        <v>9520</v>
      </c>
    </row>
    <row r="2086" spans="1:41">
      <c r="A2086" s="89" t="s">
        <v>6888</v>
      </c>
      <c r="B2086" s="88" t="s">
        <v>10245</v>
      </c>
      <c r="C2086" s="88" t="s">
        <v>6897</v>
      </c>
      <c r="D2086" s="88" t="s">
        <v>8869</v>
      </c>
      <c r="E2086" s="109" t="s">
        <v>10727</v>
      </c>
      <c r="F2086" s="343" t="s">
        <v>10728</v>
      </c>
      <c r="G2086" s="113" t="s">
        <v>6899</v>
      </c>
      <c r="H2086" s="358"/>
      <c r="I2086" s="358">
        <v>2.62</v>
      </c>
      <c r="J2086" s="358"/>
      <c r="K2086" s="113" t="s">
        <v>11690</v>
      </c>
      <c r="L2086" s="356"/>
      <c r="M2086" s="341"/>
      <c r="N2086" s="341"/>
      <c r="O2086" s="341"/>
      <c r="P2086" s="341"/>
      <c r="Q2086" s="341"/>
      <c r="R2086" s="341"/>
      <c r="S2086" s="342"/>
      <c r="T2086" s="710"/>
      <c r="U2086" s="342"/>
      <c r="V2086" s="85"/>
      <c r="W2086" s="85"/>
      <c r="X2086" s="85"/>
      <c r="Y2086" s="85"/>
      <c r="Z2086" s="84"/>
      <c r="AA2086" s="85"/>
      <c r="AB2086" s="85"/>
      <c r="AC2086" s="85"/>
      <c r="AD2086" s="85"/>
      <c r="AE2086" s="85"/>
      <c r="AF2086" s="85"/>
      <c r="AG2086" s="85"/>
      <c r="AH2086" s="85"/>
      <c r="AI2086" s="85"/>
      <c r="AJ2086" s="84" t="s">
        <v>9521</v>
      </c>
      <c r="AK2086" s="84" t="s">
        <v>9522</v>
      </c>
    </row>
    <row r="2087" spans="1:41">
      <c r="A2087" s="89" t="s">
        <v>6888</v>
      </c>
      <c r="B2087" s="88" t="s">
        <v>10245</v>
      </c>
      <c r="C2087" s="88" t="s">
        <v>6897</v>
      </c>
      <c r="D2087" s="88" t="s">
        <v>8874</v>
      </c>
      <c r="E2087" s="109" t="s">
        <v>10727</v>
      </c>
      <c r="F2087" s="343" t="s">
        <v>10728</v>
      </c>
      <c r="G2087" s="113" t="s">
        <v>6900</v>
      </c>
      <c r="H2087" s="358"/>
      <c r="I2087" s="358">
        <v>2.79</v>
      </c>
      <c r="J2087" s="358"/>
      <c r="K2087" s="113" t="s">
        <v>11688</v>
      </c>
      <c r="L2087" s="356"/>
      <c r="M2087" s="341"/>
      <c r="N2087" s="341"/>
      <c r="O2087" s="341"/>
      <c r="P2087" s="341"/>
      <c r="Q2087" s="341"/>
      <c r="R2087" s="341"/>
      <c r="S2087" s="342"/>
      <c r="T2087" s="710"/>
      <c r="U2087" s="342"/>
      <c r="V2087" s="85"/>
      <c r="W2087" s="85"/>
      <c r="X2087" s="85"/>
      <c r="Y2087" s="85"/>
      <c r="Z2087" s="84"/>
      <c r="AA2087" s="85"/>
      <c r="AB2087" s="85"/>
      <c r="AC2087" s="85"/>
      <c r="AD2087" s="85"/>
      <c r="AE2087" s="85"/>
      <c r="AF2087" s="85"/>
      <c r="AG2087" s="85"/>
      <c r="AH2087" s="85"/>
      <c r="AI2087" s="85"/>
      <c r="AJ2087" s="84" t="s">
        <v>9523</v>
      </c>
      <c r="AK2087" s="84" t="s">
        <v>9524</v>
      </c>
    </row>
    <row r="2088" spans="1:41">
      <c r="A2088" s="89" t="s">
        <v>6888</v>
      </c>
      <c r="B2088" s="88" t="s">
        <v>10245</v>
      </c>
      <c r="C2088" s="88" t="s">
        <v>6897</v>
      </c>
      <c r="D2088" s="88" t="s">
        <v>8879</v>
      </c>
      <c r="E2088" s="109" t="s">
        <v>10727</v>
      </c>
      <c r="F2088" s="343" t="s">
        <v>10728</v>
      </c>
      <c r="G2088" s="113" t="s">
        <v>6901</v>
      </c>
      <c r="H2088" s="358"/>
      <c r="I2088" s="358">
        <v>2.99</v>
      </c>
      <c r="J2088" s="358"/>
      <c r="K2088" s="113" t="s">
        <v>11695</v>
      </c>
      <c r="L2088" s="356"/>
      <c r="M2088" s="341"/>
      <c r="N2088" s="341"/>
      <c r="O2088" s="341"/>
      <c r="P2088" s="341"/>
      <c r="Q2088" s="341"/>
      <c r="R2088" s="341"/>
      <c r="S2088" s="342"/>
      <c r="T2088" s="710"/>
      <c r="U2088" s="342"/>
      <c r="V2088" s="85"/>
      <c r="W2088" s="85"/>
      <c r="X2088" s="85"/>
      <c r="Y2088" s="85"/>
      <c r="Z2088" s="84"/>
      <c r="AA2088" s="85"/>
      <c r="AB2088" s="85"/>
      <c r="AC2088" s="85"/>
      <c r="AD2088" s="85"/>
      <c r="AE2088" s="85"/>
      <c r="AF2088" s="85"/>
      <c r="AG2088" s="85"/>
      <c r="AH2088" s="85"/>
      <c r="AI2088" s="85"/>
      <c r="AJ2088" s="84" t="s">
        <v>9525</v>
      </c>
      <c r="AK2088" s="84" t="s">
        <v>13252</v>
      </c>
    </row>
    <row r="2089" spans="1:41">
      <c r="A2089" s="89" t="s">
        <v>6888</v>
      </c>
      <c r="B2089" s="88" t="s">
        <v>10245</v>
      </c>
      <c r="C2089" s="88" t="s">
        <v>6902</v>
      </c>
      <c r="D2089" s="88" t="s">
        <v>8863</v>
      </c>
      <c r="E2089" s="109" t="s">
        <v>12737</v>
      </c>
      <c r="F2089" s="343" t="s">
        <v>12738</v>
      </c>
      <c r="G2089" s="113" t="s">
        <v>6903</v>
      </c>
      <c r="H2089" s="358"/>
      <c r="I2089" s="358">
        <v>2.5499999999999998</v>
      </c>
      <c r="J2089" s="358"/>
      <c r="K2089" s="113" t="s">
        <v>11709</v>
      </c>
      <c r="L2089" s="356"/>
      <c r="M2089" s="341"/>
      <c r="N2089" s="341"/>
      <c r="O2089" s="341"/>
      <c r="P2089" s="341"/>
      <c r="Q2089" s="341"/>
      <c r="R2089" s="341"/>
      <c r="S2089" s="342"/>
      <c r="T2089" s="710"/>
      <c r="U2089" s="342"/>
      <c r="V2089" s="85"/>
      <c r="W2089" s="85"/>
      <c r="X2089" s="85"/>
      <c r="Y2089" s="85"/>
      <c r="Z2089" s="84"/>
      <c r="AA2089" s="85"/>
      <c r="AB2089" s="85"/>
      <c r="AC2089" s="85"/>
      <c r="AD2089" s="85"/>
      <c r="AE2089" s="85"/>
      <c r="AF2089" s="85"/>
      <c r="AG2089" s="85"/>
      <c r="AH2089" s="85"/>
      <c r="AI2089" s="85"/>
      <c r="AJ2089" s="84" t="s">
        <v>9526</v>
      </c>
      <c r="AK2089" s="84" t="s">
        <v>9527</v>
      </c>
    </row>
    <row r="2090" spans="1:41">
      <c r="A2090" s="89" t="s">
        <v>6888</v>
      </c>
      <c r="B2090" s="88" t="s">
        <v>10245</v>
      </c>
      <c r="C2090" s="88" t="s">
        <v>6902</v>
      </c>
      <c r="D2090" s="88" t="s">
        <v>8869</v>
      </c>
      <c r="E2090" s="109" t="s">
        <v>12737</v>
      </c>
      <c r="F2090" s="343" t="s">
        <v>12738</v>
      </c>
      <c r="G2090" s="113" t="s">
        <v>6904</v>
      </c>
      <c r="H2090" s="358"/>
      <c r="I2090" s="358">
        <v>2.62</v>
      </c>
      <c r="J2090" s="358"/>
      <c r="K2090" s="113" t="s">
        <v>11690</v>
      </c>
      <c r="L2090" s="356"/>
      <c r="M2090" s="341"/>
      <c r="N2090" s="341"/>
      <c r="O2090" s="341"/>
      <c r="P2090" s="341"/>
      <c r="Q2090" s="341"/>
      <c r="R2090" s="341"/>
      <c r="S2090" s="342"/>
      <c r="T2090" s="710"/>
      <c r="U2090" s="342"/>
      <c r="V2090" s="85"/>
      <c r="W2090" s="85"/>
      <c r="X2090" s="85"/>
      <c r="Y2090" s="85"/>
      <c r="Z2090" s="84"/>
      <c r="AA2090" s="85"/>
      <c r="AB2090" s="85"/>
      <c r="AC2090" s="85"/>
      <c r="AD2090" s="85"/>
      <c r="AE2090" s="85"/>
      <c r="AF2090" s="85"/>
      <c r="AG2090" s="85"/>
      <c r="AH2090" s="85"/>
      <c r="AI2090" s="85"/>
      <c r="AJ2090" s="84" t="s">
        <v>9528</v>
      </c>
      <c r="AK2090" s="84" t="s">
        <v>13409</v>
      </c>
    </row>
    <row r="2091" spans="1:41">
      <c r="A2091" s="89" t="s">
        <v>6888</v>
      </c>
      <c r="B2091" s="88" t="s">
        <v>10245</v>
      </c>
      <c r="C2091" s="88" t="s">
        <v>6902</v>
      </c>
      <c r="D2091" s="88" t="s">
        <v>8874</v>
      </c>
      <c r="E2091" s="109" t="s">
        <v>12737</v>
      </c>
      <c r="F2091" s="343" t="s">
        <v>12738</v>
      </c>
      <c r="G2091" s="113" t="s">
        <v>6905</v>
      </c>
      <c r="H2091" s="358"/>
      <c r="I2091" s="358">
        <v>2.79</v>
      </c>
      <c r="J2091" s="358"/>
      <c r="K2091" s="113" t="s">
        <v>11688</v>
      </c>
      <c r="L2091" s="356"/>
      <c r="M2091" s="341"/>
      <c r="N2091" s="341"/>
      <c r="O2091" s="341"/>
      <c r="P2091" s="341"/>
      <c r="Q2091" s="341"/>
      <c r="R2091" s="341"/>
      <c r="S2091" s="342"/>
      <c r="T2091" s="710"/>
      <c r="U2091" s="342"/>
      <c r="V2091" s="85"/>
      <c r="W2091" s="85"/>
      <c r="X2091" s="85"/>
      <c r="Y2091" s="85"/>
      <c r="Z2091" s="84"/>
      <c r="AA2091" s="85"/>
      <c r="AB2091" s="85"/>
      <c r="AC2091" s="85"/>
      <c r="AD2091" s="85"/>
      <c r="AE2091" s="85"/>
      <c r="AF2091" s="85"/>
      <c r="AG2091" s="85"/>
      <c r="AH2091" s="85"/>
      <c r="AI2091" s="85"/>
      <c r="AJ2091" s="84" t="s">
        <v>9529</v>
      </c>
      <c r="AK2091" s="84" t="s">
        <v>13419</v>
      </c>
    </row>
    <row r="2092" spans="1:41">
      <c r="A2092" s="89" t="s">
        <v>6888</v>
      </c>
      <c r="B2092" s="88" t="s">
        <v>10245</v>
      </c>
      <c r="C2092" s="88" t="s">
        <v>6902</v>
      </c>
      <c r="D2092" s="88" t="s">
        <v>8879</v>
      </c>
      <c r="E2092" s="109" t="s">
        <v>12737</v>
      </c>
      <c r="F2092" s="343" t="s">
        <v>12738</v>
      </c>
      <c r="G2092" s="113" t="s">
        <v>6906</v>
      </c>
      <c r="H2092" s="358"/>
      <c r="I2092" s="358">
        <v>2.99</v>
      </c>
      <c r="J2092" s="358"/>
      <c r="K2092" s="113" t="s">
        <v>11695</v>
      </c>
      <c r="L2092" s="356"/>
      <c r="M2092" s="341"/>
      <c r="N2092" s="341"/>
      <c r="O2092" s="341"/>
      <c r="P2092" s="341"/>
      <c r="Q2092" s="341"/>
      <c r="R2092" s="341"/>
      <c r="S2092" s="342"/>
      <c r="T2092" s="710"/>
      <c r="U2092" s="342"/>
      <c r="V2092" s="85"/>
      <c r="W2092" s="85"/>
      <c r="X2092" s="85"/>
      <c r="Y2092" s="85"/>
      <c r="Z2092" s="84"/>
      <c r="AA2092" s="85"/>
      <c r="AB2092" s="85"/>
      <c r="AC2092" s="85"/>
      <c r="AD2092" s="85"/>
      <c r="AE2092" s="85"/>
      <c r="AF2092" s="85"/>
      <c r="AG2092" s="85"/>
      <c r="AH2092" s="85"/>
      <c r="AI2092" s="85"/>
      <c r="AJ2092" s="84" t="s">
        <v>9530</v>
      </c>
      <c r="AK2092" s="84" t="s">
        <v>9531</v>
      </c>
    </row>
    <row r="2093" spans="1:41">
      <c r="A2093" s="89" t="s">
        <v>6888</v>
      </c>
      <c r="B2093" s="88" t="s">
        <v>10245</v>
      </c>
      <c r="C2093" s="88" t="s">
        <v>6907</v>
      </c>
      <c r="D2093" s="88" t="s">
        <v>8863</v>
      </c>
      <c r="E2093" s="109" t="s">
        <v>12875</v>
      </c>
      <c r="F2093" s="343" t="s">
        <v>12876</v>
      </c>
      <c r="G2093" s="113" t="s">
        <v>6908</v>
      </c>
      <c r="H2093" s="358"/>
      <c r="I2093" s="358">
        <v>2.5499999999999998</v>
      </c>
      <c r="J2093" s="358"/>
      <c r="K2093" s="113" t="s">
        <v>11709</v>
      </c>
      <c r="L2093" s="356"/>
      <c r="M2093" s="341"/>
      <c r="N2093" s="341"/>
      <c r="O2093" s="341"/>
      <c r="P2093" s="341"/>
      <c r="Q2093" s="341"/>
      <c r="R2093" s="341"/>
      <c r="S2093" s="342"/>
      <c r="T2093" s="710"/>
      <c r="U2093" s="342"/>
      <c r="V2093" s="85"/>
      <c r="W2093" s="85"/>
      <c r="X2093" s="85"/>
      <c r="Y2093" s="85"/>
      <c r="Z2093" s="84"/>
      <c r="AA2093" s="85"/>
      <c r="AB2093" s="85"/>
      <c r="AC2093" s="85"/>
      <c r="AD2093" s="85"/>
      <c r="AE2093" s="85"/>
      <c r="AF2093" s="85"/>
      <c r="AG2093" s="85"/>
      <c r="AH2093" s="85"/>
      <c r="AI2093" s="85"/>
      <c r="AJ2093" s="84" t="s">
        <v>9532</v>
      </c>
      <c r="AK2093" s="84" t="s">
        <v>9533</v>
      </c>
    </row>
    <row r="2094" spans="1:41">
      <c r="A2094" s="89" t="s">
        <v>6888</v>
      </c>
      <c r="B2094" s="88" t="s">
        <v>10245</v>
      </c>
      <c r="C2094" s="88" t="s">
        <v>6907</v>
      </c>
      <c r="D2094" s="88" t="s">
        <v>8869</v>
      </c>
      <c r="E2094" s="109" t="s">
        <v>12875</v>
      </c>
      <c r="F2094" s="343" t="s">
        <v>12876</v>
      </c>
      <c r="G2094" s="113" t="s">
        <v>6909</v>
      </c>
      <c r="H2094" s="358"/>
      <c r="I2094" s="358">
        <v>2.62</v>
      </c>
      <c r="J2094" s="358"/>
      <c r="K2094" s="113" t="s">
        <v>11690</v>
      </c>
      <c r="L2094" s="356"/>
      <c r="M2094" s="341"/>
      <c r="N2094" s="341"/>
      <c r="O2094" s="341"/>
      <c r="P2094" s="341"/>
      <c r="Q2094" s="341"/>
      <c r="R2094" s="341"/>
      <c r="S2094" s="342"/>
      <c r="T2094" s="710"/>
      <c r="U2094" s="342"/>
      <c r="V2094" s="85"/>
      <c r="W2094" s="85"/>
      <c r="X2094" s="85"/>
      <c r="Y2094" s="85"/>
      <c r="Z2094" s="84"/>
      <c r="AA2094" s="85"/>
      <c r="AB2094" s="85"/>
      <c r="AC2094" s="85"/>
      <c r="AD2094" s="85"/>
      <c r="AE2094" s="85"/>
      <c r="AF2094" s="85"/>
      <c r="AG2094" s="85"/>
      <c r="AH2094" s="85"/>
      <c r="AI2094" s="85"/>
      <c r="AJ2094" s="84" t="s">
        <v>9534</v>
      </c>
      <c r="AK2094" s="84" t="s">
        <v>13421</v>
      </c>
    </row>
    <row r="2095" spans="1:41">
      <c r="A2095" s="89" t="s">
        <v>6888</v>
      </c>
      <c r="B2095" s="88" t="s">
        <v>10245</v>
      </c>
      <c r="C2095" s="88" t="s">
        <v>6907</v>
      </c>
      <c r="D2095" s="88" t="s">
        <v>8874</v>
      </c>
      <c r="E2095" s="109" t="s">
        <v>12875</v>
      </c>
      <c r="F2095" s="343" t="s">
        <v>12876</v>
      </c>
      <c r="G2095" s="113" t="s">
        <v>6910</v>
      </c>
      <c r="H2095" s="358"/>
      <c r="I2095" s="358">
        <v>2.79</v>
      </c>
      <c r="J2095" s="358"/>
      <c r="K2095" s="113" t="s">
        <v>11688</v>
      </c>
      <c r="L2095" s="356"/>
      <c r="M2095" s="341"/>
      <c r="N2095" s="341"/>
      <c r="O2095" s="341"/>
      <c r="P2095" s="341"/>
      <c r="Q2095" s="341"/>
      <c r="R2095" s="341"/>
      <c r="S2095" s="342"/>
      <c r="T2095" s="710"/>
      <c r="U2095" s="342"/>
      <c r="V2095" s="85"/>
      <c r="W2095" s="85"/>
      <c r="X2095" s="85"/>
      <c r="Y2095" s="85"/>
      <c r="Z2095" s="84"/>
      <c r="AA2095" s="85"/>
      <c r="AB2095" s="85"/>
      <c r="AC2095" s="85"/>
      <c r="AD2095" s="85"/>
      <c r="AE2095" s="85"/>
      <c r="AF2095" s="85"/>
      <c r="AG2095" s="85"/>
      <c r="AH2095" s="85"/>
      <c r="AI2095" s="85"/>
      <c r="AJ2095" s="84" t="s">
        <v>9535</v>
      </c>
      <c r="AK2095" s="84" t="s">
        <v>13413</v>
      </c>
    </row>
    <row r="2096" spans="1:41">
      <c r="A2096" s="89" t="s">
        <v>6888</v>
      </c>
      <c r="B2096" s="88" t="s">
        <v>10245</v>
      </c>
      <c r="C2096" s="88" t="s">
        <v>6907</v>
      </c>
      <c r="D2096" s="88" t="s">
        <v>8879</v>
      </c>
      <c r="E2096" s="109" t="s">
        <v>12875</v>
      </c>
      <c r="F2096" s="343" t="s">
        <v>12876</v>
      </c>
      <c r="G2096" s="113" t="s">
        <v>6911</v>
      </c>
      <c r="H2096" s="358"/>
      <c r="I2096" s="358">
        <v>2.99</v>
      </c>
      <c r="J2096" s="358"/>
      <c r="K2096" s="113" t="s">
        <v>11695</v>
      </c>
      <c r="L2096" s="356"/>
      <c r="M2096" s="341"/>
      <c r="N2096" s="341"/>
      <c r="O2096" s="341"/>
      <c r="P2096" s="341"/>
      <c r="Q2096" s="341"/>
      <c r="R2096" s="341"/>
      <c r="S2096" s="342"/>
      <c r="T2096" s="710"/>
      <c r="U2096" s="342"/>
      <c r="V2096" s="85"/>
      <c r="W2096" s="85"/>
      <c r="X2096" s="85"/>
      <c r="Y2096" s="85"/>
      <c r="Z2096" s="84"/>
      <c r="AA2096" s="85"/>
      <c r="AB2096" s="85"/>
      <c r="AC2096" s="85"/>
      <c r="AD2096" s="85"/>
      <c r="AE2096" s="85"/>
      <c r="AF2096" s="85"/>
      <c r="AG2096" s="85"/>
      <c r="AH2096" s="85"/>
      <c r="AI2096" s="85"/>
      <c r="AJ2096" s="84" t="s">
        <v>9536</v>
      </c>
      <c r="AK2096" s="84" t="s">
        <v>9537</v>
      </c>
    </row>
    <row r="2097" spans="1:37">
      <c r="A2097" s="89" t="s">
        <v>6888</v>
      </c>
      <c r="B2097" s="88" t="s">
        <v>10245</v>
      </c>
      <c r="C2097" s="88" t="s">
        <v>9139</v>
      </c>
      <c r="D2097" s="88" t="s">
        <v>8863</v>
      </c>
      <c r="E2097" s="109" t="s">
        <v>11746</v>
      </c>
      <c r="F2097" s="343" t="s">
        <v>11698</v>
      </c>
      <c r="G2097" s="113" t="s">
        <v>6912</v>
      </c>
      <c r="H2097" s="358"/>
      <c r="I2097" s="358">
        <v>2.5499999999999998</v>
      </c>
      <c r="J2097" s="358"/>
      <c r="K2097" s="113" t="s">
        <v>11709</v>
      </c>
      <c r="L2097" s="356"/>
      <c r="M2097" s="341"/>
      <c r="N2097" s="341"/>
      <c r="O2097" s="341"/>
      <c r="P2097" s="341"/>
      <c r="Q2097" s="341"/>
      <c r="R2097" s="341"/>
      <c r="S2097" s="342"/>
      <c r="T2097" s="710"/>
      <c r="U2097" s="342"/>
      <c r="V2097" s="85"/>
      <c r="W2097" s="85"/>
      <c r="X2097" s="85"/>
      <c r="Y2097" s="85"/>
      <c r="Z2097" s="84"/>
      <c r="AA2097" s="85"/>
      <c r="AB2097" s="85"/>
      <c r="AC2097" s="85"/>
      <c r="AD2097" s="85"/>
      <c r="AE2097" s="85"/>
      <c r="AF2097" s="85"/>
      <c r="AG2097" s="85"/>
      <c r="AH2097" s="85"/>
      <c r="AI2097" s="85"/>
      <c r="AJ2097" s="84" t="s">
        <v>9538</v>
      </c>
      <c r="AK2097" s="84" t="s">
        <v>9539</v>
      </c>
    </row>
    <row r="2098" spans="1:37">
      <c r="A2098" s="89" t="s">
        <v>6888</v>
      </c>
      <c r="B2098" s="88" t="s">
        <v>10245</v>
      </c>
      <c r="C2098" s="88" t="s">
        <v>9139</v>
      </c>
      <c r="D2098" s="88" t="s">
        <v>8869</v>
      </c>
      <c r="E2098" s="109" t="s">
        <v>11746</v>
      </c>
      <c r="F2098" s="343" t="s">
        <v>11698</v>
      </c>
      <c r="G2098" s="113" t="s">
        <v>6913</v>
      </c>
      <c r="H2098" s="358"/>
      <c r="I2098" s="358">
        <v>2.62</v>
      </c>
      <c r="J2098" s="358"/>
      <c r="K2098" s="113" t="s">
        <v>11690</v>
      </c>
      <c r="L2098" s="356"/>
      <c r="M2098" s="341"/>
      <c r="N2098" s="341"/>
      <c r="O2098" s="341"/>
      <c r="P2098" s="341"/>
      <c r="Q2098" s="341"/>
      <c r="R2098" s="341"/>
      <c r="S2098" s="342"/>
      <c r="T2098" s="710"/>
      <c r="U2098" s="342"/>
      <c r="V2098" s="85"/>
      <c r="W2098" s="85"/>
      <c r="X2098" s="85"/>
      <c r="Y2098" s="85"/>
      <c r="Z2098" s="84"/>
      <c r="AA2098" s="85"/>
      <c r="AB2098" s="85"/>
      <c r="AC2098" s="85"/>
      <c r="AD2098" s="85"/>
      <c r="AE2098" s="85"/>
      <c r="AF2098" s="85"/>
      <c r="AG2098" s="85"/>
      <c r="AH2098" s="85"/>
      <c r="AI2098" s="85"/>
      <c r="AJ2098" s="84" t="s">
        <v>9540</v>
      </c>
      <c r="AK2098" s="84" t="s">
        <v>13407</v>
      </c>
    </row>
    <row r="2099" spans="1:37">
      <c r="A2099" s="89" t="s">
        <v>6888</v>
      </c>
      <c r="B2099" s="88" t="s">
        <v>10245</v>
      </c>
      <c r="C2099" s="88" t="s">
        <v>9139</v>
      </c>
      <c r="D2099" s="88" t="s">
        <v>8874</v>
      </c>
      <c r="E2099" s="109" t="s">
        <v>11746</v>
      </c>
      <c r="F2099" s="343" t="s">
        <v>11698</v>
      </c>
      <c r="G2099" s="113" t="s">
        <v>6914</v>
      </c>
      <c r="H2099" s="358"/>
      <c r="I2099" s="358">
        <v>2.79</v>
      </c>
      <c r="J2099" s="358"/>
      <c r="K2099" s="113" t="s">
        <v>11688</v>
      </c>
      <c r="L2099" s="356"/>
      <c r="M2099" s="341"/>
      <c r="N2099" s="341"/>
      <c r="O2099" s="341"/>
      <c r="P2099" s="341"/>
      <c r="Q2099" s="341"/>
      <c r="R2099" s="341"/>
      <c r="S2099" s="342"/>
      <c r="T2099" s="710"/>
      <c r="U2099" s="342"/>
      <c r="V2099" s="85"/>
      <c r="W2099" s="85"/>
      <c r="X2099" s="85"/>
      <c r="Y2099" s="85"/>
      <c r="Z2099" s="84"/>
      <c r="AA2099" s="85"/>
      <c r="AB2099" s="85"/>
      <c r="AC2099" s="85"/>
      <c r="AD2099" s="85"/>
      <c r="AE2099" s="85"/>
      <c r="AF2099" s="85"/>
      <c r="AG2099" s="85"/>
      <c r="AH2099" s="85"/>
      <c r="AI2099" s="85"/>
      <c r="AJ2099" s="84" t="s">
        <v>6915</v>
      </c>
      <c r="AK2099" s="84" t="s">
        <v>6916</v>
      </c>
    </row>
    <row r="2100" spans="1:37">
      <c r="A2100" s="89" t="s">
        <v>6888</v>
      </c>
      <c r="B2100" s="88" t="s">
        <v>10245</v>
      </c>
      <c r="C2100" s="88" t="s">
        <v>9139</v>
      </c>
      <c r="D2100" s="88" t="s">
        <v>8879</v>
      </c>
      <c r="E2100" s="109" t="s">
        <v>11746</v>
      </c>
      <c r="F2100" s="343" t="s">
        <v>11698</v>
      </c>
      <c r="G2100" s="113" t="s">
        <v>6917</v>
      </c>
      <c r="H2100" s="358"/>
      <c r="I2100" s="358">
        <v>2.99</v>
      </c>
      <c r="J2100" s="358"/>
      <c r="K2100" s="113" t="s">
        <v>11695</v>
      </c>
      <c r="L2100" s="356"/>
      <c r="M2100" s="341"/>
      <c r="N2100" s="341"/>
      <c r="O2100" s="341"/>
      <c r="P2100" s="341"/>
      <c r="Q2100" s="341"/>
      <c r="R2100" s="341"/>
      <c r="S2100" s="342"/>
      <c r="T2100" s="710"/>
      <c r="U2100" s="342"/>
      <c r="V2100" s="85"/>
      <c r="W2100" s="85"/>
      <c r="X2100" s="85"/>
      <c r="Y2100" s="85"/>
      <c r="Z2100" s="84"/>
      <c r="AA2100" s="85"/>
      <c r="AB2100" s="85"/>
      <c r="AC2100" s="85"/>
      <c r="AD2100" s="85"/>
      <c r="AE2100" s="85"/>
      <c r="AF2100" s="85"/>
      <c r="AG2100" s="85"/>
      <c r="AH2100" s="85"/>
      <c r="AI2100" s="85"/>
      <c r="AJ2100" s="84" t="s">
        <v>6918</v>
      </c>
      <c r="AK2100" s="84" t="s">
        <v>6919</v>
      </c>
    </row>
    <row r="2101" spans="1:37">
      <c r="A2101" s="89" t="s">
        <v>6888</v>
      </c>
      <c r="B2101" s="88" t="s">
        <v>10245</v>
      </c>
      <c r="C2101" s="88" t="s">
        <v>6920</v>
      </c>
      <c r="D2101" s="88" t="s">
        <v>8863</v>
      </c>
      <c r="E2101" s="109" t="s">
        <v>11400</v>
      </c>
      <c r="F2101" s="343" t="s">
        <v>11401</v>
      </c>
      <c r="G2101" s="113" t="s">
        <v>6921</v>
      </c>
      <c r="H2101" s="358"/>
      <c r="I2101" s="358">
        <v>2.5499999999999998</v>
      </c>
      <c r="J2101" s="358"/>
      <c r="K2101" s="113" t="s">
        <v>11709</v>
      </c>
      <c r="L2101" s="356"/>
      <c r="M2101" s="341"/>
      <c r="N2101" s="341"/>
      <c r="O2101" s="341"/>
      <c r="P2101" s="341"/>
      <c r="Q2101" s="341"/>
      <c r="R2101" s="341"/>
      <c r="S2101" s="342"/>
      <c r="T2101" s="710"/>
      <c r="U2101" s="342"/>
      <c r="V2101" s="85"/>
      <c r="W2101" s="85"/>
      <c r="X2101" s="85"/>
      <c r="Y2101" s="85"/>
      <c r="Z2101" s="84"/>
      <c r="AA2101" s="85"/>
      <c r="AB2101" s="85"/>
      <c r="AC2101" s="85"/>
      <c r="AD2101" s="85"/>
      <c r="AE2101" s="85"/>
      <c r="AF2101" s="85"/>
      <c r="AG2101" s="85"/>
      <c r="AH2101" s="85"/>
      <c r="AI2101" s="85"/>
      <c r="AJ2101" s="84" t="s">
        <v>6922</v>
      </c>
      <c r="AK2101" s="84" t="s">
        <v>6923</v>
      </c>
    </row>
    <row r="2102" spans="1:37">
      <c r="A2102" s="89" t="s">
        <v>6888</v>
      </c>
      <c r="B2102" s="88" t="s">
        <v>10245</v>
      </c>
      <c r="C2102" s="88" t="s">
        <v>6920</v>
      </c>
      <c r="D2102" s="88" t="s">
        <v>8869</v>
      </c>
      <c r="E2102" s="109" t="s">
        <v>11400</v>
      </c>
      <c r="F2102" s="343" t="s">
        <v>11401</v>
      </c>
      <c r="G2102" s="113" t="s">
        <v>6924</v>
      </c>
      <c r="H2102" s="358"/>
      <c r="I2102" s="358">
        <v>2.62</v>
      </c>
      <c r="J2102" s="358"/>
      <c r="K2102" s="113" t="s">
        <v>11690</v>
      </c>
      <c r="L2102" s="356"/>
      <c r="M2102" s="341"/>
      <c r="N2102" s="341"/>
      <c r="O2102" s="341"/>
      <c r="P2102" s="341"/>
      <c r="Q2102" s="341"/>
      <c r="R2102" s="341"/>
      <c r="S2102" s="342"/>
      <c r="T2102" s="710"/>
      <c r="U2102" s="342"/>
      <c r="V2102" s="85"/>
      <c r="W2102" s="85"/>
      <c r="X2102" s="85"/>
      <c r="Y2102" s="85"/>
      <c r="Z2102" s="84"/>
      <c r="AA2102" s="85"/>
      <c r="AB2102" s="85"/>
      <c r="AC2102" s="85"/>
      <c r="AD2102" s="85"/>
      <c r="AE2102" s="85"/>
      <c r="AF2102" s="85"/>
      <c r="AG2102" s="85"/>
      <c r="AH2102" s="85"/>
      <c r="AI2102" s="85"/>
      <c r="AJ2102" s="84" t="s">
        <v>6925</v>
      </c>
      <c r="AK2102" s="84" t="s">
        <v>6926</v>
      </c>
    </row>
    <row r="2103" spans="1:37">
      <c r="A2103" s="89" t="s">
        <v>6888</v>
      </c>
      <c r="B2103" s="88" t="s">
        <v>10245</v>
      </c>
      <c r="C2103" s="88" t="s">
        <v>6920</v>
      </c>
      <c r="D2103" s="88" t="s">
        <v>8874</v>
      </c>
      <c r="E2103" s="109" t="s">
        <v>11400</v>
      </c>
      <c r="F2103" s="343" t="s">
        <v>11401</v>
      </c>
      <c r="G2103" s="113" t="s">
        <v>6927</v>
      </c>
      <c r="H2103" s="358"/>
      <c r="I2103" s="358">
        <v>2.79</v>
      </c>
      <c r="J2103" s="358"/>
      <c r="K2103" s="113" t="s">
        <v>11688</v>
      </c>
      <c r="L2103" s="356"/>
      <c r="M2103" s="341"/>
      <c r="N2103" s="341"/>
      <c r="O2103" s="341"/>
      <c r="P2103" s="341"/>
      <c r="Q2103" s="341"/>
      <c r="R2103" s="341"/>
      <c r="S2103" s="342"/>
      <c r="T2103" s="710"/>
      <c r="U2103" s="342"/>
      <c r="V2103" s="85"/>
      <c r="W2103" s="85"/>
      <c r="X2103" s="85"/>
      <c r="Y2103" s="85"/>
      <c r="Z2103" s="84"/>
      <c r="AA2103" s="85"/>
      <c r="AB2103" s="85"/>
      <c r="AC2103" s="85"/>
      <c r="AD2103" s="85"/>
      <c r="AE2103" s="85"/>
      <c r="AF2103" s="85"/>
      <c r="AG2103" s="85"/>
      <c r="AH2103" s="85"/>
      <c r="AI2103" s="85"/>
      <c r="AJ2103" s="84" t="s">
        <v>6928</v>
      </c>
      <c r="AK2103" s="84" t="s">
        <v>6929</v>
      </c>
    </row>
    <row r="2104" spans="1:37">
      <c r="A2104" s="89" t="s">
        <v>6888</v>
      </c>
      <c r="B2104" s="88" t="s">
        <v>10245</v>
      </c>
      <c r="C2104" s="88" t="s">
        <v>6920</v>
      </c>
      <c r="D2104" s="88" t="s">
        <v>8879</v>
      </c>
      <c r="E2104" s="109" t="s">
        <v>11400</v>
      </c>
      <c r="F2104" s="343" t="s">
        <v>11401</v>
      </c>
      <c r="G2104" s="113" t="s">
        <v>6930</v>
      </c>
      <c r="H2104" s="358"/>
      <c r="I2104" s="358">
        <v>2.99</v>
      </c>
      <c r="J2104" s="358"/>
      <c r="K2104" s="113" t="s">
        <v>11695</v>
      </c>
      <c r="L2104" s="356"/>
      <c r="M2104" s="341"/>
      <c r="N2104" s="341"/>
      <c r="O2104" s="341"/>
      <c r="P2104" s="341"/>
      <c r="Q2104" s="341"/>
      <c r="R2104" s="341"/>
      <c r="S2104" s="342"/>
      <c r="T2104" s="710"/>
      <c r="U2104" s="342"/>
      <c r="V2104" s="85"/>
      <c r="W2104" s="85"/>
      <c r="X2104" s="85"/>
      <c r="Y2104" s="85"/>
      <c r="Z2104" s="84"/>
      <c r="AA2104" s="85"/>
      <c r="AB2104" s="85"/>
      <c r="AC2104" s="85"/>
      <c r="AD2104" s="85"/>
      <c r="AE2104" s="85"/>
      <c r="AF2104" s="85"/>
      <c r="AG2104" s="85"/>
      <c r="AH2104" s="85"/>
      <c r="AI2104" s="85"/>
      <c r="AJ2104" s="84" t="s">
        <v>6931</v>
      </c>
      <c r="AK2104" s="84" t="s">
        <v>6932</v>
      </c>
    </row>
    <row r="2105" spans="1:37">
      <c r="A2105" s="89" t="s">
        <v>6888</v>
      </c>
      <c r="B2105" s="88" t="s">
        <v>10245</v>
      </c>
      <c r="C2105" s="88" t="s">
        <v>6933</v>
      </c>
      <c r="D2105" s="88" t="s">
        <v>8863</v>
      </c>
      <c r="E2105" s="109" t="s">
        <v>11405</v>
      </c>
      <c r="F2105" s="343" t="s">
        <v>11406</v>
      </c>
      <c r="G2105" s="113" t="s">
        <v>6934</v>
      </c>
      <c r="H2105" s="358"/>
      <c r="I2105" s="358">
        <v>2.5499999999999998</v>
      </c>
      <c r="J2105" s="358"/>
      <c r="K2105" s="113" t="s">
        <v>11709</v>
      </c>
      <c r="L2105" s="356"/>
      <c r="M2105" s="341"/>
      <c r="N2105" s="341"/>
      <c r="O2105" s="341"/>
      <c r="P2105" s="341"/>
      <c r="Q2105" s="341"/>
      <c r="R2105" s="341"/>
      <c r="S2105" s="342"/>
      <c r="T2105" s="710"/>
      <c r="U2105" s="342"/>
      <c r="V2105" s="85"/>
      <c r="W2105" s="85"/>
      <c r="X2105" s="85"/>
      <c r="Y2105" s="85"/>
      <c r="Z2105" s="84"/>
      <c r="AA2105" s="85"/>
      <c r="AB2105" s="85"/>
      <c r="AC2105" s="85"/>
      <c r="AD2105" s="85"/>
      <c r="AE2105" s="85"/>
      <c r="AF2105" s="85"/>
      <c r="AG2105" s="85"/>
      <c r="AH2105" s="85"/>
      <c r="AI2105" s="85"/>
      <c r="AJ2105" s="84" t="s">
        <v>6935</v>
      </c>
      <c r="AK2105" s="84" t="s">
        <v>6936</v>
      </c>
    </row>
    <row r="2106" spans="1:37">
      <c r="A2106" s="89" t="s">
        <v>6888</v>
      </c>
      <c r="B2106" s="88" t="s">
        <v>10245</v>
      </c>
      <c r="C2106" s="88" t="s">
        <v>6933</v>
      </c>
      <c r="D2106" s="88" t="s">
        <v>8869</v>
      </c>
      <c r="E2106" s="109" t="s">
        <v>11405</v>
      </c>
      <c r="F2106" s="343" t="s">
        <v>11406</v>
      </c>
      <c r="G2106" s="113" t="s">
        <v>6937</v>
      </c>
      <c r="H2106" s="358"/>
      <c r="I2106" s="358">
        <v>2.62</v>
      </c>
      <c r="J2106" s="358"/>
      <c r="K2106" s="113" t="s">
        <v>11690</v>
      </c>
      <c r="L2106" s="356"/>
      <c r="M2106" s="341"/>
      <c r="N2106" s="341"/>
      <c r="O2106" s="341"/>
      <c r="P2106" s="341"/>
      <c r="Q2106" s="341"/>
      <c r="R2106" s="341"/>
      <c r="S2106" s="342"/>
      <c r="T2106" s="710"/>
      <c r="U2106" s="342"/>
      <c r="V2106" s="85"/>
      <c r="W2106" s="85"/>
      <c r="X2106" s="85"/>
      <c r="Y2106" s="85"/>
      <c r="Z2106" s="84"/>
      <c r="AA2106" s="85"/>
      <c r="AB2106" s="85"/>
      <c r="AC2106" s="85"/>
      <c r="AD2106" s="85"/>
      <c r="AE2106" s="85"/>
      <c r="AF2106" s="85"/>
      <c r="AG2106" s="85"/>
      <c r="AH2106" s="85"/>
      <c r="AI2106" s="85"/>
      <c r="AJ2106" s="84" t="s">
        <v>6938</v>
      </c>
      <c r="AK2106" s="84" t="s">
        <v>6939</v>
      </c>
    </row>
    <row r="2107" spans="1:37">
      <c r="A2107" s="89" t="s">
        <v>6888</v>
      </c>
      <c r="B2107" s="88" t="s">
        <v>10245</v>
      </c>
      <c r="C2107" s="88" t="s">
        <v>6933</v>
      </c>
      <c r="D2107" s="88" t="s">
        <v>8874</v>
      </c>
      <c r="E2107" s="109" t="s">
        <v>11405</v>
      </c>
      <c r="F2107" s="343" t="s">
        <v>11406</v>
      </c>
      <c r="G2107" s="113" t="s">
        <v>6940</v>
      </c>
      <c r="H2107" s="358"/>
      <c r="I2107" s="358">
        <v>2.79</v>
      </c>
      <c r="J2107" s="358"/>
      <c r="K2107" s="113" t="s">
        <v>11688</v>
      </c>
      <c r="L2107" s="356"/>
      <c r="M2107" s="341"/>
      <c r="N2107" s="341"/>
      <c r="O2107" s="341"/>
      <c r="P2107" s="341"/>
      <c r="Q2107" s="341"/>
      <c r="R2107" s="341"/>
      <c r="S2107" s="342"/>
      <c r="T2107" s="710"/>
      <c r="U2107" s="342"/>
      <c r="V2107" s="85"/>
      <c r="W2107" s="85"/>
      <c r="X2107" s="85"/>
      <c r="Y2107" s="85"/>
      <c r="Z2107" s="84"/>
      <c r="AA2107" s="85"/>
      <c r="AB2107" s="85"/>
      <c r="AC2107" s="85"/>
      <c r="AD2107" s="85"/>
      <c r="AE2107" s="85"/>
      <c r="AF2107" s="85"/>
      <c r="AG2107" s="85"/>
      <c r="AH2107" s="85"/>
      <c r="AI2107" s="85"/>
      <c r="AJ2107" s="84" t="s">
        <v>6941</v>
      </c>
      <c r="AK2107" s="84" t="s">
        <v>6942</v>
      </c>
    </row>
    <row r="2108" spans="1:37">
      <c r="A2108" s="89" t="s">
        <v>6888</v>
      </c>
      <c r="B2108" s="88" t="s">
        <v>10245</v>
      </c>
      <c r="C2108" s="88" t="s">
        <v>6933</v>
      </c>
      <c r="D2108" s="88" t="s">
        <v>8879</v>
      </c>
      <c r="E2108" s="109" t="s">
        <v>11405</v>
      </c>
      <c r="F2108" s="343" t="s">
        <v>11406</v>
      </c>
      <c r="G2108" s="113" t="s">
        <v>6943</v>
      </c>
      <c r="H2108" s="358"/>
      <c r="I2108" s="358">
        <v>2.99</v>
      </c>
      <c r="J2108" s="358"/>
      <c r="K2108" s="113" t="s">
        <v>11695</v>
      </c>
      <c r="L2108" s="356"/>
      <c r="M2108" s="341"/>
      <c r="N2108" s="341"/>
      <c r="O2108" s="341"/>
      <c r="P2108" s="341"/>
      <c r="Q2108" s="341"/>
      <c r="R2108" s="341"/>
      <c r="S2108" s="342"/>
      <c r="T2108" s="710"/>
      <c r="U2108" s="342"/>
      <c r="V2108" s="85"/>
      <c r="W2108" s="85"/>
      <c r="X2108" s="85"/>
      <c r="Y2108" s="85"/>
      <c r="Z2108" s="84"/>
      <c r="AA2108" s="85"/>
      <c r="AB2108" s="85"/>
      <c r="AC2108" s="85"/>
      <c r="AD2108" s="85"/>
      <c r="AE2108" s="85"/>
      <c r="AF2108" s="85"/>
      <c r="AG2108" s="85"/>
      <c r="AH2108" s="85"/>
      <c r="AI2108" s="85"/>
      <c r="AJ2108" s="84" t="s">
        <v>6944</v>
      </c>
      <c r="AK2108" s="84" t="s">
        <v>6945</v>
      </c>
    </row>
    <row r="2109" spans="1:37">
      <c r="A2109" s="89" t="s">
        <v>6946</v>
      </c>
      <c r="B2109" s="88" t="s">
        <v>10254</v>
      </c>
      <c r="C2109" s="88" t="s">
        <v>6786</v>
      </c>
      <c r="D2109" s="88" t="s">
        <v>8863</v>
      </c>
      <c r="E2109" s="109" t="s">
        <v>12141</v>
      </c>
      <c r="F2109" s="343" t="s">
        <v>12142</v>
      </c>
      <c r="G2109" s="113" t="s">
        <v>6947</v>
      </c>
      <c r="H2109" s="358"/>
      <c r="I2109" s="358">
        <v>2.98</v>
      </c>
      <c r="J2109" s="358"/>
      <c r="K2109" s="113" t="s">
        <v>11709</v>
      </c>
      <c r="L2109" s="356"/>
      <c r="M2109" s="341"/>
      <c r="N2109" s="341"/>
      <c r="O2109" s="341"/>
      <c r="P2109" s="341"/>
      <c r="Q2109" s="341"/>
      <c r="R2109" s="341"/>
      <c r="S2109" s="342"/>
      <c r="T2109" s="710"/>
      <c r="U2109" s="342"/>
      <c r="V2109" s="85"/>
      <c r="W2109" s="85"/>
      <c r="X2109" s="85"/>
      <c r="Y2109" s="85"/>
      <c r="Z2109" s="84"/>
      <c r="AA2109" s="85"/>
      <c r="AB2109" s="85"/>
      <c r="AC2109" s="85"/>
      <c r="AD2109" s="85"/>
      <c r="AE2109" s="85"/>
      <c r="AF2109" s="85"/>
      <c r="AG2109" s="85"/>
      <c r="AH2109" s="85"/>
      <c r="AI2109" s="85"/>
      <c r="AJ2109" s="84" t="s">
        <v>6948</v>
      </c>
      <c r="AK2109" s="84" t="s">
        <v>6949</v>
      </c>
    </row>
    <row r="2110" spans="1:37">
      <c r="A2110" s="89" t="s">
        <v>6946</v>
      </c>
      <c r="B2110" s="88" t="s">
        <v>10254</v>
      </c>
      <c r="C2110" s="88" t="s">
        <v>6786</v>
      </c>
      <c r="D2110" s="88" t="s">
        <v>8869</v>
      </c>
      <c r="E2110" s="109" t="s">
        <v>12141</v>
      </c>
      <c r="F2110" s="343" t="s">
        <v>12142</v>
      </c>
      <c r="G2110" s="113" t="s">
        <v>6950</v>
      </c>
      <c r="H2110" s="358"/>
      <c r="I2110" s="358">
        <v>3.06</v>
      </c>
      <c r="J2110" s="358"/>
      <c r="K2110" s="113" t="s">
        <v>11690</v>
      </c>
      <c r="L2110" s="356"/>
      <c r="M2110" s="341"/>
      <c r="N2110" s="341"/>
      <c r="O2110" s="341"/>
      <c r="P2110" s="341"/>
      <c r="Q2110" s="341"/>
      <c r="R2110" s="341"/>
      <c r="S2110" s="342"/>
      <c r="T2110" s="710"/>
      <c r="U2110" s="342"/>
      <c r="V2110" s="85"/>
      <c r="W2110" s="85"/>
      <c r="X2110" s="85"/>
      <c r="Y2110" s="85"/>
      <c r="Z2110" s="84"/>
      <c r="AA2110" s="85"/>
      <c r="AB2110" s="85"/>
      <c r="AC2110" s="85"/>
      <c r="AD2110" s="85"/>
      <c r="AE2110" s="85"/>
      <c r="AF2110" s="85"/>
      <c r="AG2110" s="85"/>
      <c r="AH2110" s="85"/>
      <c r="AI2110" s="85"/>
      <c r="AJ2110" s="84" t="s">
        <v>6951</v>
      </c>
      <c r="AK2110" s="84" t="s">
        <v>11716</v>
      </c>
    </row>
    <row r="2111" spans="1:37">
      <c r="A2111" s="89" t="s">
        <v>6946</v>
      </c>
      <c r="B2111" s="88" t="s">
        <v>10254</v>
      </c>
      <c r="C2111" s="88" t="s">
        <v>6786</v>
      </c>
      <c r="D2111" s="88" t="s">
        <v>8874</v>
      </c>
      <c r="E2111" s="109" t="s">
        <v>12141</v>
      </c>
      <c r="F2111" s="343" t="s">
        <v>12142</v>
      </c>
      <c r="G2111" s="113" t="s">
        <v>6952</v>
      </c>
      <c r="H2111" s="358"/>
      <c r="I2111" s="358">
        <v>3.48</v>
      </c>
      <c r="J2111" s="358"/>
      <c r="K2111" s="113" t="s">
        <v>11688</v>
      </c>
      <c r="L2111" s="356"/>
      <c r="M2111" s="341"/>
      <c r="N2111" s="341"/>
      <c r="O2111" s="341"/>
      <c r="P2111" s="341"/>
      <c r="Q2111" s="341"/>
      <c r="R2111" s="341"/>
      <c r="S2111" s="342"/>
      <c r="T2111" s="710"/>
      <c r="U2111" s="342"/>
      <c r="V2111" s="85"/>
      <c r="W2111" s="85"/>
      <c r="X2111" s="85"/>
      <c r="Y2111" s="85"/>
      <c r="Z2111" s="84"/>
      <c r="AA2111" s="85"/>
      <c r="AB2111" s="85"/>
      <c r="AC2111" s="85"/>
      <c r="AD2111" s="85"/>
      <c r="AE2111" s="85"/>
      <c r="AF2111" s="85"/>
      <c r="AG2111" s="85"/>
      <c r="AH2111" s="85"/>
      <c r="AI2111" s="85"/>
      <c r="AJ2111" s="84" t="s">
        <v>9541</v>
      </c>
      <c r="AK2111" s="84" t="s">
        <v>9542</v>
      </c>
    </row>
    <row r="2112" spans="1:37">
      <c r="A2112" s="89" t="s">
        <v>6946</v>
      </c>
      <c r="B2112" s="88" t="s">
        <v>10254</v>
      </c>
      <c r="C2112" s="88" t="s">
        <v>6786</v>
      </c>
      <c r="D2112" s="88" t="s">
        <v>8879</v>
      </c>
      <c r="E2112" s="109" t="s">
        <v>12141</v>
      </c>
      <c r="F2112" s="343" t="s">
        <v>12142</v>
      </c>
      <c r="G2112" s="113" t="s">
        <v>6953</v>
      </c>
      <c r="H2112" s="358"/>
      <c r="I2112" s="358">
        <v>3.86</v>
      </c>
      <c r="J2112" s="358"/>
      <c r="K2112" s="113" t="s">
        <v>11695</v>
      </c>
      <c r="L2112" s="356"/>
      <c r="M2112" s="341"/>
      <c r="N2112" s="341"/>
      <c r="O2112" s="341"/>
      <c r="P2112" s="341"/>
      <c r="Q2112" s="341"/>
      <c r="R2112" s="341"/>
      <c r="S2112" s="342"/>
      <c r="T2112" s="710"/>
      <c r="U2112" s="342"/>
      <c r="V2112" s="85"/>
      <c r="W2112" s="85"/>
      <c r="X2112" s="85"/>
      <c r="Y2112" s="85"/>
      <c r="Z2112" s="84"/>
      <c r="AA2112" s="85"/>
      <c r="AB2112" s="85"/>
      <c r="AC2112" s="85"/>
      <c r="AD2112" s="85"/>
      <c r="AE2112" s="85"/>
      <c r="AF2112" s="85"/>
      <c r="AG2112" s="85"/>
      <c r="AH2112" s="85"/>
      <c r="AI2112" s="85"/>
      <c r="AJ2112" s="84" t="s">
        <v>9543</v>
      </c>
      <c r="AK2112" s="84" t="s">
        <v>9544</v>
      </c>
    </row>
    <row r="2113" spans="1:37">
      <c r="A2113" s="89" t="s">
        <v>6946</v>
      </c>
      <c r="B2113" s="88" t="s">
        <v>10254</v>
      </c>
      <c r="C2113" s="88" t="s">
        <v>6799</v>
      </c>
      <c r="D2113" s="88" t="s">
        <v>8863</v>
      </c>
      <c r="E2113" s="109" t="s">
        <v>12144</v>
      </c>
      <c r="F2113" s="343" t="s">
        <v>12145</v>
      </c>
      <c r="G2113" s="113" t="s">
        <v>6954</v>
      </c>
      <c r="H2113" s="358"/>
      <c r="I2113" s="358">
        <v>2.98</v>
      </c>
      <c r="J2113" s="358"/>
      <c r="K2113" s="113" t="s">
        <v>11709</v>
      </c>
      <c r="L2113" s="356"/>
      <c r="M2113" s="341"/>
      <c r="N2113" s="341"/>
      <c r="O2113" s="341"/>
      <c r="P2113" s="341"/>
      <c r="Q2113" s="341"/>
      <c r="R2113" s="341"/>
      <c r="S2113" s="342"/>
      <c r="T2113" s="710"/>
      <c r="U2113" s="342"/>
      <c r="V2113" s="85"/>
      <c r="W2113" s="85"/>
      <c r="X2113" s="85"/>
      <c r="Y2113" s="85"/>
      <c r="Z2113" s="84"/>
      <c r="AA2113" s="85"/>
      <c r="AB2113" s="85"/>
      <c r="AC2113" s="85"/>
      <c r="AD2113" s="85"/>
      <c r="AE2113" s="85"/>
      <c r="AF2113" s="85"/>
      <c r="AG2113" s="85"/>
      <c r="AH2113" s="85"/>
      <c r="AI2113" s="85"/>
      <c r="AJ2113" s="84" t="s">
        <v>9545</v>
      </c>
      <c r="AK2113" s="84" t="s">
        <v>9546</v>
      </c>
    </row>
    <row r="2114" spans="1:37">
      <c r="A2114" s="89" t="s">
        <v>6946</v>
      </c>
      <c r="B2114" s="88" t="s">
        <v>10254</v>
      </c>
      <c r="C2114" s="88" t="s">
        <v>6799</v>
      </c>
      <c r="D2114" s="88" t="s">
        <v>8869</v>
      </c>
      <c r="E2114" s="109" t="s">
        <v>12144</v>
      </c>
      <c r="F2114" s="343" t="s">
        <v>12145</v>
      </c>
      <c r="G2114" s="113" t="s">
        <v>6955</v>
      </c>
      <c r="H2114" s="358"/>
      <c r="I2114" s="358">
        <v>3.06</v>
      </c>
      <c r="J2114" s="358"/>
      <c r="K2114" s="113" t="s">
        <v>11690</v>
      </c>
      <c r="L2114" s="356"/>
      <c r="M2114" s="341"/>
      <c r="N2114" s="341"/>
      <c r="O2114" s="341"/>
      <c r="P2114" s="341"/>
      <c r="Q2114" s="341"/>
      <c r="R2114" s="341"/>
      <c r="S2114" s="342"/>
      <c r="T2114" s="710"/>
      <c r="U2114" s="342"/>
      <c r="V2114" s="85"/>
      <c r="W2114" s="85"/>
      <c r="X2114" s="85"/>
      <c r="Y2114" s="85"/>
      <c r="Z2114" s="84"/>
      <c r="AA2114" s="85"/>
      <c r="AB2114" s="85"/>
      <c r="AC2114" s="85"/>
      <c r="AD2114" s="85"/>
      <c r="AE2114" s="85"/>
      <c r="AF2114" s="85"/>
      <c r="AG2114" s="85"/>
      <c r="AH2114" s="85"/>
      <c r="AI2114" s="85"/>
      <c r="AJ2114" s="84" t="s">
        <v>9547</v>
      </c>
      <c r="AK2114" s="84" t="s">
        <v>9548</v>
      </c>
    </row>
    <row r="2115" spans="1:37">
      <c r="A2115" s="89" t="s">
        <v>6946</v>
      </c>
      <c r="B2115" s="88" t="s">
        <v>10254</v>
      </c>
      <c r="C2115" s="88" t="s">
        <v>6799</v>
      </c>
      <c r="D2115" s="88" t="s">
        <v>8874</v>
      </c>
      <c r="E2115" s="109" t="s">
        <v>12144</v>
      </c>
      <c r="F2115" s="343" t="s">
        <v>12145</v>
      </c>
      <c r="G2115" s="113" t="s">
        <v>6956</v>
      </c>
      <c r="H2115" s="358"/>
      <c r="I2115" s="358">
        <v>3.48</v>
      </c>
      <c r="J2115" s="358"/>
      <c r="K2115" s="113" t="s">
        <v>11688</v>
      </c>
      <c r="L2115" s="356"/>
      <c r="M2115" s="341"/>
      <c r="N2115" s="341"/>
      <c r="O2115" s="341"/>
      <c r="P2115" s="341"/>
      <c r="Q2115" s="341"/>
      <c r="R2115" s="341"/>
      <c r="S2115" s="342"/>
      <c r="T2115" s="710"/>
      <c r="U2115" s="342"/>
      <c r="V2115" s="85"/>
      <c r="W2115" s="85"/>
      <c r="X2115" s="85"/>
      <c r="Y2115" s="85"/>
      <c r="Z2115" s="84"/>
      <c r="AA2115" s="85"/>
      <c r="AB2115" s="85"/>
      <c r="AC2115" s="85"/>
      <c r="AD2115" s="85"/>
      <c r="AE2115" s="85"/>
      <c r="AF2115" s="85"/>
      <c r="AG2115" s="85"/>
      <c r="AH2115" s="85"/>
      <c r="AI2115" s="85"/>
      <c r="AJ2115" s="84" t="s">
        <v>9549</v>
      </c>
      <c r="AK2115" s="84" t="s">
        <v>9550</v>
      </c>
    </row>
    <row r="2116" spans="1:37">
      <c r="A2116" s="89" t="s">
        <v>6946</v>
      </c>
      <c r="B2116" s="88" t="s">
        <v>10254</v>
      </c>
      <c r="C2116" s="88" t="s">
        <v>6799</v>
      </c>
      <c r="D2116" s="88" t="s">
        <v>8879</v>
      </c>
      <c r="E2116" s="109" t="s">
        <v>12144</v>
      </c>
      <c r="F2116" s="343" t="s">
        <v>12145</v>
      </c>
      <c r="G2116" s="113" t="s">
        <v>6957</v>
      </c>
      <c r="H2116" s="358"/>
      <c r="I2116" s="358">
        <v>3.86</v>
      </c>
      <c r="J2116" s="358"/>
      <c r="K2116" s="113" t="s">
        <v>11695</v>
      </c>
      <c r="L2116" s="356"/>
      <c r="M2116" s="341"/>
      <c r="N2116" s="341"/>
      <c r="O2116" s="341"/>
      <c r="P2116" s="341"/>
      <c r="Q2116" s="341"/>
      <c r="R2116" s="341"/>
      <c r="S2116" s="342"/>
      <c r="T2116" s="710"/>
      <c r="U2116" s="342"/>
      <c r="V2116" s="85"/>
      <c r="W2116" s="85"/>
      <c r="X2116" s="85"/>
      <c r="Y2116" s="85"/>
      <c r="Z2116" s="84"/>
      <c r="AA2116" s="85"/>
      <c r="AB2116" s="85"/>
      <c r="AC2116" s="85"/>
      <c r="AD2116" s="85"/>
      <c r="AE2116" s="85"/>
      <c r="AF2116" s="85"/>
      <c r="AG2116" s="85"/>
      <c r="AH2116" s="85"/>
      <c r="AI2116" s="85"/>
      <c r="AJ2116" s="84" t="s">
        <v>9551</v>
      </c>
      <c r="AK2116" s="84" t="s">
        <v>9552</v>
      </c>
    </row>
    <row r="2117" spans="1:37">
      <c r="A2117" s="89" t="s">
        <v>6946</v>
      </c>
      <c r="B2117" s="88" t="s">
        <v>10254</v>
      </c>
      <c r="C2117" s="88" t="s">
        <v>6812</v>
      </c>
      <c r="D2117" s="88" t="s">
        <v>8863</v>
      </c>
      <c r="E2117" s="109" t="s">
        <v>12154</v>
      </c>
      <c r="F2117" s="343" t="s">
        <v>12155</v>
      </c>
      <c r="G2117" s="113" t="s">
        <v>6958</v>
      </c>
      <c r="H2117" s="358"/>
      <c r="I2117" s="358">
        <v>2.98</v>
      </c>
      <c r="J2117" s="358"/>
      <c r="K2117" s="113" t="s">
        <v>11709</v>
      </c>
      <c r="L2117" s="356"/>
      <c r="M2117" s="341"/>
      <c r="N2117" s="341"/>
      <c r="O2117" s="341"/>
      <c r="P2117" s="341"/>
      <c r="Q2117" s="341"/>
      <c r="R2117" s="341"/>
      <c r="S2117" s="342"/>
      <c r="T2117" s="710"/>
      <c r="U2117" s="342"/>
      <c r="V2117" s="85"/>
      <c r="W2117" s="85"/>
      <c r="X2117" s="85"/>
      <c r="Y2117" s="85"/>
      <c r="Z2117" s="84"/>
      <c r="AA2117" s="85"/>
      <c r="AB2117" s="85"/>
      <c r="AC2117" s="85"/>
      <c r="AD2117" s="85"/>
      <c r="AE2117" s="85"/>
      <c r="AF2117" s="85"/>
      <c r="AG2117" s="85"/>
      <c r="AH2117" s="85"/>
      <c r="AI2117" s="85"/>
      <c r="AJ2117" s="84" t="s">
        <v>9553</v>
      </c>
      <c r="AK2117" s="84" t="s">
        <v>9554</v>
      </c>
    </row>
    <row r="2118" spans="1:37">
      <c r="A2118" s="89" t="s">
        <v>6946</v>
      </c>
      <c r="B2118" s="88" t="s">
        <v>10254</v>
      </c>
      <c r="C2118" s="88" t="s">
        <v>6812</v>
      </c>
      <c r="D2118" s="88" t="s">
        <v>8869</v>
      </c>
      <c r="E2118" s="109" t="s">
        <v>12154</v>
      </c>
      <c r="F2118" s="343" t="s">
        <v>12155</v>
      </c>
      <c r="G2118" s="113" t="s">
        <v>6959</v>
      </c>
      <c r="H2118" s="358"/>
      <c r="I2118" s="358">
        <v>3.06</v>
      </c>
      <c r="J2118" s="358"/>
      <c r="K2118" s="113" t="s">
        <v>11690</v>
      </c>
      <c r="L2118" s="356"/>
      <c r="M2118" s="341"/>
      <c r="N2118" s="341"/>
      <c r="O2118" s="341"/>
      <c r="P2118" s="341"/>
      <c r="Q2118" s="341"/>
      <c r="R2118" s="341"/>
      <c r="S2118" s="342"/>
      <c r="T2118" s="710"/>
      <c r="U2118" s="342"/>
      <c r="V2118" s="85"/>
      <c r="W2118" s="85"/>
      <c r="X2118" s="85"/>
      <c r="Y2118" s="85"/>
      <c r="Z2118" s="84"/>
      <c r="AA2118" s="85"/>
      <c r="AB2118" s="85"/>
      <c r="AC2118" s="85"/>
      <c r="AD2118" s="85"/>
      <c r="AE2118" s="85"/>
      <c r="AF2118" s="85"/>
      <c r="AG2118" s="85"/>
      <c r="AH2118" s="85"/>
      <c r="AI2118" s="85"/>
      <c r="AJ2118" s="84" t="s">
        <v>6960</v>
      </c>
      <c r="AK2118" s="84" t="s">
        <v>6961</v>
      </c>
    </row>
    <row r="2119" spans="1:37">
      <c r="A2119" s="89" t="s">
        <v>6946</v>
      </c>
      <c r="B2119" s="88" t="s">
        <v>10254</v>
      </c>
      <c r="C2119" s="88" t="s">
        <v>6812</v>
      </c>
      <c r="D2119" s="88" t="s">
        <v>8874</v>
      </c>
      <c r="E2119" s="109" t="s">
        <v>12154</v>
      </c>
      <c r="F2119" s="343" t="s">
        <v>12155</v>
      </c>
      <c r="G2119" s="113" t="s">
        <v>6962</v>
      </c>
      <c r="H2119" s="358"/>
      <c r="I2119" s="358">
        <v>3.48</v>
      </c>
      <c r="J2119" s="358"/>
      <c r="K2119" s="113" t="s">
        <v>11688</v>
      </c>
      <c r="L2119" s="356"/>
      <c r="M2119" s="341"/>
      <c r="N2119" s="341"/>
      <c r="O2119" s="341"/>
      <c r="P2119" s="341"/>
      <c r="Q2119" s="341"/>
      <c r="R2119" s="341"/>
      <c r="S2119" s="342"/>
      <c r="T2119" s="710"/>
      <c r="U2119" s="342"/>
      <c r="V2119" s="85"/>
      <c r="W2119" s="85"/>
      <c r="X2119" s="85"/>
      <c r="Y2119" s="85"/>
      <c r="Z2119" s="84"/>
      <c r="AA2119" s="85"/>
      <c r="AB2119" s="85"/>
      <c r="AC2119" s="85"/>
      <c r="AD2119" s="85"/>
      <c r="AE2119" s="85"/>
      <c r="AF2119" s="85"/>
      <c r="AG2119" s="85"/>
      <c r="AH2119" s="85"/>
      <c r="AI2119" s="85"/>
      <c r="AJ2119" s="84" t="s">
        <v>9555</v>
      </c>
      <c r="AK2119" s="84" t="s">
        <v>9556</v>
      </c>
    </row>
    <row r="2120" spans="1:37">
      <c r="A2120" s="89" t="s">
        <v>6946</v>
      </c>
      <c r="B2120" s="88" t="s">
        <v>10254</v>
      </c>
      <c r="C2120" s="88" t="s">
        <v>6812</v>
      </c>
      <c r="D2120" s="88" t="s">
        <v>8879</v>
      </c>
      <c r="E2120" s="109" t="s">
        <v>12154</v>
      </c>
      <c r="F2120" s="343" t="s">
        <v>12155</v>
      </c>
      <c r="G2120" s="113" t="s">
        <v>6963</v>
      </c>
      <c r="H2120" s="358"/>
      <c r="I2120" s="358">
        <v>3.86</v>
      </c>
      <c r="J2120" s="358"/>
      <c r="K2120" s="113" t="s">
        <v>11695</v>
      </c>
      <c r="L2120" s="356"/>
      <c r="M2120" s="341"/>
      <c r="N2120" s="341"/>
      <c r="O2120" s="341"/>
      <c r="P2120" s="341"/>
      <c r="Q2120" s="341"/>
      <c r="R2120" s="341"/>
      <c r="S2120" s="342"/>
      <c r="T2120" s="710"/>
      <c r="U2120" s="342"/>
      <c r="V2120" s="85"/>
      <c r="W2120" s="85"/>
      <c r="X2120" s="85"/>
      <c r="Y2120" s="85"/>
      <c r="Z2120" s="84"/>
      <c r="AA2120" s="85"/>
      <c r="AB2120" s="85"/>
      <c r="AC2120" s="85"/>
      <c r="AD2120" s="85"/>
      <c r="AE2120" s="85"/>
      <c r="AF2120" s="85"/>
      <c r="AG2120" s="85"/>
      <c r="AH2120" s="85"/>
      <c r="AI2120" s="85"/>
      <c r="AJ2120" s="84" t="s">
        <v>9557</v>
      </c>
      <c r="AK2120" s="84" t="s">
        <v>9558</v>
      </c>
    </row>
    <row r="2121" spans="1:37">
      <c r="A2121" s="89" t="s">
        <v>6946</v>
      </c>
      <c r="B2121" s="88" t="s">
        <v>10254</v>
      </c>
      <c r="C2121" s="88" t="s">
        <v>6825</v>
      </c>
      <c r="D2121" s="88" t="s">
        <v>8863</v>
      </c>
      <c r="E2121" s="109" t="s">
        <v>12160</v>
      </c>
      <c r="F2121" s="343" t="s">
        <v>12161</v>
      </c>
      <c r="G2121" s="113" t="s">
        <v>6964</v>
      </c>
      <c r="H2121" s="358"/>
      <c r="I2121" s="358">
        <v>2.98</v>
      </c>
      <c r="J2121" s="358"/>
      <c r="K2121" s="113" t="s">
        <v>11709</v>
      </c>
      <c r="L2121" s="356"/>
      <c r="M2121" s="341"/>
      <c r="N2121" s="341"/>
      <c r="O2121" s="341"/>
      <c r="P2121" s="341"/>
      <c r="Q2121" s="341"/>
      <c r="R2121" s="341"/>
      <c r="S2121" s="342"/>
      <c r="T2121" s="710"/>
      <c r="U2121" s="342"/>
      <c r="V2121" s="85"/>
      <c r="W2121" s="85"/>
      <c r="X2121" s="85"/>
      <c r="Y2121" s="85"/>
      <c r="Z2121" s="84"/>
      <c r="AA2121" s="85"/>
      <c r="AB2121" s="85"/>
      <c r="AC2121" s="85"/>
      <c r="AD2121" s="85"/>
      <c r="AE2121" s="85"/>
      <c r="AF2121" s="85"/>
      <c r="AG2121" s="85"/>
      <c r="AH2121" s="85"/>
      <c r="AI2121" s="85"/>
      <c r="AJ2121" s="84" t="s">
        <v>9559</v>
      </c>
      <c r="AK2121" s="84" t="s">
        <v>9560</v>
      </c>
    </row>
    <row r="2122" spans="1:37">
      <c r="A2122" s="89" t="s">
        <v>6946</v>
      </c>
      <c r="B2122" s="88" t="s">
        <v>10254</v>
      </c>
      <c r="C2122" s="88" t="s">
        <v>6825</v>
      </c>
      <c r="D2122" s="88" t="s">
        <v>8869</v>
      </c>
      <c r="E2122" s="109" t="s">
        <v>12160</v>
      </c>
      <c r="F2122" s="343" t="s">
        <v>12161</v>
      </c>
      <c r="G2122" s="113" t="s">
        <v>6965</v>
      </c>
      <c r="H2122" s="358"/>
      <c r="I2122" s="358">
        <v>3.06</v>
      </c>
      <c r="J2122" s="358"/>
      <c r="K2122" s="113" t="s">
        <v>11690</v>
      </c>
      <c r="L2122" s="356"/>
      <c r="M2122" s="341"/>
      <c r="N2122" s="341"/>
      <c r="O2122" s="341"/>
      <c r="P2122" s="341"/>
      <c r="Q2122" s="341"/>
      <c r="R2122" s="341"/>
      <c r="S2122" s="342"/>
      <c r="T2122" s="710"/>
      <c r="U2122" s="342"/>
      <c r="V2122" s="85"/>
      <c r="W2122" s="85"/>
      <c r="X2122" s="85"/>
      <c r="Y2122" s="85"/>
      <c r="Z2122" s="84"/>
      <c r="AA2122" s="85"/>
      <c r="AB2122" s="85"/>
      <c r="AC2122" s="85"/>
      <c r="AD2122" s="85"/>
      <c r="AE2122" s="85"/>
      <c r="AF2122" s="85"/>
      <c r="AG2122" s="85"/>
      <c r="AH2122" s="85"/>
      <c r="AI2122" s="85"/>
      <c r="AJ2122" s="84" t="s">
        <v>9561</v>
      </c>
      <c r="AK2122" s="84" t="s">
        <v>9562</v>
      </c>
    </row>
    <row r="2123" spans="1:37">
      <c r="A2123" s="89" t="s">
        <v>6946</v>
      </c>
      <c r="B2123" s="88" t="s">
        <v>10254</v>
      </c>
      <c r="C2123" s="88" t="s">
        <v>6825</v>
      </c>
      <c r="D2123" s="88" t="s">
        <v>8874</v>
      </c>
      <c r="E2123" s="109" t="s">
        <v>12160</v>
      </c>
      <c r="F2123" s="343" t="s">
        <v>12161</v>
      </c>
      <c r="G2123" s="113" t="s">
        <v>6966</v>
      </c>
      <c r="H2123" s="358"/>
      <c r="I2123" s="358">
        <v>3.48</v>
      </c>
      <c r="J2123" s="358"/>
      <c r="K2123" s="113" t="s">
        <v>11688</v>
      </c>
      <c r="L2123" s="356"/>
      <c r="M2123" s="341"/>
      <c r="N2123" s="341"/>
      <c r="O2123" s="341"/>
      <c r="P2123" s="341"/>
      <c r="Q2123" s="341"/>
      <c r="R2123" s="341"/>
      <c r="S2123" s="342"/>
      <c r="T2123" s="710"/>
      <c r="U2123" s="342"/>
      <c r="V2123" s="85"/>
      <c r="W2123" s="85"/>
      <c r="X2123" s="85"/>
      <c r="Y2123" s="85"/>
      <c r="Z2123" s="84"/>
      <c r="AA2123" s="85"/>
      <c r="AB2123" s="85"/>
      <c r="AC2123" s="85"/>
      <c r="AD2123" s="85"/>
      <c r="AE2123" s="85"/>
      <c r="AF2123" s="85"/>
      <c r="AG2123" s="85"/>
      <c r="AH2123" s="85"/>
      <c r="AI2123" s="85"/>
      <c r="AJ2123" s="84" t="s">
        <v>9563</v>
      </c>
      <c r="AK2123" s="84" t="s">
        <v>9564</v>
      </c>
    </row>
    <row r="2124" spans="1:37">
      <c r="A2124" s="89" t="s">
        <v>6946</v>
      </c>
      <c r="B2124" s="88" t="s">
        <v>10254</v>
      </c>
      <c r="C2124" s="88" t="s">
        <v>6825</v>
      </c>
      <c r="D2124" s="88" t="s">
        <v>8879</v>
      </c>
      <c r="E2124" s="109" t="s">
        <v>12160</v>
      </c>
      <c r="F2124" s="343" t="s">
        <v>12161</v>
      </c>
      <c r="G2124" s="113" t="s">
        <v>6967</v>
      </c>
      <c r="H2124" s="358"/>
      <c r="I2124" s="358">
        <v>3.86</v>
      </c>
      <c r="J2124" s="358"/>
      <c r="K2124" s="113" t="s">
        <v>11695</v>
      </c>
      <c r="L2124" s="356"/>
      <c r="M2124" s="341"/>
      <c r="N2124" s="341"/>
      <c r="O2124" s="341"/>
      <c r="P2124" s="341"/>
      <c r="Q2124" s="341"/>
      <c r="R2124" s="341"/>
      <c r="S2124" s="342"/>
      <c r="T2124" s="710"/>
      <c r="U2124" s="342"/>
      <c r="V2124" s="85"/>
      <c r="W2124" s="85"/>
      <c r="X2124" s="85"/>
      <c r="Y2124" s="85"/>
      <c r="Z2124" s="84"/>
      <c r="AA2124" s="85"/>
      <c r="AB2124" s="85"/>
      <c r="AC2124" s="85"/>
      <c r="AD2124" s="85"/>
      <c r="AE2124" s="85"/>
      <c r="AF2124" s="85"/>
      <c r="AG2124" s="85"/>
      <c r="AH2124" s="85"/>
      <c r="AI2124" s="85"/>
      <c r="AJ2124" s="84" t="s">
        <v>9565</v>
      </c>
      <c r="AK2124" s="84" t="s">
        <v>9566</v>
      </c>
    </row>
    <row r="2125" spans="1:37">
      <c r="A2125" s="89" t="s">
        <v>6946</v>
      </c>
      <c r="B2125" s="88" t="s">
        <v>10254</v>
      </c>
      <c r="C2125" s="88" t="s">
        <v>6968</v>
      </c>
      <c r="D2125" s="88" t="s">
        <v>8863</v>
      </c>
      <c r="E2125" s="109" t="s">
        <v>12175</v>
      </c>
      <c r="F2125" s="343" t="s">
        <v>12176</v>
      </c>
      <c r="G2125" s="113" t="s">
        <v>6969</v>
      </c>
      <c r="H2125" s="358"/>
      <c r="I2125" s="358">
        <v>2.98</v>
      </c>
      <c r="J2125" s="358"/>
      <c r="K2125" s="113" t="s">
        <v>11709</v>
      </c>
      <c r="L2125" s="356"/>
      <c r="M2125" s="341"/>
      <c r="N2125" s="341"/>
      <c r="O2125" s="341"/>
      <c r="P2125" s="341"/>
      <c r="Q2125" s="341"/>
      <c r="R2125" s="341"/>
      <c r="S2125" s="342"/>
      <c r="T2125" s="710"/>
      <c r="U2125" s="342"/>
      <c r="V2125" s="85"/>
      <c r="W2125" s="85"/>
      <c r="X2125" s="85"/>
      <c r="Y2125" s="85"/>
      <c r="Z2125" s="84"/>
      <c r="AA2125" s="85"/>
      <c r="AB2125" s="85"/>
      <c r="AC2125" s="85"/>
      <c r="AD2125" s="85"/>
      <c r="AE2125" s="85"/>
      <c r="AF2125" s="85"/>
      <c r="AG2125" s="85"/>
      <c r="AH2125" s="85"/>
      <c r="AI2125" s="85"/>
      <c r="AJ2125" s="84" t="s">
        <v>6970</v>
      </c>
      <c r="AK2125" s="84" t="s">
        <v>6971</v>
      </c>
    </row>
    <row r="2126" spans="1:37">
      <c r="A2126" s="89" t="s">
        <v>6946</v>
      </c>
      <c r="B2126" s="88" t="s">
        <v>10254</v>
      </c>
      <c r="C2126" s="88" t="s">
        <v>6968</v>
      </c>
      <c r="D2126" s="88" t="s">
        <v>8869</v>
      </c>
      <c r="E2126" s="109" t="s">
        <v>12175</v>
      </c>
      <c r="F2126" s="343" t="s">
        <v>12176</v>
      </c>
      <c r="G2126" s="113" t="s">
        <v>6972</v>
      </c>
      <c r="H2126" s="358"/>
      <c r="I2126" s="358">
        <v>3.06</v>
      </c>
      <c r="J2126" s="358"/>
      <c r="K2126" s="113" t="s">
        <v>11690</v>
      </c>
      <c r="L2126" s="356"/>
      <c r="M2126" s="341"/>
      <c r="N2126" s="341"/>
      <c r="O2126" s="341"/>
      <c r="P2126" s="341"/>
      <c r="Q2126" s="341"/>
      <c r="R2126" s="341"/>
      <c r="S2126" s="342"/>
      <c r="T2126" s="710"/>
      <c r="U2126" s="342"/>
      <c r="V2126" s="85"/>
      <c r="W2126" s="85"/>
      <c r="X2126" s="85"/>
      <c r="Y2126" s="85"/>
      <c r="Z2126" s="84"/>
      <c r="AA2126" s="85"/>
      <c r="AB2126" s="85"/>
      <c r="AC2126" s="85"/>
      <c r="AD2126" s="85"/>
      <c r="AE2126" s="85"/>
      <c r="AF2126" s="85"/>
      <c r="AG2126" s="85"/>
      <c r="AH2126" s="85"/>
      <c r="AI2126" s="85"/>
      <c r="AJ2126" s="84" t="s">
        <v>6973</v>
      </c>
      <c r="AK2126" s="84" t="s">
        <v>12669</v>
      </c>
    </row>
    <row r="2127" spans="1:37">
      <c r="A2127" s="89" t="s">
        <v>6946</v>
      </c>
      <c r="B2127" s="88" t="s">
        <v>10254</v>
      </c>
      <c r="C2127" s="88" t="s">
        <v>6968</v>
      </c>
      <c r="D2127" s="88" t="s">
        <v>8874</v>
      </c>
      <c r="E2127" s="109" t="s">
        <v>12175</v>
      </c>
      <c r="F2127" s="343" t="s">
        <v>12176</v>
      </c>
      <c r="G2127" s="113" t="s">
        <v>6974</v>
      </c>
      <c r="H2127" s="358"/>
      <c r="I2127" s="358">
        <v>3.48</v>
      </c>
      <c r="J2127" s="358"/>
      <c r="K2127" s="113" t="s">
        <v>11688</v>
      </c>
      <c r="L2127" s="356"/>
      <c r="M2127" s="341"/>
      <c r="N2127" s="341"/>
      <c r="O2127" s="341"/>
      <c r="P2127" s="341"/>
      <c r="Q2127" s="341"/>
      <c r="R2127" s="341"/>
      <c r="S2127" s="342"/>
      <c r="T2127" s="710"/>
      <c r="U2127" s="342"/>
      <c r="V2127" s="85"/>
      <c r="W2127" s="85"/>
      <c r="X2127" s="85"/>
      <c r="Y2127" s="85"/>
      <c r="Z2127" s="84"/>
      <c r="AA2127" s="85"/>
      <c r="AB2127" s="85"/>
      <c r="AC2127" s="85"/>
      <c r="AD2127" s="85"/>
      <c r="AE2127" s="85"/>
      <c r="AF2127" s="85"/>
      <c r="AG2127" s="85"/>
      <c r="AH2127" s="85"/>
      <c r="AI2127" s="85"/>
      <c r="AJ2127" s="84" t="s">
        <v>6975</v>
      </c>
      <c r="AK2127" s="84" t="s">
        <v>12669</v>
      </c>
    </row>
    <row r="2128" spans="1:37">
      <c r="A2128" s="89" t="s">
        <v>6946</v>
      </c>
      <c r="B2128" s="88" t="s">
        <v>10254</v>
      </c>
      <c r="C2128" s="88" t="s">
        <v>6968</v>
      </c>
      <c r="D2128" s="88" t="s">
        <v>8879</v>
      </c>
      <c r="E2128" s="109" t="s">
        <v>12175</v>
      </c>
      <c r="F2128" s="343" t="s">
        <v>12176</v>
      </c>
      <c r="G2128" s="113" t="s">
        <v>6976</v>
      </c>
      <c r="H2128" s="358"/>
      <c r="I2128" s="358">
        <v>3.86</v>
      </c>
      <c r="J2128" s="358"/>
      <c r="K2128" s="113" t="s">
        <v>11695</v>
      </c>
      <c r="L2128" s="356"/>
      <c r="M2128" s="341"/>
      <c r="N2128" s="341"/>
      <c r="O2128" s="341"/>
      <c r="P2128" s="341"/>
      <c r="Q2128" s="341"/>
      <c r="R2128" s="341"/>
      <c r="S2128" s="342"/>
      <c r="T2128" s="710"/>
      <c r="U2128" s="342"/>
      <c r="V2128" s="85"/>
      <c r="W2128" s="85"/>
      <c r="X2128" s="85"/>
      <c r="Y2128" s="85"/>
      <c r="Z2128" s="84"/>
      <c r="AA2128" s="85"/>
      <c r="AB2128" s="85"/>
      <c r="AC2128" s="85"/>
      <c r="AD2128" s="85"/>
      <c r="AE2128" s="85"/>
      <c r="AF2128" s="85"/>
      <c r="AG2128" s="85"/>
      <c r="AH2128" s="85"/>
      <c r="AI2128" s="85"/>
      <c r="AJ2128" s="84" t="s">
        <v>9567</v>
      </c>
      <c r="AK2128" s="84" t="s">
        <v>9568</v>
      </c>
    </row>
    <row r="2129" spans="1:37">
      <c r="A2129" s="89" t="s">
        <v>6977</v>
      </c>
      <c r="B2129" s="88" t="s">
        <v>10331</v>
      </c>
      <c r="C2129" s="88" t="s">
        <v>6978</v>
      </c>
      <c r="D2129" s="88" t="s">
        <v>8856</v>
      </c>
      <c r="E2129" s="109" t="s">
        <v>13382</v>
      </c>
      <c r="F2129" s="343" t="s">
        <v>13383</v>
      </c>
      <c r="G2129" s="113" t="s">
        <v>6979</v>
      </c>
      <c r="H2129" s="358"/>
      <c r="I2129" s="358">
        <v>1.52</v>
      </c>
      <c r="J2129" s="358"/>
      <c r="K2129" s="113" t="s">
        <v>11769</v>
      </c>
      <c r="L2129" s="356"/>
      <c r="M2129" s="341"/>
      <c r="N2129" s="341"/>
      <c r="O2129" s="341"/>
      <c r="P2129" s="341"/>
      <c r="Q2129" s="341"/>
      <c r="R2129" s="341"/>
      <c r="S2129" s="342"/>
      <c r="T2129" s="710"/>
      <c r="U2129" s="342"/>
      <c r="V2129" s="85"/>
      <c r="W2129" s="85"/>
      <c r="X2129" s="85"/>
      <c r="Y2129" s="85"/>
      <c r="Z2129" s="84"/>
      <c r="AA2129" s="85"/>
      <c r="AB2129" s="85"/>
      <c r="AC2129" s="85"/>
      <c r="AD2129" s="85"/>
      <c r="AE2129" s="85"/>
      <c r="AF2129" s="85"/>
      <c r="AG2129" s="85"/>
      <c r="AH2129" s="85"/>
      <c r="AI2129" s="85"/>
      <c r="AJ2129" s="84" t="s">
        <v>9569</v>
      </c>
      <c r="AK2129" s="84" t="s">
        <v>9570</v>
      </c>
    </row>
    <row r="2130" spans="1:37">
      <c r="A2130" s="89" t="s">
        <v>6977</v>
      </c>
      <c r="B2130" s="88" t="s">
        <v>10331</v>
      </c>
      <c r="C2130" s="88" t="s">
        <v>6978</v>
      </c>
      <c r="D2130" s="88" t="s">
        <v>8863</v>
      </c>
      <c r="E2130" s="109" t="s">
        <v>13382</v>
      </c>
      <c r="F2130" s="343" t="s">
        <v>13383</v>
      </c>
      <c r="G2130" s="113" t="s">
        <v>6980</v>
      </c>
      <c r="H2130" s="358"/>
      <c r="I2130" s="358">
        <v>1.78</v>
      </c>
      <c r="J2130" s="358"/>
      <c r="K2130" s="113" t="s">
        <v>11709</v>
      </c>
      <c r="L2130" s="356"/>
      <c r="M2130" s="341"/>
      <c r="N2130" s="341"/>
      <c r="O2130" s="341"/>
      <c r="P2130" s="341"/>
      <c r="Q2130" s="341"/>
      <c r="R2130" s="341"/>
      <c r="S2130" s="342"/>
      <c r="T2130" s="710"/>
      <c r="U2130" s="342"/>
      <c r="V2130" s="85"/>
      <c r="W2130" s="85"/>
      <c r="X2130" s="85"/>
      <c r="Y2130" s="85"/>
      <c r="Z2130" s="84"/>
      <c r="AA2130" s="85"/>
      <c r="AB2130" s="85"/>
      <c r="AC2130" s="85"/>
      <c r="AD2130" s="85"/>
      <c r="AE2130" s="85"/>
      <c r="AF2130" s="85"/>
      <c r="AG2130" s="85"/>
      <c r="AH2130" s="85"/>
      <c r="AI2130" s="85"/>
      <c r="AJ2130" s="84" t="s">
        <v>9571</v>
      </c>
      <c r="AK2130" s="84" t="s">
        <v>9572</v>
      </c>
    </row>
    <row r="2131" spans="1:37">
      <c r="A2131" s="89" t="s">
        <v>6977</v>
      </c>
      <c r="B2131" s="88" t="s">
        <v>10331</v>
      </c>
      <c r="C2131" s="88" t="s">
        <v>6978</v>
      </c>
      <c r="D2131" s="88" t="s">
        <v>8869</v>
      </c>
      <c r="E2131" s="109" t="s">
        <v>13382</v>
      </c>
      <c r="F2131" s="343" t="s">
        <v>13383</v>
      </c>
      <c r="G2131" s="113" t="s">
        <v>6981</v>
      </c>
      <c r="H2131" s="358"/>
      <c r="I2131" s="358">
        <v>1.86</v>
      </c>
      <c r="J2131" s="358"/>
      <c r="K2131" s="113" t="s">
        <v>11690</v>
      </c>
      <c r="L2131" s="356"/>
      <c r="M2131" s="341"/>
      <c r="N2131" s="341"/>
      <c r="O2131" s="341"/>
      <c r="P2131" s="341"/>
      <c r="Q2131" s="341"/>
      <c r="R2131" s="341"/>
      <c r="S2131" s="342"/>
      <c r="T2131" s="710"/>
      <c r="U2131" s="342"/>
      <c r="V2131" s="85"/>
      <c r="W2131" s="85"/>
      <c r="X2131" s="85"/>
      <c r="Y2131" s="85"/>
      <c r="Z2131" s="84"/>
      <c r="AA2131" s="85"/>
      <c r="AB2131" s="85"/>
      <c r="AC2131" s="85"/>
      <c r="AD2131" s="85"/>
      <c r="AE2131" s="85"/>
      <c r="AF2131" s="85"/>
      <c r="AG2131" s="85"/>
      <c r="AH2131" s="85"/>
      <c r="AI2131" s="85"/>
      <c r="AJ2131" s="84" t="s">
        <v>9573</v>
      </c>
      <c r="AK2131" s="84" t="s">
        <v>9574</v>
      </c>
    </row>
    <row r="2132" spans="1:37">
      <c r="A2132" s="89" t="s">
        <v>6977</v>
      </c>
      <c r="B2132" s="88" t="s">
        <v>10331</v>
      </c>
      <c r="C2132" s="88" t="s">
        <v>6978</v>
      </c>
      <c r="D2132" s="88" t="s">
        <v>8874</v>
      </c>
      <c r="E2132" s="109" t="s">
        <v>13382</v>
      </c>
      <c r="F2132" s="343" t="s">
        <v>13383</v>
      </c>
      <c r="G2132" s="113" t="s">
        <v>6982</v>
      </c>
      <c r="H2132" s="358"/>
      <c r="I2132" s="358">
        <v>1.88</v>
      </c>
      <c r="J2132" s="358"/>
      <c r="K2132" s="113" t="s">
        <v>11688</v>
      </c>
      <c r="L2132" s="356"/>
      <c r="M2132" s="341"/>
      <c r="N2132" s="341"/>
      <c r="O2132" s="341"/>
      <c r="P2132" s="341"/>
      <c r="Q2132" s="341"/>
      <c r="R2132" s="341"/>
      <c r="S2132" s="342"/>
      <c r="T2132" s="710"/>
      <c r="U2132" s="342"/>
      <c r="V2132" s="85"/>
      <c r="W2132" s="85"/>
      <c r="X2132" s="85"/>
      <c r="Y2132" s="85"/>
      <c r="Z2132" s="84"/>
      <c r="AA2132" s="85"/>
      <c r="AB2132" s="85"/>
      <c r="AC2132" s="85"/>
      <c r="AD2132" s="85"/>
      <c r="AE2132" s="85"/>
      <c r="AF2132" s="85"/>
      <c r="AG2132" s="85"/>
      <c r="AH2132" s="85"/>
      <c r="AI2132" s="85"/>
      <c r="AJ2132" s="84" t="s">
        <v>9575</v>
      </c>
      <c r="AK2132" s="84" t="s">
        <v>9576</v>
      </c>
    </row>
    <row r="2133" spans="1:37">
      <c r="A2133" s="89" t="s">
        <v>6977</v>
      </c>
      <c r="B2133" s="88" t="s">
        <v>10331</v>
      </c>
      <c r="C2133" s="88" t="s">
        <v>6978</v>
      </c>
      <c r="D2133" s="88" t="s">
        <v>8879</v>
      </c>
      <c r="E2133" s="109" t="s">
        <v>13382</v>
      </c>
      <c r="F2133" s="343" t="s">
        <v>13383</v>
      </c>
      <c r="G2133" s="113" t="s">
        <v>6983</v>
      </c>
      <c r="H2133" s="358"/>
      <c r="I2133" s="358">
        <v>1.96</v>
      </c>
      <c r="J2133" s="358"/>
      <c r="K2133" s="113" t="s">
        <v>11695</v>
      </c>
      <c r="L2133" s="356"/>
      <c r="M2133" s="341"/>
      <c r="N2133" s="341"/>
      <c r="O2133" s="341"/>
      <c r="P2133" s="341"/>
      <c r="Q2133" s="341"/>
      <c r="R2133" s="341"/>
      <c r="S2133" s="342"/>
      <c r="T2133" s="710"/>
      <c r="U2133" s="342"/>
      <c r="V2133" s="85"/>
      <c r="W2133" s="85"/>
      <c r="X2133" s="85"/>
      <c r="Y2133" s="85"/>
      <c r="Z2133" s="84"/>
      <c r="AA2133" s="85"/>
      <c r="AB2133" s="85"/>
      <c r="AC2133" s="85"/>
      <c r="AD2133" s="85"/>
      <c r="AE2133" s="85"/>
      <c r="AF2133" s="85"/>
      <c r="AG2133" s="85"/>
      <c r="AH2133" s="85"/>
      <c r="AI2133" s="85"/>
      <c r="AJ2133" s="84" t="s">
        <v>9577</v>
      </c>
      <c r="AK2133" s="84" t="s">
        <v>9578</v>
      </c>
    </row>
    <row r="2134" spans="1:37">
      <c r="A2134" s="89" t="s">
        <v>6984</v>
      </c>
      <c r="B2134" s="88" t="s">
        <v>10337</v>
      </c>
      <c r="C2134" s="88" t="s">
        <v>6641</v>
      </c>
      <c r="D2134" s="88" t="s">
        <v>8863</v>
      </c>
      <c r="E2134" s="109" t="s">
        <v>11491</v>
      </c>
      <c r="F2134" s="343" t="s">
        <v>11492</v>
      </c>
      <c r="G2134" s="113" t="s">
        <v>6985</v>
      </c>
      <c r="H2134" s="358"/>
      <c r="I2134" s="358">
        <v>1.4</v>
      </c>
      <c r="J2134" s="358"/>
      <c r="K2134" s="113" t="s">
        <v>11709</v>
      </c>
      <c r="L2134" s="356"/>
      <c r="M2134" s="341"/>
      <c r="N2134" s="341"/>
      <c r="O2134" s="341"/>
      <c r="P2134" s="341"/>
      <c r="Q2134" s="341"/>
      <c r="R2134" s="341"/>
      <c r="S2134" s="342"/>
      <c r="T2134" s="710"/>
      <c r="U2134" s="342"/>
      <c r="V2134" s="85"/>
      <c r="W2134" s="85"/>
      <c r="X2134" s="85"/>
      <c r="Y2134" s="85"/>
      <c r="Z2134" s="84"/>
      <c r="AA2134" s="85"/>
      <c r="AB2134" s="85"/>
      <c r="AC2134" s="85"/>
      <c r="AD2134" s="85"/>
      <c r="AE2134" s="85"/>
      <c r="AF2134" s="85"/>
      <c r="AG2134" s="85"/>
      <c r="AH2134" s="85"/>
      <c r="AI2134" s="85"/>
      <c r="AJ2134" s="84" t="s">
        <v>9579</v>
      </c>
      <c r="AK2134" s="84" t="s">
        <v>9580</v>
      </c>
    </row>
    <row r="2135" spans="1:37">
      <c r="A2135" s="89" t="s">
        <v>6984</v>
      </c>
      <c r="B2135" s="88" t="s">
        <v>10337</v>
      </c>
      <c r="C2135" s="88" t="s">
        <v>6641</v>
      </c>
      <c r="D2135" s="88" t="s">
        <v>8874</v>
      </c>
      <c r="E2135" s="109" t="s">
        <v>11491</v>
      </c>
      <c r="F2135" s="343" t="s">
        <v>11492</v>
      </c>
      <c r="G2135" s="113" t="s">
        <v>6986</v>
      </c>
      <c r="H2135" s="358"/>
      <c r="I2135" s="358">
        <v>1.58</v>
      </c>
      <c r="J2135" s="358"/>
      <c r="K2135" s="113" t="s">
        <v>11688</v>
      </c>
      <c r="L2135" s="356"/>
      <c r="M2135" s="341"/>
      <c r="N2135" s="341"/>
      <c r="O2135" s="341"/>
      <c r="P2135" s="341"/>
      <c r="Q2135" s="341"/>
      <c r="R2135" s="341"/>
      <c r="S2135" s="342"/>
      <c r="T2135" s="710"/>
      <c r="U2135" s="342"/>
      <c r="V2135" s="85"/>
      <c r="W2135" s="85"/>
      <c r="X2135" s="85"/>
      <c r="Y2135" s="85"/>
      <c r="Z2135" s="84"/>
      <c r="AA2135" s="85"/>
      <c r="AB2135" s="85"/>
      <c r="AC2135" s="85"/>
      <c r="AD2135" s="85"/>
      <c r="AE2135" s="85"/>
      <c r="AF2135" s="85"/>
      <c r="AG2135" s="85"/>
      <c r="AH2135" s="85"/>
      <c r="AI2135" s="85"/>
      <c r="AJ2135" s="84" t="s">
        <v>9581</v>
      </c>
      <c r="AK2135" s="84" t="s">
        <v>9582</v>
      </c>
    </row>
    <row r="2136" spans="1:37">
      <c r="A2136" s="89" t="s">
        <v>6987</v>
      </c>
      <c r="B2136" s="88" t="s">
        <v>12525</v>
      </c>
      <c r="C2136" s="88" t="s">
        <v>8866</v>
      </c>
      <c r="D2136" s="88" t="s">
        <v>8863</v>
      </c>
      <c r="E2136" s="109" t="s">
        <v>11742</v>
      </c>
      <c r="F2136" s="343" t="s">
        <v>11705</v>
      </c>
      <c r="G2136" s="113" t="s">
        <v>6988</v>
      </c>
      <c r="H2136" s="358"/>
      <c r="I2136" s="358">
        <v>1.34</v>
      </c>
      <c r="J2136" s="358"/>
      <c r="K2136" s="113" t="s">
        <v>11709</v>
      </c>
      <c r="L2136" s="356"/>
      <c r="M2136" s="341"/>
      <c r="N2136" s="341"/>
      <c r="O2136" s="341"/>
      <c r="P2136" s="341"/>
      <c r="Q2136" s="341"/>
      <c r="R2136" s="341"/>
      <c r="S2136" s="342"/>
      <c r="T2136" s="710"/>
      <c r="U2136" s="342"/>
      <c r="V2136" s="85"/>
      <c r="W2136" s="85"/>
      <c r="X2136" s="85"/>
      <c r="Y2136" s="85"/>
      <c r="Z2136" s="84"/>
      <c r="AA2136" s="85"/>
      <c r="AB2136" s="85"/>
      <c r="AC2136" s="85"/>
      <c r="AD2136" s="85"/>
      <c r="AE2136" s="85"/>
      <c r="AF2136" s="85"/>
      <c r="AG2136" s="85"/>
      <c r="AH2136" s="85"/>
      <c r="AI2136" s="85"/>
      <c r="AJ2136" s="84" t="s">
        <v>9583</v>
      </c>
      <c r="AK2136" s="84" t="s">
        <v>12381</v>
      </c>
    </row>
    <row r="2137" spans="1:37">
      <c r="A2137" s="89" t="s">
        <v>6987</v>
      </c>
      <c r="B2137" s="88" t="s">
        <v>12525</v>
      </c>
      <c r="C2137" s="88" t="s">
        <v>8866</v>
      </c>
      <c r="D2137" s="88" t="s">
        <v>8869</v>
      </c>
      <c r="E2137" s="109" t="s">
        <v>11742</v>
      </c>
      <c r="F2137" s="343" t="s">
        <v>11705</v>
      </c>
      <c r="G2137" s="113" t="s">
        <v>6989</v>
      </c>
      <c r="H2137" s="358"/>
      <c r="I2137" s="358">
        <v>1.4</v>
      </c>
      <c r="J2137" s="358"/>
      <c r="K2137" s="113" t="s">
        <v>11690</v>
      </c>
      <c r="L2137" s="356"/>
      <c r="M2137" s="341"/>
      <c r="N2137" s="341"/>
      <c r="O2137" s="341"/>
      <c r="P2137" s="341"/>
      <c r="Q2137" s="341"/>
      <c r="R2137" s="341"/>
      <c r="S2137" s="342"/>
      <c r="T2137" s="710"/>
      <c r="U2137" s="342"/>
      <c r="V2137" s="85"/>
      <c r="W2137" s="85"/>
      <c r="X2137" s="85"/>
      <c r="Y2137" s="85"/>
      <c r="Z2137" s="84"/>
      <c r="AA2137" s="85"/>
      <c r="AB2137" s="85"/>
      <c r="AC2137" s="85"/>
      <c r="AD2137" s="85"/>
      <c r="AE2137" s="85"/>
      <c r="AF2137" s="85"/>
      <c r="AG2137" s="85"/>
      <c r="AH2137" s="85"/>
      <c r="AI2137" s="85"/>
      <c r="AJ2137" s="84" t="s">
        <v>9584</v>
      </c>
      <c r="AK2137" s="84" t="s">
        <v>12351</v>
      </c>
    </row>
    <row r="2138" spans="1:37">
      <c r="A2138" s="89" t="s">
        <v>6987</v>
      </c>
      <c r="B2138" s="88" t="s">
        <v>12525</v>
      </c>
      <c r="C2138" s="88" t="s">
        <v>8866</v>
      </c>
      <c r="D2138" s="88" t="s">
        <v>8874</v>
      </c>
      <c r="E2138" s="109" t="s">
        <v>11742</v>
      </c>
      <c r="F2138" s="343" t="s">
        <v>11705</v>
      </c>
      <c r="G2138" s="113" t="s">
        <v>6990</v>
      </c>
      <c r="H2138" s="358"/>
      <c r="I2138" s="358">
        <v>1.41</v>
      </c>
      <c r="J2138" s="358"/>
      <c r="K2138" s="113" t="s">
        <v>11688</v>
      </c>
      <c r="L2138" s="356"/>
      <c r="M2138" s="341"/>
      <c r="N2138" s="341"/>
      <c r="O2138" s="341"/>
      <c r="P2138" s="341"/>
      <c r="Q2138" s="341"/>
      <c r="R2138" s="341"/>
      <c r="S2138" s="342"/>
      <c r="T2138" s="710"/>
      <c r="U2138" s="342"/>
      <c r="V2138" s="85"/>
      <c r="W2138" s="85"/>
      <c r="X2138" s="85"/>
      <c r="Y2138" s="85"/>
      <c r="Z2138" s="84"/>
      <c r="AA2138" s="85"/>
      <c r="AB2138" s="85"/>
      <c r="AC2138" s="85"/>
      <c r="AD2138" s="85"/>
      <c r="AE2138" s="85"/>
      <c r="AF2138" s="85"/>
      <c r="AG2138" s="85"/>
      <c r="AH2138" s="85"/>
      <c r="AI2138" s="85"/>
      <c r="AJ2138" s="84" t="s">
        <v>9585</v>
      </c>
      <c r="AK2138" s="84" t="s">
        <v>9586</v>
      </c>
    </row>
    <row r="2139" spans="1:37">
      <c r="A2139" s="89" t="s">
        <v>6987</v>
      </c>
      <c r="B2139" s="88" t="s">
        <v>12525</v>
      </c>
      <c r="C2139" s="88" t="s">
        <v>8866</v>
      </c>
      <c r="D2139" s="88" t="s">
        <v>8879</v>
      </c>
      <c r="E2139" s="109" t="s">
        <v>11742</v>
      </c>
      <c r="F2139" s="343" t="s">
        <v>11705</v>
      </c>
      <c r="G2139" s="113" t="s">
        <v>6991</v>
      </c>
      <c r="H2139" s="358"/>
      <c r="I2139" s="358">
        <v>1.5</v>
      </c>
      <c r="J2139" s="358"/>
      <c r="K2139" s="113" t="s">
        <v>11695</v>
      </c>
      <c r="L2139" s="356"/>
      <c r="M2139" s="341"/>
      <c r="N2139" s="341"/>
      <c r="O2139" s="341"/>
      <c r="P2139" s="341"/>
      <c r="Q2139" s="341"/>
      <c r="R2139" s="341"/>
      <c r="S2139" s="342"/>
      <c r="T2139" s="710"/>
      <c r="U2139" s="342"/>
      <c r="V2139" s="85"/>
      <c r="W2139" s="85"/>
      <c r="X2139" s="85"/>
      <c r="Y2139" s="85"/>
      <c r="Z2139" s="84"/>
      <c r="AA2139" s="85"/>
      <c r="AB2139" s="85"/>
      <c r="AC2139" s="85"/>
      <c r="AD2139" s="85"/>
      <c r="AE2139" s="85"/>
      <c r="AF2139" s="85"/>
      <c r="AG2139" s="85"/>
      <c r="AH2139" s="85"/>
      <c r="AI2139" s="85"/>
      <c r="AJ2139" s="84" t="s">
        <v>9587</v>
      </c>
      <c r="AK2139" s="84" t="s">
        <v>9588</v>
      </c>
    </row>
    <row r="2140" spans="1:37">
      <c r="A2140" s="89" t="s">
        <v>6987</v>
      </c>
      <c r="B2140" s="88" t="s">
        <v>12525</v>
      </c>
      <c r="C2140" s="88" t="s">
        <v>9015</v>
      </c>
      <c r="D2140" s="88" t="s">
        <v>8863</v>
      </c>
      <c r="E2140" s="109" t="s">
        <v>11973</v>
      </c>
      <c r="F2140" s="343" t="s">
        <v>11974</v>
      </c>
      <c r="G2140" s="113" t="s">
        <v>6992</v>
      </c>
      <c r="H2140" s="358"/>
      <c r="I2140" s="358">
        <v>1.23</v>
      </c>
      <c r="J2140" s="358"/>
      <c r="K2140" s="113" t="s">
        <v>11709</v>
      </c>
      <c r="L2140" s="356"/>
      <c r="M2140" s="341"/>
      <c r="N2140" s="341"/>
      <c r="O2140" s="341"/>
      <c r="P2140" s="341"/>
      <c r="Q2140" s="341"/>
      <c r="R2140" s="341"/>
      <c r="S2140" s="342"/>
      <c r="T2140" s="710"/>
      <c r="U2140" s="342"/>
      <c r="V2140" s="85"/>
      <c r="W2140" s="85"/>
      <c r="X2140" s="85"/>
      <c r="Y2140" s="85"/>
      <c r="Z2140" s="84"/>
      <c r="AA2140" s="85"/>
      <c r="AB2140" s="85"/>
      <c r="AC2140" s="85"/>
      <c r="AD2140" s="85"/>
      <c r="AE2140" s="85"/>
      <c r="AF2140" s="85"/>
      <c r="AG2140" s="85"/>
      <c r="AH2140" s="85"/>
      <c r="AI2140" s="84"/>
      <c r="AJ2140" s="84" t="s">
        <v>9589</v>
      </c>
      <c r="AK2140" s="84" t="s">
        <v>9590</v>
      </c>
    </row>
    <row r="2141" spans="1:37">
      <c r="A2141" s="89" t="s">
        <v>6987</v>
      </c>
      <c r="B2141" s="88" t="s">
        <v>12525</v>
      </c>
      <c r="C2141" s="88" t="s">
        <v>9015</v>
      </c>
      <c r="D2141" s="88" t="s">
        <v>8869</v>
      </c>
      <c r="E2141" s="109" t="s">
        <v>11973</v>
      </c>
      <c r="F2141" s="343" t="s">
        <v>11974</v>
      </c>
      <c r="G2141" s="113" t="s">
        <v>6993</v>
      </c>
      <c r="H2141" s="358"/>
      <c r="I2141" s="358">
        <v>1.28</v>
      </c>
      <c r="J2141" s="358"/>
      <c r="K2141" s="113" t="s">
        <v>11690</v>
      </c>
      <c r="L2141" s="356"/>
      <c r="M2141" s="341"/>
      <c r="N2141" s="341"/>
      <c r="O2141" s="341"/>
      <c r="P2141" s="341"/>
      <c r="Q2141" s="341"/>
      <c r="R2141" s="341"/>
      <c r="S2141" s="342"/>
      <c r="T2141" s="710"/>
      <c r="U2141" s="342"/>
      <c r="V2141" s="85"/>
      <c r="W2141" s="85"/>
      <c r="X2141" s="85"/>
      <c r="Y2141" s="85"/>
      <c r="Z2141" s="84"/>
      <c r="AA2141" s="85"/>
      <c r="AB2141" s="85"/>
      <c r="AC2141" s="85"/>
      <c r="AD2141" s="85"/>
      <c r="AE2141" s="85"/>
      <c r="AF2141" s="85"/>
      <c r="AG2141" s="85"/>
      <c r="AH2141" s="85"/>
      <c r="AI2141" s="84"/>
      <c r="AJ2141" s="84" t="s">
        <v>9591</v>
      </c>
      <c r="AK2141" s="84" t="s">
        <v>9592</v>
      </c>
    </row>
    <row r="2142" spans="1:37">
      <c r="A2142" s="89" t="s">
        <v>6987</v>
      </c>
      <c r="B2142" s="88" t="s">
        <v>12525</v>
      </c>
      <c r="C2142" s="88" t="s">
        <v>9015</v>
      </c>
      <c r="D2142" s="88" t="s">
        <v>8874</v>
      </c>
      <c r="E2142" s="109" t="s">
        <v>11973</v>
      </c>
      <c r="F2142" s="343" t="s">
        <v>11974</v>
      </c>
      <c r="G2142" s="113" t="s">
        <v>6994</v>
      </c>
      <c r="H2142" s="358"/>
      <c r="I2142" s="358">
        <v>1.3</v>
      </c>
      <c r="J2142" s="358"/>
      <c r="K2142" s="113" t="s">
        <v>11688</v>
      </c>
      <c r="L2142" s="356"/>
      <c r="M2142" s="341"/>
      <c r="N2142" s="341"/>
      <c r="O2142" s="341"/>
      <c r="P2142" s="341"/>
      <c r="Q2142" s="341"/>
      <c r="R2142" s="341"/>
      <c r="S2142" s="342"/>
      <c r="T2142" s="710"/>
      <c r="U2142" s="342"/>
      <c r="V2142" s="85"/>
      <c r="W2142" s="85"/>
      <c r="X2142" s="85"/>
      <c r="Y2142" s="85"/>
      <c r="Z2142" s="84"/>
      <c r="AA2142" s="85"/>
      <c r="AB2142" s="85"/>
      <c r="AC2142" s="85"/>
      <c r="AD2142" s="85"/>
      <c r="AE2142" s="85"/>
      <c r="AF2142" s="85"/>
      <c r="AG2142" s="85"/>
      <c r="AH2142" s="85"/>
      <c r="AI2142" s="84"/>
      <c r="AJ2142" s="84" t="s">
        <v>9593</v>
      </c>
      <c r="AK2142" s="84" t="s">
        <v>9594</v>
      </c>
    </row>
    <row r="2143" spans="1:37">
      <c r="A2143" s="89" t="s">
        <v>6987</v>
      </c>
      <c r="B2143" s="88" t="s">
        <v>12525</v>
      </c>
      <c r="C2143" s="88" t="s">
        <v>9015</v>
      </c>
      <c r="D2143" s="88" t="s">
        <v>8879</v>
      </c>
      <c r="E2143" s="109" t="s">
        <v>11973</v>
      </c>
      <c r="F2143" s="343" t="s">
        <v>11974</v>
      </c>
      <c r="G2143" s="113" t="s">
        <v>6995</v>
      </c>
      <c r="H2143" s="358"/>
      <c r="I2143" s="358">
        <v>1.38</v>
      </c>
      <c r="J2143" s="358"/>
      <c r="K2143" s="113" t="s">
        <v>11695</v>
      </c>
      <c r="L2143" s="356"/>
      <c r="M2143" s="341"/>
      <c r="N2143" s="341"/>
      <c r="O2143" s="341"/>
      <c r="P2143" s="341"/>
      <c r="Q2143" s="341"/>
      <c r="R2143" s="341"/>
      <c r="S2143" s="342"/>
      <c r="T2143" s="710"/>
      <c r="U2143" s="342"/>
      <c r="V2143" s="85"/>
      <c r="W2143" s="85"/>
      <c r="X2143" s="85"/>
      <c r="Y2143" s="85"/>
      <c r="Z2143" s="84"/>
      <c r="AA2143" s="85"/>
      <c r="AB2143" s="85"/>
      <c r="AC2143" s="85"/>
      <c r="AD2143" s="85"/>
      <c r="AE2143" s="85"/>
      <c r="AF2143" s="85"/>
      <c r="AG2143" s="85"/>
      <c r="AH2143" s="85"/>
      <c r="AI2143" s="84"/>
      <c r="AJ2143" s="84" t="s">
        <v>9595</v>
      </c>
      <c r="AK2143" s="84" t="s">
        <v>9596</v>
      </c>
    </row>
    <row r="2144" spans="1:37">
      <c r="A2144" s="89" t="s">
        <v>6987</v>
      </c>
      <c r="B2144" s="88" t="s">
        <v>12525</v>
      </c>
      <c r="C2144" s="88" t="s">
        <v>8885</v>
      </c>
      <c r="D2144" s="88" t="s">
        <v>8863</v>
      </c>
      <c r="E2144" s="109" t="s">
        <v>11752</v>
      </c>
      <c r="F2144" s="343" t="s">
        <v>11722</v>
      </c>
      <c r="G2144" s="113" t="s">
        <v>6996</v>
      </c>
      <c r="H2144" s="358"/>
      <c r="I2144" s="358">
        <v>1.18</v>
      </c>
      <c r="J2144" s="358"/>
      <c r="K2144" s="113" t="s">
        <v>11709</v>
      </c>
      <c r="L2144" s="356"/>
      <c r="M2144" s="341"/>
      <c r="N2144" s="341"/>
      <c r="O2144" s="341"/>
      <c r="P2144" s="341"/>
      <c r="Q2144" s="341"/>
      <c r="R2144" s="341"/>
      <c r="S2144" s="342"/>
      <c r="T2144" s="710"/>
      <c r="U2144" s="342"/>
      <c r="V2144" s="85"/>
      <c r="W2144" s="85"/>
      <c r="X2144" s="85"/>
      <c r="Y2144" s="85"/>
      <c r="Z2144" s="84"/>
      <c r="AA2144" s="85"/>
      <c r="AB2144" s="85"/>
      <c r="AC2144" s="85"/>
      <c r="AD2144" s="85"/>
      <c r="AE2144" s="85"/>
      <c r="AF2144" s="85"/>
      <c r="AG2144" s="85"/>
      <c r="AH2144" s="85"/>
      <c r="AI2144" s="84"/>
      <c r="AJ2144" s="84" t="s">
        <v>9597</v>
      </c>
      <c r="AK2144" s="84" t="s">
        <v>9598</v>
      </c>
    </row>
    <row r="2145" spans="1:37">
      <c r="A2145" s="89" t="s">
        <v>6987</v>
      </c>
      <c r="B2145" s="88" t="s">
        <v>12525</v>
      </c>
      <c r="C2145" s="88" t="s">
        <v>8885</v>
      </c>
      <c r="D2145" s="88" t="s">
        <v>8869</v>
      </c>
      <c r="E2145" s="109" t="s">
        <v>11752</v>
      </c>
      <c r="F2145" s="343" t="s">
        <v>11722</v>
      </c>
      <c r="G2145" s="113" t="s">
        <v>6997</v>
      </c>
      <c r="H2145" s="358"/>
      <c r="I2145" s="358">
        <v>1.22</v>
      </c>
      <c r="J2145" s="358"/>
      <c r="K2145" s="113" t="s">
        <v>11690</v>
      </c>
      <c r="L2145" s="356"/>
      <c r="M2145" s="341"/>
      <c r="N2145" s="341"/>
      <c r="O2145" s="341"/>
      <c r="P2145" s="341"/>
      <c r="Q2145" s="341"/>
      <c r="R2145" s="341"/>
      <c r="S2145" s="342"/>
      <c r="T2145" s="710"/>
      <c r="U2145" s="342"/>
      <c r="V2145" s="85"/>
      <c r="W2145" s="85"/>
      <c r="X2145" s="85"/>
      <c r="Y2145" s="85"/>
      <c r="Z2145" s="84"/>
      <c r="AA2145" s="85"/>
      <c r="AB2145" s="85"/>
      <c r="AC2145" s="85"/>
      <c r="AD2145" s="85"/>
      <c r="AE2145" s="85"/>
      <c r="AF2145" s="85"/>
      <c r="AG2145" s="85"/>
      <c r="AH2145" s="85"/>
      <c r="AI2145" s="84"/>
      <c r="AJ2145" s="84" t="s">
        <v>9599</v>
      </c>
      <c r="AK2145" s="84" t="s">
        <v>9600</v>
      </c>
    </row>
    <row r="2146" spans="1:37">
      <c r="A2146" s="89" t="s">
        <v>6987</v>
      </c>
      <c r="B2146" s="88" t="s">
        <v>12525</v>
      </c>
      <c r="C2146" s="88" t="s">
        <v>8885</v>
      </c>
      <c r="D2146" s="88" t="s">
        <v>8874</v>
      </c>
      <c r="E2146" s="109" t="s">
        <v>11752</v>
      </c>
      <c r="F2146" s="343" t="s">
        <v>11722</v>
      </c>
      <c r="G2146" s="113" t="s">
        <v>6998</v>
      </c>
      <c r="H2146" s="358"/>
      <c r="I2146" s="358">
        <v>1.23</v>
      </c>
      <c r="J2146" s="358"/>
      <c r="K2146" s="113" t="s">
        <v>11688</v>
      </c>
      <c r="L2146" s="356"/>
      <c r="M2146" s="341"/>
      <c r="N2146" s="341"/>
      <c r="O2146" s="341"/>
      <c r="P2146" s="341"/>
      <c r="Q2146" s="341"/>
      <c r="R2146" s="341"/>
      <c r="S2146" s="342"/>
      <c r="T2146" s="710"/>
      <c r="U2146" s="342"/>
      <c r="V2146" s="85"/>
      <c r="W2146" s="85"/>
      <c r="X2146" s="85"/>
      <c r="Y2146" s="85"/>
      <c r="Z2146" s="84"/>
      <c r="AA2146" s="85"/>
      <c r="AB2146" s="85"/>
      <c r="AC2146" s="85"/>
      <c r="AD2146" s="85"/>
      <c r="AE2146" s="85"/>
      <c r="AF2146" s="85"/>
      <c r="AG2146" s="85"/>
      <c r="AH2146" s="85"/>
      <c r="AI2146" s="84"/>
      <c r="AJ2146" s="84" t="s">
        <v>9601</v>
      </c>
      <c r="AK2146" s="84" t="s">
        <v>12488</v>
      </c>
    </row>
    <row r="2147" spans="1:37">
      <c r="A2147" s="89" t="s">
        <v>6987</v>
      </c>
      <c r="B2147" s="88" t="s">
        <v>12525</v>
      </c>
      <c r="C2147" s="88" t="s">
        <v>8885</v>
      </c>
      <c r="D2147" s="88" t="s">
        <v>8879</v>
      </c>
      <c r="E2147" s="109" t="s">
        <v>11752</v>
      </c>
      <c r="F2147" s="343" t="s">
        <v>11722</v>
      </c>
      <c r="G2147" s="113" t="s">
        <v>6999</v>
      </c>
      <c r="H2147" s="358"/>
      <c r="I2147" s="358">
        <v>1.3</v>
      </c>
      <c r="J2147" s="358"/>
      <c r="K2147" s="113" t="s">
        <v>11695</v>
      </c>
      <c r="L2147" s="356"/>
      <c r="M2147" s="341"/>
      <c r="N2147" s="341"/>
      <c r="O2147" s="341"/>
      <c r="P2147" s="341"/>
      <c r="Q2147" s="341"/>
      <c r="R2147" s="341"/>
      <c r="S2147" s="342"/>
      <c r="T2147" s="710"/>
      <c r="U2147" s="342"/>
      <c r="V2147" s="85"/>
      <c r="W2147" s="85"/>
      <c r="X2147" s="85"/>
      <c r="Y2147" s="85"/>
      <c r="Z2147" s="84"/>
      <c r="AA2147" s="85"/>
      <c r="AB2147" s="85"/>
      <c r="AC2147" s="85"/>
      <c r="AD2147" s="85"/>
      <c r="AE2147" s="85"/>
      <c r="AF2147" s="85"/>
      <c r="AG2147" s="85"/>
      <c r="AH2147" s="85"/>
      <c r="AI2147" s="84"/>
      <c r="AJ2147" s="84" t="s">
        <v>9602</v>
      </c>
      <c r="AK2147" s="84" t="s">
        <v>9603</v>
      </c>
    </row>
    <row r="2148" spans="1:37">
      <c r="A2148" s="89" t="s">
        <v>6987</v>
      </c>
      <c r="B2148" s="88" t="s">
        <v>12525</v>
      </c>
      <c r="C2148" s="88" t="s">
        <v>8898</v>
      </c>
      <c r="D2148" s="88" t="s">
        <v>8863</v>
      </c>
      <c r="E2148" s="109" t="s">
        <v>12573</v>
      </c>
      <c r="F2148" s="343" t="s">
        <v>10692</v>
      </c>
      <c r="G2148" s="113" t="s">
        <v>7000</v>
      </c>
      <c r="H2148" s="358"/>
      <c r="I2148" s="358">
        <v>1.28</v>
      </c>
      <c r="J2148" s="358"/>
      <c r="K2148" s="113" t="s">
        <v>11709</v>
      </c>
      <c r="L2148" s="356"/>
      <c r="M2148" s="341"/>
      <c r="N2148" s="341"/>
      <c r="O2148" s="341"/>
      <c r="P2148" s="341"/>
      <c r="Q2148" s="341"/>
      <c r="R2148" s="341"/>
      <c r="S2148" s="342"/>
      <c r="T2148" s="710"/>
      <c r="U2148" s="342"/>
      <c r="V2148" s="85"/>
      <c r="W2148" s="85"/>
      <c r="X2148" s="85"/>
      <c r="Y2148" s="85"/>
      <c r="Z2148" s="84"/>
      <c r="AA2148" s="85"/>
      <c r="AB2148" s="85"/>
      <c r="AC2148" s="85"/>
      <c r="AD2148" s="85"/>
      <c r="AE2148" s="85"/>
      <c r="AF2148" s="85"/>
      <c r="AG2148" s="85"/>
      <c r="AH2148" s="85"/>
      <c r="AI2148" s="84"/>
      <c r="AJ2148" s="84" t="s">
        <v>9604</v>
      </c>
      <c r="AK2148" s="84" t="s">
        <v>9605</v>
      </c>
    </row>
    <row r="2149" spans="1:37">
      <c r="A2149" s="89" t="s">
        <v>6987</v>
      </c>
      <c r="B2149" s="88" t="s">
        <v>12525</v>
      </c>
      <c r="C2149" s="88" t="s">
        <v>8898</v>
      </c>
      <c r="D2149" s="88" t="s">
        <v>8869</v>
      </c>
      <c r="E2149" s="109" t="s">
        <v>12573</v>
      </c>
      <c r="F2149" s="343" t="s">
        <v>10692</v>
      </c>
      <c r="G2149" s="113" t="s">
        <v>7001</v>
      </c>
      <c r="H2149" s="358"/>
      <c r="I2149" s="358">
        <v>1.35</v>
      </c>
      <c r="J2149" s="358"/>
      <c r="K2149" s="113" t="s">
        <v>11690</v>
      </c>
      <c r="L2149" s="356"/>
      <c r="M2149" s="341"/>
      <c r="N2149" s="341"/>
      <c r="O2149" s="341"/>
      <c r="P2149" s="341"/>
      <c r="Q2149" s="341"/>
      <c r="R2149" s="341"/>
      <c r="S2149" s="342"/>
      <c r="T2149" s="710"/>
      <c r="U2149" s="342"/>
      <c r="V2149" s="85"/>
      <c r="W2149" s="85"/>
      <c r="X2149" s="85"/>
      <c r="Y2149" s="85"/>
      <c r="Z2149" s="84"/>
      <c r="AA2149" s="85"/>
      <c r="AB2149" s="85"/>
      <c r="AC2149" s="85"/>
      <c r="AD2149" s="85"/>
      <c r="AE2149" s="85"/>
      <c r="AF2149" s="85"/>
      <c r="AG2149" s="85"/>
      <c r="AH2149" s="85"/>
      <c r="AI2149" s="84"/>
      <c r="AJ2149" s="84" t="s">
        <v>7002</v>
      </c>
      <c r="AK2149" s="84" t="s">
        <v>7003</v>
      </c>
    </row>
    <row r="2150" spans="1:37">
      <c r="A2150" s="89" t="s">
        <v>6987</v>
      </c>
      <c r="B2150" s="88" t="s">
        <v>12525</v>
      </c>
      <c r="C2150" s="88" t="s">
        <v>8898</v>
      </c>
      <c r="D2150" s="88" t="s">
        <v>8874</v>
      </c>
      <c r="E2150" s="109" t="s">
        <v>12573</v>
      </c>
      <c r="F2150" s="343" t="s">
        <v>10692</v>
      </c>
      <c r="G2150" s="113" t="s">
        <v>7004</v>
      </c>
      <c r="H2150" s="358"/>
      <c r="I2150" s="358">
        <v>1.36</v>
      </c>
      <c r="J2150" s="358"/>
      <c r="K2150" s="113" t="s">
        <v>11688</v>
      </c>
      <c r="L2150" s="356"/>
      <c r="M2150" s="341"/>
      <c r="N2150" s="341"/>
      <c r="O2150" s="341"/>
      <c r="P2150" s="341"/>
      <c r="Q2150" s="341"/>
      <c r="R2150" s="341"/>
      <c r="S2150" s="342"/>
      <c r="T2150" s="710"/>
      <c r="U2150" s="342"/>
      <c r="V2150" s="85"/>
      <c r="W2150" s="85"/>
      <c r="X2150" s="85"/>
      <c r="Y2150" s="85"/>
      <c r="Z2150" s="84"/>
      <c r="AA2150" s="85"/>
      <c r="AB2150" s="85"/>
      <c r="AC2150" s="85"/>
      <c r="AD2150" s="85"/>
      <c r="AE2150" s="85"/>
      <c r="AF2150" s="85"/>
      <c r="AG2150" s="85"/>
      <c r="AH2150" s="85"/>
      <c r="AI2150" s="84"/>
      <c r="AJ2150" s="84" t="s">
        <v>7005</v>
      </c>
      <c r="AK2150" s="84" t="s">
        <v>7006</v>
      </c>
    </row>
    <row r="2151" spans="1:37">
      <c r="A2151" s="89" t="s">
        <v>6987</v>
      </c>
      <c r="B2151" s="88" t="s">
        <v>12525</v>
      </c>
      <c r="C2151" s="88" t="s">
        <v>8898</v>
      </c>
      <c r="D2151" s="88" t="s">
        <v>8879</v>
      </c>
      <c r="E2151" s="109" t="s">
        <v>12573</v>
      </c>
      <c r="F2151" s="343" t="s">
        <v>10692</v>
      </c>
      <c r="G2151" s="113" t="s">
        <v>7007</v>
      </c>
      <c r="H2151" s="358"/>
      <c r="I2151" s="358">
        <v>1.44</v>
      </c>
      <c r="J2151" s="358"/>
      <c r="K2151" s="113" t="s">
        <v>11695</v>
      </c>
      <c r="L2151" s="356"/>
      <c r="M2151" s="341"/>
      <c r="N2151" s="341"/>
      <c r="O2151" s="341"/>
      <c r="P2151" s="341"/>
      <c r="Q2151" s="341"/>
      <c r="R2151" s="341"/>
      <c r="S2151" s="342"/>
      <c r="T2151" s="710"/>
      <c r="U2151" s="342"/>
      <c r="V2151" s="85"/>
      <c r="W2151" s="85"/>
      <c r="X2151" s="85"/>
      <c r="Y2151" s="85"/>
      <c r="Z2151" s="84"/>
      <c r="AA2151" s="85"/>
      <c r="AB2151" s="85"/>
      <c r="AC2151" s="85"/>
      <c r="AD2151" s="85"/>
      <c r="AE2151" s="85"/>
      <c r="AF2151" s="85"/>
      <c r="AG2151" s="85"/>
      <c r="AH2151" s="85"/>
      <c r="AI2151" s="84"/>
      <c r="AJ2151" s="84" t="s">
        <v>7008</v>
      </c>
      <c r="AK2151" s="84" t="s">
        <v>7009</v>
      </c>
    </row>
    <row r="2152" spans="1:37">
      <c r="A2152" s="89" t="s">
        <v>6987</v>
      </c>
      <c r="B2152" s="88" t="s">
        <v>12525</v>
      </c>
      <c r="C2152" s="88" t="s">
        <v>8990</v>
      </c>
      <c r="D2152" s="88" t="s">
        <v>8863</v>
      </c>
      <c r="E2152" s="109" t="s">
        <v>11686</v>
      </c>
      <c r="F2152" s="343" t="s">
        <v>11687</v>
      </c>
      <c r="G2152" s="113" t="s">
        <v>7010</v>
      </c>
      <c r="H2152" s="358"/>
      <c r="I2152" s="358">
        <v>1.34</v>
      </c>
      <c r="J2152" s="358"/>
      <c r="K2152" s="113" t="s">
        <v>11709</v>
      </c>
      <c r="L2152" s="356"/>
      <c r="M2152" s="341"/>
      <c r="N2152" s="341"/>
      <c r="O2152" s="341"/>
      <c r="P2152" s="341"/>
      <c r="Q2152" s="341"/>
      <c r="R2152" s="341"/>
      <c r="S2152" s="342"/>
      <c r="T2152" s="710"/>
      <c r="U2152" s="342"/>
      <c r="V2152" s="85"/>
      <c r="W2152" s="85"/>
      <c r="X2152" s="85"/>
      <c r="Y2152" s="85"/>
      <c r="Z2152" s="84"/>
      <c r="AA2152" s="85"/>
      <c r="AB2152" s="85"/>
      <c r="AC2152" s="85"/>
      <c r="AD2152" s="85"/>
      <c r="AE2152" s="85"/>
      <c r="AF2152" s="85"/>
      <c r="AG2152" s="85"/>
      <c r="AH2152" s="85"/>
      <c r="AI2152" s="84"/>
      <c r="AJ2152" s="84" t="s">
        <v>7011</v>
      </c>
      <c r="AK2152" s="84" t="s">
        <v>7012</v>
      </c>
    </row>
    <row r="2153" spans="1:37">
      <c r="A2153" s="89" t="s">
        <v>6987</v>
      </c>
      <c r="B2153" s="88" t="s">
        <v>12525</v>
      </c>
      <c r="C2153" s="88" t="s">
        <v>8990</v>
      </c>
      <c r="D2153" s="88" t="s">
        <v>8869</v>
      </c>
      <c r="E2153" s="109" t="s">
        <v>11686</v>
      </c>
      <c r="F2153" s="343" t="s">
        <v>11687</v>
      </c>
      <c r="G2153" s="113" t="s">
        <v>7013</v>
      </c>
      <c r="H2153" s="358"/>
      <c r="I2153" s="358">
        <v>1.4</v>
      </c>
      <c r="J2153" s="358"/>
      <c r="K2153" s="113" t="s">
        <v>11690</v>
      </c>
      <c r="L2153" s="356"/>
      <c r="M2153" s="341"/>
      <c r="N2153" s="341"/>
      <c r="O2153" s="341"/>
      <c r="P2153" s="341"/>
      <c r="Q2153" s="341"/>
      <c r="R2153" s="341"/>
      <c r="S2153" s="342"/>
      <c r="T2153" s="710"/>
      <c r="U2153" s="342"/>
      <c r="V2153" s="85"/>
      <c r="W2153" s="85"/>
      <c r="X2153" s="85"/>
      <c r="Y2153" s="85"/>
      <c r="Z2153" s="84"/>
      <c r="AA2153" s="85"/>
      <c r="AB2153" s="85"/>
      <c r="AC2153" s="85"/>
      <c r="AD2153" s="85"/>
      <c r="AE2153" s="85"/>
      <c r="AF2153" s="85"/>
      <c r="AG2153" s="85"/>
      <c r="AH2153" s="85"/>
      <c r="AI2153" s="84"/>
      <c r="AJ2153" s="84" t="s">
        <v>7014</v>
      </c>
      <c r="AK2153" s="84" t="s">
        <v>7015</v>
      </c>
    </row>
    <row r="2154" spans="1:37">
      <c r="A2154" s="89" t="s">
        <v>6987</v>
      </c>
      <c r="B2154" s="88" t="s">
        <v>12525</v>
      </c>
      <c r="C2154" s="88" t="s">
        <v>8990</v>
      </c>
      <c r="D2154" s="88" t="s">
        <v>8874</v>
      </c>
      <c r="E2154" s="109" t="s">
        <v>11686</v>
      </c>
      <c r="F2154" s="343" t="s">
        <v>11687</v>
      </c>
      <c r="G2154" s="113" t="s">
        <v>7016</v>
      </c>
      <c r="H2154" s="358"/>
      <c r="I2154" s="358">
        <v>1.41</v>
      </c>
      <c r="J2154" s="358"/>
      <c r="K2154" s="113" t="s">
        <v>11688</v>
      </c>
      <c r="L2154" s="356"/>
      <c r="M2154" s="341"/>
      <c r="N2154" s="341"/>
      <c r="O2154" s="341"/>
      <c r="P2154" s="341"/>
      <c r="Q2154" s="341"/>
      <c r="R2154" s="341"/>
      <c r="S2154" s="342"/>
      <c r="T2154" s="710"/>
      <c r="U2154" s="342"/>
      <c r="V2154" s="85"/>
      <c r="W2154" s="85"/>
      <c r="X2154" s="85"/>
      <c r="Y2154" s="85"/>
      <c r="Z2154" s="84"/>
      <c r="AA2154" s="85"/>
      <c r="AB2154" s="85"/>
      <c r="AC2154" s="85"/>
      <c r="AD2154" s="85"/>
      <c r="AE2154" s="85"/>
      <c r="AF2154" s="85"/>
      <c r="AG2154" s="85"/>
      <c r="AH2154" s="85"/>
      <c r="AI2154" s="84"/>
      <c r="AJ2154" s="84" t="s">
        <v>7017</v>
      </c>
      <c r="AK2154" s="84" t="s">
        <v>7018</v>
      </c>
    </row>
    <row r="2155" spans="1:37">
      <c r="A2155" s="89" t="s">
        <v>6987</v>
      </c>
      <c r="B2155" s="88" t="s">
        <v>12525</v>
      </c>
      <c r="C2155" s="88" t="s">
        <v>8990</v>
      </c>
      <c r="D2155" s="88" t="s">
        <v>8879</v>
      </c>
      <c r="E2155" s="109" t="s">
        <v>11686</v>
      </c>
      <c r="F2155" s="343" t="s">
        <v>11687</v>
      </c>
      <c r="G2155" s="113" t="s">
        <v>7019</v>
      </c>
      <c r="H2155" s="358"/>
      <c r="I2155" s="358">
        <v>1.5</v>
      </c>
      <c r="J2155" s="358"/>
      <c r="K2155" s="113" t="s">
        <v>11695</v>
      </c>
      <c r="L2155" s="356"/>
      <c r="M2155" s="341"/>
      <c r="N2155" s="341"/>
      <c r="O2155" s="341"/>
      <c r="P2155" s="341"/>
      <c r="Q2155" s="341"/>
      <c r="R2155" s="341"/>
      <c r="S2155" s="342"/>
      <c r="T2155" s="710"/>
      <c r="U2155" s="342"/>
      <c r="V2155" s="85"/>
      <c r="W2155" s="85"/>
      <c r="X2155" s="85"/>
      <c r="Y2155" s="85"/>
      <c r="Z2155" s="84"/>
      <c r="AA2155" s="85"/>
      <c r="AB2155" s="85"/>
      <c r="AC2155" s="85"/>
      <c r="AD2155" s="85"/>
      <c r="AE2155" s="85"/>
      <c r="AF2155" s="85"/>
      <c r="AG2155" s="85"/>
      <c r="AH2155" s="85"/>
      <c r="AI2155" s="84"/>
      <c r="AJ2155" s="84" t="s">
        <v>7020</v>
      </c>
      <c r="AK2155" s="84" t="s">
        <v>7021</v>
      </c>
    </row>
    <row r="2156" spans="1:37">
      <c r="A2156" s="89" t="s">
        <v>6987</v>
      </c>
      <c r="B2156" s="88" t="s">
        <v>12525</v>
      </c>
      <c r="C2156" s="88" t="s">
        <v>8914</v>
      </c>
      <c r="D2156" s="88" t="s">
        <v>8863</v>
      </c>
      <c r="E2156" s="109" t="s">
        <v>11761</v>
      </c>
      <c r="F2156" s="343" t="s">
        <v>11707</v>
      </c>
      <c r="G2156" s="113" t="s">
        <v>7022</v>
      </c>
      <c r="H2156" s="358"/>
      <c r="I2156" s="358">
        <v>1.34</v>
      </c>
      <c r="J2156" s="358"/>
      <c r="K2156" s="113" t="s">
        <v>11709</v>
      </c>
      <c r="L2156" s="356"/>
      <c r="M2156" s="341"/>
      <c r="N2156" s="341"/>
      <c r="O2156" s="341"/>
      <c r="P2156" s="341"/>
      <c r="Q2156" s="341"/>
      <c r="R2156" s="341"/>
      <c r="S2156" s="342"/>
      <c r="T2156" s="710"/>
      <c r="U2156" s="342"/>
      <c r="V2156" s="85"/>
      <c r="W2156" s="85"/>
      <c r="X2156" s="85"/>
      <c r="Y2156" s="85"/>
      <c r="Z2156" s="84"/>
      <c r="AA2156" s="85"/>
      <c r="AB2156" s="85"/>
      <c r="AC2156" s="85"/>
      <c r="AD2156" s="85"/>
      <c r="AE2156" s="85"/>
      <c r="AF2156" s="85"/>
      <c r="AG2156" s="85"/>
      <c r="AH2156" s="85"/>
      <c r="AI2156" s="84"/>
      <c r="AJ2156" s="84" t="s">
        <v>7023</v>
      </c>
      <c r="AK2156" s="84" t="s">
        <v>7024</v>
      </c>
    </row>
    <row r="2157" spans="1:37">
      <c r="A2157" s="89" t="s">
        <v>6987</v>
      </c>
      <c r="B2157" s="88" t="s">
        <v>12525</v>
      </c>
      <c r="C2157" s="88" t="s">
        <v>8914</v>
      </c>
      <c r="D2157" s="88" t="s">
        <v>8869</v>
      </c>
      <c r="E2157" s="109" t="s">
        <v>11761</v>
      </c>
      <c r="F2157" s="343" t="s">
        <v>11707</v>
      </c>
      <c r="G2157" s="113" t="s">
        <v>7025</v>
      </c>
      <c r="H2157" s="358"/>
      <c r="I2157" s="358">
        <v>1.4</v>
      </c>
      <c r="J2157" s="358"/>
      <c r="K2157" s="113" t="s">
        <v>11690</v>
      </c>
      <c r="L2157" s="356"/>
      <c r="M2157" s="341"/>
      <c r="N2157" s="341"/>
      <c r="O2157" s="341"/>
      <c r="P2157" s="341"/>
      <c r="Q2157" s="341"/>
      <c r="R2157" s="341"/>
      <c r="S2157" s="342"/>
      <c r="T2157" s="710"/>
      <c r="U2157" s="342"/>
      <c r="V2157" s="85"/>
      <c r="W2157" s="85"/>
      <c r="X2157" s="85"/>
      <c r="Y2157" s="85"/>
      <c r="Z2157" s="84"/>
      <c r="AA2157" s="85"/>
      <c r="AB2157" s="85"/>
      <c r="AC2157" s="85"/>
      <c r="AD2157" s="85"/>
      <c r="AE2157" s="85"/>
      <c r="AF2157" s="85"/>
      <c r="AG2157" s="85"/>
      <c r="AH2157" s="85"/>
      <c r="AI2157" s="84"/>
      <c r="AJ2157" s="84" t="s">
        <v>7026</v>
      </c>
      <c r="AK2157" s="84" t="s">
        <v>7027</v>
      </c>
    </row>
    <row r="2158" spans="1:37">
      <c r="A2158" s="89" t="s">
        <v>6987</v>
      </c>
      <c r="B2158" s="88" t="s">
        <v>12525</v>
      </c>
      <c r="C2158" s="88" t="s">
        <v>8914</v>
      </c>
      <c r="D2158" s="88" t="s">
        <v>8874</v>
      </c>
      <c r="E2158" s="109" t="s">
        <v>11761</v>
      </c>
      <c r="F2158" s="343" t="s">
        <v>11707</v>
      </c>
      <c r="G2158" s="113" t="s">
        <v>7028</v>
      </c>
      <c r="H2158" s="358"/>
      <c r="I2158" s="358">
        <v>1.41</v>
      </c>
      <c r="J2158" s="358"/>
      <c r="K2158" s="113" t="s">
        <v>11688</v>
      </c>
      <c r="L2158" s="356"/>
      <c r="M2158" s="341"/>
      <c r="N2158" s="341"/>
      <c r="O2158" s="341"/>
      <c r="P2158" s="341"/>
      <c r="Q2158" s="341"/>
      <c r="R2158" s="341"/>
      <c r="S2158" s="342"/>
      <c r="T2158" s="710"/>
      <c r="U2158" s="342"/>
      <c r="V2158" s="85"/>
      <c r="W2158" s="85"/>
      <c r="X2158" s="85"/>
      <c r="Y2158" s="85"/>
      <c r="Z2158" s="84"/>
      <c r="AA2158" s="85"/>
      <c r="AB2158" s="85"/>
      <c r="AC2158" s="85"/>
      <c r="AD2158" s="85"/>
      <c r="AE2158" s="85"/>
      <c r="AF2158" s="85"/>
      <c r="AG2158" s="85"/>
      <c r="AH2158" s="85"/>
      <c r="AI2158" s="84"/>
      <c r="AJ2158" s="84" t="s">
        <v>7029</v>
      </c>
      <c r="AK2158" s="84" t="s">
        <v>7030</v>
      </c>
    </row>
    <row r="2159" spans="1:37">
      <c r="A2159" s="89" t="s">
        <v>6987</v>
      </c>
      <c r="B2159" s="88" t="s">
        <v>12525</v>
      </c>
      <c r="C2159" s="88" t="s">
        <v>8914</v>
      </c>
      <c r="D2159" s="88" t="s">
        <v>8879</v>
      </c>
      <c r="E2159" s="109" t="s">
        <v>11761</v>
      </c>
      <c r="F2159" s="343" t="s">
        <v>11707</v>
      </c>
      <c r="G2159" s="113" t="s">
        <v>7031</v>
      </c>
      <c r="H2159" s="358"/>
      <c r="I2159" s="358">
        <v>1.5</v>
      </c>
      <c r="J2159" s="358"/>
      <c r="K2159" s="113" t="s">
        <v>11695</v>
      </c>
      <c r="L2159" s="356"/>
      <c r="M2159" s="341"/>
      <c r="N2159" s="341"/>
      <c r="O2159" s="341"/>
      <c r="P2159" s="341"/>
      <c r="Q2159" s="341"/>
      <c r="R2159" s="341"/>
      <c r="S2159" s="342"/>
      <c r="T2159" s="710"/>
      <c r="U2159" s="342"/>
      <c r="V2159" s="85"/>
      <c r="W2159" s="85"/>
      <c r="X2159" s="85"/>
      <c r="Y2159" s="85"/>
      <c r="Z2159" s="84"/>
      <c r="AA2159" s="85"/>
      <c r="AB2159" s="85"/>
      <c r="AC2159" s="85"/>
      <c r="AD2159" s="85"/>
      <c r="AE2159" s="85"/>
      <c r="AF2159" s="85"/>
      <c r="AG2159" s="85"/>
      <c r="AH2159" s="85"/>
      <c r="AI2159" s="84"/>
      <c r="AJ2159" s="84" t="s">
        <v>7032</v>
      </c>
      <c r="AK2159" s="84" t="s">
        <v>7033</v>
      </c>
    </row>
    <row r="2160" spans="1:37">
      <c r="A2160" s="89" t="s">
        <v>6987</v>
      </c>
      <c r="B2160" s="88" t="s">
        <v>12525</v>
      </c>
      <c r="C2160" s="88" t="s">
        <v>8928</v>
      </c>
      <c r="D2160" s="88" t="s">
        <v>8863</v>
      </c>
      <c r="E2160" s="109" t="s">
        <v>11760</v>
      </c>
      <c r="F2160" s="343" t="s">
        <v>11716</v>
      </c>
      <c r="G2160" s="113" t="s">
        <v>7034</v>
      </c>
      <c r="H2160" s="358"/>
      <c r="I2160" s="358">
        <v>1.28</v>
      </c>
      <c r="J2160" s="358"/>
      <c r="K2160" s="113" t="s">
        <v>11709</v>
      </c>
      <c r="L2160" s="356"/>
      <c r="M2160" s="341"/>
      <c r="N2160" s="341"/>
      <c r="O2160" s="341"/>
      <c r="P2160" s="341"/>
      <c r="Q2160" s="341"/>
      <c r="R2160" s="341"/>
      <c r="S2160" s="342"/>
      <c r="T2160" s="710"/>
      <c r="U2160" s="342"/>
      <c r="V2160" s="85"/>
      <c r="W2160" s="85"/>
      <c r="X2160" s="85"/>
      <c r="Y2160" s="85"/>
      <c r="Z2160" s="84"/>
      <c r="AA2160" s="85"/>
      <c r="AB2160" s="85"/>
      <c r="AC2160" s="85"/>
      <c r="AD2160" s="85"/>
      <c r="AE2160" s="85"/>
      <c r="AF2160" s="85"/>
      <c r="AG2160" s="85"/>
      <c r="AH2160" s="85"/>
      <c r="AI2160" s="84"/>
      <c r="AJ2160" s="84" t="s">
        <v>7035</v>
      </c>
      <c r="AK2160" s="84" t="s">
        <v>7036</v>
      </c>
    </row>
    <row r="2161" spans="1:37">
      <c r="A2161" s="89" t="s">
        <v>6987</v>
      </c>
      <c r="B2161" s="88" t="s">
        <v>12525</v>
      </c>
      <c r="C2161" s="88" t="s">
        <v>8928</v>
      </c>
      <c r="D2161" s="88" t="s">
        <v>8869</v>
      </c>
      <c r="E2161" s="109" t="s">
        <v>11760</v>
      </c>
      <c r="F2161" s="343" t="s">
        <v>11716</v>
      </c>
      <c r="G2161" s="113" t="s">
        <v>7037</v>
      </c>
      <c r="H2161" s="358"/>
      <c r="I2161" s="358">
        <v>1.35</v>
      </c>
      <c r="J2161" s="358"/>
      <c r="K2161" s="113" t="s">
        <v>11690</v>
      </c>
      <c r="L2161" s="356"/>
      <c r="M2161" s="341"/>
      <c r="N2161" s="341"/>
      <c r="O2161" s="341"/>
      <c r="P2161" s="341"/>
      <c r="Q2161" s="341"/>
      <c r="R2161" s="341"/>
      <c r="S2161" s="342"/>
      <c r="T2161" s="710"/>
      <c r="U2161" s="342"/>
      <c r="V2161" s="85"/>
      <c r="W2161" s="85"/>
      <c r="X2161" s="85"/>
      <c r="Y2161" s="85"/>
      <c r="Z2161" s="84"/>
      <c r="AA2161" s="85"/>
      <c r="AB2161" s="85"/>
      <c r="AC2161" s="85"/>
      <c r="AD2161" s="85"/>
      <c r="AE2161" s="85"/>
      <c r="AF2161" s="85"/>
      <c r="AG2161" s="85"/>
      <c r="AH2161" s="85"/>
      <c r="AI2161" s="84"/>
      <c r="AJ2161" s="84" t="s">
        <v>7038</v>
      </c>
      <c r="AK2161" s="84" t="s">
        <v>7039</v>
      </c>
    </row>
    <row r="2162" spans="1:37">
      <c r="A2162" s="89" t="s">
        <v>6987</v>
      </c>
      <c r="B2162" s="88" t="s">
        <v>12525</v>
      </c>
      <c r="C2162" s="88" t="s">
        <v>8928</v>
      </c>
      <c r="D2162" s="88" t="s">
        <v>8874</v>
      </c>
      <c r="E2162" s="109" t="s">
        <v>11760</v>
      </c>
      <c r="F2162" s="343" t="s">
        <v>11716</v>
      </c>
      <c r="G2162" s="113" t="s">
        <v>7040</v>
      </c>
      <c r="H2162" s="358"/>
      <c r="I2162" s="358">
        <v>1.36</v>
      </c>
      <c r="J2162" s="358"/>
      <c r="K2162" s="113" t="s">
        <v>11688</v>
      </c>
      <c r="L2162" s="356"/>
      <c r="M2162" s="341"/>
      <c r="N2162" s="341"/>
      <c r="O2162" s="341"/>
      <c r="P2162" s="341"/>
      <c r="Q2162" s="341"/>
      <c r="R2162" s="341"/>
      <c r="S2162" s="342"/>
      <c r="T2162" s="710"/>
      <c r="U2162" s="342"/>
      <c r="V2162" s="85"/>
      <c r="W2162" s="85"/>
      <c r="X2162" s="85"/>
      <c r="Y2162" s="85"/>
      <c r="Z2162" s="84"/>
      <c r="AA2162" s="85"/>
      <c r="AB2162" s="85"/>
      <c r="AC2162" s="85"/>
      <c r="AD2162" s="85"/>
      <c r="AE2162" s="85"/>
      <c r="AF2162" s="85"/>
      <c r="AG2162" s="85"/>
      <c r="AH2162" s="85"/>
      <c r="AI2162" s="84"/>
      <c r="AJ2162" s="84" t="s">
        <v>7041</v>
      </c>
      <c r="AK2162" s="84" t="s">
        <v>7042</v>
      </c>
    </row>
    <row r="2163" spans="1:37">
      <c r="A2163" s="89" t="s">
        <v>6987</v>
      </c>
      <c r="B2163" s="88" t="s">
        <v>12525</v>
      </c>
      <c r="C2163" s="88" t="s">
        <v>8928</v>
      </c>
      <c r="D2163" s="88" t="s">
        <v>8879</v>
      </c>
      <c r="E2163" s="109" t="s">
        <v>11760</v>
      </c>
      <c r="F2163" s="343" t="s">
        <v>11716</v>
      </c>
      <c r="G2163" s="113" t="s">
        <v>7043</v>
      </c>
      <c r="H2163" s="358"/>
      <c r="I2163" s="358">
        <v>1.44</v>
      </c>
      <c r="J2163" s="358"/>
      <c r="K2163" s="113" t="s">
        <v>11695</v>
      </c>
      <c r="L2163" s="356"/>
      <c r="M2163" s="341"/>
      <c r="N2163" s="341"/>
      <c r="O2163" s="341"/>
      <c r="P2163" s="341"/>
      <c r="Q2163" s="341"/>
      <c r="R2163" s="341"/>
      <c r="S2163" s="342"/>
      <c r="T2163" s="710"/>
      <c r="U2163" s="342"/>
      <c r="V2163" s="85"/>
      <c r="W2163" s="85"/>
      <c r="X2163" s="85"/>
      <c r="Y2163" s="85"/>
      <c r="Z2163" s="84"/>
      <c r="AA2163" s="85"/>
      <c r="AB2163" s="85"/>
      <c r="AC2163" s="85"/>
      <c r="AD2163" s="85"/>
      <c r="AE2163" s="85"/>
      <c r="AF2163" s="85"/>
      <c r="AG2163" s="85"/>
      <c r="AH2163" s="85"/>
      <c r="AI2163" s="84"/>
      <c r="AJ2163" s="84" t="s">
        <v>7044</v>
      </c>
      <c r="AK2163" s="84" t="s">
        <v>7045</v>
      </c>
    </row>
    <row r="2164" spans="1:37">
      <c r="A2164" s="89" t="s">
        <v>6987</v>
      </c>
      <c r="B2164" s="88" t="s">
        <v>12525</v>
      </c>
      <c r="C2164" s="88" t="s">
        <v>7046</v>
      </c>
      <c r="D2164" s="88" t="s">
        <v>8863</v>
      </c>
      <c r="E2164" s="109" t="s">
        <v>11755</v>
      </c>
      <c r="F2164" s="343" t="s">
        <v>11701</v>
      </c>
      <c r="G2164" s="113" t="s">
        <v>7047</v>
      </c>
      <c r="H2164" s="358"/>
      <c r="I2164" s="358">
        <v>1.28</v>
      </c>
      <c r="J2164" s="358"/>
      <c r="K2164" s="113" t="s">
        <v>11709</v>
      </c>
      <c r="L2164" s="356"/>
      <c r="M2164" s="341"/>
      <c r="N2164" s="341"/>
      <c r="O2164" s="341"/>
      <c r="P2164" s="341"/>
      <c r="Q2164" s="341"/>
      <c r="R2164" s="341"/>
      <c r="S2164" s="342"/>
      <c r="T2164" s="710"/>
      <c r="U2164" s="342"/>
      <c r="V2164" s="85"/>
      <c r="W2164" s="85"/>
      <c r="X2164" s="85"/>
      <c r="Y2164" s="85"/>
      <c r="Z2164" s="84"/>
      <c r="AA2164" s="85"/>
      <c r="AB2164" s="85"/>
      <c r="AC2164" s="85"/>
      <c r="AD2164" s="85"/>
      <c r="AE2164" s="85"/>
      <c r="AF2164" s="85"/>
      <c r="AG2164" s="85"/>
      <c r="AH2164" s="85"/>
      <c r="AI2164" s="84"/>
      <c r="AJ2164" s="84" t="s">
        <v>7048</v>
      </c>
      <c r="AK2164" s="84" t="s">
        <v>7049</v>
      </c>
    </row>
    <row r="2165" spans="1:37">
      <c r="A2165" s="89" t="s">
        <v>6987</v>
      </c>
      <c r="B2165" s="88" t="s">
        <v>12525</v>
      </c>
      <c r="C2165" s="88" t="s">
        <v>7046</v>
      </c>
      <c r="D2165" s="88" t="s">
        <v>8869</v>
      </c>
      <c r="E2165" s="109" t="s">
        <v>11755</v>
      </c>
      <c r="F2165" s="343" t="s">
        <v>11701</v>
      </c>
      <c r="G2165" s="113" t="s">
        <v>7050</v>
      </c>
      <c r="H2165" s="358"/>
      <c r="I2165" s="358">
        <v>1.35</v>
      </c>
      <c r="J2165" s="358"/>
      <c r="K2165" s="113" t="s">
        <v>11690</v>
      </c>
      <c r="L2165" s="356"/>
      <c r="M2165" s="341"/>
      <c r="N2165" s="341"/>
      <c r="O2165" s="341"/>
      <c r="P2165" s="341"/>
      <c r="Q2165" s="341"/>
      <c r="R2165" s="341"/>
      <c r="S2165" s="342"/>
      <c r="T2165" s="710"/>
      <c r="U2165" s="342"/>
      <c r="V2165" s="85"/>
      <c r="W2165" s="85"/>
      <c r="X2165" s="85"/>
      <c r="Y2165" s="85"/>
      <c r="Z2165" s="84"/>
      <c r="AA2165" s="85"/>
      <c r="AB2165" s="85"/>
      <c r="AC2165" s="85"/>
      <c r="AD2165" s="85"/>
      <c r="AE2165" s="85"/>
      <c r="AF2165" s="85"/>
      <c r="AG2165" s="85"/>
      <c r="AH2165" s="85"/>
      <c r="AI2165" s="84"/>
      <c r="AJ2165" s="84" t="s">
        <v>7051</v>
      </c>
      <c r="AK2165" s="84" t="s">
        <v>7052</v>
      </c>
    </row>
    <row r="2166" spans="1:37">
      <c r="A2166" s="89" t="s">
        <v>6987</v>
      </c>
      <c r="B2166" s="88" t="s">
        <v>12525</v>
      </c>
      <c r="C2166" s="88" t="s">
        <v>7046</v>
      </c>
      <c r="D2166" s="88" t="s">
        <v>8874</v>
      </c>
      <c r="E2166" s="109" t="s">
        <v>11755</v>
      </c>
      <c r="F2166" s="343" t="s">
        <v>11701</v>
      </c>
      <c r="G2166" s="113" t="s">
        <v>7053</v>
      </c>
      <c r="H2166" s="358"/>
      <c r="I2166" s="358">
        <v>1.36</v>
      </c>
      <c r="J2166" s="358"/>
      <c r="K2166" s="113" t="s">
        <v>11688</v>
      </c>
      <c r="L2166" s="356"/>
      <c r="M2166" s="341"/>
      <c r="N2166" s="341"/>
      <c r="O2166" s="341"/>
      <c r="P2166" s="341"/>
      <c r="Q2166" s="341"/>
      <c r="R2166" s="341"/>
      <c r="S2166" s="342"/>
      <c r="T2166" s="710"/>
      <c r="U2166" s="342"/>
      <c r="V2166" s="85"/>
      <c r="W2166" s="85"/>
      <c r="X2166" s="85"/>
      <c r="Y2166" s="85"/>
      <c r="Z2166" s="84"/>
      <c r="AA2166" s="85"/>
      <c r="AB2166" s="85"/>
      <c r="AC2166" s="85"/>
      <c r="AD2166" s="85"/>
      <c r="AE2166" s="85"/>
      <c r="AF2166" s="85"/>
      <c r="AG2166" s="85"/>
      <c r="AH2166" s="85"/>
      <c r="AI2166" s="84"/>
      <c r="AJ2166" s="84" t="s">
        <v>7054</v>
      </c>
      <c r="AK2166" s="84" t="s">
        <v>7055</v>
      </c>
    </row>
    <row r="2167" spans="1:37">
      <c r="A2167" s="89" t="s">
        <v>6987</v>
      </c>
      <c r="B2167" s="88" t="s">
        <v>12525</v>
      </c>
      <c r="C2167" s="88" t="s">
        <v>7046</v>
      </c>
      <c r="D2167" s="88" t="s">
        <v>8879</v>
      </c>
      <c r="E2167" s="109" t="s">
        <v>11755</v>
      </c>
      <c r="F2167" s="343" t="s">
        <v>11701</v>
      </c>
      <c r="G2167" s="113" t="s">
        <v>7056</v>
      </c>
      <c r="H2167" s="358"/>
      <c r="I2167" s="358">
        <v>1.44</v>
      </c>
      <c r="J2167" s="358"/>
      <c r="K2167" s="113" t="s">
        <v>11695</v>
      </c>
      <c r="L2167" s="356"/>
      <c r="M2167" s="341"/>
      <c r="N2167" s="341"/>
      <c r="O2167" s="341"/>
      <c r="P2167" s="341"/>
      <c r="Q2167" s="341"/>
      <c r="R2167" s="341"/>
      <c r="S2167" s="342"/>
      <c r="T2167" s="710"/>
      <c r="U2167" s="342"/>
      <c r="V2167" s="85"/>
      <c r="W2167" s="85"/>
      <c r="X2167" s="85"/>
      <c r="Y2167" s="85"/>
      <c r="Z2167" s="84"/>
      <c r="AA2167" s="85"/>
      <c r="AB2167" s="85"/>
      <c r="AC2167" s="85"/>
      <c r="AD2167" s="85"/>
      <c r="AE2167" s="85"/>
      <c r="AF2167" s="85"/>
      <c r="AG2167" s="85"/>
      <c r="AH2167" s="85"/>
      <c r="AI2167" s="84"/>
      <c r="AJ2167" s="84" t="s">
        <v>7057</v>
      </c>
      <c r="AK2167" s="84" t="s">
        <v>7058</v>
      </c>
    </row>
    <row r="2168" spans="1:37">
      <c r="A2168" s="89" t="s">
        <v>6987</v>
      </c>
      <c r="B2168" s="88" t="s">
        <v>12525</v>
      </c>
      <c r="C2168" s="88" t="s">
        <v>9139</v>
      </c>
      <c r="D2168" s="88" t="s">
        <v>8863</v>
      </c>
      <c r="E2168" s="109" t="s">
        <v>11746</v>
      </c>
      <c r="F2168" s="343" t="s">
        <v>11698</v>
      </c>
      <c r="G2168" s="113" t="s">
        <v>7059</v>
      </c>
      <c r="H2168" s="358"/>
      <c r="I2168" s="358">
        <v>1.28</v>
      </c>
      <c r="J2168" s="358"/>
      <c r="K2168" s="113" t="s">
        <v>11709</v>
      </c>
      <c r="L2168" s="356"/>
      <c r="M2168" s="341"/>
      <c r="N2168" s="341"/>
      <c r="O2168" s="341"/>
      <c r="P2168" s="341"/>
      <c r="Q2168" s="341"/>
      <c r="R2168" s="341"/>
      <c r="S2168" s="342"/>
      <c r="T2168" s="710"/>
      <c r="U2168" s="342"/>
      <c r="V2168" s="85"/>
      <c r="W2168" s="85"/>
      <c r="X2168" s="85"/>
      <c r="Y2168" s="85"/>
      <c r="Z2168" s="84"/>
      <c r="AA2168" s="85"/>
      <c r="AB2168" s="85"/>
      <c r="AC2168" s="85"/>
      <c r="AD2168" s="85"/>
      <c r="AE2168" s="85"/>
      <c r="AF2168" s="85"/>
      <c r="AG2168" s="85"/>
      <c r="AH2168" s="85"/>
      <c r="AI2168" s="84"/>
      <c r="AJ2168" s="84" t="s">
        <v>7060</v>
      </c>
      <c r="AK2168" s="84" t="s">
        <v>7061</v>
      </c>
    </row>
    <row r="2169" spans="1:37">
      <c r="A2169" s="89" t="s">
        <v>6987</v>
      </c>
      <c r="B2169" s="88" t="s">
        <v>12525</v>
      </c>
      <c r="C2169" s="88" t="s">
        <v>9139</v>
      </c>
      <c r="D2169" s="88" t="s">
        <v>8869</v>
      </c>
      <c r="E2169" s="109" t="s">
        <v>11746</v>
      </c>
      <c r="F2169" s="343" t="s">
        <v>11698</v>
      </c>
      <c r="G2169" s="113" t="s">
        <v>7062</v>
      </c>
      <c r="H2169" s="358"/>
      <c r="I2169" s="358">
        <v>1.35</v>
      </c>
      <c r="J2169" s="358"/>
      <c r="K2169" s="113" t="s">
        <v>11690</v>
      </c>
      <c r="L2169" s="356"/>
      <c r="M2169" s="341"/>
      <c r="N2169" s="341"/>
      <c r="O2169" s="341"/>
      <c r="P2169" s="341"/>
      <c r="Q2169" s="341"/>
      <c r="R2169" s="341"/>
      <c r="S2169" s="342"/>
      <c r="T2169" s="710"/>
      <c r="U2169" s="342"/>
      <c r="V2169" s="85"/>
      <c r="W2169" s="85"/>
      <c r="X2169" s="85"/>
      <c r="Y2169" s="85"/>
      <c r="Z2169" s="84"/>
      <c r="AA2169" s="85"/>
      <c r="AB2169" s="85"/>
      <c r="AC2169" s="85"/>
      <c r="AD2169" s="85"/>
      <c r="AE2169" s="85"/>
      <c r="AF2169" s="85"/>
      <c r="AG2169" s="85"/>
      <c r="AH2169" s="85"/>
      <c r="AI2169" s="84"/>
      <c r="AJ2169" s="84" t="s">
        <v>7063</v>
      </c>
      <c r="AK2169" s="84" t="s">
        <v>7064</v>
      </c>
    </row>
    <row r="2170" spans="1:37">
      <c r="A2170" s="89" t="s">
        <v>6987</v>
      </c>
      <c r="B2170" s="88" t="s">
        <v>12525</v>
      </c>
      <c r="C2170" s="88" t="s">
        <v>9139</v>
      </c>
      <c r="D2170" s="88" t="s">
        <v>8874</v>
      </c>
      <c r="E2170" s="109" t="s">
        <v>11746</v>
      </c>
      <c r="F2170" s="343" t="s">
        <v>11698</v>
      </c>
      <c r="G2170" s="113" t="s">
        <v>7065</v>
      </c>
      <c r="H2170" s="358"/>
      <c r="I2170" s="358">
        <v>1.36</v>
      </c>
      <c r="J2170" s="358"/>
      <c r="K2170" s="113" t="s">
        <v>11688</v>
      </c>
      <c r="L2170" s="356"/>
      <c r="M2170" s="341"/>
      <c r="N2170" s="341"/>
      <c r="O2170" s="341"/>
      <c r="P2170" s="341"/>
      <c r="Q2170" s="341"/>
      <c r="R2170" s="341"/>
      <c r="S2170" s="342"/>
      <c r="T2170" s="710"/>
      <c r="U2170" s="342"/>
      <c r="V2170" s="85"/>
      <c r="W2170" s="85"/>
      <c r="X2170" s="85"/>
      <c r="Y2170" s="85"/>
      <c r="Z2170" s="84"/>
      <c r="AA2170" s="85"/>
      <c r="AB2170" s="85"/>
      <c r="AC2170" s="85"/>
      <c r="AD2170" s="85"/>
      <c r="AE2170" s="85"/>
      <c r="AF2170" s="85"/>
      <c r="AG2170" s="85"/>
      <c r="AH2170" s="85"/>
      <c r="AI2170" s="84"/>
      <c r="AJ2170" s="84" t="s">
        <v>7066</v>
      </c>
      <c r="AK2170" s="84" t="s">
        <v>7067</v>
      </c>
    </row>
    <row r="2171" spans="1:37">
      <c r="A2171" s="89" t="s">
        <v>6987</v>
      </c>
      <c r="B2171" s="88" t="s">
        <v>12525</v>
      </c>
      <c r="C2171" s="88" t="s">
        <v>9139</v>
      </c>
      <c r="D2171" s="88" t="s">
        <v>8879</v>
      </c>
      <c r="E2171" s="109" t="s">
        <v>11746</v>
      </c>
      <c r="F2171" s="343" t="s">
        <v>11698</v>
      </c>
      <c r="G2171" s="113" t="s">
        <v>7068</v>
      </c>
      <c r="H2171" s="358"/>
      <c r="I2171" s="358">
        <v>1.44</v>
      </c>
      <c r="J2171" s="358"/>
      <c r="K2171" s="113" t="s">
        <v>11695</v>
      </c>
      <c r="L2171" s="356"/>
      <c r="M2171" s="341"/>
      <c r="N2171" s="341"/>
      <c r="O2171" s="341"/>
      <c r="P2171" s="341"/>
      <c r="Q2171" s="341"/>
      <c r="R2171" s="341"/>
      <c r="S2171" s="342"/>
      <c r="T2171" s="710"/>
      <c r="U2171" s="342"/>
      <c r="V2171" s="85"/>
      <c r="W2171" s="85"/>
      <c r="X2171" s="85"/>
      <c r="Y2171" s="85"/>
      <c r="Z2171" s="84"/>
      <c r="AA2171" s="85"/>
      <c r="AB2171" s="85"/>
      <c r="AC2171" s="85"/>
      <c r="AD2171" s="85"/>
      <c r="AE2171" s="85"/>
      <c r="AF2171" s="85"/>
      <c r="AG2171" s="85"/>
      <c r="AH2171" s="85"/>
      <c r="AI2171" s="84"/>
      <c r="AJ2171" s="84" t="s">
        <v>7069</v>
      </c>
      <c r="AK2171" s="84" t="s">
        <v>7070</v>
      </c>
    </row>
    <row r="2172" spans="1:37">
      <c r="A2172" s="89" t="s">
        <v>7071</v>
      </c>
      <c r="B2172" s="88" t="s">
        <v>10301</v>
      </c>
      <c r="C2172" s="88" t="s">
        <v>8885</v>
      </c>
      <c r="D2172" s="88" t="s">
        <v>8863</v>
      </c>
      <c r="E2172" s="109" t="s">
        <v>11752</v>
      </c>
      <c r="F2172" s="343" t="s">
        <v>11722</v>
      </c>
      <c r="G2172" s="113" t="s">
        <v>7072</v>
      </c>
      <c r="H2172" s="358"/>
      <c r="I2172" s="358">
        <v>1.1299999999999999</v>
      </c>
      <c r="J2172" s="358"/>
      <c r="K2172" s="113" t="s">
        <v>11709</v>
      </c>
      <c r="L2172" s="356"/>
      <c r="M2172" s="341"/>
      <c r="N2172" s="341"/>
      <c r="O2172" s="341"/>
      <c r="P2172" s="341"/>
      <c r="Q2172" s="341"/>
      <c r="R2172" s="341"/>
      <c r="S2172" s="342"/>
      <c r="T2172" s="710"/>
      <c r="U2172" s="342"/>
      <c r="V2172" s="85"/>
      <c r="W2172" s="85"/>
      <c r="X2172" s="85"/>
      <c r="Y2172" s="85"/>
      <c r="Z2172" s="84"/>
      <c r="AA2172" s="85"/>
      <c r="AB2172" s="85"/>
      <c r="AC2172" s="85"/>
      <c r="AD2172" s="85"/>
      <c r="AE2172" s="85"/>
      <c r="AF2172" s="85"/>
      <c r="AG2172" s="85"/>
      <c r="AH2172" s="85"/>
      <c r="AI2172" s="84"/>
      <c r="AJ2172" s="567" t="s">
        <v>7073</v>
      </c>
      <c r="AK2172" s="84" t="s">
        <v>7074</v>
      </c>
    </row>
    <row r="2173" spans="1:37">
      <c r="A2173" s="89" t="s">
        <v>7071</v>
      </c>
      <c r="B2173" s="88" t="s">
        <v>10301</v>
      </c>
      <c r="C2173" s="88" t="s">
        <v>8885</v>
      </c>
      <c r="D2173" s="88" t="s">
        <v>8869</v>
      </c>
      <c r="E2173" s="109" t="s">
        <v>11752</v>
      </c>
      <c r="F2173" s="343" t="s">
        <v>11722</v>
      </c>
      <c r="G2173" s="113" t="s">
        <v>7075</v>
      </c>
      <c r="H2173" s="358"/>
      <c r="I2173" s="358">
        <v>1.1299999999999999</v>
      </c>
      <c r="J2173" s="358"/>
      <c r="K2173" s="113" t="s">
        <v>11690</v>
      </c>
      <c r="L2173" s="356"/>
      <c r="M2173" s="341"/>
      <c r="N2173" s="341"/>
      <c r="O2173" s="341"/>
      <c r="P2173" s="341"/>
      <c r="Q2173" s="341"/>
      <c r="R2173" s="341"/>
      <c r="S2173" s="342"/>
      <c r="T2173" s="710"/>
      <c r="U2173" s="342"/>
      <c r="V2173" s="85"/>
      <c r="W2173" s="85"/>
      <c r="X2173" s="85"/>
      <c r="Y2173" s="85"/>
      <c r="Z2173" s="84"/>
      <c r="AA2173" s="85"/>
      <c r="AB2173" s="85"/>
      <c r="AC2173" s="85"/>
      <c r="AD2173" s="85"/>
      <c r="AE2173" s="85"/>
      <c r="AF2173" s="85"/>
      <c r="AG2173" s="85"/>
      <c r="AH2173" s="85"/>
      <c r="AI2173" s="84"/>
      <c r="AJ2173" s="567" t="s">
        <v>7076</v>
      </c>
      <c r="AK2173" s="84" t="s">
        <v>7077</v>
      </c>
    </row>
    <row r="2174" spans="1:37">
      <c r="A2174" s="89" t="s">
        <v>7071</v>
      </c>
      <c r="B2174" s="88" t="s">
        <v>10301</v>
      </c>
      <c r="C2174" s="88" t="s">
        <v>8885</v>
      </c>
      <c r="D2174" s="88" t="s">
        <v>8874</v>
      </c>
      <c r="E2174" s="109" t="s">
        <v>11752</v>
      </c>
      <c r="F2174" s="343" t="s">
        <v>11722</v>
      </c>
      <c r="G2174" s="113" t="s">
        <v>7078</v>
      </c>
      <c r="H2174" s="358"/>
      <c r="I2174" s="358">
        <v>1.23</v>
      </c>
      <c r="J2174" s="358"/>
      <c r="K2174" s="113" t="s">
        <v>11688</v>
      </c>
      <c r="L2174" s="356"/>
      <c r="M2174" s="341"/>
      <c r="N2174" s="341"/>
      <c r="O2174" s="341"/>
      <c r="P2174" s="341"/>
      <c r="Q2174" s="341"/>
      <c r="R2174" s="341"/>
      <c r="S2174" s="342"/>
      <c r="T2174" s="710"/>
      <c r="U2174" s="342"/>
      <c r="V2174" s="85"/>
      <c r="W2174" s="85"/>
      <c r="X2174" s="85"/>
      <c r="Y2174" s="85"/>
      <c r="Z2174" s="84"/>
      <c r="AA2174" s="85"/>
      <c r="AB2174" s="85"/>
      <c r="AC2174" s="85"/>
      <c r="AD2174" s="85"/>
      <c r="AE2174" s="85"/>
      <c r="AF2174" s="85"/>
      <c r="AG2174" s="85"/>
      <c r="AH2174" s="85"/>
      <c r="AI2174" s="84"/>
      <c r="AJ2174" s="567" t="s">
        <v>7079</v>
      </c>
      <c r="AK2174" s="84" t="s">
        <v>7080</v>
      </c>
    </row>
    <row r="2175" spans="1:37">
      <c r="A2175" s="89" t="s">
        <v>7071</v>
      </c>
      <c r="B2175" s="88" t="s">
        <v>10301</v>
      </c>
      <c r="C2175" s="88" t="s">
        <v>8885</v>
      </c>
      <c r="D2175" s="88" t="s">
        <v>8879</v>
      </c>
      <c r="E2175" s="109" t="s">
        <v>11752</v>
      </c>
      <c r="F2175" s="343" t="s">
        <v>11722</v>
      </c>
      <c r="G2175" s="113" t="s">
        <v>7081</v>
      </c>
      <c r="H2175" s="358"/>
      <c r="I2175" s="358">
        <v>1.28</v>
      </c>
      <c r="J2175" s="358"/>
      <c r="K2175" s="113" t="s">
        <v>11695</v>
      </c>
      <c r="L2175" s="356"/>
      <c r="M2175" s="341"/>
      <c r="N2175" s="341"/>
      <c r="O2175" s="341"/>
      <c r="P2175" s="341"/>
      <c r="Q2175" s="341"/>
      <c r="R2175" s="341"/>
      <c r="S2175" s="342"/>
      <c r="T2175" s="710"/>
      <c r="U2175" s="342"/>
      <c r="V2175" s="85"/>
      <c r="W2175" s="85"/>
      <c r="X2175" s="85"/>
      <c r="Y2175" s="85"/>
      <c r="Z2175" s="84"/>
      <c r="AA2175" s="85"/>
      <c r="AB2175" s="85"/>
      <c r="AC2175" s="85"/>
      <c r="AD2175" s="85"/>
      <c r="AE2175" s="85"/>
      <c r="AF2175" s="85"/>
      <c r="AG2175" s="85"/>
      <c r="AH2175" s="85"/>
      <c r="AI2175" s="84"/>
      <c r="AJ2175" s="567" t="s">
        <v>7082</v>
      </c>
      <c r="AK2175" s="84" t="s">
        <v>7083</v>
      </c>
    </row>
    <row r="2176" spans="1:37">
      <c r="A2176" s="89" t="s">
        <v>7071</v>
      </c>
      <c r="B2176" s="88" t="s">
        <v>10301</v>
      </c>
      <c r="C2176" s="88" t="s">
        <v>9152</v>
      </c>
      <c r="D2176" s="88" t="s">
        <v>8863</v>
      </c>
      <c r="E2176" s="109" t="s">
        <v>11741</v>
      </c>
      <c r="F2176" s="343" t="s">
        <v>11700</v>
      </c>
      <c r="G2176" s="113" t="s">
        <v>7084</v>
      </c>
      <c r="H2176" s="358"/>
      <c r="I2176" s="358">
        <v>1.18</v>
      </c>
      <c r="J2176" s="358"/>
      <c r="K2176" s="113" t="s">
        <v>11709</v>
      </c>
      <c r="L2176" s="356"/>
      <c r="M2176" s="341"/>
      <c r="N2176" s="341"/>
      <c r="O2176" s="341"/>
      <c r="P2176" s="341"/>
      <c r="Q2176" s="341"/>
      <c r="R2176" s="341"/>
      <c r="S2176" s="342"/>
      <c r="T2176" s="710"/>
      <c r="U2176" s="342"/>
      <c r="V2176" s="85"/>
      <c r="W2176" s="85"/>
      <c r="X2176" s="85"/>
      <c r="Y2176" s="85"/>
      <c r="Z2176" s="84"/>
      <c r="AA2176" s="85"/>
      <c r="AB2176" s="85"/>
      <c r="AC2176" s="85"/>
      <c r="AD2176" s="85"/>
      <c r="AE2176" s="85"/>
      <c r="AF2176" s="85"/>
      <c r="AG2176" s="85"/>
      <c r="AH2176" s="85"/>
      <c r="AI2176" s="84"/>
      <c r="AJ2176" s="567" t="s">
        <v>7085</v>
      </c>
      <c r="AK2176" s="84" t="s">
        <v>7086</v>
      </c>
    </row>
    <row r="2177" spans="1:37">
      <c r="A2177" s="89" t="s">
        <v>7071</v>
      </c>
      <c r="B2177" s="88" t="s">
        <v>10301</v>
      </c>
      <c r="C2177" s="88" t="s">
        <v>9152</v>
      </c>
      <c r="D2177" s="88" t="s">
        <v>8869</v>
      </c>
      <c r="E2177" s="109" t="s">
        <v>11741</v>
      </c>
      <c r="F2177" s="343" t="s">
        <v>11700</v>
      </c>
      <c r="G2177" s="113" t="s">
        <v>7087</v>
      </c>
      <c r="H2177" s="358"/>
      <c r="I2177" s="358">
        <v>1.29</v>
      </c>
      <c r="J2177" s="358"/>
      <c r="K2177" s="113" t="s">
        <v>11690</v>
      </c>
      <c r="L2177" s="356"/>
      <c r="M2177" s="341"/>
      <c r="N2177" s="341"/>
      <c r="O2177" s="341"/>
      <c r="P2177" s="341"/>
      <c r="Q2177" s="341"/>
      <c r="R2177" s="341"/>
      <c r="S2177" s="342"/>
      <c r="T2177" s="710"/>
      <c r="U2177" s="342"/>
      <c r="V2177" s="85"/>
      <c r="W2177" s="85"/>
      <c r="X2177" s="85"/>
      <c r="Y2177" s="85"/>
      <c r="Z2177" s="84"/>
      <c r="AA2177" s="85"/>
      <c r="AB2177" s="85"/>
      <c r="AC2177" s="85"/>
      <c r="AD2177" s="85"/>
      <c r="AE2177" s="85"/>
      <c r="AF2177" s="85"/>
      <c r="AG2177" s="85"/>
      <c r="AH2177" s="85"/>
      <c r="AI2177" s="84"/>
      <c r="AJ2177" s="567" t="s">
        <v>7088</v>
      </c>
      <c r="AK2177" s="84" t="s">
        <v>7089</v>
      </c>
    </row>
    <row r="2178" spans="1:37">
      <c r="A2178" s="89" t="s">
        <v>7071</v>
      </c>
      <c r="B2178" s="88" t="s">
        <v>10301</v>
      </c>
      <c r="C2178" s="88" t="s">
        <v>9152</v>
      </c>
      <c r="D2178" s="88" t="s">
        <v>8874</v>
      </c>
      <c r="E2178" s="109" t="s">
        <v>11741</v>
      </c>
      <c r="F2178" s="343" t="s">
        <v>11700</v>
      </c>
      <c r="G2178" s="113" t="s">
        <v>7090</v>
      </c>
      <c r="H2178" s="358"/>
      <c r="I2178" s="358">
        <v>1.39</v>
      </c>
      <c r="J2178" s="358"/>
      <c r="K2178" s="113" t="s">
        <v>11688</v>
      </c>
      <c r="L2178" s="356"/>
      <c r="M2178" s="341"/>
      <c r="N2178" s="341"/>
      <c r="O2178" s="341"/>
      <c r="P2178" s="341"/>
      <c r="Q2178" s="341"/>
      <c r="R2178" s="341"/>
      <c r="S2178" s="342"/>
      <c r="T2178" s="710"/>
      <c r="U2178" s="342"/>
      <c r="V2178" s="85"/>
      <c r="W2178" s="85"/>
      <c r="X2178" s="85"/>
      <c r="Y2178" s="85"/>
      <c r="Z2178" s="84"/>
      <c r="AA2178" s="85"/>
      <c r="AB2178" s="85"/>
      <c r="AC2178" s="85"/>
      <c r="AD2178" s="85"/>
      <c r="AE2178" s="85"/>
      <c r="AF2178" s="85"/>
      <c r="AG2178" s="85"/>
      <c r="AH2178" s="85"/>
      <c r="AI2178" s="84"/>
      <c r="AJ2178" s="567" t="s">
        <v>11789</v>
      </c>
      <c r="AK2178" s="84" t="s">
        <v>9606</v>
      </c>
    </row>
    <row r="2179" spans="1:37">
      <c r="A2179" s="89" t="s">
        <v>7071</v>
      </c>
      <c r="B2179" s="88" t="s">
        <v>10301</v>
      </c>
      <c r="C2179" s="88" t="s">
        <v>9152</v>
      </c>
      <c r="D2179" s="88" t="s">
        <v>8879</v>
      </c>
      <c r="E2179" s="109" t="s">
        <v>11741</v>
      </c>
      <c r="F2179" s="343" t="s">
        <v>11700</v>
      </c>
      <c r="G2179" s="113" t="s">
        <v>7091</v>
      </c>
      <c r="H2179" s="358"/>
      <c r="I2179" s="358">
        <v>1.44</v>
      </c>
      <c r="J2179" s="358"/>
      <c r="K2179" s="113" t="s">
        <v>11695</v>
      </c>
      <c r="L2179" s="356"/>
      <c r="M2179" s="341"/>
      <c r="N2179" s="341"/>
      <c r="O2179" s="341"/>
      <c r="P2179" s="341"/>
      <c r="Q2179" s="341"/>
      <c r="R2179" s="341"/>
      <c r="S2179" s="342"/>
      <c r="T2179" s="710"/>
      <c r="U2179" s="342"/>
      <c r="V2179" s="85"/>
      <c r="W2179" s="85"/>
      <c r="X2179" s="85"/>
      <c r="Y2179" s="85"/>
      <c r="Z2179" s="84"/>
      <c r="AA2179" s="85"/>
      <c r="AB2179" s="85"/>
      <c r="AC2179" s="85"/>
      <c r="AD2179" s="85"/>
      <c r="AE2179" s="85"/>
      <c r="AF2179" s="85"/>
      <c r="AG2179" s="85"/>
      <c r="AH2179" s="85"/>
      <c r="AI2179" s="84"/>
      <c r="AJ2179" s="567" t="s">
        <v>7092</v>
      </c>
      <c r="AK2179" s="84" t="s">
        <v>7093</v>
      </c>
    </row>
    <row r="2180" spans="1:37">
      <c r="A2180" s="89" t="s">
        <v>7094</v>
      </c>
      <c r="B2180" s="88" t="s">
        <v>10274</v>
      </c>
      <c r="C2180" s="88" t="s">
        <v>8866</v>
      </c>
      <c r="D2180" s="88" t="s">
        <v>8863</v>
      </c>
      <c r="E2180" s="109" t="s">
        <v>11742</v>
      </c>
      <c r="F2180" s="343" t="s">
        <v>11705</v>
      </c>
      <c r="G2180" s="113" t="s">
        <v>7095</v>
      </c>
      <c r="H2180" s="358"/>
      <c r="I2180" s="358">
        <v>1.75</v>
      </c>
      <c r="J2180" s="358"/>
      <c r="K2180" s="113" t="s">
        <v>11709</v>
      </c>
      <c r="L2180" s="356"/>
      <c r="M2180" s="341"/>
      <c r="N2180" s="341"/>
      <c r="O2180" s="341"/>
      <c r="P2180" s="341"/>
      <c r="Q2180" s="341"/>
      <c r="R2180" s="341"/>
      <c r="S2180" s="342"/>
      <c r="T2180" s="710"/>
      <c r="U2180" s="342"/>
      <c r="V2180" s="85"/>
      <c r="W2180" s="85"/>
      <c r="X2180" s="85"/>
      <c r="Y2180" s="85"/>
      <c r="Z2180" s="84"/>
      <c r="AA2180" s="85"/>
      <c r="AB2180" s="85"/>
      <c r="AC2180" s="85"/>
      <c r="AD2180" s="85"/>
      <c r="AE2180" s="85"/>
      <c r="AF2180" s="85"/>
      <c r="AG2180" s="85"/>
      <c r="AH2180" s="85"/>
      <c r="AI2180" s="84"/>
      <c r="AJ2180" s="84" t="s">
        <v>7096</v>
      </c>
      <c r="AK2180" s="84" t="s">
        <v>7097</v>
      </c>
    </row>
    <row r="2181" spans="1:37">
      <c r="A2181" s="89" t="s">
        <v>7094</v>
      </c>
      <c r="B2181" s="88" t="s">
        <v>10274</v>
      </c>
      <c r="C2181" s="88" t="s">
        <v>8866</v>
      </c>
      <c r="D2181" s="88" t="s">
        <v>8869</v>
      </c>
      <c r="E2181" s="109" t="s">
        <v>11742</v>
      </c>
      <c r="F2181" s="343" t="s">
        <v>11705</v>
      </c>
      <c r="G2181" s="113" t="s">
        <v>7098</v>
      </c>
      <c r="H2181" s="358"/>
      <c r="I2181" s="358">
        <v>1.77</v>
      </c>
      <c r="J2181" s="358"/>
      <c r="K2181" s="113" t="s">
        <v>11690</v>
      </c>
      <c r="L2181" s="356"/>
      <c r="M2181" s="341"/>
      <c r="N2181" s="341"/>
      <c r="O2181" s="341"/>
      <c r="P2181" s="341"/>
      <c r="Q2181" s="341"/>
      <c r="R2181" s="341"/>
      <c r="S2181" s="342"/>
      <c r="T2181" s="710"/>
      <c r="U2181" s="342"/>
      <c r="V2181" s="85"/>
      <c r="W2181" s="85"/>
      <c r="X2181" s="85"/>
      <c r="Y2181" s="85"/>
      <c r="Z2181" s="84"/>
      <c r="AA2181" s="85"/>
      <c r="AB2181" s="85"/>
      <c r="AC2181" s="85"/>
      <c r="AD2181" s="85"/>
      <c r="AE2181" s="85"/>
      <c r="AF2181" s="85"/>
      <c r="AG2181" s="85"/>
      <c r="AH2181" s="85"/>
      <c r="AI2181" s="84"/>
      <c r="AJ2181" s="84" t="s">
        <v>7099</v>
      </c>
      <c r="AK2181" s="84" t="s">
        <v>7100</v>
      </c>
    </row>
    <row r="2182" spans="1:37">
      <c r="A2182" s="89" t="s">
        <v>7094</v>
      </c>
      <c r="B2182" s="88" t="s">
        <v>10274</v>
      </c>
      <c r="C2182" s="88" t="s">
        <v>8866</v>
      </c>
      <c r="D2182" s="88" t="s">
        <v>8874</v>
      </c>
      <c r="E2182" s="109" t="s">
        <v>11742</v>
      </c>
      <c r="F2182" s="343" t="s">
        <v>11705</v>
      </c>
      <c r="G2182" s="113" t="s">
        <v>7101</v>
      </c>
      <c r="H2182" s="358"/>
      <c r="I2182" s="358">
        <v>1.84</v>
      </c>
      <c r="J2182" s="358"/>
      <c r="K2182" s="113" t="s">
        <v>11688</v>
      </c>
      <c r="L2182" s="356"/>
      <c r="M2182" s="341"/>
      <c r="N2182" s="341"/>
      <c r="O2182" s="341"/>
      <c r="P2182" s="341"/>
      <c r="Q2182" s="341"/>
      <c r="R2182" s="341"/>
      <c r="S2182" s="342"/>
      <c r="T2182" s="710"/>
      <c r="U2182" s="342"/>
      <c r="V2182" s="85"/>
      <c r="W2182" s="85"/>
      <c r="X2182" s="85"/>
      <c r="Y2182" s="85"/>
      <c r="Z2182" s="84"/>
      <c r="AA2182" s="85"/>
      <c r="AB2182" s="85"/>
      <c r="AC2182" s="85"/>
      <c r="AD2182" s="85"/>
      <c r="AE2182" s="85"/>
      <c r="AF2182" s="85"/>
      <c r="AG2182" s="85"/>
      <c r="AH2182" s="85"/>
      <c r="AI2182" s="84"/>
      <c r="AJ2182" s="84" t="s">
        <v>7102</v>
      </c>
      <c r="AK2182" s="84" t="s">
        <v>7103</v>
      </c>
    </row>
    <row r="2183" spans="1:37">
      <c r="A2183" s="89" t="s">
        <v>7094</v>
      </c>
      <c r="B2183" s="88" t="s">
        <v>10274</v>
      </c>
      <c r="C2183" s="88" t="s">
        <v>8866</v>
      </c>
      <c r="D2183" s="88" t="s">
        <v>8879</v>
      </c>
      <c r="E2183" s="109" t="s">
        <v>11742</v>
      </c>
      <c r="F2183" s="343" t="s">
        <v>11705</v>
      </c>
      <c r="G2183" s="113" t="s">
        <v>7104</v>
      </c>
      <c r="H2183" s="358"/>
      <c r="I2183" s="358">
        <v>1.87</v>
      </c>
      <c r="J2183" s="358"/>
      <c r="K2183" s="113" t="s">
        <v>11695</v>
      </c>
      <c r="L2183" s="356"/>
      <c r="M2183" s="341"/>
      <c r="N2183" s="341"/>
      <c r="O2183" s="341"/>
      <c r="P2183" s="341"/>
      <c r="Q2183" s="341"/>
      <c r="R2183" s="341"/>
      <c r="S2183" s="342"/>
      <c r="T2183" s="710"/>
      <c r="U2183" s="342"/>
      <c r="V2183" s="85"/>
      <c r="W2183" s="85"/>
      <c r="X2183" s="85"/>
      <c r="Y2183" s="85"/>
      <c r="Z2183" s="84"/>
      <c r="AA2183" s="85"/>
      <c r="AB2183" s="85"/>
      <c r="AC2183" s="85"/>
      <c r="AD2183" s="85"/>
      <c r="AE2183" s="85"/>
      <c r="AF2183" s="85"/>
      <c r="AG2183" s="85"/>
      <c r="AH2183" s="85"/>
      <c r="AI2183" s="84"/>
      <c r="AJ2183" s="84" t="s">
        <v>7105</v>
      </c>
      <c r="AK2183" s="84" t="s">
        <v>7106</v>
      </c>
    </row>
    <row r="2184" spans="1:37">
      <c r="A2184" s="89" t="s">
        <v>7094</v>
      </c>
      <c r="B2184" s="88" t="s">
        <v>10274</v>
      </c>
      <c r="C2184" s="88" t="s">
        <v>9015</v>
      </c>
      <c r="D2184" s="88" t="s">
        <v>8863</v>
      </c>
      <c r="E2184" s="109" t="s">
        <v>11973</v>
      </c>
      <c r="F2184" s="343" t="s">
        <v>11974</v>
      </c>
      <c r="G2184" s="113" t="s">
        <v>7107</v>
      </c>
      <c r="H2184" s="358"/>
      <c r="I2184" s="358">
        <v>1.54</v>
      </c>
      <c r="J2184" s="358"/>
      <c r="K2184" s="113" t="s">
        <v>11709</v>
      </c>
      <c r="L2184" s="356"/>
      <c r="M2184" s="341"/>
      <c r="N2184" s="341"/>
      <c r="O2184" s="341"/>
      <c r="P2184" s="341"/>
      <c r="Q2184" s="341"/>
      <c r="R2184" s="341"/>
      <c r="S2184" s="342"/>
      <c r="T2184" s="710"/>
      <c r="U2184" s="342"/>
      <c r="V2184" s="85"/>
      <c r="W2184" s="85"/>
      <c r="X2184" s="85"/>
      <c r="Y2184" s="85"/>
      <c r="Z2184" s="84"/>
      <c r="AA2184" s="85"/>
      <c r="AB2184" s="85"/>
      <c r="AC2184" s="85"/>
      <c r="AD2184" s="85"/>
      <c r="AE2184" s="85"/>
      <c r="AF2184" s="85"/>
      <c r="AG2184" s="85"/>
      <c r="AH2184" s="85"/>
      <c r="AI2184" s="84"/>
      <c r="AJ2184" s="84" t="s">
        <v>7108</v>
      </c>
      <c r="AK2184" s="84" t="s">
        <v>7027</v>
      </c>
    </row>
    <row r="2185" spans="1:37">
      <c r="A2185" s="89" t="s">
        <v>7094</v>
      </c>
      <c r="B2185" s="88" t="s">
        <v>10274</v>
      </c>
      <c r="C2185" s="88" t="s">
        <v>9015</v>
      </c>
      <c r="D2185" s="88" t="s">
        <v>8869</v>
      </c>
      <c r="E2185" s="109" t="s">
        <v>11973</v>
      </c>
      <c r="F2185" s="343" t="s">
        <v>11974</v>
      </c>
      <c r="G2185" s="113" t="s">
        <v>7109</v>
      </c>
      <c r="H2185" s="358"/>
      <c r="I2185" s="358">
        <v>1.57</v>
      </c>
      <c r="J2185" s="358"/>
      <c r="K2185" s="113" t="s">
        <v>11690</v>
      </c>
      <c r="L2185" s="356"/>
      <c r="M2185" s="341"/>
      <c r="N2185" s="341"/>
      <c r="O2185" s="341"/>
      <c r="P2185" s="341"/>
      <c r="Q2185" s="341"/>
      <c r="R2185" s="341"/>
      <c r="S2185" s="342"/>
      <c r="T2185" s="710"/>
      <c r="U2185" s="342"/>
      <c r="V2185" s="85"/>
      <c r="W2185" s="85"/>
      <c r="X2185" s="85"/>
      <c r="Y2185" s="85"/>
      <c r="Z2185" s="84"/>
      <c r="AA2185" s="85"/>
      <c r="AB2185" s="85"/>
      <c r="AC2185" s="85"/>
      <c r="AD2185" s="85"/>
      <c r="AE2185" s="85"/>
      <c r="AF2185" s="85"/>
      <c r="AG2185" s="85"/>
      <c r="AH2185" s="85"/>
      <c r="AI2185" s="84"/>
      <c r="AJ2185" s="84" t="s">
        <v>7110</v>
      </c>
      <c r="AK2185" s="84" t="s">
        <v>7111</v>
      </c>
    </row>
    <row r="2186" spans="1:37">
      <c r="A2186" s="89" t="s">
        <v>7094</v>
      </c>
      <c r="B2186" s="88" t="s">
        <v>10274</v>
      </c>
      <c r="C2186" s="88" t="s">
        <v>9015</v>
      </c>
      <c r="D2186" s="88" t="s">
        <v>8874</v>
      </c>
      <c r="E2186" s="109" t="s">
        <v>11973</v>
      </c>
      <c r="F2186" s="343" t="s">
        <v>11974</v>
      </c>
      <c r="G2186" s="113" t="s">
        <v>7112</v>
      </c>
      <c r="H2186" s="358"/>
      <c r="I2186" s="358">
        <v>1.63</v>
      </c>
      <c r="J2186" s="358"/>
      <c r="K2186" s="113" t="s">
        <v>11688</v>
      </c>
      <c r="L2186" s="356"/>
      <c r="M2186" s="341"/>
      <c r="N2186" s="341"/>
      <c r="O2186" s="341"/>
      <c r="P2186" s="341"/>
      <c r="Q2186" s="341"/>
      <c r="R2186" s="341"/>
      <c r="S2186" s="342"/>
      <c r="T2186" s="710"/>
      <c r="U2186" s="342"/>
      <c r="V2186" s="85"/>
      <c r="W2186" s="85"/>
      <c r="X2186" s="85"/>
      <c r="Y2186" s="85"/>
      <c r="Z2186" s="84"/>
      <c r="AA2186" s="85"/>
      <c r="AB2186" s="85"/>
      <c r="AC2186" s="85"/>
      <c r="AD2186" s="85"/>
      <c r="AE2186" s="85"/>
      <c r="AF2186" s="85"/>
      <c r="AG2186" s="85"/>
      <c r="AH2186" s="85"/>
      <c r="AI2186" s="84"/>
      <c r="AJ2186" s="84" t="s">
        <v>7113</v>
      </c>
      <c r="AK2186" s="84" t="s">
        <v>7114</v>
      </c>
    </row>
    <row r="2187" spans="1:37">
      <c r="A2187" s="89" t="s">
        <v>7094</v>
      </c>
      <c r="B2187" s="88" t="s">
        <v>10274</v>
      </c>
      <c r="C2187" s="88" t="s">
        <v>9015</v>
      </c>
      <c r="D2187" s="88" t="s">
        <v>8879</v>
      </c>
      <c r="E2187" s="109" t="s">
        <v>11973</v>
      </c>
      <c r="F2187" s="343" t="s">
        <v>11974</v>
      </c>
      <c r="G2187" s="113" t="s">
        <v>7115</v>
      </c>
      <c r="H2187" s="358"/>
      <c r="I2187" s="358">
        <v>1.65</v>
      </c>
      <c r="J2187" s="358"/>
      <c r="K2187" s="113" t="s">
        <v>11695</v>
      </c>
      <c r="L2187" s="356"/>
      <c r="M2187" s="341"/>
      <c r="N2187" s="341"/>
      <c r="O2187" s="341"/>
      <c r="P2187" s="341"/>
      <c r="Q2187" s="341"/>
      <c r="R2187" s="341"/>
      <c r="S2187" s="342"/>
      <c r="T2187" s="710"/>
      <c r="U2187" s="342"/>
      <c r="V2187" s="85"/>
      <c r="W2187" s="85"/>
      <c r="X2187" s="85"/>
      <c r="Y2187" s="85"/>
      <c r="Z2187" s="84"/>
      <c r="AA2187" s="85"/>
      <c r="AB2187" s="85"/>
      <c r="AC2187" s="85"/>
      <c r="AD2187" s="85"/>
      <c r="AE2187" s="85"/>
      <c r="AF2187" s="85"/>
      <c r="AG2187" s="85"/>
      <c r="AH2187" s="85"/>
      <c r="AI2187" s="84"/>
      <c r="AJ2187" s="84" t="s">
        <v>7116</v>
      </c>
      <c r="AK2187" s="84" t="s">
        <v>7117</v>
      </c>
    </row>
    <row r="2188" spans="1:37">
      <c r="A2188" s="89" t="s">
        <v>7094</v>
      </c>
      <c r="B2188" s="88" t="s">
        <v>10274</v>
      </c>
      <c r="C2188" s="88" t="s">
        <v>8885</v>
      </c>
      <c r="D2188" s="88" t="s">
        <v>8863</v>
      </c>
      <c r="E2188" s="109" t="s">
        <v>11752</v>
      </c>
      <c r="F2188" s="343" t="s">
        <v>11722</v>
      </c>
      <c r="G2188" s="113" t="s">
        <v>7118</v>
      </c>
      <c r="H2188" s="358"/>
      <c r="I2188" s="358">
        <v>1.46</v>
      </c>
      <c r="J2188" s="358"/>
      <c r="K2188" s="113" t="s">
        <v>11709</v>
      </c>
      <c r="L2188" s="356"/>
      <c r="M2188" s="341"/>
      <c r="N2188" s="341"/>
      <c r="O2188" s="341"/>
      <c r="P2188" s="341"/>
      <c r="Q2188" s="341"/>
      <c r="R2188" s="341"/>
      <c r="S2188" s="342"/>
      <c r="T2188" s="710"/>
      <c r="U2188" s="342"/>
      <c r="V2188" s="85"/>
      <c r="W2188" s="85"/>
      <c r="X2188" s="85"/>
      <c r="Y2188" s="85"/>
      <c r="Z2188" s="84"/>
      <c r="AA2188" s="85"/>
      <c r="AB2188" s="85"/>
      <c r="AC2188" s="85"/>
      <c r="AD2188" s="85"/>
      <c r="AE2188" s="85"/>
      <c r="AF2188" s="85"/>
      <c r="AG2188" s="85"/>
      <c r="AH2188" s="85"/>
      <c r="AI2188" s="84"/>
      <c r="AJ2188" s="84" t="s">
        <v>7119</v>
      </c>
      <c r="AK2188" s="84" t="s">
        <v>7120</v>
      </c>
    </row>
    <row r="2189" spans="1:37">
      <c r="A2189" s="89" t="s">
        <v>7094</v>
      </c>
      <c r="B2189" s="88" t="s">
        <v>10274</v>
      </c>
      <c r="C2189" s="88" t="s">
        <v>8885</v>
      </c>
      <c r="D2189" s="88" t="s">
        <v>8869</v>
      </c>
      <c r="E2189" s="109" t="s">
        <v>11752</v>
      </c>
      <c r="F2189" s="343" t="s">
        <v>11722</v>
      </c>
      <c r="G2189" s="113" t="s">
        <v>7121</v>
      </c>
      <c r="H2189" s="358"/>
      <c r="I2189" s="358">
        <v>1.49</v>
      </c>
      <c r="J2189" s="358"/>
      <c r="K2189" s="113" t="s">
        <v>11690</v>
      </c>
      <c r="L2189" s="356"/>
      <c r="M2189" s="341"/>
      <c r="N2189" s="341"/>
      <c r="O2189" s="341"/>
      <c r="P2189" s="341"/>
      <c r="Q2189" s="341"/>
      <c r="R2189" s="341"/>
      <c r="S2189" s="342"/>
      <c r="T2189" s="710"/>
      <c r="U2189" s="342"/>
      <c r="V2189" s="85"/>
      <c r="W2189" s="85"/>
      <c r="X2189" s="85"/>
      <c r="Y2189" s="85"/>
      <c r="Z2189" s="84"/>
      <c r="AA2189" s="85"/>
      <c r="AB2189" s="85"/>
      <c r="AC2189" s="85"/>
      <c r="AD2189" s="85"/>
      <c r="AE2189" s="85"/>
      <c r="AF2189" s="85"/>
      <c r="AG2189" s="85"/>
      <c r="AH2189" s="85"/>
      <c r="AI2189" s="84"/>
      <c r="AJ2189" s="84" t="s">
        <v>7122</v>
      </c>
      <c r="AK2189" s="84" t="s">
        <v>7123</v>
      </c>
    </row>
    <row r="2190" spans="1:37">
      <c r="A2190" s="89" t="s">
        <v>7094</v>
      </c>
      <c r="B2190" s="88" t="s">
        <v>10274</v>
      </c>
      <c r="C2190" s="88" t="s">
        <v>8885</v>
      </c>
      <c r="D2190" s="88" t="s">
        <v>8874</v>
      </c>
      <c r="E2190" s="109" t="s">
        <v>11752</v>
      </c>
      <c r="F2190" s="343" t="s">
        <v>11722</v>
      </c>
      <c r="G2190" s="113" t="s">
        <v>7124</v>
      </c>
      <c r="H2190" s="358"/>
      <c r="I2190" s="358">
        <v>1.54</v>
      </c>
      <c r="J2190" s="358"/>
      <c r="K2190" s="113" t="s">
        <v>11688</v>
      </c>
      <c r="L2190" s="356"/>
      <c r="M2190" s="341"/>
      <c r="N2190" s="341"/>
      <c r="O2190" s="341"/>
      <c r="P2190" s="341"/>
      <c r="Q2190" s="341"/>
      <c r="R2190" s="341"/>
      <c r="S2190" s="342"/>
      <c r="T2190" s="710"/>
      <c r="U2190" s="342"/>
      <c r="V2190" s="85"/>
      <c r="W2190" s="85"/>
      <c r="X2190" s="85"/>
      <c r="Y2190" s="85"/>
      <c r="Z2190" s="84"/>
      <c r="AA2190" s="85"/>
      <c r="AB2190" s="85"/>
      <c r="AC2190" s="85"/>
      <c r="AD2190" s="85"/>
      <c r="AE2190" s="85"/>
      <c r="AF2190" s="85"/>
      <c r="AG2190" s="85"/>
      <c r="AH2190" s="85"/>
      <c r="AI2190" s="84"/>
      <c r="AJ2190" s="84" t="s">
        <v>7125</v>
      </c>
      <c r="AK2190" s="84" t="s">
        <v>7126</v>
      </c>
    </row>
    <row r="2191" spans="1:37">
      <c r="A2191" s="89" t="s">
        <v>7094</v>
      </c>
      <c r="B2191" s="88" t="s">
        <v>10274</v>
      </c>
      <c r="C2191" s="88" t="s">
        <v>8885</v>
      </c>
      <c r="D2191" s="88" t="s">
        <v>8879</v>
      </c>
      <c r="E2191" s="109" t="s">
        <v>11752</v>
      </c>
      <c r="F2191" s="343" t="s">
        <v>11722</v>
      </c>
      <c r="G2191" s="113" t="s">
        <v>7127</v>
      </c>
      <c r="H2191" s="358"/>
      <c r="I2191" s="358">
        <v>1.56</v>
      </c>
      <c r="J2191" s="358"/>
      <c r="K2191" s="113" t="s">
        <v>11695</v>
      </c>
      <c r="L2191" s="356"/>
      <c r="M2191" s="341"/>
      <c r="N2191" s="341"/>
      <c r="O2191" s="341"/>
      <c r="P2191" s="341"/>
      <c r="Q2191" s="341"/>
      <c r="R2191" s="341"/>
      <c r="S2191" s="342"/>
      <c r="T2191" s="710"/>
      <c r="U2191" s="342"/>
      <c r="V2191" s="85"/>
      <c r="W2191" s="85"/>
      <c r="X2191" s="85"/>
      <c r="Y2191" s="85"/>
      <c r="Z2191" s="84"/>
      <c r="AA2191" s="85"/>
      <c r="AB2191" s="85"/>
      <c r="AC2191" s="85"/>
      <c r="AD2191" s="85"/>
      <c r="AE2191" s="85"/>
      <c r="AF2191" s="85"/>
      <c r="AG2191" s="85"/>
      <c r="AH2191" s="85"/>
      <c r="AI2191" s="84"/>
      <c r="AJ2191" s="84" t="s">
        <v>7128</v>
      </c>
      <c r="AK2191" s="84" t="s">
        <v>7129</v>
      </c>
    </row>
    <row r="2192" spans="1:37">
      <c r="A2192" s="89" t="s">
        <v>7094</v>
      </c>
      <c r="B2192" s="88" t="s">
        <v>10274</v>
      </c>
      <c r="C2192" s="88" t="s">
        <v>7130</v>
      </c>
      <c r="D2192" s="88" t="s">
        <v>8863</v>
      </c>
      <c r="E2192" s="109" t="s">
        <v>11801</v>
      </c>
      <c r="F2192" s="343" t="s">
        <v>12566</v>
      </c>
      <c r="G2192" s="113" t="s">
        <v>7131</v>
      </c>
      <c r="H2192" s="358"/>
      <c r="I2192" s="358">
        <v>1.75</v>
      </c>
      <c r="J2192" s="358"/>
      <c r="K2192" s="113" t="s">
        <v>11709</v>
      </c>
      <c r="L2192" s="356"/>
      <c r="M2192" s="341"/>
      <c r="N2192" s="341"/>
      <c r="O2192" s="341"/>
      <c r="P2192" s="341"/>
      <c r="Q2192" s="341"/>
      <c r="R2192" s="341"/>
      <c r="S2192" s="342"/>
      <c r="T2192" s="710"/>
      <c r="U2192" s="342"/>
      <c r="V2192" s="85"/>
      <c r="W2192" s="85"/>
      <c r="X2192" s="85"/>
      <c r="Y2192" s="85"/>
      <c r="Z2192" s="84"/>
      <c r="AA2192" s="85"/>
      <c r="AB2192" s="85"/>
      <c r="AC2192" s="85"/>
      <c r="AD2192" s="85"/>
      <c r="AE2192" s="85"/>
      <c r="AF2192" s="85"/>
      <c r="AG2192" s="85"/>
      <c r="AH2192" s="85"/>
      <c r="AI2192" s="84"/>
      <c r="AJ2192" s="84" t="s">
        <v>7132</v>
      </c>
      <c r="AK2192" s="84" t="s">
        <v>7133</v>
      </c>
    </row>
    <row r="2193" spans="1:37">
      <c r="A2193" s="89" t="s">
        <v>7094</v>
      </c>
      <c r="B2193" s="88" t="s">
        <v>10274</v>
      </c>
      <c r="C2193" s="88" t="s">
        <v>7130</v>
      </c>
      <c r="D2193" s="88" t="s">
        <v>8869</v>
      </c>
      <c r="E2193" s="109" t="s">
        <v>11801</v>
      </c>
      <c r="F2193" s="343" t="s">
        <v>12566</v>
      </c>
      <c r="G2193" s="113" t="s">
        <v>7134</v>
      </c>
      <c r="H2193" s="358"/>
      <c r="I2193" s="358">
        <v>1.77</v>
      </c>
      <c r="J2193" s="358"/>
      <c r="K2193" s="113" t="s">
        <v>11690</v>
      </c>
      <c r="L2193" s="356"/>
      <c r="M2193" s="341"/>
      <c r="N2193" s="341"/>
      <c r="O2193" s="341"/>
      <c r="P2193" s="341"/>
      <c r="Q2193" s="341"/>
      <c r="R2193" s="341"/>
      <c r="S2193" s="342"/>
      <c r="T2193" s="710"/>
      <c r="U2193" s="342"/>
      <c r="V2193" s="85"/>
      <c r="W2193" s="85"/>
      <c r="X2193" s="85"/>
      <c r="Y2193" s="85"/>
      <c r="Z2193" s="84"/>
      <c r="AA2193" s="85"/>
      <c r="AB2193" s="85"/>
      <c r="AC2193" s="85"/>
      <c r="AD2193" s="85"/>
      <c r="AE2193" s="85"/>
      <c r="AF2193" s="85"/>
      <c r="AG2193" s="85"/>
      <c r="AH2193" s="85"/>
      <c r="AI2193" s="84"/>
      <c r="AJ2193" s="84" t="s">
        <v>7135</v>
      </c>
      <c r="AK2193" s="84" t="s">
        <v>7136</v>
      </c>
    </row>
    <row r="2194" spans="1:37">
      <c r="A2194" s="89" t="s">
        <v>7094</v>
      </c>
      <c r="B2194" s="88" t="s">
        <v>10274</v>
      </c>
      <c r="C2194" s="88" t="s">
        <v>7130</v>
      </c>
      <c r="D2194" s="88" t="s">
        <v>8874</v>
      </c>
      <c r="E2194" s="109" t="s">
        <v>11801</v>
      </c>
      <c r="F2194" s="343" t="s">
        <v>12566</v>
      </c>
      <c r="G2194" s="113" t="s">
        <v>7137</v>
      </c>
      <c r="H2194" s="358"/>
      <c r="I2194" s="358">
        <v>1.84</v>
      </c>
      <c r="J2194" s="358"/>
      <c r="K2194" s="113" t="s">
        <v>11688</v>
      </c>
      <c r="L2194" s="356"/>
      <c r="M2194" s="341"/>
      <c r="N2194" s="341"/>
      <c r="O2194" s="341"/>
      <c r="P2194" s="341"/>
      <c r="Q2194" s="341"/>
      <c r="R2194" s="341"/>
      <c r="S2194" s="342"/>
      <c r="T2194" s="710"/>
      <c r="U2194" s="342"/>
      <c r="V2194" s="85"/>
      <c r="W2194" s="85"/>
      <c r="X2194" s="85"/>
      <c r="Y2194" s="85"/>
      <c r="Z2194" s="84"/>
      <c r="AA2194" s="85"/>
      <c r="AB2194" s="85"/>
      <c r="AC2194" s="85"/>
      <c r="AD2194" s="85"/>
      <c r="AE2194" s="85"/>
      <c r="AF2194" s="85"/>
      <c r="AG2194" s="85"/>
      <c r="AH2194" s="85"/>
      <c r="AI2194" s="84"/>
      <c r="AJ2194" s="84" t="s">
        <v>7138</v>
      </c>
      <c r="AK2194" s="84" t="s">
        <v>7139</v>
      </c>
    </row>
    <row r="2195" spans="1:37">
      <c r="A2195" s="89" t="s">
        <v>7094</v>
      </c>
      <c r="B2195" s="88" t="s">
        <v>10274</v>
      </c>
      <c r="C2195" s="88" t="s">
        <v>7130</v>
      </c>
      <c r="D2195" s="88" t="s">
        <v>8879</v>
      </c>
      <c r="E2195" s="109" t="s">
        <v>11801</v>
      </c>
      <c r="F2195" s="343" t="s">
        <v>12566</v>
      </c>
      <c r="G2195" s="113" t="s">
        <v>7140</v>
      </c>
      <c r="H2195" s="358"/>
      <c r="I2195" s="358">
        <v>1.87</v>
      </c>
      <c r="J2195" s="358"/>
      <c r="K2195" s="113" t="s">
        <v>11695</v>
      </c>
      <c r="L2195" s="356"/>
      <c r="M2195" s="341"/>
      <c r="N2195" s="341"/>
      <c r="O2195" s="341"/>
      <c r="P2195" s="341"/>
      <c r="Q2195" s="341"/>
      <c r="R2195" s="341"/>
      <c r="S2195" s="342"/>
      <c r="T2195" s="710"/>
      <c r="U2195" s="342"/>
      <c r="V2195" s="85"/>
      <c r="W2195" s="85"/>
      <c r="X2195" s="85"/>
      <c r="Y2195" s="85"/>
      <c r="Z2195" s="84"/>
      <c r="AA2195" s="85"/>
      <c r="AB2195" s="85"/>
      <c r="AC2195" s="85"/>
      <c r="AD2195" s="85"/>
      <c r="AE2195" s="85"/>
      <c r="AF2195" s="85"/>
      <c r="AG2195" s="85"/>
      <c r="AH2195" s="85"/>
      <c r="AI2195" s="84"/>
      <c r="AJ2195" s="84" t="s">
        <v>7141</v>
      </c>
      <c r="AK2195" s="84" t="s">
        <v>7142</v>
      </c>
    </row>
    <row r="2196" spans="1:37">
      <c r="A2196" s="89" t="s">
        <v>7094</v>
      </c>
      <c r="B2196" s="88" t="s">
        <v>10274</v>
      </c>
      <c r="C2196" s="88" t="s">
        <v>7143</v>
      </c>
      <c r="D2196" s="88" t="s">
        <v>8863</v>
      </c>
      <c r="E2196" s="109" t="s">
        <v>11739</v>
      </c>
      <c r="F2196" s="343" t="s">
        <v>11697</v>
      </c>
      <c r="G2196" s="113" t="s">
        <v>7144</v>
      </c>
      <c r="H2196" s="358"/>
      <c r="I2196" s="358">
        <v>1.66</v>
      </c>
      <c r="J2196" s="358"/>
      <c r="K2196" s="113" t="s">
        <v>11709</v>
      </c>
      <c r="L2196" s="356"/>
      <c r="M2196" s="341"/>
      <c r="N2196" s="341"/>
      <c r="O2196" s="341"/>
      <c r="P2196" s="341"/>
      <c r="Q2196" s="341"/>
      <c r="R2196" s="341"/>
      <c r="S2196" s="342"/>
      <c r="T2196" s="710"/>
      <c r="U2196" s="342"/>
      <c r="V2196" s="85"/>
      <c r="W2196" s="85"/>
      <c r="X2196" s="85"/>
      <c r="Y2196" s="85"/>
      <c r="Z2196" s="84"/>
      <c r="AA2196" s="85"/>
      <c r="AB2196" s="85"/>
      <c r="AC2196" s="85"/>
      <c r="AD2196" s="85"/>
      <c r="AE2196" s="85"/>
      <c r="AF2196" s="85"/>
      <c r="AG2196" s="85"/>
      <c r="AH2196" s="85"/>
      <c r="AI2196" s="84"/>
      <c r="AJ2196" s="84" t="s">
        <v>7145</v>
      </c>
      <c r="AK2196" s="84" t="s">
        <v>7146</v>
      </c>
    </row>
    <row r="2197" spans="1:37">
      <c r="A2197" s="89" t="s">
        <v>7094</v>
      </c>
      <c r="B2197" s="88" t="s">
        <v>10274</v>
      </c>
      <c r="C2197" s="88" t="s">
        <v>7143</v>
      </c>
      <c r="D2197" s="88" t="s">
        <v>8869</v>
      </c>
      <c r="E2197" s="109" t="s">
        <v>11739</v>
      </c>
      <c r="F2197" s="343" t="s">
        <v>11697</v>
      </c>
      <c r="G2197" s="113" t="s">
        <v>7147</v>
      </c>
      <c r="H2197" s="358"/>
      <c r="I2197" s="358">
        <v>1.68</v>
      </c>
      <c r="J2197" s="358"/>
      <c r="K2197" s="113" t="s">
        <v>11690</v>
      </c>
      <c r="L2197" s="356"/>
      <c r="M2197" s="341"/>
      <c r="N2197" s="341"/>
      <c r="O2197" s="341"/>
      <c r="P2197" s="341"/>
      <c r="Q2197" s="341"/>
      <c r="R2197" s="341"/>
      <c r="S2197" s="342"/>
      <c r="T2197" s="710"/>
      <c r="U2197" s="342"/>
      <c r="V2197" s="85"/>
      <c r="W2197" s="85"/>
      <c r="X2197" s="85"/>
      <c r="Y2197" s="85"/>
      <c r="Z2197" s="84"/>
      <c r="AA2197" s="85"/>
      <c r="AB2197" s="85"/>
      <c r="AC2197" s="85"/>
      <c r="AD2197" s="85"/>
      <c r="AE2197" s="85"/>
      <c r="AF2197" s="85"/>
      <c r="AG2197" s="85"/>
      <c r="AH2197" s="85"/>
      <c r="AI2197" s="84"/>
      <c r="AJ2197" s="84" t="s">
        <v>7148</v>
      </c>
      <c r="AK2197" s="84" t="s">
        <v>7149</v>
      </c>
    </row>
    <row r="2198" spans="1:37">
      <c r="A2198" s="89" t="s">
        <v>7094</v>
      </c>
      <c r="B2198" s="88" t="s">
        <v>10274</v>
      </c>
      <c r="C2198" s="88" t="s">
        <v>7143</v>
      </c>
      <c r="D2198" s="88" t="s">
        <v>8874</v>
      </c>
      <c r="E2198" s="109" t="s">
        <v>11739</v>
      </c>
      <c r="F2198" s="343" t="s">
        <v>11697</v>
      </c>
      <c r="G2198" s="113" t="s">
        <v>7150</v>
      </c>
      <c r="H2198" s="358"/>
      <c r="I2198" s="358">
        <v>1.75</v>
      </c>
      <c r="J2198" s="358"/>
      <c r="K2198" s="113" t="s">
        <v>11688</v>
      </c>
      <c r="L2198" s="356"/>
      <c r="M2198" s="341"/>
      <c r="N2198" s="341"/>
      <c r="O2198" s="341"/>
      <c r="P2198" s="341"/>
      <c r="Q2198" s="341"/>
      <c r="R2198" s="341"/>
      <c r="S2198" s="342"/>
      <c r="T2198" s="710"/>
      <c r="U2198" s="342"/>
      <c r="V2198" s="85"/>
      <c r="W2198" s="85"/>
      <c r="X2198" s="85"/>
      <c r="Y2198" s="85"/>
      <c r="Z2198" s="84"/>
      <c r="AA2198" s="85"/>
      <c r="AB2198" s="85"/>
      <c r="AC2198" s="85"/>
      <c r="AD2198" s="85"/>
      <c r="AE2198" s="85"/>
      <c r="AF2198" s="85"/>
      <c r="AG2198" s="85"/>
      <c r="AH2198" s="85"/>
      <c r="AI2198" s="84"/>
      <c r="AJ2198" s="84" t="s">
        <v>7151</v>
      </c>
      <c r="AK2198" s="84" t="s">
        <v>7152</v>
      </c>
    </row>
    <row r="2199" spans="1:37">
      <c r="A2199" s="89" t="s">
        <v>7094</v>
      </c>
      <c r="B2199" s="88" t="s">
        <v>10274</v>
      </c>
      <c r="C2199" s="88" t="s">
        <v>7143</v>
      </c>
      <c r="D2199" s="88" t="s">
        <v>8879</v>
      </c>
      <c r="E2199" s="109" t="s">
        <v>11739</v>
      </c>
      <c r="F2199" s="343" t="s">
        <v>11697</v>
      </c>
      <c r="G2199" s="113" t="s">
        <v>7153</v>
      </c>
      <c r="H2199" s="358"/>
      <c r="I2199" s="358">
        <v>1.77</v>
      </c>
      <c r="J2199" s="358"/>
      <c r="K2199" s="113" t="s">
        <v>11695</v>
      </c>
      <c r="L2199" s="356"/>
      <c r="M2199" s="341"/>
      <c r="N2199" s="341"/>
      <c r="O2199" s="341"/>
      <c r="P2199" s="341"/>
      <c r="Q2199" s="341"/>
      <c r="R2199" s="341"/>
      <c r="S2199" s="342"/>
      <c r="T2199" s="710"/>
      <c r="U2199" s="342"/>
      <c r="V2199" s="85"/>
      <c r="W2199" s="85"/>
      <c r="X2199" s="85"/>
      <c r="Y2199" s="85"/>
      <c r="Z2199" s="84"/>
      <c r="AA2199" s="85"/>
      <c r="AB2199" s="85"/>
      <c r="AC2199" s="85"/>
      <c r="AD2199" s="85"/>
      <c r="AE2199" s="85"/>
      <c r="AF2199" s="85"/>
      <c r="AG2199" s="85"/>
      <c r="AH2199" s="85"/>
      <c r="AI2199" s="84"/>
      <c r="AJ2199" s="84" t="s">
        <v>11789</v>
      </c>
      <c r="AK2199" s="84" t="s">
        <v>9606</v>
      </c>
    </row>
    <row r="2200" spans="1:37">
      <c r="A2200" s="89" t="s">
        <v>7094</v>
      </c>
      <c r="B2200" s="88" t="s">
        <v>10274</v>
      </c>
      <c r="C2200" s="88" t="s">
        <v>9089</v>
      </c>
      <c r="D2200" s="88" t="s">
        <v>8863</v>
      </c>
      <c r="E2200" s="109" t="s">
        <v>11783</v>
      </c>
      <c r="F2200" s="343" t="s">
        <v>12741</v>
      </c>
      <c r="G2200" s="113" t="s">
        <v>7154</v>
      </c>
      <c r="H2200" s="358"/>
      <c r="I2200" s="358">
        <v>1.66</v>
      </c>
      <c r="J2200" s="358"/>
      <c r="K2200" s="113" t="s">
        <v>11709</v>
      </c>
      <c r="L2200" s="356"/>
      <c r="M2200" s="341"/>
      <c r="N2200" s="341"/>
      <c r="O2200" s="341"/>
      <c r="P2200" s="341"/>
      <c r="Q2200" s="341"/>
      <c r="R2200" s="341"/>
      <c r="S2200" s="342"/>
      <c r="T2200" s="710"/>
      <c r="U2200" s="342"/>
      <c r="V2200" s="85"/>
      <c r="W2200" s="85"/>
      <c r="X2200" s="85"/>
      <c r="Y2200" s="85"/>
      <c r="Z2200" s="84"/>
      <c r="AA2200" s="85"/>
      <c r="AB2200" s="85"/>
      <c r="AC2200" s="85"/>
      <c r="AD2200" s="85"/>
      <c r="AE2200" s="85"/>
      <c r="AF2200" s="85"/>
      <c r="AG2200" s="85"/>
      <c r="AH2200" s="85"/>
      <c r="AI2200" s="84"/>
      <c r="AJ2200" s="84" t="s">
        <v>7155</v>
      </c>
      <c r="AK2200" s="84" t="s">
        <v>7156</v>
      </c>
    </row>
    <row r="2201" spans="1:37">
      <c r="A2201" s="89" t="s">
        <v>7094</v>
      </c>
      <c r="B2201" s="88" t="s">
        <v>10274</v>
      </c>
      <c r="C2201" s="88" t="s">
        <v>9089</v>
      </c>
      <c r="D2201" s="88" t="s">
        <v>8869</v>
      </c>
      <c r="E2201" s="109" t="s">
        <v>11783</v>
      </c>
      <c r="F2201" s="343" t="s">
        <v>12741</v>
      </c>
      <c r="G2201" s="113" t="s">
        <v>7157</v>
      </c>
      <c r="H2201" s="358"/>
      <c r="I2201" s="358">
        <v>1.68</v>
      </c>
      <c r="J2201" s="358"/>
      <c r="K2201" s="113" t="s">
        <v>11690</v>
      </c>
      <c r="L2201" s="356"/>
      <c r="M2201" s="341"/>
      <c r="N2201" s="341"/>
      <c r="O2201" s="341"/>
      <c r="P2201" s="341"/>
      <c r="Q2201" s="341"/>
      <c r="R2201" s="341"/>
      <c r="S2201" s="342"/>
      <c r="T2201" s="710"/>
      <c r="U2201" s="342"/>
      <c r="V2201" s="85"/>
      <c r="W2201" s="85"/>
      <c r="X2201" s="85"/>
      <c r="Y2201" s="85"/>
      <c r="Z2201" s="84"/>
      <c r="AA2201" s="85"/>
      <c r="AB2201" s="85"/>
      <c r="AC2201" s="85"/>
      <c r="AD2201" s="85"/>
      <c r="AE2201" s="85"/>
      <c r="AF2201" s="85"/>
      <c r="AG2201" s="85"/>
      <c r="AH2201" s="85"/>
      <c r="AI2201" s="84"/>
      <c r="AJ2201" s="84" t="s">
        <v>7158</v>
      </c>
      <c r="AK2201" s="84" t="s">
        <v>7159</v>
      </c>
    </row>
    <row r="2202" spans="1:37">
      <c r="A2202" s="89" t="s">
        <v>7094</v>
      </c>
      <c r="B2202" s="88" t="s">
        <v>10274</v>
      </c>
      <c r="C2202" s="88" t="s">
        <v>9089</v>
      </c>
      <c r="D2202" s="88" t="s">
        <v>8874</v>
      </c>
      <c r="E2202" s="109" t="s">
        <v>11783</v>
      </c>
      <c r="F2202" s="343" t="s">
        <v>12741</v>
      </c>
      <c r="G2202" s="113" t="s">
        <v>7160</v>
      </c>
      <c r="H2202" s="358"/>
      <c r="I2202" s="358">
        <v>1.75</v>
      </c>
      <c r="J2202" s="358"/>
      <c r="K2202" s="113" t="s">
        <v>11688</v>
      </c>
      <c r="L2202" s="356"/>
      <c r="M2202" s="341"/>
      <c r="N2202" s="341"/>
      <c r="O2202" s="341"/>
      <c r="P2202" s="341"/>
      <c r="Q2202" s="341"/>
      <c r="R2202" s="341"/>
      <c r="S2202" s="342"/>
      <c r="T2202" s="710"/>
      <c r="U2202" s="342"/>
      <c r="V2202" s="85"/>
      <c r="W2202" s="85"/>
      <c r="X2202" s="85"/>
      <c r="Y2202" s="85"/>
      <c r="Z2202" s="84"/>
      <c r="AA2202" s="85"/>
      <c r="AB2202" s="85"/>
      <c r="AC2202" s="85"/>
      <c r="AD2202" s="85"/>
      <c r="AE2202" s="85"/>
      <c r="AF2202" s="85"/>
      <c r="AG2202" s="85"/>
      <c r="AH2202" s="85"/>
      <c r="AI2202" s="84"/>
      <c r="AJ2202" s="84" t="s">
        <v>7161</v>
      </c>
      <c r="AK2202" s="84" t="s">
        <v>7162</v>
      </c>
    </row>
    <row r="2203" spans="1:37">
      <c r="A2203" s="89" t="s">
        <v>7094</v>
      </c>
      <c r="B2203" s="88" t="s">
        <v>10274</v>
      </c>
      <c r="C2203" s="88" t="s">
        <v>9089</v>
      </c>
      <c r="D2203" s="88" t="s">
        <v>8879</v>
      </c>
      <c r="E2203" s="109" t="s">
        <v>11783</v>
      </c>
      <c r="F2203" s="343" t="s">
        <v>12741</v>
      </c>
      <c r="G2203" s="113" t="s">
        <v>7163</v>
      </c>
      <c r="H2203" s="358"/>
      <c r="I2203" s="358">
        <v>1.77</v>
      </c>
      <c r="J2203" s="358"/>
      <c r="K2203" s="113" t="s">
        <v>11695</v>
      </c>
      <c r="L2203" s="356"/>
      <c r="M2203" s="341"/>
      <c r="N2203" s="341"/>
      <c r="O2203" s="341"/>
      <c r="P2203" s="341"/>
      <c r="Q2203" s="341"/>
      <c r="R2203" s="341"/>
      <c r="S2203" s="342"/>
      <c r="T2203" s="710"/>
      <c r="U2203" s="342"/>
      <c r="V2203" s="85"/>
      <c r="W2203" s="85"/>
      <c r="X2203" s="85"/>
      <c r="Y2203" s="85"/>
      <c r="Z2203" s="84"/>
      <c r="AA2203" s="85"/>
      <c r="AB2203" s="85"/>
      <c r="AC2203" s="85"/>
      <c r="AD2203" s="85"/>
      <c r="AE2203" s="85"/>
      <c r="AF2203" s="85"/>
      <c r="AG2203" s="85"/>
      <c r="AH2203" s="85"/>
      <c r="AI2203" s="84"/>
      <c r="AJ2203" s="84" t="s">
        <v>7164</v>
      </c>
      <c r="AK2203" s="84" t="s">
        <v>7165</v>
      </c>
    </row>
    <row r="2204" spans="1:37">
      <c r="A2204" s="89" t="s">
        <v>7094</v>
      </c>
      <c r="B2204" s="88" t="s">
        <v>10274</v>
      </c>
      <c r="C2204" s="88" t="s">
        <v>8914</v>
      </c>
      <c r="D2204" s="88" t="s">
        <v>8863</v>
      </c>
      <c r="E2204" s="109" t="s">
        <v>11761</v>
      </c>
      <c r="F2204" s="343" t="s">
        <v>11707</v>
      </c>
      <c r="G2204" s="113" t="s">
        <v>7166</v>
      </c>
      <c r="H2204" s="358"/>
      <c r="I2204" s="358">
        <v>1.75</v>
      </c>
      <c r="J2204" s="358"/>
      <c r="K2204" s="113" t="s">
        <v>11709</v>
      </c>
      <c r="L2204" s="356"/>
      <c r="M2204" s="341"/>
      <c r="N2204" s="341"/>
      <c r="O2204" s="341"/>
      <c r="P2204" s="341"/>
      <c r="Q2204" s="341"/>
      <c r="R2204" s="341"/>
      <c r="S2204" s="342"/>
      <c r="T2204" s="710"/>
      <c r="U2204" s="342"/>
      <c r="V2204" s="85"/>
      <c r="W2204" s="85"/>
      <c r="X2204" s="85"/>
      <c r="Y2204" s="85"/>
      <c r="Z2204" s="84"/>
      <c r="AA2204" s="85"/>
      <c r="AB2204" s="85"/>
      <c r="AC2204" s="85"/>
      <c r="AD2204" s="85"/>
      <c r="AE2204" s="85"/>
      <c r="AF2204" s="85"/>
      <c r="AG2204" s="85"/>
      <c r="AH2204" s="85"/>
      <c r="AI2204" s="84"/>
      <c r="AJ2204" s="84" t="s">
        <v>7167</v>
      </c>
      <c r="AK2204" s="84" t="s">
        <v>7168</v>
      </c>
    </row>
    <row r="2205" spans="1:37">
      <c r="A2205" s="89" t="s">
        <v>7094</v>
      </c>
      <c r="B2205" s="88" t="s">
        <v>10274</v>
      </c>
      <c r="C2205" s="88" t="s">
        <v>8914</v>
      </c>
      <c r="D2205" s="88" t="s">
        <v>8869</v>
      </c>
      <c r="E2205" s="109" t="s">
        <v>11761</v>
      </c>
      <c r="F2205" s="343" t="s">
        <v>11707</v>
      </c>
      <c r="G2205" s="113" t="s">
        <v>7169</v>
      </c>
      <c r="H2205" s="358"/>
      <c r="I2205" s="358">
        <v>1.77</v>
      </c>
      <c r="J2205" s="358"/>
      <c r="K2205" s="113" t="s">
        <v>11690</v>
      </c>
      <c r="L2205" s="356"/>
      <c r="M2205" s="341"/>
      <c r="N2205" s="341"/>
      <c r="O2205" s="341"/>
      <c r="P2205" s="341"/>
      <c r="Q2205" s="341"/>
      <c r="R2205" s="341"/>
      <c r="S2205" s="342"/>
      <c r="T2205" s="710"/>
      <c r="U2205" s="342"/>
      <c r="V2205" s="85"/>
      <c r="W2205" s="85"/>
      <c r="X2205" s="85"/>
      <c r="Y2205" s="85"/>
      <c r="Z2205" s="84"/>
      <c r="AA2205" s="85"/>
      <c r="AB2205" s="85"/>
      <c r="AC2205" s="85"/>
      <c r="AD2205" s="85"/>
      <c r="AE2205" s="85"/>
      <c r="AF2205" s="85"/>
      <c r="AG2205" s="85"/>
      <c r="AH2205" s="85"/>
      <c r="AI2205" s="84"/>
      <c r="AJ2205" s="84" t="s">
        <v>7170</v>
      </c>
      <c r="AK2205" s="84" t="s">
        <v>7171</v>
      </c>
    </row>
    <row r="2206" spans="1:37">
      <c r="A2206" s="89" t="s">
        <v>7094</v>
      </c>
      <c r="B2206" s="88" t="s">
        <v>10274</v>
      </c>
      <c r="C2206" s="88" t="s">
        <v>8914</v>
      </c>
      <c r="D2206" s="88" t="s">
        <v>8874</v>
      </c>
      <c r="E2206" s="109" t="s">
        <v>11761</v>
      </c>
      <c r="F2206" s="343" t="s">
        <v>11707</v>
      </c>
      <c r="G2206" s="113" t="s">
        <v>7172</v>
      </c>
      <c r="H2206" s="358"/>
      <c r="I2206" s="358">
        <v>1.84</v>
      </c>
      <c r="J2206" s="358"/>
      <c r="K2206" s="113" t="s">
        <v>11688</v>
      </c>
      <c r="L2206" s="356"/>
      <c r="M2206" s="341"/>
      <c r="N2206" s="341"/>
      <c r="O2206" s="341"/>
      <c r="P2206" s="341"/>
      <c r="Q2206" s="341"/>
      <c r="R2206" s="341"/>
      <c r="S2206" s="342"/>
      <c r="T2206" s="710"/>
      <c r="U2206" s="342"/>
      <c r="V2206" s="85"/>
      <c r="W2206" s="85"/>
      <c r="X2206" s="85"/>
      <c r="Y2206" s="85"/>
      <c r="Z2206" s="84"/>
      <c r="AA2206" s="85"/>
      <c r="AB2206" s="85"/>
      <c r="AC2206" s="85"/>
      <c r="AD2206" s="85"/>
      <c r="AE2206" s="85"/>
      <c r="AF2206" s="85"/>
      <c r="AG2206" s="85"/>
      <c r="AH2206" s="85"/>
      <c r="AI2206" s="84"/>
      <c r="AJ2206" s="84" t="s">
        <v>7173</v>
      </c>
      <c r="AK2206" s="84" t="s">
        <v>7174</v>
      </c>
    </row>
    <row r="2207" spans="1:37">
      <c r="A2207" s="89" t="s">
        <v>7094</v>
      </c>
      <c r="B2207" s="88" t="s">
        <v>10274</v>
      </c>
      <c r="C2207" s="88" t="s">
        <v>8914</v>
      </c>
      <c r="D2207" s="88" t="s">
        <v>8879</v>
      </c>
      <c r="E2207" s="109" t="s">
        <v>11761</v>
      </c>
      <c r="F2207" s="343" t="s">
        <v>11707</v>
      </c>
      <c r="G2207" s="113" t="s">
        <v>7175</v>
      </c>
      <c r="H2207" s="358"/>
      <c r="I2207" s="358">
        <v>1.87</v>
      </c>
      <c r="J2207" s="358"/>
      <c r="K2207" s="113" t="s">
        <v>11695</v>
      </c>
      <c r="L2207" s="356"/>
      <c r="M2207" s="341"/>
      <c r="N2207" s="341"/>
      <c r="O2207" s="341"/>
      <c r="P2207" s="341"/>
      <c r="Q2207" s="341"/>
      <c r="R2207" s="341"/>
      <c r="S2207" s="342"/>
      <c r="T2207" s="710"/>
      <c r="U2207" s="342"/>
      <c r="V2207" s="85"/>
      <c r="W2207" s="85"/>
      <c r="X2207" s="85"/>
      <c r="Y2207" s="85"/>
      <c r="Z2207" s="84"/>
      <c r="AA2207" s="85"/>
      <c r="AB2207" s="85"/>
      <c r="AC2207" s="85"/>
      <c r="AD2207" s="85"/>
      <c r="AE2207" s="85"/>
      <c r="AF2207" s="85"/>
      <c r="AG2207" s="85"/>
      <c r="AH2207" s="85"/>
      <c r="AI2207" s="84"/>
      <c r="AJ2207" s="84" t="s">
        <v>7176</v>
      </c>
      <c r="AK2207" s="84" t="s">
        <v>7177</v>
      </c>
    </row>
    <row r="2208" spans="1:37">
      <c r="A2208" s="89" t="s">
        <v>7094</v>
      </c>
      <c r="B2208" s="88" t="s">
        <v>10274</v>
      </c>
      <c r="C2208" s="88" t="s">
        <v>8928</v>
      </c>
      <c r="D2208" s="88" t="s">
        <v>8863</v>
      </c>
      <c r="E2208" s="109" t="s">
        <v>11760</v>
      </c>
      <c r="F2208" s="343" t="s">
        <v>11716</v>
      </c>
      <c r="G2208" s="113" t="s">
        <v>7178</v>
      </c>
      <c r="H2208" s="358"/>
      <c r="I2208" s="358">
        <v>1.66</v>
      </c>
      <c r="J2208" s="358"/>
      <c r="K2208" s="113" t="s">
        <v>11709</v>
      </c>
      <c r="L2208" s="356"/>
      <c r="M2208" s="341"/>
      <c r="N2208" s="341"/>
      <c r="O2208" s="341"/>
      <c r="P2208" s="341"/>
      <c r="Q2208" s="341"/>
      <c r="R2208" s="341"/>
      <c r="S2208" s="342"/>
      <c r="T2208" s="710"/>
      <c r="U2208" s="342"/>
      <c r="V2208" s="85"/>
      <c r="W2208" s="85"/>
      <c r="X2208" s="85"/>
      <c r="Y2208" s="85"/>
      <c r="Z2208" s="84"/>
      <c r="AA2208" s="85"/>
      <c r="AB2208" s="85"/>
      <c r="AC2208" s="85"/>
      <c r="AD2208" s="85"/>
      <c r="AE2208" s="85"/>
      <c r="AF2208" s="85"/>
      <c r="AG2208" s="85"/>
      <c r="AH2208" s="85"/>
      <c r="AI2208" s="84"/>
      <c r="AJ2208" s="84" t="s">
        <v>7179</v>
      </c>
      <c r="AK2208" s="84" t="s">
        <v>7180</v>
      </c>
    </row>
    <row r="2209" spans="1:37">
      <c r="A2209" s="89" t="s">
        <v>7094</v>
      </c>
      <c r="B2209" s="88" t="s">
        <v>10274</v>
      </c>
      <c r="C2209" s="88" t="s">
        <v>8928</v>
      </c>
      <c r="D2209" s="88" t="s">
        <v>8869</v>
      </c>
      <c r="E2209" s="109" t="s">
        <v>11760</v>
      </c>
      <c r="F2209" s="343" t="s">
        <v>11716</v>
      </c>
      <c r="G2209" s="113" t="s">
        <v>7181</v>
      </c>
      <c r="H2209" s="358"/>
      <c r="I2209" s="358">
        <v>1.68</v>
      </c>
      <c r="J2209" s="358"/>
      <c r="K2209" s="113" t="s">
        <v>11690</v>
      </c>
      <c r="L2209" s="356"/>
      <c r="M2209" s="341"/>
      <c r="N2209" s="341"/>
      <c r="O2209" s="341"/>
      <c r="P2209" s="341"/>
      <c r="Q2209" s="341"/>
      <c r="R2209" s="341"/>
      <c r="S2209" s="342"/>
      <c r="T2209" s="710"/>
      <c r="U2209" s="342"/>
      <c r="V2209" s="85"/>
      <c r="W2209" s="85"/>
      <c r="X2209" s="85"/>
      <c r="Y2209" s="85"/>
      <c r="Z2209" s="84"/>
      <c r="AA2209" s="85"/>
      <c r="AB2209" s="85"/>
      <c r="AC2209" s="85"/>
      <c r="AD2209" s="85"/>
      <c r="AE2209" s="85"/>
      <c r="AF2209" s="85"/>
      <c r="AG2209" s="85"/>
      <c r="AH2209" s="85"/>
      <c r="AI2209" s="84"/>
      <c r="AJ2209" s="84" t="s">
        <v>7182</v>
      </c>
      <c r="AK2209" s="84" t="s">
        <v>7183</v>
      </c>
    </row>
    <row r="2210" spans="1:37">
      <c r="A2210" s="89" t="s">
        <v>7094</v>
      </c>
      <c r="B2210" s="88" t="s">
        <v>10274</v>
      </c>
      <c r="C2210" s="88" t="s">
        <v>8928</v>
      </c>
      <c r="D2210" s="88" t="s">
        <v>8874</v>
      </c>
      <c r="E2210" s="109" t="s">
        <v>11760</v>
      </c>
      <c r="F2210" s="343" t="s">
        <v>11716</v>
      </c>
      <c r="G2210" s="113" t="s">
        <v>7184</v>
      </c>
      <c r="H2210" s="358"/>
      <c r="I2210" s="358">
        <v>1.75</v>
      </c>
      <c r="J2210" s="358"/>
      <c r="K2210" s="113" t="s">
        <v>11688</v>
      </c>
      <c r="L2210" s="356"/>
      <c r="M2210" s="341"/>
      <c r="N2210" s="341"/>
      <c r="O2210" s="341"/>
      <c r="P2210" s="341"/>
      <c r="Q2210" s="341"/>
      <c r="R2210" s="341"/>
      <c r="S2210" s="342"/>
      <c r="T2210" s="710"/>
      <c r="U2210" s="342"/>
      <c r="V2210" s="85"/>
      <c r="W2210" s="85"/>
      <c r="X2210" s="85"/>
      <c r="Y2210" s="85"/>
      <c r="Z2210" s="84"/>
      <c r="AA2210" s="85"/>
      <c r="AB2210" s="85"/>
      <c r="AC2210" s="85"/>
      <c r="AD2210" s="85"/>
      <c r="AE2210" s="85"/>
      <c r="AF2210" s="85"/>
      <c r="AG2210" s="85"/>
      <c r="AH2210" s="85"/>
      <c r="AI2210" s="84"/>
      <c r="AJ2210" s="84" t="s">
        <v>7185</v>
      </c>
      <c r="AK2210" s="84" t="s">
        <v>7186</v>
      </c>
    </row>
    <row r="2211" spans="1:37">
      <c r="A2211" s="89" t="s">
        <v>7094</v>
      </c>
      <c r="B2211" s="88" t="s">
        <v>10274</v>
      </c>
      <c r="C2211" s="88" t="s">
        <v>8928</v>
      </c>
      <c r="D2211" s="88" t="s">
        <v>8879</v>
      </c>
      <c r="E2211" s="109" t="s">
        <v>11760</v>
      </c>
      <c r="F2211" s="343" t="s">
        <v>11716</v>
      </c>
      <c r="G2211" s="113" t="s">
        <v>7187</v>
      </c>
      <c r="H2211" s="358"/>
      <c r="I2211" s="358">
        <v>1.77</v>
      </c>
      <c r="J2211" s="358"/>
      <c r="K2211" s="113" t="s">
        <v>11695</v>
      </c>
      <c r="L2211" s="356"/>
      <c r="M2211" s="341"/>
      <c r="N2211" s="341"/>
      <c r="O2211" s="341"/>
      <c r="P2211" s="341"/>
      <c r="Q2211" s="341"/>
      <c r="R2211" s="341"/>
      <c r="S2211" s="342"/>
      <c r="T2211" s="710"/>
      <c r="U2211" s="342"/>
      <c r="V2211" s="85"/>
      <c r="W2211" s="85"/>
      <c r="X2211" s="85"/>
      <c r="Y2211" s="85"/>
      <c r="Z2211" s="84"/>
      <c r="AA2211" s="85"/>
      <c r="AB2211" s="85"/>
      <c r="AC2211" s="85"/>
      <c r="AD2211" s="85"/>
      <c r="AE2211" s="85"/>
      <c r="AF2211" s="85"/>
      <c r="AG2211" s="85"/>
      <c r="AH2211" s="85"/>
      <c r="AI2211" s="84"/>
      <c r="AJ2211" s="84" t="s">
        <v>7188</v>
      </c>
      <c r="AK2211" s="84" t="s">
        <v>7189</v>
      </c>
    </row>
    <row r="2212" spans="1:37">
      <c r="A2212" s="89" t="s">
        <v>7094</v>
      </c>
      <c r="B2212" s="88" t="s">
        <v>10274</v>
      </c>
      <c r="C2212" s="88" t="s">
        <v>7046</v>
      </c>
      <c r="D2212" s="88" t="s">
        <v>8863</v>
      </c>
      <c r="E2212" s="109" t="s">
        <v>11755</v>
      </c>
      <c r="F2212" s="343" t="s">
        <v>11701</v>
      </c>
      <c r="G2212" s="113" t="s">
        <v>7190</v>
      </c>
      <c r="H2212" s="358"/>
      <c r="I2212" s="358">
        <v>1.66</v>
      </c>
      <c r="J2212" s="358"/>
      <c r="K2212" s="113" t="s">
        <v>11709</v>
      </c>
      <c r="L2212" s="356"/>
      <c r="M2212" s="341"/>
      <c r="N2212" s="341"/>
      <c r="O2212" s="341"/>
      <c r="P2212" s="341"/>
      <c r="Q2212" s="341"/>
      <c r="R2212" s="341"/>
      <c r="S2212" s="342"/>
      <c r="T2212" s="710"/>
      <c r="U2212" s="342"/>
      <c r="V2212" s="85"/>
      <c r="W2212" s="85"/>
      <c r="X2212" s="85"/>
      <c r="Y2212" s="85"/>
      <c r="Z2212" s="84"/>
      <c r="AA2212" s="85"/>
      <c r="AB2212" s="85"/>
      <c r="AC2212" s="85"/>
      <c r="AD2212" s="85"/>
      <c r="AE2212" s="85"/>
      <c r="AF2212" s="85"/>
      <c r="AG2212" s="85"/>
      <c r="AH2212" s="85"/>
      <c r="AI2212" s="84"/>
      <c r="AJ2212" s="84" t="s">
        <v>7191</v>
      </c>
      <c r="AK2212" s="84" t="s">
        <v>7192</v>
      </c>
    </row>
    <row r="2213" spans="1:37">
      <c r="A2213" s="89" t="s">
        <v>7094</v>
      </c>
      <c r="B2213" s="88" t="s">
        <v>10274</v>
      </c>
      <c r="C2213" s="88" t="s">
        <v>7046</v>
      </c>
      <c r="D2213" s="88" t="s">
        <v>8869</v>
      </c>
      <c r="E2213" s="109" t="s">
        <v>11755</v>
      </c>
      <c r="F2213" s="343" t="s">
        <v>11701</v>
      </c>
      <c r="G2213" s="113" t="s">
        <v>7193</v>
      </c>
      <c r="H2213" s="358"/>
      <c r="I2213" s="358">
        <v>1.68</v>
      </c>
      <c r="J2213" s="358"/>
      <c r="K2213" s="113" t="s">
        <v>11690</v>
      </c>
      <c r="L2213" s="356"/>
      <c r="M2213" s="341"/>
      <c r="N2213" s="341"/>
      <c r="O2213" s="341"/>
      <c r="P2213" s="341"/>
      <c r="Q2213" s="341"/>
      <c r="R2213" s="341"/>
      <c r="S2213" s="342"/>
      <c r="T2213" s="710"/>
      <c r="U2213" s="342"/>
      <c r="V2213" s="85"/>
      <c r="W2213" s="85"/>
      <c r="X2213" s="85"/>
      <c r="Y2213" s="85"/>
      <c r="Z2213" s="84"/>
      <c r="AA2213" s="85"/>
      <c r="AB2213" s="85"/>
      <c r="AC2213" s="85"/>
      <c r="AD2213" s="85"/>
      <c r="AE2213" s="85"/>
      <c r="AF2213" s="85"/>
      <c r="AG2213" s="85"/>
      <c r="AH2213" s="85"/>
      <c r="AI2213" s="84"/>
      <c r="AJ2213" s="84" t="s">
        <v>7194</v>
      </c>
      <c r="AK2213" s="84" t="s">
        <v>7195</v>
      </c>
    </row>
    <row r="2214" spans="1:37">
      <c r="A2214" s="89" t="s">
        <v>7094</v>
      </c>
      <c r="B2214" s="88" t="s">
        <v>10274</v>
      </c>
      <c r="C2214" s="88" t="s">
        <v>7046</v>
      </c>
      <c r="D2214" s="88" t="s">
        <v>8874</v>
      </c>
      <c r="E2214" s="109" t="s">
        <v>11755</v>
      </c>
      <c r="F2214" s="343" t="s">
        <v>11701</v>
      </c>
      <c r="G2214" s="113" t="s">
        <v>7196</v>
      </c>
      <c r="H2214" s="358"/>
      <c r="I2214" s="358">
        <v>1.75</v>
      </c>
      <c r="J2214" s="358"/>
      <c r="K2214" s="113" t="s">
        <v>11688</v>
      </c>
      <c r="L2214" s="356"/>
      <c r="M2214" s="341"/>
      <c r="N2214" s="341"/>
      <c r="O2214" s="341"/>
      <c r="P2214" s="341"/>
      <c r="Q2214" s="341"/>
      <c r="R2214" s="341"/>
      <c r="S2214" s="342"/>
      <c r="T2214" s="710"/>
      <c r="U2214" s="342"/>
      <c r="V2214" s="85"/>
      <c r="W2214" s="85"/>
      <c r="X2214" s="85"/>
      <c r="Y2214" s="85"/>
      <c r="Z2214" s="84"/>
      <c r="AA2214" s="85"/>
      <c r="AB2214" s="85"/>
      <c r="AC2214" s="85"/>
      <c r="AD2214" s="85"/>
      <c r="AE2214" s="85"/>
      <c r="AF2214" s="85"/>
      <c r="AG2214" s="85"/>
      <c r="AH2214" s="85"/>
      <c r="AI2214" s="84"/>
      <c r="AJ2214" s="84" t="s">
        <v>11795</v>
      </c>
      <c r="AK2214" s="84" t="s">
        <v>7197</v>
      </c>
    </row>
    <row r="2215" spans="1:37">
      <c r="A2215" s="89" t="s">
        <v>7094</v>
      </c>
      <c r="B2215" s="88" t="s">
        <v>10274</v>
      </c>
      <c r="C2215" s="88" t="s">
        <v>7046</v>
      </c>
      <c r="D2215" s="88" t="s">
        <v>8879</v>
      </c>
      <c r="E2215" s="109" t="s">
        <v>11755</v>
      </c>
      <c r="F2215" s="343" t="s">
        <v>11701</v>
      </c>
      <c r="G2215" s="113" t="s">
        <v>7198</v>
      </c>
      <c r="H2215" s="358"/>
      <c r="I2215" s="358">
        <v>1.77</v>
      </c>
      <c r="J2215" s="358"/>
      <c r="K2215" s="113" t="s">
        <v>11695</v>
      </c>
      <c r="L2215" s="356"/>
      <c r="M2215" s="341"/>
      <c r="N2215" s="341"/>
      <c r="O2215" s="341"/>
      <c r="P2215" s="341"/>
      <c r="Q2215" s="341"/>
      <c r="R2215" s="341"/>
      <c r="S2215" s="342"/>
      <c r="T2215" s="710"/>
      <c r="U2215" s="342"/>
      <c r="V2215" s="85"/>
      <c r="W2215" s="85"/>
      <c r="X2215" s="85"/>
      <c r="Y2215" s="85"/>
      <c r="Z2215" s="84"/>
      <c r="AA2215" s="85"/>
      <c r="AB2215" s="85"/>
      <c r="AC2215" s="85"/>
      <c r="AD2215" s="85"/>
      <c r="AE2215" s="85"/>
      <c r="AF2215" s="85"/>
      <c r="AG2215" s="85"/>
      <c r="AH2215" s="85"/>
      <c r="AI2215" s="84"/>
      <c r="AJ2215" s="84" t="s">
        <v>7199</v>
      </c>
      <c r="AK2215" s="84" t="s">
        <v>7200</v>
      </c>
    </row>
    <row r="2216" spans="1:37">
      <c r="A2216" s="89" t="s">
        <v>7201</v>
      </c>
      <c r="B2216" s="88" t="s">
        <v>10198</v>
      </c>
      <c r="C2216" s="88" t="s">
        <v>8866</v>
      </c>
      <c r="D2216" s="88" t="s">
        <v>8863</v>
      </c>
      <c r="E2216" s="109" t="s">
        <v>11742</v>
      </c>
      <c r="F2216" s="343" t="s">
        <v>11705</v>
      </c>
      <c r="G2216" s="113" t="s">
        <v>7202</v>
      </c>
      <c r="H2216" s="358"/>
      <c r="I2216" s="358">
        <v>1.28</v>
      </c>
      <c r="J2216" s="358"/>
      <c r="K2216" s="113" t="s">
        <v>11709</v>
      </c>
      <c r="L2216" s="356"/>
      <c r="M2216" s="341"/>
      <c r="N2216" s="341"/>
      <c r="O2216" s="341"/>
      <c r="P2216" s="341"/>
      <c r="Q2216" s="341"/>
      <c r="R2216" s="341"/>
      <c r="S2216" s="342"/>
      <c r="T2216" s="710"/>
      <c r="U2216" s="342"/>
      <c r="V2216" s="85"/>
      <c r="W2216" s="85"/>
      <c r="X2216" s="85"/>
      <c r="Y2216" s="85"/>
      <c r="Z2216" s="84"/>
      <c r="AA2216" s="85"/>
      <c r="AB2216" s="85"/>
      <c r="AC2216" s="85"/>
      <c r="AD2216" s="85"/>
      <c r="AE2216" s="85"/>
      <c r="AF2216" s="85"/>
      <c r="AG2216" s="85"/>
      <c r="AH2216" s="85"/>
      <c r="AI2216" s="84"/>
      <c r="AJ2216" s="84" t="s">
        <v>11832</v>
      </c>
      <c r="AK2216" s="84" t="s">
        <v>7203</v>
      </c>
    </row>
    <row r="2217" spans="1:37">
      <c r="A2217" s="89" t="s">
        <v>7201</v>
      </c>
      <c r="B2217" s="88" t="s">
        <v>10198</v>
      </c>
      <c r="C2217" s="88" t="s">
        <v>8866</v>
      </c>
      <c r="D2217" s="88" t="s">
        <v>8869</v>
      </c>
      <c r="E2217" s="109" t="s">
        <v>11742</v>
      </c>
      <c r="F2217" s="343" t="s">
        <v>11705</v>
      </c>
      <c r="G2217" s="113" t="s">
        <v>7204</v>
      </c>
      <c r="H2217" s="358"/>
      <c r="I2217" s="358">
        <v>1.31</v>
      </c>
      <c r="J2217" s="358"/>
      <c r="K2217" s="113" t="s">
        <v>11690</v>
      </c>
      <c r="L2217" s="356"/>
      <c r="M2217" s="341"/>
      <c r="N2217" s="341"/>
      <c r="O2217" s="341"/>
      <c r="P2217" s="341"/>
      <c r="Q2217" s="341"/>
      <c r="R2217" s="341"/>
      <c r="S2217" s="342"/>
      <c r="T2217" s="710"/>
      <c r="U2217" s="342"/>
      <c r="V2217" s="85"/>
      <c r="W2217" s="85"/>
      <c r="X2217" s="85"/>
      <c r="Y2217" s="85"/>
      <c r="Z2217" s="84"/>
      <c r="AA2217" s="85"/>
      <c r="AB2217" s="85"/>
      <c r="AC2217" s="85"/>
      <c r="AD2217" s="85"/>
      <c r="AE2217" s="85"/>
      <c r="AF2217" s="85"/>
      <c r="AG2217" s="85"/>
      <c r="AH2217" s="85"/>
      <c r="AI2217" s="84"/>
      <c r="AJ2217" s="84" t="s">
        <v>7205</v>
      </c>
      <c r="AK2217" s="84" t="s">
        <v>7206</v>
      </c>
    </row>
    <row r="2218" spans="1:37">
      <c r="A2218" s="89" t="s">
        <v>7201</v>
      </c>
      <c r="B2218" s="88" t="s">
        <v>10198</v>
      </c>
      <c r="C2218" s="88" t="s">
        <v>8866</v>
      </c>
      <c r="D2218" s="88" t="s">
        <v>8874</v>
      </c>
      <c r="E2218" s="109" t="s">
        <v>11742</v>
      </c>
      <c r="F2218" s="343" t="s">
        <v>11705</v>
      </c>
      <c r="G2218" s="113" t="s">
        <v>7207</v>
      </c>
      <c r="H2218" s="358"/>
      <c r="I2218" s="358">
        <v>1.55</v>
      </c>
      <c r="J2218" s="358"/>
      <c r="K2218" s="113" t="s">
        <v>11688</v>
      </c>
      <c r="L2218" s="356"/>
      <c r="M2218" s="341"/>
      <c r="N2218" s="341"/>
      <c r="O2218" s="341"/>
      <c r="P2218" s="341"/>
      <c r="Q2218" s="341"/>
      <c r="R2218" s="341"/>
      <c r="S2218" s="342"/>
      <c r="T2218" s="710"/>
      <c r="U2218" s="342"/>
      <c r="V2218" s="85"/>
      <c r="W2218" s="85"/>
      <c r="X2218" s="85"/>
      <c r="Y2218" s="85"/>
      <c r="Z2218" s="84"/>
      <c r="AA2218" s="85"/>
      <c r="AB2218" s="85"/>
      <c r="AC2218" s="85"/>
      <c r="AD2218" s="85"/>
      <c r="AE2218" s="85"/>
      <c r="AF2218" s="85"/>
      <c r="AG2218" s="85"/>
      <c r="AH2218" s="85"/>
      <c r="AI2218" s="84"/>
      <c r="AJ2218" s="84" t="s">
        <v>10022</v>
      </c>
      <c r="AK2218" s="84" t="s">
        <v>7208</v>
      </c>
    </row>
    <row r="2219" spans="1:37">
      <c r="A2219" s="89" t="s">
        <v>7201</v>
      </c>
      <c r="B2219" s="88" t="s">
        <v>10198</v>
      </c>
      <c r="C2219" s="88" t="s">
        <v>8866</v>
      </c>
      <c r="D2219" s="88" t="s">
        <v>8879</v>
      </c>
      <c r="E2219" s="109" t="s">
        <v>11742</v>
      </c>
      <c r="F2219" s="343" t="s">
        <v>11705</v>
      </c>
      <c r="G2219" s="113" t="s">
        <v>7209</v>
      </c>
      <c r="H2219" s="358"/>
      <c r="I2219" s="358">
        <v>1.59</v>
      </c>
      <c r="J2219" s="358"/>
      <c r="K2219" s="113" t="s">
        <v>11695</v>
      </c>
      <c r="L2219" s="356"/>
      <c r="M2219" s="341"/>
      <c r="N2219" s="341"/>
      <c r="O2219" s="341"/>
      <c r="P2219" s="341"/>
      <c r="Q2219" s="341"/>
      <c r="R2219" s="341"/>
      <c r="S2219" s="342"/>
      <c r="T2219" s="710"/>
      <c r="U2219" s="342"/>
      <c r="V2219" s="85"/>
      <c r="W2219" s="85"/>
      <c r="X2219" s="85"/>
      <c r="Y2219" s="85"/>
      <c r="Z2219" s="84"/>
      <c r="AA2219" s="85"/>
      <c r="AB2219" s="85"/>
      <c r="AC2219" s="85"/>
      <c r="AD2219" s="85"/>
      <c r="AE2219" s="85"/>
      <c r="AF2219" s="85"/>
      <c r="AG2219" s="85"/>
      <c r="AH2219" s="85"/>
      <c r="AI2219" s="84"/>
      <c r="AJ2219" s="84" t="s">
        <v>7210</v>
      </c>
      <c r="AK2219" s="84" t="s">
        <v>7211</v>
      </c>
    </row>
    <row r="2220" spans="1:37">
      <c r="A2220" s="89" t="s">
        <v>7201</v>
      </c>
      <c r="B2220" s="88" t="s">
        <v>10198</v>
      </c>
      <c r="C2220" s="88" t="s">
        <v>8914</v>
      </c>
      <c r="D2220" s="88" t="s">
        <v>8863</v>
      </c>
      <c r="E2220" s="109" t="s">
        <v>11761</v>
      </c>
      <c r="F2220" s="343" t="s">
        <v>11707</v>
      </c>
      <c r="G2220" s="113" t="s">
        <v>7212</v>
      </c>
      <c r="H2220" s="358"/>
      <c r="I2220" s="358">
        <v>1.28</v>
      </c>
      <c r="J2220" s="358"/>
      <c r="K2220" s="113" t="s">
        <v>11709</v>
      </c>
      <c r="L2220" s="356"/>
      <c r="M2220" s="341"/>
      <c r="N2220" s="341"/>
      <c r="O2220" s="341"/>
      <c r="P2220" s="341"/>
      <c r="Q2220" s="341"/>
      <c r="R2220" s="341"/>
      <c r="S2220" s="342"/>
      <c r="T2220" s="710"/>
      <c r="U2220" s="342"/>
      <c r="V2220" s="85"/>
      <c r="W2220" s="85"/>
      <c r="X2220" s="85"/>
      <c r="Y2220" s="85"/>
      <c r="Z2220" s="84"/>
      <c r="AA2220" s="85"/>
      <c r="AB2220" s="85"/>
      <c r="AC2220" s="85"/>
      <c r="AD2220" s="85"/>
      <c r="AE2220" s="85"/>
      <c r="AF2220" s="85"/>
      <c r="AG2220" s="85"/>
      <c r="AH2220" s="85"/>
      <c r="AI2220" s="84"/>
      <c r="AJ2220" s="84" t="s">
        <v>7213</v>
      </c>
      <c r="AK2220" s="84" t="s">
        <v>7214</v>
      </c>
    </row>
    <row r="2221" spans="1:37">
      <c r="A2221" s="89" t="s">
        <v>7201</v>
      </c>
      <c r="B2221" s="88" t="s">
        <v>10198</v>
      </c>
      <c r="C2221" s="88" t="s">
        <v>8914</v>
      </c>
      <c r="D2221" s="88" t="s">
        <v>8869</v>
      </c>
      <c r="E2221" s="109" t="s">
        <v>11761</v>
      </c>
      <c r="F2221" s="343" t="s">
        <v>11707</v>
      </c>
      <c r="G2221" s="113" t="s">
        <v>7215</v>
      </c>
      <c r="H2221" s="358"/>
      <c r="I2221" s="358">
        <v>1.31</v>
      </c>
      <c r="J2221" s="358"/>
      <c r="K2221" s="113" t="s">
        <v>11690</v>
      </c>
      <c r="L2221" s="356"/>
      <c r="M2221" s="341"/>
      <c r="N2221" s="341"/>
      <c r="O2221" s="341"/>
      <c r="P2221" s="341"/>
      <c r="Q2221" s="341"/>
      <c r="R2221" s="341"/>
      <c r="S2221" s="342"/>
      <c r="T2221" s="710"/>
      <c r="U2221" s="342"/>
      <c r="V2221" s="85"/>
      <c r="W2221" s="85"/>
      <c r="X2221" s="85"/>
      <c r="Y2221" s="85"/>
      <c r="Z2221" s="84"/>
      <c r="AA2221" s="85"/>
      <c r="AB2221" s="85"/>
      <c r="AC2221" s="85"/>
      <c r="AD2221" s="85"/>
      <c r="AE2221" s="85"/>
      <c r="AF2221" s="85"/>
      <c r="AG2221" s="85"/>
      <c r="AH2221" s="85"/>
      <c r="AI2221" s="84"/>
      <c r="AJ2221" s="84" t="s">
        <v>7216</v>
      </c>
      <c r="AK2221" s="84" t="s">
        <v>7217</v>
      </c>
    </row>
    <row r="2222" spans="1:37">
      <c r="A2222" s="89" t="s">
        <v>7201</v>
      </c>
      <c r="B2222" s="88" t="s">
        <v>10198</v>
      </c>
      <c r="C2222" s="88" t="s">
        <v>8914</v>
      </c>
      <c r="D2222" s="88" t="s">
        <v>8874</v>
      </c>
      <c r="E2222" s="109" t="s">
        <v>11761</v>
      </c>
      <c r="F2222" s="343" t="s">
        <v>11707</v>
      </c>
      <c r="G2222" s="113" t="s">
        <v>7218</v>
      </c>
      <c r="H2222" s="358"/>
      <c r="I2222" s="358">
        <v>1.55</v>
      </c>
      <c r="J2222" s="358"/>
      <c r="K2222" s="113" t="s">
        <v>11688</v>
      </c>
      <c r="L2222" s="356"/>
      <c r="M2222" s="341"/>
      <c r="N2222" s="341"/>
      <c r="O2222" s="341"/>
      <c r="P2222" s="341"/>
      <c r="Q2222" s="341"/>
      <c r="R2222" s="341"/>
      <c r="S2222" s="342"/>
      <c r="T2222" s="710"/>
      <c r="U2222" s="342"/>
      <c r="V2222" s="85"/>
      <c r="W2222" s="85"/>
      <c r="X2222" s="85"/>
      <c r="Y2222" s="85"/>
      <c r="Z2222" s="84"/>
      <c r="AA2222" s="85"/>
      <c r="AB2222" s="85"/>
      <c r="AC2222" s="85"/>
      <c r="AD2222" s="85"/>
      <c r="AE2222" s="85"/>
      <c r="AF2222" s="85"/>
      <c r="AG2222" s="85"/>
      <c r="AH2222" s="85"/>
      <c r="AI2222" s="84"/>
      <c r="AJ2222" s="84" t="s">
        <v>7219</v>
      </c>
      <c r="AK2222" s="84" t="s">
        <v>7220</v>
      </c>
    </row>
    <row r="2223" spans="1:37">
      <c r="A2223" s="89" t="s">
        <v>7201</v>
      </c>
      <c r="B2223" s="88" t="s">
        <v>10198</v>
      </c>
      <c r="C2223" s="88" t="s">
        <v>8914</v>
      </c>
      <c r="D2223" s="88" t="s">
        <v>8879</v>
      </c>
      <c r="E2223" s="109" t="s">
        <v>11761</v>
      </c>
      <c r="F2223" s="343" t="s">
        <v>11707</v>
      </c>
      <c r="G2223" s="113" t="s">
        <v>7221</v>
      </c>
      <c r="H2223" s="358"/>
      <c r="I2223" s="358">
        <v>1.59</v>
      </c>
      <c r="J2223" s="358"/>
      <c r="K2223" s="113" t="s">
        <v>11695</v>
      </c>
      <c r="L2223" s="356"/>
      <c r="M2223" s="341"/>
      <c r="N2223" s="341"/>
      <c r="O2223" s="341"/>
      <c r="P2223" s="341"/>
      <c r="Q2223" s="341"/>
      <c r="R2223" s="341"/>
      <c r="S2223" s="342"/>
      <c r="T2223" s="710"/>
      <c r="U2223" s="342"/>
      <c r="V2223" s="85"/>
      <c r="W2223" s="85"/>
      <c r="X2223" s="85"/>
      <c r="Y2223" s="85"/>
      <c r="Z2223" s="84"/>
      <c r="AA2223" s="85"/>
      <c r="AB2223" s="85"/>
      <c r="AC2223" s="85"/>
      <c r="AD2223" s="85"/>
      <c r="AE2223" s="85"/>
      <c r="AF2223" s="85"/>
      <c r="AG2223" s="85"/>
      <c r="AH2223" s="85"/>
      <c r="AI2223" s="84"/>
      <c r="AJ2223" s="84" t="s">
        <v>11828</v>
      </c>
      <c r="AK2223" s="84" t="s">
        <v>7222</v>
      </c>
    </row>
    <row r="2224" spans="1:37">
      <c r="A2224" s="89" t="s">
        <v>7201</v>
      </c>
      <c r="B2224" s="88" t="s">
        <v>10198</v>
      </c>
      <c r="C2224" s="88" t="s">
        <v>9331</v>
      </c>
      <c r="D2224" s="88" t="s">
        <v>8863</v>
      </c>
      <c r="E2224" s="109" t="s">
        <v>11744</v>
      </c>
      <c r="F2224" s="343" t="s">
        <v>11694</v>
      </c>
      <c r="G2224" s="113" t="s">
        <v>7223</v>
      </c>
      <c r="H2224" s="358"/>
      <c r="I2224" s="358">
        <v>1.28</v>
      </c>
      <c r="J2224" s="358"/>
      <c r="K2224" s="113" t="s">
        <v>11709</v>
      </c>
      <c r="L2224" s="356"/>
      <c r="M2224" s="341"/>
      <c r="N2224" s="341"/>
      <c r="O2224" s="341"/>
      <c r="P2224" s="341"/>
      <c r="Q2224" s="341"/>
      <c r="R2224" s="341"/>
      <c r="S2224" s="342"/>
      <c r="T2224" s="710"/>
      <c r="U2224" s="342"/>
      <c r="V2224" s="85"/>
      <c r="W2224" s="85"/>
      <c r="X2224" s="85"/>
      <c r="Y2224" s="85"/>
      <c r="Z2224" s="84"/>
      <c r="AA2224" s="85"/>
      <c r="AB2224" s="85"/>
      <c r="AC2224" s="85"/>
      <c r="AD2224" s="85"/>
      <c r="AE2224" s="85"/>
      <c r="AF2224" s="85"/>
      <c r="AG2224" s="85"/>
      <c r="AH2224" s="85"/>
      <c r="AI2224" s="84"/>
      <c r="AJ2224" s="84" t="s">
        <v>7224</v>
      </c>
      <c r="AK2224" s="84" t="s">
        <v>7225</v>
      </c>
    </row>
    <row r="2225" spans="1:37">
      <c r="A2225" s="89" t="s">
        <v>7201</v>
      </c>
      <c r="B2225" s="88" t="s">
        <v>10198</v>
      </c>
      <c r="C2225" s="88" t="s">
        <v>9331</v>
      </c>
      <c r="D2225" s="88" t="s">
        <v>8869</v>
      </c>
      <c r="E2225" s="109" t="s">
        <v>11744</v>
      </c>
      <c r="F2225" s="343" t="s">
        <v>11694</v>
      </c>
      <c r="G2225" s="113" t="s">
        <v>7226</v>
      </c>
      <c r="H2225" s="358"/>
      <c r="I2225" s="358">
        <v>1.31</v>
      </c>
      <c r="J2225" s="358"/>
      <c r="K2225" s="113" t="s">
        <v>11690</v>
      </c>
      <c r="L2225" s="356"/>
      <c r="M2225" s="341"/>
      <c r="N2225" s="341"/>
      <c r="O2225" s="341"/>
      <c r="P2225" s="341"/>
      <c r="Q2225" s="341"/>
      <c r="R2225" s="341"/>
      <c r="S2225" s="342"/>
      <c r="T2225" s="710"/>
      <c r="U2225" s="342"/>
      <c r="V2225" s="85"/>
      <c r="W2225" s="85"/>
      <c r="X2225" s="85"/>
      <c r="Y2225" s="85"/>
      <c r="Z2225" s="84"/>
      <c r="AA2225" s="85"/>
      <c r="AB2225" s="85"/>
      <c r="AC2225" s="85"/>
      <c r="AD2225" s="85"/>
      <c r="AE2225" s="85"/>
      <c r="AF2225" s="85"/>
      <c r="AG2225" s="85"/>
      <c r="AH2225" s="85"/>
      <c r="AI2225" s="84"/>
      <c r="AJ2225" s="84" t="s">
        <v>7227</v>
      </c>
      <c r="AK2225" s="84" t="s">
        <v>7228</v>
      </c>
    </row>
    <row r="2226" spans="1:37">
      <c r="A2226" s="89" t="s">
        <v>7201</v>
      </c>
      <c r="B2226" s="88" t="s">
        <v>10198</v>
      </c>
      <c r="C2226" s="88" t="s">
        <v>9331</v>
      </c>
      <c r="D2226" s="88" t="s">
        <v>8874</v>
      </c>
      <c r="E2226" s="109" t="s">
        <v>11744</v>
      </c>
      <c r="F2226" s="343" t="s">
        <v>11694</v>
      </c>
      <c r="G2226" s="113" t="s">
        <v>7229</v>
      </c>
      <c r="H2226" s="358"/>
      <c r="I2226" s="358">
        <v>1.55</v>
      </c>
      <c r="J2226" s="358"/>
      <c r="K2226" s="113" t="s">
        <v>11688</v>
      </c>
      <c r="L2226" s="356"/>
      <c r="M2226" s="341"/>
      <c r="N2226" s="341"/>
      <c r="O2226" s="341"/>
      <c r="P2226" s="341"/>
      <c r="Q2226" s="341"/>
      <c r="R2226" s="341"/>
      <c r="S2226" s="342"/>
      <c r="T2226" s="710"/>
      <c r="U2226" s="342"/>
      <c r="V2226" s="85"/>
      <c r="W2226" s="85"/>
      <c r="X2226" s="85"/>
      <c r="Y2226" s="85"/>
      <c r="Z2226" s="84"/>
      <c r="AA2226" s="85"/>
      <c r="AB2226" s="85"/>
      <c r="AC2226" s="85"/>
      <c r="AD2226" s="85"/>
      <c r="AE2226" s="85"/>
      <c r="AF2226" s="85"/>
      <c r="AG2226" s="85"/>
      <c r="AH2226" s="85"/>
      <c r="AI2226" s="84"/>
      <c r="AJ2226" s="84" t="s">
        <v>7230</v>
      </c>
      <c r="AK2226" s="84" t="s">
        <v>7231</v>
      </c>
    </row>
    <row r="2227" spans="1:37">
      <c r="A2227" s="365" t="s">
        <v>7201</v>
      </c>
      <c r="B2227" s="88" t="s">
        <v>10198</v>
      </c>
      <c r="C2227" s="88" t="s">
        <v>9331</v>
      </c>
      <c r="D2227" s="88" t="s">
        <v>8879</v>
      </c>
      <c r="E2227" s="109" t="s">
        <v>11744</v>
      </c>
      <c r="F2227" s="343" t="s">
        <v>11694</v>
      </c>
      <c r="G2227" s="113" t="s">
        <v>7232</v>
      </c>
      <c r="H2227" s="358"/>
      <c r="I2227" s="358">
        <v>1.59</v>
      </c>
      <c r="J2227" s="358"/>
      <c r="K2227" s="113" t="s">
        <v>11695</v>
      </c>
      <c r="L2227" s="356"/>
      <c r="M2227" s="341"/>
      <c r="N2227" s="341"/>
      <c r="O2227" s="341"/>
      <c r="P2227" s="341"/>
      <c r="Q2227" s="341"/>
      <c r="R2227" s="341"/>
      <c r="S2227" s="342"/>
      <c r="T2227" s="710"/>
      <c r="U2227" s="342"/>
      <c r="V2227" s="85"/>
      <c r="W2227" s="85"/>
      <c r="X2227" s="85"/>
      <c r="Y2227" s="85"/>
      <c r="Z2227" s="84"/>
      <c r="AA2227" s="85"/>
      <c r="AB2227" s="85"/>
      <c r="AC2227" s="85"/>
      <c r="AD2227" s="85"/>
      <c r="AE2227" s="85"/>
      <c r="AF2227" s="85"/>
      <c r="AG2227" s="85"/>
      <c r="AH2227" s="85"/>
      <c r="AI2227" s="84"/>
      <c r="AJ2227" s="84" t="s">
        <v>11824</v>
      </c>
      <c r="AK2227" s="84" t="s">
        <v>7233</v>
      </c>
    </row>
    <row r="2228" spans="1:37">
      <c r="A2228" s="365" t="s">
        <v>7201</v>
      </c>
      <c r="B2228" s="88" t="s">
        <v>10198</v>
      </c>
      <c r="C2228" s="88" t="s">
        <v>9139</v>
      </c>
      <c r="D2228" s="88" t="s">
        <v>8863</v>
      </c>
      <c r="E2228" s="109" t="s">
        <v>11746</v>
      </c>
      <c r="F2228" s="343" t="s">
        <v>11698</v>
      </c>
      <c r="G2228" s="113" t="s">
        <v>7234</v>
      </c>
      <c r="H2228" s="358"/>
      <c r="I2228" s="358">
        <v>1.22</v>
      </c>
      <c r="J2228" s="358"/>
      <c r="K2228" s="113" t="s">
        <v>11709</v>
      </c>
      <c r="L2228" s="356"/>
      <c r="M2228" s="341"/>
      <c r="N2228" s="341"/>
      <c r="O2228" s="341"/>
      <c r="P2228" s="341"/>
      <c r="Q2228" s="341"/>
      <c r="R2228" s="341"/>
      <c r="S2228" s="342"/>
      <c r="T2228" s="710"/>
      <c r="U2228" s="342"/>
      <c r="V2228" s="85"/>
      <c r="W2228" s="85"/>
      <c r="X2228" s="85"/>
      <c r="Y2228" s="85"/>
      <c r="Z2228" s="84"/>
      <c r="AA2228" s="85"/>
      <c r="AB2228" s="85"/>
      <c r="AC2228" s="85"/>
      <c r="AD2228" s="85"/>
      <c r="AE2228" s="85"/>
      <c r="AF2228" s="85"/>
      <c r="AG2228" s="85"/>
      <c r="AH2228" s="85"/>
      <c r="AI2228" s="84"/>
      <c r="AJ2228" s="84" t="s">
        <v>7235</v>
      </c>
      <c r="AK2228" s="84" t="s">
        <v>7236</v>
      </c>
    </row>
    <row r="2229" spans="1:37">
      <c r="A2229" s="365" t="s">
        <v>7201</v>
      </c>
      <c r="B2229" s="88" t="s">
        <v>10198</v>
      </c>
      <c r="C2229" s="88" t="s">
        <v>9139</v>
      </c>
      <c r="D2229" s="88" t="s">
        <v>8869</v>
      </c>
      <c r="E2229" s="109" t="s">
        <v>11746</v>
      </c>
      <c r="F2229" s="343" t="s">
        <v>11698</v>
      </c>
      <c r="G2229" s="113" t="s">
        <v>7237</v>
      </c>
      <c r="H2229" s="358"/>
      <c r="I2229" s="358">
        <v>1.26</v>
      </c>
      <c r="J2229" s="358"/>
      <c r="K2229" s="113" t="s">
        <v>11690</v>
      </c>
      <c r="L2229" s="356"/>
      <c r="M2229" s="341"/>
      <c r="N2229" s="341"/>
      <c r="O2229" s="341"/>
      <c r="P2229" s="341"/>
      <c r="Q2229" s="341"/>
      <c r="R2229" s="341"/>
      <c r="S2229" s="342"/>
      <c r="T2229" s="710"/>
      <c r="U2229" s="342"/>
      <c r="V2229" s="85"/>
      <c r="W2229" s="85"/>
      <c r="X2229" s="85"/>
      <c r="Y2229" s="85"/>
      <c r="Z2229" s="84"/>
      <c r="AA2229" s="85"/>
      <c r="AB2229" s="85"/>
      <c r="AC2229" s="85"/>
      <c r="AD2229" s="85"/>
      <c r="AE2229" s="85"/>
      <c r="AF2229" s="85"/>
      <c r="AG2229" s="85"/>
      <c r="AH2229" s="85"/>
      <c r="AI2229" s="84"/>
      <c r="AJ2229" s="84" t="s">
        <v>7238</v>
      </c>
      <c r="AK2229" s="84" t="s">
        <v>7239</v>
      </c>
    </row>
    <row r="2230" spans="1:37">
      <c r="A2230" s="365" t="s">
        <v>7201</v>
      </c>
      <c r="B2230" s="88" t="s">
        <v>10198</v>
      </c>
      <c r="C2230" s="88" t="s">
        <v>9139</v>
      </c>
      <c r="D2230" s="88" t="s">
        <v>8874</v>
      </c>
      <c r="E2230" s="109" t="s">
        <v>11746</v>
      </c>
      <c r="F2230" s="343" t="s">
        <v>11698</v>
      </c>
      <c r="G2230" s="113" t="s">
        <v>7240</v>
      </c>
      <c r="H2230" s="358"/>
      <c r="I2230" s="358">
        <v>1.48</v>
      </c>
      <c r="J2230" s="358"/>
      <c r="K2230" s="113" t="s">
        <v>11688</v>
      </c>
      <c r="L2230" s="356"/>
      <c r="M2230" s="341"/>
      <c r="N2230" s="341"/>
      <c r="O2230" s="341"/>
      <c r="P2230" s="341"/>
      <c r="Q2230" s="341"/>
      <c r="R2230" s="341"/>
      <c r="S2230" s="342"/>
      <c r="T2230" s="710"/>
      <c r="U2230" s="342"/>
      <c r="V2230" s="85"/>
      <c r="W2230" s="85"/>
      <c r="X2230" s="85"/>
      <c r="Y2230" s="85"/>
      <c r="Z2230" s="84"/>
      <c r="AA2230" s="85"/>
      <c r="AB2230" s="85"/>
      <c r="AC2230" s="85"/>
      <c r="AD2230" s="85"/>
      <c r="AE2230" s="85"/>
      <c r="AF2230" s="85"/>
      <c r="AG2230" s="85"/>
      <c r="AH2230" s="85"/>
      <c r="AI2230" s="84"/>
      <c r="AJ2230" s="84" t="s">
        <v>7241</v>
      </c>
      <c r="AK2230" s="84" t="s">
        <v>7242</v>
      </c>
    </row>
    <row r="2231" spans="1:37">
      <c r="A2231" s="365" t="s">
        <v>7201</v>
      </c>
      <c r="B2231" s="88" t="s">
        <v>10198</v>
      </c>
      <c r="C2231" s="88" t="s">
        <v>9139</v>
      </c>
      <c r="D2231" s="88" t="s">
        <v>8879</v>
      </c>
      <c r="E2231" s="109" t="s">
        <v>11746</v>
      </c>
      <c r="F2231" s="343" t="s">
        <v>11698</v>
      </c>
      <c r="G2231" s="113" t="s">
        <v>7243</v>
      </c>
      <c r="H2231" s="358"/>
      <c r="I2231" s="358">
        <v>1.49</v>
      </c>
      <c r="J2231" s="358"/>
      <c r="K2231" s="113" t="s">
        <v>11695</v>
      </c>
      <c r="L2231" s="356"/>
      <c r="M2231" s="341"/>
      <c r="N2231" s="341"/>
      <c r="O2231" s="341"/>
      <c r="P2231" s="341"/>
      <c r="Q2231" s="341"/>
      <c r="R2231" s="341"/>
      <c r="S2231" s="342"/>
      <c r="T2231" s="710"/>
      <c r="U2231" s="342"/>
      <c r="V2231" s="85"/>
      <c r="W2231" s="85"/>
      <c r="X2231" s="85"/>
      <c r="Y2231" s="85"/>
      <c r="Z2231" s="84"/>
      <c r="AA2231" s="85"/>
      <c r="AB2231" s="85"/>
      <c r="AC2231" s="85"/>
      <c r="AD2231" s="85"/>
      <c r="AE2231" s="85"/>
      <c r="AF2231" s="85"/>
      <c r="AG2231" s="85"/>
      <c r="AH2231" s="85"/>
      <c r="AI2231" s="84"/>
      <c r="AJ2231" s="84" t="s">
        <v>7244</v>
      </c>
      <c r="AK2231" s="84" t="s">
        <v>7245</v>
      </c>
    </row>
    <row r="2232" spans="1:37">
      <c r="A2232" s="365">
        <v>87484</v>
      </c>
      <c r="B2232" s="88" t="s">
        <v>12095</v>
      </c>
      <c r="C2232" s="88" t="s">
        <v>8866</v>
      </c>
      <c r="D2232" s="88" t="s">
        <v>8863</v>
      </c>
      <c r="E2232" s="109" t="s">
        <v>11742</v>
      </c>
      <c r="F2232" s="343" t="s">
        <v>11705</v>
      </c>
      <c r="G2232" s="113" t="s">
        <v>7246</v>
      </c>
      <c r="H2232" s="358"/>
      <c r="I2232" s="358">
        <v>2.61</v>
      </c>
      <c r="J2232" s="358"/>
      <c r="K2232" s="113" t="s">
        <v>11709</v>
      </c>
      <c r="L2232" s="356"/>
      <c r="M2232" s="341"/>
      <c r="N2232" s="341"/>
      <c r="O2232" s="341"/>
      <c r="P2232" s="341"/>
      <c r="Q2232" s="341"/>
      <c r="R2232" s="341"/>
      <c r="S2232" s="342"/>
      <c r="T2232" s="710"/>
      <c r="U2232" s="342"/>
      <c r="V2232" s="85"/>
      <c r="W2232" s="85"/>
      <c r="X2232" s="85"/>
      <c r="Y2232" s="85"/>
      <c r="Z2232" s="84"/>
      <c r="AA2232" s="85"/>
      <c r="AB2232" s="85"/>
      <c r="AC2232" s="85"/>
      <c r="AD2232" s="85"/>
      <c r="AE2232" s="85"/>
      <c r="AF2232" s="85"/>
      <c r="AG2232" s="85"/>
      <c r="AH2232" s="85"/>
      <c r="AI2232" s="84"/>
      <c r="AJ2232" s="84" t="s">
        <v>7247</v>
      </c>
      <c r="AK2232" s="84" t="s">
        <v>7248</v>
      </c>
    </row>
    <row r="2233" spans="1:37">
      <c r="A2233" s="365">
        <v>87484</v>
      </c>
      <c r="B2233" s="88" t="s">
        <v>12095</v>
      </c>
      <c r="C2233" s="88" t="s">
        <v>8866</v>
      </c>
      <c r="D2233" s="88" t="s">
        <v>8869</v>
      </c>
      <c r="E2233" s="109" t="s">
        <v>11742</v>
      </c>
      <c r="F2233" s="343" t="s">
        <v>11705</v>
      </c>
      <c r="G2233" s="113" t="s">
        <v>7249</v>
      </c>
      <c r="H2233" s="358"/>
      <c r="I2233" s="358">
        <v>2.87</v>
      </c>
      <c r="J2233" s="358"/>
      <c r="K2233" s="113" t="s">
        <v>11690</v>
      </c>
      <c r="L2233" s="356"/>
      <c r="M2233" s="341"/>
      <c r="N2233" s="341"/>
      <c r="O2233" s="341"/>
      <c r="P2233" s="341"/>
      <c r="Q2233" s="341"/>
      <c r="R2233" s="341"/>
      <c r="S2233" s="342"/>
      <c r="T2233" s="710"/>
      <c r="U2233" s="342"/>
      <c r="V2233" s="85"/>
      <c r="W2233" s="85"/>
      <c r="X2233" s="85"/>
      <c r="Y2233" s="85"/>
      <c r="Z2233" s="84"/>
      <c r="AA2233" s="85"/>
      <c r="AB2233" s="85"/>
      <c r="AC2233" s="85"/>
      <c r="AD2233" s="85"/>
      <c r="AE2233" s="85"/>
      <c r="AF2233" s="85"/>
      <c r="AG2233" s="85"/>
      <c r="AH2233" s="85"/>
      <c r="AI2233" s="84"/>
      <c r="AJ2233" s="84" t="s">
        <v>7250</v>
      </c>
      <c r="AK2233" s="84" t="s">
        <v>7251</v>
      </c>
    </row>
    <row r="2234" spans="1:37">
      <c r="A2234" s="365">
        <v>87484</v>
      </c>
      <c r="B2234" s="88" t="s">
        <v>12095</v>
      </c>
      <c r="C2234" s="88" t="s">
        <v>8866</v>
      </c>
      <c r="D2234" s="88" t="s">
        <v>8874</v>
      </c>
      <c r="E2234" s="109" t="s">
        <v>11742</v>
      </c>
      <c r="F2234" s="343" t="s">
        <v>11705</v>
      </c>
      <c r="G2234" s="113" t="s">
        <v>7252</v>
      </c>
      <c r="H2234" s="358"/>
      <c r="I2234" s="358">
        <v>3.24</v>
      </c>
      <c r="J2234" s="358"/>
      <c r="K2234" s="113" t="s">
        <v>11688</v>
      </c>
      <c r="L2234" s="356"/>
      <c r="M2234" s="341"/>
      <c r="N2234" s="341"/>
      <c r="O2234" s="341"/>
      <c r="P2234" s="341"/>
      <c r="Q2234" s="341"/>
      <c r="R2234" s="341"/>
      <c r="S2234" s="342"/>
      <c r="T2234" s="710"/>
      <c r="U2234" s="342"/>
      <c r="V2234" s="85"/>
      <c r="W2234" s="85"/>
      <c r="X2234" s="85"/>
      <c r="Y2234" s="85"/>
      <c r="Z2234" s="84"/>
      <c r="AA2234" s="85"/>
      <c r="AB2234" s="85"/>
      <c r="AC2234" s="85"/>
      <c r="AD2234" s="85"/>
      <c r="AE2234" s="85"/>
      <c r="AF2234" s="85"/>
      <c r="AG2234" s="85"/>
      <c r="AH2234" s="85"/>
      <c r="AI2234" s="84"/>
      <c r="AJ2234" s="84" t="s">
        <v>7253</v>
      </c>
      <c r="AK2234" s="84" t="s">
        <v>7254</v>
      </c>
    </row>
    <row r="2235" spans="1:37">
      <c r="A2235" s="365">
        <v>87484</v>
      </c>
      <c r="B2235" s="88" t="s">
        <v>12095</v>
      </c>
      <c r="C2235" s="88" t="s">
        <v>8866</v>
      </c>
      <c r="D2235" s="88" t="s">
        <v>8879</v>
      </c>
      <c r="E2235" s="109" t="s">
        <v>11742</v>
      </c>
      <c r="F2235" s="343" t="s">
        <v>11705</v>
      </c>
      <c r="G2235" s="113" t="s">
        <v>7255</v>
      </c>
      <c r="H2235" s="358"/>
      <c r="I2235" s="358">
        <v>3.4</v>
      </c>
      <c r="J2235" s="358"/>
      <c r="K2235" s="113" t="s">
        <v>11695</v>
      </c>
      <c r="L2235" s="356"/>
      <c r="M2235" s="341"/>
      <c r="N2235" s="341"/>
      <c r="O2235" s="341"/>
      <c r="P2235" s="341"/>
      <c r="Q2235" s="341"/>
      <c r="R2235" s="341"/>
      <c r="S2235" s="342"/>
      <c r="T2235" s="710"/>
      <c r="U2235" s="342"/>
      <c r="V2235" s="85"/>
      <c r="W2235" s="85"/>
      <c r="X2235" s="85"/>
      <c r="Y2235" s="85"/>
      <c r="Z2235" s="84"/>
      <c r="AA2235" s="85"/>
      <c r="AB2235" s="85"/>
      <c r="AC2235" s="85"/>
      <c r="AD2235" s="85"/>
      <c r="AE2235" s="85"/>
      <c r="AF2235" s="85"/>
      <c r="AG2235" s="85"/>
      <c r="AH2235" s="85"/>
      <c r="AI2235" s="84"/>
      <c r="AJ2235" s="84" t="s">
        <v>7256</v>
      </c>
      <c r="AK2235" s="84" t="s">
        <v>7257</v>
      </c>
    </row>
    <row r="2236" spans="1:37">
      <c r="A2236" s="365" t="s">
        <v>7258</v>
      </c>
      <c r="B2236" s="88" t="s">
        <v>12525</v>
      </c>
      <c r="C2236" s="88" t="s">
        <v>8866</v>
      </c>
      <c r="D2236" s="88" t="s">
        <v>8863</v>
      </c>
      <c r="E2236" s="109" t="s">
        <v>11742</v>
      </c>
      <c r="F2236" s="343" t="s">
        <v>11705</v>
      </c>
      <c r="G2236" s="113" t="s">
        <v>7259</v>
      </c>
      <c r="H2236" s="358"/>
      <c r="I2236" s="358">
        <v>1.34</v>
      </c>
      <c r="J2236" s="358"/>
      <c r="K2236" s="113" t="s">
        <v>11709</v>
      </c>
      <c r="L2236" s="356"/>
      <c r="M2236" s="341"/>
      <c r="N2236" s="341"/>
      <c r="O2236" s="341"/>
      <c r="P2236" s="341"/>
      <c r="Q2236" s="341"/>
      <c r="R2236" s="341"/>
      <c r="S2236" s="342"/>
      <c r="T2236" s="710"/>
      <c r="U2236" s="342"/>
      <c r="V2236" s="85"/>
      <c r="W2236" s="85"/>
      <c r="X2236" s="85"/>
      <c r="Y2236" s="85"/>
      <c r="Z2236" s="84"/>
      <c r="AA2236" s="85"/>
      <c r="AB2236" s="85"/>
      <c r="AC2236" s="85"/>
      <c r="AD2236" s="85"/>
      <c r="AE2236" s="85"/>
      <c r="AF2236" s="85"/>
      <c r="AG2236" s="85"/>
      <c r="AH2236" s="85"/>
      <c r="AI2236" s="84"/>
      <c r="AJ2236" s="84" t="s">
        <v>7260</v>
      </c>
      <c r="AK2236" s="84" t="s">
        <v>7261</v>
      </c>
    </row>
    <row r="2237" spans="1:37">
      <c r="A2237" s="365" t="s">
        <v>7258</v>
      </c>
      <c r="B2237" s="88" t="s">
        <v>12525</v>
      </c>
      <c r="C2237" s="88" t="s">
        <v>8866</v>
      </c>
      <c r="D2237" s="88" t="s">
        <v>8869</v>
      </c>
      <c r="E2237" s="109" t="s">
        <v>11742</v>
      </c>
      <c r="F2237" s="343" t="s">
        <v>11705</v>
      </c>
      <c r="G2237" s="113" t="s">
        <v>7262</v>
      </c>
      <c r="H2237" s="358"/>
      <c r="I2237" s="358">
        <v>1.4</v>
      </c>
      <c r="J2237" s="358"/>
      <c r="K2237" s="113" t="s">
        <v>11690</v>
      </c>
      <c r="L2237" s="356"/>
      <c r="M2237" s="341"/>
      <c r="N2237" s="341"/>
      <c r="O2237" s="341"/>
      <c r="P2237" s="341"/>
      <c r="Q2237" s="341"/>
      <c r="R2237" s="341"/>
      <c r="S2237" s="342"/>
      <c r="T2237" s="710"/>
      <c r="U2237" s="342"/>
      <c r="V2237" s="85"/>
      <c r="W2237" s="85"/>
      <c r="X2237" s="85"/>
      <c r="Y2237" s="85"/>
      <c r="Z2237" s="84"/>
      <c r="AA2237" s="85"/>
      <c r="AB2237" s="85"/>
      <c r="AC2237" s="85"/>
      <c r="AD2237" s="85"/>
      <c r="AE2237" s="85"/>
      <c r="AF2237" s="85"/>
      <c r="AG2237" s="85"/>
      <c r="AH2237" s="85"/>
      <c r="AI2237" s="84"/>
      <c r="AJ2237" s="84" t="s">
        <v>7263</v>
      </c>
      <c r="AK2237" s="84" t="s">
        <v>7264</v>
      </c>
    </row>
    <row r="2238" spans="1:37">
      <c r="A2238" s="365" t="s">
        <v>7258</v>
      </c>
      <c r="B2238" s="88" t="s">
        <v>12525</v>
      </c>
      <c r="C2238" s="88" t="s">
        <v>8866</v>
      </c>
      <c r="D2238" s="88" t="s">
        <v>8874</v>
      </c>
      <c r="E2238" s="109" t="s">
        <v>11742</v>
      </c>
      <c r="F2238" s="343" t="s">
        <v>11705</v>
      </c>
      <c r="G2238" s="113" t="s">
        <v>7265</v>
      </c>
      <c r="H2238" s="358"/>
      <c r="I2238" s="358">
        <v>1.41</v>
      </c>
      <c r="J2238" s="358"/>
      <c r="K2238" s="113" t="s">
        <v>11688</v>
      </c>
      <c r="L2238" s="356"/>
      <c r="M2238" s="341"/>
      <c r="N2238" s="341"/>
      <c r="O2238" s="341"/>
      <c r="P2238" s="341"/>
      <c r="Q2238" s="341"/>
      <c r="R2238" s="341"/>
      <c r="S2238" s="342"/>
      <c r="T2238" s="710"/>
      <c r="U2238" s="342"/>
      <c r="V2238" s="85"/>
      <c r="W2238" s="85"/>
      <c r="X2238" s="85"/>
      <c r="Y2238" s="85"/>
      <c r="Z2238" s="84"/>
      <c r="AA2238" s="85"/>
      <c r="AB2238" s="85"/>
      <c r="AC2238" s="85"/>
      <c r="AD2238" s="85"/>
      <c r="AE2238" s="85"/>
      <c r="AF2238" s="85"/>
      <c r="AG2238" s="85"/>
      <c r="AH2238" s="85"/>
      <c r="AI2238" s="84"/>
      <c r="AJ2238" s="84" t="s">
        <v>7266</v>
      </c>
      <c r="AK2238" s="84" t="s">
        <v>7267</v>
      </c>
    </row>
    <row r="2239" spans="1:37">
      <c r="A2239" s="365" t="s">
        <v>7258</v>
      </c>
      <c r="B2239" s="88" t="s">
        <v>12525</v>
      </c>
      <c r="C2239" s="88" t="s">
        <v>8866</v>
      </c>
      <c r="D2239" s="88" t="s">
        <v>8879</v>
      </c>
      <c r="E2239" s="109" t="s">
        <v>11742</v>
      </c>
      <c r="F2239" s="343" t="s">
        <v>11705</v>
      </c>
      <c r="G2239" s="113" t="s">
        <v>7268</v>
      </c>
      <c r="H2239" s="358"/>
      <c r="I2239" s="358">
        <v>1.5</v>
      </c>
      <c r="J2239" s="358"/>
      <c r="K2239" s="113" t="s">
        <v>11695</v>
      </c>
      <c r="L2239" s="356"/>
      <c r="M2239" s="341"/>
      <c r="N2239" s="341"/>
      <c r="O2239" s="341"/>
      <c r="P2239" s="341"/>
      <c r="Q2239" s="341"/>
      <c r="R2239" s="341"/>
      <c r="S2239" s="342"/>
      <c r="T2239" s="710"/>
      <c r="U2239" s="342"/>
      <c r="V2239" s="85"/>
      <c r="W2239" s="85"/>
      <c r="X2239" s="85"/>
      <c r="Y2239" s="85"/>
      <c r="Z2239" s="84"/>
      <c r="AA2239" s="85"/>
      <c r="AB2239" s="85"/>
      <c r="AC2239" s="85"/>
      <c r="AD2239" s="85"/>
      <c r="AE2239" s="85"/>
      <c r="AF2239" s="85"/>
      <c r="AG2239" s="85"/>
      <c r="AH2239" s="85"/>
      <c r="AI2239" s="84"/>
      <c r="AJ2239" s="84" t="s">
        <v>7269</v>
      </c>
      <c r="AK2239" s="84" t="s">
        <v>7270</v>
      </c>
    </row>
    <row r="2240" spans="1:37">
      <c r="A2240" s="365" t="s">
        <v>7258</v>
      </c>
      <c r="B2240" s="88" t="s">
        <v>12525</v>
      </c>
      <c r="C2240" s="88" t="s">
        <v>9015</v>
      </c>
      <c r="D2240" s="88" t="s">
        <v>8863</v>
      </c>
      <c r="E2240" s="109" t="s">
        <v>11973</v>
      </c>
      <c r="F2240" s="343" t="s">
        <v>11974</v>
      </c>
      <c r="G2240" s="113" t="s">
        <v>7271</v>
      </c>
      <c r="H2240" s="358"/>
      <c r="I2240" s="358">
        <v>1.23</v>
      </c>
      <c r="J2240" s="358"/>
      <c r="K2240" s="113" t="s">
        <v>11709</v>
      </c>
      <c r="L2240" s="356"/>
      <c r="M2240" s="341"/>
      <c r="N2240" s="341"/>
      <c r="O2240" s="341"/>
      <c r="P2240" s="341"/>
      <c r="Q2240" s="341"/>
      <c r="R2240" s="341"/>
      <c r="S2240" s="342"/>
      <c r="T2240" s="710"/>
      <c r="U2240" s="342"/>
      <c r="V2240" s="85"/>
      <c r="W2240" s="85"/>
      <c r="X2240" s="85"/>
      <c r="Y2240" s="85"/>
      <c r="Z2240" s="84"/>
      <c r="AA2240" s="85"/>
      <c r="AB2240" s="85"/>
      <c r="AC2240" s="85"/>
      <c r="AD2240" s="85"/>
      <c r="AE2240" s="85"/>
      <c r="AF2240" s="85"/>
      <c r="AG2240" s="85"/>
      <c r="AH2240" s="85"/>
      <c r="AI2240" s="84"/>
      <c r="AJ2240" s="84" t="s">
        <v>7272</v>
      </c>
      <c r="AK2240" s="84" t="s">
        <v>7273</v>
      </c>
    </row>
    <row r="2241" spans="1:37">
      <c r="A2241" s="365" t="s">
        <v>7258</v>
      </c>
      <c r="B2241" s="88" t="s">
        <v>12525</v>
      </c>
      <c r="C2241" s="88" t="s">
        <v>9015</v>
      </c>
      <c r="D2241" s="88" t="s">
        <v>8869</v>
      </c>
      <c r="E2241" s="109" t="s">
        <v>11973</v>
      </c>
      <c r="F2241" s="343" t="s">
        <v>11974</v>
      </c>
      <c r="G2241" s="113" t="s">
        <v>7274</v>
      </c>
      <c r="H2241" s="358"/>
      <c r="I2241" s="358">
        <v>1.28</v>
      </c>
      <c r="J2241" s="358"/>
      <c r="K2241" s="113" t="s">
        <v>11690</v>
      </c>
      <c r="L2241" s="356"/>
      <c r="M2241" s="341"/>
      <c r="N2241" s="341"/>
      <c r="O2241" s="341"/>
      <c r="P2241" s="341"/>
      <c r="Q2241" s="341"/>
      <c r="R2241" s="341"/>
      <c r="S2241" s="342"/>
      <c r="T2241" s="710"/>
      <c r="U2241" s="342"/>
      <c r="V2241" s="85"/>
      <c r="W2241" s="85"/>
      <c r="X2241" s="85"/>
      <c r="Y2241" s="85"/>
      <c r="Z2241" s="84"/>
      <c r="AA2241" s="85"/>
      <c r="AB2241" s="85"/>
      <c r="AC2241" s="85"/>
      <c r="AD2241" s="85"/>
      <c r="AE2241" s="85"/>
      <c r="AF2241" s="85"/>
      <c r="AG2241" s="85"/>
      <c r="AH2241" s="85"/>
      <c r="AI2241" s="84"/>
      <c r="AJ2241" s="84" t="s">
        <v>7275</v>
      </c>
      <c r="AK2241" s="84" t="s">
        <v>7276</v>
      </c>
    </row>
    <row r="2242" spans="1:37">
      <c r="A2242" s="365" t="s">
        <v>7258</v>
      </c>
      <c r="B2242" s="88" t="s">
        <v>12525</v>
      </c>
      <c r="C2242" s="88" t="s">
        <v>9015</v>
      </c>
      <c r="D2242" s="88" t="s">
        <v>8874</v>
      </c>
      <c r="E2242" s="109" t="s">
        <v>11973</v>
      </c>
      <c r="F2242" s="343" t="s">
        <v>11974</v>
      </c>
      <c r="G2242" s="113" t="s">
        <v>7277</v>
      </c>
      <c r="H2242" s="358"/>
      <c r="I2242" s="358">
        <v>1.3</v>
      </c>
      <c r="J2242" s="358"/>
      <c r="K2242" s="113" t="s">
        <v>11688</v>
      </c>
      <c r="L2242" s="356"/>
      <c r="M2242" s="341"/>
      <c r="N2242" s="341"/>
      <c r="O2242" s="341"/>
      <c r="P2242" s="341"/>
      <c r="Q2242" s="341"/>
      <c r="R2242" s="341"/>
      <c r="S2242" s="342"/>
      <c r="T2242" s="710"/>
      <c r="U2242" s="342"/>
      <c r="V2242" s="85"/>
      <c r="W2242" s="85"/>
      <c r="X2242" s="85"/>
      <c r="Y2242" s="85"/>
      <c r="Z2242" s="84"/>
      <c r="AA2242" s="85"/>
      <c r="AB2242" s="85"/>
      <c r="AC2242" s="85"/>
      <c r="AD2242" s="85"/>
      <c r="AE2242" s="85"/>
      <c r="AF2242" s="85"/>
      <c r="AG2242" s="85"/>
      <c r="AH2242" s="85"/>
      <c r="AI2242" s="84"/>
      <c r="AJ2242" s="84" t="s">
        <v>7278</v>
      </c>
      <c r="AK2242" s="84" t="s">
        <v>7279</v>
      </c>
    </row>
    <row r="2243" spans="1:37">
      <c r="A2243" s="365" t="s">
        <v>7258</v>
      </c>
      <c r="B2243" s="88" t="s">
        <v>12525</v>
      </c>
      <c r="C2243" s="88" t="s">
        <v>9015</v>
      </c>
      <c r="D2243" s="88" t="s">
        <v>8879</v>
      </c>
      <c r="E2243" s="109" t="s">
        <v>11973</v>
      </c>
      <c r="F2243" s="343" t="s">
        <v>11974</v>
      </c>
      <c r="G2243" s="113" t="s">
        <v>7280</v>
      </c>
      <c r="H2243" s="358"/>
      <c r="I2243" s="358">
        <v>1.38</v>
      </c>
      <c r="J2243" s="358"/>
      <c r="K2243" s="113" t="s">
        <v>11695</v>
      </c>
      <c r="L2243" s="356"/>
      <c r="M2243" s="341"/>
      <c r="N2243" s="341"/>
      <c r="O2243" s="341"/>
      <c r="P2243" s="341"/>
      <c r="Q2243" s="341"/>
      <c r="R2243" s="341"/>
      <c r="S2243" s="342"/>
      <c r="T2243" s="710"/>
      <c r="U2243" s="342"/>
      <c r="V2243" s="85"/>
      <c r="W2243" s="85"/>
      <c r="X2243" s="85"/>
      <c r="Y2243" s="85"/>
      <c r="Z2243" s="84"/>
      <c r="AA2243" s="85"/>
      <c r="AB2243" s="85"/>
      <c r="AC2243" s="85"/>
      <c r="AD2243" s="85"/>
      <c r="AE2243" s="85"/>
      <c r="AF2243" s="85"/>
      <c r="AG2243" s="85"/>
      <c r="AH2243" s="85"/>
      <c r="AI2243" s="84"/>
      <c r="AJ2243" s="84" t="s">
        <v>7281</v>
      </c>
      <c r="AK2243" s="84" t="s">
        <v>7282</v>
      </c>
    </row>
    <row r="2244" spans="1:37">
      <c r="A2244" s="365" t="s">
        <v>7258</v>
      </c>
      <c r="B2244" s="88" t="s">
        <v>12525</v>
      </c>
      <c r="C2244" s="88" t="s">
        <v>7283</v>
      </c>
      <c r="D2244" s="88" t="s">
        <v>8863</v>
      </c>
      <c r="E2244" s="109" t="s">
        <v>9818</v>
      </c>
      <c r="F2244" s="343" t="s">
        <v>9819</v>
      </c>
      <c r="G2244" s="113" t="s">
        <v>7284</v>
      </c>
      <c r="H2244" s="358"/>
      <c r="I2244" s="358">
        <v>1.28</v>
      </c>
      <c r="J2244" s="358"/>
      <c r="K2244" s="113" t="s">
        <v>11709</v>
      </c>
      <c r="L2244" s="356"/>
      <c r="M2244" s="341"/>
      <c r="N2244" s="341"/>
      <c r="O2244" s="341"/>
      <c r="P2244" s="341"/>
      <c r="Q2244" s="341"/>
      <c r="R2244" s="341"/>
      <c r="S2244" s="342"/>
      <c r="T2244" s="710"/>
      <c r="U2244" s="342"/>
      <c r="V2244" s="85"/>
      <c r="W2244" s="85"/>
      <c r="X2244" s="85"/>
      <c r="Y2244" s="85"/>
      <c r="Z2244" s="84"/>
      <c r="AA2244" s="85"/>
      <c r="AB2244" s="85"/>
      <c r="AC2244" s="85"/>
      <c r="AD2244" s="85"/>
      <c r="AE2244" s="85"/>
      <c r="AF2244" s="85"/>
      <c r="AG2244" s="85"/>
      <c r="AH2244" s="85"/>
      <c r="AI2244" s="84"/>
      <c r="AJ2244" s="84" t="s">
        <v>7285</v>
      </c>
      <c r="AK2244" s="84" t="s">
        <v>7286</v>
      </c>
    </row>
    <row r="2245" spans="1:37">
      <c r="A2245" s="365" t="s">
        <v>7258</v>
      </c>
      <c r="B2245" s="88" t="s">
        <v>12525</v>
      </c>
      <c r="C2245" s="88" t="s">
        <v>7283</v>
      </c>
      <c r="D2245" s="88" t="s">
        <v>8869</v>
      </c>
      <c r="E2245" s="109" t="s">
        <v>9818</v>
      </c>
      <c r="F2245" s="343" t="s">
        <v>9819</v>
      </c>
      <c r="G2245" s="113" t="s">
        <v>7287</v>
      </c>
      <c r="H2245" s="358"/>
      <c r="I2245" s="358">
        <v>1.35</v>
      </c>
      <c r="J2245" s="358"/>
      <c r="K2245" s="113" t="s">
        <v>11690</v>
      </c>
      <c r="L2245" s="356"/>
      <c r="M2245" s="341"/>
      <c r="N2245" s="341"/>
      <c r="O2245" s="341"/>
      <c r="P2245" s="341"/>
      <c r="Q2245" s="341"/>
      <c r="R2245" s="341"/>
      <c r="S2245" s="342"/>
      <c r="T2245" s="710"/>
      <c r="U2245" s="342"/>
      <c r="V2245" s="85"/>
      <c r="W2245" s="85"/>
      <c r="X2245" s="85"/>
      <c r="Y2245" s="85"/>
      <c r="Z2245" s="84"/>
      <c r="AA2245" s="85"/>
      <c r="AB2245" s="85"/>
      <c r="AC2245" s="85"/>
      <c r="AD2245" s="85"/>
      <c r="AE2245" s="85"/>
      <c r="AF2245" s="85"/>
      <c r="AG2245" s="85"/>
      <c r="AH2245" s="85"/>
      <c r="AI2245" s="84"/>
      <c r="AJ2245" s="84" t="s">
        <v>7288</v>
      </c>
      <c r="AK2245" s="84" t="s">
        <v>7289</v>
      </c>
    </row>
    <row r="2246" spans="1:37">
      <c r="A2246" s="365" t="s">
        <v>7258</v>
      </c>
      <c r="B2246" s="88" t="s">
        <v>12525</v>
      </c>
      <c r="C2246" s="88" t="s">
        <v>7283</v>
      </c>
      <c r="D2246" s="88" t="s">
        <v>8874</v>
      </c>
      <c r="E2246" s="109" t="s">
        <v>9818</v>
      </c>
      <c r="F2246" s="343" t="s">
        <v>9819</v>
      </c>
      <c r="G2246" s="113" t="s">
        <v>7290</v>
      </c>
      <c r="H2246" s="358"/>
      <c r="I2246" s="358">
        <v>1.36</v>
      </c>
      <c r="J2246" s="358"/>
      <c r="K2246" s="113" t="s">
        <v>11688</v>
      </c>
      <c r="L2246" s="356"/>
      <c r="M2246" s="341"/>
      <c r="N2246" s="341"/>
      <c r="O2246" s="341"/>
      <c r="P2246" s="341"/>
      <c r="Q2246" s="341"/>
      <c r="R2246" s="341"/>
      <c r="S2246" s="342"/>
      <c r="T2246" s="710"/>
      <c r="U2246" s="342"/>
      <c r="V2246" s="85"/>
      <c r="W2246" s="85"/>
      <c r="X2246" s="85"/>
      <c r="Y2246" s="85"/>
      <c r="Z2246" s="84"/>
      <c r="AA2246" s="85"/>
      <c r="AB2246" s="85"/>
      <c r="AC2246" s="85"/>
      <c r="AD2246" s="85"/>
      <c r="AE2246" s="85"/>
      <c r="AF2246" s="85"/>
      <c r="AG2246" s="85"/>
      <c r="AH2246" s="85"/>
      <c r="AI2246" s="84"/>
      <c r="AJ2246" s="84" t="s">
        <v>11833</v>
      </c>
      <c r="AK2246" s="84" t="s">
        <v>7291</v>
      </c>
    </row>
    <row r="2247" spans="1:37">
      <c r="A2247" s="365" t="s">
        <v>7258</v>
      </c>
      <c r="B2247" s="88" t="s">
        <v>12525</v>
      </c>
      <c r="C2247" s="88" t="s">
        <v>7283</v>
      </c>
      <c r="D2247" s="88" t="s">
        <v>8879</v>
      </c>
      <c r="E2247" s="109" t="s">
        <v>9818</v>
      </c>
      <c r="F2247" s="343" t="s">
        <v>9819</v>
      </c>
      <c r="G2247" s="113" t="s">
        <v>7292</v>
      </c>
      <c r="H2247" s="358"/>
      <c r="I2247" s="358">
        <v>1.44</v>
      </c>
      <c r="J2247" s="358"/>
      <c r="K2247" s="113" t="s">
        <v>11695</v>
      </c>
      <c r="L2247" s="356"/>
      <c r="M2247" s="341"/>
      <c r="N2247" s="341"/>
      <c r="O2247" s="341"/>
      <c r="P2247" s="341"/>
      <c r="Q2247" s="341"/>
      <c r="R2247" s="341"/>
      <c r="S2247" s="342"/>
      <c r="T2247" s="710"/>
      <c r="U2247" s="342"/>
      <c r="V2247" s="85"/>
      <c r="W2247" s="85"/>
      <c r="X2247" s="85"/>
      <c r="Y2247" s="85"/>
      <c r="Z2247" s="84"/>
      <c r="AA2247" s="85"/>
      <c r="AB2247" s="85"/>
      <c r="AC2247" s="85"/>
      <c r="AD2247" s="85"/>
      <c r="AE2247" s="85"/>
      <c r="AF2247" s="85"/>
      <c r="AG2247" s="85"/>
      <c r="AH2247" s="85"/>
      <c r="AI2247" s="84"/>
      <c r="AJ2247" s="84" t="s">
        <v>7293</v>
      </c>
      <c r="AK2247" s="84" t="s">
        <v>7294</v>
      </c>
    </row>
    <row r="2248" spans="1:37">
      <c r="A2248" s="365" t="s">
        <v>7258</v>
      </c>
      <c r="B2248" s="88" t="s">
        <v>12525</v>
      </c>
      <c r="C2248" s="88" t="s">
        <v>8885</v>
      </c>
      <c r="D2248" s="88" t="s">
        <v>8863</v>
      </c>
      <c r="E2248" s="109" t="s">
        <v>11752</v>
      </c>
      <c r="F2248" s="343" t="s">
        <v>11722</v>
      </c>
      <c r="G2248" s="113" t="s">
        <v>7295</v>
      </c>
      <c r="H2248" s="358"/>
      <c r="I2248" s="358">
        <v>1.18</v>
      </c>
      <c r="J2248" s="358"/>
      <c r="K2248" s="113" t="s">
        <v>11709</v>
      </c>
      <c r="L2248" s="356"/>
      <c r="M2248" s="341"/>
      <c r="N2248" s="341"/>
      <c r="O2248" s="341"/>
      <c r="P2248" s="341"/>
      <c r="Q2248" s="341"/>
      <c r="R2248" s="341"/>
      <c r="S2248" s="342"/>
      <c r="T2248" s="710"/>
      <c r="U2248" s="342"/>
      <c r="V2248" s="85"/>
      <c r="W2248" s="85"/>
      <c r="X2248" s="85"/>
      <c r="Y2248" s="85"/>
      <c r="Z2248" s="84"/>
      <c r="AA2248" s="85"/>
      <c r="AB2248" s="85"/>
      <c r="AC2248" s="85"/>
      <c r="AD2248" s="85"/>
      <c r="AE2248" s="85"/>
      <c r="AF2248" s="85"/>
      <c r="AG2248" s="85"/>
      <c r="AH2248" s="85"/>
      <c r="AI2248" s="84"/>
      <c r="AJ2248" s="84" t="s">
        <v>7296</v>
      </c>
      <c r="AK2248" s="84" t="s">
        <v>7297</v>
      </c>
    </row>
    <row r="2249" spans="1:37">
      <c r="A2249" s="365" t="s">
        <v>7258</v>
      </c>
      <c r="B2249" s="88" t="s">
        <v>12525</v>
      </c>
      <c r="C2249" s="88" t="s">
        <v>8885</v>
      </c>
      <c r="D2249" s="88" t="s">
        <v>8869</v>
      </c>
      <c r="E2249" s="109" t="s">
        <v>11752</v>
      </c>
      <c r="F2249" s="343" t="s">
        <v>11722</v>
      </c>
      <c r="G2249" s="113" t="s">
        <v>7298</v>
      </c>
      <c r="H2249" s="358"/>
      <c r="I2249" s="358">
        <v>1.22</v>
      </c>
      <c r="J2249" s="358"/>
      <c r="K2249" s="113" t="s">
        <v>11690</v>
      </c>
      <c r="L2249" s="356"/>
      <c r="M2249" s="341"/>
      <c r="N2249" s="341"/>
      <c r="O2249" s="341"/>
      <c r="P2249" s="341"/>
      <c r="Q2249" s="341"/>
      <c r="R2249" s="341"/>
      <c r="S2249" s="342"/>
      <c r="T2249" s="710"/>
      <c r="U2249" s="342"/>
      <c r="V2249" s="85"/>
      <c r="W2249" s="85"/>
      <c r="X2249" s="85"/>
      <c r="Y2249" s="85"/>
      <c r="Z2249" s="84"/>
      <c r="AA2249" s="85"/>
      <c r="AB2249" s="85"/>
      <c r="AC2249" s="85"/>
      <c r="AD2249" s="85"/>
      <c r="AE2249" s="85"/>
      <c r="AF2249" s="85"/>
      <c r="AG2249" s="85"/>
      <c r="AH2249" s="85"/>
      <c r="AI2249" s="84"/>
      <c r="AJ2249" s="84" t="s">
        <v>7299</v>
      </c>
      <c r="AK2249" s="84" t="s">
        <v>7300</v>
      </c>
    </row>
    <row r="2250" spans="1:37">
      <c r="A2250" s="365" t="s">
        <v>7258</v>
      </c>
      <c r="B2250" s="88" t="s">
        <v>12525</v>
      </c>
      <c r="C2250" s="88" t="s">
        <v>8885</v>
      </c>
      <c r="D2250" s="88" t="s">
        <v>8874</v>
      </c>
      <c r="E2250" s="109" t="s">
        <v>11752</v>
      </c>
      <c r="F2250" s="343" t="s">
        <v>11722</v>
      </c>
      <c r="G2250" s="113" t="s">
        <v>7301</v>
      </c>
      <c r="H2250" s="358"/>
      <c r="I2250" s="358">
        <v>1.23</v>
      </c>
      <c r="J2250" s="358"/>
      <c r="K2250" s="113" t="s">
        <v>11688</v>
      </c>
      <c r="L2250" s="356"/>
      <c r="M2250" s="341"/>
      <c r="N2250" s="341"/>
      <c r="O2250" s="341"/>
      <c r="P2250" s="341"/>
      <c r="Q2250" s="341"/>
      <c r="R2250" s="341"/>
      <c r="S2250" s="342"/>
      <c r="T2250" s="710"/>
      <c r="U2250" s="342"/>
      <c r="V2250" s="85"/>
      <c r="W2250" s="85"/>
      <c r="X2250" s="85"/>
      <c r="Y2250" s="85"/>
      <c r="Z2250" s="84"/>
      <c r="AA2250" s="85"/>
      <c r="AB2250" s="85"/>
      <c r="AC2250" s="85"/>
      <c r="AD2250" s="85"/>
      <c r="AE2250" s="85"/>
      <c r="AF2250" s="85"/>
      <c r="AG2250" s="85"/>
      <c r="AH2250" s="85"/>
      <c r="AI2250" s="84"/>
      <c r="AJ2250" s="84" t="s">
        <v>7302</v>
      </c>
      <c r="AK2250" s="84" t="s">
        <v>7303</v>
      </c>
    </row>
    <row r="2251" spans="1:37">
      <c r="A2251" s="365" t="s">
        <v>7258</v>
      </c>
      <c r="B2251" s="88" t="s">
        <v>12525</v>
      </c>
      <c r="C2251" s="88" t="s">
        <v>8885</v>
      </c>
      <c r="D2251" s="88" t="s">
        <v>8879</v>
      </c>
      <c r="E2251" s="109" t="s">
        <v>11752</v>
      </c>
      <c r="F2251" s="343" t="s">
        <v>11722</v>
      </c>
      <c r="G2251" s="113" t="s">
        <v>7304</v>
      </c>
      <c r="H2251" s="358"/>
      <c r="I2251" s="358">
        <v>1.3</v>
      </c>
      <c r="J2251" s="358"/>
      <c r="K2251" s="113" t="s">
        <v>11695</v>
      </c>
      <c r="L2251" s="356"/>
      <c r="M2251" s="341"/>
      <c r="N2251" s="341"/>
      <c r="O2251" s="341"/>
      <c r="P2251" s="341"/>
      <c r="Q2251" s="341"/>
      <c r="R2251" s="341"/>
      <c r="S2251" s="342"/>
      <c r="T2251" s="710"/>
      <c r="U2251" s="342"/>
      <c r="V2251" s="85"/>
      <c r="W2251" s="85"/>
      <c r="X2251" s="85"/>
      <c r="Y2251" s="85"/>
      <c r="Z2251" s="84"/>
      <c r="AA2251" s="85"/>
      <c r="AB2251" s="85"/>
      <c r="AC2251" s="85"/>
      <c r="AD2251" s="85"/>
      <c r="AE2251" s="85"/>
      <c r="AF2251" s="85"/>
      <c r="AG2251" s="85"/>
      <c r="AH2251" s="85"/>
      <c r="AI2251" s="84"/>
      <c r="AJ2251" s="84" t="s">
        <v>7305</v>
      </c>
      <c r="AK2251" s="84" t="s">
        <v>7306</v>
      </c>
    </row>
    <row r="2252" spans="1:37">
      <c r="A2252" s="365" t="s">
        <v>7258</v>
      </c>
      <c r="B2252" s="88" t="s">
        <v>12525</v>
      </c>
      <c r="C2252" s="88" t="s">
        <v>7130</v>
      </c>
      <c r="D2252" s="88" t="s">
        <v>8863</v>
      </c>
      <c r="E2252" s="109" t="s">
        <v>11801</v>
      </c>
      <c r="F2252" s="343" t="s">
        <v>12566</v>
      </c>
      <c r="G2252" s="113" t="s">
        <v>7307</v>
      </c>
      <c r="H2252" s="358"/>
      <c r="I2252" s="358">
        <v>1.34</v>
      </c>
      <c r="J2252" s="358"/>
      <c r="K2252" s="113" t="s">
        <v>11709</v>
      </c>
      <c r="L2252" s="356"/>
      <c r="M2252" s="341"/>
      <c r="N2252" s="341"/>
      <c r="O2252" s="341"/>
      <c r="P2252" s="341"/>
      <c r="Q2252" s="341"/>
      <c r="R2252" s="341"/>
      <c r="S2252" s="342"/>
      <c r="T2252" s="710"/>
      <c r="U2252" s="342"/>
      <c r="V2252" s="85"/>
      <c r="W2252" s="85"/>
      <c r="X2252" s="85"/>
      <c r="Y2252" s="85"/>
      <c r="Z2252" s="84"/>
      <c r="AA2252" s="85"/>
      <c r="AB2252" s="85"/>
      <c r="AC2252" s="85"/>
      <c r="AD2252" s="85"/>
      <c r="AE2252" s="85"/>
      <c r="AF2252" s="85"/>
      <c r="AG2252" s="85"/>
      <c r="AH2252" s="85"/>
      <c r="AI2252" s="84"/>
      <c r="AJ2252" s="84" t="s">
        <v>7308</v>
      </c>
      <c r="AK2252" s="84" t="s">
        <v>7309</v>
      </c>
    </row>
    <row r="2253" spans="1:37">
      <c r="A2253" s="365" t="s">
        <v>7258</v>
      </c>
      <c r="B2253" s="88" t="s">
        <v>12525</v>
      </c>
      <c r="C2253" s="88" t="s">
        <v>7130</v>
      </c>
      <c r="D2253" s="88" t="s">
        <v>8869</v>
      </c>
      <c r="E2253" s="109" t="s">
        <v>11801</v>
      </c>
      <c r="F2253" s="343" t="s">
        <v>12566</v>
      </c>
      <c r="G2253" s="113" t="s">
        <v>7310</v>
      </c>
      <c r="H2253" s="358"/>
      <c r="I2253" s="358">
        <v>1.4</v>
      </c>
      <c r="J2253" s="358"/>
      <c r="K2253" s="113" t="s">
        <v>11690</v>
      </c>
      <c r="L2253" s="356"/>
      <c r="M2253" s="341"/>
      <c r="N2253" s="341"/>
      <c r="O2253" s="341"/>
      <c r="P2253" s="341"/>
      <c r="Q2253" s="341"/>
      <c r="R2253" s="341"/>
      <c r="S2253" s="342"/>
      <c r="T2253" s="710"/>
      <c r="U2253" s="342"/>
      <c r="V2253" s="85"/>
      <c r="W2253" s="85"/>
      <c r="X2253" s="85"/>
      <c r="Y2253" s="85"/>
      <c r="Z2253" s="84"/>
      <c r="AA2253" s="85"/>
      <c r="AB2253" s="85"/>
      <c r="AC2253" s="85"/>
      <c r="AD2253" s="85"/>
      <c r="AE2253" s="85"/>
      <c r="AF2253" s="85"/>
      <c r="AG2253" s="85"/>
      <c r="AH2253" s="85"/>
      <c r="AI2253" s="84"/>
      <c r="AJ2253" s="84" t="s">
        <v>7311</v>
      </c>
      <c r="AK2253" s="84" t="s">
        <v>7312</v>
      </c>
    </row>
    <row r="2254" spans="1:37">
      <c r="A2254" s="365" t="s">
        <v>7258</v>
      </c>
      <c r="B2254" s="88" t="s">
        <v>12525</v>
      </c>
      <c r="C2254" s="88" t="s">
        <v>7130</v>
      </c>
      <c r="D2254" s="88" t="s">
        <v>8874</v>
      </c>
      <c r="E2254" s="109" t="s">
        <v>11801</v>
      </c>
      <c r="F2254" s="343" t="s">
        <v>12566</v>
      </c>
      <c r="G2254" s="113" t="s">
        <v>7313</v>
      </c>
      <c r="H2254" s="358"/>
      <c r="I2254" s="358">
        <v>1.41</v>
      </c>
      <c r="J2254" s="358"/>
      <c r="K2254" s="113" t="s">
        <v>11688</v>
      </c>
      <c r="L2254" s="356"/>
      <c r="M2254" s="341"/>
      <c r="N2254" s="341"/>
      <c r="O2254" s="341"/>
      <c r="P2254" s="341"/>
      <c r="Q2254" s="341"/>
      <c r="R2254" s="341"/>
      <c r="S2254" s="342"/>
      <c r="T2254" s="710"/>
      <c r="U2254" s="342"/>
      <c r="V2254" s="85"/>
      <c r="W2254" s="85"/>
      <c r="X2254" s="85"/>
      <c r="Y2254" s="85"/>
      <c r="Z2254" s="84"/>
      <c r="AA2254" s="85"/>
      <c r="AB2254" s="85"/>
      <c r="AC2254" s="85"/>
      <c r="AD2254" s="85"/>
      <c r="AE2254" s="85"/>
      <c r="AF2254" s="85"/>
      <c r="AG2254" s="85"/>
      <c r="AH2254" s="85"/>
      <c r="AI2254" s="84"/>
      <c r="AJ2254" s="84" t="s">
        <v>7314</v>
      </c>
      <c r="AK2254" s="84" t="s">
        <v>7315</v>
      </c>
    </row>
    <row r="2255" spans="1:37">
      <c r="A2255" s="365" t="s">
        <v>7258</v>
      </c>
      <c r="B2255" s="88" t="s">
        <v>12525</v>
      </c>
      <c r="C2255" s="88" t="s">
        <v>7130</v>
      </c>
      <c r="D2255" s="88" t="s">
        <v>8879</v>
      </c>
      <c r="E2255" s="109" t="s">
        <v>11801</v>
      </c>
      <c r="F2255" s="343" t="s">
        <v>12566</v>
      </c>
      <c r="G2255" s="113" t="s">
        <v>7316</v>
      </c>
      <c r="H2255" s="358"/>
      <c r="I2255" s="358">
        <v>1.5</v>
      </c>
      <c r="J2255" s="358"/>
      <c r="K2255" s="113" t="s">
        <v>11695</v>
      </c>
      <c r="L2255" s="356"/>
      <c r="M2255" s="341"/>
      <c r="N2255" s="341"/>
      <c r="O2255" s="341"/>
      <c r="P2255" s="341"/>
      <c r="Q2255" s="341"/>
      <c r="R2255" s="341"/>
      <c r="S2255" s="342"/>
      <c r="T2255" s="710"/>
      <c r="U2255" s="342"/>
      <c r="V2255" s="85"/>
      <c r="W2255" s="85"/>
      <c r="X2255" s="85"/>
      <c r="Y2255" s="85"/>
      <c r="Z2255" s="84"/>
      <c r="AA2255" s="85"/>
      <c r="AB2255" s="85"/>
      <c r="AC2255" s="85"/>
      <c r="AD2255" s="85"/>
      <c r="AE2255" s="85"/>
      <c r="AF2255" s="85"/>
      <c r="AG2255" s="85"/>
      <c r="AH2255" s="85"/>
      <c r="AI2255" s="84"/>
      <c r="AJ2255" s="84" t="s">
        <v>7317</v>
      </c>
      <c r="AK2255" s="84" t="s">
        <v>7318</v>
      </c>
    </row>
    <row r="2256" spans="1:37">
      <c r="A2256" s="365" t="s">
        <v>7258</v>
      </c>
      <c r="B2256" s="88" t="s">
        <v>12525</v>
      </c>
      <c r="C2256" s="88" t="s">
        <v>9052</v>
      </c>
      <c r="D2256" s="88" t="s">
        <v>8863</v>
      </c>
      <c r="E2256" s="109" t="s">
        <v>11743</v>
      </c>
      <c r="F2256" s="343" t="s">
        <v>11689</v>
      </c>
      <c r="G2256" s="113" t="s">
        <v>7319</v>
      </c>
      <c r="H2256" s="358"/>
      <c r="I2256" s="358">
        <v>1.34</v>
      </c>
      <c r="J2256" s="358"/>
      <c r="K2256" s="113" t="s">
        <v>11709</v>
      </c>
      <c r="L2256" s="356"/>
      <c r="M2256" s="341"/>
      <c r="N2256" s="341"/>
      <c r="O2256" s="341"/>
      <c r="P2256" s="341"/>
      <c r="Q2256" s="341"/>
      <c r="R2256" s="341"/>
      <c r="S2256" s="342"/>
      <c r="T2256" s="710"/>
      <c r="U2256" s="342"/>
      <c r="V2256" s="85"/>
      <c r="W2256" s="85"/>
      <c r="X2256" s="85"/>
      <c r="Y2256" s="85"/>
      <c r="Z2256" s="84"/>
      <c r="AA2256" s="85"/>
      <c r="AB2256" s="85"/>
      <c r="AC2256" s="85"/>
      <c r="AD2256" s="85"/>
      <c r="AE2256" s="85"/>
      <c r="AF2256" s="85"/>
      <c r="AG2256" s="85"/>
      <c r="AH2256" s="85"/>
      <c r="AI2256" s="84"/>
      <c r="AJ2256" s="84" t="s">
        <v>7320</v>
      </c>
      <c r="AK2256" s="84" t="s">
        <v>7321</v>
      </c>
    </row>
    <row r="2257" spans="1:37">
      <c r="A2257" s="365" t="s">
        <v>7258</v>
      </c>
      <c r="B2257" s="88" t="s">
        <v>12525</v>
      </c>
      <c r="C2257" s="88" t="s">
        <v>9052</v>
      </c>
      <c r="D2257" s="88" t="s">
        <v>8869</v>
      </c>
      <c r="E2257" s="109" t="s">
        <v>11743</v>
      </c>
      <c r="F2257" s="343" t="s">
        <v>11689</v>
      </c>
      <c r="G2257" s="113" t="s">
        <v>7322</v>
      </c>
      <c r="H2257" s="358"/>
      <c r="I2257" s="358">
        <v>1.4</v>
      </c>
      <c r="J2257" s="358"/>
      <c r="K2257" s="113" t="s">
        <v>11690</v>
      </c>
      <c r="L2257" s="356"/>
      <c r="M2257" s="341"/>
      <c r="N2257" s="341"/>
      <c r="O2257" s="341"/>
      <c r="P2257" s="341"/>
      <c r="Q2257" s="341"/>
      <c r="R2257" s="341"/>
      <c r="S2257" s="342"/>
      <c r="T2257" s="710"/>
      <c r="U2257" s="342"/>
      <c r="V2257" s="85"/>
      <c r="W2257" s="85"/>
      <c r="X2257" s="85"/>
      <c r="Y2257" s="85"/>
      <c r="Z2257" s="84"/>
      <c r="AA2257" s="85"/>
      <c r="AB2257" s="85"/>
      <c r="AC2257" s="85"/>
      <c r="AD2257" s="85"/>
      <c r="AE2257" s="85"/>
      <c r="AF2257" s="85"/>
      <c r="AG2257" s="85"/>
      <c r="AH2257" s="85"/>
      <c r="AI2257" s="84"/>
      <c r="AJ2257" s="84" t="s">
        <v>7323</v>
      </c>
      <c r="AK2257" s="84" t="s">
        <v>7324</v>
      </c>
    </row>
    <row r="2258" spans="1:37">
      <c r="A2258" s="365" t="s">
        <v>7258</v>
      </c>
      <c r="B2258" s="88" t="s">
        <v>12525</v>
      </c>
      <c r="C2258" s="88" t="s">
        <v>9052</v>
      </c>
      <c r="D2258" s="88" t="s">
        <v>8874</v>
      </c>
      <c r="E2258" s="109" t="s">
        <v>11743</v>
      </c>
      <c r="F2258" s="343" t="s">
        <v>11689</v>
      </c>
      <c r="G2258" s="113" t="s">
        <v>7325</v>
      </c>
      <c r="H2258" s="358"/>
      <c r="I2258" s="358">
        <v>1.41</v>
      </c>
      <c r="J2258" s="358"/>
      <c r="K2258" s="113" t="s">
        <v>11688</v>
      </c>
      <c r="L2258" s="356"/>
      <c r="M2258" s="341"/>
      <c r="N2258" s="341"/>
      <c r="O2258" s="341"/>
      <c r="P2258" s="341"/>
      <c r="Q2258" s="341"/>
      <c r="R2258" s="341"/>
      <c r="S2258" s="342"/>
      <c r="T2258" s="710"/>
      <c r="U2258" s="342"/>
      <c r="V2258" s="85"/>
      <c r="W2258" s="85"/>
      <c r="X2258" s="85"/>
      <c r="Y2258" s="85"/>
      <c r="Z2258" s="84"/>
      <c r="AA2258" s="85"/>
      <c r="AB2258" s="85"/>
      <c r="AC2258" s="85"/>
      <c r="AD2258" s="85"/>
      <c r="AE2258" s="85"/>
      <c r="AF2258" s="85"/>
      <c r="AG2258" s="85"/>
      <c r="AH2258" s="85"/>
      <c r="AI2258" s="84"/>
      <c r="AJ2258" s="84" t="s">
        <v>7326</v>
      </c>
      <c r="AK2258" s="84" t="s">
        <v>7327</v>
      </c>
    </row>
    <row r="2259" spans="1:37">
      <c r="A2259" s="365" t="s">
        <v>7258</v>
      </c>
      <c r="B2259" s="88" t="s">
        <v>12525</v>
      </c>
      <c r="C2259" s="88" t="s">
        <v>9052</v>
      </c>
      <c r="D2259" s="88" t="s">
        <v>8879</v>
      </c>
      <c r="E2259" s="109" t="s">
        <v>11743</v>
      </c>
      <c r="F2259" s="343" t="s">
        <v>11689</v>
      </c>
      <c r="G2259" s="113" t="s">
        <v>7328</v>
      </c>
      <c r="H2259" s="358"/>
      <c r="I2259" s="358">
        <v>1.5</v>
      </c>
      <c r="J2259" s="358"/>
      <c r="K2259" s="113" t="s">
        <v>11695</v>
      </c>
      <c r="L2259" s="356"/>
      <c r="M2259" s="341"/>
      <c r="N2259" s="341"/>
      <c r="O2259" s="341"/>
      <c r="P2259" s="341"/>
      <c r="Q2259" s="341"/>
      <c r="R2259" s="341"/>
      <c r="S2259" s="342"/>
      <c r="T2259" s="710"/>
      <c r="U2259" s="342"/>
      <c r="V2259" s="85"/>
      <c r="W2259" s="85"/>
      <c r="X2259" s="85"/>
      <c r="Y2259" s="85"/>
      <c r="Z2259" s="84"/>
      <c r="AA2259" s="85"/>
      <c r="AB2259" s="85"/>
      <c r="AC2259" s="85"/>
      <c r="AD2259" s="85"/>
      <c r="AE2259" s="85"/>
      <c r="AF2259" s="85"/>
      <c r="AG2259" s="85"/>
      <c r="AH2259" s="85"/>
      <c r="AI2259" s="84"/>
      <c r="AJ2259" s="84" t="s">
        <v>7329</v>
      </c>
      <c r="AK2259" s="84" t="s">
        <v>7330</v>
      </c>
    </row>
    <row r="2260" spans="1:37">
      <c r="A2260" s="365" t="s">
        <v>7258</v>
      </c>
      <c r="B2260" s="88" t="s">
        <v>12525</v>
      </c>
      <c r="C2260" s="88" t="s">
        <v>9331</v>
      </c>
      <c r="D2260" s="88" t="s">
        <v>8863</v>
      </c>
      <c r="E2260" s="109" t="s">
        <v>11744</v>
      </c>
      <c r="F2260" s="343" t="s">
        <v>11694</v>
      </c>
      <c r="G2260" s="113" t="s">
        <v>7331</v>
      </c>
      <c r="H2260" s="358"/>
      <c r="I2260" s="358">
        <v>1.34</v>
      </c>
      <c r="J2260" s="358"/>
      <c r="K2260" s="113" t="s">
        <v>11709</v>
      </c>
      <c r="L2260" s="356"/>
      <c r="M2260" s="341"/>
      <c r="N2260" s="341"/>
      <c r="O2260" s="341"/>
      <c r="P2260" s="341"/>
      <c r="Q2260" s="341"/>
      <c r="R2260" s="341"/>
      <c r="S2260" s="342"/>
      <c r="T2260" s="710"/>
      <c r="U2260" s="342"/>
      <c r="V2260" s="85"/>
      <c r="W2260" s="85"/>
      <c r="X2260" s="85"/>
      <c r="Y2260" s="85"/>
      <c r="Z2260" s="85"/>
      <c r="AA2260" s="85"/>
      <c r="AB2260" s="85"/>
      <c r="AC2260" s="85"/>
      <c r="AD2260" s="85"/>
      <c r="AE2260" s="85"/>
      <c r="AF2260" s="85"/>
      <c r="AG2260" s="85"/>
      <c r="AH2260" s="85"/>
      <c r="AI2260" s="84"/>
      <c r="AJ2260" s="84" t="s">
        <v>7332</v>
      </c>
      <c r="AK2260" s="84" t="s">
        <v>7333</v>
      </c>
    </row>
    <row r="2261" spans="1:37">
      <c r="A2261" s="365" t="s">
        <v>7258</v>
      </c>
      <c r="B2261" s="88" t="s">
        <v>12525</v>
      </c>
      <c r="C2261" s="88" t="s">
        <v>9331</v>
      </c>
      <c r="D2261" s="88" t="s">
        <v>8869</v>
      </c>
      <c r="E2261" s="109" t="s">
        <v>11744</v>
      </c>
      <c r="F2261" s="343" t="s">
        <v>11694</v>
      </c>
      <c r="G2261" s="113" t="s">
        <v>7334</v>
      </c>
      <c r="H2261" s="358"/>
      <c r="I2261" s="358">
        <v>1.4</v>
      </c>
      <c r="J2261" s="358"/>
      <c r="K2261" s="113" t="s">
        <v>11690</v>
      </c>
      <c r="L2261" s="356"/>
      <c r="M2261" s="341"/>
      <c r="N2261" s="341"/>
      <c r="O2261" s="341"/>
      <c r="P2261" s="341"/>
      <c r="Q2261" s="341"/>
      <c r="R2261" s="341"/>
      <c r="S2261" s="342"/>
      <c r="T2261" s="710"/>
      <c r="U2261" s="342"/>
      <c r="V2261" s="85"/>
      <c r="W2261" s="85"/>
      <c r="X2261" s="85"/>
      <c r="Y2261" s="85"/>
      <c r="Z2261" s="85"/>
      <c r="AA2261" s="85"/>
      <c r="AB2261" s="85"/>
      <c r="AC2261" s="85"/>
      <c r="AD2261" s="85"/>
      <c r="AE2261" s="85"/>
      <c r="AF2261" s="85"/>
      <c r="AG2261" s="85"/>
      <c r="AH2261" s="85"/>
      <c r="AI2261" s="84"/>
      <c r="AJ2261" s="84" t="s">
        <v>7335</v>
      </c>
      <c r="AK2261" s="84" t="s">
        <v>7336</v>
      </c>
    </row>
    <row r="2262" spans="1:37">
      <c r="A2262" s="365" t="s">
        <v>7258</v>
      </c>
      <c r="B2262" s="88" t="s">
        <v>12525</v>
      </c>
      <c r="C2262" s="88" t="s">
        <v>9331</v>
      </c>
      <c r="D2262" s="88" t="s">
        <v>8874</v>
      </c>
      <c r="E2262" s="109" t="s">
        <v>11744</v>
      </c>
      <c r="F2262" s="343" t="s">
        <v>11694</v>
      </c>
      <c r="G2262" s="113" t="s">
        <v>7337</v>
      </c>
      <c r="H2262" s="358"/>
      <c r="I2262" s="358">
        <v>1.41</v>
      </c>
      <c r="J2262" s="358"/>
      <c r="K2262" s="113" t="s">
        <v>11688</v>
      </c>
      <c r="L2262" s="356"/>
      <c r="M2262" s="341"/>
      <c r="N2262" s="341"/>
      <c r="O2262" s="341"/>
      <c r="P2262" s="341"/>
      <c r="Q2262" s="341"/>
      <c r="R2262" s="341"/>
      <c r="S2262" s="342"/>
      <c r="T2262" s="710"/>
      <c r="U2262" s="342"/>
      <c r="V2262" s="85"/>
      <c r="W2262" s="85"/>
      <c r="X2262" s="85"/>
      <c r="Y2262" s="85"/>
      <c r="Z2262" s="85"/>
      <c r="AA2262" s="85"/>
      <c r="AB2262" s="85"/>
      <c r="AC2262" s="85"/>
      <c r="AD2262" s="85"/>
      <c r="AE2262" s="85"/>
      <c r="AF2262" s="85"/>
      <c r="AG2262" s="85"/>
      <c r="AH2262" s="85"/>
      <c r="AI2262" s="84"/>
      <c r="AJ2262" s="84" t="s">
        <v>7338</v>
      </c>
      <c r="AK2262" s="84" t="s">
        <v>7339</v>
      </c>
    </row>
    <row r="2263" spans="1:37">
      <c r="A2263" s="365" t="s">
        <v>7258</v>
      </c>
      <c r="B2263" s="88" t="s">
        <v>12525</v>
      </c>
      <c r="C2263" s="88" t="s">
        <v>9331</v>
      </c>
      <c r="D2263" s="88" t="s">
        <v>8879</v>
      </c>
      <c r="E2263" s="109" t="s">
        <v>11744</v>
      </c>
      <c r="F2263" s="343" t="s">
        <v>11694</v>
      </c>
      <c r="G2263" s="113" t="s">
        <v>7340</v>
      </c>
      <c r="H2263" s="358"/>
      <c r="I2263" s="358">
        <v>1.5</v>
      </c>
      <c r="J2263" s="358"/>
      <c r="K2263" s="113" t="s">
        <v>11695</v>
      </c>
      <c r="L2263" s="356"/>
      <c r="M2263" s="341"/>
      <c r="N2263" s="341"/>
      <c r="O2263" s="341"/>
      <c r="P2263" s="341"/>
      <c r="Q2263" s="341"/>
      <c r="R2263" s="341"/>
      <c r="S2263" s="342"/>
      <c r="T2263" s="710"/>
      <c r="U2263" s="342"/>
      <c r="V2263" s="85"/>
      <c r="W2263" s="85"/>
      <c r="X2263" s="85"/>
      <c r="Y2263" s="85"/>
      <c r="Z2263" s="85"/>
      <c r="AA2263" s="85"/>
      <c r="AB2263" s="85"/>
      <c r="AC2263" s="85"/>
      <c r="AD2263" s="85"/>
      <c r="AE2263" s="85"/>
      <c r="AF2263" s="85"/>
      <c r="AG2263" s="85"/>
      <c r="AH2263" s="85"/>
      <c r="AI2263" s="84"/>
      <c r="AJ2263" s="84" t="s">
        <v>7341</v>
      </c>
      <c r="AK2263" s="84" t="s">
        <v>7342</v>
      </c>
    </row>
    <row r="2264" spans="1:37">
      <c r="A2264" s="365" t="s">
        <v>7258</v>
      </c>
      <c r="B2264" s="88" t="s">
        <v>12525</v>
      </c>
      <c r="C2264" s="88" t="s">
        <v>9114</v>
      </c>
      <c r="D2264" s="88" t="s">
        <v>8863</v>
      </c>
      <c r="E2264" s="109" t="s">
        <v>11751</v>
      </c>
      <c r="F2264" s="343" t="s">
        <v>11706</v>
      </c>
      <c r="G2264" s="113" t="s">
        <v>7343</v>
      </c>
      <c r="H2264" s="358"/>
      <c r="I2264" s="358">
        <v>1.34</v>
      </c>
      <c r="J2264" s="358"/>
      <c r="K2264" s="113" t="s">
        <v>11709</v>
      </c>
      <c r="L2264" s="356"/>
      <c r="M2264" s="341"/>
      <c r="N2264" s="341"/>
      <c r="O2264" s="341"/>
      <c r="P2264" s="341"/>
      <c r="Q2264" s="341"/>
      <c r="R2264" s="341"/>
      <c r="S2264" s="342"/>
      <c r="T2264" s="710"/>
      <c r="U2264" s="342"/>
      <c r="V2264" s="85"/>
      <c r="W2264" s="85"/>
      <c r="X2264" s="85"/>
      <c r="Y2264" s="85"/>
      <c r="Z2264" s="85"/>
      <c r="AA2264" s="85"/>
      <c r="AB2264" s="85"/>
      <c r="AC2264" s="85"/>
      <c r="AD2264" s="85"/>
      <c r="AE2264" s="85"/>
      <c r="AF2264" s="85"/>
      <c r="AG2264" s="85"/>
      <c r="AH2264" s="85"/>
      <c r="AI2264" s="84"/>
      <c r="AJ2264" s="84" t="s">
        <v>11830</v>
      </c>
      <c r="AK2264" s="84" t="s">
        <v>7344</v>
      </c>
    </row>
    <row r="2265" spans="1:37">
      <c r="A2265" s="365" t="s">
        <v>7258</v>
      </c>
      <c r="B2265" s="88" t="s">
        <v>12525</v>
      </c>
      <c r="C2265" s="88" t="s">
        <v>9114</v>
      </c>
      <c r="D2265" s="88" t="s">
        <v>8869</v>
      </c>
      <c r="E2265" s="109" t="s">
        <v>11751</v>
      </c>
      <c r="F2265" s="343" t="s">
        <v>11706</v>
      </c>
      <c r="G2265" s="113" t="s">
        <v>7345</v>
      </c>
      <c r="H2265" s="358"/>
      <c r="I2265" s="358">
        <v>1.4</v>
      </c>
      <c r="J2265" s="358"/>
      <c r="K2265" s="113" t="s">
        <v>11690</v>
      </c>
      <c r="L2265" s="356"/>
      <c r="M2265" s="341"/>
      <c r="N2265" s="341"/>
      <c r="O2265" s="341"/>
      <c r="P2265" s="341"/>
      <c r="Q2265" s="341"/>
      <c r="R2265" s="341"/>
      <c r="S2265" s="342"/>
      <c r="T2265" s="710"/>
      <c r="U2265" s="342"/>
      <c r="V2265" s="85"/>
      <c r="W2265" s="85"/>
      <c r="X2265" s="85"/>
      <c r="Y2265" s="85"/>
      <c r="Z2265" s="85"/>
      <c r="AA2265" s="85"/>
      <c r="AB2265" s="85"/>
      <c r="AC2265" s="85"/>
      <c r="AD2265" s="85"/>
      <c r="AE2265" s="85"/>
      <c r="AF2265" s="85"/>
      <c r="AG2265" s="85"/>
      <c r="AH2265" s="85"/>
      <c r="AI2265" s="84"/>
      <c r="AJ2265" s="84" t="s">
        <v>7346</v>
      </c>
      <c r="AK2265" s="84" t="s">
        <v>7347</v>
      </c>
    </row>
    <row r="2266" spans="1:37">
      <c r="A2266" s="365" t="s">
        <v>7258</v>
      </c>
      <c r="B2266" s="88" t="s">
        <v>12525</v>
      </c>
      <c r="C2266" s="88" t="s">
        <v>9114</v>
      </c>
      <c r="D2266" s="88" t="s">
        <v>8874</v>
      </c>
      <c r="E2266" s="109" t="s">
        <v>11751</v>
      </c>
      <c r="F2266" s="343" t="s">
        <v>11706</v>
      </c>
      <c r="G2266" s="113" t="s">
        <v>7348</v>
      </c>
      <c r="H2266" s="358"/>
      <c r="I2266" s="358">
        <v>1.41</v>
      </c>
      <c r="J2266" s="358"/>
      <c r="K2266" s="113" t="s">
        <v>11688</v>
      </c>
      <c r="L2266" s="356"/>
      <c r="M2266" s="341"/>
      <c r="N2266" s="341"/>
      <c r="O2266" s="341"/>
      <c r="P2266" s="341"/>
      <c r="Q2266" s="341"/>
      <c r="R2266" s="341"/>
      <c r="S2266" s="342"/>
      <c r="T2266" s="710"/>
      <c r="U2266" s="342"/>
      <c r="V2266" s="85"/>
      <c r="W2266" s="85"/>
      <c r="X2266" s="85"/>
      <c r="Y2266" s="85"/>
      <c r="Z2266" s="85"/>
      <c r="AA2266" s="85"/>
      <c r="AB2266" s="85"/>
      <c r="AC2266" s="85"/>
      <c r="AD2266" s="85"/>
      <c r="AE2266" s="85"/>
      <c r="AF2266" s="85"/>
      <c r="AG2266" s="85"/>
      <c r="AH2266" s="85"/>
      <c r="AI2266" s="84"/>
      <c r="AJ2266" s="84" t="s">
        <v>7349</v>
      </c>
      <c r="AK2266" s="84" t="s">
        <v>7350</v>
      </c>
    </row>
    <row r="2267" spans="1:37">
      <c r="A2267" s="365" t="s">
        <v>7258</v>
      </c>
      <c r="B2267" s="88" t="s">
        <v>12525</v>
      </c>
      <c r="C2267" s="88" t="s">
        <v>9114</v>
      </c>
      <c r="D2267" s="88" t="s">
        <v>8879</v>
      </c>
      <c r="E2267" s="109" t="s">
        <v>11751</v>
      </c>
      <c r="F2267" s="343" t="s">
        <v>11706</v>
      </c>
      <c r="G2267" s="113" t="s">
        <v>7351</v>
      </c>
      <c r="H2267" s="358"/>
      <c r="I2267" s="358">
        <v>1.5</v>
      </c>
      <c r="J2267" s="358"/>
      <c r="K2267" s="113" t="s">
        <v>11695</v>
      </c>
      <c r="L2267" s="356"/>
      <c r="M2267" s="341"/>
      <c r="N2267" s="341"/>
      <c r="O2267" s="341"/>
      <c r="P2267" s="341"/>
      <c r="Q2267" s="341"/>
      <c r="R2267" s="341"/>
      <c r="S2267" s="342"/>
      <c r="T2267" s="710"/>
      <c r="U2267" s="342"/>
      <c r="V2267" s="85"/>
      <c r="W2267" s="85"/>
      <c r="X2267" s="85"/>
      <c r="Y2267" s="85"/>
      <c r="Z2267" s="85"/>
      <c r="AA2267" s="85"/>
      <c r="AB2267" s="85"/>
      <c r="AC2267" s="85"/>
      <c r="AD2267" s="85"/>
      <c r="AE2267" s="85"/>
      <c r="AF2267" s="85"/>
      <c r="AG2267" s="85"/>
      <c r="AH2267" s="85"/>
      <c r="AI2267" s="84"/>
      <c r="AJ2267" s="84" t="s">
        <v>11823</v>
      </c>
      <c r="AK2267" s="84" t="s">
        <v>7352</v>
      </c>
    </row>
    <row r="2268" spans="1:37">
      <c r="A2268" s="365" t="s">
        <v>7258</v>
      </c>
      <c r="B2268" s="88" t="s">
        <v>12525</v>
      </c>
      <c r="C2268" s="88" t="s">
        <v>8961</v>
      </c>
      <c r="D2268" s="88" t="s">
        <v>8863</v>
      </c>
      <c r="E2268" s="109" t="s">
        <v>11754</v>
      </c>
      <c r="F2268" s="343" t="s">
        <v>11708</v>
      </c>
      <c r="G2268" s="113" t="s">
        <v>7353</v>
      </c>
      <c r="H2268" s="358"/>
      <c r="I2268" s="358">
        <v>1.34</v>
      </c>
      <c r="J2268" s="358"/>
      <c r="K2268" s="113" t="s">
        <v>11709</v>
      </c>
      <c r="L2268" s="356"/>
      <c r="M2268" s="341"/>
      <c r="N2268" s="341"/>
      <c r="O2268" s="341"/>
      <c r="P2268" s="341"/>
      <c r="Q2268" s="341"/>
      <c r="R2268" s="341"/>
      <c r="S2268" s="342"/>
      <c r="T2268" s="710"/>
      <c r="U2268" s="342"/>
      <c r="V2268" s="85"/>
      <c r="W2268" s="85"/>
      <c r="X2268" s="85"/>
      <c r="Y2268" s="85"/>
      <c r="Z2268" s="85"/>
      <c r="AA2268" s="85"/>
      <c r="AB2268" s="85"/>
      <c r="AC2268" s="85"/>
      <c r="AD2268" s="85"/>
      <c r="AE2268" s="85"/>
      <c r="AF2268" s="85"/>
      <c r="AG2268" s="85"/>
      <c r="AH2268" s="85"/>
      <c r="AI2268" s="84"/>
      <c r="AJ2268" s="84" t="s">
        <v>11825</v>
      </c>
      <c r="AK2268" s="84" t="s">
        <v>7354</v>
      </c>
    </row>
    <row r="2269" spans="1:37">
      <c r="A2269" s="365" t="s">
        <v>7258</v>
      </c>
      <c r="B2269" s="88" t="s">
        <v>12525</v>
      </c>
      <c r="C2269" s="88" t="s">
        <v>8961</v>
      </c>
      <c r="D2269" s="88" t="s">
        <v>8869</v>
      </c>
      <c r="E2269" s="109" t="s">
        <v>11754</v>
      </c>
      <c r="F2269" s="343" t="s">
        <v>11708</v>
      </c>
      <c r="G2269" s="113" t="s">
        <v>7355</v>
      </c>
      <c r="H2269" s="358"/>
      <c r="I2269" s="358">
        <v>1.4</v>
      </c>
      <c r="J2269" s="358"/>
      <c r="K2269" s="113" t="s">
        <v>11690</v>
      </c>
      <c r="L2269" s="356"/>
      <c r="M2269" s="341"/>
      <c r="N2269" s="341"/>
      <c r="O2269" s="341"/>
      <c r="P2269" s="341"/>
      <c r="Q2269" s="341"/>
      <c r="R2269" s="341"/>
      <c r="S2269" s="342"/>
      <c r="T2269" s="710"/>
      <c r="U2269" s="342"/>
      <c r="V2269" s="85"/>
      <c r="W2269" s="85"/>
      <c r="X2269" s="85"/>
      <c r="Y2269" s="85"/>
      <c r="Z2269" s="85"/>
      <c r="AA2269" s="85"/>
      <c r="AB2269" s="85"/>
      <c r="AC2269" s="85"/>
      <c r="AD2269" s="85"/>
      <c r="AE2269" s="85"/>
      <c r="AF2269" s="85"/>
      <c r="AG2269" s="85"/>
      <c r="AH2269" s="85"/>
      <c r="AI2269" s="84"/>
      <c r="AJ2269" s="84" t="s">
        <v>11821</v>
      </c>
      <c r="AK2269" s="84" t="s">
        <v>7356</v>
      </c>
    </row>
    <row r="2270" spans="1:37">
      <c r="A2270" s="365" t="s">
        <v>7258</v>
      </c>
      <c r="B2270" s="88" t="s">
        <v>12525</v>
      </c>
      <c r="C2270" s="88" t="s">
        <v>8961</v>
      </c>
      <c r="D2270" s="88" t="s">
        <v>8874</v>
      </c>
      <c r="E2270" s="109" t="s">
        <v>11754</v>
      </c>
      <c r="F2270" s="343" t="s">
        <v>11708</v>
      </c>
      <c r="G2270" s="113" t="s">
        <v>7357</v>
      </c>
      <c r="H2270" s="358"/>
      <c r="I2270" s="358">
        <v>1.41</v>
      </c>
      <c r="J2270" s="358"/>
      <c r="K2270" s="113" t="s">
        <v>11688</v>
      </c>
      <c r="L2270" s="356"/>
      <c r="M2270" s="341"/>
      <c r="N2270" s="341"/>
      <c r="O2270" s="341"/>
      <c r="P2270" s="341"/>
      <c r="Q2270" s="341"/>
      <c r="R2270" s="341"/>
      <c r="S2270" s="342"/>
      <c r="T2270" s="710"/>
      <c r="U2270" s="342"/>
      <c r="V2270" s="85"/>
      <c r="W2270" s="85"/>
      <c r="X2270" s="85"/>
      <c r="Y2270" s="85"/>
      <c r="Z2270" s="85"/>
      <c r="AA2270" s="85"/>
      <c r="AB2270" s="85"/>
      <c r="AC2270" s="85"/>
      <c r="AD2270" s="85"/>
      <c r="AE2270" s="85"/>
      <c r="AF2270" s="85"/>
      <c r="AG2270" s="85"/>
      <c r="AH2270" s="85"/>
      <c r="AI2270" s="84"/>
      <c r="AJ2270" s="84" t="s">
        <v>11832</v>
      </c>
      <c r="AK2270" s="84" t="s">
        <v>7358</v>
      </c>
    </row>
    <row r="2271" spans="1:37">
      <c r="A2271" s="365" t="s">
        <v>7258</v>
      </c>
      <c r="B2271" s="88" t="s">
        <v>12525</v>
      </c>
      <c r="C2271" s="88" t="s">
        <v>8961</v>
      </c>
      <c r="D2271" s="88" t="s">
        <v>8879</v>
      </c>
      <c r="E2271" s="109" t="s">
        <v>11754</v>
      </c>
      <c r="F2271" s="343" t="s">
        <v>11708</v>
      </c>
      <c r="G2271" s="113" t="s">
        <v>7359</v>
      </c>
      <c r="H2271" s="358"/>
      <c r="I2271" s="358">
        <v>1.5</v>
      </c>
      <c r="J2271" s="358"/>
      <c r="K2271" s="113" t="s">
        <v>11695</v>
      </c>
      <c r="L2271" s="356"/>
      <c r="M2271" s="341"/>
      <c r="N2271" s="341"/>
      <c r="O2271" s="341"/>
      <c r="P2271" s="341"/>
      <c r="Q2271" s="341"/>
      <c r="R2271" s="341"/>
      <c r="S2271" s="342"/>
      <c r="T2271" s="710"/>
      <c r="U2271" s="342"/>
      <c r="V2271" s="85"/>
      <c r="W2271" s="85"/>
      <c r="X2271" s="85"/>
      <c r="Y2271" s="85"/>
      <c r="Z2271" s="85"/>
      <c r="AA2271" s="85"/>
      <c r="AB2271" s="85"/>
      <c r="AC2271" s="85"/>
      <c r="AD2271" s="85"/>
      <c r="AE2271" s="85"/>
      <c r="AF2271" s="85"/>
      <c r="AG2271" s="85"/>
      <c r="AH2271" s="85"/>
      <c r="AI2271" s="84"/>
      <c r="AJ2271" s="84" t="s">
        <v>7360</v>
      </c>
      <c r="AK2271" s="84" t="s">
        <v>7361</v>
      </c>
    </row>
    <row r="2272" spans="1:37">
      <c r="A2272" s="365" t="s">
        <v>7258</v>
      </c>
      <c r="B2272" s="88" t="s">
        <v>12525</v>
      </c>
      <c r="C2272" s="88" t="s">
        <v>8928</v>
      </c>
      <c r="D2272" s="88" t="s">
        <v>8863</v>
      </c>
      <c r="E2272" s="109" t="s">
        <v>11760</v>
      </c>
      <c r="F2272" s="343" t="s">
        <v>11716</v>
      </c>
      <c r="G2272" s="113" t="s">
        <v>7362</v>
      </c>
      <c r="H2272" s="358"/>
      <c r="I2272" s="358">
        <v>1.28</v>
      </c>
      <c r="J2272" s="358"/>
      <c r="K2272" s="113" t="s">
        <v>11709</v>
      </c>
      <c r="L2272" s="356"/>
      <c r="M2272" s="341"/>
      <c r="N2272" s="341"/>
      <c r="O2272" s="341"/>
      <c r="P2272" s="341"/>
      <c r="Q2272" s="341"/>
      <c r="R2272" s="341"/>
      <c r="S2272" s="342"/>
      <c r="T2272" s="710"/>
      <c r="U2272" s="342"/>
      <c r="V2272" s="85"/>
      <c r="W2272" s="85"/>
      <c r="X2272" s="85"/>
      <c r="Y2272" s="85"/>
      <c r="Z2272" s="85"/>
      <c r="AA2272" s="85"/>
      <c r="AB2272" s="85"/>
      <c r="AC2272" s="85"/>
      <c r="AD2272" s="85"/>
      <c r="AE2272" s="85"/>
      <c r="AF2272" s="85"/>
      <c r="AG2272" s="85"/>
      <c r="AH2272" s="85"/>
      <c r="AI2272" s="84"/>
      <c r="AJ2272" s="84" t="s">
        <v>7363</v>
      </c>
      <c r="AK2272" s="84" t="s">
        <v>7364</v>
      </c>
    </row>
    <row r="2273" spans="1:37">
      <c r="A2273" s="365" t="s">
        <v>7258</v>
      </c>
      <c r="B2273" s="88" t="s">
        <v>12525</v>
      </c>
      <c r="C2273" s="88" t="s">
        <v>8928</v>
      </c>
      <c r="D2273" s="88" t="s">
        <v>8869</v>
      </c>
      <c r="E2273" s="109" t="s">
        <v>11760</v>
      </c>
      <c r="F2273" s="343" t="s">
        <v>11716</v>
      </c>
      <c r="G2273" s="113" t="s">
        <v>7365</v>
      </c>
      <c r="H2273" s="358"/>
      <c r="I2273" s="358">
        <v>1.35</v>
      </c>
      <c r="J2273" s="358"/>
      <c r="K2273" s="113" t="s">
        <v>11690</v>
      </c>
      <c r="L2273" s="356"/>
      <c r="M2273" s="341"/>
      <c r="N2273" s="341"/>
      <c r="O2273" s="341"/>
      <c r="P2273" s="341"/>
      <c r="Q2273" s="341"/>
      <c r="R2273" s="341"/>
      <c r="S2273" s="342"/>
      <c r="T2273" s="710"/>
      <c r="U2273" s="342"/>
      <c r="V2273" s="85"/>
      <c r="W2273" s="85"/>
      <c r="X2273" s="85"/>
      <c r="Y2273" s="85"/>
      <c r="Z2273" s="85"/>
      <c r="AA2273" s="85"/>
      <c r="AB2273" s="85"/>
      <c r="AC2273" s="85"/>
      <c r="AD2273" s="85"/>
      <c r="AE2273" s="85"/>
      <c r="AF2273" s="85"/>
      <c r="AG2273" s="85"/>
      <c r="AH2273" s="85"/>
      <c r="AI2273" s="84"/>
      <c r="AJ2273" s="84" t="s">
        <v>7366</v>
      </c>
      <c r="AK2273" s="84" t="s">
        <v>7367</v>
      </c>
    </row>
    <row r="2274" spans="1:37">
      <c r="A2274" s="365" t="s">
        <v>7258</v>
      </c>
      <c r="B2274" s="88" t="s">
        <v>12525</v>
      </c>
      <c r="C2274" s="88" t="s">
        <v>8928</v>
      </c>
      <c r="D2274" s="88" t="s">
        <v>8874</v>
      </c>
      <c r="E2274" s="109" t="s">
        <v>11760</v>
      </c>
      <c r="F2274" s="343" t="s">
        <v>11716</v>
      </c>
      <c r="G2274" s="113" t="s">
        <v>7368</v>
      </c>
      <c r="H2274" s="358"/>
      <c r="I2274" s="358">
        <v>1.36</v>
      </c>
      <c r="J2274" s="358"/>
      <c r="K2274" s="113" t="s">
        <v>11688</v>
      </c>
      <c r="L2274" s="356"/>
      <c r="M2274" s="341"/>
      <c r="N2274" s="341"/>
      <c r="O2274" s="341"/>
      <c r="P2274" s="341"/>
      <c r="Q2274" s="341"/>
      <c r="R2274" s="341"/>
      <c r="S2274" s="342"/>
      <c r="T2274" s="710"/>
      <c r="U2274" s="342"/>
      <c r="V2274" s="85"/>
      <c r="W2274" s="85"/>
      <c r="X2274" s="85"/>
      <c r="Y2274" s="85"/>
      <c r="Z2274" s="85"/>
      <c r="AA2274" s="85"/>
      <c r="AB2274" s="85"/>
      <c r="AC2274" s="85"/>
      <c r="AD2274" s="85"/>
      <c r="AE2274" s="85"/>
      <c r="AF2274" s="85"/>
      <c r="AG2274" s="85"/>
      <c r="AH2274" s="85"/>
      <c r="AI2274" s="84"/>
      <c r="AJ2274" s="84" t="s">
        <v>11822</v>
      </c>
      <c r="AK2274" s="84" t="s">
        <v>7369</v>
      </c>
    </row>
    <row r="2275" spans="1:37">
      <c r="A2275" s="365" t="s">
        <v>7258</v>
      </c>
      <c r="B2275" s="88" t="s">
        <v>12525</v>
      </c>
      <c r="C2275" s="88" t="s">
        <v>8928</v>
      </c>
      <c r="D2275" s="88" t="s">
        <v>8879</v>
      </c>
      <c r="E2275" s="109" t="s">
        <v>11760</v>
      </c>
      <c r="F2275" s="343" t="s">
        <v>11716</v>
      </c>
      <c r="G2275" s="113" t="s">
        <v>7370</v>
      </c>
      <c r="H2275" s="358"/>
      <c r="I2275" s="358">
        <v>1.44</v>
      </c>
      <c r="J2275" s="358"/>
      <c r="K2275" s="113" t="s">
        <v>11695</v>
      </c>
      <c r="L2275" s="356"/>
      <c r="M2275" s="341"/>
      <c r="N2275" s="341"/>
      <c r="O2275" s="341"/>
      <c r="P2275" s="341"/>
      <c r="Q2275" s="341"/>
      <c r="R2275" s="341"/>
      <c r="S2275" s="342"/>
      <c r="T2275" s="710"/>
      <c r="U2275" s="342"/>
      <c r="V2275" s="85"/>
      <c r="W2275" s="85"/>
      <c r="X2275" s="85"/>
      <c r="Y2275" s="85"/>
      <c r="Z2275" s="85"/>
      <c r="AA2275" s="85"/>
      <c r="AB2275" s="85"/>
      <c r="AC2275" s="85"/>
      <c r="AD2275" s="85"/>
      <c r="AE2275" s="85"/>
      <c r="AF2275" s="85"/>
      <c r="AG2275" s="85"/>
      <c r="AH2275" s="85"/>
      <c r="AI2275" s="84"/>
      <c r="AJ2275" s="84" t="s">
        <v>7371</v>
      </c>
      <c r="AK2275" s="84" t="s">
        <v>7372</v>
      </c>
    </row>
    <row r="2276" spans="1:37">
      <c r="A2276" s="365" t="s">
        <v>7258</v>
      </c>
      <c r="B2276" s="88" t="s">
        <v>12525</v>
      </c>
      <c r="C2276" s="88" t="s">
        <v>6166</v>
      </c>
      <c r="D2276" s="88" t="s">
        <v>8863</v>
      </c>
      <c r="E2276" s="109" t="s">
        <v>11774</v>
      </c>
      <c r="F2276" s="343" t="s">
        <v>13212</v>
      </c>
      <c r="G2276" s="113" t="s">
        <v>7373</v>
      </c>
      <c r="H2276" s="358"/>
      <c r="I2276" s="358">
        <v>1.34</v>
      </c>
      <c r="J2276" s="358"/>
      <c r="K2276" s="113" t="s">
        <v>11709</v>
      </c>
      <c r="L2276" s="356"/>
      <c r="M2276" s="341"/>
      <c r="N2276" s="341"/>
      <c r="O2276" s="341"/>
      <c r="P2276" s="341"/>
      <c r="Q2276" s="341"/>
      <c r="R2276" s="341"/>
      <c r="S2276" s="342"/>
      <c r="T2276" s="710"/>
      <c r="U2276" s="342"/>
      <c r="V2276" s="85"/>
      <c r="W2276" s="85"/>
      <c r="X2276" s="85"/>
      <c r="Y2276" s="85"/>
      <c r="Z2276" s="85"/>
      <c r="AA2276" s="85"/>
      <c r="AB2276" s="85"/>
      <c r="AC2276" s="85"/>
      <c r="AD2276" s="85"/>
      <c r="AE2276" s="85"/>
      <c r="AF2276" s="85"/>
      <c r="AG2276" s="85"/>
      <c r="AH2276" s="85"/>
      <c r="AI2276" s="84"/>
      <c r="AJ2276" s="84" t="s">
        <v>116</v>
      </c>
      <c r="AK2276" s="84" t="s">
        <v>119</v>
      </c>
    </row>
    <row r="2277" spans="1:37">
      <c r="A2277" s="365" t="s">
        <v>7258</v>
      </c>
      <c r="B2277" s="88" t="s">
        <v>12525</v>
      </c>
      <c r="C2277" s="88" t="s">
        <v>6166</v>
      </c>
      <c r="D2277" s="88" t="s">
        <v>8869</v>
      </c>
      <c r="E2277" s="109" t="s">
        <v>11774</v>
      </c>
      <c r="F2277" s="343" t="s">
        <v>13212</v>
      </c>
      <c r="G2277" s="113" t="s">
        <v>7374</v>
      </c>
      <c r="H2277" s="358"/>
      <c r="I2277" s="358">
        <v>1.4</v>
      </c>
      <c r="J2277" s="358"/>
      <c r="K2277" s="113" t="s">
        <v>11690</v>
      </c>
      <c r="L2277" s="356"/>
      <c r="M2277" s="341"/>
      <c r="N2277" s="341"/>
      <c r="O2277" s="341"/>
      <c r="P2277" s="341"/>
      <c r="Q2277" s="341"/>
      <c r="R2277" s="341"/>
      <c r="S2277" s="342"/>
      <c r="T2277" s="710"/>
      <c r="U2277" s="342"/>
      <c r="V2277" s="85"/>
      <c r="W2277" s="85"/>
      <c r="X2277" s="85"/>
      <c r="Y2277" s="85"/>
      <c r="Z2277" s="85"/>
      <c r="AA2277" s="85"/>
      <c r="AB2277" s="85"/>
      <c r="AC2277" s="85"/>
      <c r="AD2277" s="85"/>
      <c r="AE2277" s="85"/>
      <c r="AF2277" s="85"/>
      <c r="AG2277" s="85"/>
      <c r="AH2277" s="85"/>
      <c r="AI2277" s="84"/>
      <c r="AJ2277" s="84" t="s">
        <v>120</v>
      </c>
      <c r="AK2277" s="84" t="s">
        <v>121</v>
      </c>
    </row>
    <row r="2278" spans="1:37">
      <c r="A2278" s="365" t="s">
        <v>7258</v>
      </c>
      <c r="B2278" s="88" t="s">
        <v>12525</v>
      </c>
      <c r="C2278" s="88" t="s">
        <v>6166</v>
      </c>
      <c r="D2278" s="88" t="s">
        <v>8874</v>
      </c>
      <c r="E2278" s="109" t="s">
        <v>11774</v>
      </c>
      <c r="F2278" s="343" t="s">
        <v>13212</v>
      </c>
      <c r="G2278" s="113" t="s">
        <v>7375</v>
      </c>
      <c r="H2278" s="358"/>
      <c r="I2278" s="358">
        <v>1.41</v>
      </c>
      <c r="J2278" s="358"/>
      <c r="K2278" s="113" t="s">
        <v>11688</v>
      </c>
      <c r="L2278" s="356"/>
      <c r="M2278" s="341"/>
      <c r="N2278" s="341"/>
      <c r="O2278" s="341"/>
      <c r="P2278" s="341"/>
      <c r="Q2278" s="341"/>
      <c r="R2278" s="341"/>
      <c r="S2278" s="342"/>
      <c r="T2278" s="710"/>
      <c r="U2278" s="342"/>
      <c r="V2278" s="85"/>
      <c r="W2278" s="85"/>
      <c r="X2278" s="85"/>
      <c r="Y2278" s="85"/>
      <c r="Z2278" s="85"/>
      <c r="AA2278" s="85"/>
      <c r="AB2278" s="85"/>
      <c r="AC2278" s="85"/>
      <c r="AD2278" s="85"/>
      <c r="AE2278" s="85"/>
      <c r="AF2278" s="85"/>
      <c r="AG2278" s="85"/>
      <c r="AH2278" s="85"/>
      <c r="AI2278" s="84"/>
      <c r="AJ2278" s="84" t="s">
        <v>117</v>
      </c>
      <c r="AK2278" s="84" t="s">
        <v>122</v>
      </c>
    </row>
    <row r="2279" spans="1:37">
      <c r="A2279" s="365" t="s">
        <v>7258</v>
      </c>
      <c r="B2279" s="88" t="s">
        <v>12525</v>
      </c>
      <c r="C2279" s="88" t="s">
        <v>6166</v>
      </c>
      <c r="D2279" s="88" t="s">
        <v>8879</v>
      </c>
      <c r="E2279" s="109" t="s">
        <v>11774</v>
      </c>
      <c r="F2279" s="343" t="s">
        <v>13212</v>
      </c>
      <c r="G2279" s="113" t="s">
        <v>7376</v>
      </c>
      <c r="H2279" s="358"/>
      <c r="I2279" s="358">
        <v>1.5</v>
      </c>
      <c r="J2279" s="358"/>
      <c r="K2279" s="113" t="s">
        <v>11695</v>
      </c>
      <c r="L2279" s="356"/>
      <c r="M2279" s="341"/>
      <c r="N2279" s="341"/>
      <c r="O2279" s="341"/>
      <c r="P2279" s="341"/>
      <c r="Q2279" s="341"/>
      <c r="R2279" s="341"/>
      <c r="S2279" s="342"/>
      <c r="T2279" s="710"/>
      <c r="U2279" s="342"/>
      <c r="V2279" s="85"/>
      <c r="W2279" s="85"/>
      <c r="X2279" s="85"/>
      <c r="Y2279" s="85"/>
      <c r="Z2279" s="85"/>
      <c r="AA2279" s="85"/>
      <c r="AB2279" s="85"/>
      <c r="AC2279" s="85"/>
      <c r="AD2279" s="85"/>
      <c r="AE2279" s="85"/>
      <c r="AF2279" s="85"/>
      <c r="AG2279" s="85"/>
      <c r="AH2279" s="85"/>
      <c r="AI2279" s="84"/>
      <c r="AJ2279" s="84" t="s">
        <v>123</v>
      </c>
      <c r="AK2279" s="84" t="s">
        <v>124</v>
      </c>
    </row>
    <row r="2280" spans="1:37">
      <c r="A2280" s="365" t="s">
        <v>7258</v>
      </c>
      <c r="B2280" s="88" t="s">
        <v>12525</v>
      </c>
      <c r="C2280" s="88" t="s">
        <v>9152</v>
      </c>
      <c r="D2280" s="88" t="s">
        <v>8863</v>
      </c>
      <c r="E2280" s="109" t="s">
        <v>11741</v>
      </c>
      <c r="F2280" s="343" t="s">
        <v>11700</v>
      </c>
      <c r="G2280" s="113" t="s">
        <v>7377</v>
      </c>
      <c r="H2280" s="358"/>
      <c r="I2280" s="358">
        <v>1.34</v>
      </c>
      <c r="J2280" s="358"/>
      <c r="K2280" s="113" t="s">
        <v>11709</v>
      </c>
      <c r="L2280" s="356"/>
      <c r="M2280" s="341"/>
      <c r="N2280" s="341"/>
      <c r="O2280" s="341"/>
      <c r="P2280" s="341"/>
      <c r="Q2280" s="341"/>
      <c r="R2280" s="341"/>
      <c r="S2280" s="342"/>
      <c r="T2280" s="710"/>
      <c r="U2280" s="342"/>
      <c r="V2280" s="85"/>
      <c r="W2280" s="85"/>
      <c r="X2280" s="85"/>
      <c r="Y2280" s="85"/>
      <c r="Z2280" s="85"/>
      <c r="AA2280" s="85"/>
      <c r="AB2280" s="85"/>
      <c r="AC2280" s="85"/>
      <c r="AD2280" s="85"/>
      <c r="AE2280" s="85"/>
      <c r="AF2280" s="85"/>
      <c r="AG2280" s="85"/>
      <c r="AH2280" s="85"/>
      <c r="AI2280" s="84"/>
      <c r="AJ2280" s="84" t="s">
        <v>115</v>
      </c>
      <c r="AK2280" s="84" t="s">
        <v>125</v>
      </c>
    </row>
    <row r="2281" spans="1:37">
      <c r="A2281" s="365" t="s">
        <v>7258</v>
      </c>
      <c r="B2281" s="88" t="s">
        <v>12525</v>
      </c>
      <c r="C2281" s="88" t="s">
        <v>9152</v>
      </c>
      <c r="D2281" s="88" t="s">
        <v>8869</v>
      </c>
      <c r="E2281" s="109" t="s">
        <v>11741</v>
      </c>
      <c r="F2281" s="343" t="s">
        <v>11700</v>
      </c>
      <c r="G2281" s="113" t="s">
        <v>7378</v>
      </c>
      <c r="H2281" s="358"/>
      <c r="I2281" s="358">
        <v>1.4</v>
      </c>
      <c r="J2281" s="358"/>
      <c r="K2281" s="113" t="s">
        <v>11690</v>
      </c>
      <c r="L2281" s="356"/>
      <c r="M2281" s="341"/>
      <c r="N2281" s="341"/>
      <c r="O2281" s="341"/>
      <c r="P2281" s="341"/>
      <c r="Q2281" s="341"/>
      <c r="R2281" s="341"/>
      <c r="S2281" s="342"/>
      <c r="T2281" s="710"/>
      <c r="U2281" s="342"/>
      <c r="V2281" s="85"/>
      <c r="W2281" s="85"/>
      <c r="X2281" s="85"/>
      <c r="Y2281" s="85"/>
      <c r="Z2281" s="85"/>
      <c r="AA2281" s="85"/>
      <c r="AB2281" s="85"/>
      <c r="AC2281" s="85"/>
      <c r="AD2281" s="85"/>
      <c r="AE2281" s="85"/>
      <c r="AF2281" s="85"/>
      <c r="AG2281" s="85"/>
      <c r="AH2281" s="85"/>
      <c r="AI2281" s="84"/>
      <c r="AJ2281" s="84" t="s">
        <v>126</v>
      </c>
      <c r="AK2281" s="84" t="s">
        <v>127</v>
      </c>
    </row>
    <row r="2282" spans="1:37">
      <c r="A2282" s="365" t="s">
        <v>7258</v>
      </c>
      <c r="B2282" s="88" t="s">
        <v>12525</v>
      </c>
      <c r="C2282" s="88" t="s">
        <v>9152</v>
      </c>
      <c r="D2282" s="88" t="s">
        <v>8874</v>
      </c>
      <c r="E2282" s="109" t="s">
        <v>11741</v>
      </c>
      <c r="F2282" s="343" t="s">
        <v>11700</v>
      </c>
      <c r="G2282" s="113" t="s">
        <v>7379</v>
      </c>
      <c r="H2282" s="358"/>
      <c r="I2282" s="358">
        <v>1.41</v>
      </c>
      <c r="J2282" s="358"/>
      <c r="K2282" s="113" t="s">
        <v>11688</v>
      </c>
      <c r="L2282" s="356"/>
      <c r="M2282" s="341"/>
      <c r="N2282" s="341"/>
      <c r="O2282" s="341"/>
      <c r="P2282" s="341"/>
      <c r="Q2282" s="341"/>
      <c r="R2282" s="341"/>
      <c r="S2282" s="342"/>
      <c r="T2282" s="710"/>
      <c r="U2282" s="342"/>
      <c r="V2282" s="85"/>
      <c r="W2282" s="85"/>
      <c r="X2282" s="85"/>
      <c r="Y2282" s="85"/>
      <c r="Z2282" s="85"/>
      <c r="AA2282" s="85"/>
      <c r="AB2282" s="85"/>
      <c r="AC2282" s="85"/>
      <c r="AD2282" s="85"/>
      <c r="AE2282" s="85"/>
      <c r="AF2282" s="85"/>
      <c r="AG2282" s="85"/>
      <c r="AH2282" s="85"/>
      <c r="AI2282" s="84"/>
      <c r="AJ2282" s="84" t="s">
        <v>128</v>
      </c>
      <c r="AK2282" s="84" t="s">
        <v>129</v>
      </c>
    </row>
    <row r="2283" spans="1:37">
      <c r="A2283" s="365" t="s">
        <v>7258</v>
      </c>
      <c r="B2283" s="88" t="s">
        <v>12525</v>
      </c>
      <c r="C2283" s="88" t="s">
        <v>9152</v>
      </c>
      <c r="D2283" s="88" t="s">
        <v>8879</v>
      </c>
      <c r="E2283" s="109" t="s">
        <v>11741</v>
      </c>
      <c r="F2283" s="343" t="s">
        <v>11700</v>
      </c>
      <c r="G2283" s="113" t="s">
        <v>7380</v>
      </c>
      <c r="H2283" s="358"/>
      <c r="I2283" s="358">
        <v>1.5</v>
      </c>
      <c r="J2283" s="358"/>
      <c r="K2283" s="113" t="s">
        <v>11695</v>
      </c>
      <c r="L2283" s="356"/>
      <c r="M2283" s="341"/>
      <c r="N2283" s="341"/>
      <c r="O2283" s="341"/>
      <c r="P2283" s="341"/>
      <c r="Q2283" s="341"/>
      <c r="R2283" s="341"/>
      <c r="S2283" s="342"/>
      <c r="T2283" s="710"/>
      <c r="U2283" s="342"/>
      <c r="V2283" s="85"/>
      <c r="W2283" s="85"/>
      <c r="X2283" s="85"/>
      <c r="Y2283" s="85"/>
      <c r="Z2283" s="85"/>
      <c r="AA2283" s="85"/>
      <c r="AB2283" s="85"/>
      <c r="AC2283" s="85"/>
      <c r="AD2283" s="85"/>
      <c r="AE2283" s="85"/>
      <c r="AF2283" s="85"/>
      <c r="AG2283" s="85"/>
      <c r="AH2283" s="85"/>
      <c r="AI2283" s="84"/>
      <c r="AJ2283" s="84" t="s">
        <v>130</v>
      </c>
      <c r="AK2283" s="84" t="s">
        <v>131</v>
      </c>
    </row>
    <row r="2284" spans="1:37">
      <c r="A2284" s="365"/>
      <c r="B2284" s="88"/>
      <c r="C2284" s="88"/>
      <c r="D2284" s="88"/>
      <c r="E2284" s="109" t="s">
        <v>7381</v>
      </c>
      <c r="F2284" s="343" t="e">
        <v>#N/A</v>
      </c>
      <c r="G2284" s="113" t="e">
        <v>#N/A</v>
      </c>
      <c r="H2284" s="358"/>
      <c r="I2284" s="358"/>
      <c r="J2284" s="358"/>
      <c r="K2284" s="113" t="e">
        <v>#N/A</v>
      </c>
      <c r="L2284" s="356"/>
      <c r="M2284" s="341"/>
      <c r="N2284" s="341"/>
      <c r="O2284" s="341"/>
      <c r="P2284" s="341"/>
      <c r="Q2284" s="341"/>
      <c r="R2284" s="341"/>
      <c r="S2284" s="342"/>
      <c r="T2284" s="710"/>
      <c r="U2284" s="342"/>
      <c r="V2284" s="85"/>
      <c r="W2284" s="85"/>
      <c r="X2284" s="85"/>
      <c r="Y2284" s="85"/>
      <c r="Z2284" s="85"/>
      <c r="AA2284" s="85"/>
      <c r="AB2284" s="85"/>
      <c r="AC2284" s="85"/>
      <c r="AD2284" s="85"/>
      <c r="AE2284" s="85"/>
      <c r="AF2284" s="85"/>
      <c r="AG2284" s="85"/>
      <c r="AH2284" s="85"/>
      <c r="AI2284" s="84"/>
      <c r="AJ2284" s="84" t="s">
        <v>132</v>
      </c>
      <c r="AK2284" s="84" t="s">
        <v>7197</v>
      </c>
    </row>
    <row r="2285" spans="1:37">
      <c r="A2285" s="365" t="s">
        <v>7382</v>
      </c>
      <c r="B2285" s="88" t="s">
        <v>10301</v>
      </c>
      <c r="C2285" s="88" t="s">
        <v>9015</v>
      </c>
      <c r="D2285" s="88" t="s">
        <v>8874</v>
      </c>
      <c r="E2285" s="109" t="s">
        <v>11973</v>
      </c>
      <c r="F2285" s="343" t="s">
        <v>11974</v>
      </c>
      <c r="G2285" s="113" t="s">
        <v>7383</v>
      </c>
      <c r="H2285" s="358"/>
      <c r="I2285" s="358">
        <v>1.29</v>
      </c>
      <c r="J2285" s="358"/>
      <c r="K2285" s="113" t="s">
        <v>11688</v>
      </c>
      <c r="L2285" s="356"/>
      <c r="M2285" s="341"/>
      <c r="N2285" s="341"/>
      <c r="O2285" s="341"/>
      <c r="P2285" s="341"/>
      <c r="Q2285" s="341"/>
      <c r="R2285" s="341"/>
      <c r="S2285" s="342"/>
      <c r="T2285" s="710"/>
      <c r="U2285" s="342"/>
      <c r="V2285" s="85"/>
      <c r="W2285" s="85"/>
      <c r="X2285" s="85"/>
      <c r="Y2285" s="85"/>
      <c r="Z2285" s="85"/>
      <c r="AA2285" s="85"/>
      <c r="AB2285" s="85"/>
      <c r="AC2285" s="85"/>
      <c r="AD2285" s="85"/>
      <c r="AE2285" s="85"/>
      <c r="AF2285" s="85"/>
      <c r="AG2285" s="85"/>
      <c r="AH2285" s="85"/>
      <c r="AI2285" s="84"/>
      <c r="AJ2285" s="84" t="s">
        <v>133</v>
      </c>
      <c r="AK2285" s="84" t="s">
        <v>134</v>
      </c>
    </row>
    <row r="2286" spans="1:37">
      <c r="A2286" s="365" t="s">
        <v>7382</v>
      </c>
      <c r="B2286" s="88" t="s">
        <v>10301</v>
      </c>
      <c r="C2286" s="88" t="s">
        <v>8885</v>
      </c>
      <c r="D2286" s="88" t="s">
        <v>8863</v>
      </c>
      <c r="E2286" s="109" t="s">
        <v>11752</v>
      </c>
      <c r="F2286" s="343" t="s">
        <v>11722</v>
      </c>
      <c r="G2286" s="113" t="s">
        <v>7384</v>
      </c>
      <c r="H2286" s="358"/>
      <c r="I2286" s="358">
        <v>1.1299999999999999</v>
      </c>
      <c r="J2286" s="358"/>
      <c r="K2286" s="113" t="s">
        <v>11709</v>
      </c>
      <c r="L2286" s="356"/>
      <c r="M2286" s="341"/>
      <c r="N2286" s="341"/>
      <c r="O2286" s="341"/>
      <c r="P2286" s="341"/>
      <c r="Q2286" s="341"/>
      <c r="R2286" s="341"/>
      <c r="S2286" s="342"/>
      <c r="T2286" s="710"/>
      <c r="U2286" s="342"/>
      <c r="V2286" s="85"/>
      <c r="W2286" s="85"/>
      <c r="X2286" s="85"/>
      <c r="Y2286" s="85"/>
      <c r="Z2286" s="85"/>
      <c r="AA2286" s="85"/>
      <c r="AB2286" s="85"/>
      <c r="AC2286" s="85"/>
      <c r="AD2286" s="85"/>
      <c r="AE2286" s="85"/>
      <c r="AF2286" s="85"/>
      <c r="AG2286" s="85"/>
      <c r="AH2286" s="85"/>
      <c r="AI2286" s="84"/>
      <c r="AJ2286" s="84" t="s">
        <v>135</v>
      </c>
      <c r="AK2286" s="84" t="s">
        <v>136</v>
      </c>
    </row>
    <row r="2287" spans="1:37">
      <c r="A2287" s="365" t="s">
        <v>7382</v>
      </c>
      <c r="B2287" s="88" t="s">
        <v>10301</v>
      </c>
      <c r="C2287" s="88" t="s">
        <v>8885</v>
      </c>
      <c r="D2287" s="88" t="s">
        <v>8869</v>
      </c>
      <c r="E2287" s="109" t="s">
        <v>11752</v>
      </c>
      <c r="F2287" s="343" t="s">
        <v>11722</v>
      </c>
      <c r="G2287" s="113" t="s">
        <v>7385</v>
      </c>
      <c r="H2287" s="358"/>
      <c r="I2287" s="358">
        <v>1.1299999999999999</v>
      </c>
      <c r="J2287" s="358"/>
      <c r="K2287" s="113" t="s">
        <v>11690</v>
      </c>
      <c r="L2287" s="356"/>
      <c r="M2287" s="341"/>
      <c r="N2287" s="341"/>
      <c r="O2287" s="341"/>
      <c r="P2287" s="341"/>
      <c r="Q2287" s="341"/>
      <c r="R2287" s="341"/>
      <c r="S2287" s="342"/>
      <c r="T2287" s="710"/>
      <c r="U2287" s="342"/>
      <c r="V2287" s="85"/>
      <c r="W2287" s="85"/>
      <c r="X2287" s="85"/>
      <c r="Y2287" s="85"/>
      <c r="Z2287" s="85"/>
      <c r="AA2287" s="85"/>
      <c r="AB2287" s="85"/>
      <c r="AC2287" s="85"/>
      <c r="AD2287" s="85"/>
      <c r="AE2287" s="85"/>
      <c r="AF2287" s="85"/>
      <c r="AG2287" s="85"/>
      <c r="AH2287" s="85"/>
      <c r="AI2287" s="84"/>
      <c r="AJ2287" s="84" t="s">
        <v>137</v>
      </c>
      <c r="AK2287" s="84" t="s">
        <v>138</v>
      </c>
    </row>
    <row r="2288" spans="1:37">
      <c r="A2288" s="365" t="s">
        <v>7382</v>
      </c>
      <c r="B2288" s="88" t="s">
        <v>10301</v>
      </c>
      <c r="C2288" s="88" t="s">
        <v>8885</v>
      </c>
      <c r="D2288" s="88" t="s">
        <v>8874</v>
      </c>
      <c r="E2288" s="109" t="s">
        <v>11752</v>
      </c>
      <c r="F2288" s="343" t="s">
        <v>11722</v>
      </c>
      <c r="G2288" s="113" t="s">
        <v>7386</v>
      </c>
      <c r="H2288" s="358"/>
      <c r="I2288" s="358">
        <v>1.23</v>
      </c>
      <c r="J2288" s="358"/>
      <c r="K2288" s="113" t="s">
        <v>11688</v>
      </c>
      <c r="L2288" s="356"/>
      <c r="M2288" s="341"/>
      <c r="N2288" s="341"/>
      <c r="O2288" s="341"/>
      <c r="P2288" s="341"/>
      <c r="Q2288" s="341"/>
      <c r="R2288" s="341"/>
      <c r="S2288" s="342"/>
      <c r="T2288" s="710"/>
      <c r="U2288" s="342"/>
      <c r="V2288" s="85"/>
      <c r="W2288" s="85"/>
      <c r="X2288" s="85"/>
      <c r="Y2288" s="85"/>
      <c r="Z2288" s="85"/>
      <c r="AA2288" s="85"/>
      <c r="AB2288" s="85"/>
      <c r="AC2288" s="85"/>
      <c r="AD2288" s="85"/>
      <c r="AE2288" s="85"/>
      <c r="AF2288" s="85"/>
      <c r="AG2288" s="85"/>
      <c r="AH2288" s="85"/>
      <c r="AI2288" s="84"/>
      <c r="AJ2288" s="84" t="s">
        <v>139</v>
      </c>
      <c r="AK2288" s="84" t="s">
        <v>140</v>
      </c>
    </row>
    <row r="2289" spans="1:37">
      <c r="A2289" s="365" t="s">
        <v>7382</v>
      </c>
      <c r="B2289" s="88" t="s">
        <v>10301</v>
      </c>
      <c r="C2289" s="88" t="s">
        <v>8885</v>
      </c>
      <c r="D2289" s="88" t="s">
        <v>8879</v>
      </c>
      <c r="E2289" s="109" t="s">
        <v>11752</v>
      </c>
      <c r="F2289" s="343" t="s">
        <v>11722</v>
      </c>
      <c r="G2289" s="113" t="s">
        <v>7387</v>
      </c>
      <c r="H2289" s="358"/>
      <c r="I2289" s="358">
        <v>1.28</v>
      </c>
      <c r="J2289" s="358"/>
      <c r="K2289" s="113" t="s">
        <v>11695</v>
      </c>
      <c r="L2289" s="356"/>
      <c r="M2289" s="341"/>
      <c r="N2289" s="341"/>
      <c r="O2289" s="341"/>
      <c r="P2289" s="341"/>
      <c r="Q2289" s="341"/>
      <c r="R2289" s="341"/>
      <c r="S2289" s="342"/>
      <c r="T2289" s="710"/>
      <c r="U2289" s="342"/>
      <c r="V2289" s="85"/>
      <c r="W2289" s="85"/>
      <c r="X2289" s="85"/>
      <c r="Y2289" s="85"/>
      <c r="Z2289" s="85"/>
      <c r="AA2289" s="85"/>
      <c r="AB2289" s="85"/>
      <c r="AC2289" s="85"/>
      <c r="AD2289" s="85"/>
      <c r="AE2289" s="85"/>
      <c r="AF2289" s="85"/>
      <c r="AG2289" s="85"/>
      <c r="AH2289" s="85"/>
      <c r="AI2289" s="84"/>
      <c r="AJ2289" s="84" t="s">
        <v>141</v>
      </c>
      <c r="AK2289" s="84" t="s">
        <v>142</v>
      </c>
    </row>
    <row r="2290" spans="1:37">
      <c r="A2290" s="365" t="s">
        <v>7382</v>
      </c>
      <c r="B2290" s="88" t="s">
        <v>10301</v>
      </c>
      <c r="C2290" s="88" t="s">
        <v>9089</v>
      </c>
      <c r="D2290" s="88" t="s">
        <v>8863</v>
      </c>
      <c r="E2290" s="109" t="s">
        <v>11783</v>
      </c>
      <c r="F2290" s="343" t="s">
        <v>12741</v>
      </c>
      <c r="G2290" s="113" t="s">
        <v>7388</v>
      </c>
      <c r="H2290" s="358"/>
      <c r="I2290" s="358">
        <v>1.1299999999999999</v>
      </c>
      <c r="J2290" s="358"/>
      <c r="K2290" s="113" t="s">
        <v>11709</v>
      </c>
      <c r="L2290" s="356"/>
      <c r="M2290" s="341"/>
      <c r="N2290" s="341"/>
      <c r="O2290" s="341"/>
      <c r="P2290" s="341"/>
      <c r="Q2290" s="341"/>
      <c r="R2290" s="341"/>
      <c r="S2290" s="342"/>
      <c r="T2290" s="710"/>
      <c r="U2290" s="342"/>
      <c r="V2290" s="85"/>
      <c r="W2290" s="85"/>
      <c r="X2290" s="85"/>
      <c r="Y2290" s="85"/>
      <c r="Z2290" s="85"/>
      <c r="AA2290" s="85"/>
      <c r="AB2290" s="85"/>
      <c r="AC2290" s="85"/>
      <c r="AD2290" s="85"/>
      <c r="AE2290" s="85"/>
      <c r="AF2290" s="85"/>
      <c r="AG2290" s="85"/>
      <c r="AH2290" s="85"/>
      <c r="AI2290" s="84"/>
      <c r="AJ2290" s="84" t="s">
        <v>143</v>
      </c>
      <c r="AK2290" s="84" t="s">
        <v>144</v>
      </c>
    </row>
    <row r="2291" spans="1:37">
      <c r="A2291" s="365" t="s">
        <v>7382</v>
      </c>
      <c r="B2291" s="88" t="s">
        <v>10301</v>
      </c>
      <c r="C2291" s="88" t="s">
        <v>9089</v>
      </c>
      <c r="D2291" s="88" t="s">
        <v>8869</v>
      </c>
      <c r="E2291" s="109" t="s">
        <v>11783</v>
      </c>
      <c r="F2291" s="343" t="s">
        <v>12741</v>
      </c>
      <c r="G2291" s="113" t="s">
        <v>7389</v>
      </c>
      <c r="H2291" s="358"/>
      <c r="I2291" s="358">
        <v>1.23</v>
      </c>
      <c r="J2291" s="358"/>
      <c r="K2291" s="113" t="s">
        <v>11690</v>
      </c>
      <c r="L2291" s="356"/>
      <c r="M2291" s="341"/>
      <c r="N2291" s="341"/>
      <c r="O2291" s="341"/>
      <c r="P2291" s="341"/>
      <c r="Q2291" s="341"/>
      <c r="R2291" s="341"/>
      <c r="S2291" s="342"/>
      <c r="T2291" s="710"/>
      <c r="U2291" s="342"/>
      <c r="V2291" s="85"/>
      <c r="W2291" s="85"/>
      <c r="X2291" s="85"/>
      <c r="Y2291" s="85"/>
      <c r="Z2291" s="85"/>
      <c r="AA2291" s="85"/>
      <c r="AB2291" s="85"/>
      <c r="AC2291" s="85"/>
      <c r="AD2291" s="85"/>
      <c r="AE2291" s="85"/>
      <c r="AF2291" s="85"/>
      <c r="AG2291" s="85"/>
      <c r="AH2291" s="85"/>
      <c r="AJ2291" t="s">
        <v>145</v>
      </c>
      <c r="AK2291" t="s">
        <v>146</v>
      </c>
    </row>
    <row r="2292" spans="1:37">
      <c r="A2292" s="365" t="s">
        <v>7382</v>
      </c>
      <c r="B2292" s="88" t="s">
        <v>10301</v>
      </c>
      <c r="C2292" s="88" t="s">
        <v>9089</v>
      </c>
      <c r="D2292" s="88" t="s">
        <v>8874</v>
      </c>
      <c r="E2292" s="109" t="s">
        <v>11783</v>
      </c>
      <c r="F2292" s="343" t="s">
        <v>12741</v>
      </c>
      <c r="G2292" s="113" t="s">
        <v>7390</v>
      </c>
      <c r="H2292" s="358"/>
      <c r="I2292" s="358">
        <v>1.34</v>
      </c>
      <c r="J2292" s="358"/>
      <c r="K2292" s="113" t="s">
        <v>11688</v>
      </c>
      <c r="L2292" s="356"/>
      <c r="M2292" s="341"/>
      <c r="N2292" s="341"/>
      <c r="O2292" s="341"/>
      <c r="P2292" s="341"/>
      <c r="Q2292" s="341"/>
      <c r="R2292" s="341"/>
      <c r="S2292" s="342"/>
      <c r="T2292" s="710"/>
      <c r="U2292" s="342"/>
      <c r="V2292" s="85"/>
      <c r="W2292" s="85"/>
      <c r="X2292" s="85"/>
      <c r="Y2292" s="85"/>
      <c r="Z2292" s="85"/>
      <c r="AA2292" s="85"/>
      <c r="AB2292" s="85"/>
      <c r="AC2292" s="85"/>
      <c r="AD2292" s="85"/>
      <c r="AE2292" s="85"/>
      <c r="AF2292" s="85"/>
      <c r="AG2292" s="85"/>
      <c r="AH2292" s="85"/>
      <c r="AJ2292" t="s">
        <v>147</v>
      </c>
      <c r="AK2292" t="s">
        <v>148</v>
      </c>
    </row>
    <row r="2293" spans="1:37">
      <c r="A2293" s="365" t="s">
        <v>7382</v>
      </c>
      <c r="B2293" s="88" t="s">
        <v>10301</v>
      </c>
      <c r="C2293" s="88" t="s">
        <v>9089</v>
      </c>
      <c r="D2293" s="88" t="s">
        <v>8879</v>
      </c>
      <c r="E2293" s="109" t="s">
        <v>11783</v>
      </c>
      <c r="F2293" s="343" t="s">
        <v>12741</v>
      </c>
      <c r="G2293" s="113" t="s">
        <v>7391</v>
      </c>
      <c r="H2293" s="358"/>
      <c r="I2293" s="358">
        <v>1.39</v>
      </c>
      <c r="J2293" s="358"/>
      <c r="K2293" s="113" t="s">
        <v>11695</v>
      </c>
      <c r="L2293" s="356"/>
      <c r="M2293" s="341"/>
      <c r="N2293" s="341"/>
      <c r="O2293" s="341"/>
      <c r="P2293" s="341"/>
      <c r="Q2293" s="341"/>
      <c r="R2293" s="341"/>
      <c r="S2293" s="342"/>
      <c r="T2293" s="710"/>
      <c r="U2293" s="342"/>
      <c r="V2293" s="85"/>
      <c r="W2293" s="85"/>
      <c r="X2293" s="85"/>
      <c r="Y2293" s="85"/>
      <c r="Z2293" s="85"/>
      <c r="AA2293" s="85"/>
      <c r="AB2293" s="85"/>
      <c r="AC2293" s="85"/>
      <c r="AD2293" s="85"/>
      <c r="AE2293" s="85"/>
      <c r="AF2293" s="85"/>
      <c r="AG2293" s="85"/>
      <c r="AH2293" s="85"/>
      <c r="AJ2293" t="s">
        <v>181</v>
      </c>
      <c r="AK2293" t="s">
        <v>192</v>
      </c>
    </row>
    <row r="2294" spans="1:37">
      <c r="A2294" s="365" t="s">
        <v>7382</v>
      </c>
      <c r="B2294" s="88" t="s">
        <v>10301</v>
      </c>
      <c r="C2294" s="88" t="s">
        <v>8928</v>
      </c>
      <c r="D2294" s="88" t="s">
        <v>8863</v>
      </c>
      <c r="E2294" s="109" t="s">
        <v>11760</v>
      </c>
      <c r="F2294" s="343" t="s">
        <v>11716</v>
      </c>
      <c r="G2294" s="113" t="s">
        <v>7392</v>
      </c>
      <c r="H2294" s="358"/>
      <c r="I2294" s="358">
        <v>1.1299999999999999</v>
      </c>
      <c r="J2294" s="358"/>
      <c r="K2294" s="113" t="s">
        <v>11709</v>
      </c>
      <c r="L2294" s="356"/>
      <c r="M2294" s="341"/>
      <c r="N2294" s="341"/>
      <c r="O2294" s="341"/>
      <c r="P2294" s="341"/>
      <c r="Q2294" s="341"/>
      <c r="R2294" s="341"/>
      <c r="S2294" s="342"/>
      <c r="T2294" s="710"/>
      <c r="U2294" s="342"/>
      <c r="V2294" s="85"/>
      <c r="W2294" s="85"/>
      <c r="X2294" s="85"/>
      <c r="Y2294" s="85"/>
      <c r="Z2294" s="85"/>
      <c r="AA2294" s="85"/>
      <c r="AB2294" s="85"/>
      <c r="AC2294" s="85"/>
      <c r="AD2294" s="85"/>
      <c r="AE2294" s="85"/>
      <c r="AF2294" s="85"/>
      <c r="AG2294" s="85"/>
      <c r="AH2294" s="85"/>
      <c r="AJ2294" t="s">
        <v>182</v>
      </c>
      <c r="AK2294" t="s">
        <v>193</v>
      </c>
    </row>
    <row r="2295" spans="1:37">
      <c r="A2295" s="365" t="s">
        <v>7382</v>
      </c>
      <c r="B2295" s="88" t="s">
        <v>10301</v>
      </c>
      <c r="C2295" s="88" t="s">
        <v>8928</v>
      </c>
      <c r="D2295" s="88" t="s">
        <v>8869</v>
      </c>
      <c r="E2295" s="109" t="s">
        <v>11760</v>
      </c>
      <c r="F2295" s="343" t="s">
        <v>11716</v>
      </c>
      <c r="G2295" s="113" t="s">
        <v>7393</v>
      </c>
      <c r="H2295" s="358"/>
      <c r="I2295" s="358">
        <v>1.23</v>
      </c>
      <c r="J2295" s="358"/>
      <c r="K2295" s="113" t="s">
        <v>11690</v>
      </c>
      <c r="L2295" s="356"/>
      <c r="M2295" s="341"/>
      <c r="N2295" s="341"/>
      <c r="O2295" s="341"/>
      <c r="P2295" s="341"/>
      <c r="Q2295" s="341"/>
      <c r="R2295" s="341"/>
      <c r="S2295" s="342"/>
      <c r="T2295" s="710"/>
      <c r="U2295" s="342"/>
      <c r="V2295" s="85"/>
      <c r="W2295" s="85"/>
      <c r="X2295" s="85"/>
      <c r="Y2295" s="85"/>
      <c r="Z2295" s="85"/>
      <c r="AA2295" s="85"/>
      <c r="AB2295" s="85"/>
      <c r="AC2295" s="85"/>
      <c r="AD2295" s="85"/>
      <c r="AE2295" s="85"/>
      <c r="AF2295" s="85"/>
      <c r="AG2295" s="85"/>
      <c r="AH2295" s="85"/>
      <c r="AJ2295" t="s">
        <v>183</v>
      </c>
      <c r="AK2295" t="s">
        <v>194</v>
      </c>
    </row>
    <row r="2296" spans="1:37">
      <c r="A2296" s="365" t="s">
        <v>7382</v>
      </c>
      <c r="B2296" s="88" t="s">
        <v>10301</v>
      </c>
      <c r="C2296" s="88" t="s">
        <v>8928</v>
      </c>
      <c r="D2296" s="88" t="s">
        <v>8874</v>
      </c>
      <c r="E2296" s="109" t="s">
        <v>11760</v>
      </c>
      <c r="F2296" s="343" t="s">
        <v>11716</v>
      </c>
      <c r="G2296" s="113" t="s">
        <v>7394</v>
      </c>
      <c r="H2296" s="358"/>
      <c r="I2296" s="358">
        <v>1.34</v>
      </c>
      <c r="J2296" s="358"/>
      <c r="K2296" s="113" t="s">
        <v>11688</v>
      </c>
      <c r="L2296" s="356"/>
      <c r="M2296" s="341"/>
      <c r="N2296" s="341"/>
      <c r="O2296" s="341"/>
      <c r="P2296" s="341"/>
      <c r="Q2296" s="341"/>
      <c r="R2296" s="341"/>
      <c r="S2296" s="342"/>
      <c r="T2296" s="710"/>
      <c r="U2296" s="342"/>
      <c r="V2296" s="85"/>
      <c r="W2296" s="85"/>
      <c r="X2296" s="85"/>
      <c r="Y2296" s="85"/>
      <c r="Z2296" s="85"/>
      <c r="AA2296" s="85"/>
      <c r="AB2296" s="85"/>
      <c r="AC2296" s="85"/>
      <c r="AD2296" s="85"/>
      <c r="AE2296" s="85"/>
      <c r="AF2296" s="85"/>
      <c r="AG2296" s="85"/>
      <c r="AH2296" s="85"/>
      <c r="AJ2296" t="s">
        <v>184</v>
      </c>
      <c r="AK2296" t="s">
        <v>195</v>
      </c>
    </row>
    <row r="2297" spans="1:37">
      <c r="A2297" s="365" t="s">
        <v>7382</v>
      </c>
      <c r="B2297" s="88" t="s">
        <v>10301</v>
      </c>
      <c r="C2297" s="88" t="s">
        <v>8928</v>
      </c>
      <c r="D2297" s="88" t="s">
        <v>8879</v>
      </c>
      <c r="E2297" s="109" t="s">
        <v>11760</v>
      </c>
      <c r="F2297" s="343" t="s">
        <v>11716</v>
      </c>
      <c r="G2297" s="113" t="s">
        <v>7395</v>
      </c>
      <c r="H2297" s="358"/>
      <c r="I2297" s="358">
        <v>1.39</v>
      </c>
      <c r="J2297" s="358"/>
      <c r="K2297" s="113" t="s">
        <v>11695</v>
      </c>
      <c r="L2297" s="356"/>
      <c r="M2297" s="341"/>
      <c r="N2297" s="341"/>
      <c r="O2297" s="341"/>
      <c r="P2297" s="341"/>
      <c r="Q2297" s="341"/>
      <c r="R2297" s="341"/>
      <c r="S2297" s="342"/>
      <c r="T2297" s="710"/>
      <c r="U2297" s="342"/>
      <c r="V2297" s="85"/>
      <c r="W2297" s="85"/>
      <c r="X2297" s="85"/>
      <c r="Y2297" s="85"/>
      <c r="Z2297" s="85"/>
      <c r="AA2297" s="85"/>
      <c r="AB2297" s="85"/>
      <c r="AC2297" s="85"/>
      <c r="AD2297" s="85"/>
      <c r="AE2297" s="85"/>
      <c r="AF2297" s="85"/>
      <c r="AG2297" s="85"/>
      <c r="AH2297" s="85"/>
      <c r="AJ2297" t="s">
        <v>188</v>
      </c>
      <c r="AK2297" t="s">
        <v>196</v>
      </c>
    </row>
    <row r="2298" spans="1:37">
      <c r="A2298" s="365" t="s">
        <v>7396</v>
      </c>
      <c r="B2298" s="88" t="s">
        <v>10274</v>
      </c>
      <c r="C2298" s="88" t="s">
        <v>8866</v>
      </c>
      <c r="D2298" s="88" t="s">
        <v>8863</v>
      </c>
      <c r="E2298" s="109" t="s">
        <v>11742</v>
      </c>
      <c r="F2298" s="343" t="s">
        <v>11705</v>
      </c>
      <c r="G2298" s="113" t="s">
        <v>7397</v>
      </c>
      <c r="H2298" s="358"/>
      <c r="I2298" s="358">
        <v>1.75</v>
      </c>
      <c r="J2298" s="358"/>
      <c r="K2298" s="113" t="s">
        <v>11709</v>
      </c>
      <c r="L2298" s="356"/>
      <c r="M2298" s="341"/>
      <c r="N2298" s="341"/>
      <c r="O2298" s="341"/>
      <c r="P2298" s="341"/>
      <c r="Q2298" s="341"/>
      <c r="R2298" s="341"/>
      <c r="S2298" s="342"/>
      <c r="T2298" s="710"/>
      <c r="U2298" s="342"/>
      <c r="V2298" s="85"/>
      <c r="W2298" s="85"/>
      <c r="X2298" s="85"/>
      <c r="Y2298" s="85"/>
      <c r="Z2298" s="85"/>
      <c r="AA2298" s="85"/>
      <c r="AB2298" s="85"/>
      <c r="AC2298" s="85"/>
      <c r="AD2298" s="85"/>
      <c r="AE2298" s="85"/>
      <c r="AF2298" s="85"/>
      <c r="AG2298" s="85"/>
      <c r="AH2298" s="85"/>
      <c r="AJ2298" t="s">
        <v>190</v>
      </c>
      <c r="AK2298" t="s">
        <v>197</v>
      </c>
    </row>
    <row r="2299" spans="1:37">
      <c r="A2299" s="365" t="s">
        <v>7396</v>
      </c>
      <c r="B2299" s="88" t="s">
        <v>10274</v>
      </c>
      <c r="C2299" s="88" t="s">
        <v>8866</v>
      </c>
      <c r="D2299" s="88" t="s">
        <v>8869</v>
      </c>
      <c r="E2299" s="109" t="s">
        <v>11742</v>
      </c>
      <c r="F2299" s="343" t="s">
        <v>11705</v>
      </c>
      <c r="G2299" s="113" t="s">
        <v>7398</v>
      </c>
      <c r="H2299" s="358"/>
      <c r="I2299" s="358">
        <v>1.77</v>
      </c>
      <c r="J2299" s="358"/>
      <c r="K2299" s="113" t="s">
        <v>11690</v>
      </c>
      <c r="L2299" s="356"/>
      <c r="M2299" s="341"/>
      <c r="N2299" s="341"/>
      <c r="O2299" s="341"/>
      <c r="P2299" s="341"/>
      <c r="Q2299" s="341"/>
      <c r="R2299" s="341"/>
      <c r="S2299" s="342"/>
      <c r="T2299" s="710"/>
      <c r="U2299" s="342"/>
      <c r="V2299" s="85"/>
      <c r="W2299" s="85"/>
      <c r="X2299" s="85"/>
      <c r="Y2299" s="85"/>
      <c r="Z2299" s="85"/>
      <c r="AA2299" s="85"/>
      <c r="AB2299" s="85"/>
      <c r="AC2299" s="85"/>
      <c r="AD2299" s="85"/>
      <c r="AE2299" s="85"/>
      <c r="AF2299" s="85"/>
      <c r="AG2299" s="85"/>
      <c r="AH2299" s="85"/>
      <c r="AJ2299" t="s">
        <v>185</v>
      </c>
      <c r="AK2299" t="s">
        <v>198</v>
      </c>
    </row>
    <row r="2300" spans="1:37">
      <c r="A2300" s="365" t="s">
        <v>7396</v>
      </c>
      <c r="B2300" s="88" t="s">
        <v>10274</v>
      </c>
      <c r="C2300" s="88" t="s">
        <v>8866</v>
      </c>
      <c r="D2300" s="88" t="s">
        <v>8874</v>
      </c>
      <c r="E2300" s="109" t="s">
        <v>11742</v>
      </c>
      <c r="F2300" s="343" t="s">
        <v>11705</v>
      </c>
      <c r="G2300" s="113" t="s">
        <v>7399</v>
      </c>
      <c r="H2300" s="358"/>
      <c r="I2300" s="358">
        <v>1.84</v>
      </c>
      <c r="J2300" s="358"/>
      <c r="K2300" s="113" t="s">
        <v>11688</v>
      </c>
      <c r="L2300" s="356"/>
      <c r="M2300" s="341"/>
      <c r="N2300" s="341"/>
      <c r="O2300" s="341"/>
      <c r="P2300" s="341"/>
      <c r="Q2300" s="341"/>
      <c r="R2300" s="341"/>
      <c r="S2300" s="342"/>
      <c r="T2300" s="710"/>
      <c r="U2300" s="342"/>
      <c r="V2300" s="85"/>
      <c r="W2300" s="85"/>
      <c r="X2300" s="85"/>
      <c r="Y2300" s="85"/>
      <c r="Z2300" s="85"/>
      <c r="AA2300" s="85"/>
      <c r="AB2300" s="85"/>
      <c r="AC2300" s="85"/>
      <c r="AD2300" s="85"/>
      <c r="AE2300" s="85"/>
      <c r="AF2300" s="85"/>
      <c r="AG2300" s="85"/>
      <c r="AH2300" s="85"/>
      <c r="AJ2300" t="s">
        <v>187</v>
      </c>
      <c r="AK2300" t="s">
        <v>199</v>
      </c>
    </row>
    <row r="2301" spans="1:37">
      <c r="A2301" s="365" t="s">
        <v>7396</v>
      </c>
      <c r="B2301" s="88" t="s">
        <v>10274</v>
      </c>
      <c r="C2301" s="88" t="s">
        <v>8866</v>
      </c>
      <c r="D2301" s="88" t="s">
        <v>8879</v>
      </c>
      <c r="E2301" s="109" t="s">
        <v>11742</v>
      </c>
      <c r="F2301" s="343" t="s">
        <v>11705</v>
      </c>
      <c r="G2301" s="113" t="s">
        <v>7400</v>
      </c>
      <c r="H2301" s="358"/>
      <c r="I2301" s="358">
        <v>1.87</v>
      </c>
      <c r="J2301" s="358"/>
      <c r="K2301" s="113" t="s">
        <v>11695</v>
      </c>
      <c r="L2301" s="356"/>
      <c r="M2301" s="341"/>
      <c r="N2301" s="341"/>
      <c r="O2301" s="341"/>
      <c r="P2301" s="341"/>
      <c r="Q2301" s="341"/>
      <c r="R2301" s="341"/>
      <c r="S2301" s="342"/>
      <c r="T2301" s="710"/>
      <c r="U2301" s="342"/>
      <c r="V2301" s="85"/>
      <c r="W2301" s="85"/>
      <c r="X2301" s="85"/>
      <c r="Y2301" s="85"/>
      <c r="Z2301" s="85"/>
      <c r="AA2301" s="85"/>
      <c r="AB2301" s="85"/>
      <c r="AC2301" s="85"/>
      <c r="AD2301" s="85"/>
      <c r="AE2301" s="85"/>
      <c r="AF2301" s="85"/>
      <c r="AG2301" s="85"/>
      <c r="AH2301" s="85"/>
      <c r="AJ2301" t="s">
        <v>191</v>
      </c>
      <c r="AK2301" t="s">
        <v>200</v>
      </c>
    </row>
    <row r="2302" spans="1:37">
      <c r="A2302" s="365" t="s">
        <v>7396</v>
      </c>
      <c r="B2302" s="88" t="s">
        <v>10274</v>
      </c>
      <c r="C2302" s="88" t="s">
        <v>9015</v>
      </c>
      <c r="D2302" s="88" t="s">
        <v>8863</v>
      </c>
      <c r="E2302" s="109" t="s">
        <v>11973</v>
      </c>
      <c r="F2302" s="343" t="s">
        <v>11974</v>
      </c>
      <c r="G2302" s="113" t="s">
        <v>7401</v>
      </c>
      <c r="H2302" s="358"/>
      <c r="I2302" s="358">
        <v>1.54</v>
      </c>
      <c r="J2302" s="358"/>
      <c r="K2302" s="113" t="s">
        <v>11709</v>
      </c>
      <c r="L2302" s="356"/>
      <c r="M2302" s="341"/>
      <c r="N2302" s="341"/>
      <c r="O2302" s="341"/>
      <c r="P2302" s="341"/>
      <c r="Q2302" s="341"/>
      <c r="R2302" s="341"/>
      <c r="S2302" s="342"/>
      <c r="T2302" s="710"/>
      <c r="U2302" s="342"/>
      <c r="V2302" s="85"/>
      <c r="W2302" s="85"/>
      <c r="X2302" s="85"/>
      <c r="Y2302" s="85"/>
      <c r="Z2302" s="85"/>
      <c r="AA2302" s="85"/>
      <c r="AB2302" s="85"/>
      <c r="AC2302" s="85"/>
      <c r="AD2302" s="85"/>
      <c r="AE2302" s="85"/>
      <c r="AF2302" s="85"/>
      <c r="AG2302" s="85"/>
      <c r="AH2302" s="85"/>
      <c r="AJ2302" t="s">
        <v>189</v>
      </c>
      <c r="AK2302" t="s">
        <v>201</v>
      </c>
    </row>
    <row r="2303" spans="1:37">
      <c r="A2303" s="365" t="s">
        <v>7396</v>
      </c>
      <c r="B2303" s="88" t="s">
        <v>10274</v>
      </c>
      <c r="C2303" s="88" t="s">
        <v>9015</v>
      </c>
      <c r="D2303" s="88" t="s">
        <v>8869</v>
      </c>
      <c r="E2303" s="109" t="s">
        <v>11973</v>
      </c>
      <c r="F2303" s="343" t="s">
        <v>11974</v>
      </c>
      <c r="G2303" s="113" t="s">
        <v>7402</v>
      </c>
      <c r="H2303" s="358"/>
      <c r="I2303" s="358">
        <v>1.57</v>
      </c>
      <c r="J2303" s="358"/>
      <c r="K2303" s="113" t="s">
        <v>11690</v>
      </c>
      <c r="L2303" s="356"/>
      <c r="M2303" s="341"/>
      <c r="N2303" s="341"/>
      <c r="O2303" s="341"/>
      <c r="P2303" s="341"/>
      <c r="Q2303" s="341"/>
      <c r="R2303" s="341"/>
      <c r="S2303" s="342"/>
      <c r="T2303" s="710"/>
      <c r="U2303" s="342"/>
      <c r="V2303" s="85"/>
      <c r="W2303" s="85"/>
      <c r="X2303" s="85"/>
      <c r="Y2303" s="85"/>
      <c r="Z2303" s="85"/>
      <c r="AA2303" s="85"/>
      <c r="AB2303" s="85"/>
      <c r="AC2303" s="85"/>
      <c r="AD2303" s="85"/>
      <c r="AE2303" s="85"/>
      <c r="AF2303" s="85"/>
      <c r="AG2303" s="85"/>
      <c r="AH2303" s="85"/>
      <c r="AJ2303" t="s">
        <v>186</v>
      </c>
      <c r="AK2303" t="s">
        <v>202</v>
      </c>
    </row>
    <row r="2304" spans="1:37">
      <c r="A2304" s="365" t="s">
        <v>7396</v>
      </c>
      <c r="B2304" s="88" t="s">
        <v>10274</v>
      </c>
      <c r="C2304" s="88" t="s">
        <v>9015</v>
      </c>
      <c r="D2304" s="88" t="s">
        <v>8874</v>
      </c>
      <c r="E2304" s="109" t="s">
        <v>11973</v>
      </c>
      <c r="F2304" s="343" t="s">
        <v>11974</v>
      </c>
      <c r="G2304" s="113" t="s">
        <v>7403</v>
      </c>
      <c r="H2304" s="358"/>
      <c r="I2304" s="358">
        <v>1.63</v>
      </c>
      <c r="J2304" s="358"/>
      <c r="K2304" s="113" t="s">
        <v>11688</v>
      </c>
      <c r="L2304" s="356"/>
      <c r="M2304" s="341"/>
      <c r="N2304" s="341"/>
      <c r="O2304" s="341"/>
      <c r="P2304" s="341"/>
      <c r="Q2304" s="341"/>
      <c r="R2304" s="341"/>
      <c r="S2304" s="342"/>
      <c r="T2304" s="710"/>
      <c r="U2304" s="342"/>
      <c r="V2304" s="85"/>
      <c r="W2304" s="85"/>
      <c r="X2304" s="85"/>
      <c r="Y2304" s="85"/>
      <c r="Z2304" s="85"/>
      <c r="AA2304" s="85"/>
      <c r="AB2304" s="85"/>
      <c r="AC2304" s="85"/>
      <c r="AD2304" s="85"/>
      <c r="AE2304" s="85"/>
      <c r="AF2304" s="85"/>
      <c r="AG2304" s="85"/>
      <c r="AH2304" s="85"/>
    </row>
    <row r="2305" spans="1:34">
      <c r="A2305" s="365" t="s">
        <v>7396</v>
      </c>
      <c r="B2305" s="88" t="s">
        <v>10274</v>
      </c>
      <c r="C2305" s="88" t="s">
        <v>9015</v>
      </c>
      <c r="D2305" s="88" t="s">
        <v>8879</v>
      </c>
      <c r="E2305" s="109" t="s">
        <v>11973</v>
      </c>
      <c r="F2305" s="343" t="s">
        <v>11974</v>
      </c>
      <c r="G2305" s="113" t="s">
        <v>7404</v>
      </c>
      <c r="H2305" s="358"/>
      <c r="I2305" s="358">
        <v>1.65</v>
      </c>
      <c r="J2305" s="358"/>
      <c r="K2305" s="113" t="s">
        <v>11695</v>
      </c>
      <c r="L2305" s="356"/>
      <c r="M2305" s="341"/>
      <c r="N2305" s="341"/>
      <c r="O2305" s="341"/>
      <c r="P2305" s="341"/>
      <c r="Q2305" s="341"/>
      <c r="R2305" s="341"/>
      <c r="S2305" s="342"/>
      <c r="T2305" s="710"/>
      <c r="U2305" s="342"/>
      <c r="V2305" s="85"/>
      <c r="W2305" s="85"/>
      <c r="X2305" s="85"/>
      <c r="Y2305" s="85"/>
      <c r="Z2305" s="85"/>
      <c r="AA2305" s="85"/>
      <c r="AB2305" s="85"/>
      <c r="AC2305" s="85"/>
      <c r="AD2305" s="85"/>
      <c r="AE2305" s="85"/>
      <c r="AF2305" s="85"/>
      <c r="AG2305" s="85"/>
      <c r="AH2305" s="85"/>
    </row>
    <row r="2306" spans="1:34">
      <c r="A2306" s="365" t="s">
        <v>7396</v>
      </c>
      <c r="B2306" s="88" t="s">
        <v>10274</v>
      </c>
      <c r="C2306" s="88" t="s">
        <v>8885</v>
      </c>
      <c r="D2306" s="88" t="s">
        <v>8863</v>
      </c>
      <c r="E2306" s="109" t="s">
        <v>11752</v>
      </c>
      <c r="F2306" s="343" t="s">
        <v>11722</v>
      </c>
      <c r="G2306" s="113" t="s">
        <v>7405</v>
      </c>
      <c r="H2306" s="358"/>
      <c r="I2306" s="358">
        <v>1.46</v>
      </c>
      <c r="J2306" s="358"/>
      <c r="K2306" s="113" t="s">
        <v>11709</v>
      </c>
      <c r="L2306" s="356"/>
      <c r="M2306" s="341"/>
      <c r="N2306" s="341"/>
      <c r="O2306" s="341"/>
      <c r="P2306" s="341"/>
      <c r="Q2306" s="341"/>
      <c r="R2306" s="341"/>
      <c r="S2306" s="342"/>
      <c r="T2306" s="710"/>
      <c r="U2306" s="342"/>
      <c r="V2306" s="85"/>
      <c r="W2306" s="85"/>
      <c r="X2306" s="85"/>
      <c r="Y2306" s="85"/>
      <c r="Z2306" s="85"/>
      <c r="AA2306" s="85"/>
      <c r="AB2306" s="85"/>
      <c r="AC2306" s="85"/>
      <c r="AD2306" s="85"/>
      <c r="AE2306" s="85"/>
      <c r="AF2306" s="85"/>
      <c r="AG2306" s="85"/>
      <c r="AH2306" s="85"/>
    </row>
    <row r="2307" spans="1:34">
      <c r="A2307" s="365" t="s">
        <v>7396</v>
      </c>
      <c r="B2307" s="88" t="s">
        <v>10274</v>
      </c>
      <c r="C2307" s="88" t="s">
        <v>8885</v>
      </c>
      <c r="D2307" s="88" t="s">
        <v>8869</v>
      </c>
      <c r="E2307" s="109" t="s">
        <v>11752</v>
      </c>
      <c r="F2307" s="343" t="s">
        <v>11722</v>
      </c>
      <c r="G2307" s="113" t="s">
        <v>7406</v>
      </c>
      <c r="H2307" s="358"/>
      <c r="I2307" s="358">
        <v>1.49</v>
      </c>
      <c r="J2307" s="358"/>
      <c r="K2307" s="113" t="s">
        <v>11690</v>
      </c>
      <c r="L2307" s="356"/>
      <c r="M2307" s="341"/>
      <c r="N2307" s="341"/>
      <c r="O2307" s="341"/>
      <c r="P2307" s="341"/>
      <c r="Q2307" s="341"/>
      <c r="R2307" s="341"/>
      <c r="S2307" s="342"/>
      <c r="T2307" s="710"/>
      <c r="U2307" s="342"/>
      <c r="V2307" s="85"/>
      <c r="W2307" s="85"/>
      <c r="X2307" s="85"/>
      <c r="Y2307" s="85"/>
      <c r="Z2307" s="85"/>
      <c r="AA2307" s="85"/>
      <c r="AB2307" s="85"/>
      <c r="AC2307" s="85"/>
      <c r="AD2307" s="85"/>
      <c r="AE2307" s="85"/>
      <c r="AF2307" s="85"/>
      <c r="AG2307" s="85"/>
      <c r="AH2307" s="85"/>
    </row>
    <row r="2308" spans="1:34">
      <c r="A2308" s="365" t="s">
        <v>7396</v>
      </c>
      <c r="B2308" s="88" t="s">
        <v>10274</v>
      </c>
      <c r="C2308" s="88" t="s">
        <v>8885</v>
      </c>
      <c r="D2308" s="88" t="s">
        <v>8874</v>
      </c>
      <c r="E2308" s="109" t="s">
        <v>11752</v>
      </c>
      <c r="F2308" s="343" t="s">
        <v>11722</v>
      </c>
      <c r="G2308" s="113" t="s">
        <v>7407</v>
      </c>
      <c r="H2308" s="358"/>
      <c r="I2308" s="358">
        <v>1.54</v>
      </c>
      <c r="J2308" s="358"/>
      <c r="K2308" s="113" t="s">
        <v>11688</v>
      </c>
      <c r="L2308" s="356"/>
      <c r="M2308" s="341"/>
      <c r="N2308" s="341"/>
      <c r="O2308" s="341"/>
      <c r="P2308" s="341"/>
      <c r="Q2308" s="341"/>
      <c r="R2308" s="341"/>
      <c r="S2308" s="342"/>
      <c r="T2308" s="710"/>
      <c r="U2308" s="342"/>
      <c r="V2308" s="85"/>
      <c r="W2308" s="85"/>
      <c r="X2308" s="85"/>
      <c r="Y2308" s="85"/>
      <c r="Z2308" s="85"/>
      <c r="AA2308" s="85"/>
      <c r="AB2308" s="85"/>
      <c r="AC2308" s="85"/>
      <c r="AD2308" s="85"/>
      <c r="AE2308" s="85"/>
      <c r="AF2308" s="85"/>
      <c r="AG2308" s="85"/>
      <c r="AH2308" s="85"/>
    </row>
    <row r="2309" spans="1:34">
      <c r="A2309" s="365" t="s">
        <v>7396</v>
      </c>
      <c r="B2309" s="88" t="s">
        <v>10274</v>
      </c>
      <c r="C2309" s="88" t="s">
        <v>8885</v>
      </c>
      <c r="D2309" s="88" t="s">
        <v>8879</v>
      </c>
      <c r="E2309" s="109" t="s">
        <v>11752</v>
      </c>
      <c r="F2309" s="343" t="s">
        <v>11722</v>
      </c>
      <c r="G2309" s="113" t="s">
        <v>7408</v>
      </c>
      <c r="H2309" s="358"/>
      <c r="I2309" s="358">
        <v>1.56</v>
      </c>
      <c r="J2309" s="358"/>
      <c r="K2309" s="113" t="s">
        <v>11695</v>
      </c>
      <c r="L2309" s="356"/>
      <c r="M2309" s="341"/>
      <c r="N2309" s="341"/>
      <c r="O2309" s="341"/>
      <c r="P2309" s="341"/>
      <c r="Q2309" s="341"/>
      <c r="R2309" s="341"/>
      <c r="S2309" s="342"/>
      <c r="T2309" s="710"/>
      <c r="U2309" s="342"/>
      <c r="V2309" s="85"/>
      <c r="W2309" s="85"/>
      <c r="X2309" s="85"/>
      <c r="Y2309" s="85"/>
      <c r="Z2309" s="85"/>
      <c r="AA2309" s="85"/>
      <c r="AB2309" s="85"/>
      <c r="AC2309" s="85"/>
      <c r="AD2309" s="85"/>
      <c r="AE2309" s="85"/>
      <c r="AF2309" s="85"/>
      <c r="AG2309" s="85"/>
      <c r="AH2309" s="85"/>
    </row>
    <row r="2310" spans="1:34">
      <c r="A2310" s="365" t="s">
        <v>7396</v>
      </c>
      <c r="B2310" s="88" t="s">
        <v>10274</v>
      </c>
      <c r="C2310" s="88" t="s">
        <v>7130</v>
      </c>
      <c r="D2310" s="88" t="s">
        <v>8863</v>
      </c>
      <c r="E2310" s="109" t="s">
        <v>11801</v>
      </c>
      <c r="F2310" s="343" t="s">
        <v>12566</v>
      </c>
      <c r="G2310" s="113" t="s">
        <v>7409</v>
      </c>
      <c r="H2310" s="358"/>
      <c r="I2310" s="358">
        <v>1.75</v>
      </c>
      <c r="J2310" s="358"/>
      <c r="K2310" s="113" t="s">
        <v>11709</v>
      </c>
      <c r="L2310" s="356"/>
      <c r="M2310" s="341"/>
      <c r="N2310" s="341"/>
      <c r="O2310" s="341"/>
      <c r="P2310" s="341"/>
      <c r="Q2310" s="341"/>
      <c r="R2310" s="341"/>
      <c r="S2310" s="342"/>
      <c r="T2310" s="710"/>
      <c r="U2310" s="342"/>
      <c r="V2310" s="85"/>
      <c r="W2310" s="85"/>
      <c r="X2310" s="85"/>
      <c r="Y2310" s="85"/>
      <c r="Z2310" s="85"/>
      <c r="AA2310" s="85"/>
      <c r="AB2310" s="85"/>
      <c r="AC2310" s="85"/>
      <c r="AD2310" s="85"/>
      <c r="AE2310" s="85"/>
      <c r="AF2310" s="85"/>
      <c r="AG2310" s="85"/>
      <c r="AH2310" s="85"/>
    </row>
    <row r="2311" spans="1:34">
      <c r="A2311" s="365" t="s">
        <v>7396</v>
      </c>
      <c r="B2311" s="88" t="s">
        <v>10274</v>
      </c>
      <c r="C2311" s="88" t="s">
        <v>7130</v>
      </c>
      <c r="D2311" s="88" t="s">
        <v>8869</v>
      </c>
      <c r="E2311" s="109" t="s">
        <v>11801</v>
      </c>
      <c r="F2311" s="343" t="s">
        <v>12566</v>
      </c>
      <c r="G2311" s="113" t="s">
        <v>7410</v>
      </c>
      <c r="H2311" s="358"/>
      <c r="I2311" s="358">
        <v>1.77</v>
      </c>
      <c r="J2311" s="358"/>
      <c r="K2311" s="113" t="s">
        <v>11690</v>
      </c>
      <c r="L2311" s="356"/>
      <c r="M2311" s="341"/>
      <c r="N2311" s="341"/>
      <c r="O2311" s="341"/>
      <c r="P2311" s="341"/>
      <c r="Q2311" s="341"/>
      <c r="R2311" s="341"/>
      <c r="S2311" s="342"/>
      <c r="T2311" s="710"/>
      <c r="U2311" s="342"/>
      <c r="V2311" s="85"/>
      <c r="W2311" s="85"/>
      <c r="X2311" s="85"/>
      <c r="Y2311" s="85"/>
      <c r="Z2311" s="85"/>
      <c r="AA2311" s="85"/>
      <c r="AB2311" s="85"/>
      <c r="AC2311" s="85"/>
      <c r="AD2311" s="85"/>
      <c r="AE2311" s="85"/>
      <c r="AF2311" s="85"/>
      <c r="AG2311" s="85"/>
      <c r="AH2311" s="85"/>
    </row>
    <row r="2312" spans="1:34">
      <c r="A2312" s="365" t="s">
        <v>7396</v>
      </c>
      <c r="B2312" s="88" t="s">
        <v>10274</v>
      </c>
      <c r="C2312" s="88" t="s">
        <v>7130</v>
      </c>
      <c r="D2312" s="88" t="s">
        <v>8874</v>
      </c>
      <c r="E2312" s="109" t="s">
        <v>11801</v>
      </c>
      <c r="F2312" s="343" t="s">
        <v>12566</v>
      </c>
      <c r="G2312" s="113" t="s">
        <v>7411</v>
      </c>
      <c r="H2312" s="358"/>
      <c r="I2312" s="358">
        <v>1.84</v>
      </c>
      <c r="J2312" s="358"/>
      <c r="K2312" s="113" t="s">
        <v>11688</v>
      </c>
      <c r="L2312" s="356"/>
      <c r="M2312" s="341"/>
      <c r="N2312" s="341"/>
      <c r="O2312" s="341"/>
      <c r="P2312" s="341"/>
      <c r="Q2312" s="341"/>
      <c r="R2312" s="341"/>
      <c r="S2312" s="342"/>
      <c r="T2312" s="710"/>
      <c r="U2312" s="342"/>
      <c r="V2312" s="85"/>
      <c r="W2312" s="85"/>
      <c r="X2312" s="85"/>
      <c r="Y2312" s="85"/>
      <c r="Z2312" s="85"/>
      <c r="AA2312" s="85"/>
      <c r="AB2312" s="85"/>
      <c r="AC2312" s="85"/>
      <c r="AD2312" s="85"/>
      <c r="AE2312" s="85"/>
      <c r="AF2312" s="85"/>
      <c r="AG2312" s="85"/>
      <c r="AH2312" s="85"/>
    </row>
    <row r="2313" spans="1:34">
      <c r="A2313" s="365" t="s">
        <v>7396</v>
      </c>
      <c r="B2313" s="88" t="s">
        <v>10274</v>
      </c>
      <c r="C2313" s="88" t="s">
        <v>7130</v>
      </c>
      <c r="D2313" s="88" t="s">
        <v>8879</v>
      </c>
      <c r="E2313" s="109" t="s">
        <v>11801</v>
      </c>
      <c r="F2313" s="343" t="s">
        <v>12566</v>
      </c>
      <c r="G2313" s="113" t="s">
        <v>7412</v>
      </c>
      <c r="H2313" s="358"/>
      <c r="I2313" s="358">
        <v>1.87</v>
      </c>
      <c r="J2313" s="358"/>
      <c r="K2313" s="113" t="s">
        <v>11695</v>
      </c>
      <c r="L2313" s="356"/>
      <c r="M2313" s="341"/>
      <c r="N2313" s="341"/>
      <c r="O2313" s="341"/>
      <c r="P2313" s="341"/>
      <c r="Q2313" s="341"/>
      <c r="R2313" s="341"/>
      <c r="S2313" s="342"/>
      <c r="T2313" s="710"/>
      <c r="U2313" s="342"/>
      <c r="V2313" s="85"/>
      <c r="W2313" s="85"/>
      <c r="X2313" s="85"/>
      <c r="Y2313" s="85"/>
      <c r="Z2313" s="85"/>
      <c r="AA2313" s="85"/>
      <c r="AB2313" s="85"/>
      <c r="AC2313" s="85"/>
      <c r="AD2313" s="85"/>
      <c r="AE2313" s="85"/>
      <c r="AF2313" s="85"/>
      <c r="AG2313" s="85"/>
      <c r="AH2313" s="85"/>
    </row>
    <row r="2314" spans="1:34">
      <c r="A2314" s="365" t="s">
        <v>7396</v>
      </c>
      <c r="B2314" s="88" t="s">
        <v>10274</v>
      </c>
      <c r="C2314" s="88" t="s">
        <v>8898</v>
      </c>
      <c r="D2314" s="88" t="s">
        <v>8863</v>
      </c>
      <c r="E2314" s="109" t="s">
        <v>12573</v>
      </c>
      <c r="F2314" s="343" t="s">
        <v>10692</v>
      </c>
      <c r="G2314" s="113" t="s">
        <v>7413</v>
      </c>
      <c r="H2314" s="358"/>
      <c r="I2314" s="358">
        <v>1.66</v>
      </c>
      <c r="J2314" s="358"/>
      <c r="K2314" s="113" t="s">
        <v>11709</v>
      </c>
      <c r="L2314" s="356"/>
      <c r="M2314" s="341"/>
      <c r="N2314" s="341"/>
      <c r="O2314" s="341"/>
      <c r="P2314" s="341"/>
      <c r="Q2314" s="341"/>
      <c r="R2314" s="341"/>
      <c r="S2314" s="342"/>
      <c r="T2314" s="710"/>
      <c r="U2314" s="342"/>
      <c r="V2314" s="85"/>
      <c r="W2314" s="85"/>
      <c r="X2314" s="85"/>
      <c r="Y2314" s="85"/>
      <c r="Z2314" s="85"/>
      <c r="AA2314" s="85"/>
      <c r="AB2314" s="85"/>
      <c r="AC2314" s="85"/>
      <c r="AD2314" s="85"/>
      <c r="AE2314" s="85"/>
      <c r="AF2314" s="85"/>
      <c r="AG2314" s="85"/>
      <c r="AH2314" s="85"/>
    </row>
    <row r="2315" spans="1:34">
      <c r="A2315" s="365" t="s">
        <v>7396</v>
      </c>
      <c r="B2315" s="88" t="s">
        <v>10274</v>
      </c>
      <c r="C2315" s="88" t="s">
        <v>8898</v>
      </c>
      <c r="D2315" s="88" t="s">
        <v>8869</v>
      </c>
      <c r="E2315" s="109" t="s">
        <v>12573</v>
      </c>
      <c r="F2315" s="343" t="s">
        <v>10692</v>
      </c>
      <c r="G2315" s="113" t="s">
        <v>7414</v>
      </c>
      <c r="H2315" s="358"/>
      <c r="I2315" s="358">
        <v>1.68</v>
      </c>
      <c r="J2315" s="358"/>
      <c r="K2315" s="113" t="s">
        <v>11690</v>
      </c>
      <c r="L2315" s="356"/>
      <c r="M2315" s="341"/>
      <c r="N2315" s="341"/>
      <c r="O2315" s="341"/>
      <c r="P2315" s="341"/>
      <c r="Q2315" s="341"/>
      <c r="R2315" s="341"/>
      <c r="S2315" s="342"/>
      <c r="T2315" s="710"/>
      <c r="U2315" s="342"/>
      <c r="V2315" s="85"/>
      <c r="W2315" s="85"/>
      <c r="X2315" s="85"/>
      <c r="Y2315" s="85"/>
      <c r="Z2315" s="85"/>
      <c r="AA2315" s="85"/>
      <c r="AB2315" s="85"/>
      <c r="AC2315" s="85"/>
      <c r="AD2315" s="85"/>
      <c r="AE2315" s="85"/>
      <c r="AF2315" s="85"/>
      <c r="AG2315" s="85"/>
      <c r="AH2315" s="85"/>
    </row>
    <row r="2316" spans="1:34">
      <c r="A2316" s="365" t="s">
        <v>7396</v>
      </c>
      <c r="B2316" s="88" t="s">
        <v>10274</v>
      </c>
      <c r="C2316" s="88" t="s">
        <v>8898</v>
      </c>
      <c r="D2316" s="88" t="s">
        <v>8874</v>
      </c>
      <c r="E2316" s="109" t="s">
        <v>12573</v>
      </c>
      <c r="F2316" s="343" t="s">
        <v>10692</v>
      </c>
      <c r="G2316" s="113" t="s">
        <v>7415</v>
      </c>
      <c r="H2316" s="358"/>
      <c r="I2316" s="358">
        <v>1.75</v>
      </c>
      <c r="J2316" s="358"/>
      <c r="K2316" s="113" t="s">
        <v>11688</v>
      </c>
      <c r="L2316" s="356"/>
      <c r="M2316" s="341"/>
      <c r="N2316" s="341"/>
      <c r="O2316" s="341"/>
      <c r="P2316" s="341"/>
      <c r="Q2316" s="341"/>
      <c r="R2316" s="341"/>
      <c r="S2316" s="342"/>
      <c r="T2316" s="710"/>
      <c r="U2316" s="342"/>
      <c r="V2316" s="85"/>
      <c r="W2316" s="85"/>
      <c r="X2316" s="85"/>
      <c r="Y2316" s="85"/>
      <c r="Z2316" s="85"/>
      <c r="AA2316" s="85"/>
      <c r="AB2316" s="85"/>
      <c r="AC2316" s="85"/>
      <c r="AD2316" s="85"/>
      <c r="AE2316" s="85"/>
      <c r="AF2316" s="85"/>
      <c r="AG2316" s="85"/>
      <c r="AH2316" s="85"/>
    </row>
    <row r="2317" spans="1:34">
      <c r="A2317" s="365" t="s">
        <v>7396</v>
      </c>
      <c r="B2317" s="88" t="s">
        <v>10274</v>
      </c>
      <c r="C2317" s="88" t="s">
        <v>8898</v>
      </c>
      <c r="D2317" s="88" t="s">
        <v>8879</v>
      </c>
      <c r="E2317" s="109" t="s">
        <v>12573</v>
      </c>
      <c r="F2317" s="343" t="s">
        <v>10692</v>
      </c>
      <c r="G2317" s="113" t="s">
        <v>7416</v>
      </c>
      <c r="H2317" s="358"/>
      <c r="I2317" s="358">
        <v>1.77</v>
      </c>
      <c r="J2317" s="358"/>
      <c r="K2317" s="113" t="s">
        <v>11695</v>
      </c>
      <c r="L2317" s="356"/>
      <c r="M2317" s="341"/>
      <c r="N2317" s="341"/>
      <c r="O2317" s="341"/>
      <c r="P2317" s="341"/>
      <c r="Q2317" s="341"/>
      <c r="R2317" s="341"/>
      <c r="S2317" s="342"/>
      <c r="T2317" s="710"/>
      <c r="U2317" s="342"/>
      <c r="V2317" s="85"/>
      <c r="W2317" s="85"/>
      <c r="X2317" s="85"/>
      <c r="Y2317" s="85"/>
      <c r="Z2317" s="85"/>
      <c r="AA2317" s="85"/>
      <c r="AB2317" s="85"/>
      <c r="AC2317" s="85"/>
      <c r="AD2317" s="85"/>
      <c r="AE2317" s="85"/>
      <c r="AF2317" s="85"/>
      <c r="AG2317" s="85"/>
      <c r="AH2317" s="85"/>
    </row>
    <row r="2318" spans="1:34">
      <c r="A2318" s="365" t="s">
        <v>7396</v>
      </c>
      <c r="B2318" s="88" t="s">
        <v>10274</v>
      </c>
      <c r="C2318" s="88" t="s">
        <v>8975</v>
      </c>
      <c r="D2318" s="88" t="s">
        <v>8863</v>
      </c>
      <c r="E2318" s="109" t="s">
        <v>11753</v>
      </c>
      <c r="F2318" s="343" t="s">
        <v>11721</v>
      </c>
      <c r="G2318" s="113" t="s">
        <v>7417</v>
      </c>
      <c r="H2318" s="358"/>
      <c r="I2318" s="358">
        <v>1.66</v>
      </c>
      <c r="J2318" s="358"/>
      <c r="K2318" s="113" t="s">
        <v>11709</v>
      </c>
      <c r="L2318" s="356"/>
      <c r="M2318" s="341"/>
      <c r="N2318" s="341"/>
      <c r="O2318" s="341"/>
      <c r="P2318" s="341"/>
      <c r="Q2318" s="341"/>
      <c r="R2318" s="341"/>
      <c r="S2318" s="342"/>
      <c r="T2318" s="710"/>
      <c r="U2318" s="342"/>
      <c r="V2318" s="85"/>
      <c r="W2318" s="85"/>
      <c r="X2318" s="85"/>
      <c r="Y2318" s="85"/>
      <c r="Z2318" s="85"/>
      <c r="AA2318" s="85"/>
      <c r="AB2318" s="85"/>
      <c r="AC2318" s="85"/>
      <c r="AD2318" s="85"/>
      <c r="AE2318" s="85"/>
      <c r="AF2318" s="85"/>
      <c r="AG2318" s="85"/>
      <c r="AH2318" s="85"/>
    </row>
    <row r="2319" spans="1:34">
      <c r="A2319" s="365" t="s">
        <v>7396</v>
      </c>
      <c r="B2319" s="88" t="s">
        <v>10274</v>
      </c>
      <c r="C2319" s="88" t="s">
        <v>8975</v>
      </c>
      <c r="D2319" s="88" t="s">
        <v>8869</v>
      </c>
      <c r="E2319" s="109" t="s">
        <v>11753</v>
      </c>
      <c r="F2319" s="343" t="s">
        <v>11721</v>
      </c>
      <c r="G2319" s="113" t="s">
        <v>7418</v>
      </c>
      <c r="H2319" s="358"/>
      <c r="I2319" s="358">
        <v>1.68</v>
      </c>
      <c r="J2319" s="358"/>
      <c r="K2319" s="113" t="s">
        <v>11690</v>
      </c>
      <c r="L2319" s="356"/>
      <c r="M2319" s="341"/>
      <c r="N2319" s="341"/>
      <c r="O2319" s="341"/>
      <c r="P2319" s="341"/>
      <c r="Q2319" s="341"/>
      <c r="R2319" s="341"/>
      <c r="S2319" s="342"/>
      <c r="T2319" s="710"/>
      <c r="U2319" s="342"/>
      <c r="V2319" s="85"/>
      <c r="W2319" s="85"/>
      <c r="X2319" s="85"/>
      <c r="Y2319" s="85"/>
      <c r="Z2319" s="85"/>
      <c r="AA2319" s="85"/>
      <c r="AB2319" s="85"/>
      <c r="AC2319" s="85"/>
      <c r="AD2319" s="85"/>
      <c r="AE2319" s="85"/>
      <c r="AF2319" s="85"/>
      <c r="AG2319" s="85"/>
      <c r="AH2319" s="85"/>
    </row>
    <row r="2320" spans="1:34">
      <c r="A2320" s="365" t="s">
        <v>7396</v>
      </c>
      <c r="B2320" s="88" t="s">
        <v>10274</v>
      </c>
      <c r="C2320" s="88" t="s">
        <v>8975</v>
      </c>
      <c r="D2320" s="88" t="s">
        <v>8874</v>
      </c>
      <c r="E2320" s="109" t="s">
        <v>11753</v>
      </c>
      <c r="F2320" s="343" t="s">
        <v>11721</v>
      </c>
      <c r="G2320" s="113" t="s">
        <v>7419</v>
      </c>
      <c r="H2320" s="358"/>
      <c r="I2320" s="358">
        <v>1.75</v>
      </c>
      <c r="J2320" s="358"/>
      <c r="K2320" s="113" t="s">
        <v>11688</v>
      </c>
      <c r="L2320" s="356"/>
      <c r="M2320" s="341"/>
      <c r="N2320" s="341"/>
      <c r="O2320" s="341"/>
      <c r="P2320" s="341"/>
      <c r="Q2320" s="341"/>
      <c r="R2320" s="341"/>
      <c r="S2320" s="342"/>
      <c r="T2320" s="710"/>
      <c r="U2320" s="342"/>
      <c r="V2320" s="85"/>
      <c r="W2320" s="85"/>
      <c r="X2320" s="85"/>
      <c r="Y2320" s="85"/>
      <c r="Z2320" s="85"/>
      <c r="AA2320" s="85"/>
      <c r="AB2320" s="85"/>
      <c r="AC2320" s="85"/>
      <c r="AD2320" s="85"/>
      <c r="AE2320" s="85"/>
      <c r="AF2320" s="85"/>
      <c r="AG2320" s="85"/>
      <c r="AH2320" s="85"/>
    </row>
    <row r="2321" spans="1:34">
      <c r="A2321" s="365" t="s">
        <v>7396</v>
      </c>
      <c r="B2321" s="88" t="s">
        <v>10274</v>
      </c>
      <c r="C2321" s="88" t="s">
        <v>8975</v>
      </c>
      <c r="D2321" s="88" t="s">
        <v>8879</v>
      </c>
      <c r="E2321" s="109" t="s">
        <v>11753</v>
      </c>
      <c r="F2321" s="343" t="s">
        <v>11721</v>
      </c>
      <c r="G2321" s="113" t="s">
        <v>7420</v>
      </c>
      <c r="H2321" s="358"/>
      <c r="I2321" s="358">
        <v>1.77</v>
      </c>
      <c r="J2321" s="358"/>
      <c r="K2321" s="113" t="s">
        <v>11695</v>
      </c>
      <c r="L2321" s="356"/>
      <c r="M2321" s="341"/>
      <c r="N2321" s="341"/>
      <c r="O2321" s="341"/>
      <c r="P2321" s="341"/>
      <c r="Q2321" s="341"/>
      <c r="R2321" s="341"/>
      <c r="S2321" s="342"/>
      <c r="T2321" s="710"/>
      <c r="U2321" s="342"/>
      <c r="V2321" s="85"/>
      <c r="W2321" s="85"/>
      <c r="X2321" s="85"/>
      <c r="Y2321" s="85"/>
      <c r="Z2321" s="85"/>
      <c r="AA2321" s="85"/>
      <c r="AB2321" s="85"/>
      <c r="AC2321" s="85"/>
      <c r="AD2321" s="85"/>
      <c r="AE2321" s="85"/>
      <c r="AF2321" s="85"/>
      <c r="AG2321" s="85"/>
      <c r="AH2321" s="85"/>
    </row>
    <row r="2322" spans="1:34">
      <c r="A2322" s="365" t="s">
        <v>7396</v>
      </c>
      <c r="B2322" s="88" t="s">
        <v>10274</v>
      </c>
      <c r="C2322" s="88" t="s">
        <v>8914</v>
      </c>
      <c r="D2322" s="88" t="s">
        <v>8863</v>
      </c>
      <c r="E2322" s="109" t="s">
        <v>11761</v>
      </c>
      <c r="F2322" s="343" t="s">
        <v>11707</v>
      </c>
      <c r="G2322" s="113" t="s">
        <v>7421</v>
      </c>
      <c r="H2322" s="358"/>
      <c r="I2322" s="358">
        <v>1.75</v>
      </c>
      <c r="J2322" s="358"/>
      <c r="K2322" s="113" t="s">
        <v>11709</v>
      </c>
      <c r="L2322" s="356"/>
      <c r="M2322" s="341"/>
      <c r="N2322" s="341"/>
      <c r="O2322" s="341"/>
      <c r="P2322" s="341"/>
      <c r="Q2322" s="341"/>
      <c r="R2322" s="341"/>
      <c r="S2322" s="342"/>
      <c r="T2322" s="710"/>
      <c r="U2322" s="342"/>
      <c r="V2322" s="85"/>
      <c r="W2322" s="85"/>
      <c r="X2322" s="85"/>
      <c r="Y2322" s="85"/>
      <c r="Z2322" s="85"/>
      <c r="AA2322" s="85"/>
      <c r="AB2322" s="85"/>
      <c r="AC2322" s="85"/>
      <c r="AD2322" s="85"/>
      <c r="AE2322" s="85"/>
      <c r="AF2322" s="85"/>
      <c r="AG2322" s="85"/>
      <c r="AH2322" s="85"/>
    </row>
    <row r="2323" spans="1:34">
      <c r="A2323" s="365" t="s">
        <v>7396</v>
      </c>
      <c r="B2323" s="88" t="s">
        <v>10274</v>
      </c>
      <c r="C2323" s="88" t="s">
        <v>8914</v>
      </c>
      <c r="D2323" s="88" t="s">
        <v>8869</v>
      </c>
      <c r="E2323" s="109" t="s">
        <v>11761</v>
      </c>
      <c r="F2323" s="343" t="s">
        <v>11707</v>
      </c>
      <c r="G2323" s="113" t="s">
        <v>7422</v>
      </c>
      <c r="H2323" s="358"/>
      <c r="I2323" s="358">
        <v>1.77</v>
      </c>
      <c r="J2323" s="358"/>
      <c r="K2323" s="113" t="s">
        <v>11690</v>
      </c>
      <c r="L2323" s="356"/>
      <c r="M2323" s="341"/>
      <c r="N2323" s="341"/>
      <c r="O2323" s="341"/>
      <c r="P2323" s="341"/>
      <c r="Q2323" s="341"/>
      <c r="R2323" s="341"/>
      <c r="S2323" s="342"/>
      <c r="T2323" s="710"/>
      <c r="U2323" s="342"/>
      <c r="V2323" s="85"/>
      <c r="W2323" s="85"/>
      <c r="X2323" s="85"/>
      <c r="Y2323" s="85"/>
      <c r="Z2323" s="85"/>
      <c r="AA2323" s="85"/>
      <c r="AB2323" s="85"/>
      <c r="AC2323" s="85"/>
      <c r="AD2323" s="85"/>
      <c r="AE2323" s="85"/>
      <c r="AF2323" s="85"/>
      <c r="AG2323" s="85"/>
      <c r="AH2323" s="85"/>
    </row>
    <row r="2324" spans="1:34">
      <c r="A2324" s="365" t="s">
        <v>7396</v>
      </c>
      <c r="B2324" s="88" t="s">
        <v>10274</v>
      </c>
      <c r="C2324" s="88" t="s">
        <v>8914</v>
      </c>
      <c r="D2324" s="88" t="s">
        <v>8874</v>
      </c>
      <c r="E2324" s="109" t="s">
        <v>11761</v>
      </c>
      <c r="F2324" s="343" t="s">
        <v>11707</v>
      </c>
      <c r="G2324" s="113" t="s">
        <v>7423</v>
      </c>
      <c r="H2324" s="358"/>
      <c r="I2324" s="358">
        <v>1.84</v>
      </c>
      <c r="J2324" s="358"/>
      <c r="K2324" s="113" t="s">
        <v>11688</v>
      </c>
      <c r="L2324" s="356"/>
      <c r="M2324" s="341"/>
      <c r="N2324" s="341"/>
      <c r="O2324" s="341"/>
      <c r="P2324" s="341"/>
      <c r="Q2324" s="341"/>
      <c r="R2324" s="341"/>
      <c r="S2324" s="342"/>
      <c r="T2324" s="710"/>
      <c r="U2324" s="342"/>
      <c r="V2324" s="85"/>
      <c r="W2324" s="85"/>
      <c r="X2324" s="85"/>
      <c r="Y2324" s="85"/>
      <c r="Z2324" s="85"/>
      <c r="AA2324" s="85"/>
      <c r="AB2324" s="85"/>
      <c r="AC2324" s="85"/>
      <c r="AD2324" s="85"/>
      <c r="AE2324" s="85"/>
      <c r="AF2324" s="85"/>
      <c r="AG2324" s="85"/>
      <c r="AH2324" s="85"/>
    </row>
    <row r="2325" spans="1:34">
      <c r="A2325" s="365" t="s">
        <v>7396</v>
      </c>
      <c r="B2325" s="88" t="s">
        <v>10274</v>
      </c>
      <c r="C2325" s="88" t="s">
        <v>8914</v>
      </c>
      <c r="D2325" s="88" t="s">
        <v>8879</v>
      </c>
      <c r="E2325" s="109" t="s">
        <v>11761</v>
      </c>
      <c r="F2325" s="343" t="s">
        <v>11707</v>
      </c>
      <c r="G2325" s="113" t="s">
        <v>7424</v>
      </c>
      <c r="H2325" s="358"/>
      <c r="I2325" s="358">
        <v>1.87</v>
      </c>
      <c r="J2325" s="358"/>
      <c r="K2325" s="113" t="s">
        <v>11695</v>
      </c>
      <c r="L2325" s="356"/>
      <c r="M2325" s="341"/>
      <c r="N2325" s="341"/>
      <c r="O2325" s="341"/>
      <c r="P2325" s="341"/>
      <c r="Q2325" s="341"/>
      <c r="R2325" s="341"/>
      <c r="S2325" s="342"/>
      <c r="T2325" s="710"/>
      <c r="U2325" s="342"/>
      <c r="V2325" s="85"/>
      <c r="W2325" s="85"/>
      <c r="X2325" s="85"/>
      <c r="Y2325" s="85"/>
      <c r="Z2325" s="85"/>
      <c r="AA2325" s="85"/>
      <c r="AB2325" s="85"/>
      <c r="AC2325" s="85"/>
      <c r="AD2325" s="85"/>
      <c r="AE2325" s="85"/>
      <c r="AF2325" s="85"/>
      <c r="AG2325" s="85"/>
      <c r="AH2325" s="85"/>
    </row>
    <row r="2326" spans="1:34">
      <c r="A2326" s="365" t="s">
        <v>7396</v>
      </c>
      <c r="B2326" s="88" t="s">
        <v>10274</v>
      </c>
      <c r="C2326" s="88" t="s">
        <v>8928</v>
      </c>
      <c r="D2326" s="88" t="s">
        <v>8863</v>
      </c>
      <c r="E2326" s="109" t="s">
        <v>11760</v>
      </c>
      <c r="F2326" s="343" t="s">
        <v>11716</v>
      </c>
      <c r="G2326" s="113" t="s">
        <v>7425</v>
      </c>
      <c r="H2326" s="358"/>
      <c r="I2326" s="358">
        <v>1.66</v>
      </c>
      <c r="J2326" s="358"/>
      <c r="K2326" s="113" t="s">
        <v>11709</v>
      </c>
      <c r="L2326" s="356"/>
      <c r="M2326" s="341"/>
      <c r="N2326" s="341"/>
      <c r="O2326" s="341"/>
      <c r="P2326" s="341"/>
      <c r="Q2326" s="341"/>
      <c r="R2326" s="341"/>
      <c r="S2326" s="342"/>
      <c r="T2326" s="710"/>
      <c r="U2326" s="342"/>
      <c r="V2326" s="85"/>
      <c r="W2326" s="85"/>
      <c r="X2326" s="85"/>
      <c r="Y2326" s="85"/>
      <c r="Z2326" s="85"/>
      <c r="AA2326" s="85"/>
      <c r="AB2326" s="85"/>
      <c r="AC2326" s="85"/>
      <c r="AD2326" s="85"/>
      <c r="AE2326" s="85"/>
      <c r="AF2326" s="85"/>
      <c r="AG2326" s="85"/>
      <c r="AH2326" s="85"/>
    </row>
    <row r="2327" spans="1:34">
      <c r="A2327" s="365" t="s">
        <v>7396</v>
      </c>
      <c r="B2327" s="88" t="s">
        <v>10274</v>
      </c>
      <c r="C2327" s="88" t="s">
        <v>8928</v>
      </c>
      <c r="D2327" s="88" t="s">
        <v>8869</v>
      </c>
      <c r="E2327" s="109" t="s">
        <v>11760</v>
      </c>
      <c r="F2327" s="343" t="s">
        <v>11716</v>
      </c>
      <c r="G2327" s="113" t="s">
        <v>7426</v>
      </c>
      <c r="H2327" s="358"/>
      <c r="I2327" s="358">
        <v>1.68</v>
      </c>
      <c r="J2327" s="358"/>
      <c r="K2327" s="113" t="s">
        <v>11690</v>
      </c>
      <c r="L2327" s="356"/>
      <c r="M2327" s="341"/>
      <c r="N2327" s="341"/>
      <c r="O2327" s="341"/>
      <c r="P2327" s="341"/>
      <c r="Q2327" s="341"/>
      <c r="R2327" s="341"/>
      <c r="S2327" s="342"/>
      <c r="T2327" s="710"/>
      <c r="U2327" s="342"/>
      <c r="V2327" s="85"/>
      <c r="W2327" s="85"/>
      <c r="X2327" s="85"/>
      <c r="Y2327" s="85"/>
      <c r="Z2327" s="85"/>
      <c r="AA2327" s="85"/>
      <c r="AB2327" s="85"/>
      <c r="AC2327" s="85"/>
      <c r="AD2327" s="85"/>
      <c r="AE2327" s="85"/>
      <c r="AF2327" s="85"/>
      <c r="AG2327" s="85"/>
      <c r="AH2327" s="85"/>
    </row>
    <row r="2328" spans="1:34">
      <c r="A2328" s="365" t="s">
        <v>7396</v>
      </c>
      <c r="B2328" s="88" t="s">
        <v>10274</v>
      </c>
      <c r="C2328" s="88" t="s">
        <v>8928</v>
      </c>
      <c r="D2328" s="88" t="s">
        <v>8874</v>
      </c>
      <c r="E2328" s="109" t="s">
        <v>11760</v>
      </c>
      <c r="F2328" s="343" t="s">
        <v>11716</v>
      </c>
      <c r="G2328" s="113" t="s">
        <v>7427</v>
      </c>
      <c r="H2328" s="358"/>
      <c r="I2328" s="358">
        <v>1.75</v>
      </c>
      <c r="J2328" s="358"/>
      <c r="K2328" s="113" t="s">
        <v>11688</v>
      </c>
      <c r="L2328" s="356"/>
      <c r="M2328" s="341"/>
      <c r="N2328" s="341"/>
      <c r="O2328" s="341"/>
      <c r="P2328" s="341"/>
      <c r="Q2328" s="341"/>
      <c r="R2328" s="341"/>
      <c r="S2328" s="342"/>
      <c r="T2328" s="710"/>
      <c r="U2328" s="342"/>
      <c r="V2328" s="85"/>
      <c r="W2328" s="85"/>
      <c r="X2328" s="85"/>
      <c r="Y2328" s="85"/>
      <c r="Z2328" s="85"/>
      <c r="AA2328" s="85"/>
      <c r="AB2328" s="85"/>
      <c r="AC2328" s="85"/>
      <c r="AD2328" s="85"/>
      <c r="AE2328" s="85"/>
      <c r="AF2328" s="85"/>
      <c r="AG2328" s="85"/>
      <c r="AH2328" s="85"/>
    </row>
    <row r="2329" spans="1:34">
      <c r="A2329" s="365" t="s">
        <v>7396</v>
      </c>
      <c r="B2329" s="88" t="s">
        <v>10274</v>
      </c>
      <c r="C2329" s="88" t="s">
        <v>8928</v>
      </c>
      <c r="D2329" s="88" t="s">
        <v>8879</v>
      </c>
      <c r="E2329" s="109" t="s">
        <v>11760</v>
      </c>
      <c r="F2329" s="343" t="s">
        <v>11716</v>
      </c>
      <c r="G2329" s="113" t="s">
        <v>7428</v>
      </c>
      <c r="H2329" s="358"/>
      <c r="I2329" s="358">
        <v>1.77</v>
      </c>
      <c r="J2329" s="358"/>
      <c r="K2329" s="113" t="s">
        <v>11695</v>
      </c>
      <c r="L2329" s="356"/>
      <c r="M2329" s="341"/>
      <c r="N2329" s="341"/>
      <c r="O2329" s="341"/>
      <c r="P2329" s="341"/>
      <c r="Q2329" s="341"/>
      <c r="R2329" s="341"/>
      <c r="S2329" s="342"/>
      <c r="T2329" s="710"/>
      <c r="U2329" s="342"/>
      <c r="V2329" s="85"/>
      <c r="W2329" s="85"/>
      <c r="X2329" s="85"/>
      <c r="Y2329" s="85"/>
      <c r="Z2329" s="85"/>
      <c r="AA2329" s="85"/>
      <c r="AB2329" s="85"/>
      <c r="AC2329" s="85"/>
      <c r="AD2329" s="85"/>
      <c r="AE2329" s="85"/>
      <c r="AF2329" s="85"/>
      <c r="AG2329" s="85"/>
      <c r="AH2329" s="85"/>
    </row>
    <row r="2330" spans="1:34">
      <c r="A2330" s="365" t="s">
        <v>7396</v>
      </c>
      <c r="B2330" s="88" t="s">
        <v>10274</v>
      </c>
      <c r="C2330" s="88" t="s">
        <v>7046</v>
      </c>
      <c r="D2330" s="88" t="s">
        <v>8863</v>
      </c>
      <c r="E2330" s="109" t="s">
        <v>11755</v>
      </c>
      <c r="F2330" s="343" t="s">
        <v>11701</v>
      </c>
      <c r="G2330" s="113" t="s">
        <v>7429</v>
      </c>
      <c r="H2330" s="358"/>
      <c r="I2330" s="358">
        <v>1.66</v>
      </c>
      <c r="J2330" s="358"/>
      <c r="K2330" s="113" t="s">
        <v>11709</v>
      </c>
      <c r="L2330" s="356"/>
      <c r="M2330" s="341"/>
      <c r="N2330" s="341"/>
      <c r="O2330" s="341"/>
      <c r="P2330" s="341"/>
      <c r="Q2330" s="341"/>
      <c r="R2330" s="341"/>
      <c r="S2330" s="342"/>
      <c r="T2330" s="710"/>
      <c r="U2330" s="342"/>
      <c r="V2330" s="85"/>
      <c r="W2330" s="85"/>
      <c r="X2330" s="85"/>
      <c r="Y2330" s="85"/>
      <c r="Z2330" s="85"/>
      <c r="AA2330" s="85"/>
      <c r="AB2330" s="85"/>
      <c r="AC2330" s="85"/>
      <c r="AD2330" s="85"/>
      <c r="AE2330" s="85"/>
      <c r="AF2330" s="85"/>
      <c r="AG2330" s="85"/>
      <c r="AH2330" s="85"/>
    </row>
    <row r="2331" spans="1:34">
      <c r="A2331" s="365" t="s">
        <v>7396</v>
      </c>
      <c r="B2331" s="88" t="s">
        <v>10274</v>
      </c>
      <c r="C2331" s="88" t="s">
        <v>7046</v>
      </c>
      <c r="D2331" s="88" t="s">
        <v>8869</v>
      </c>
      <c r="E2331" s="109" t="s">
        <v>11755</v>
      </c>
      <c r="F2331" s="343" t="s">
        <v>11701</v>
      </c>
      <c r="G2331" s="113" t="s">
        <v>7430</v>
      </c>
      <c r="H2331" s="358"/>
      <c r="I2331" s="358">
        <v>1.68</v>
      </c>
      <c r="J2331" s="358"/>
      <c r="K2331" s="113" t="s">
        <v>11690</v>
      </c>
      <c r="L2331" s="356"/>
      <c r="M2331" s="341"/>
      <c r="N2331" s="341"/>
      <c r="O2331" s="341"/>
      <c r="P2331" s="341"/>
      <c r="Q2331" s="341"/>
      <c r="R2331" s="341"/>
      <c r="S2331" s="342"/>
      <c r="T2331" s="710"/>
      <c r="U2331" s="342"/>
      <c r="V2331" s="85"/>
      <c r="W2331" s="85"/>
      <c r="X2331" s="85"/>
      <c r="Y2331" s="85"/>
      <c r="Z2331" s="85"/>
      <c r="AA2331" s="85"/>
      <c r="AB2331" s="85"/>
      <c r="AC2331" s="85"/>
      <c r="AD2331" s="85"/>
      <c r="AE2331" s="85"/>
      <c r="AF2331" s="85"/>
      <c r="AG2331" s="85"/>
      <c r="AH2331" s="85"/>
    </row>
    <row r="2332" spans="1:34">
      <c r="A2332" s="365" t="s">
        <v>7396</v>
      </c>
      <c r="B2332" s="88" t="s">
        <v>10274</v>
      </c>
      <c r="C2332" s="88" t="s">
        <v>7046</v>
      </c>
      <c r="D2332" s="88" t="s">
        <v>8874</v>
      </c>
      <c r="E2332" s="109" t="s">
        <v>11755</v>
      </c>
      <c r="F2332" s="343" t="s">
        <v>11701</v>
      </c>
      <c r="G2332" s="113" t="s">
        <v>7431</v>
      </c>
      <c r="H2332" s="358"/>
      <c r="I2332" s="358">
        <v>1.75</v>
      </c>
      <c r="J2332" s="358"/>
      <c r="K2332" s="113" t="s">
        <v>11688</v>
      </c>
      <c r="L2332" s="356"/>
      <c r="M2332" s="341"/>
      <c r="N2332" s="341"/>
      <c r="O2332" s="341"/>
      <c r="P2332" s="341"/>
      <c r="Q2332" s="341"/>
      <c r="R2332" s="341"/>
      <c r="S2332" s="342"/>
      <c r="T2332" s="710"/>
      <c r="U2332" s="342"/>
      <c r="V2332" s="85"/>
      <c r="W2332" s="85"/>
      <c r="X2332" s="85"/>
      <c r="Y2332" s="85"/>
      <c r="Z2332" s="85"/>
      <c r="AA2332" s="85"/>
      <c r="AB2332" s="85"/>
      <c r="AC2332" s="85"/>
      <c r="AD2332" s="85"/>
      <c r="AE2332" s="85"/>
      <c r="AF2332" s="85"/>
      <c r="AG2332" s="85"/>
      <c r="AH2332" s="85"/>
    </row>
    <row r="2333" spans="1:34">
      <c r="A2333" s="365" t="s">
        <v>7396</v>
      </c>
      <c r="B2333" s="88" t="s">
        <v>10274</v>
      </c>
      <c r="C2333" s="88" t="s">
        <v>7046</v>
      </c>
      <c r="D2333" s="88" t="s">
        <v>8879</v>
      </c>
      <c r="E2333" s="109" t="s">
        <v>11755</v>
      </c>
      <c r="F2333" s="343" t="s">
        <v>11701</v>
      </c>
      <c r="G2333" s="113" t="s">
        <v>7432</v>
      </c>
      <c r="H2333" s="358"/>
      <c r="I2333" s="358">
        <v>1.77</v>
      </c>
      <c r="J2333" s="358"/>
      <c r="K2333" s="113" t="s">
        <v>11695</v>
      </c>
      <c r="L2333" s="356"/>
      <c r="M2333" s="341"/>
      <c r="N2333" s="341"/>
      <c r="O2333" s="341"/>
      <c r="P2333" s="341"/>
      <c r="Q2333" s="341"/>
      <c r="R2333" s="341"/>
      <c r="S2333" s="342"/>
      <c r="T2333" s="710"/>
      <c r="U2333" s="342"/>
      <c r="V2333" s="85"/>
      <c r="W2333" s="85"/>
      <c r="X2333" s="85"/>
      <c r="Y2333" s="85"/>
      <c r="Z2333" s="85"/>
      <c r="AA2333" s="85"/>
      <c r="AB2333" s="85"/>
      <c r="AC2333" s="85"/>
      <c r="AD2333" s="85"/>
      <c r="AE2333" s="85"/>
      <c r="AF2333" s="85"/>
      <c r="AG2333" s="85"/>
      <c r="AH2333" s="85"/>
    </row>
    <row r="2334" spans="1:34">
      <c r="A2334" s="365"/>
      <c r="B2334" s="88"/>
      <c r="C2334" s="88"/>
      <c r="D2334" s="88"/>
      <c r="E2334" s="109" t="s">
        <v>7381</v>
      </c>
      <c r="F2334" s="343" t="e">
        <v>#N/A</v>
      </c>
      <c r="G2334" s="113" t="e">
        <v>#N/A</v>
      </c>
      <c r="H2334" s="358"/>
      <c r="I2334" s="358"/>
      <c r="J2334" s="358"/>
      <c r="K2334" s="113" t="e">
        <v>#N/A</v>
      </c>
      <c r="L2334" s="356"/>
      <c r="M2334" s="341"/>
      <c r="N2334" s="341"/>
      <c r="O2334" s="341"/>
      <c r="P2334" s="341"/>
      <c r="Q2334" s="341"/>
      <c r="R2334" s="341"/>
      <c r="S2334" s="342"/>
      <c r="T2334" s="710"/>
      <c r="U2334" s="342"/>
      <c r="V2334" s="85"/>
      <c r="W2334" s="85"/>
      <c r="X2334" s="85"/>
      <c r="Y2334" s="85"/>
      <c r="Z2334" s="85"/>
      <c r="AA2334" s="85"/>
      <c r="AB2334" s="85"/>
      <c r="AC2334" s="85"/>
      <c r="AD2334" s="85"/>
      <c r="AE2334" s="85"/>
      <c r="AF2334" s="85"/>
      <c r="AG2334" s="85"/>
      <c r="AH2334" s="85"/>
    </row>
    <row r="2335" spans="1:34">
      <c r="A2335" s="365" t="s">
        <v>7433</v>
      </c>
      <c r="B2335" s="88" t="s">
        <v>10198</v>
      </c>
      <c r="C2335" s="88" t="s">
        <v>9015</v>
      </c>
      <c r="D2335" s="88" t="s">
        <v>8863</v>
      </c>
      <c r="E2335" s="109" t="s">
        <v>11973</v>
      </c>
      <c r="F2335" s="343" t="s">
        <v>11974</v>
      </c>
      <c r="G2335" s="113" t="s">
        <v>7434</v>
      </c>
      <c r="H2335" s="358"/>
      <c r="I2335" s="358">
        <v>1.1499999999999999</v>
      </c>
      <c r="J2335" s="358"/>
      <c r="K2335" s="113" t="s">
        <v>11709</v>
      </c>
      <c r="L2335" s="356"/>
      <c r="M2335" s="341"/>
      <c r="N2335" s="341"/>
      <c r="O2335" s="341"/>
      <c r="P2335" s="341"/>
      <c r="Q2335" s="341"/>
      <c r="R2335" s="341"/>
      <c r="S2335" s="342"/>
      <c r="T2335" s="710"/>
      <c r="U2335" s="342"/>
      <c r="V2335" s="85"/>
      <c r="W2335" s="85"/>
      <c r="X2335" s="85"/>
      <c r="Y2335" s="85"/>
      <c r="Z2335" s="85"/>
      <c r="AA2335" s="85"/>
      <c r="AB2335" s="85"/>
      <c r="AC2335" s="85"/>
      <c r="AD2335" s="85"/>
      <c r="AE2335" s="85"/>
      <c r="AF2335" s="85"/>
      <c r="AG2335" s="85"/>
      <c r="AH2335" s="85"/>
    </row>
    <row r="2336" spans="1:34">
      <c r="A2336" s="365" t="s">
        <v>7433</v>
      </c>
      <c r="B2336" s="88" t="s">
        <v>10198</v>
      </c>
      <c r="C2336" s="88" t="s">
        <v>9015</v>
      </c>
      <c r="D2336" s="88" t="s">
        <v>8869</v>
      </c>
      <c r="E2336" s="109" t="s">
        <v>11973</v>
      </c>
      <c r="F2336" s="343" t="s">
        <v>11974</v>
      </c>
      <c r="G2336" s="113" t="s">
        <v>7435</v>
      </c>
      <c r="H2336" s="358"/>
      <c r="I2336" s="358">
        <v>1.18</v>
      </c>
      <c r="J2336" s="358"/>
      <c r="K2336" s="113" t="s">
        <v>11690</v>
      </c>
      <c r="L2336" s="356"/>
      <c r="M2336" s="341"/>
      <c r="N2336" s="341"/>
      <c r="O2336" s="341"/>
      <c r="P2336" s="341"/>
      <c r="Q2336" s="341"/>
      <c r="R2336" s="341"/>
      <c r="S2336" s="342"/>
      <c r="T2336" s="710"/>
      <c r="U2336" s="342"/>
      <c r="V2336" s="85"/>
      <c r="W2336" s="85"/>
      <c r="X2336" s="85"/>
      <c r="Y2336" s="85"/>
      <c r="Z2336" s="85"/>
      <c r="AA2336" s="85"/>
      <c r="AB2336" s="85"/>
      <c r="AC2336" s="85"/>
      <c r="AD2336" s="85"/>
      <c r="AE2336" s="85"/>
      <c r="AF2336" s="85"/>
      <c r="AG2336" s="85"/>
      <c r="AH2336" s="85"/>
    </row>
    <row r="2337" spans="1:34">
      <c r="A2337" s="365" t="s">
        <v>7433</v>
      </c>
      <c r="B2337" s="88" t="s">
        <v>10198</v>
      </c>
      <c r="C2337" s="88" t="s">
        <v>9015</v>
      </c>
      <c r="D2337" s="88" t="s">
        <v>8874</v>
      </c>
      <c r="E2337" s="109" t="s">
        <v>11973</v>
      </c>
      <c r="F2337" s="343" t="s">
        <v>11974</v>
      </c>
      <c r="G2337" s="113" t="s">
        <v>7436</v>
      </c>
      <c r="H2337" s="358"/>
      <c r="I2337" s="358">
        <v>1.37</v>
      </c>
      <c r="J2337" s="358"/>
      <c r="K2337" s="113" t="s">
        <v>11688</v>
      </c>
      <c r="L2337" s="356"/>
      <c r="M2337" s="341"/>
      <c r="N2337" s="341"/>
      <c r="O2337" s="341"/>
      <c r="P2337" s="341"/>
      <c r="Q2337" s="341"/>
      <c r="R2337" s="341"/>
      <c r="S2337" s="342"/>
      <c r="T2337" s="710"/>
      <c r="U2337" s="342"/>
      <c r="V2337" s="85"/>
      <c r="W2337" s="85"/>
      <c r="X2337" s="85"/>
      <c r="Y2337" s="85"/>
      <c r="Z2337" s="85"/>
      <c r="AA2337" s="85"/>
      <c r="AB2337" s="85"/>
      <c r="AC2337" s="85"/>
      <c r="AD2337" s="85"/>
      <c r="AE2337" s="85"/>
      <c r="AF2337" s="85"/>
      <c r="AG2337" s="85"/>
      <c r="AH2337" s="85"/>
    </row>
    <row r="2338" spans="1:34">
      <c r="A2338" s="365" t="s">
        <v>7433</v>
      </c>
      <c r="B2338" s="88" t="s">
        <v>10198</v>
      </c>
      <c r="C2338" s="88" t="s">
        <v>9015</v>
      </c>
      <c r="D2338" s="88" t="s">
        <v>8879</v>
      </c>
      <c r="E2338" s="109" t="s">
        <v>11973</v>
      </c>
      <c r="F2338" s="343" t="s">
        <v>11974</v>
      </c>
      <c r="G2338" s="113" t="s">
        <v>7437</v>
      </c>
      <c r="H2338" s="358"/>
      <c r="I2338" s="358">
        <v>1.4</v>
      </c>
      <c r="J2338" s="358"/>
      <c r="K2338" s="113" t="s">
        <v>11695</v>
      </c>
      <c r="L2338" s="356"/>
      <c r="M2338" s="341"/>
      <c r="N2338" s="341"/>
      <c r="O2338" s="341"/>
      <c r="P2338" s="341"/>
      <c r="Q2338" s="341"/>
      <c r="R2338" s="341"/>
      <c r="S2338" s="342"/>
      <c r="T2338" s="710"/>
      <c r="U2338" s="342"/>
      <c r="V2338" s="85"/>
      <c r="W2338" s="85"/>
      <c r="X2338" s="85"/>
      <c r="Y2338" s="85"/>
      <c r="Z2338" s="85"/>
      <c r="AA2338" s="85"/>
      <c r="AB2338" s="85"/>
      <c r="AC2338" s="85"/>
      <c r="AD2338" s="85"/>
      <c r="AE2338" s="85"/>
      <c r="AF2338" s="85"/>
      <c r="AG2338" s="85"/>
      <c r="AH2338" s="85"/>
    </row>
    <row r="2339" spans="1:34">
      <c r="A2339" s="365" t="s">
        <v>7433</v>
      </c>
      <c r="B2339" s="88" t="s">
        <v>10198</v>
      </c>
      <c r="C2339" s="88" t="s">
        <v>8885</v>
      </c>
      <c r="D2339" s="88" t="s">
        <v>8863</v>
      </c>
      <c r="E2339" s="109" t="s">
        <v>11752</v>
      </c>
      <c r="F2339" s="343" t="s">
        <v>11722</v>
      </c>
      <c r="G2339" s="113" t="s">
        <v>7438</v>
      </c>
      <c r="H2339" s="358"/>
      <c r="I2339" s="358">
        <v>1.1399999999999999</v>
      </c>
      <c r="J2339" s="358"/>
      <c r="K2339" s="113" t="s">
        <v>11709</v>
      </c>
      <c r="L2339" s="356"/>
      <c r="M2339" s="341"/>
      <c r="N2339" s="341"/>
      <c r="O2339" s="341"/>
      <c r="P2339" s="341"/>
      <c r="Q2339" s="341"/>
      <c r="R2339" s="341"/>
      <c r="S2339" s="342"/>
      <c r="T2339" s="710"/>
      <c r="U2339" s="342"/>
      <c r="V2339" s="85"/>
      <c r="W2339" s="85"/>
      <c r="X2339" s="85"/>
      <c r="Y2339" s="85"/>
      <c r="Z2339" s="85"/>
      <c r="AA2339" s="85"/>
      <c r="AB2339" s="85"/>
      <c r="AC2339" s="85"/>
      <c r="AD2339" s="85"/>
      <c r="AE2339" s="85"/>
      <c r="AF2339" s="85"/>
      <c r="AG2339" s="85"/>
      <c r="AH2339" s="85"/>
    </row>
    <row r="2340" spans="1:34">
      <c r="A2340" s="365" t="s">
        <v>7433</v>
      </c>
      <c r="B2340" s="88" t="s">
        <v>10198</v>
      </c>
      <c r="C2340" s="88" t="s">
        <v>8885</v>
      </c>
      <c r="D2340" s="88" t="s">
        <v>8869</v>
      </c>
      <c r="E2340" s="109" t="s">
        <v>11752</v>
      </c>
      <c r="F2340" s="343" t="s">
        <v>11722</v>
      </c>
      <c r="G2340" s="113" t="s">
        <v>7439</v>
      </c>
      <c r="H2340" s="358"/>
      <c r="I2340" s="358">
        <v>1.1499999999999999</v>
      </c>
      <c r="J2340" s="358"/>
      <c r="K2340" s="113" t="s">
        <v>11690</v>
      </c>
      <c r="L2340" s="356"/>
      <c r="M2340" s="341"/>
      <c r="N2340" s="341"/>
      <c r="O2340" s="341"/>
      <c r="P2340" s="341"/>
      <c r="Q2340" s="341"/>
      <c r="R2340" s="341"/>
      <c r="S2340" s="342"/>
      <c r="T2340" s="710"/>
      <c r="U2340" s="342"/>
      <c r="V2340" s="85"/>
      <c r="W2340" s="85"/>
      <c r="X2340" s="85"/>
      <c r="Y2340" s="85"/>
      <c r="Z2340" s="85"/>
      <c r="AA2340" s="85"/>
      <c r="AB2340" s="85"/>
      <c r="AC2340" s="85"/>
      <c r="AD2340" s="85"/>
      <c r="AE2340" s="85"/>
      <c r="AF2340" s="85"/>
      <c r="AG2340" s="85"/>
      <c r="AH2340" s="85"/>
    </row>
    <row r="2341" spans="1:34">
      <c r="A2341" s="365" t="s">
        <v>7433</v>
      </c>
      <c r="B2341" s="88" t="s">
        <v>10198</v>
      </c>
      <c r="C2341" s="88" t="s">
        <v>8885</v>
      </c>
      <c r="D2341" s="88" t="s">
        <v>8874</v>
      </c>
      <c r="E2341" s="109" t="s">
        <v>11752</v>
      </c>
      <c r="F2341" s="343" t="s">
        <v>11722</v>
      </c>
      <c r="G2341" s="113" t="s">
        <v>7440</v>
      </c>
      <c r="H2341" s="358"/>
      <c r="I2341" s="358">
        <v>1.32</v>
      </c>
      <c r="J2341" s="358"/>
      <c r="K2341" s="113" t="s">
        <v>11688</v>
      </c>
      <c r="L2341" s="356"/>
      <c r="M2341" s="341"/>
      <c r="N2341" s="341"/>
      <c r="O2341" s="341"/>
      <c r="P2341" s="341"/>
      <c r="Q2341" s="341"/>
      <c r="R2341" s="341"/>
      <c r="S2341" s="342"/>
      <c r="T2341" s="710"/>
      <c r="U2341" s="342"/>
      <c r="V2341" s="85"/>
      <c r="W2341" s="85"/>
      <c r="X2341" s="85"/>
      <c r="Y2341" s="85"/>
      <c r="Z2341" s="85"/>
      <c r="AA2341" s="85"/>
      <c r="AB2341" s="85"/>
      <c r="AC2341" s="85"/>
      <c r="AD2341" s="85"/>
      <c r="AE2341" s="85"/>
      <c r="AF2341" s="85"/>
      <c r="AG2341" s="85"/>
      <c r="AH2341" s="85"/>
    </row>
    <row r="2342" spans="1:34">
      <c r="A2342" s="365" t="s">
        <v>7433</v>
      </c>
      <c r="B2342" s="88" t="s">
        <v>10198</v>
      </c>
      <c r="C2342" s="88" t="s">
        <v>8885</v>
      </c>
      <c r="D2342" s="88" t="s">
        <v>8879</v>
      </c>
      <c r="E2342" s="109" t="s">
        <v>11752</v>
      </c>
      <c r="F2342" s="343" t="s">
        <v>11722</v>
      </c>
      <c r="G2342" s="113" t="s">
        <v>7441</v>
      </c>
      <c r="H2342" s="358"/>
      <c r="I2342" s="358">
        <v>1.36</v>
      </c>
      <c r="J2342" s="358"/>
      <c r="K2342" s="113" t="s">
        <v>11695</v>
      </c>
      <c r="L2342" s="356"/>
      <c r="M2342" s="341"/>
      <c r="N2342" s="341"/>
      <c r="O2342" s="341"/>
      <c r="P2342" s="341"/>
      <c r="Q2342" s="341"/>
      <c r="R2342" s="341"/>
      <c r="S2342" s="342"/>
      <c r="T2342" s="710"/>
      <c r="U2342" s="342"/>
      <c r="V2342" s="85"/>
      <c r="W2342" s="85"/>
      <c r="X2342" s="85"/>
      <c r="Y2342" s="85"/>
      <c r="Z2342" s="85"/>
      <c r="AA2342" s="85"/>
      <c r="AB2342" s="85"/>
      <c r="AC2342" s="85"/>
      <c r="AD2342" s="85"/>
      <c r="AE2342" s="85"/>
      <c r="AF2342" s="85"/>
      <c r="AG2342" s="85"/>
      <c r="AH2342" s="85"/>
    </row>
    <row r="2343" spans="1:34">
      <c r="A2343" s="365" t="s">
        <v>7433</v>
      </c>
      <c r="B2343" s="88" t="s">
        <v>10198</v>
      </c>
      <c r="C2343" s="88" t="s">
        <v>9089</v>
      </c>
      <c r="D2343" s="88" t="s">
        <v>8863</v>
      </c>
      <c r="E2343" s="109" t="s">
        <v>11783</v>
      </c>
      <c r="F2343" s="343" t="s">
        <v>12741</v>
      </c>
      <c r="G2343" s="113" t="s">
        <v>7442</v>
      </c>
      <c r="H2343" s="358"/>
      <c r="I2343" s="358">
        <v>1.22</v>
      </c>
      <c r="J2343" s="358"/>
      <c r="K2343" s="113" t="s">
        <v>11709</v>
      </c>
      <c r="L2343" s="356"/>
      <c r="M2343" s="341"/>
      <c r="N2343" s="341"/>
      <c r="O2343" s="341"/>
      <c r="P2343" s="341"/>
      <c r="Q2343" s="341"/>
      <c r="R2343" s="341"/>
      <c r="S2343" s="342"/>
      <c r="T2343" s="710"/>
      <c r="U2343" s="342"/>
      <c r="V2343" s="85"/>
      <c r="W2343" s="85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</row>
    <row r="2344" spans="1:34">
      <c r="A2344" s="365" t="s">
        <v>7433</v>
      </c>
      <c r="B2344" s="88" t="s">
        <v>10198</v>
      </c>
      <c r="C2344" s="88" t="s">
        <v>9089</v>
      </c>
      <c r="D2344" s="88" t="s">
        <v>8869</v>
      </c>
      <c r="E2344" s="109" t="s">
        <v>11783</v>
      </c>
      <c r="F2344" s="343" t="s">
        <v>12741</v>
      </c>
      <c r="G2344" s="113" t="s">
        <v>7443</v>
      </c>
      <c r="H2344" s="358"/>
      <c r="I2344" s="358">
        <v>1.26</v>
      </c>
      <c r="J2344" s="358"/>
      <c r="K2344" s="113" t="s">
        <v>11690</v>
      </c>
      <c r="L2344" s="356"/>
      <c r="M2344" s="341"/>
      <c r="N2344" s="341"/>
      <c r="O2344" s="341"/>
      <c r="P2344" s="341"/>
      <c r="Q2344" s="341"/>
      <c r="R2344" s="341"/>
      <c r="S2344" s="342"/>
      <c r="T2344" s="710"/>
      <c r="U2344" s="342"/>
      <c r="V2344" s="85"/>
      <c r="W2344" s="85"/>
      <c r="X2344" s="85"/>
      <c r="Y2344" s="85"/>
      <c r="Z2344" s="85"/>
      <c r="AA2344" s="85"/>
      <c r="AB2344" s="85"/>
      <c r="AC2344" s="85"/>
      <c r="AD2344" s="85"/>
      <c r="AE2344" s="85"/>
      <c r="AF2344" s="85"/>
      <c r="AG2344" s="85"/>
      <c r="AH2344" s="85"/>
    </row>
    <row r="2345" spans="1:34">
      <c r="A2345" s="365" t="s">
        <v>7433</v>
      </c>
      <c r="B2345" s="88" t="s">
        <v>10198</v>
      </c>
      <c r="C2345" s="88" t="s">
        <v>9089</v>
      </c>
      <c r="D2345" s="88" t="s">
        <v>8874</v>
      </c>
      <c r="E2345" s="109" t="s">
        <v>11783</v>
      </c>
      <c r="F2345" s="343" t="s">
        <v>12741</v>
      </c>
      <c r="G2345" s="113" t="s">
        <v>7444</v>
      </c>
      <c r="H2345" s="358"/>
      <c r="I2345" s="358">
        <v>1.48</v>
      </c>
      <c r="J2345" s="358"/>
      <c r="K2345" s="113" t="s">
        <v>11688</v>
      </c>
      <c r="L2345" s="356"/>
      <c r="M2345" s="341"/>
      <c r="N2345" s="341"/>
      <c r="O2345" s="341"/>
      <c r="P2345" s="341"/>
      <c r="Q2345" s="341"/>
      <c r="R2345" s="341"/>
      <c r="S2345" s="342"/>
      <c r="T2345" s="710"/>
      <c r="U2345" s="342"/>
      <c r="V2345" s="85"/>
      <c r="W2345" s="85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</row>
    <row r="2346" spans="1:34">
      <c r="A2346" s="365" t="s">
        <v>7433</v>
      </c>
      <c r="B2346" s="88" t="s">
        <v>10198</v>
      </c>
      <c r="C2346" s="88" t="s">
        <v>9089</v>
      </c>
      <c r="D2346" s="88" t="s">
        <v>8879</v>
      </c>
      <c r="E2346" s="109" t="s">
        <v>11783</v>
      </c>
      <c r="F2346" s="343" t="s">
        <v>12741</v>
      </c>
      <c r="G2346" s="113" t="s">
        <v>7445</v>
      </c>
      <c r="H2346" s="358"/>
      <c r="I2346" s="358">
        <v>1.52</v>
      </c>
      <c r="J2346" s="358"/>
      <c r="K2346" s="113" t="s">
        <v>11695</v>
      </c>
      <c r="L2346" s="356"/>
      <c r="M2346" s="341"/>
      <c r="N2346" s="341"/>
      <c r="O2346" s="341"/>
      <c r="P2346" s="341"/>
      <c r="Q2346" s="341"/>
      <c r="R2346" s="341"/>
      <c r="S2346" s="342"/>
      <c r="T2346" s="710"/>
      <c r="U2346" s="342"/>
      <c r="V2346" s="85"/>
      <c r="W2346" s="85"/>
      <c r="X2346" s="85"/>
      <c r="Y2346" s="85"/>
      <c r="Z2346" s="85"/>
      <c r="AA2346" s="85"/>
      <c r="AB2346" s="85"/>
      <c r="AC2346" s="85"/>
      <c r="AD2346" s="85"/>
      <c r="AE2346" s="85"/>
      <c r="AF2346" s="85"/>
      <c r="AG2346" s="85"/>
      <c r="AH2346" s="85"/>
    </row>
    <row r="2347" spans="1:34">
      <c r="A2347" s="365" t="s">
        <v>7433</v>
      </c>
      <c r="B2347" s="88" t="s">
        <v>10198</v>
      </c>
      <c r="C2347" s="88" t="s">
        <v>8928</v>
      </c>
      <c r="D2347" s="88" t="s">
        <v>8863</v>
      </c>
      <c r="E2347" s="109" t="s">
        <v>11760</v>
      </c>
      <c r="F2347" s="343" t="s">
        <v>11716</v>
      </c>
      <c r="G2347" s="113" t="s">
        <v>7446</v>
      </c>
      <c r="H2347" s="358"/>
      <c r="I2347" s="358">
        <v>1.22</v>
      </c>
      <c r="J2347" s="358"/>
      <c r="K2347" s="113" t="s">
        <v>11709</v>
      </c>
      <c r="L2347" s="356"/>
      <c r="M2347" s="341"/>
      <c r="N2347" s="341"/>
      <c r="O2347" s="341"/>
      <c r="P2347" s="341"/>
      <c r="Q2347" s="341"/>
      <c r="R2347" s="341"/>
      <c r="S2347" s="342"/>
      <c r="T2347" s="710"/>
      <c r="U2347" s="342"/>
      <c r="V2347" s="85"/>
      <c r="W2347" s="85"/>
      <c r="X2347" s="85"/>
      <c r="Y2347" s="85"/>
      <c r="Z2347" s="85"/>
      <c r="AA2347" s="85"/>
      <c r="AB2347" s="85"/>
      <c r="AC2347" s="85"/>
      <c r="AD2347" s="85"/>
      <c r="AE2347" s="85"/>
      <c r="AF2347" s="85"/>
      <c r="AG2347" s="85"/>
      <c r="AH2347" s="85"/>
    </row>
    <row r="2348" spans="1:34">
      <c r="A2348" s="365" t="s">
        <v>7433</v>
      </c>
      <c r="B2348" s="88" t="s">
        <v>10198</v>
      </c>
      <c r="C2348" s="88" t="s">
        <v>8928</v>
      </c>
      <c r="D2348" s="88" t="s">
        <v>8869</v>
      </c>
      <c r="E2348" s="109" t="s">
        <v>11760</v>
      </c>
      <c r="F2348" s="343" t="s">
        <v>11716</v>
      </c>
      <c r="G2348" s="113" t="s">
        <v>7447</v>
      </c>
      <c r="H2348" s="358"/>
      <c r="I2348" s="358">
        <v>1.26</v>
      </c>
      <c r="J2348" s="358"/>
      <c r="K2348" s="113" t="s">
        <v>11690</v>
      </c>
      <c r="L2348" s="356"/>
      <c r="M2348" s="341"/>
      <c r="N2348" s="341"/>
      <c r="O2348" s="341"/>
      <c r="P2348" s="341"/>
      <c r="Q2348" s="341"/>
      <c r="R2348" s="341"/>
      <c r="S2348" s="342"/>
      <c r="T2348" s="710"/>
      <c r="U2348" s="342"/>
      <c r="V2348" s="85"/>
      <c r="W2348" s="85"/>
      <c r="X2348" s="85"/>
      <c r="Y2348" s="85"/>
      <c r="Z2348" s="85"/>
      <c r="AA2348" s="85"/>
      <c r="AB2348" s="85"/>
      <c r="AC2348" s="85"/>
      <c r="AD2348" s="85"/>
      <c r="AE2348" s="85"/>
      <c r="AF2348" s="85"/>
      <c r="AG2348" s="85"/>
      <c r="AH2348" s="85"/>
    </row>
    <row r="2349" spans="1:34">
      <c r="A2349" s="365" t="s">
        <v>7433</v>
      </c>
      <c r="B2349" s="88" t="s">
        <v>10198</v>
      </c>
      <c r="C2349" s="88" t="s">
        <v>8928</v>
      </c>
      <c r="D2349" s="88" t="s">
        <v>8874</v>
      </c>
      <c r="E2349" s="109" t="s">
        <v>11760</v>
      </c>
      <c r="F2349" s="343" t="s">
        <v>11716</v>
      </c>
      <c r="G2349" s="113" t="s">
        <v>7448</v>
      </c>
      <c r="H2349" s="358"/>
      <c r="I2349" s="358">
        <v>1.48</v>
      </c>
      <c r="J2349" s="358"/>
      <c r="K2349" s="113" t="s">
        <v>11688</v>
      </c>
      <c r="L2349" s="356"/>
      <c r="M2349" s="341"/>
      <c r="N2349" s="341"/>
      <c r="O2349" s="341"/>
      <c r="P2349" s="341"/>
      <c r="Q2349" s="341"/>
      <c r="R2349" s="341"/>
      <c r="S2349" s="342"/>
      <c r="T2349" s="710"/>
      <c r="U2349" s="342"/>
      <c r="V2349" s="85"/>
      <c r="W2349" s="85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</row>
    <row r="2350" spans="1:34">
      <c r="A2350" s="365" t="s">
        <v>7433</v>
      </c>
      <c r="B2350" s="88" t="s">
        <v>10198</v>
      </c>
      <c r="C2350" s="88" t="s">
        <v>8928</v>
      </c>
      <c r="D2350" s="88" t="s">
        <v>8879</v>
      </c>
      <c r="E2350" s="109" t="s">
        <v>11760</v>
      </c>
      <c r="F2350" s="343" t="s">
        <v>11716</v>
      </c>
      <c r="G2350" s="113" t="s">
        <v>7449</v>
      </c>
      <c r="H2350" s="358"/>
      <c r="I2350" s="358">
        <v>1.52</v>
      </c>
      <c r="J2350" s="358"/>
      <c r="K2350" s="113" t="s">
        <v>11695</v>
      </c>
      <c r="L2350" s="356"/>
      <c r="M2350" s="341"/>
      <c r="N2350" s="341"/>
      <c r="O2350" s="341"/>
      <c r="P2350" s="341"/>
      <c r="Q2350" s="341"/>
      <c r="R2350" s="341"/>
      <c r="S2350" s="342"/>
      <c r="T2350" s="710"/>
      <c r="U2350" s="342"/>
      <c r="V2350" s="85"/>
      <c r="W2350" s="85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</row>
    <row r="2351" spans="1:34">
      <c r="A2351" s="365" t="s">
        <v>7433</v>
      </c>
      <c r="B2351" s="88" t="s">
        <v>10198</v>
      </c>
      <c r="C2351" s="88" t="s">
        <v>7046</v>
      </c>
      <c r="D2351" s="88" t="s">
        <v>8863</v>
      </c>
      <c r="E2351" s="109" t="s">
        <v>11755</v>
      </c>
      <c r="F2351" s="343" t="s">
        <v>11701</v>
      </c>
      <c r="G2351" s="113" t="s">
        <v>7450</v>
      </c>
      <c r="H2351" s="358"/>
      <c r="I2351" s="358">
        <v>1.22</v>
      </c>
      <c r="J2351" s="358"/>
      <c r="K2351" s="113" t="s">
        <v>11709</v>
      </c>
      <c r="L2351" s="356"/>
      <c r="M2351" s="341"/>
      <c r="N2351" s="341"/>
      <c r="O2351" s="341"/>
      <c r="P2351" s="341"/>
      <c r="Q2351" s="341"/>
      <c r="R2351" s="341"/>
      <c r="S2351" s="342"/>
      <c r="T2351" s="710"/>
      <c r="U2351" s="342"/>
      <c r="V2351" s="85"/>
      <c r="W2351" s="85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</row>
    <row r="2352" spans="1:34">
      <c r="A2352" s="365" t="s">
        <v>7433</v>
      </c>
      <c r="B2352" s="88" t="s">
        <v>10198</v>
      </c>
      <c r="C2352" s="88" t="s">
        <v>7046</v>
      </c>
      <c r="D2352" s="88" t="s">
        <v>8869</v>
      </c>
      <c r="E2352" s="109" t="s">
        <v>11755</v>
      </c>
      <c r="F2352" s="343" t="s">
        <v>11701</v>
      </c>
      <c r="G2352" s="113" t="s">
        <v>7451</v>
      </c>
      <c r="H2352" s="358"/>
      <c r="I2352" s="358">
        <v>1.26</v>
      </c>
      <c r="J2352" s="358"/>
      <c r="K2352" s="113" t="s">
        <v>11690</v>
      </c>
      <c r="L2352" s="356"/>
      <c r="M2352" s="341"/>
      <c r="N2352" s="341"/>
      <c r="O2352" s="341"/>
      <c r="P2352" s="341"/>
      <c r="Q2352" s="341"/>
      <c r="R2352" s="341"/>
      <c r="S2352" s="342"/>
      <c r="T2352" s="710"/>
      <c r="U2352" s="342"/>
      <c r="V2352" s="85"/>
      <c r="W2352" s="85"/>
      <c r="X2352" s="85"/>
      <c r="Y2352" s="85"/>
      <c r="Z2352" s="85"/>
      <c r="AA2352" s="85"/>
      <c r="AB2352" s="85"/>
      <c r="AC2352" s="85"/>
      <c r="AD2352" s="85"/>
      <c r="AE2352" s="85"/>
      <c r="AF2352" s="85"/>
      <c r="AG2352" s="85"/>
      <c r="AH2352" s="85"/>
    </row>
    <row r="2353" spans="1:34">
      <c r="A2353" s="365" t="s">
        <v>7433</v>
      </c>
      <c r="B2353" s="88" t="s">
        <v>10198</v>
      </c>
      <c r="C2353" s="88" t="s">
        <v>7046</v>
      </c>
      <c r="D2353" s="88" t="s">
        <v>8874</v>
      </c>
      <c r="E2353" s="109" t="s">
        <v>11755</v>
      </c>
      <c r="F2353" s="343" t="s">
        <v>11701</v>
      </c>
      <c r="G2353" s="113" t="s">
        <v>7452</v>
      </c>
      <c r="H2353" s="358"/>
      <c r="I2353" s="358">
        <v>1.48</v>
      </c>
      <c r="J2353" s="358"/>
      <c r="K2353" s="113" t="s">
        <v>11688</v>
      </c>
      <c r="L2353" s="356"/>
      <c r="M2353" s="341"/>
      <c r="N2353" s="341"/>
      <c r="O2353" s="341"/>
      <c r="P2353" s="341"/>
      <c r="Q2353" s="341"/>
      <c r="R2353" s="341"/>
      <c r="S2353" s="342"/>
      <c r="T2353" s="710"/>
      <c r="U2353" s="342"/>
      <c r="V2353" s="85"/>
      <c r="W2353" s="85"/>
      <c r="X2353" s="85"/>
      <c r="Y2353" s="85"/>
      <c r="Z2353" s="85"/>
      <c r="AA2353" s="85"/>
      <c r="AB2353" s="85"/>
      <c r="AC2353" s="85"/>
      <c r="AD2353" s="85"/>
      <c r="AE2353" s="85"/>
      <c r="AF2353" s="85"/>
      <c r="AG2353" s="85"/>
      <c r="AH2353" s="85"/>
    </row>
    <row r="2354" spans="1:34">
      <c r="A2354" s="365" t="s">
        <v>7433</v>
      </c>
      <c r="B2354" s="88" t="s">
        <v>10198</v>
      </c>
      <c r="C2354" s="88" t="s">
        <v>7046</v>
      </c>
      <c r="D2354" s="88" t="s">
        <v>8879</v>
      </c>
      <c r="E2354" s="109" t="s">
        <v>11755</v>
      </c>
      <c r="F2354" s="343" t="s">
        <v>11701</v>
      </c>
      <c r="G2354" s="113" t="s">
        <v>7453</v>
      </c>
      <c r="H2354" s="358"/>
      <c r="I2354" s="358">
        <v>1.52</v>
      </c>
      <c r="J2354" s="358"/>
      <c r="K2354" s="113" t="s">
        <v>11695</v>
      </c>
      <c r="L2354" s="356"/>
      <c r="M2354" s="341"/>
      <c r="N2354" s="341"/>
      <c r="O2354" s="341"/>
      <c r="P2354" s="341"/>
      <c r="Q2354" s="341"/>
      <c r="R2354" s="341"/>
      <c r="S2354" s="342"/>
      <c r="T2354" s="710"/>
      <c r="U2354" s="342"/>
      <c r="V2354" s="85"/>
      <c r="W2354" s="85"/>
      <c r="X2354" s="85"/>
      <c r="Y2354" s="85"/>
      <c r="Z2354" s="85"/>
      <c r="AA2354" s="85"/>
      <c r="AB2354" s="85"/>
      <c r="AC2354" s="85"/>
      <c r="AD2354" s="85"/>
      <c r="AE2354" s="85"/>
      <c r="AF2354" s="85"/>
      <c r="AG2354" s="85"/>
      <c r="AH2354" s="85"/>
    </row>
    <row r="2355" spans="1:34">
      <c r="A2355" s="365" t="s">
        <v>7454</v>
      </c>
      <c r="B2355" s="88" t="s">
        <v>10331</v>
      </c>
      <c r="C2355" s="88" t="s">
        <v>9237</v>
      </c>
      <c r="D2355" s="88" t="s">
        <v>8856</v>
      </c>
      <c r="E2355" s="109" t="s">
        <v>11826</v>
      </c>
      <c r="F2355" s="343" t="s">
        <v>10159</v>
      </c>
      <c r="G2355" s="113" t="s">
        <v>7455</v>
      </c>
      <c r="H2355" s="358"/>
      <c r="I2355" s="358">
        <v>1.52</v>
      </c>
      <c r="J2355" s="358"/>
      <c r="K2355" s="113" t="s">
        <v>11769</v>
      </c>
      <c r="L2355" s="356"/>
      <c r="M2355" s="341"/>
      <c r="N2355" s="341"/>
      <c r="O2355" s="341"/>
      <c r="P2355" s="341"/>
      <c r="Q2355" s="341"/>
      <c r="R2355" s="341"/>
      <c r="S2355" s="342"/>
      <c r="T2355" s="710"/>
      <c r="U2355" s="342"/>
      <c r="V2355" s="85"/>
      <c r="W2355" s="85"/>
      <c r="X2355" s="85"/>
      <c r="Y2355" s="85"/>
      <c r="Z2355" s="85"/>
      <c r="AA2355" s="85"/>
      <c r="AB2355" s="85"/>
      <c r="AC2355" s="85"/>
      <c r="AD2355" s="85"/>
      <c r="AE2355" s="85"/>
      <c r="AF2355" s="85"/>
      <c r="AG2355" s="85"/>
      <c r="AH2355" s="85"/>
    </row>
    <row r="2356" spans="1:34">
      <c r="A2356" s="365" t="s">
        <v>7454</v>
      </c>
      <c r="B2356" s="88" t="s">
        <v>10331</v>
      </c>
      <c r="C2356" s="88" t="s">
        <v>9237</v>
      </c>
      <c r="D2356" s="88" t="s">
        <v>8863</v>
      </c>
      <c r="E2356" s="109" t="s">
        <v>11826</v>
      </c>
      <c r="F2356" s="343" t="s">
        <v>10159</v>
      </c>
      <c r="G2356" s="113" t="s">
        <v>7456</v>
      </c>
      <c r="H2356" s="358"/>
      <c r="I2356" s="358">
        <v>1.78</v>
      </c>
      <c r="J2356" s="358"/>
      <c r="K2356" s="113" t="s">
        <v>11709</v>
      </c>
      <c r="L2356" s="356"/>
      <c r="M2356" s="341"/>
      <c r="N2356" s="341"/>
      <c r="O2356" s="341"/>
      <c r="P2356" s="341"/>
      <c r="Q2356" s="341"/>
      <c r="R2356" s="341"/>
      <c r="S2356" s="342"/>
      <c r="T2356" s="710"/>
      <c r="U2356" s="342"/>
      <c r="V2356" s="85"/>
      <c r="W2356" s="85"/>
      <c r="X2356" s="85"/>
      <c r="Y2356" s="85"/>
      <c r="Z2356" s="85"/>
      <c r="AA2356" s="85"/>
      <c r="AB2356" s="85"/>
      <c r="AC2356" s="85"/>
      <c r="AD2356" s="85"/>
      <c r="AE2356" s="85"/>
      <c r="AF2356" s="85"/>
      <c r="AG2356" s="85"/>
      <c r="AH2356" s="85"/>
    </row>
    <row r="2357" spans="1:34">
      <c r="A2357" s="365" t="s">
        <v>7454</v>
      </c>
      <c r="B2357" s="88" t="s">
        <v>10331</v>
      </c>
      <c r="C2357" s="88" t="s">
        <v>9237</v>
      </c>
      <c r="D2357" s="88" t="s">
        <v>8869</v>
      </c>
      <c r="E2357" s="109" t="s">
        <v>11826</v>
      </c>
      <c r="F2357" s="343" t="s">
        <v>10159</v>
      </c>
      <c r="G2357" s="113" t="s">
        <v>7457</v>
      </c>
      <c r="H2357" s="358"/>
      <c r="I2357" s="358">
        <v>1.86</v>
      </c>
      <c r="J2357" s="358"/>
      <c r="K2357" s="113" t="s">
        <v>11690</v>
      </c>
      <c r="L2357" s="356"/>
      <c r="M2357" s="341"/>
      <c r="N2357" s="341"/>
      <c r="O2357" s="341"/>
      <c r="P2357" s="341"/>
      <c r="Q2357" s="341"/>
      <c r="R2357" s="341"/>
      <c r="S2357" s="342"/>
      <c r="T2357" s="710"/>
      <c r="U2357" s="342"/>
      <c r="V2357" s="85"/>
      <c r="W2357" s="85"/>
      <c r="X2357" s="85"/>
      <c r="Y2357" s="85"/>
      <c r="Z2357" s="85"/>
      <c r="AA2357" s="85"/>
      <c r="AB2357" s="85"/>
      <c r="AC2357" s="85"/>
      <c r="AD2357" s="85"/>
      <c r="AE2357" s="85"/>
      <c r="AF2357" s="85"/>
      <c r="AG2357" s="85"/>
      <c r="AH2357" s="85"/>
    </row>
    <row r="2358" spans="1:34">
      <c r="A2358" s="365" t="s">
        <v>7454</v>
      </c>
      <c r="B2358" s="88" t="s">
        <v>10331</v>
      </c>
      <c r="C2358" s="88" t="s">
        <v>9237</v>
      </c>
      <c r="D2358" s="88" t="s">
        <v>8874</v>
      </c>
      <c r="E2358" s="109" t="s">
        <v>11826</v>
      </c>
      <c r="F2358" s="343" t="s">
        <v>10159</v>
      </c>
      <c r="G2358" s="113" t="s">
        <v>7458</v>
      </c>
      <c r="H2358" s="358"/>
      <c r="I2358" s="358">
        <v>1.88</v>
      </c>
      <c r="J2358" s="358"/>
      <c r="K2358" s="113" t="s">
        <v>11688</v>
      </c>
      <c r="L2358" s="356"/>
      <c r="M2358" s="341"/>
      <c r="N2358" s="341"/>
      <c r="O2358" s="341"/>
      <c r="P2358" s="341"/>
      <c r="Q2358" s="341"/>
      <c r="R2358" s="341"/>
      <c r="S2358" s="342"/>
      <c r="T2358" s="710"/>
      <c r="U2358" s="342"/>
      <c r="V2358" s="85"/>
      <c r="W2358" s="85"/>
      <c r="X2358" s="85"/>
      <c r="Y2358" s="85"/>
      <c r="Z2358" s="85"/>
      <c r="AA2358" s="85"/>
      <c r="AB2358" s="85"/>
      <c r="AC2358" s="85"/>
      <c r="AD2358" s="85"/>
      <c r="AE2358" s="85"/>
      <c r="AF2358" s="85"/>
      <c r="AG2358" s="85"/>
      <c r="AH2358" s="85"/>
    </row>
    <row r="2359" spans="1:34">
      <c r="A2359" s="365" t="s">
        <v>7454</v>
      </c>
      <c r="B2359" s="88" t="s">
        <v>10331</v>
      </c>
      <c r="C2359" s="88" t="s">
        <v>9237</v>
      </c>
      <c r="D2359" s="88" t="s">
        <v>8879</v>
      </c>
      <c r="E2359" s="109" t="s">
        <v>11826</v>
      </c>
      <c r="F2359" s="343" t="s">
        <v>10159</v>
      </c>
      <c r="G2359" s="113" t="s">
        <v>7459</v>
      </c>
      <c r="H2359" s="358"/>
      <c r="I2359" s="358">
        <v>1.96</v>
      </c>
      <c r="J2359" s="358"/>
      <c r="K2359" s="113" t="s">
        <v>11695</v>
      </c>
      <c r="L2359" s="356"/>
      <c r="M2359" s="341"/>
      <c r="N2359" s="341"/>
      <c r="O2359" s="341"/>
      <c r="P2359" s="341"/>
      <c r="Q2359" s="341"/>
      <c r="R2359" s="341"/>
      <c r="S2359" s="342"/>
      <c r="T2359" s="710"/>
      <c r="U2359" s="342"/>
      <c r="V2359" s="85"/>
      <c r="W2359" s="85"/>
      <c r="X2359" s="85"/>
      <c r="Y2359" s="85"/>
      <c r="Z2359" s="85"/>
      <c r="AA2359" s="85"/>
      <c r="AB2359" s="85"/>
      <c r="AC2359" s="85"/>
      <c r="AD2359" s="85"/>
      <c r="AE2359" s="85"/>
      <c r="AF2359" s="85"/>
      <c r="AG2359" s="85"/>
      <c r="AH2359" s="85"/>
    </row>
    <row r="2360" spans="1:34">
      <c r="A2360" s="365" t="s">
        <v>7454</v>
      </c>
      <c r="B2360" s="88" t="s">
        <v>10331</v>
      </c>
      <c r="C2360" s="88" t="s">
        <v>6500</v>
      </c>
      <c r="D2360" s="88" t="s">
        <v>8856</v>
      </c>
      <c r="E2360" s="109" t="s">
        <v>10268</v>
      </c>
      <c r="F2360" s="343" t="s">
        <v>10269</v>
      </c>
      <c r="G2360" s="113" t="s">
        <v>7460</v>
      </c>
      <c r="H2360" s="358"/>
      <c r="I2360" s="358">
        <v>1.52</v>
      </c>
      <c r="J2360" s="358"/>
      <c r="K2360" s="113" t="s">
        <v>11769</v>
      </c>
      <c r="L2360" s="356"/>
      <c r="M2360" s="341"/>
      <c r="N2360" s="341"/>
      <c r="O2360" s="341"/>
      <c r="P2360" s="341"/>
      <c r="Q2360" s="341"/>
      <c r="R2360" s="341"/>
      <c r="S2360" s="342"/>
      <c r="T2360" s="710"/>
      <c r="U2360" s="342"/>
      <c r="V2360" s="85"/>
      <c r="W2360" s="85"/>
      <c r="X2360" s="85"/>
      <c r="Y2360" s="85"/>
      <c r="Z2360" s="85"/>
      <c r="AA2360" s="85"/>
      <c r="AB2360" s="85"/>
      <c r="AC2360" s="85"/>
      <c r="AD2360" s="85"/>
      <c r="AE2360" s="85"/>
      <c r="AF2360" s="85"/>
      <c r="AG2360" s="85"/>
      <c r="AH2360" s="85"/>
    </row>
    <row r="2361" spans="1:34">
      <c r="A2361" s="365" t="s">
        <v>7454</v>
      </c>
      <c r="B2361" s="88" t="s">
        <v>10331</v>
      </c>
      <c r="C2361" s="88" t="s">
        <v>6500</v>
      </c>
      <c r="D2361" s="88" t="s">
        <v>8863</v>
      </c>
      <c r="E2361" s="109" t="s">
        <v>10268</v>
      </c>
      <c r="F2361" s="343" t="s">
        <v>10269</v>
      </c>
      <c r="G2361" s="113" t="s">
        <v>7461</v>
      </c>
      <c r="H2361" s="358"/>
      <c r="I2361" s="358">
        <v>1.78</v>
      </c>
      <c r="J2361" s="358"/>
      <c r="K2361" s="113" t="s">
        <v>11709</v>
      </c>
      <c r="L2361" s="356"/>
      <c r="M2361" s="341"/>
      <c r="N2361" s="341"/>
      <c r="O2361" s="341"/>
      <c r="P2361" s="341"/>
      <c r="Q2361" s="341"/>
      <c r="R2361" s="341"/>
      <c r="S2361" s="342"/>
      <c r="T2361" s="710"/>
      <c r="U2361" s="342"/>
      <c r="V2361" s="85"/>
      <c r="W2361" s="85"/>
      <c r="X2361" s="85"/>
      <c r="Y2361" s="85"/>
      <c r="Z2361" s="85"/>
      <c r="AA2361" s="85"/>
      <c r="AB2361" s="85"/>
      <c r="AC2361" s="85"/>
      <c r="AD2361" s="85"/>
      <c r="AE2361" s="85"/>
      <c r="AF2361" s="85"/>
      <c r="AG2361" s="85"/>
      <c r="AH2361" s="85"/>
    </row>
    <row r="2362" spans="1:34">
      <c r="A2362" s="365" t="s">
        <v>7454</v>
      </c>
      <c r="B2362" s="88" t="s">
        <v>10331</v>
      </c>
      <c r="C2362" s="88" t="s">
        <v>6500</v>
      </c>
      <c r="D2362" s="88" t="s">
        <v>8869</v>
      </c>
      <c r="E2362" s="109" t="s">
        <v>10268</v>
      </c>
      <c r="F2362" s="343" t="s">
        <v>10269</v>
      </c>
      <c r="G2362" s="113" t="s">
        <v>7462</v>
      </c>
      <c r="H2362" s="358"/>
      <c r="I2362" s="358">
        <v>1.86</v>
      </c>
      <c r="J2362" s="358"/>
      <c r="K2362" s="113" t="s">
        <v>11690</v>
      </c>
      <c r="L2362" s="356"/>
      <c r="M2362" s="341"/>
      <c r="N2362" s="341"/>
      <c r="O2362" s="341"/>
      <c r="P2362" s="341"/>
      <c r="Q2362" s="341"/>
      <c r="R2362" s="341"/>
      <c r="S2362" s="342"/>
      <c r="T2362" s="710"/>
      <c r="U2362" s="342"/>
      <c r="V2362" s="85"/>
      <c r="W2362" s="85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</row>
    <row r="2363" spans="1:34">
      <c r="A2363" s="365" t="s">
        <v>7454</v>
      </c>
      <c r="B2363" s="88" t="s">
        <v>10331</v>
      </c>
      <c r="C2363" s="88" t="s">
        <v>6500</v>
      </c>
      <c r="D2363" s="88" t="s">
        <v>8874</v>
      </c>
      <c r="E2363" s="109" t="s">
        <v>10268</v>
      </c>
      <c r="F2363" s="343" t="s">
        <v>10269</v>
      </c>
      <c r="G2363" s="113" t="s">
        <v>7463</v>
      </c>
      <c r="H2363" s="358"/>
      <c r="I2363" s="358">
        <v>1.88</v>
      </c>
      <c r="J2363" s="358"/>
      <c r="K2363" s="113" t="s">
        <v>11688</v>
      </c>
      <c r="L2363" s="356"/>
      <c r="M2363" s="341"/>
      <c r="N2363" s="341"/>
      <c r="O2363" s="341"/>
      <c r="P2363" s="341"/>
      <c r="Q2363" s="341"/>
      <c r="R2363" s="341"/>
      <c r="S2363" s="342"/>
      <c r="T2363" s="710"/>
      <c r="U2363" s="342"/>
      <c r="V2363" s="85"/>
      <c r="W2363" s="85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</row>
    <row r="2364" spans="1:34">
      <c r="A2364" s="365" t="s">
        <v>7454</v>
      </c>
      <c r="B2364" s="88" t="s">
        <v>10331</v>
      </c>
      <c r="C2364" s="88" t="s">
        <v>6500</v>
      </c>
      <c r="D2364" s="88" t="s">
        <v>8879</v>
      </c>
      <c r="E2364" s="109" t="s">
        <v>10268</v>
      </c>
      <c r="F2364" s="343" t="s">
        <v>10269</v>
      </c>
      <c r="G2364" s="113" t="s">
        <v>7464</v>
      </c>
      <c r="H2364" s="358"/>
      <c r="I2364" s="358">
        <v>1.96</v>
      </c>
      <c r="J2364" s="358"/>
      <c r="K2364" s="113" t="s">
        <v>11695</v>
      </c>
      <c r="L2364" s="356"/>
      <c r="M2364" s="341"/>
      <c r="N2364" s="341"/>
      <c r="O2364" s="341"/>
      <c r="P2364" s="341"/>
      <c r="Q2364" s="341"/>
      <c r="R2364" s="341"/>
      <c r="S2364" s="342"/>
      <c r="T2364" s="710"/>
      <c r="U2364" s="342"/>
      <c r="V2364" s="85"/>
      <c r="W2364" s="85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</row>
    <row r="2365" spans="1:34">
      <c r="A2365" s="365" t="s">
        <v>7465</v>
      </c>
      <c r="B2365" s="88" t="s">
        <v>10331</v>
      </c>
      <c r="C2365" s="88" t="s">
        <v>6445</v>
      </c>
      <c r="D2365" s="88" t="s">
        <v>8863</v>
      </c>
      <c r="E2365" s="109" t="s">
        <v>11475</v>
      </c>
      <c r="F2365" s="343" t="s">
        <v>11476</v>
      </c>
      <c r="G2365" s="113" t="s">
        <v>7466</v>
      </c>
      <c r="H2365" s="358"/>
      <c r="I2365" s="358">
        <v>1.78</v>
      </c>
      <c r="J2365" s="358"/>
      <c r="K2365" s="113" t="s">
        <v>11709</v>
      </c>
      <c r="L2365" s="356"/>
      <c r="M2365" s="341"/>
      <c r="N2365" s="341"/>
      <c r="O2365" s="341"/>
      <c r="P2365" s="341"/>
      <c r="Q2365" s="341"/>
      <c r="R2365" s="341"/>
      <c r="S2365" s="342"/>
      <c r="T2365" s="710"/>
      <c r="U2365" s="342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</row>
    <row r="2366" spans="1:34">
      <c r="A2366" s="365" t="s">
        <v>7465</v>
      </c>
      <c r="B2366" s="88" t="s">
        <v>10331</v>
      </c>
      <c r="C2366" s="88" t="s">
        <v>6445</v>
      </c>
      <c r="D2366" s="88" t="s">
        <v>8869</v>
      </c>
      <c r="E2366" s="109" t="s">
        <v>11475</v>
      </c>
      <c r="F2366" s="343" t="s">
        <v>11476</v>
      </c>
      <c r="G2366" s="113" t="s">
        <v>7467</v>
      </c>
      <c r="H2366" s="358"/>
      <c r="I2366" s="358">
        <v>1.86</v>
      </c>
      <c r="J2366" s="358"/>
      <c r="K2366" s="113" t="s">
        <v>11690</v>
      </c>
      <c r="L2366" s="356"/>
      <c r="M2366" s="341"/>
      <c r="N2366" s="341"/>
      <c r="O2366" s="341"/>
      <c r="P2366" s="341"/>
      <c r="Q2366" s="341"/>
      <c r="R2366" s="341"/>
      <c r="S2366" s="342"/>
      <c r="T2366" s="710"/>
      <c r="U2366" s="342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85"/>
      <c r="AF2366" s="85"/>
      <c r="AG2366" s="85"/>
      <c r="AH2366" s="85"/>
    </row>
    <row r="2367" spans="1:34">
      <c r="A2367" s="365" t="s">
        <v>7465</v>
      </c>
      <c r="B2367" s="88" t="s">
        <v>10331</v>
      </c>
      <c r="C2367" s="88" t="s">
        <v>6445</v>
      </c>
      <c r="D2367" s="88" t="s">
        <v>8874</v>
      </c>
      <c r="E2367" s="109" t="s">
        <v>11475</v>
      </c>
      <c r="F2367" s="343" t="s">
        <v>11476</v>
      </c>
      <c r="G2367" s="113" t="s">
        <v>7468</v>
      </c>
      <c r="H2367" s="358"/>
      <c r="I2367" s="358">
        <v>1.88</v>
      </c>
      <c r="J2367" s="358"/>
      <c r="K2367" s="113" t="s">
        <v>11688</v>
      </c>
      <c r="L2367" s="356"/>
      <c r="M2367" s="341"/>
      <c r="N2367" s="341"/>
      <c r="O2367" s="341"/>
      <c r="P2367" s="341"/>
      <c r="Q2367" s="341"/>
      <c r="R2367" s="341"/>
      <c r="S2367" s="342"/>
      <c r="T2367" s="710"/>
      <c r="U2367" s="342"/>
      <c r="V2367" s="85"/>
      <c r="W2367" s="85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</row>
    <row r="2368" spans="1:34">
      <c r="A2368" s="365" t="s">
        <v>7465</v>
      </c>
      <c r="B2368" s="88" t="s">
        <v>10331</v>
      </c>
      <c r="C2368" s="88" t="s">
        <v>6445</v>
      </c>
      <c r="D2368" s="88" t="s">
        <v>8879</v>
      </c>
      <c r="E2368" s="109" t="s">
        <v>11475</v>
      </c>
      <c r="F2368" s="343" t="s">
        <v>11476</v>
      </c>
      <c r="G2368" s="113" t="s">
        <v>7469</v>
      </c>
      <c r="H2368" s="358"/>
      <c r="I2368" s="358">
        <v>1.96</v>
      </c>
      <c r="J2368" s="358"/>
      <c r="K2368" s="113" t="s">
        <v>11695</v>
      </c>
      <c r="L2368" s="356"/>
      <c r="M2368" s="341"/>
      <c r="N2368" s="341"/>
      <c r="O2368" s="341"/>
      <c r="P2368" s="341"/>
      <c r="Q2368" s="341"/>
      <c r="R2368" s="341"/>
      <c r="S2368" s="342"/>
      <c r="T2368" s="710"/>
      <c r="U2368" s="342"/>
      <c r="V2368" s="85"/>
      <c r="W2368" s="85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</row>
    <row r="2369" spans="1:34">
      <c r="A2369" s="365" t="s">
        <v>7470</v>
      </c>
      <c r="B2369" s="88" t="s">
        <v>10305</v>
      </c>
      <c r="C2369" s="88" t="s">
        <v>8866</v>
      </c>
      <c r="D2369" s="88" t="s">
        <v>8863</v>
      </c>
      <c r="E2369" s="109" t="s">
        <v>11742</v>
      </c>
      <c r="F2369" s="343" t="s">
        <v>11705</v>
      </c>
      <c r="G2369" s="113" t="s">
        <v>7471</v>
      </c>
      <c r="H2369" s="358"/>
      <c r="I2369" s="358">
        <v>2.2000000000000002</v>
      </c>
      <c r="J2369" s="358"/>
      <c r="K2369" s="113" t="s">
        <v>11709</v>
      </c>
      <c r="L2369" s="356"/>
      <c r="M2369" s="341"/>
      <c r="N2369" s="341"/>
      <c r="O2369" s="341"/>
      <c r="P2369" s="341"/>
      <c r="Q2369" s="341"/>
      <c r="R2369" s="341"/>
      <c r="S2369" s="342"/>
      <c r="T2369" s="710"/>
      <c r="U2369" s="342"/>
      <c r="V2369" s="85"/>
      <c r="W2369" s="85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</row>
    <row r="2370" spans="1:34">
      <c r="A2370" s="365" t="s">
        <v>7470</v>
      </c>
      <c r="B2370" s="88" t="s">
        <v>10305</v>
      </c>
      <c r="C2370" s="88" t="s">
        <v>8866</v>
      </c>
      <c r="D2370" s="88" t="s">
        <v>8869</v>
      </c>
      <c r="E2370" s="109" t="s">
        <v>11742</v>
      </c>
      <c r="F2370" s="343" t="s">
        <v>11705</v>
      </c>
      <c r="G2370" s="113" t="s">
        <v>7472</v>
      </c>
      <c r="H2370" s="358"/>
      <c r="I2370" s="358">
        <v>2.21</v>
      </c>
      <c r="J2370" s="358"/>
      <c r="K2370" s="113" t="s">
        <v>11690</v>
      </c>
      <c r="L2370" s="356"/>
      <c r="M2370" s="341"/>
      <c r="N2370" s="341"/>
      <c r="O2370" s="341"/>
      <c r="P2370" s="341"/>
      <c r="Q2370" s="341"/>
      <c r="R2370" s="341"/>
      <c r="S2370" s="342"/>
      <c r="T2370" s="710"/>
      <c r="U2370" s="342"/>
      <c r="V2370" s="85"/>
      <c r="W2370" s="85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</row>
    <row r="2371" spans="1:34">
      <c r="A2371" s="365" t="s">
        <v>7470</v>
      </c>
      <c r="B2371" s="88" t="s">
        <v>10305</v>
      </c>
      <c r="C2371" s="88" t="s">
        <v>8866</v>
      </c>
      <c r="D2371" s="88" t="s">
        <v>8874</v>
      </c>
      <c r="E2371" s="109" t="s">
        <v>11742</v>
      </c>
      <c r="F2371" s="343" t="s">
        <v>11705</v>
      </c>
      <c r="G2371" s="113" t="s">
        <v>7473</v>
      </c>
      <c r="H2371" s="358"/>
      <c r="I2371" s="358">
        <v>2.27</v>
      </c>
      <c r="J2371" s="358"/>
      <c r="K2371" s="113" t="s">
        <v>11688</v>
      </c>
      <c r="L2371" s="356"/>
      <c r="M2371" s="341"/>
      <c r="N2371" s="341"/>
      <c r="O2371" s="341"/>
      <c r="P2371" s="341"/>
      <c r="Q2371" s="341"/>
      <c r="R2371" s="341"/>
      <c r="S2371" s="342"/>
      <c r="T2371" s="710"/>
      <c r="U2371" s="342"/>
      <c r="V2371" s="85"/>
      <c r="W2371" s="85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</row>
    <row r="2372" spans="1:34">
      <c r="A2372" s="365" t="s">
        <v>7470</v>
      </c>
      <c r="B2372" s="88" t="s">
        <v>10305</v>
      </c>
      <c r="C2372" s="88" t="s">
        <v>8866</v>
      </c>
      <c r="D2372" s="88" t="s">
        <v>8879</v>
      </c>
      <c r="E2372" s="109" t="s">
        <v>11742</v>
      </c>
      <c r="F2372" s="343" t="s">
        <v>11705</v>
      </c>
      <c r="G2372" s="113" t="s">
        <v>7474</v>
      </c>
      <c r="H2372" s="358"/>
      <c r="I2372" s="358">
        <v>2.2799999999999998</v>
      </c>
      <c r="J2372" s="358"/>
      <c r="K2372" s="113" t="s">
        <v>11695</v>
      </c>
      <c r="L2372" s="356"/>
      <c r="M2372" s="341"/>
      <c r="N2372" s="341"/>
      <c r="O2372" s="341"/>
      <c r="P2372" s="341"/>
      <c r="Q2372" s="341"/>
      <c r="R2372" s="341"/>
      <c r="S2372" s="342"/>
      <c r="T2372" s="710"/>
      <c r="U2372" s="342"/>
      <c r="V2372" s="85"/>
      <c r="W2372" s="85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</row>
    <row r="2373" spans="1:34">
      <c r="A2373" s="365" t="s">
        <v>7470</v>
      </c>
      <c r="B2373" s="88" t="s">
        <v>10305</v>
      </c>
      <c r="C2373" s="88" t="s">
        <v>9281</v>
      </c>
      <c r="D2373" s="88" t="s">
        <v>8863</v>
      </c>
      <c r="E2373" s="109" t="s">
        <v>11738</v>
      </c>
      <c r="F2373" s="343" t="s">
        <v>11691</v>
      </c>
      <c r="G2373" s="113" t="s">
        <v>7475</v>
      </c>
      <c r="H2373" s="358"/>
      <c r="I2373" s="358">
        <v>2.2000000000000002</v>
      </c>
      <c r="J2373" s="358"/>
      <c r="K2373" s="113" t="s">
        <v>11709</v>
      </c>
      <c r="L2373" s="356"/>
      <c r="M2373" s="341"/>
      <c r="N2373" s="341"/>
      <c r="O2373" s="341"/>
      <c r="P2373" s="341"/>
      <c r="Q2373" s="341"/>
      <c r="R2373" s="341"/>
      <c r="S2373" s="342"/>
      <c r="T2373" s="710"/>
      <c r="U2373" s="342"/>
      <c r="V2373" s="85"/>
      <c r="W2373" s="85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</row>
    <row r="2374" spans="1:34">
      <c r="A2374" s="365" t="s">
        <v>7470</v>
      </c>
      <c r="B2374" s="88" t="s">
        <v>10305</v>
      </c>
      <c r="C2374" s="88" t="s">
        <v>9281</v>
      </c>
      <c r="D2374" s="88" t="s">
        <v>8869</v>
      </c>
      <c r="E2374" s="109" t="s">
        <v>11738</v>
      </c>
      <c r="F2374" s="343" t="s">
        <v>11691</v>
      </c>
      <c r="G2374" s="113" t="s">
        <v>7476</v>
      </c>
      <c r="H2374" s="358"/>
      <c r="I2374" s="358">
        <v>2.21</v>
      </c>
      <c r="J2374" s="358"/>
      <c r="K2374" s="113" t="s">
        <v>11690</v>
      </c>
      <c r="L2374" s="356"/>
      <c r="M2374" s="341"/>
      <c r="N2374" s="341"/>
      <c r="O2374" s="341"/>
      <c r="P2374" s="341"/>
      <c r="Q2374" s="341"/>
      <c r="R2374" s="341"/>
      <c r="S2374" s="342"/>
      <c r="T2374" s="710"/>
      <c r="U2374" s="342"/>
      <c r="V2374" s="85"/>
      <c r="W2374" s="85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</row>
    <row r="2375" spans="1:34">
      <c r="A2375" s="365" t="s">
        <v>7470</v>
      </c>
      <c r="B2375" s="88" t="s">
        <v>10305</v>
      </c>
      <c r="C2375" s="88" t="s">
        <v>9281</v>
      </c>
      <c r="D2375" s="88" t="s">
        <v>8874</v>
      </c>
      <c r="E2375" s="109" t="s">
        <v>11738</v>
      </c>
      <c r="F2375" s="343" t="s">
        <v>11691</v>
      </c>
      <c r="G2375" s="113" t="s">
        <v>7477</v>
      </c>
      <c r="H2375" s="358"/>
      <c r="I2375" s="358">
        <v>2.27</v>
      </c>
      <c r="J2375" s="358"/>
      <c r="K2375" s="113" t="s">
        <v>11688</v>
      </c>
      <c r="L2375" s="356"/>
      <c r="M2375" s="341"/>
      <c r="N2375" s="341"/>
      <c r="O2375" s="341"/>
      <c r="P2375" s="341"/>
      <c r="Q2375" s="341"/>
      <c r="R2375" s="341"/>
      <c r="S2375" s="342"/>
      <c r="T2375" s="710"/>
      <c r="U2375" s="342"/>
      <c r="V2375" s="85"/>
      <c r="W2375" s="85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</row>
    <row r="2376" spans="1:34">
      <c r="A2376" s="365" t="s">
        <v>7470</v>
      </c>
      <c r="B2376" s="88" t="s">
        <v>10305</v>
      </c>
      <c r="C2376" s="88" t="s">
        <v>9281</v>
      </c>
      <c r="D2376" s="88" t="s">
        <v>8879</v>
      </c>
      <c r="E2376" s="109" t="s">
        <v>11738</v>
      </c>
      <c r="F2376" s="343" t="s">
        <v>11691</v>
      </c>
      <c r="G2376" s="113" t="s">
        <v>7478</v>
      </c>
      <c r="H2376" s="358"/>
      <c r="I2376" s="358">
        <v>2.2799999999999998</v>
      </c>
      <c r="J2376" s="358"/>
      <c r="K2376" s="113" t="s">
        <v>11695</v>
      </c>
      <c r="L2376" s="356"/>
      <c r="M2376" s="341"/>
      <c r="N2376" s="341"/>
      <c r="O2376" s="341"/>
      <c r="P2376" s="341"/>
      <c r="Q2376" s="341"/>
      <c r="R2376" s="341"/>
      <c r="S2376" s="342"/>
      <c r="T2376" s="710"/>
      <c r="U2376" s="342"/>
      <c r="V2376" s="85"/>
      <c r="W2376" s="85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</row>
    <row r="2377" spans="1:34">
      <c r="A2377" s="365" t="s">
        <v>7470</v>
      </c>
      <c r="B2377" s="88" t="s">
        <v>10305</v>
      </c>
      <c r="C2377" s="88" t="s">
        <v>7130</v>
      </c>
      <c r="D2377" s="88" t="s">
        <v>8863</v>
      </c>
      <c r="E2377" s="109" t="s">
        <v>11801</v>
      </c>
      <c r="F2377" s="343" t="s">
        <v>12566</v>
      </c>
      <c r="G2377" s="113" t="s">
        <v>7479</v>
      </c>
      <c r="H2377" s="358"/>
      <c r="I2377" s="358">
        <v>2.2000000000000002</v>
      </c>
      <c r="J2377" s="358"/>
      <c r="K2377" s="113" t="s">
        <v>11709</v>
      </c>
      <c r="L2377" s="356"/>
      <c r="M2377" s="341"/>
      <c r="N2377" s="341"/>
      <c r="O2377" s="341"/>
      <c r="P2377" s="341"/>
      <c r="Q2377" s="341"/>
      <c r="R2377" s="341"/>
      <c r="S2377" s="342"/>
      <c r="T2377" s="710"/>
      <c r="U2377" s="342"/>
      <c r="V2377" s="85"/>
      <c r="W2377" s="85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</row>
    <row r="2378" spans="1:34">
      <c r="A2378" s="365" t="s">
        <v>7470</v>
      </c>
      <c r="B2378" s="88" t="s">
        <v>10305</v>
      </c>
      <c r="C2378" s="88" t="s">
        <v>7130</v>
      </c>
      <c r="D2378" s="88" t="s">
        <v>8869</v>
      </c>
      <c r="E2378" s="109" t="s">
        <v>11801</v>
      </c>
      <c r="F2378" s="343" t="s">
        <v>12566</v>
      </c>
      <c r="G2378" s="113" t="s">
        <v>7480</v>
      </c>
      <c r="H2378" s="358"/>
      <c r="I2378" s="358">
        <v>2.21</v>
      </c>
      <c r="J2378" s="358"/>
      <c r="K2378" s="113" t="s">
        <v>11690</v>
      </c>
      <c r="L2378" s="356"/>
      <c r="M2378" s="341"/>
      <c r="N2378" s="341"/>
      <c r="O2378" s="341"/>
      <c r="P2378" s="341"/>
      <c r="Q2378" s="341"/>
      <c r="R2378" s="341"/>
      <c r="S2378" s="342"/>
      <c r="T2378" s="710"/>
      <c r="U2378" s="342"/>
      <c r="V2378" s="85"/>
      <c r="W2378" s="85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</row>
    <row r="2379" spans="1:34">
      <c r="A2379" s="365" t="s">
        <v>7470</v>
      </c>
      <c r="B2379" s="88" t="s">
        <v>10305</v>
      </c>
      <c r="C2379" s="88" t="s">
        <v>7130</v>
      </c>
      <c r="D2379" s="88" t="s">
        <v>8874</v>
      </c>
      <c r="E2379" s="109" t="s">
        <v>11801</v>
      </c>
      <c r="F2379" s="343" t="s">
        <v>12566</v>
      </c>
      <c r="G2379" s="113" t="s">
        <v>7481</v>
      </c>
      <c r="H2379" s="358"/>
      <c r="I2379" s="358">
        <v>2.27</v>
      </c>
      <c r="J2379" s="358"/>
      <c r="K2379" s="113" t="s">
        <v>11688</v>
      </c>
      <c r="L2379" s="356"/>
      <c r="M2379" s="341"/>
      <c r="N2379" s="341"/>
      <c r="O2379" s="341"/>
      <c r="P2379" s="341"/>
      <c r="Q2379" s="341"/>
      <c r="R2379" s="341"/>
      <c r="S2379" s="342"/>
      <c r="T2379" s="710"/>
      <c r="U2379" s="342"/>
      <c r="V2379" s="85"/>
      <c r="W2379" s="85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</row>
    <row r="2380" spans="1:34">
      <c r="A2380" s="365" t="s">
        <v>7470</v>
      </c>
      <c r="B2380" s="88" t="s">
        <v>10305</v>
      </c>
      <c r="C2380" s="88" t="s">
        <v>7130</v>
      </c>
      <c r="D2380" s="88" t="s">
        <v>8879</v>
      </c>
      <c r="E2380" s="109" t="s">
        <v>11801</v>
      </c>
      <c r="F2380" s="343" t="s">
        <v>12566</v>
      </c>
      <c r="G2380" s="113" t="s">
        <v>7482</v>
      </c>
      <c r="H2380" s="358"/>
      <c r="I2380" s="358">
        <v>2.2799999999999998</v>
      </c>
      <c r="J2380" s="358"/>
      <c r="K2380" s="113" t="s">
        <v>11695</v>
      </c>
      <c r="L2380" s="356"/>
      <c r="M2380" s="341"/>
      <c r="N2380" s="341"/>
      <c r="O2380" s="341"/>
      <c r="P2380" s="341"/>
      <c r="Q2380" s="341"/>
      <c r="R2380" s="341"/>
      <c r="S2380" s="342"/>
      <c r="T2380" s="710"/>
      <c r="U2380" s="342"/>
      <c r="V2380" s="85"/>
      <c r="W2380" s="85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</row>
    <row r="2381" spans="1:34">
      <c r="A2381" s="365" t="s">
        <v>7470</v>
      </c>
      <c r="B2381" s="88" t="s">
        <v>10305</v>
      </c>
      <c r="C2381" s="88" t="s">
        <v>9052</v>
      </c>
      <c r="D2381" s="88" t="s">
        <v>8863</v>
      </c>
      <c r="E2381" s="109" t="s">
        <v>11743</v>
      </c>
      <c r="F2381" s="343" t="s">
        <v>11689</v>
      </c>
      <c r="G2381" s="113" t="s">
        <v>7483</v>
      </c>
      <c r="H2381" s="358"/>
      <c r="I2381" s="358">
        <v>2.2000000000000002</v>
      </c>
      <c r="J2381" s="358"/>
      <c r="K2381" s="113" t="s">
        <v>11709</v>
      </c>
      <c r="L2381" s="356"/>
      <c r="M2381" s="341"/>
      <c r="N2381" s="341"/>
      <c r="O2381" s="341"/>
      <c r="P2381" s="341"/>
      <c r="Q2381" s="341"/>
      <c r="R2381" s="341"/>
      <c r="S2381" s="342"/>
      <c r="T2381" s="710"/>
      <c r="U2381" s="342"/>
      <c r="V2381" s="85"/>
      <c r="W2381" s="85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</row>
    <row r="2382" spans="1:34">
      <c r="A2382" s="365" t="s">
        <v>7470</v>
      </c>
      <c r="B2382" s="88" t="s">
        <v>10305</v>
      </c>
      <c r="C2382" s="88" t="s">
        <v>9052</v>
      </c>
      <c r="D2382" s="88" t="s">
        <v>8869</v>
      </c>
      <c r="E2382" s="109" t="s">
        <v>11743</v>
      </c>
      <c r="F2382" s="343" t="s">
        <v>11689</v>
      </c>
      <c r="G2382" s="113" t="s">
        <v>7484</v>
      </c>
      <c r="H2382" s="358"/>
      <c r="I2382" s="358">
        <v>2.21</v>
      </c>
      <c r="J2382" s="358"/>
      <c r="K2382" s="113" t="s">
        <v>11690</v>
      </c>
      <c r="L2382" s="356"/>
      <c r="M2382" s="341"/>
      <c r="N2382" s="341"/>
      <c r="O2382" s="341"/>
      <c r="P2382" s="341"/>
      <c r="Q2382" s="341"/>
      <c r="R2382" s="341"/>
      <c r="S2382" s="342"/>
      <c r="T2382" s="710"/>
      <c r="U2382" s="342"/>
      <c r="V2382" s="85"/>
      <c r="W2382" s="85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</row>
    <row r="2383" spans="1:34">
      <c r="A2383" s="365" t="s">
        <v>7470</v>
      </c>
      <c r="B2383" s="88" t="s">
        <v>10305</v>
      </c>
      <c r="C2383" s="88" t="s">
        <v>9052</v>
      </c>
      <c r="D2383" s="88" t="s">
        <v>8874</v>
      </c>
      <c r="E2383" s="109" t="s">
        <v>11743</v>
      </c>
      <c r="F2383" s="343" t="s">
        <v>11689</v>
      </c>
      <c r="G2383" s="113" t="s">
        <v>7485</v>
      </c>
      <c r="H2383" s="358"/>
      <c r="I2383" s="358">
        <v>2.27</v>
      </c>
      <c r="J2383" s="358"/>
      <c r="K2383" s="113" t="s">
        <v>11688</v>
      </c>
      <c r="L2383" s="356"/>
      <c r="M2383" s="341"/>
      <c r="N2383" s="341"/>
      <c r="O2383" s="341"/>
      <c r="P2383" s="341"/>
      <c r="Q2383" s="341"/>
      <c r="R2383" s="341"/>
      <c r="S2383" s="342"/>
      <c r="T2383" s="710"/>
      <c r="U2383" s="342"/>
      <c r="V2383" s="85"/>
      <c r="W2383" s="85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</row>
    <row r="2384" spans="1:34">
      <c r="A2384" s="365" t="s">
        <v>7470</v>
      </c>
      <c r="B2384" s="88" t="s">
        <v>10305</v>
      </c>
      <c r="C2384" s="88" t="s">
        <v>9052</v>
      </c>
      <c r="D2384" s="88" t="s">
        <v>8879</v>
      </c>
      <c r="E2384" s="109" t="s">
        <v>11743</v>
      </c>
      <c r="F2384" s="343" t="s">
        <v>11689</v>
      </c>
      <c r="G2384" s="113" t="s">
        <v>7486</v>
      </c>
      <c r="H2384" s="358"/>
      <c r="I2384" s="358">
        <v>2.2799999999999998</v>
      </c>
      <c r="J2384" s="358"/>
      <c r="K2384" s="113" t="s">
        <v>11695</v>
      </c>
      <c r="L2384" s="356"/>
      <c r="M2384" s="341"/>
      <c r="N2384" s="341"/>
      <c r="O2384" s="341"/>
      <c r="P2384" s="341"/>
      <c r="Q2384" s="341"/>
      <c r="R2384" s="341"/>
      <c r="S2384" s="342"/>
      <c r="T2384" s="710"/>
      <c r="U2384" s="342"/>
      <c r="V2384" s="85"/>
      <c r="W2384" s="85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</row>
    <row r="2385" spans="1:34">
      <c r="A2385" s="365" t="s">
        <v>7470</v>
      </c>
      <c r="B2385" s="88" t="s">
        <v>10305</v>
      </c>
      <c r="C2385" s="88" t="s">
        <v>8961</v>
      </c>
      <c r="D2385" s="88" t="s">
        <v>8863</v>
      </c>
      <c r="E2385" s="109" t="s">
        <v>11754</v>
      </c>
      <c r="F2385" s="343" t="s">
        <v>11708</v>
      </c>
      <c r="G2385" s="113" t="s">
        <v>7487</v>
      </c>
      <c r="H2385" s="358"/>
      <c r="I2385" s="358">
        <v>2.2000000000000002</v>
      </c>
      <c r="J2385" s="358"/>
      <c r="K2385" s="113" t="s">
        <v>11709</v>
      </c>
      <c r="L2385" s="356"/>
      <c r="M2385" s="341"/>
      <c r="N2385" s="341"/>
      <c r="O2385" s="341"/>
      <c r="P2385" s="341"/>
      <c r="Q2385" s="341"/>
      <c r="R2385" s="341"/>
      <c r="S2385" s="342"/>
      <c r="T2385" s="710"/>
      <c r="U2385" s="342"/>
      <c r="V2385" s="85"/>
      <c r="W2385" s="85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</row>
    <row r="2386" spans="1:34">
      <c r="A2386" s="365" t="s">
        <v>7470</v>
      </c>
      <c r="B2386" s="88" t="s">
        <v>10305</v>
      </c>
      <c r="C2386" s="88" t="s">
        <v>8961</v>
      </c>
      <c r="D2386" s="88" t="s">
        <v>8869</v>
      </c>
      <c r="E2386" s="109" t="s">
        <v>11754</v>
      </c>
      <c r="F2386" s="343" t="s">
        <v>11708</v>
      </c>
      <c r="G2386" s="113" t="s">
        <v>7488</v>
      </c>
      <c r="H2386" s="358"/>
      <c r="I2386" s="358">
        <v>2.21</v>
      </c>
      <c r="J2386" s="358"/>
      <c r="K2386" s="113" t="s">
        <v>11690</v>
      </c>
      <c r="L2386" s="356"/>
      <c r="M2386" s="341"/>
      <c r="N2386" s="341"/>
      <c r="O2386" s="341"/>
      <c r="P2386" s="341"/>
      <c r="Q2386" s="341"/>
      <c r="R2386" s="341"/>
      <c r="S2386" s="342"/>
      <c r="T2386" s="710"/>
      <c r="U2386" s="342"/>
      <c r="V2386" s="85"/>
      <c r="W2386" s="85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</row>
    <row r="2387" spans="1:34">
      <c r="A2387" s="365" t="s">
        <v>7470</v>
      </c>
      <c r="B2387" s="88" t="s">
        <v>10305</v>
      </c>
      <c r="C2387" s="88" t="s">
        <v>8961</v>
      </c>
      <c r="D2387" s="88" t="s">
        <v>8874</v>
      </c>
      <c r="E2387" s="109" t="s">
        <v>11754</v>
      </c>
      <c r="F2387" s="343" t="s">
        <v>11708</v>
      </c>
      <c r="G2387" s="113" t="s">
        <v>7489</v>
      </c>
      <c r="H2387" s="358"/>
      <c r="I2387" s="358">
        <v>2.27</v>
      </c>
      <c r="J2387" s="358"/>
      <c r="K2387" s="113" t="s">
        <v>11688</v>
      </c>
      <c r="L2387" s="356"/>
      <c r="M2387" s="341"/>
      <c r="N2387" s="341"/>
      <c r="O2387" s="341"/>
      <c r="P2387" s="341"/>
      <c r="Q2387" s="341"/>
      <c r="R2387" s="341"/>
      <c r="S2387" s="342"/>
      <c r="T2387" s="710"/>
      <c r="U2387" s="342"/>
      <c r="V2387" s="85"/>
      <c r="W2387" s="85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</row>
    <row r="2388" spans="1:34">
      <c r="A2388" s="365" t="s">
        <v>7470</v>
      </c>
      <c r="B2388" s="88" t="s">
        <v>10305</v>
      </c>
      <c r="C2388" s="88" t="s">
        <v>8961</v>
      </c>
      <c r="D2388" s="88" t="s">
        <v>8879</v>
      </c>
      <c r="E2388" s="109" t="s">
        <v>11754</v>
      </c>
      <c r="F2388" s="343" t="s">
        <v>11708</v>
      </c>
      <c r="G2388" s="113" t="s">
        <v>7490</v>
      </c>
      <c r="H2388" s="358"/>
      <c r="I2388" s="358">
        <v>2.2799999999999998</v>
      </c>
      <c r="J2388" s="358"/>
      <c r="K2388" s="113" t="s">
        <v>11695</v>
      </c>
      <c r="L2388" s="356"/>
      <c r="M2388" s="341"/>
      <c r="N2388" s="341"/>
      <c r="O2388" s="341"/>
      <c r="P2388" s="341"/>
      <c r="Q2388" s="341"/>
      <c r="R2388" s="341"/>
      <c r="S2388" s="342"/>
      <c r="T2388" s="710"/>
      <c r="U2388" s="342"/>
      <c r="V2388" s="85"/>
      <c r="W2388" s="85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</row>
    <row r="2389" spans="1:34">
      <c r="A2389" s="365" t="s">
        <v>7470</v>
      </c>
      <c r="B2389" s="88" t="s">
        <v>10305</v>
      </c>
      <c r="C2389" s="88" t="s">
        <v>8928</v>
      </c>
      <c r="D2389" s="88" t="s">
        <v>8863</v>
      </c>
      <c r="E2389" s="109" t="s">
        <v>11760</v>
      </c>
      <c r="F2389" s="343" t="s">
        <v>11716</v>
      </c>
      <c r="G2389" s="113" t="s">
        <v>7491</v>
      </c>
      <c r="H2389" s="358"/>
      <c r="I2389" s="358">
        <v>2.2000000000000002</v>
      </c>
      <c r="J2389" s="358"/>
      <c r="K2389" s="113" t="s">
        <v>11709</v>
      </c>
      <c r="L2389" s="356"/>
      <c r="M2389" s="341"/>
      <c r="N2389" s="341"/>
      <c r="O2389" s="341"/>
      <c r="P2389" s="341"/>
      <c r="Q2389" s="341"/>
      <c r="R2389" s="341"/>
      <c r="S2389" s="342"/>
      <c r="T2389" s="710"/>
      <c r="U2389" s="342"/>
      <c r="V2389" s="85"/>
      <c r="W2389" s="85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</row>
    <row r="2390" spans="1:34">
      <c r="A2390" s="365" t="s">
        <v>7470</v>
      </c>
      <c r="B2390" s="88" t="s">
        <v>10305</v>
      </c>
      <c r="C2390" s="88" t="s">
        <v>8928</v>
      </c>
      <c r="D2390" s="88" t="s">
        <v>8869</v>
      </c>
      <c r="E2390" s="109" t="s">
        <v>11760</v>
      </c>
      <c r="F2390" s="343" t="s">
        <v>11716</v>
      </c>
      <c r="G2390" s="113" t="s">
        <v>7492</v>
      </c>
      <c r="H2390" s="358"/>
      <c r="I2390" s="358">
        <v>2.21</v>
      </c>
      <c r="J2390" s="358"/>
      <c r="K2390" s="113" t="s">
        <v>11690</v>
      </c>
      <c r="L2390" s="356"/>
      <c r="M2390" s="341"/>
      <c r="N2390" s="341"/>
      <c r="O2390" s="341"/>
      <c r="P2390" s="341"/>
      <c r="Q2390" s="341"/>
      <c r="R2390" s="341"/>
      <c r="S2390" s="342"/>
      <c r="T2390" s="710"/>
      <c r="U2390" s="342"/>
      <c r="V2390" s="85"/>
      <c r="W2390" s="85"/>
      <c r="X2390" s="85"/>
      <c r="Y2390" s="85"/>
      <c r="Z2390" s="85"/>
      <c r="AA2390" s="85"/>
      <c r="AB2390" s="85"/>
      <c r="AC2390" s="85"/>
      <c r="AD2390" s="85"/>
      <c r="AE2390" s="85"/>
      <c r="AF2390" s="85"/>
      <c r="AG2390" s="85"/>
      <c r="AH2390" s="85"/>
    </row>
    <row r="2391" spans="1:34">
      <c r="A2391" s="365" t="s">
        <v>7470</v>
      </c>
      <c r="B2391" s="88" t="s">
        <v>10305</v>
      </c>
      <c r="C2391" s="88" t="s">
        <v>8928</v>
      </c>
      <c r="D2391" s="88" t="s">
        <v>8874</v>
      </c>
      <c r="E2391" s="109" t="s">
        <v>11760</v>
      </c>
      <c r="F2391" s="343" t="s">
        <v>11716</v>
      </c>
      <c r="G2391" s="113" t="s">
        <v>7493</v>
      </c>
      <c r="H2391" s="358"/>
      <c r="I2391" s="358">
        <v>2.27</v>
      </c>
      <c r="J2391" s="358"/>
      <c r="K2391" s="113" t="s">
        <v>11688</v>
      </c>
      <c r="L2391" s="356"/>
      <c r="M2391" s="341"/>
      <c r="N2391" s="341"/>
      <c r="O2391" s="341"/>
      <c r="P2391" s="341"/>
      <c r="Q2391" s="341"/>
      <c r="R2391" s="341"/>
      <c r="S2391" s="342"/>
      <c r="T2391" s="710"/>
      <c r="U2391" s="342"/>
      <c r="V2391" s="85"/>
      <c r="W2391" s="85"/>
      <c r="X2391" s="85"/>
      <c r="Y2391" s="85"/>
      <c r="Z2391" s="85"/>
      <c r="AA2391" s="85"/>
      <c r="AB2391" s="85"/>
      <c r="AC2391" s="85"/>
      <c r="AD2391" s="85"/>
      <c r="AE2391" s="85"/>
      <c r="AF2391" s="85"/>
      <c r="AG2391" s="85"/>
      <c r="AH2391" s="85"/>
    </row>
    <row r="2392" spans="1:34">
      <c r="A2392" s="365" t="s">
        <v>7470</v>
      </c>
      <c r="B2392" s="88" t="s">
        <v>10305</v>
      </c>
      <c r="C2392" s="88" t="s">
        <v>8928</v>
      </c>
      <c r="D2392" s="88" t="s">
        <v>8879</v>
      </c>
      <c r="E2392" s="109" t="s">
        <v>11760</v>
      </c>
      <c r="F2392" s="343" t="s">
        <v>11716</v>
      </c>
      <c r="G2392" s="113" t="s">
        <v>7494</v>
      </c>
      <c r="H2392" s="358"/>
      <c r="I2392" s="358">
        <v>2.2799999999999998</v>
      </c>
      <c r="J2392" s="358"/>
      <c r="K2392" s="113" t="s">
        <v>11695</v>
      </c>
      <c r="L2392" s="356"/>
      <c r="M2392" s="341"/>
      <c r="N2392" s="341"/>
      <c r="O2392" s="341"/>
      <c r="P2392" s="341"/>
      <c r="Q2392" s="341"/>
      <c r="R2392" s="341"/>
      <c r="S2392" s="342"/>
      <c r="T2392" s="710"/>
      <c r="U2392" s="342"/>
      <c r="V2392" s="85"/>
      <c r="W2392" s="85"/>
      <c r="X2392" s="85"/>
      <c r="Y2392" s="85"/>
      <c r="Z2392" s="85"/>
      <c r="AA2392" s="85"/>
      <c r="AB2392" s="85"/>
      <c r="AC2392" s="85"/>
      <c r="AD2392" s="85"/>
      <c r="AE2392" s="85"/>
      <c r="AF2392" s="85"/>
      <c r="AG2392" s="85"/>
      <c r="AH2392" s="85"/>
    </row>
    <row r="2393" spans="1:34">
      <c r="A2393" s="365" t="s">
        <v>7470</v>
      </c>
      <c r="B2393" s="88" t="s">
        <v>10305</v>
      </c>
      <c r="C2393" s="88" t="s">
        <v>9152</v>
      </c>
      <c r="D2393" s="88" t="s">
        <v>8863</v>
      </c>
      <c r="E2393" s="109" t="s">
        <v>11741</v>
      </c>
      <c r="F2393" s="343" t="s">
        <v>11700</v>
      </c>
      <c r="G2393" s="113" t="s">
        <v>7495</v>
      </c>
      <c r="H2393" s="358"/>
      <c r="I2393" s="358">
        <v>2.2000000000000002</v>
      </c>
      <c r="J2393" s="358"/>
      <c r="K2393" s="113" t="s">
        <v>11709</v>
      </c>
      <c r="L2393" s="356"/>
      <c r="M2393" s="341"/>
      <c r="N2393" s="341"/>
      <c r="O2393" s="341"/>
      <c r="P2393" s="341"/>
      <c r="Q2393" s="341"/>
      <c r="R2393" s="341"/>
      <c r="S2393" s="342"/>
      <c r="T2393" s="710"/>
      <c r="U2393" s="342"/>
      <c r="V2393" s="85"/>
      <c r="W2393" s="85"/>
      <c r="X2393" s="85"/>
      <c r="Y2393" s="85"/>
      <c r="Z2393" s="85"/>
      <c r="AA2393" s="85"/>
      <c r="AB2393" s="85"/>
      <c r="AC2393" s="85"/>
      <c r="AD2393" s="85"/>
      <c r="AE2393" s="85"/>
      <c r="AF2393" s="85"/>
      <c r="AG2393" s="85"/>
      <c r="AH2393" s="85"/>
    </row>
    <row r="2394" spans="1:34">
      <c r="A2394" s="365" t="s">
        <v>7470</v>
      </c>
      <c r="B2394" s="97" t="s">
        <v>10305</v>
      </c>
      <c r="C2394" s="97" t="s">
        <v>9152</v>
      </c>
      <c r="D2394" s="97" t="s">
        <v>8869</v>
      </c>
      <c r="E2394" s="109" t="s">
        <v>11741</v>
      </c>
      <c r="F2394" s="343" t="s">
        <v>11700</v>
      </c>
      <c r="G2394" s="113" t="s">
        <v>7496</v>
      </c>
      <c r="H2394" s="360"/>
      <c r="I2394" s="360">
        <v>2.21</v>
      </c>
      <c r="J2394" s="360"/>
      <c r="K2394" s="113" t="s">
        <v>11690</v>
      </c>
      <c r="L2394" s="361"/>
      <c r="M2394" s="84"/>
      <c r="N2394" s="84"/>
      <c r="O2394" s="84"/>
      <c r="P2394" s="84"/>
      <c r="Q2394" s="84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5"/>
      <c r="AB2394" s="85"/>
      <c r="AC2394" s="85"/>
      <c r="AD2394" s="84"/>
      <c r="AE2394" s="84"/>
      <c r="AF2394" s="84"/>
      <c r="AG2394" s="84"/>
      <c r="AH2394" s="84"/>
    </row>
    <row r="2395" spans="1:34">
      <c r="A2395" s="365" t="s">
        <v>7470</v>
      </c>
      <c r="B2395" s="97" t="s">
        <v>10305</v>
      </c>
      <c r="C2395" s="97" t="s">
        <v>9152</v>
      </c>
      <c r="D2395" s="97" t="s">
        <v>8874</v>
      </c>
      <c r="E2395" s="109" t="s">
        <v>11741</v>
      </c>
      <c r="F2395" s="343" t="s">
        <v>11700</v>
      </c>
      <c r="G2395" s="113" t="s">
        <v>7497</v>
      </c>
      <c r="H2395" s="360"/>
      <c r="I2395" s="360">
        <v>2.27</v>
      </c>
      <c r="J2395" s="360"/>
      <c r="K2395" s="113" t="s">
        <v>11688</v>
      </c>
      <c r="L2395" s="361"/>
      <c r="M2395" s="84"/>
      <c r="N2395" s="84"/>
      <c r="O2395" s="84"/>
      <c r="P2395" s="84"/>
      <c r="Q2395" s="84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5"/>
      <c r="AB2395" s="85"/>
      <c r="AC2395" s="85"/>
      <c r="AD2395" s="84"/>
      <c r="AE2395" s="84"/>
      <c r="AF2395" s="84"/>
      <c r="AG2395" s="84"/>
      <c r="AH2395" s="84"/>
    </row>
    <row r="2396" spans="1:34">
      <c r="A2396" s="365" t="s">
        <v>7470</v>
      </c>
      <c r="B2396" s="97" t="s">
        <v>10305</v>
      </c>
      <c r="C2396" s="97" t="s">
        <v>9152</v>
      </c>
      <c r="D2396" s="97" t="s">
        <v>8879</v>
      </c>
      <c r="E2396" s="109" t="s">
        <v>11741</v>
      </c>
      <c r="F2396" s="343" t="s">
        <v>11700</v>
      </c>
      <c r="G2396" s="113" t="s">
        <v>7498</v>
      </c>
      <c r="H2396" s="360"/>
      <c r="I2396" s="360">
        <v>2.2799999999999998</v>
      </c>
      <c r="J2396" s="360"/>
      <c r="K2396" s="113" t="s">
        <v>11695</v>
      </c>
      <c r="L2396" s="361"/>
      <c r="M2396" s="84"/>
      <c r="N2396" s="84"/>
      <c r="O2396" s="84"/>
      <c r="P2396" s="84"/>
      <c r="Q2396" s="84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</row>
    <row r="2397" spans="1:34">
      <c r="A2397" s="365" t="s">
        <v>7499</v>
      </c>
      <c r="B2397" s="97" t="s">
        <v>10261</v>
      </c>
      <c r="C2397" s="97" t="s">
        <v>8866</v>
      </c>
      <c r="D2397" s="97" t="s">
        <v>8863</v>
      </c>
      <c r="E2397" s="109" t="s">
        <v>11742</v>
      </c>
      <c r="F2397" s="343" t="s">
        <v>11705</v>
      </c>
      <c r="G2397" s="113" t="s">
        <v>7500</v>
      </c>
      <c r="H2397" s="360"/>
      <c r="I2397" s="360">
        <v>3.1</v>
      </c>
      <c r="J2397" s="360"/>
      <c r="K2397" s="113" t="s">
        <v>11709</v>
      </c>
      <c r="L2397" s="361"/>
      <c r="M2397" s="84"/>
      <c r="N2397" s="84"/>
      <c r="O2397" s="84"/>
      <c r="P2397" s="84"/>
      <c r="Q2397" s="84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</row>
    <row r="2398" spans="1:34">
      <c r="A2398" s="365" t="s">
        <v>7499</v>
      </c>
      <c r="B2398" s="97" t="s">
        <v>10261</v>
      </c>
      <c r="C2398" s="97" t="s">
        <v>8866</v>
      </c>
      <c r="D2398" s="97" t="s">
        <v>8869</v>
      </c>
      <c r="E2398" s="109" t="s">
        <v>11742</v>
      </c>
      <c r="F2398" s="343" t="s">
        <v>11705</v>
      </c>
      <c r="G2398" s="113" t="s">
        <v>7501</v>
      </c>
      <c r="H2398" s="360"/>
      <c r="I2398" s="360">
        <v>3.1</v>
      </c>
      <c r="J2398" s="360"/>
      <c r="K2398" s="113" t="s">
        <v>11690</v>
      </c>
      <c r="L2398" s="361"/>
      <c r="M2398" s="84"/>
      <c r="N2398" s="84"/>
      <c r="O2398" s="84"/>
      <c r="P2398" s="84"/>
      <c r="Q2398" s="84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</row>
    <row r="2399" spans="1:34">
      <c r="A2399" s="365" t="s">
        <v>7499</v>
      </c>
      <c r="B2399" s="97" t="s">
        <v>10261</v>
      </c>
      <c r="C2399" s="97" t="s">
        <v>8866</v>
      </c>
      <c r="D2399" s="97" t="s">
        <v>8874</v>
      </c>
      <c r="E2399" s="109" t="s">
        <v>11742</v>
      </c>
      <c r="F2399" s="343" t="s">
        <v>11705</v>
      </c>
      <c r="G2399" s="113" t="s">
        <v>7502</v>
      </c>
      <c r="H2399" s="360"/>
      <c r="I2399" s="360">
        <v>3.1</v>
      </c>
      <c r="J2399" s="360"/>
      <c r="K2399" s="113" t="s">
        <v>11688</v>
      </c>
      <c r="L2399" s="361"/>
      <c r="M2399" s="84"/>
      <c r="N2399" s="84"/>
      <c r="O2399" s="84"/>
      <c r="P2399" s="84"/>
      <c r="Q2399" s="84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</row>
    <row r="2400" spans="1:34">
      <c r="A2400" s="365" t="s">
        <v>7499</v>
      </c>
      <c r="B2400" s="97" t="s">
        <v>10261</v>
      </c>
      <c r="C2400" s="97" t="s">
        <v>8866</v>
      </c>
      <c r="D2400" s="97" t="s">
        <v>8879</v>
      </c>
      <c r="E2400" s="109" t="s">
        <v>11742</v>
      </c>
      <c r="F2400" s="343" t="s">
        <v>11705</v>
      </c>
      <c r="G2400" s="113" t="s">
        <v>7503</v>
      </c>
      <c r="H2400" s="360"/>
      <c r="I2400" s="360">
        <v>3.1</v>
      </c>
      <c r="J2400" s="360"/>
      <c r="K2400" s="113" t="s">
        <v>11695</v>
      </c>
      <c r="L2400" s="361"/>
      <c r="M2400" s="84"/>
      <c r="N2400" s="84"/>
      <c r="O2400" s="84"/>
      <c r="P2400" s="84"/>
      <c r="Q2400" s="84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</row>
    <row r="2401" spans="1:34">
      <c r="A2401" s="365" t="s">
        <v>7499</v>
      </c>
      <c r="B2401" s="97" t="s">
        <v>10261</v>
      </c>
      <c r="C2401" s="97" t="s">
        <v>9281</v>
      </c>
      <c r="D2401" s="97" t="s">
        <v>8863</v>
      </c>
      <c r="E2401" s="109" t="s">
        <v>11738</v>
      </c>
      <c r="F2401" s="343" t="s">
        <v>11691</v>
      </c>
      <c r="G2401" s="113" t="s">
        <v>7504</v>
      </c>
      <c r="H2401" s="360"/>
      <c r="I2401" s="360">
        <v>3.1</v>
      </c>
      <c r="J2401" s="360"/>
      <c r="K2401" s="113" t="s">
        <v>11709</v>
      </c>
      <c r="L2401" s="361"/>
      <c r="M2401" s="84"/>
      <c r="N2401" s="84"/>
      <c r="O2401" s="84"/>
      <c r="P2401" s="84"/>
      <c r="Q2401" s="84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</row>
    <row r="2402" spans="1:34">
      <c r="A2402" s="365" t="s">
        <v>7499</v>
      </c>
      <c r="B2402" s="97" t="s">
        <v>10261</v>
      </c>
      <c r="C2402" s="97" t="s">
        <v>9281</v>
      </c>
      <c r="D2402" s="97" t="s">
        <v>8869</v>
      </c>
      <c r="E2402" s="109" t="s">
        <v>11738</v>
      </c>
      <c r="F2402" s="343" t="s">
        <v>11691</v>
      </c>
      <c r="G2402" s="113" t="s">
        <v>7505</v>
      </c>
      <c r="H2402" s="360"/>
      <c r="I2402" s="360">
        <v>3.1</v>
      </c>
      <c r="J2402" s="360"/>
      <c r="K2402" s="113" t="s">
        <v>11690</v>
      </c>
      <c r="L2402" s="361"/>
      <c r="M2402" s="84"/>
      <c r="N2402" s="84"/>
      <c r="O2402" s="84"/>
      <c r="P2402" s="84"/>
      <c r="Q2402" s="84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</row>
    <row r="2403" spans="1:34">
      <c r="A2403" s="365" t="s">
        <v>7499</v>
      </c>
      <c r="B2403" s="97" t="s">
        <v>10261</v>
      </c>
      <c r="C2403" s="97" t="s">
        <v>9281</v>
      </c>
      <c r="D2403" s="97" t="s">
        <v>8874</v>
      </c>
      <c r="E2403" s="109" t="s">
        <v>11738</v>
      </c>
      <c r="F2403" s="343" t="s">
        <v>11691</v>
      </c>
      <c r="G2403" s="113" t="s">
        <v>7506</v>
      </c>
      <c r="H2403" s="360"/>
      <c r="I2403" s="360">
        <v>3.1</v>
      </c>
      <c r="J2403" s="360"/>
      <c r="K2403" s="113" t="s">
        <v>11688</v>
      </c>
      <c r="L2403" s="361"/>
    </row>
    <row r="2404" spans="1:34">
      <c r="A2404" s="365" t="s">
        <v>7499</v>
      </c>
      <c r="B2404" s="97" t="s">
        <v>10261</v>
      </c>
      <c r="C2404" s="97" t="s">
        <v>9281</v>
      </c>
      <c r="D2404" s="97" t="s">
        <v>8879</v>
      </c>
      <c r="E2404" s="109" t="s">
        <v>11738</v>
      </c>
      <c r="F2404" s="343" t="s">
        <v>11691</v>
      </c>
      <c r="G2404" s="113" t="s">
        <v>7507</v>
      </c>
      <c r="H2404" s="360"/>
      <c r="I2404" s="360">
        <v>3.1</v>
      </c>
      <c r="J2404" s="360"/>
      <c r="K2404" s="113" t="s">
        <v>11695</v>
      </c>
      <c r="L2404" s="361"/>
    </row>
    <row r="2405" spans="1:34">
      <c r="A2405" s="365" t="s">
        <v>7499</v>
      </c>
      <c r="B2405" s="97" t="s">
        <v>10261</v>
      </c>
      <c r="C2405" s="97" t="s">
        <v>9052</v>
      </c>
      <c r="D2405" s="97" t="s">
        <v>8863</v>
      </c>
      <c r="E2405" s="109" t="s">
        <v>11743</v>
      </c>
      <c r="F2405" s="343" t="s">
        <v>11689</v>
      </c>
      <c r="G2405" s="113" t="s">
        <v>7508</v>
      </c>
      <c r="H2405" s="360"/>
      <c r="I2405" s="360">
        <v>3.1</v>
      </c>
      <c r="J2405" s="360"/>
      <c r="K2405" s="113" t="s">
        <v>11709</v>
      </c>
      <c r="L2405" s="361"/>
    </row>
    <row r="2406" spans="1:34">
      <c r="A2406" s="365" t="s">
        <v>7499</v>
      </c>
      <c r="B2406" s="97" t="s">
        <v>10261</v>
      </c>
      <c r="C2406" s="97" t="s">
        <v>9052</v>
      </c>
      <c r="D2406" s="97" t="s">
        <v>8869</v>
      </c>
      <c r="E2406" s="109" t="s">
        <v>11743</v>
      </c>
      <c r="F2406" s="343" t="s">
        <v>11689</v>
      </c>
      <c r="G2406" s="113" t="s">
        <v>7509</v>
      </c>
      <c r="H2406" s="360"/>
      <c r="I2406" s="360">
        <v>3.1</v>
      </c>
      <c r="J2406" s="360"/>
      <c r="K2406" s="113" t="s">
        <v>11690</v>
      </c>
      <c r="L2406" s="361"/>
    </row>
    <row r="2407" spans="1:34">
      <c r="A2407" s="365" t="s">
        <v>7499</v>
      </c>
      <c r="B2407" s="97" t="s">
        <v>10261</v>
      </c>
      <c r="C2407" s="97" t="s">
        <v>9052</v>
      </c>
      <c r="D2407" s="97" t="s">
        <v>8874</v>
      </c>
      <c r="E2407" s="109" t="s">
        <v>11743</v>
      </c>
      <c r="F2407" s="343" t="s">
        <v>11689</v>
      </c>
      <c r="G2407" s="113" t="s">
        <v>7510</v>
      </c>
      <c r="H2407" s="360"/>
      <c r="I2407" s="360">
        <v>3.1</v>
      </c>
      <c r="J2407" s="360"/>
      <c r="K2407" s="113" t="s">
        <v>11688</v>
      </c>
      <c r="L2407" s="361"/>
    </row>
    <row r="2408" spans="1:34">
      <c r="A2408" s="365" t="s">
        <v>7499</v>
      </c>
      <c r="B2408" s="97" t="s">
        <v>10261</v>
      </c>
      <c r="C2408" s="97" t="s">
        <v>9052</v>
      </c>
      <c r="D2408" s="97" t="s">
        <v>8879</v>
      </c>
      <c r="E2408" s="109" t="s">
        <v>11743</v>
      </c>
      <c r="F2408" s="343" t="s">
        <v>11689</v>
      </c>
      <c r="G2408" s="113" t="s">
        <v>7511</v>
      </c>
      <c r="H2408" s="360"/>
      <c r="I2408" s="360">
        <v>3.1</v>
      </c>
      <c r="J2408" s="360"/>
      <c r="K2408" s="113" t="s">
        <v>11695</v>
      </c>
      <c r="L2408" s="361"/>
    </row>
    <row r="2409" spans="1:34">
      <c r="A2409" s="365" t="s">
        <v>7499</v>
      </c>
      <c r="B2409" s="97" t="s">
        <v>10261</v>
      </c>
      <c r="C2409" s="97" t="s">
        <v>8961</v>
      </c>
      <c r="D2409" s="97" t="s">
        <v>8863</v>
      </c>
      <c r="E2409" s="109" t="s">
        <v>11754</v>
      </c>
      <c r="F2409" s="343" t="s">
        <v>11708</v>
      </c>
      <c r="G2409" s="113" t="s">
        <v>7512</v>
      </c>
      <c r="H2409" s="360"/>
      <c r="I2409" s="360">
        <v>3.1</v>
      </c>
      <c r="J2409" s="360"/>
      <c r="K2409" s="113" t="s">
        <v>11709</v>
      </c>
      <c r="L2409" s="361"/>
    </row>
    <row r="2410" spans="1:34">
      <c r="A2410" s="365" t="s">
        <v>7499</v>
      </c>
      <c r="B2410" s="97" t="s">
        <v>10261</v>
      </c>
      <c r="C2410" s="97" t="s">
        <v>8961</v>
      </c>
      <c r="D2410" s="97" t="s">
        <v>8869</v>
      </c>
      <c r="E2410" s="109" t="s">
        <v>11754</v>
      </c>
      <c r="F2410" s="343" t="s">
        <v>11708</v>
      </c>
      <c r="G2410" s="113" t="s">
        <v>7513</v>
      </c>
      <c r="H2410" s="360"/>
      <c r="I2410" s="360">
        <v>3.1</v>
      </c>
      <c r="J2410" s="360"/>
      <c r="K2410" s="113" t="s">
        <v>11690</v>
      </c>
      <c r="L2410" s="361"/>
    </row>
    <row r="2411" spans="1:34">
      <c r="A2411" s="365" t="s">
        <v>7499</v>
      </c>
      <c r="B2411" s="97" t="s">
        <v>10261</v>
      </c>
      <c r="C2411" s="97" t="s">
        <v>8961</v>
      </c>
      <c r="D2411" s="97" t="s">
        <v>8874</v>
      </c>
      <c r="E2411" s="109" t="s">
        <v>11754</v>
      </c>
      <c r="F2411" s="343" t="s">
        <v>11708</v>
      </c>
      <c r="G2411" s="113" t="s">
        <v>7514</v>
      </c>
      <c r="H2411" s="360"/>
      <c r="I2411" s="360">
        <v>3.1</v>
      </c>
      <c r="J2411" s="360"/>
      <c r="K2411" s="113" t="s">
        <v>11688</v>
      </c>
      <c r="L2411" s="361"/>
    </row>
    <row r="2412" spans="1:34">
      <c r="A2412" s="365" t="s">
        <v>7499</v>
      </c>
      <c r="B2412" s="97" t="s">
        <v>10261</v>
      </c>
      <c r="C2412" s="97" t="s">
        <v>8961</v>
      </c>
      <c r="D2412" s="97" t="s">
        <v>8879</v>
      </c>
      <c r="E2412" s="109" t="s">
        <v>11754</v>
      </c>
      <c r="F2412" s="343" t="s">
        <v>11708</v>
      </c>
      <c r="G2412" s="113" t="s">
        <v>7515</v>
      </c>
      <c r="H2412" s="360"/>
      <c r="I2412" s="360">
        <v>3.1</v>
      </c>
      <c r="J2412" s="360"/>
      <c r="K2412" s="113" t="s">
        <v>11695</v>
      </c>
      <c r="L2412" s="361"/>
    </row>
    <row r="2413" spans="1:34">
      <c r="A2413" s="365" t="s">
        <v>7499</v>
      </c>
      <c r="B2413" s="97" t="s">
        <v>10261</v>
      </c>
      <c r="C2413" s="97" t="s">
        <v>9152</v>
      </c>
      <c r="D2413" s="97" t="s">
        <v>8863</v>
      </c>
      <c r="E2413" s="109" t="s">
        <v>11741</v>
      </c>
      <c r="F2413" s="343" t="s">
        <v>11700</v>
      </c>
      <c r="G2413" s="113" t="s">
        <v>7516</v>
      </c>
      <c r="H2413" s="360"/>
      <c r="I2413" s="360">
        <v>3.1</v>
      </c>
      <c r="J2413" s="360"/>
      <c r="K2413" s="113" t="s">
        <v>11709</v>
      </c>
      <c r="L2413" s="361"/>
    </row>
    <row r="2414" spans="1:34">
      <c r="A2414" s="365" t="s">
        <v>7499</v>
      </c>
      <c r="B2414" s="97" t="s">
        <v>10261</v>
      </c>
      <c r="C2414" s="97" t="s">
        <v>9152</v>
      </c>
      <c r="D2414" s="97" t="s">
        <v>8869</v>
      </c>
      <c r="E2414" s="109" t="s">
        <v>11741</v>
      </c>
      <c r="F2414" s="343" t="s">
        <v>11700</v>
      </c>
      <c r="G2414" s="113" t="s">
        <v>7517</v>
      </c>
      <c r="H2414" s="360"/>
      <c r="I2414" s="360">
        <v>3.1</v>
      </c>
      <c r="J2414" s="360"/>
      <c r="K2414" s="113" t="s">
        <v>11690</v>
      </c>
      <c r="L2414" s="361"/>
    </row>
    <row r="2415" spans="1:34">
      <c r="A2415" s="365" t="s">
        <v>7499</v>
      </c>
      <c r="B2415" s="97" t="s">
        <v>10261</v>
      </c>
      <c r="C2415" s="97" t="s">
        <v>9152</v>
      </c>
      <c r="D2415" s="97" t="s">
        <v>8874</v>
      </c>
      <c r="E2415" s="109" t="s">
        <v>11741</v>
      </c>
      <c r="F2415" s="343" t="s">
        <v>11700</v>
      </c>
      <c r="G2415" s="113" t="s">
        <v>7518</v>
      </c>
      <c r="H2415" s="360"/>
      <c r="I2415" s="360">
        <v>3.1</v>
      </c>
      <c r="J2415" s="360"/>
      <c r="K2415" s="113" t="s">
        <v>11688</v>
      </c>
      <c r="L2415" s="361"/>
    </row>
    <row r="2416" spans="1:34">
      <c r="A2416" s="365" t="s">
        <v>7499</v>
      </c>
      <c r="B2416" s="97" t="s">
        <v>10261</v>
      </c>
      <c r="C2416" s="97" t="s">
        <v>9152</v>
      </c>
      <c r="D2416" s="97" t="s">
        <v>8879</v>
      </c>
      <c r="E2416" s="109" t="s">
        <v>11741</v>
      </c>
      <c r="F2416" s="343" t="s">
        <v>11700</v>
      </c>
      <c r="G2416" s="113" t="s">
        <v>7519</v>
      </c>
      <c r="H2416" s="360"/>
      <c r="I2416" s="360">
        <v>3.1</v>
      </c>
      <c r="J2416" s="360"/>
      <c r="K2416" s="113" t="s">
        <v>11695</v>
      </c>
      <c r="L2416" s="361"/>
    </row>
    <row r="2417" spans="1:12">
      <c r="A2417" s="365" t="s">
        <v>7520</v>
      </c>
      <c r="B2417" s="97" t="s">
        <v>10215</v>
      </c>
      <c r="C2417" s="97" t="s">
        <v>6968</v>
      </c>
      <c r="D2417" s="97" t="s">
        <v>8863</v>
      </c>
      <c r="E2417" s="109" t="s">
        <v>12175</v>
      </c>
      <c r="F2417" s="343" t="s">
        <v>12176</v>
      </c>
      <c r="G2417" s="113" t="s">
        <v>7521</v>
      </c>
      <c r="H2417" s="360"/>
      <c r="I2417" s="360">
        <v>2.71</v>
      </c>
      <c r="J2417" s="360"/>
      <c r="K2417" s="113" t="s">
        <v>11709</v>
      </c>
      <c r="L2417" s="361"/>
    </row>
    <row r="2418" spans="1:12">
      <c r="A2418" s="365" t="s">
        <v>7520</v>
      </c>
      <c r="B2418" s="97" t="s">
        <v>10215</v>
      </c>
      <c r="C2418" s="97" t="s">
        <v>6968</v>
      </c>
      <c r="D2418" s="97" t="s">
        <v>8869</v>
      </c>
      <c r="E2418" s="109" t="s">
        <v>12175</v>
      </c>
      <c r="F2418" s="343" t="s">
        <v>12176</v>
      </c>
      <c r="G2418" s="113" t="s">
        <v>7522</v>
      </c>
      <c r="H2418" s="360"/>
      <c r="I2418" s="360">
        <v>2.76</v>
      </c>
      <c r="J2418" s="360"/>
      <c r="K2418" s="113" t="s">
        <v>11690</v>
      </c>
      <c r="L2418" s="361"/>
    </row>
    <row r="2419" spans="1:12">
      <c r="A2419" s="365" t="s">
        <v>7520</v>
      </c>
      <c r="B2419" s="97" t="s">
        <v>10215</v>
      </c>
      <c r="C2419" s="97" t="s">
        <v>6968</v>
      </c>
      <c r="D2419" s="97" t="s">
        <v>8874</v>
      </c>
      <c r="E2419" s="109" t="s">
        <v>12175</v>
      </c>
      <c r="F2419" s="343" t="s">
        <v>12176</v>
      </c>
      <c r="G2419" s="113" t="s">
        <v>7523</v>
      </c>
      <c r="H2419" s="360"/>
      <c r="I2419" s="360">
        <v>2.85</v>
      </c>
      <c r="J2419" s="360"/>
      <c r="K2419" s="113" t="s">
        <v>11688</v>
      </c>
      <c r="L2419" s="361"/>
    </row>
    <row r="2420" spans="1:12">
      <c r="A2420" s="365" t="s">
        <v>7520</v>
      </c>
      <c r="B2420" s="97" t="s">
        <v>10215</v>
      </c>
      <c r="C2420" s="97" t="s">
        <v>6968</v>
      </c>
      <c r="D2420" s="97" t="s">
        <v>8879</v>
      </c>
      <c r="E2420" s="109" t="s">
        <v>12175</v>
      </c>
      <c r="F2420" s="343" t="s">
        <v>12176</v>
      </c>
      <c r="G2420" s="113" t="s">
        <v>7524</v>
      </c>
      <c r="H2420" s="360"/>
      <c r="I2420" s="360">
        <v>2.97</v>
      </c>
      <c r="J2420" s="360"/>
      <c r="K2420" s="113" t="s">
        <v>11695</v>
      </c>
      <c r="L2420" s="361"/>
    </row>
    <row r="2421" spans="1:12">
      <c r="A2421" s="365" t="s">
        <v>7520</v>
      </c>
      <c r="B2421" s="97" t="s">
        <v>10215</v>
      </c>
      <c r="C2421" s="97" t="s">
        <v>7525</v>
      </c>
      <c r="D2421" s="97" t="s">
        <v>8863</v>
      </c>
      <c r="E2421" s="109" t="s">
        <v>12296</v>
      </c>
      <c r="F2421" s="343" t="s">
        <v>12297</v>
      </c>
      <c r="G2421" s="113" t="s">
        <v>7526</v>
      </c>
      <c r="H2421" s="360"/>
      <c r="I2421" s="360">
        <v>2.71</v>
      </c>
      <c r="J2421" s="360"/>
      <c r="K2421" s="113" t="s">
        <v>11709</v>
      </c>
      <c r="L2421" s="361"/>
    </row>
    <row r="2422" spans="1:12">
      <c r="A2422" s="365" t="s">
        <v>7520</v>
      </c>
      <c r="B2422" s="97" t="s">
        <v>10215</v>
      </c>
      <c r="C2422" s="97" t="s">
        <v>7525</v>
      </c>
      <c r="D2422" s="97" t="s">
        <v>8869</v>
      </c>
      <c r="E2422" s="109" t="s">
        <v>12296</v>
      </c>
      <c r="F2422" s="343" t="s">
        <v>12297</v>
      </c>
      <c r="G2422" s="113" t="s">
        <v>7527</v>
      </c>
      <c r="H2422" s="360"/>
      <c r="I2422" s="360">
        <v>2.76</v>
      </c>
      <c r="J2422" s="360"/>
      <c r="K2422" s="113" t="s">
        <v>11690</v>
      </c>
      <c r="L2422" s="361"/>
    </row>
    <row r="2423" spans="1:12">
      <c r="A2423" s="365" t="s">
        <v>7520</v>
      </c>
      <c r="B2423" s="97" t="s">
        <v>10215</v>
      </c>
      <c r="C2423" s="97" t="s">
        <v>7525</v>
      </c>
      <c r="D2423" s="97" t="s">
        <v>8874</v>
      </c>
      <c r="E2423" s="109" t="s">
        <v>12296</v>
      </c>
      <c r="F2423" s="343" t="s">
        <v>12297</v>
      </c>
      <c r="G2423" s="113" t="s">
        <v>7528</v>
      </c>
      <c r="H2423" s="360"/>
      <c r="I2423" s="360">
        <v>2.85</v>
      </c>
      <c r="J2423" s="360"/>
      <c r="K2423" s="113" t="s">
        <v>11688</v>
      </c>
      <c r="L2423" s="361"/>
    </row>
    <row r="2424" spans="1:12">
      <c r="A2424" s="365" t="s">
        <v>7520</v>
      </c>
      <c r="B2424" s="97" t="s">
        <v>10215</v>
      </c>
      <c r="C2424" s="97" t="s">
        <v>7525</v>
      </c>
      <c r="D2424" s="97" t="s">
        <v>8879</v>
      </c>
      <c r="E2424" s="109" t="s">
        <v>12296</v>
      </c>
      <c r="F2424" s="343" t="s">
        <v>12297</v>
      </c>
      <c r="G2424" s="113" t="s">
        <v>7529</v>
      </c>
      <c r="H2424" s="360"/>
      <c r="I2424" s="360">
        <v>2.97</v>
      </c>
      <c r="J2424" s="360"/>
      <c r="K2424" s="113" t="s">
        <v>11695</v>
      </c>
      <c r="L2424" s="361"/>
    </row>
    <row r="2425" spans="1:12">
      <c r="A2425" s="365" t="s">
        <v>7520</v>
      </c>
      <c r="B2425" s="97" t="s">
        <v>10215</v>
      </c>
      <c r="C2425" s="97" t="s">
        <v>7530</v>
      </c>
      <c r="D2425" s="97" t="s">
        <v>8863</v>
      </c>
      <c r="E2425" s="109" t="s">
        <v>12613</v>
      </c>
      <c r="F2425" s="343" t="s">
        <v>12614</v>
      </c>
      <c r="G2425" s="113" t="s">
        <v>7531</v>
      </c>
      <c r="H2425" s="360"/>
      <c r="I2425" s="360">
        <v>3.02</v>
      </c>
      <c r="J2425" s="360"/>
      <c r="K2425" s="113" t="s">
        <v>11709</v>
      </c>
      <c r="L2425" s="361"/>
    </row>
    <row r="2426" spans="1:12">
      <c r="A2426" s="365" t="s">
        <v>7520</v>
      </c>
      <c r="B2426" s="97" t="s">
        <v>10215</v>
      </c>
      <c r="C2426" s="97" t="s">
        <v>7530</v>
      </c>
      <c r="D2426" s="97" t="s">
        <v>8869</v>
      </c>
      <c r="E2426" s="109" t="s">
        <v>12613</v>
      </c>
      <c r="F2426" s="343" t="s">
        <v>12614</v>
      </c>
      <c r="G2426" s="113" t="s">
        <v>7532</v>
      </c>
      <c r="H2426" s="360"/>
      <c r="I2426" s="360">
        <v>3.08</v>
      </c>
      <c r="J2426" s="360"/>
      <c r="K2426" s="113" t="s">
        <v>11690</v>
      </c>
      <c r="L2426" s="361"/>
    </row>
    <row r="2427" spans="1:12">
      <c r="A2427" s="365" t="s">
        <v>7520</v>
      </c>
      <c r="B2427" s="97" t="s">
        <v>10215</v>
      </c>
      <c r="C2427" s="97" t="s">
        <v>7530</v>
      </c>
      <c r="D2427" s="97" t="s">
        <v>8874</v>
      </c>
      <c r="E2427" s="109" t="s">
        <v>12613</v>
      </c>
      <c r="F2427" s="343" t="s">
        <v>12614</v>
      </c>
      <c r="G2427" s="113" t="s">
        <v>7533</v>
      </c>
      <c r="H2427" s="360"/>
      <c r="I2427" s="360">
        <v>3.2</v>
      </c>
      <c r="J2427" s="360"/>
      <c r="K2427" s="113" t="s">
        <v>11688</v>
      </c>
      <c r="L2427" s="361"/>
    </row>
    <row r="2428" spans="1:12">
      <c r="A2428" s="365" t="s">
        <v>7520</v>
      </c>
      <c r="B2428" s="97" t="s">
        <v>10215</v>
      </c>
      <c r="C2428" s="97" t="s">
        <v>7530</v>
      </c>
      <c r="D2428" s="97" t="s">
        <v>8879</v>
      </c>
      <c r="E2428" s="109" t="s">
        <v>12613</v>
      </c>
      <c r="F2428" s="343" t="s">
        <v>12614</v>
      </c>
      <c r="G2428" s="113" t="s">
        <v>7534</v>
      </c>
      <c r="H2428" s="360"/>
      <c r="I2428" s="360">
        <v>3.34</v>
      </c>
      <c r="J2428" s="360"/>
      <c r="K2428" s="113" t="s">
        <v>11695</v>
      </c>
      <c r="L2428" s="361"/>
    </row>
    <row r="2429" spans="1:12">
      <c r="A2429" s="365" t="s">
        <v>7520</v>
      </c>
      <c r="B2429" s="97" t="s">
        <v>10215</v>
      </c>
      <c r="C2429" s="97" t="s">
        <v>7535</v>
      </c>
      <c r="D2429" s="97" t="s">
        <v>8863</v>
      </c>
      <c r="E2429" s="109" t="s">
        <v>12774</v>
      </c>
      <c r="F2429" s="343" t="s">
        <v>12775</v>
      </c>
      <c r="G2429" s="113" t="s">
        <v>7536</v>
      </c>
      <c r="H2429" s="360"/>
      <c r="I2429" s="360">
        <v>3.02</v>
      </c>
      <c r="J2429" s="360"/>
      <c r="K2429" s="113" t="s">
        <v>11709</v>
      </c>
      <c r="L2429" s="361"/>
    </row>
    <row r="2430" spans="1:12">
      <c r="A2430" s="365" t="s">
        <v>7520</v>
      </c>
      <c r="B2430" s="97" t="s">
        <v>10215</v>
      </c>
      <c r="C2430" s="97" t="s">
        <v>7535</v>
      </c>
      <c r="D2430" s="97" t="s">
        <v>8869</v>
      </c>
      <c r="E2430" s="109" t="s">
        <v>12774</v>
      </c>
      <c r="F2430" s="343" t="s">
        <v>12775</v>
      </c>
      <c r="G2430" s="113" t="s">
        <v>7537</v>
      </c>
      <c r="H2430" s="360"/>
      <c r="I2430" s="360">
        <v>3.08</v>
      </c>
      <c r="J2430" s="360"/>
      <c r="K2430" s="113" t="s">
        <v>11690</v>
      </c>
      <c r="L2430" s="361"/>
    </row>
    <row r="2431" spans="1:12">
      <c r="A2431" s="365" t="s">
        <v>7520</v>
      </c>
      <c r="B2431" s="97" t="s">
        <v>10215</v>
      </c>
      <c r="C2431" s="97" t="s">
        <v>7535</v>
      </c>
      <c r="D2431" s="97" t="s">
        <v>8874</v>
      </c>
      <c r="E2431" s="109" t="s">
        <v>12774</v>
      </c>
      <c r="F2431" s="343" t="s">
        <v>12775</v>
      </c>
      <c r="G2431" s="113" t="s">
        <v>7538</v>
      </c>
      <c r="H2431" s="360"/>
      <c r="I2431" s="360">
        <v>3.2</v>
      </c>
      <c r="J2431" s="360"/>
      <c r="K2431" s="113" t="s">
        <v>11688</v>
      </c>
      <c r="L2431" s="361"/>
    </row>
    <row r="2432" spans="1:12">
      <c r="A2432" s="365" t="s">
        <v>7520</v>
      </c>
      <c r="B2432" s="97" t="s">
        <v>10215</v>
      </c>
      <c r="C2432" s="97" t="s">
        <v>7535</v>
      </c>
      <c r="D2432" s="97" t="s">
        <v>8879</v>
      </c>
      <c r="E2432" s="109" t="s">
        <v>12774</v>
      </c>
      <c r="F2432" s="343" t="s">
        <v>12775</v>
      </c>
      <c r="G2432" s="113" t="s">
        <v>7539</v>
      </c>
      <c r="H2432" s="360"/>
      <c r="I2432" s="360">
        <v>3.34</v>
      </c>
      <c r="J2432" s="360"/>
      <c r="K2432" s="113" t="s">
        <v>11695</v>
      </c>
      <c r="L2432" s="361"/>
    </row>
    <row r="2433" spans="1:12">
      <c r="A2433" s="365" t="s">
        <v>7520</v>
      </c>
      <c r="B2433" s="97" t="s">
        <v>10215</v>
      </c>
      <c r="C2433" s="97" t="s">
        <v>7540</v>
      </c>
      <c r="D2433" s="97" t="s">
        <v>8863</v>
      </c>
      <c r="E2433" s="109" t="s">
        <v>12823</v>
      </c>
      <c r="F2433" s="343" t="s">
        <v>12824</v>
      </c>
      <c r="G2433" s="113" t="s">
        <v>7541</v>
      </c>
      <c r="H2433" s="360"/>
      <c r="I2433" s="360">
        <v>3.02</v>
      </c>
      <c r="J2433" s="360"/>
      <c r="K2433" s="113" t="s">
        <v>11709</v>
      </c>
      <c r="L2433" s="361"/>
    </row>
    <row r="2434" spans="1:12">
      <c r="A2434" s="365" t="s">
        <v>7520</v>
      </c>
      <c r="B2434" s="97" t="s">
        <v>10215</v>
      </c>
      <c r="C2434" s="97" t="s">
        <v>7540</v>
      </c>
      <c r="D2434" s="97" t="s">
        <v>8869</v>
      </c>
      <c r="E2434" s="109" t="s">
        <v>12823</v>
      </c>
      <c r="F2434" s="343" t="s">
        <v>12824</v>
      </c>
      <c r="G2434" s="113" t="s">
        <v>7542</v>
      </c>
      <c r="H2434" s="360"/>
      <c r="I2434" s="360">
        <v>3.08</v>
      </c>
      <c r="J2434" s="360"/>
      <c r="K2434" s="113" t="s">
        <v>11690</v>
      </c>
      <c r="L2434" s="361"/>
    </row>
    <row r="2435" spans="1:12">
      <c r="A2435" s="365" t="s">
        <v>7520</v>
      </c>
      <c r="B2435" s="97" t="s">
        <v>10215</v>
      </c>
      <c r="C2435" s="97" t="s">
        <v>7540</v>
      </c>
      <c r="D2435" s="97" t="s">
        <v>8874</v>
      </c>
      <c r="E2435" s="109" t="s">
        <v>12823</v>
      </c>
      <c r="F2435" s="343" t="s">
        <v>12824</v>
      </c>
      <c r="G2435" s="113" t="s">
        <v>7543</v>
      </c>
      <c r="H2435" s="360"/>
      <c r="I2435" s="360">
        <v>3.2</v>
      </c>
      <c r="J2435" s="360"/>
      <c r="K2435" s="113" t="s">
        <v>11688</v>
      </c>
      <c r="L2435" s="361"/>
    </row>
    <row r="2436" spans="1:12">
      <c r="A2436" s="365" t="s">
        <v>7520</v>
      </c>
      <c r="B2436" s="97" t="s">
        <v>10215</v>
      </c>
      <c r="C2436" s="97" t="s">
        <v>7540</v>
      </c>
      <c r="D2436" s="97" t="s">
        <v>8879</v>
      </c>
      <c r="E2436" s="109" t="s">
        <v>12823</v>
      </c>
      <c r="F2436" s="343" t="s">
        <v>12824</v>
      </c>
      <c r="G2436" s="113" t="s">
        <v>7544</v>
      </c>
      <c r="H2436" s="360"/>
      <c r="I2436" s="360">
        <v>3.34</v>
      </c>
      <c r="J2436" s="360"/>
      <c r="K2436" s="113" t="s">
        <v>11695</v>
      </c>
      <c r="L2436" s="361"/>
    </row>
    <row r="2437" spans="1:12">
      <c r="A2437" s="365" t="s">
        <v>7520</v>
      </c>
      <c r="B2437" s="97" t="s">
        <v>10215</v>
      </c>
      <c r="C2437" s="97" t="s">
        <v>7545</v>
      </c>
      <c r="D2437" s="97" t="s">
        <v>8863</v>
      </c>
      <c r="E2437" s="109" t="s">
        <v>12921</v>
      </c>
      <c r="F2437" s="343" t="s">
        <v>12922</v>
      </c>
      <c r="G2437" s="113" t="s">
        <v>7546</v>
      </c>
      <c r="H2437" s="360"/>
      <c r="I2437" s="360">
        <v>2.85</v>
      </c>
      <c r="J2437" s="360"/>
      <c r="K2437" s="113" t="s">
        <v>11709</v>
      </c>
      <c r="L2437" s="361"/>
    </row>
    <row r="2438" spans="1:12">
      <c r="A2438" s="365" t="s">
        <v>7520</v>
      </c>
      <c r="B2438" s="97" t="s">
        <v>10215</v>
      </c>
      <c r="C2438" s="97" t="s">
        <v>7545</v>
      </c>
      <c r="D2438" s="97" t="s">
        <v>8869</v>
      </c>
      <c r="E2438" s="109" t="s">
        <v>12921</v>
      </c>
      <c r="F2438" s="343" t="s">
        <v>12922</v>
      </c>
      <c r="G2438" s="113" t="s">
        <v>7547</v>
      </c>
      <c r="H2438" s="360"/>
      <c r="I2438" s="360">
        <v>2.91</v>
      </c>
      <c r="J2438" s="360"/>
      <c r="K2438" s="113" t="s">
        <v>11690</v>
      </c>
      <c r="L2438" s="361"/>
    </row>
    <row r="2439" spans="1:12">
      <c r="A2439" s="365" t="s">
        <v>7520</v>
      </c>
      <c r="B2439" s="97" t="s">
        <v>10215</v>
      </c>
      <c r="C2439" s="97" t="s">
        <v>7545</v>
      </c>
      <c r="D2439" s="97" t="s">
        <v>8874</v>
      </c>
      <c r="E2439" s="109" t="s">
        <v>12921</v>
      </c>
      <c r="F2439" s="343" t="s">
        <v>12922</v>
      </c>
      <c r="G2439" s="113" t="s">
        <v>7548</v>
      </c>
      <c r="H2439" s="360"/>
      <c r="I2439" s="360">
        <v>3.05</v>
      </c>
      <c r="J2439" s="360"/>
      <c r="K2439" s="113" t="s">
        <v>11688</v>
      </c>
      <c r="L2439" s="361"/>
    </row>
    <row r="2440" spans="1:12">
      <c r="A2440" s="365" t="s">
        <v>7520</v>
      </c>
      <c r="B2440" s="97" t="s">
        <v>10215</v>
      </c>
      <c r="C2440" s="97" t="s">
        <v>7545</v>
      </c>
      <c r="D2440" s="97" t="s">
        <v>8879</v>
      </c>
      <c r="E2440" s="109" t="s">
        <v>12921</v>
      </c>
      <c r="F2440" s="343" t="s">
        <v>12922</v>
      </c>
      <c r="G2440" s="113" t="s">
        <v>7549</v>
      </c>
      <c r="H2440" s="360"/>
      <c r="I2440" s="360">
        <v>3.16</v>
      </c>
      <c r="J2440" s="360"/>
      <c r="K2440" s="113" t="s">
        <v>11695</v>
      </c>
      <c r="L2440" s="361"/>
    </row>
    <row r="2441" spans="1:12">
      <c r="A2441" s="365" t="s">
        <v>7520</v>
      </c>
      <c r="B2441" s="97" t="s">
        <v>10215</v>
      </c>
      <c r="C2441" s="97" t="s">
        <v>7550</v>
      </c>
      <c r="D2441" s="97" t="s">
        <v>8863</v>
      </c>
      <c r="E2441" s="109" t="s">
        <v>12971</v>
      </c>
      <c r="F2441" s="343" t="s">
        <v>12972</v>
      </c>
      <c r="G2441" s="113" t="s">
        <v>7551</v>
      </c>
      <c r="H2441" s="360"/>
      <c r="I2441" s="360">
        <v>3.02</v>
      </c>
      <c r="J2441" s="360"/>
      <c r="K2441" s="113" t="s">
        <v>11709</v>
      </c>
      <c r="L2441" s="361"/>
    </row>
    <row r="2442" spans="1:12">
      <c r="A2442" s="365" t="s">
        <v>7520</v>
      </c>
      <c r="B2442" s="97" t="s">
        <v>10215</v>
      </c>
      <c r="C2442" s="97" t="s">
        <v>7550</v>
      </c>
      <c r="D2442" s="97" t="s">
        <v>8869</v>
      </c>
      <c r="E2442" s="109" t="s">
        <v>12971</v>
      </c>
      <c r="F2442" s="343" t="s">
        <v>12972</v>
      </c>
      <c r="G2442" s="113" t="s">
        <v>7552</v>
      </c>
      <c r="H2442" s="360"/>
      <c r="I2442" s="360">
        <v>3.08</v>
      </c>
      <c r="J2442" s="360"/>
      <c r="K2442" s="113" t="s">
        <v>11690</v>
      </c>
      <c r="L2442" s="361"/>
    </row>
    <row r="2443" spans="1:12">
      <c r="A2443" s="365" t="s">
        <v>7520</v>
      </c>
      <c r="B2443" s="97" t="s">
        <v>10215</v>
      </c>
      <c r="C2443" s="97" t="s">
        <v>7550</v>
      </c>
      <c r="D2443" s="97" t="s">
        <v>8874</v>
      </c>
      <c r="E2443" s="109" t="s">
        <v>12971</v>
      </c>
      <c r="F2443" s="343" t="s">
        <v>12972</v>
      </c>
      <c r="G2443" s="113" t="s">
        <v>7553</v>
      </c>
      <c r="H2443" s="360"/>
      <c r="I2443" s="360">
        <v>3.2</v>
      </c>
      <c r="J2443" s="360"/>
      <c r="K2443" s="113" t="s">
        <v>11688</v>
      </c>
      <c r="L2443" s="361"/>
    </row>
    <row r="2444" spans="1:12">
      <c r="A2444" s="365" t="s">
        <v>7520</v>
      </c>
      <c r="B2444" s="97" t="s">
        <v>10215</v>
      </c>
      <c r="C2444" s="97" t="s">
        <v>7550</v>
      </c>
      <c r="D2444" s="97" t="s">
        <v>8879</v>
      </c>
      <c r="E2444" s="109" t="s">
        <v>12971</v>
      </c>
      <c r="F2444" s="343" t="s">
        <v>12972</v>
      </c>
      <c r="G2444" s="113" t="s">
        <v>7554</v>
      </c>
      <c r="H2444" s="360"/>
      <c r="I2444" s="360">
        <v>3.34</v>
      </c>
      <c r="J2444" s="360"/>
      <c r="K2444" s="113" t="s">
        <v>11695</v>
      </c>
      <c r="L2444" s="361"/>
    </row>
    <row r="2445" spans="1:12">
      <c r="A2445" s="365" t="s">
        <v>7520</v>
      </c>
      <c r="B2445" s="97" t="s">
        <v>10215</v>
      </c>
      <c r="C2445" s="97" t="s">
        <v>7555</v>
      </c>
      <c r="D2445" s="97" t="s">
        <v>8863</v>
      </c>
      <c r="E2445" s="109" t="s">
        <v>13030</v>
      </c>
      <c r="F2445" s="343" t="s">
        <v>13031</v>
      </c>
      <c r="G2445" s="113" t="s">
        <v>7556</v>
      </c>
      <c r="H2445" s="360"/>
      <c r="I2445" s="360">
        <v>2.93</v>
      </c>
      <c r="J2445" s="360"/>
      <c r="K2445" s="113" t="s">
        <v>11709</v>
      </c>
      <c r="L2445" s="361"/>
    </row>
    <row r="2446" spans="1:12">
      <c r="A2446" s="365" t="s">
        <v>7520</v>
      </c>
      <c r="B2446" s="97" t="s">
        <v>10215</v>
      </c>
      <c r="C2446" s="97" t="s">
        <v>7555</v>
      </c>
      <c r="D2446" s="97" t="s">
        <v>8869</v>
      </c>
      <c r="E2446" s="109" t="s">
        <v>13030</v>
      </c>
      <c r="F2446" s="343" t="s">
        <v>13031</v>
      </c>
      <c r="G2446" s="113" t="s">
        <v>7557</v>
      </c>
      <c r="H2446" s="360"/>
      <c r="I2446" s="360">
        <v>2.99</v>
      </c>
      <c r="J2446" s="360"/>
      <c r="K2446" s="113" t="s">
        <v>11690</v>
      </c>
      <c r="L2446" s="361"/>
    </row>
    <row r="2447" spans="1:12">
      <c r="A2447" s="365" t="s">
        <v>7520</v>
      </c>
      <c r="B2447" s="97" t="s">
        <v>10215</v>
      </c>
      <c r="C2447" s="97" t="s">
        <v>7555</v>
      </c>
      <c r="D2447" s="97" t="s">
        <v>8874</v>
      </c>
      <c r="E2447" s="109" t="s">
        <v>13030</v>
      </c>
      <c r="F2447" s="343" t="s">
        <v>13031</v>
      </c>
      <c r="G2447" s="113" t="s">
        <v>7558</v>
      </c>
      <c r="H2447" s="360"/>
      <c r="I2447" s="360">
        <v>3.1</v>
      </c>
      <c r="J2447" s="360"/>
      <c r="K2447" s="113" t="s">
        <v>11688</v>
      </c>
      <c r="L2447" s="361"/>
    </row>
    <row r="2448" spans="1:12">
      <c r="A2448" s="365" t="s">
        <v>7520</v>
      </c>
      <c r="B2448" s="97" t="s">
        <v>10215</v>
      </c>
      <c r="C2448" s="97" t="s">
        <v>7555</v>
      </c>
      <c r="D2448" s="97" t="s">
        <v>8879</v>
      </c>
      <c r="E2448" s="109" t="s">
        <v>13030</v>
      </c>
      <c r="F2448" s="343" t="s">
        <v>13031</v>
      </c>
      <c r="G2448" s="113" t="s">
        <v>7559</v>
      </c>
      <c r="H2448" s="360"/>
      <c r="I2448" s="360">
        <v>3.24</v>
      </c>
      <c r="J2448" s="360"/>
      <c r="K2448" s="113" t="s">
        <v>11695</v>
      </c>
      <c r="L2448" s="361"/>
    </row>
    <row r="2449" spans="1:12">
      <c r="A2449" s="365" t="s">
        <v>7520</v>
      </c>
      <c r="B2449" s="97" t="s">
        <v>10215</v>
      </c>
      <c r="C2449" s="97" t="s">
        <v>7560</v>
      </c>
      <c r="D2449" s="97" t="s">
        <v>8863</v>
      </c>
      <c r="E2449" s="109" t="s">
        <v>13148</v>
      </c>
      <c r="F2449" s="343" t="s">
        <v>11319</v>
      </c>
      <c r="G2449" s="113" t="s">
        <v>7561</v>
      </c>
      <c r="H2449" s="360"/>
      <c r="I2449" s="360">
        <v>2.71</v>
      </c>
      <c r="J2449" s="360"/>
      <c r="K2449" s="113" t="s">
        <v>11709</v>
      </c>
      <c r="L2449" s="361"/>
    </row>
    <row r="2450" spans="1:12">
      <c r="A2450" s="365" t="s">
        <v>7520</v>
      </c>
      <c r="B2450" s="97" t="s">
        <v>10215</v>
      </c>
      <c r="C2450" s="97" t="s">
        <v>7560</v>
      </c>
      <c r="D2450" s="97" t="s">
        <v>8869</v>
      </c>
      <c r="E2450" s="109" t="s">
        <v>13148</v>
      </c>
      <c r="F2450" s="343" t="s">
        <v>11319</v>
      </c>
      <c r="G2450" s="113" t="s">
        <v>7562</v>
      </c>
      <c r="H2450" s="360"/>
      <c r="I2450" s="360">
        <v>2.76</v>
      </c>
      <c r="J2450" s="360"/>
      <c r="K2450" s="113" t="s">
        <v>11690</v>
      </c>
      <c r="L2450" s="361"/>
    </row>
    <row r="2451" spans="1:12">
      <c r="A2451" s="365" t="s">
        <v>7520</v>
      </c>
      <c r="B2451" s="97" t="s">
        <v>10215</v>
      </c>
      <c r="C2451" s="97" t="s">
        <v>7560</v>
      </c>
      <c r="D2451" s="97" t="s">
        <v>8874</v>
      </c>
      <c r="E2451" s="109" t="s">
        <v>13148</v>
      </c>
      <c r="F2451" s="343" t="s">
        <v>11319</v>
      </c>
      <c r="G2451" s="113" t="s">
        <v>7563</v>
      </c>
      <c r="H2451" s="360"/>
      <c r="I2451" s="360">
        <v>2.85</v>
      </c>
      <c r="J2451" s="360"/>
      <c r="K2451" s="113" t="s">
        <v>11688</v>
      </c>
      <c r="L2451" s="361"/>
    </row>
    <row r="2452" spans="1:12">
      <c r="A2452" s="365" t="s">
        <v>7520</v>
      </c>
      <c r="B2452" s="97" t="s">
        <v>10215</v>
      </c>
      <c r="C2452" s="97" t="s">
        <v>7560</v>
      </c>
      <c r="D2452" s="97" t="s">
        <v>8879</v>
      </c>
      <c r="E2452" s="109" t="s">
        <v>13148</v>
      </c>
      <c r="F2452" s="343" t="s">
        <v>11319</v>
      </c>
      <c r="G2452" s="113" t="s">
        <v>4725</v>
      </c>
      <c r="H2452" s="360"/>
      <c r="I2452" s="360">
        <v>2.97</v>
      </c>
      <c r="J2452" s="360"/>
      <c r="K2452" s="113" t="s">
        <v>11695</v>
      </c>
      <c r="L2452" s="361"/>
    </row>
    <row r="2453" spans="1:12">
      <c r="A2453" s="365" t="s">
        <v>7520</v>
      </c>
      <c r="B2453" s="97" t="s">
        <v>10215</v>
      </c>
      <c r="C2453" s="97" t="s">
        <v>4726</v>
      </c>
      <c r="D2453" s="97" t="s">
        <v>8863</v>
      </c>
      <c r="E2453" s="109" t="s">
        <v>13325</v>
      </c>
      <c r="F2453" s="343" t="s">
        <v>13326</v>
      </c>
      <c r="G2453" s="113" t="s">
        <v>4727</v>
      </c>
      <c r="H2453" s="360"/>
      <c r="I2453" s="360">
        <v>3.02</v>
      </c>
      <c r="J2453" s="360"/>
      <c r="K2453" s="113" t="s">
        <v>11709</v>
      </c>
      <c r="L2453" s="361"/>
    </row>
    <row r="2454" spans="1:12">
      <c r="A2454" s="365" t="s">
        <v>7520</v>
      </c>
      <c r="B2454" s="97" t="s">
        <v>10215</v>
      </c>
      <c r="C2454" s="97" t="s">
        <v>4726</v>
      </c>
      <c r="D2454" s="97" t="s">
        <v>8869</v>
      </c>
      <c r="E2454" s="109" t="s">
        <v>13325</v>
      </c>
      <c r="F2454" s="343" t="s">
        <v>13326</v>
      </c>
      <c r="G2454" s="113" t="s">
        <v>4728</v>
      </c>
      <c r="H2454" s="360"/>
      <c r="I2454" s="360">
        <v>3.08</v>
      </c>
      <c r="J2454" s="360"/>
      <c r="K2454" s="113" t="s">
        <v>11690</v>
      </c>
      <c r="L2454" s="361"/>
    </row>
    <row r="2455" spans="1:12">
      <c r="A2455" s="365" t="s">
        <v>7520</v>
      </c>
      <c r="B2455" s="97" t="s">
        <v>10215</v>
      </c>
      <c r="C2455" s="97" t="s">
        <v>4726</v>
      </c>
      <c r="D2455" s="97" t="s">
        <v>8874</v>
      </c>
      <c r="E2455" s="109" t="s">
        <v>13325</v>
      </c>
      <c r="F2455" s="343" t="s">
        <v>13326</v>
      </c>
      <c r="G2455" s="113" t="s">
        <v>4729</v>
      </c>
      <c r="H2455" s="360"/>
      <c r="I2455" s="360">
        <v>3.2</v>
      </c>
      <c r="J2455" s="360"/>
      <c r="K2455" s="113" t="s">
        <v>11688</v>
      </c>
      <c r="L2455" s="361"/>
    </row>
    <row r="2456" spans="1:12">
      <c r="A2456" s="365" t="s">
        <v>7520</v>
      </c>
      <c r="B2456" s="97" t="s">
        <v>10215</v>
      </c>
      <c r="C2456" s="97" t="s">
        <v>4726</v>
      </c>
      <c r="D2456" s="97" t="s">
        <v>8879</v>
      </c>
      <c r="E2456" s="109" t="s">
        <v>13325</v>
      </c>
      <c r="F2456" s="343" t="s">
        <v>13326</v>
      </c>
      <c r="G2456" s="113" t="s">
        <v>4730</v>
      </c>
      <c r="H2456" s="360"/>
      <c r="I2456" s="360">
        <v>3.34</v>
      </c>
      <c r="J2456" s="360"/>
      <c r="K2456" s="113" t="s">
        <v>11695</v>
      </c>
      <c r="L2456" s="361"/>
    </row>
    <row r="2457" spans="1:12">
      <c r="A2457" s="365" t="s">
        <v>4731</v>
      </c>
      <c r="B2457" s="97" t="s">
        <v>10309</v>
      </c>
      <c r="C2457" s="97" t="s">
        <v>9198</v>
      </c>
      <c r="D2457" s="97" t="s">
        <v>8863</v>
      </c>
      <c r="E2457" s="109" t="s">
        <v>11865</v>
      </c>
      <c r="F2457" s="343" t="s">
        <v>11866</v>
      </c>
      <c r="G2457" s="113" t="s">
        <v>4732</v>
      </c>
      <c r="H2457" s="360"/>
      <c r="I2457" s="360">
        <v>1.67</v>
      </c>
      <c r="J2457" s="360"/>
      <c r="K2457" s="113" t="s">
        <v>11709</v>
      </c>
      <c r="L2457" s="361"/>
    </row>
    <row r="2458" spans="1:12">
      <c r="A2458" s="365" t="s">
        <v>4731</v>
      </c>
      <c r="B2458" s="97" t="s">
        <v>10309</v>
      </c>
      <c r="C2458" s="97" t="s">
        <v>9198</v>
      </c>
      <c r="D2458" s="97" t="s">
        <v>8869</v>
      </c>
      <c r="E2458" s="109" t="s">
        <v>11865</v>
      </c>
      <c r="F2458" s="343" t="s">
        <v>11866</v>
      </c>
      <c r="G2458" s="113" t="s">
        <v>4733</v>
      </c>
      <c r="H2458" s="360"/>
      <c r="I2458" s="360">
        <v>1.72</v>
      </c>
      <c r="J2458" s="360"/>
      <c r="K2458" s="113" t="s">
        <v>11690</v>
      </c>
      <c r="L2458" s="361"/>
    </row>
    <row r="2459" spans="1:12">
      <c r="A2459" s="365" t="s">
        <v>4731</v>
      </c>
      <c r="B2459" s="97" t="s">
        <v>10309</v>
      </c>
      <c r="C2459" s="97" t="s">
        <v>9198</v>
      </c>
      <c r="D2459" s="97" t="s">
        <v>8874</v>
      </c>
      <c r="E2459" s="109" t="s">
        <v>11865</v>
      </c>
      <c r="F2459" s="343" t="s">
        <v>11866</v>
      </c>
      <c r="G2459" s="113" t="s">
        <v>4734</v>
      </c>
      <c r="H2459" s="360"/>
      <c r="I2459" s="360">
        <v>1.78</v>
      </c>
      <c r="J2459" s="360"/>
      <c r="K2459" s="113" t="s">
        <v>11688</v>
      </c>
      <c r="L2459" s="361"/>
    </row>
    <row r="2460" spans="1:12">
      <c r="A2460" s="365" t="s">
        <v>4731</v>
      </c>
      <c r="B2460" s="97" t="s">
        <v>10309</v>
      </c>
      <c r="C2460" s="97" t="s">
        <v>9198</v>
      </c>
      <c r="D2460" s="97" t="s">
        <v>8879</v>
      </c>
      <c r="E2460" s="109" t="s">
        <v>11865</v>
      </c>
      <c r="F2460" s="343" t="s">
        <v>11866</v>
      </c>
      <c r="G2460" s="113" t="s">
        <v>4735</v>
      </c>
      <c r="H2460" s="360"/>
      <c r="I2460" s="360">
        <v>2.06</v>
      </c>
      <c r="J2460" s="360"/>
      <c r="K2460" s="113" t="s">
        <v>11695</v>
      </c>
      <c r="L2460" s="361"/>
    </row>
    <row r="2461" spans="1:12">
      <c r="A2461" s="365" t="s">
        <v>4731</v>
      </c>
      <c r="B2461" s="97" t="s">
        <v>10309</v>
      </c>
      <c r="C2461" s="97" t="s">
        <v>6902</v>
      </c>
      <c r="D2461" s="97" t="s">
        <v>8863</v>
      </c>
      <c r="E2461" s="109" t="s">
        <v>12737</v>
      </c>
      <c r="F2461" s="343" t="s">
        <v>12738</v>
      </c>
      <c r="G2461" s="113" t="s">
        <v>4736</v>
      </c>
      <c r="H2461" s="360"/>
      <c r="I2461" s="360">
        <v>1.67</v>
      </c>
      <c r="J2461" s="360"/>
      <c r="K2461" s="113" t="s">
        <v>11709</v>
      </c>
      <c r="L2461" s="361"/>
    </row>
    <row r="2462" spans="1:12">
      <c r="A2462" s="365" t="s">
        <v>4731</v>
      </c>
      <c r="B2462" s="97" t="s">
        <v>10309</v>
      </c>
      <c r="C2462" s="97" t="s">
        <v>6902</v>
      </c>
      <c r="D2462" s="97" t="s">
        <v>8869</v>
      </c>
      <c r="E2462" s="109" t="s">
        <v>12737</v>
      </c>
      <c r="F2462" s="343" t="s">
        <v>12738</v>
      </c>
      <c r="G2462" s="113" t="s">
        <v>4737</v>
      </c>
      <c r="H2462" s="360"/>
      <c r="I2462" s="360">
        <v>1.72</v>
      </c>
      <c r="J2462" s="360"/>
      <c r="K2462" s="113" t="s">
        <v>11690</v>
      </c>
      <c r="L2462" s="361"/>
    </row>
    <row r="2463" spans="1:12">
      <c r="A2463" s="365" t="s">
        <v>4731</v>
      </c>
      <c r="B2463" s="97" t="s">
        <v>10309</v>
      </c>
      <c r="C2463" s="97" t="s">
        <v>6902</v>
      </c>
      <c r="D2463" s="97" t="s">
        <v>8874</v>
      </c>
      <c r="E2463" s="109" t="s">
        <v>12737</v>
      </c>
      <c r="F2463" s="343" t="s">
        <v>12738</v>
      </c>
      <c r="G2463" s="113" t="s">
        <v>4738</v>
      </c>
      <c r="H2463" s="360"/>
      <c r="I2463" s="360">
        <v>1.78</v>
      </c>
      <c r="J2463" s="360"/>
      <c r="K2463" s="113" t="s">
        <v>11688</v>
      </c>
      <c r="L2463" s="361"/>
    </row>
    <row r="2464" spans="1:12">
      <c r="A2464" s="365" t="s">
        <v>4731</v>
      </c>
      <c r="B2464" s="97" t="s">
        <v>10309</v>
      </c>
      <c r="C2464" s="97" t="s">
        <v>6902</v>
      </c>
      <c r="D2464" s="97" t="s">
        <v>8879</v>
      </c>
      <c r="E2464" s="109" t="s">
        <v>12737</v>
      </c>
      <c r="F2464" s="343" t="s">
        <v>12738</v>
      </c>
      <c r="G2464" s="113" t="s">
        <v>4739</v>
      </c>
      <c r="H2464" s="360"/>
      <c r="I2464" s="360">
        <v>2.06</v>
      </c>
      <c r="J2464" s="360"/>
      <c r="K2464" s="113" t="s">
        <v>11695</v>
      </c>
      <c r="L2464" s="361"/>
    </row>
    <row r="2465" spans="1:12">
      <c r="A2465" s="365" t="s">
        <v>4731</v>
      </c>
      <c r="B2465" s="97" t="s">
        <v>10309</v>
      </c>
      <c r="C2465" s="97" t="s">
        <v>6907</v>
      </c>
      <c r="D2465" s="97" t="s">
        <v>8863</v>
      </c>
      <c r="E2465" s="109" t="s">
        <v>12875</v>
      </c>
      <c r="F2465" s="343" t="s">
        <v>12876</v>
      </c>
      <c r="G2465" s="113" t="s">
        <v>4740</v>
      </c>
      <c r="H2465" s="360"/>
      <c r="I2465" s="360">
        <v>1.67</v>
      </c>
      <c r="J2465" s="360"/>
      <c r="K2465" s="113" t="s">
        <v>11709</v>
      </c>
      <c r="L2465" s="361"/>
    </row>
    <row r="2466" spans="1:12">
      <c r="A2466" s="365" t="s">
        <v>4731</v>
      </c>
      <c r="B2466" s="97" t="s">
        <v>10309</v>
      </c>
      <c r="C2466" s="97" t="s">
        <v>6907</v>
      </c>
      <c r="D2466" s="97" t="s">
        <v>8869</v>
      </c>
      <c r="E2466" s="109" t="s">
        <v>12875</v>
      </c>
      <c r="F2466" s="343" t="s">
        <v>12876</v>
      </c>
      <c r="G2466" s="113" t="s">
        <v>4741</v>
      </c>
      <c r="H2466" s="360"/>
      <c r="I2466" s="360">
        <v>1.72</v>
      </c>
      <c r="J2466" s="360"/>
      <c r="K2466" s="113" t="s">
        <v>11690</v>
      </c>
      <c r="L2466" s="361"/>
    </row>
    <row r="2467" spans="1:12">
      <c r="A2467" s="365" t="s">
        <v>4731</v>
      </c>
      <c r="B2467" s="97" t="s">
        <v>10309</v>
      </c>
      <c r="C2467" s="97" t="s">
        <v>6907</v>
      </c>
      <c r="D2467" s="97" t="s">
        <v>8874</v>
      </c>
      <c r="E2467" s="109" t="s">
        <v>12875</v>
      </c>
      <c r="F2467" s="343" t="s">
        <v>12876</v>
      </c>
      <c r="G2467" s="113" t="s">
        <v>4742</v>
      </c>
      <c r="H2467" s="360"/>
      <c r="I2467" s="360">
        <v>1.78</v>
      </c>
      <c r="J2467" s="360"/>
      <c r="K2467" s="113" t="s">
        <v>11688</v>
      </c>
      <c r="L2467" s="361"/>
    </row>
    <row r="2468" spans="1:12">
      <c r="A2468" s="365" t="s">
        <v>4731</v>
      </c>
      <c r="B2468" s="97" t="s">
        <v>10309</v>
      </c>
      <c r="C2468" s="97" t="s">
        <v>6907</v>
      </c>
      <c r="D2468" s="97" t="s">
        <v>8879</v>
      </c>
      <c r="E2468" s="109" t="s">
        <v>12875</v>
      </c>
      <c r="F2468" s="343" t="s">
        <v>12876</v>
      </c>
      <c r="G2468" s="113" t="s">
        <v>4743</v>
      </c>
      <c r="H2468" s="360"/>
      <c r="I2468" s="360">
        <v>2.06</v>
      </c>
      <c r="J2468" s="360"/>
      <c r="K2468" s="113" t="s">
        <v>11695</v>
      </c>
      <c r="L2468" s="361"/>
    </row>
    <row r="2469" spans="1:12">
      <c r="A2469" s="365" t="s">
        <v>4731</v>
      </c>
      <c r="B2469" s="97" t="s">
        <v>10309</v>
      </c>
      <c r="C2469" s="97" t="s">
        <v>6920</v>
      </c>
      <c r="D2469" s="97" t="s">
        <v>8863</v>
      </c>
      <c r="E2469" s="109" t="s">
        <v>11400</v>
      </c>
      <c r="F2469" s="343" t="s">
        <v>11401</v>
      </c>
      <c r="G2469" s="113" t="s">
        <v>4744</v>
      </c>
      <c r="H2469" s="360"/>
      <c r="I2469" s="360">
        <v>1.67</v>
      </c>
      <c r="J2469" s="360"/>
      <c r="K2469" s="113" t="s">
        <v>11709</v>
      </c>
      <c r="L2469" s="361"/>
    </row>
    <row r="2470" spans="1:12">
      <c r="A2470" s="365" t="s">
        <v>4731</v>
      </c>
      <c r="B2470" s="97" t="s">
        <v>10309</v>
      </c>
      <c r="C2470" s="97" t="s">
        <v>6920</v>
      </c>
      <c r="D2470" s="97" t="s">
        <v>8869</v>
      </c>
      <c r="E2470" s="109" t="s">
        <v>11400</v>
      </c>
      <c r="F2470" s="343" t="s">
        <v>11401</v>
      </c>
      <c r="G2470" s="113" t="s">
        <v>4745</v>
      </c>
      <c r="H2470" s="360"/>
      <c r="I2470" s="360">
        <v>1.72</v>
      </c>
      <c r="J2470" s="360"/>
      <c r="K2470" s="113" t="s">
        <v>11690</v>
      </c>
      <c r="L2470" s="361"/>
    </row>
    <row r="2471" spans="1:12">
      <c r="A2471" s="365" t="s">
        <v>4731</v>
      </c>
      <c r="B2471" s="97" t="s">
        <v>10309</v>
      </c>
      <c r="C2471" s="97" t="s">
        <v>6920</v>
      </c>
      <c r="D2471" s="97" t="s">
        <v>8874</v>
      </c>
      <c r="E2471" s="109" t="s">
        <v>11400</v>
      </c>
      <c r="F2471" s="343" t="s">
        <v>11401</v>
      </c>
      <c r="G2471" s="113" t="s">
        <v>4746</v>
      </c>
      <c r="H2471" s="360"/>
      <c r="I2471" s="360">
        <v>1.78</v>
      </c>
      <c r="J2471" s="360"/>
      <c r="K2471" s="113" t="s">
        <v>11688</v>
      </c>
      <c r="L2471" s="361"/>
    </row>
    <row r="2472" spans="1:12">
      <c r="A2472" s="367" t="s">
        <v>4731</v>
      </c>
      <c r="B2472" s="97" t="s">
        <v>10309</v>
      </c>
      <c r="C2472" s="97" t="s">
        <v>6920</v>
      </c>
      <c r="D2472" s="97" t="s">
        <v>8879</v>
      </c>
      <c r="E2472" s="109" t="s">
        <v>11400</v>
      </c>
      <c r="F2472" s="343" t="s">
        <v>11401</v>
      </c>
      <c r="G2472" s="113" t="s">
        <v>4747</v>
      </c>
      <c r="H2472" s="360"/>
      <c r="I2472" s="360">
        <v>2.06</v>
      </c>
      <c r="J2472" s="360"/>
      <c r="K2472" s="113" t="s">
        <v>11695</v>
      </c>
      <c r="L2472" s="361"/>
    </row>
    <row r="2473" spans="1:12">
      <c r="A2473" s="365" t="s">
        <v>4731</v>
      </c>
      <c r="B2473" s="97" t="s">
        <v>10309</v>
      </c>
      <c r="C2473" s="97" t="s">
        <v>6933</v>
      </c>
      <c r="D2473" s="97" t="s">
        <v>8863</v>
      </c>
      <c r="E2473" s="109" t="s">
        <v>11405</v>
      </c>
      <c r="F2473" s="343" t="s">
        <v>11406</v>
      </c>
      <c r="G2473" s="113" t="s">
        <v>4748</v>
      </c>
      <c r="H2473" s="360"/>
      <c r="I2473" s="360">
        <v>1.67</v>
      </c>
      <c r="J2473" s="360"/>
      <c r="K2473" s="113" t="s">
        <v>11709</v>
      </c>
      <c r="L2473" s="361"/>
    </row>
    <row r="2474" spans="1:12">
      <c r="A2474" s="365" t="s">
        <v>4731</v>
      </c>
      <c r="B2474" s="97" t="s">
        <v>10309</v>
      </c>
      <c r="C2474" s="97" t="s">
        <v>6933</v>
      </c>
      <c r="D2474" s="97" t="s">
        <v>8869</v>
      </c>
      <c r="E2474" s="109" t="s">
        <v>11405</v>
      </c>
      <c r="F2474" s="343" t="s">
        <v>11406</v>
      </c>
      <c r="G2474" s="113" t="s">
        <v>4749</v>
      </c>
      <c r="H2474" s="360"/>
      <c r="I2474" s="360">
        <v>1.72</v>
      </c>
      <c r="J2474" s="360"/>
      <c r="K2474" s="113" t="s">
        <v>11690</v>
      </c>
      <c r="L2474" s="361"/>
    </row>
    <row r="2475" spans="1:12">
      <c r="A2475" s="365" t="s">
        <v>4731</v>
      </c>
      <c r="B2475" s="97" t="s">
        <v>10309</v>
      </c>
      <c r="C2475" s="97" t="s">
        <v>6933</v>
      </c>
      <c r="D2475" s="97" t="s">
        <v>8874</v>
      </c>
      <c r="E2475" s="109" t="s">
        <v>11405</v>
      </c>
      <c r="F2475" s="343" t="s">
        <v>11406</v>
      </c>
      <c r="G2475" s="113" t="s">
        <v>4750</v>
      </c>
      <c r="H2475" s="360"/>
      <c r="I2475" s="360">
        <v>1.78</v>
      </c>
      <c r="J2475" s="360"/>
      <c r="K2475" s="113" t="s">
        <v>11688</v>
      </c>
      <c r="L2475" s="361"/>
    </row>
    <row r="2476" spans="1:12">
      <c r="A2476" s="365" t="s">
        <v>4731</v>
      </c>
      <c r="B2476" s="97" t="s">
        <v>10309</v>
      </c>
      <c r="C2476" s="97" t="s">
        <v>6933</v>
      </c>
      <c r="D2476" s="97" t="s">
        <v>8879</v>
      </c>
      <c r="E2476" s="109" t="s">
        <v>11405</v>
      </c>
      <c r="F2476" s="343" t="s">
        <v>11406</v>
      </c>
      <c r="G2476" s="113" t="s">
        <v>4751</v>
      </c>
      <c r="H2476" s="360"/>
      <c r="I2476" s="360">
        <v>2.06</v>
      </c>
      <c r="J2476" s="360"/>
      <c r="K2476" s="113" t="s">
        <v>11695</v>
      </c>
      <c r="L2476" s="361"/>
    </row>
    <row r="2477" spans="1:12">
      <c r="A2477" s="365" t="s">
        <v>4752</v>
      </c>
      <c r="B2477" s="97" t="s">
        <v>10320</v>
      </c>
      <c r="C2477" s="97" t="s">
        <v>8885</v>
      </c>
      <c r="D2477" s="97" t="s">
        <v>8863</v>
      </c>
      <c r="E2477" s="109" t="s">
        <v>11752</v>
      </c>
      <c r="F2477" s="343" t="s">
        <v>11722</v>
      </c>
      <c r="G2477" s="113" t="s">
        <v>4753</v>
      </c>
      <c r="H2477" s="360"/>
      <c r="I2477" s="360">
        <v>1.33</v>
      </c>
      <c r="J2477" s="360"/>
      <c r="K2477" s="113" t="s">
        <v>11709</v>
      </c>
      <c r="L2477" s="361"/>
    </row>
    <row r="2478" spans="1:12">
      <c r="A2478" s="365" t="s">
        <v>4752</v>
      </c>
      <c r="B2478" s="97" t="s">
        <v>10320</v>
      </c>
      <c r="C2478" s="97" t="s">
        <v>8885</v>
      </c>
      <c r="D2478" s="97" t="s">
        <v>8869</v>
      </c>
      <c r="E2478" s="109" t="s">
        <v>11752</v>
      </c>
      <c r="F2478" s="343" t="s">
        <v>11722</v>
      </c>
      <c r="G2478" s="113" t="s">
        <v>4754</v>
      </c>
      <c r="H2478" s="360"/>
      <c r="I2478" s="360">
        <v>1.46</v>
      </c>
      <c r="J2478" s="360"/>
      <c r="K2478" s="113" t="s">
        <v>11690</v>
      </c>
      <c r="L2478" s="361"/>
    </row>
    <row r="2479" spans="1:12">
      <c r="A2479" s="365" t="s">
        <v>4752</v>
      </c>
      <c r="B2479" s="97" t="s">
        <v>10320</v>
      </c>
      <c r="C2479" s="97" t="s">
        <v>8885</v>
      </c>
      <c r="D2479" s="97" t="s">
        <v>8874</v>
      </c>
      <c r="E2479" s="109" t="s">
        <v>11752</v>
      </c>
      <c r="F2479" s="343" t="s">
        <v>11722</v>
      </c>
      <c r="G2479" s="113" t="s">
        <v>4755</v>
      </c>
      <c r="H2479" s="360"/>
      <c r="I2479" s="360">
        <v>1.6</v>
      </c>
      <c r="J2479" s="360"/>
      <c r="K2479" s="113" t="s">
        <v>11688</v>
      </c>
      <c r="L2479" s="361"/>
    </row>
    <row r="2480" spans="1:12">
      <c r="A2480" s="365" t="s">
        <v>4752</v>
      </c>
      <c r="B2480" s="97" t="s">
        <v>10320</v>
      </c>
      <c r="C2480" s="97" t="s">
        <v>8885</v>
      </c>
      <c r="D2480" s="97" t="s">
        <v>8879</v>
      </c>
      <c r="E2480" s="109" t="s">
        <v>11752</v>
      </c>
      <c r="F2480" s="343" t="s">
        <v>11722</v>
      </c>
      <c r="G2480" s="113" t="s">
        <v>4756</v>
      </c>
      <c r="H2480" s="360"/>
      <c r="I2480" s="360">
        <v>1.65</v>
      </c>
      <c r="J2480" s="360"/>
      <c r="K2480" s="113" t="s">
        <v>11695</v>
      </c>
      <c r="L2480" s="361"/>
    </row>
    <row r="2481" spans="1:12">
      <c r="A2481" s="365" t="s">
        <v>4752</v>
      </c>
      <c r="B2481" s="97" t="s">
        <v>10320</v>
      </c>
      <c r="C2481" s="97" t="s">
        <v>4757</v>
      </c>
      <c r="D2481" s="97" t="s">
        <v>8863</v>
      </c>
      <c r="E2481" s="109" t="s">
        <v>11800</v>
      </c>
      <c r="F2481" s="343" t="s">
        <v>12866</v>
      </c>
      <c r="G2481" s="113" t="s">
        <v>4758</v>
      </c>
      <c r="H2481" s="360"/>
      <c r="I2481" s="360">
        <v>1.33</v>
      </c>
      <c r="J2481" s="360"/>
      <c r="K2481" s="113" t="s">
        <v>11709</v>
      </c>
      <c r="L2481" s="361"/>
    </row>
    <row r="2482" spans="1:12">
      <c r="A2482" s="365" t="s">
        <v>4752</v>
      </c>
      <c r="B2482" s="97" t="s">
        <v>10320</v>
      </c>
      <c r="C2482" s="97" t="s">
        <v>4757</v>
      </c>
      <c r="D2482" s="97" t="s">
        <v>8869</v>
      </c>
      <c r="E2482" s="109" t="s">
        <v>11800</v>
      </c>
      <c r="F2482" s="343" t="s">
        <v>12866</v>
      </c>
      <c r="G2482" s="113" t="s">
        <v>4759</v>
      </c>
      <c r="H2482" s="360"/>
      <c r="I2482" s="360">
        <v>1.46</v>
      </c>
      <c r="J2482" s="360"/>
      <c r="K2482" s="113" t="s">
        <v>11690</v>
      </c>
      <c r="L2482" s="361"/>
    </row>
    <row r="2483" spans="1:12">
      <c r="A2483" s="365" t="s">
        <v>4752</v>
      </c>
      <c r="B2483" s="97" t="s">
        <v>10320</v>
      </c>
      <c r="C2483" s="97" t="s">
        <v>4757</v>
      </c>
      <c r="D2483" s="97" t="s">
        <v>8874</v>
      </c>
      <c r="E2483" s="109" t="s">
        <v>11800</v>
      </c>
      <c r="F2483" s="343" t="s">
        <v>12866</v>
      </c>
      <c r="G2483" s="113" t="s">
        <v>4760</v>
      </c>
      <c r="H2483" s="360"/>
      <c r="I2483" s="360">
        <v>1.6</v>
      </c>
      <c r="J2483" s="360"/>
      <c r="K2483" s="113" t="s">
        <v>11688</v>
      </c>
      <c r="L2483" s="361"/>
    </row>
    <row r="2484" spans="1:12">
      <c r="A2484" s="365" t="s">
        <v>4752</v>
      </c>
      <c r="B2484" s="97" t="s">
        <v>10320</v>
      </c>
      <c r="C2484" s="97" t="s">
        <v>4757</v>
      </c>
      <c r="D2484" s="97" t="s">
        <v>8879</v>
      </c>
      <c r="E2484" s="109" t="s">
        <v>11800</v>
      </c>
      <c r="F2484" s="343" t="s">
        <v>12866</v>
      </c>
      <c r="G2484" s="113" t="s">
        <v>4761</v>
      </c>
      <c r="H2484" s="360"/>
      <c r="I2484" s="360">
        <v>1.65</v>
      </c>
      <c r="J2484" s="360"/>
      <c r="K2484" s="113" t="s">
        <v>11695</v>
      </c>
      <c r="L2484" s="361"/>
    </row>
    <row r="2485" spans="1:12">
      <c r="A2485" s="365" t="s">
        <v>4752</v>
      </c>
      <c r="B2485" s="97" t="s">
        <v>10320</v>
      </c>
      <c r="C2485" s="97" t="s">
        <v>8928</v>
      </c>
      <c r="D2485" s="97" t="s">
        <v>8863</v>
      </c>
      <c r="E2485" s="109" t="s">
        <v>11760</v>
      </c>
      <c r="F2485" s="343" t="s">
        <v>11716</v>
      </c>
      <c r="G2485" s="113" t="s">
        <v>4762</v>
      </c>
      <c r="H2485" s="360"/>
      <c r="I2485" s="360">
        <v>1.33</v>
      </c>
      <c r="J2485" s="360"/>
      <c r="K2485" s="113" t="s">
        <v>11709</v>
      </c>
      <c r="L2485" s="361"/>
    </row>
    <row r="2486" spans="1:12">
      <c r="A2486" s="365" t="s">
        <v>4752</v>
      </c>
      <c r="B2486" s="97" t="s">
        <v>10320</v>
      </c>
      <c r="C2486" s="97" t="s">
        <v>8928</v>
      </c>
      <c r="D2486" s="97" t="s">
        <v>8869</v>
      </c>
      <c r="E2486" s="109" t="s">
        <v>11760</v>
      </c>
      <c r="F2486" s="343" t="s">
        <v>11716</v>
      </c>
      <c r="G2486" s="113" t="s">
        <v>4763</v>
      </c>
      <c r="H2486" s="360"/>
      <c r="I2486" s="360">
        <v>1.46</v>
      </c>
      <c r="J2486" s="360"/>
      <c r="K2486" s="113" t="s">
        <v>11690</v>
      </c>
      <c r="L2486" s="361"/>
    </row>
    <row r="2487" spans="1:12">
      <c r="A2487" s="365" t="s">
        <v>4752</v>
      </c>
      <c r="B2487" s="97" t="s">
        <v>10320</v>
      </c>
      <c r="C2487" s="97" t="s">
        <v>8928</v>
      </c>
      <c r="D2487" s="97" t="s">
        <v>8874</v>
      </c>
      <c r="E2487" s="109" t="s">
        <v>11760</v>
      </c>
      <c r="F2487" s="343" t="s">
        <v>11716</v>
      </c>
      <c r="G2487" s="113" t="s">
        <v>4764</v>
      </c>
      <c r="H2487" s="360"/>
      <c r="I2487" s="360">
        <v>1.6</v>
      </c>
      <c r="J2487" s="360"/>
      <c r="K2487" s="113" t="s">
        <v>11688</v>
      </c>
      <c r="L2487" s="361"/>
    </row>
    <row r="2488" spans="1:12">
      <c r="A2488" s="365" t="s">
        <v>4752</v>
      </c>
      <c r="B2488" s="97" t="s">
        <v>10320</v>
      </c>
      <c r="C2488" s="97" t="s">
        <v>8928</v>
      </c>
      <c r="D2488" s="97" t="s">
        <v>8879</v>
      </c>
      <c r="E2488" s="109" t="s">
        <v>11760</v>
      </c>
      <c r="F2488" s="343" t="s">
        <v>11716</v>
      </c>
      <c r="G2488" s="113" t="s">
        <v>4765</v>
      </c>
      <c r="H2488" s="360"/>
      <c r="I2488" s="360">
        <v>1.65</v>
      </c>
      <c r="J2488" s="360"/>
      <c r="K2488" s="113" t="s">
        <v>11695</v>
      </c>
      <c r="L2488" s="361"/>
    </row>
    <row r="2489" spans="1:12">
      <c r="A2489" s="365" t="s">
        <v>4766</v>
      </c>
      <c r="B2489" s="97" t="s">
        <v>10274</v>
      </c>
      <c r="C2489" s="97" t="s">
        <v>8866</v>
      </c>
      <c r="D2489" s="97" t="s">
        <v>8863</v>
      </c>
      <c r="E2489" s="109" t="s">
        <v>11742</v>
      </c>
      <c r="F2489" s="343" t="s">
        <v>11705</v>
      </c>
      <c r="G2489" s="113" t="s">
        <v>4767</v>
      </c>
      <c r="H2489" s="360"/>
      <c r="I2489" s="360">
        <v>1.75</v>
      </c>
      <c r="J2489" s="360"/>
      <c r="K2489" s="113" t="s">
        <v>11709</v>
      </c>
      <c r="L2489" s="361"/>
    </row>
    <row r="2490" spans="1:12">
      <c r="A2490" s="365" t="s">
        <v>4766</v>
      </c>
      <c r="B2490" s="97" t="s">
        <v>10274</v>
      </c>
      <c r="C2490" s="97" t="s">
        <v>8866</v>
      </c>
      <c r="D2490" s="97" t="s">
        <v>8869</v>
      </c>
      <c r="E2490" s="109" t="s">
        <v>11742</v>
      </c>
      <c r="F2490" s="343" t="s">
        <v>11705</v>
      </c>
      <c r="G2490" s="113" t="s">
        <v>4768</v>
      </c>
      <c r="H2490" s="360"/>
      <c r="I2490" s="360">
        <v>1.77</v>
      </c>
      <c r="J2490" s="360"/>
      <c r="K2490" s="113" t="s">
        <v>11690</v>
      </c>
      <c r="L2490" s="361"/>
    </row>
    <row r="2491" spans="1:12">
      <c r="A2491" s="365" t="s">
        <v>4766</v>
      </c>
      <c r="B2491" s="97" t="s">
        <v>10274</v>
      </c>
      <c r="C2491" s="97" t="s">
        <v>8866</v>
      </c>
      <c r="D2491" s="97" t="s">
        <v>8874</v>
      </c>
      <c r="E2491" s="109" t="s">
        <v>11742</v>
      </c>
      <c r="F2491" s="343" t="s">
        <v>11705</v>
      </c>
      <c r="G2491" s="113" t="s">
        <v>4769</v>
      </c>
      <c r="H2491" s="360"/>
      <c r="I2491" s="360">
        <v>1.84</v>
      </c>
      <c r="J2491" s="360"/>
      <c r="K2491" s="113" t="s">
        <v>11688</v>
      </c>
      <c r="L2491" s="361"/>
    </row>
    <row r="2492" spans="1:12">
      <c r="A2492" s="365" t="s">
        <v>4766</v>
      </c>
      <c r="B2492" s="97" t="s">
        <v>10274</v>
      </c>
      <c r="C2492" s="97" t="s">
        <v>8866</v>
      </c>
      <c r="D2492" s="97" t="s">
        <v>8879</v>
      </c>
      <c r="E2492" s="109" t="s">
        <v>11742</v>
      </c>
      <c r="F2492" s="343" t="s">
        <v>11705</v>
      </c>
      <c r="G2492" s="113" t="s">
        <v>4770</v>
      </c>
      <c r="H2492" s="360"/>
      <c r="I2492" s="360">
        <v>1.87</v>
      </c>
      <c r="J2492" s="360"/>
      <c r="K2492" s="113" t="s">
        <v>11695</v>
      </c>
      <c r="L2492" s="361"/>
    </row>
    <row r="2493" spans="1:12">
      <c r="A2493" s="365" t="s">
        <v>4766</v>
      </c>
      <c r="B2493" s="97" t="s">
        <v>10274</v>
      </c>
      <c r="C2493" s="97" t="s">
        <v>9015</v>
      </c>
      <c r="D2493" s="97" t="s">
        <v>8863</v>
      </c>
      <c r="E2493" s="109" t="s">
        <v>11973</v>
      </c>
      <c r="F2493" s="343" t="s">
        <v>11974</v>
      </c>
      <c r="G2493" s="113" t="s">
        <v>4771</v>
      </c>
      <c r="H2493" s="360"/>
      <c r="I2493" s="360">
        <v>1.54</v>
      </c>
      <c r="J2493" s="360"/>
      <c r="K2493" s="113" t="s">
        <v>11709</v>
      </c>
      <c r="L2493" s="361"/>
    </row>
    <row r="2494" spans="1:12">
      <c r="A2494" s="365" t="s">
        <v>4766</v>
      </c>
      <c r="B2494" s="97" t="s">
        <v>10274</v>
      </c>
      <c r="C2494" s="97" t="s">
        <v>9015</v>
      </c>
      <c r="D2494" s="97" t="s">
        <v>8869</v>
      </c>
      <c r="E2494" s="109" t="s">
        <v>11973</v>
      </c>
      <c r="F2494" s="343" t="s">
        <v>11974</v>
      </c>
      <c r="G2494" s="113" t="s">
        <v>4772</v>
      </c>
      <c r="H2494" s="360"/>
      <c r="I2494" s="360">
        <v>1.57</v>
      </c>
      <c r="J2494" s="360"/>
      <c r="K2494" s="113" t="s">
        <v>11690</v>
      </c>
      <c r="L2494" s="361"/>
    </row>
    <row r="2495" spans="1:12">
      <c r="A2495" s="365" t="s">
        <v>4766</v>
      </c>
      <c r="B2495" s="97" t="s">
        <v>10274</v>
      </c>
      <c r="C2495" s="97" t="s">
        <v>9015</v>
      </c>
      <c r="D2495" s="97" t="s">
        <v>8874</v>
      </c>
      <c r="E2495" s="109" t="s">
        <v>11973</v>
      </c>
      <c r="F2495" s="343" t="s">
        <v>11974</v>
      </c>
      <c r="G2495" s="113" t="s">
        <v>4773</v>
      </c>
      <c r="H2495" s="360"/>
      <c r="I2495" s="360">
        <v>1.63</v>
      </c>
      <c r="J2495" s="360"/>
      <c r="K2495" s="113" t="s">
        <v>11688</v>
      </c>
      <c r="L2495" s="361"/>
    </row>
    <row r="2496" spans="1:12">
      <c r="A2496" s="365" t="s">
        <v>4766</v>
      </c>
      <c r="B2496" s="97" t="s">
        <v>10274</v>
      </c>
      <c r="C2496" s="97" t="s">
        <v>9015</v>
      </c>
      <c r="D2496" s="97" t="s">
        <v>8879</v>
      </c>
      <c r="E2496" s="109" t="s">
        <v>11973</v>
      </c>
      <c r="F2496" s="343" t="s">
        <v>11974</v>
      </c>
      <c r="G2496" s="113" t="s">
        <v>4774</v>
      </c>
      <c r="H2496" s="360"/>
      <c r="I2496" s="360">
        <v>1.65</v>
      </c>
      <c r="J2496" s="360"/>
      <c r="K2496" s="113" t="s">
        <v>11695</v>
      </c>
      <c r="L2496" s="361"/>
    </row>
    <row r="2497" spans="1:12">
      <c r="A2497" s="365" t="s">
        <v>4766</v>
      </c>
      <c r="B2497" s="97" t="s">
        <v>10274</v>
      </c>
      <c r="C2497" s="97" t="s">
        <v>8885</v>
      </c>
      <c r="D2497" s="97" t="s">
        <v>8863</v>
      </c>
      <c r="E2497" s="109" t="s">
        <v>11752</v>
      </c>
      <c r="F2497" s="343" t="s">
        <v>11722</v>
      </c>
      <c r="G2497" s="113" t="s">
        <v>4775</v>
      </c>
      <c r="H2497" s="360"/>
      <c r="I2497" s="360">
        <v>1.46</v>
      </c>
      <c r="J2497" s="360"/>
      <c r="K2497" s="113" t="s">
        <v>11709</v>
      </c>
      <c r="L2497" s="361"/>
    </row>
    <row r="2498" spans="1:12">
      <c r="A2498" s="365" t="s">
        <v>4766</v>
      </c>
      <c r="B2498" s="97" t="s">
        <v>10274</v>
      </c>
      <c r="C2498" s="97" t="s">
        <v>8885</v>
      </c>
      <c r="D2498" s="97" t="s">
        <v>8869</v>
      </c>
      <c r="E2498" s="109" t="s">
        <v>11752</v>
      </c>
      <c r="F2498" s="343" t="s">
        <v>11722</v>
      </c>
      <c r="G2498" s="113" t="s">
        <v>4776</v>
      </c>
      <c r="H2498" s="360"/>
      <c r="I2498" s="360">
        <v>1.49</v>
      </c>
      <c r="J2498" s="360"/>
      <c r="K2498" s="113" t="s">
        <v>11690</v>
      </c>
      <c r="L2498" s="361"/>
    </row>
    <row r="2499" spans="1:12">
      <c r="A2499" s="365" t="s">
        <v>4766</v>
      </c>
      <c r="B2499" s="97" t="s">
        <v>10274</v>
      </c>
      <c r="C2499" s="97" t="s">
        <v>8885</v>
      </c>
      <c r="D2499" s="97" t="s">
        <v>8874</v>
      </c>
      <c r="E2499" s="109" t="s">
        <v>11752</v>
      </c>
      <c r="F2499" s="343" t="s">
        <v>11722</v>
      </c>
      <c r="G2499" s="113" t="s">
        <v>4777</v>
      </c>
      <c r="H2499" s="360"/>
      <c r="I2499" s="360">
        <v>1.54</v>
      </c>
      <c r="J2499" s="360"/>
      <c r="K2499" s="113" t="s">
        <v>11688</v>
      </c>
      <c r="L2499" s="361"/>
    </row>
    <row r="2500" spans="1:12">
      <c r="A2500" s="365" t="s">
        <v>4766</v>
      </c>
      <c r="B2500" s="97" t="s">
        <v>10274</v>
      </c>
      <c r="C2500" s="97" t="s">
        <v>8885</v>
      </c>
      <c r="D2500" s="97" t="s">
        <v>8879</v>
      </c>
      <c r="E2500" s="109" t="s">
        <v>11752</v>
      </c>
      <c r="F2500" s="343" t="s">
        <v>11722</v>
      </c>
      <c r="G2500" s="113" t="s">
        <v>4778</v>
      </c>
      <c r="H2500" s="360"/>
      <c r="I2500" s="360">
        <v>1.56</v>
      </c>
      <c r="J2500" s="360"/>
      <c r="K2500" s="113" t="s">
        <v>11695</v>
      </c>
      <c r="L2500" s="361"/>
    </row>
    <row r="2501" spans="1:12">
      <c r="A2501" s="365" t="s">
        <v>4766</v>
      </c>
      <c r="B2501" s="97" t="s">
        <v>10274</v>
      </c>
      <c r="C2501" s="97" t="s">
        <v>9052</v>
      </c>
      <c r="D2501" s="97" t="s">
        <v>8863</v>
      </c>
      <c r="E2501" s="109" t="s">
        <v>11743</v>
      </c>
      <c r="F2501" s="343" t="s">
        <v>11689</v>
      </c>
      <c r="G2501" s="113" t="s">
        <v>4779</v>
      </c>
      <c r="H2501" s="360"/>
      <c r="I2501" s="360">
        <v>1.75</v>
      </c>
      <c r="J2501" s="360"/>
      <c r="K2501" s="113" t="s">
        <v>11709</v>
      </c>
      <c r="L2501" s="361"/>
    </row>
    <row r="2502" spans="1:12">
      <c r="A2502" s="365" t="s">
        <v>4766</v>
      </c>
      <c r="B2502" s="97" t="s">
        <v>10274</v>
      </c>
      <c r="C2502" s="97" t="s">
        <v>9052</v>
      </c>
      <c r="D2502" s="97" t="s">
        <v>8869</v>
      </c>
      <c r="E2502" s="109" t="s">
        <v>11743</v>
      </c>
      <c r="F2502" s="343" t="s">
        <v>11689</v>
      </c>
      <c r="G2502" s="113" t="s">
        <v>4780</v>
      </c>
      <c r="H2502" s="360"/>
      <c r="I2502" s="360">
        <v>1.77</v>
      </c>
      <c r="J2502" s="360"/>
      <c r="K2502" s="113" t="s">
        <v>11690</v>
      </c>
      <c r="L2502" s="361"/>
    </row>
    <row r="2503" spans="1:12">
      <c r="A2503" s="365" t="s">
        <v>4766</v>
      </c>
      <c r="B2503" s="97" t="s">
        <v>10274</v>
      </c>
      <c r="C2503" s="97" t="s">
        <v>9052</v>
      </c>
      <c r="D2503" s="97" t="s">
        <v>8874</v>
      </c>
      <c r="E2503" s="109" t="s">
        <v>11743</v>
      </c>
      <c r="F2503" s="343" t="s">
        <v>11689</v>
      </c>
      <c r="G2503" s="113" t="s">
        <v>4781</v>
      </c>
      <c r="H2503" s="360"/>
      <c r="I2503" s="360">
        <v>1.84</v>
      </c>
      <c r="J2503" s="360"/>
      <c r="K2503" s="113" t="s">
        <v>11688</v>
      </c>
      <c r="L2503" s="361"/>
    </row>
    <row r="2504" spans="1:12">
      <c r="A2504" s="365" t="s">
        <v>4766</v>
      </c>
      <c r="B2504" s="97" t="s">
        <v>10274</v>
      </c>
      <c r="C2504" s="97" t="s">
        <v>9052</v>
      </c>
      <c r="D2504" s="97" t="s">
        <v>8879</v>
      </c>
      <c r="E2504" s="109" t="s">
        <v>11743</v>
      </c>
      <c r="F2504" s="343" t="s">
        <v>11689</v>
      </c>
      <c r="G2504" s="113" t="s">
        <v>4782</v>
      </c>
      <c r="H2504" s="360"/>
      <c r="I2504" s="360">
        <v>1.87</v>
      </c>
      <c r="J2504" s="360"/>
      <c r="K2504" s="113" t="s">
        <v>11695</v>
      </c>
      <c r="L2504" s="361"/>
    </row>
    <row r="2505" spans="1:12">
      <c r="A2505" s="365" t="s">
        <v>4766</v>
      </c>
      <c r="B2505" s="97" t="s">
        <v>10274</v>
      </c>
      <c r="C2505" s="97" t="s">
        <v>8990</v>
      </c>
      <c r="D2505" s="97" t="s">
        <v>8863</v>
      </c>
      <c r="E2505" s="109" t="s">
        <v>11686</v>
      </c>
      <c r="F2505" s="343" t="s">
        <v>11687</v>
      </c>
      <c r="G2505" s="113" t="s">
        <v>4783</v>
      </c>
      <c r="H2505" s="360"/>
      <c r="I2505" s="360">
        <v>1.75</v>
      </c>
      <c r="J2505" s="360"/>
      <c r="K2505" s="113" t="s">
        <v>11709</v>
      </c>
      <c r="L2505" s="361"/>
    </row>
    <row r="2506" spans="1:12">
      <c r="A2506" s="365" t="s">
        <v>4766</v>
      </c>
      <c r="B2506" s="97" t="s">
        <v>10274</v>
      </c>
      <c r="C2506" s="97" t="s">
        <v>8990</v>
      </c>
      <c r="D2506" s="97" t="s">
        <v>8869</v>
      </c>
      <c r="E2506" s="109" t="s">
        <v>11686</v>
      </c>
      <c r="F2506" s="343" t="s">
        <v>11687</v>
      </c>
      <c r="G2506" s="113" t="s">
        <v>4784</v>
      </c>
      <c r="H2506" s="360"/>
      <c r="I2506" s="360">
        <v>1.77</v>
      </c>
      <c r="J2506" s="360"/>
      <c r="K2506" s="113" t="s">
        <v>11690</v>
      </c>
      <c r="L2506" s="361"/>
    </row>
    <row r="2507" spans="1:12">
      <c r="A2507" s="365" t="s">
        <v>4766</v>
      </c>
      <c r="B2507" s="97" t="s">
        <v>10274</v>
      </c>
      <c r="C2507" s="97" t="s">
        <v>8990</v>
      </c>
      <c r="D2507" s="97" t="s">
        <v>8874</v>
      </c>
      <c r="E2507" s="109" t="s">
        <v>11686</v>
      </c>
      <c r="F2507" s="343" t="s">
        <v>11687</v>
      </c>
      <c r="G2507" s="113" t="s">
        <v>4785</v>
      </c>
      <c r="H2507" s="360"/>
      <c r="I2507" s="360">
        <v>1.84</v>
      </c>
      <c r="J2507" s="360"/>
      <c r="K2507" s="113" t="s">
        <v>11688</v>
      </c>
      <c r="L2507" s="361"/>
    </row>
    <row r="2508" spans="1:12">
      <c r="A2508" s="365" t="s">
        <v>4766</v>
      </c>
      <c r="B2508" s="97" t="s">
        <v>10274</v>
      </c>
      <c r="C2508" s="97" t="s">
        <v>8990</v>
      </c>
      <c r="D2508" s="97" t="s">
        <v>8879</v>
      </c>
      <c r="E2508" s="109" t="s">
        <v>11686</v>
      </c>
      <c r="F2508" s="343" t="s">
        <v>11687</v>
      </c>
      <c r="G2508" s="113" t="s">
        <v>4786</v>
      </c>
      <c r="H2508" s="360"/>
      <c r="I2508" s="360">
        <v>1.87</v>
      </c>
      <c r="J2508" s="360"/>
      <c r="K2508" s="113" t="s">
        <v>11695</v>
      </c>
      <c r="L2508" s="361"/>
    </row>
    <row r="2509" spans="1:12">
      <c r="A2509" s="365" t="s">
        <v>4766</v>
      </c>
      <c r="B2509" s="97" t="s">
        <v>10274</v>
      </c>
      <c r="C2509" s="97" t="s">
        <v>8961</v>
      </c>
      <c r="D2509" s="97" t="s">
        <v>8863</v>
      </c>
      <c r="E2509" s="109" t="s">
        <v>11754</v>
      </c>
      <c r="F2509" s="343" t="s">
        <v>11708</v>
      </c>
      <c r="G2509" s="113" t="s">
        <v>4787</v>
      </c>
      <c r="H2509" s="360"/>
      <c r="I2509" s="360">
        <v>1.75</v>
      </c>
      <c r="J2509" s="360"/>
      <c r="K2509" s="113" t="s">
        <v>11709</v>
      </c>
      <c r="L2509" s="361"/>
    </row>
    <row r="2510" spans="1:12">
      <c r="A2510" s="365" t="s">
        <v>4766</v>
      </c>
      <c r="B2510" s="97" t="s">
        <v>10274</v>
      </c>
      <c r="C2510" s="97" t="s">
        <v>8961</v>
      </c>
      <c r="D2510" s="97" t="s">
        <v>8869</v>
      </c>
      <c r="E2510" s="109" t="s">
        <v>11754</v>
      </c>
      <c r="F2510" s="343" t="s">
        <v>11708</v>
      </c>
      <c r="G2510" s="113" t="s">
        <v>4788</v>
      </c>
      <c r="H2510" s="360"/>
      <c r="I2510" s="360">
        <v>1.77</v>
      </c>
      <c r="J2510" s="360"/>
      <c r="K2510" s="113" t="s">
        <v>11690</v>
      </c>
      <c r="L2510" s="361"/>
    </row>
    <row r="2511" spans="1:12">
      <c r="A2511" s="365" t="s">
        <v>4766</v>
      </c>
      <c r="B2511" s="97" t="s">
        <v>10274</v>
      </c>
      <c r="C2511" s="97" t="s">
        <v>8961</v>
      </c>
      <c r="D2511" s="97" t="s">
        <v>8874</v>
      </c>
      <c r="E2511" s="109" t="s">
        <v>11754</v>
      </c>
      <c r="F2511" s="343" t="s">
        <v>11708</v>
      </c>
      <c r="G2511" s="113" t="s">
        <v>4789</v>
      </c>
      <c r="H2511" s="360"/>
      <c r="I2511" s="360">
        <v>1.84</v>
      </c>
      <c r="J2511" s="360"/>
      <c r="K2511" s="113" t="s">
        <v>11688</v>
      </c>
      <c r="L2511" s="361"/>
    </row>
    <row r="2512" spans="1:12">
      <c r="A2512" s="365" t="s">
        <v>4766</v>
      </c>
      <c r="B2512" s="97" t="s">
        <v>10274</v>
      </c>
      <c r="C2512" s="97" t="s">
        <v>8961</v>
      </c>
      <c r="D2512" s="97" t="s">
        <v>8879</v>
      </c>
      <c r="E2512" s="109" t="s">
        <v>11754</v>
      </c>
      <c r="F2512" s="343" t="s">
        <v>11708</v>
      </c>
      <c r="G2512" s="113" t="s">
        <v>4790</v>
      </c>
      <c r="H2512" s="360"/>
      <c r="I2512" s="360">
        <v>1.87</v>
      </c>
      <c r="J2512" s="360"/>
      <c r="K2512" s="113" t="s">
        <v>11695</v>
      </c>
      <c r="L2512" s="361"/>
    </row>
    <row r="2513" spans="1:12">
      <c r="A2513" s="365" t="s">
        <v>4766</v>
      </c>
      <c r="B2513" s="97" t="s">
        <v>10274</v>
      </c>
      <c r="C2513" s="97" t="s">
        <v>8928</v>
      </c>
      <c r="D2513" s="97" t="s">
        <v>8863</v>
      </c>
      <c r="E2513" s="109" t="s">
        <v>11760</v>
      </c>
      <c r="F2513" s="343" t="s">
        <v>11716</v>
      </c>
      <c r="G2513" s="113" t="s">
        <v>4791</v>
      </c>
      <c r="H2513" s="360"/>
      <c r="I2513" s="360">
        <v>1.66</v>
      </c>
      <c r="J2513" s="360"/>
      <c r="K2513" s="113" t="s">
        <v>11709</v>
      </c>
      <c r="L2513" s="361"/>
    </row>
    <row r="2514" spans="1:12">
      <c r="A2514" s="365" t="s">
        <v>4766</v>
      </c>
      <c r="B2514" s="97" t="s">
        <v>10274</v>
      </c>
      <c r="C2514" s="97" t="s">
        <v>8928</v>
      </c>
      <c r="D2514" s="97" t="s">
        <v>8869</v>
      </c>
      <c r="E2514" s="109" t="s">
        <v>11760</v>
      </c>
      <c r="F2514" s="343" t="s">
        <v>11716</v>
      </c>
      <c r="G2514" s="113" t="s">
        <v>4792</v>
      </c>
      <c r="H2514" s="360"/>
      <c r="I2514" s="360">
        <v>1.68</v>
      </c>
      <c r="J2514" s="360"/>
      <c r="K2514" s="113" t="s">
        <v>11690</v>
      </c>
      <c r="L2514" s="361"/>
    </row>
    <row r="2515" spans="1:12">
      <c r="A2515" s="365" t="s">
        <v>4766</v>
      </c>
      <c r="B2515" s="97" t="s">
        <v>10274</v>
      </c>
      <c r="C2515" s="97" t="s">
        <v>8928</v>
      </c>
      <c r="D2515" s="97" t="s">
        <v>8874</v>
      </c>
      <c r="E2515" s="109" t="s">
        <v>11760</v>
      </c>
      <c r="F2515" s="343" t="s">
        <v>11716</v>
      </c>
      <c r="G2515" s="113" t="s">
        <v>4793</v>
      </c>
      <c r="H2515" s="360"/>
      <c r="I2515" s="360">
        <v>1.75</v>
      </c>
      <c r="J2515" s="360"/>
      <c r="K2515" s="113" t="s">
        <v>11688</v>
      </c>
      <c r="L2515" s="361"/>
    </row>
    <row r="2516" spans="1:12">
      <c r="A2516" s="365" t="s">
        <v>4766</v>
      </c>
      <c r="B2516" s="97" t="s">
        <v>10274</v>
      </c>
      <c r="C2516" s="97" t="s">
        <v>8928</v>
      </c>
      <c r="D2516" s="97" t="s">
        <v>8879</v>
      </c>
      <c r="E2516" s="109" t="s">
        <v>11760</v>
      </c>
      <c r="F2516" s="343" t="s">
        <v>11716</v>
      </c>
      <c r="G2516" s="113" t="s">
        <v>4794</v>
      </c>
      <c r="H2516" s="360"/>
      <c r="I2516" s="360">
        <v>1.77</v>
      </c>
      <c r="J2516" s="360"/>
      <c r="K2516" s="113" t="s">
        <v>11695</v>
      </c>
      <c r="L2516" s="361"/>
    </row>
    <row r="2517" spans="1:12">
      <c r="A2517" s="365" t="s">
        <v>4766</v>
      </c>
      <c r="B2517" s="97" t="s">
        <v>10274</v>
      </c>
      <c r="C2517" s="97" t="s">
        <v>7046</v>
      </c>
      <c r="D2517" s="97" t="s">
        <v>8863</v>
      </c>
      <c r="E2517" s="109" t="s">
        <v>11755</v>
      </c>
      <c r="F2517" s="343" t="s">
        <v>11701</v>
      </c>
      <c r="G2517" s="113" t="s">
        <v>4795</v>
      </c>
      <c r="H2517" s="360"/>
      <c r="I2517" s="360">
        <v>1.66</v>
      </c>
      <c r="J2517" s="360"/>
      <c r="K2517" s="113" t="s">
        <v>11709</v>
      </c>
      <c r="L2517" s="361"/>
    </row>
    <row r="2518" spans="1:12">
      <c r="A2518" s="365" t="s">
        <v>4766</v>
      </c>
      <c r="B2518" s="97" t="s">
        <v>10274</v>
      </c>
      <c r="C2518" s="97" t="s">
        <v>7046</v>
      </c>
      <c r="D2518" s="97" t="s">
        <v>8869</v>
      </c>
      <c r="E2518" s="109" t="s">
        <v>11755</v>
      </c>
      <c r="F2518" s="343" t="s">
        <v>11701</v>
      </c>
      <c r="G2518" s="113" t="s">
        <v>4796</v>
      </c>
      <c r="H2518" s="360"/>
      <c r="I2518" s="360">
        <v>1.68</v>
      </c>
      <c r="J2518" s="360"/>
      <c r="K2518" s="113" t="s">
        <v>11690</v>
      </c>
      <c r="L2518" s="361"/>
    </row>
    <row r="2519" spans="1:12">
      <c r="A2519" s="365" t="s">
        <v>4766</v>
      </c>
      <c r="B2519" s="97" t="s">
        <v>10274</v>
      </c>
      <c r="C2519" s="97" t="s">
        <v>7046</v>
      </c>
      <c r="D2519" s="97" t="s">
        <v>8874</v>
      </c>
      <c r="E2519" s="109" t="s">
        <v>11755</v>
      </c>
      <c r="F2519" s="343" t="s">
        <v>11701</v>
      </c>
      <c r="G2519" s="113" t="s">
        <v>4797</v>
      </c>
      <c r="H2519" s="360"/>
      <c r="I2519" s="360">
        <v>1.75</v>
      </c>
      <c r="J2519" s="360"/>
      <c r="K2519" s="113" t="s">
        <v>11688</v>
      </c>
      <c r="L2519" s="361"/>
    </row>
    <row r="2520" spans="1:12">
      <c r="A2520" s="365" t="s">
        <v>4766</v>
      </c>
      <c r="B2520" s="97" t="s">
        <v>10274</v>
      </c>
      <c r="C2520" s="97" t="s">
        <v>7046</v>
      </c>
      <c r="D2520" s="97" t="s">
        <v>8879</v>
      </c>
      <c r="E2520" s="109" t="s">
        <v>11755</v>
      </c>
      <c r="F2520" s="343" t="s">
        <v>11701</v>
      </c>
      <c r="G2520" s="113" t="s">
        <v>4798</v>
      </c>
      <c r="H2520" s="360"/>
      <c r="I2520" s="360">
        <v>1.77</v>
      </c>
      <c r="J2520" s="360"/>
      <c r="K2520" s="113" t="s">
        <v>11695</v>
      </c>
      <c r="L2520" s="361"/>
    </row>
    <row r="2521" spans="1:12">
      <c r="A2521" s="365" t="s">
        <v>4799</v>
      </c>
      <c r="B2521" s="97" t="s">
        <v>10198</v>
      </c>
      <c r="C2521" s="97" t="s">
        <v>8885</v>
      </c>
      <c r="D2521" s="97" t="s">
        <v>8863</v>
      </c>
      <c r="E2521" s="109" t="s">
        <v>11752</v>
      </c>
      <c r="F2521" s="343" t="s">
        <v>11722</v>
      </c>
      <c r="G2521" s="113" t="s">
        <v>4800</v>
      </c>
      <c r="H2521" s="360"/>
      <c r="I2521" s="360">
        <v>1.1399999999999999</v>
      </c>
      <c r="J2521" s="360"/>
      <c r="K2521" s="113" t="s">
        <v>11709</v>
      </c>
      <c r="L2521" s="361"/>
    </row>
    <row r="2522" spans="1:12">
      <c r="A2522" s="365" t="s">
        <v>4799</v>
      </c>
      <c r="B2522" s="97" t="s">
        <v>10198</v>
      </c>
      <c r="C2522" s="97" t="s">
        <v>8885</v>
      </c>
      <c r="D2522" s="97" t="s">
        <v>8869</v>
      </c>
      <c r="E2522" s="109" t="s">
        <v>11752</v>
      </c>
      <c r="F2522" s="343" t="s">
        <v>11722</v>
      </c>
      <c r="G2522" s="113" t="s">
        <v>4801</v>
      </c>
      <c r="H2522" s="360"/>
      <c r="I2522" s="360">
        <v>1.1499999999999999</v>
      </c>
      <c r="J2522" s="360"/>
      <c r="K2522" s="113" t="s">
        <v>11690</v>
      </c>
      <c r="L2522" s="361"/>
    </row>
    <row r="2523" spans="1:12">
      <c r="A2523" s="365" t="s">
        <v>4799</v>
      </c>
      <c r="B2523" s="97" t="s">
        <v>10198</v>
      </c>
      <c r="C2523" s="97" t="s">
        <v>8885</v>
      </c>
      <c r="D2523" s="97" t="s">
        <v>8874</v>
      </c>
      <c r="E2523" s="109" t="s">
        <v>11752</v>
      </c>
      <c r="F2523" s="343" t="s">
        <v>11722</v>
      </c>
      <c r="G2523" s="113" t="s">
        <v>4802</v>
      </c>
      <c r="H2523" s="360"/>
      <c r="I2523" s="360">
        <v>1.32</v>
      </c>
      <c r="J2523" s="360"/>
      <c r="K2523" s="113" t="s">
        <v>11688</v>
      </c>
      <c r="L2523" s="361"/>
    </row>
    <row r="2524" spans="1:12">
      <c r="A2524" s="365" t="s">
        <v>4799</v>
      </c>
      <c r="B2524" s="97" t="s">
        <v>10198</v>
      </c>
      <c r="C2524" s="97" t="s">
        <v>8885</v>
      </c>
      <c r="D2524" s="97" t="s">
        <v>8879</v>
      </c>
      <c r="E2524" s="109" t="s">
        <v>11752</v>
      </c>
      <c r="F2524" s="343" t="s">
        <v>11722</v>
      </c>
      <c r="G2524" s="113" t="s">
        <v>4803</v>
      </c>
      <c r="H2524" s="360"/>
      <c r="I2524" s="360">
        <v>1.36</v>
      </c>
      <c r="J2524" s="360"/>
      <c r="K2524" s="113" t="s">
        <v>11695</v>
      </c>
      <c r="L2524" s="361"/>
    </row>
    <row r="2525" spans="1:12">
      <c r="A2525" s="365" t="s">
        <v>4799</v>
      </c>
      <c r="B2525" s="97" t="s">
        <v>10198</v>
      </c>
      <c r="C2525" s="97" t="s">
        <v>8928</v>
      </c>
      <c r="D2525" s="97" t="s">
        <v>8863</v>
      </c>
      <c r="E2525" s="109" t="s">
        <v>11760</v>
      </c>
      <c r="F2525" s="343" t="s">
        <v>11716</v>
      </c>
      <c r="G2525" s="113" t="s">
        <v>4804</v>
      </c>
      <c r="H2525" s="360"/>
      <c r="I2525" s="360">
        <v>1.22</v>
      </c>
      <c r="J2525" s="360"/>
      <c r="K2525" s="113" t="s">
        <v>11709</v>
      </c>
      <c r="L2525" s="361"/>
    </row>
    <row r="2526" spans="1:12">
      <c r="A2526" s="365" t="s">
        <v>4799</v>
      </c>
      <c r="B2526" s="97" t="s">
        <v>10198</v>
      </c>
      <c r="C2526" s="97" t="s">
        <v>8928</v>
      </c>
      <c r="D2526" s="97" t="s">
        <v>8869</v>
      </c>
      <c r="E2526" s="109" t="s">
        <v>11760</v>
      </c>
      <c r="F2526" s="343" t="s">
        <v>11716</v>
      </c>
      <c r="G2526" s="113" t="s">
        <v>4805</v>
      </c>
      <c r="H2526" s="360"/>
      <c r="I2526" s="360">
        <v>1.26</v>
      </c>
      <c r="J2526" s="360"/>
      <c r="K2526" s="113" t="s">
        <v>11690</v>
      </c>
      <c r="L2526" s="361"/>
    </row>
    <row r="2527" spans="1:12">
      <c r="A2527" s="365" t="s">
        <v>4799</v>
      </c>
      <c r="B2527" s="97" t="s">
        <v>10198</v>
      </c>
      <c r="C2527" s="97" t="s">
        <v>8928</v>
      </c>
      <c r="D2527" s="97" t="s">
        <v>8874</v>
      </c>
      <c r="E2527" s="109" t="s">
        <v>11760</v>
      </c>
      <c r="F2527" s="343" t="s">
        <v>11716</v>
      </c>
      <c r="G2527" s="113" t="s">
        <v>4806</v>
      </c>
      <c r="H2527" s="360"/>
      <c r="I2527" s="360">
        <v>1.48</v>
      </c>
      <c r="J2527" s="360"/>
      <c r="K2527" s="113" t="s">
        <v>11688</v>
      </c>
      <c r="L2527" s="361"/>
    </row>
    <row r="2528" spans="1:12">
      <c r="A2528" s="365" t="s">
        <v>4799</v>
      </c>
      <c r="B2528" s="97" t="s">
        <v>10198</v>
      </c>
      <c r="C2528" s="97" t="s">
        <v>8928</v>
      </c>
      <c r="D2528" s="97" t="s">
        <v>8879</v>
      </c>
      <c r="E2528" s="109" t="s">
        <v>11760</v>
      </c>
      <c r="F2528" s="343" t="s">
        <v>11716</v>
      </c>
      <c r="G2528" s="113" t="s">
        <v>4807</v>
      </c>
      <c r="H2528" s="360"/>
      <c r="I2528" s="360">
        <v>1.52</v>
      </c>
      <c r="J2528" s="360"/>
      <c r="K2528" s="113" t="s">
        <v>11695</v>
      </c>
      <c r="L2528" s="361"/>
    </row>
    <row r="2529" spans="1:12">
      <c r="A2529" s="365" t="s">
        <v>4799</v>
      </c>
      <c r="B2529" s="97" t="s">
        <v>10198</v>
      </c>
      <c r="C2529" s="97" t="s">
        <v>7046</v>
      </c>
      <c r="D2529" s="97" t="s">
        <v>8869</v>
      </c>
      <c r="E2529" s="109" t="s">
        <v>11755</v>
      </c>
      <c r="F2529" s="343" t="s">
        <v>11701</v>
      </c>
      <c r="G2529" s="113" t="s">
        <v>4808</v>
      </c>
      <c r="H2529" s="360"/>
      <c r="I2529" s="360">
        <v>1.26</v>
      </c>
      <c r="J2529" s="360"/>
      <c r="K2529" s="113" t="s">
        <v>11690</v>
      </c>
      <c r="L2529" s="361"/>
    </row>
    <row r="2530" spans="1:12">
      <c r="A2530" s="365" t="s">
        <v>4799</v>
      </c>
      <c r="B2530" s="97" t="s">
        <v>10198</v>
      </c>
      <c r="C2530" s="97" t="s">
        <v>7046</v>
      </c>
      <c r="D2530" s="97" t="s">
        <v>8874</v>
      </c>
      <c r="E2530" s="109" t="s">
        <v>11755</v>
      </c>
      <c r="F2530" s="343" t="s">
        <v>11701</v>
      </c>
      <c r="G2530" s="113" t="s">
        <v>4809</v>
      </c>
      <c r="H2530" s="360"/>
      <c r="I2530" s="360">
        <v>1.48</v>
      </c>
      <c r="J2530" s="360"/>
      <c r="K2530" s="113" t="s">
        <v>11688</v>
      </c>
      <c r="L2530" s="361"/>
    </row>
    <row r="2531" spans="1:12">
      <c r="A2531" s="365" t="s">
        <v>4810</v>
      </c>
      <c r="B2531" s="97" t="s">
        <v>10394</v>
      </c>
      <c r="C2531" s="97" t="s">
        <v>8961</v>
      </c>
      <c r="D2531" s="97" t="s">
        <v>8863</v>
      </c>
      <c r="E2531" s="109" t="s">
        <v>11754</v>
      </c>
      <c r="F2531" s="343" t="s">
        <v>11708</v>
      </c>
      <c r="G2531" s="113" t="s">
        <v>4811</v>
      </c>
      <c r="H2531" s="360"/>
      <c r="I2531" s="360">
        <v>1.78</v>
      </c>
      <c r="J2531" s="360"/>
      <c r="K2531" s="113" t="s">
        <v>11709</v>
      </c>
      <c r="L2531" s="361"/>
    </row>
    <row r="2532" spans="1:12">
      <c r="A2532" s="365" t="s">
        <v>4810</v>
      </c>
      <c r="B2532" s="97" t="s">
        <v>10394</v>
      </c>
      <c r="C2532" s="97" t="s">
        <v>8961</v>
      </c>
      <c r="D2532" s="97" t="s">
        <v>8869</v>
      </c>
      <c r="E2532" s="109" t="s">
        <v>11754</v>
      </c>
      <c r="F2532" s="343" t="s">
        <v>11708</v>
      </c>
      <c r="G2532" s="113" t="s">
        <v>4812</v>
      </c>
      <c r="H2532" s="360"/>
      <c r="I2532" s="360">
        <v>1.84</v>
      </c>
      <c r="J2532" s="360"/>
      <c r="K2532" s="113" t="s">
        <v>11690</v>
      </c>
      <c r="L2532" s="361"/>
    </row>
    <row r="2533" spans="1:12">
      <c r="A2533" s="365" t="s">
        <v>4810</v>
      </c>
      <c r="B2533" s="97" t="s">
        <v>10394</v>
      </c>
      <c r="C2533" s="97" t="s">
        <v>8961</v>
      </c>
      <c r="D2533" s="97" t="s">
        <v>8874</v>
      </c>
      <c r="E2533" s="109" t="s">
        <v>11754</v>
      </c>
      <c r="F2533" s="343" t="s">
        <v>11708</v>
      </c>
      <c r="G2533" s="113" t="s">
        <v>4813</v>
      </c>
      <c r="H2533" s="360"/>
      <c r="I2533" s="360">
        <v>1.92</v>
      </c>
      <c r="J2533" s="360"/>
      <c r="K2533" s="113" t="s">
        <v>11688</v>
      </c>
      <c r="L2533" s="361"/>
    </row>
    <row r="2534" spans="1:12">
      <c r="A2534" s="365" t="s">
        <v>4810</v>
      </c>
      <c r="B2534" s="97" t="s">
        <v>10394</v>
      </c>
      <c r="C2534" s="97" t="s">
        <v>8961</v>
      </c>
      <c r="D2534" s="97" t="s">
        <v>8879</v>
      </c>
      <c r="E2534" s="109" t="s">
        <v>11754</v>
      </c>
      <c r="F2534" s="343" t="s">
        <v>11708</v>
      </c>
      <c r="G2534" s="113" t="s">
        <v>4814</v>
      </c>
      <c r="H2534" s="360"/>
      <c r="I2534" s="360">
        <v>2.4700000000000002</v>
      </c>
      <c r="J2534" s="360"/>
      <c r="K2534" s="113" t="s">
        <v>11695</v>
      </c>
      <c r="L2534" s="361"/>
    </row>
    <row r="2535" spans="1:12">
      <c r="A2535" s="365" t="s">
        <v>4810</v>
      </c>
      <c r="B2535" s="97" t="s">
        <v>10394</v>
      </c>
      <c r="C2535" s="97" t="s">
        <v>9052</v>
      </c>
      <c r="D2535" s="97" t="s">
        <v>8874</v>
      </c>
      <c r="E2535" s="109" t="s">
        <v>11743</v>
      </c>
      <c r="F2535" s="343" t="s">
        <v>11689</v>
      </c>
      <c r="G2535" s="113" t="s">
        <v>4815</v>
      </c>
      <c r="H2535" s="360"/>
      <c r="I2535" s="360">
        <v>1.92</v>
      </c>
      <c r="J2535" s="360"/>
      <c r="K2535" s="113" t="s">
        <v>11688</v>
      </c>
      <c r="L2535" s="361"/>
    </row>
    <row r="2536" spans="1:12">
      <c r="A2536" s="365" t="s">
        <v>4810</v>
      </c>
      <c r="B2536" s="97" t="s">
        <v>10394</v>
      </c>
      <c r="C2536" s="97" t="s">
        <v>9052</v>
      </c>
      <c r="D2536" s="97" t="s">
        <v>8879</v>
      </c>
      <c r="E2536" s="109" t="s">
        <v>11743</v>
      </c>
      <c r="F2536" s="343" t="s">
        <v>11689</v>
      </c>
      <c r="G2536" s="113" t="s">
        <v>4816</v>
      </c>
      <c r="H2536" s="360"/>
      <c r="I2536" s="360">
        <v>2.4700000000000002</v>
      </c>
      <c r="J2536" s="360"/>
      <c r="K2536" s="113" t="s">
        <v>11695</v>
      </c>
      <c r="L2536" s="361"/>
    </row>
    <row r="2537" spans="1:12">
      <c r="A2537" s="365" t="s">
        <v>4810</v>
      </c>
      <c r="B2537" s="97" t="s">
        <v>10394</v>
      </c>
      <c r="C2537" s="97" t="s">
        <v>8885</v>
      </c>
      <c r="D2537" s="97" t="s">
        <v>8874</v>
      </c>
      <c r="E2537" s="109" t="s">
        <v>11752</v>
      </c>
      <c r="F2537" s="343" t="s">
        <v>11722</v>
      </c>
      <c r="G2537" s="113" t="s">
        <v>4817</v>
      </c>
      <c r="H2537" s="360"/>
      <c r="I2537" s="360">
        <v>1.58</v>
      </c>
      <c r="J2537" s="360"/>
      <c r="K2537" s="113" t="s">
        <v>11688</v>
      </c>
      <c r="L2537" s="361"/>
    </row>
    <row r="2538" spans="1:12">
      <c r="A2538" s="365" t="s">
        <v>4810</v>
      </c>
      <c r="B2538" s="97" t="s">
        <v>10394</v>
      </c>
      <c r="C2538" s="97" t="s">
        <v>8885</v>
      </c>
      <c r="D2538" s="97" t="s">
        <v>8879</v>
      </c>
      <c r="E2538" s="109" t="s">
        <v>11752</v>
      </c>
      <c r="F2538" s="343" t="s">
        <v>11722</v>
      </c>
      <c r="G2538" s="113" t="s">
        <v>4818</v>
      </c>
      <c r="H2538" s="360"/>
      <c r="I2538" s="360">
        <v>2.0099999999999998</v>
      </c>
      <c r="J2538" s="360"/>
      <c r="K2538" s="113" t="s">
        <v>11695</v>
      </c>
      <c r="L2538" s="361"/>
    </row>
    <row r="2539" spans="1:12">
      <c r="A2539" s="365" t="s">
        <v>4810</v>
      </c>
      <c r="B2539" s="97" t="s">
        <v>10394</v>
      </c>
      <c r="C2539" s="97" t="s">
        <v>9015</v>
      </c>
      <c r="D2539" s="97" t="s">
        <v>8874</v>
      </c>
      <c r="E2539" s="109" t="s">
        <v>11973</v>
      </c>
      <c r="F2539" s="343" t="s">
        <v>11974</v>
      </c>
      <c r="G2539" s="113" t="s">
        <v>4819</v>
      </c>
      <c r="H2539" s="360"/>
      <c r="I2539" s="360">
        <v>1.65</v>
      </c>
      <c r="J2539" s="360"/>
      <c r="K2539" s="113" t="s">
        <v>11688</v>
      </c>
      <c r="L2539" s="361"/>
    </row>
    <row r="2540" spans="1:12">
      <c r="A2540" s="365" t="s">
        <v>4810</v>
      </c>
      <c r="B2540" s="97" t="s">
        <v>10394</v>
      </c>
      <c r="C2540" s="97" t="s">
        <v>9015</v>
      </c>
      <c r="D2540" s="97" t="s">
        <v>8879</v>
      </c>
      <c r="E2540" s="109" t="s">
        <v>11973</v>
      </c>
      <c r="F2540" s="343" t="s">
        <v>11974</v>
      </c>
      <c r="G2540" s="113" t="s">
        <v>4820</v>
      </c>
      <c r="H2540" s="360"/>
      <c r="I2540" s="360">
        <v>2.11</v>
      </c>
      <c r="J2540" s="360"/>
      <c r="K2540" s="113" t="s">
        <v>11695</v>
      </c>
      <c r="L2540" s="361"/>
    </row>
    <row r="2541" spans="1:12">
      <c r="A2541" s="365" t="s">
        <v>4810</v>
      </c>
      <c r="B2541" s="97" t="s">
        <v>10394</v>
      </c>
      <c r="C2541" s="97" t="s">
        <v>8866</v>
      </c>
      <c r="D2541" s="97" t="s">
        <v>8874</v>
      </c>
      <c r="E2541" s="109" t="s">
        <v>11742</v>
      </c>
      <c r="F2541" s="343" t="s">
        <v>11705</v>
      </c>
      <c r="G2541" s="113" t="s">
        <v>4821</v>
      </c>
      <c r="H2541" s="360"/>
      <c r="I2541" s="360">
        <v>1.92</v>
      </c>
      <c r="J2541" s="360"/>
      <c r="K2541" s="113" t="s">
        <v>11688</v>
      </c>
      <c r="L2541" s="361"/>
    </row>
    <row r="2542" spans="1:12">
      <c r="A2542" s="365" t="s">
        <v>4810</v>
      </c>
      <c r="B2542" s="97" t="s">
        <v>10394</v>
      </c>
      <c r="C2542" s="97" t="s">
        <v>8866</v>
      </c>
      <c r="D2542" s="97" t="s">
        <v>8879</v>
      </c>
      <c r="E2542" s="109" t="s">
        <v>11742</v>
      </c>
      <c r="F2542" s="343" t="s">
        <v>11705</v>
      </c>
      <c r="G2542" s="113" t="s">
        <v>4822</v>
      </c>
      <c r="H2542" s="360"/>
      <c r="I2542" s="360">
        <v>2.4700000000000002</v>
      </c>
      <c r="J2542" s="360"/>
      <c r="K2542" s="113" t="s">
        <v>11695</v>
      </c>
      <c r="L2542" s="361"/>
    </row>
    <row r="2543" spans="1:12">
      <c r="A2543" s="365" t="s">
        <v>4823</v>
      </c>
      <c r="B2543" s="97" t="s">
        <v>10274</v>
      </c>
      <c r="C2543" s="97" t="s">
        <v>4824</v>
      </c>
      <c r="D2543" s="97" t="s">
        <v>8869</v>
      </c>
      <c r="E2543" s="109" t="s">
        <v>11814</v>
      </c>
      <c r="F2543" s="343" t="s">
        <v>12139</v>
      </c>
      <c r="G2543" s="113" t="s">
        <v>4825</v>
      </c>
      <c r="H2543" s="360"/>
      <c r="I2543" s="360">
        <v>1.46</v>
      </c>
      <c r="J2543" s="360"/>
      <c r="K2543" s="113" t="s">
        <v>11690</v>
      </c>
      <c r="L2543" s="361"/>
    </row>
    <row r="2544" spans="1:12">
      <c r="A2544" s="365" t="s">
        <v>4826</v>
      </c>
      <c r="B2544" s="97" t="s">
        <v>12525</v>
      </c>
      <c r="C2544" s="97" t="s">
        <v>8866</v>
      </c>
      <c r="D2544" s="97" t="s">
        <v>8863</v>
      </c>
      <c r="E2544" s="109" t="s">
        <v>11742</v>
      </c>
      <c r="F2544" s="343" t="s">
        <v>11705</v>
      </c>
      <c r="G2544" s="113" t="s">
        <v>4827</v>
      </c>
      <c r="H2544" s="360"/>
      <c r="I2544" s="360">
        <v>1.34</v>
      </c>
      <c r="J2544" s="360"/>
      <c r="K2544" s="113" t="s">
        <v>11709</v>
      </c>
      <c r="L2544" s="361"/>
    </row>
    <row r="2545" spans="1:12">
      <c r="A2545" s="365" t="s">
        <v>4826</v>
      </c>
      <c r="B2545" s="97" t="s">
        <v>12525</v>
      </c>
      <c r="C2545" s="97" t="s">
        <v>8866</v>
      </c>
      <c r="D2545" s="97" t="s">
        <v>8869</v>
      </c>
      <c r="E2545" s="109" t="s">
        <v>11742</v>
      </c>
      <c r="F2545" s="343" t="s">
        <v>11705</v>
      </c>
      <c r="G2545" s="113" t="s">
        <v>4828</v>
      </c>
      <c r="H2545" s="360"/>
      <c r="I2545" s="360">
        <v>1.4</v>
      </c>
      <c r="J2545" s="360"/>
      <c r="K2545" s="113" t="s">
        <v>11690</v>
      </c>
      <c r="L2545" s="361"/>
    </row>
    <row r="2546" spans="1:12">
      <c r="A2546" s="365" t="s">
        <v>4826</v>
      </c>
      <c r="B2546" s="97" t="s">
        <v>12525</v>
      </c>
      <c r="C2546" s="97" t="s">
        <v>8866</v>
      </c>
      <c r="D2546" s="97" t="s">
        <v>8874</v>
      </c>
      <c r="E2546" s="109" t="s">
        <v>11742</v>
      </c>
      <c r="F2546" s="343" t="s">
        <v>11705</v>
      </c>
      <c r="G2546" s="113" t="s">
        <v>4829</v>
      </c>
      <c r="H2546" s="360"/>
      <c r="I2546" s="360">
        <v>1.41</v>
      </c>
      <c r="J2546" s="360"/>
      <c r="K2546" s="113" t="s">
        <v>11688</v>
      </c>
      <c r="L2546" s="361"/>
    </row>
    <row r="2547" spans="1:12">
      <c r="A2547" s="365" t="s">
        <v>4826</v>
      </c>
      <c r="B2547" s="97" t="s">
        <v>12525</v>
      </c>
      <c r="C2547" s="97" t="s">
        <v>8866</v>
      </c>
      <c r="D2547" s="97" t="s">
        <v>8879</v>
      </c>
      <c r="E2547" s="109" t="s">
        <v>11742</v>
      </c>
      <c r="F2547" s="343" t="s">
        <v>11705</v>
      </c>
      <c r="G2547" s="113" t="s">
        <v>4830</v>
      </c>
      <c r="H2547" s="360"/>
      <c r="I2547" s="360">
        <v>1.5</v>
      </c>
      <c r="J2547" s="360"/>
      <c r="K2547" s="113" t="s">
        <v>11695</v>
      </c>
      <c r="L2547" s="361"/>
    </row>
    <row r="2548" spans="1:12">
      <c r="A2548" s="365" t="s">
        <v>4826</v>
      </c>
      <c r="B2548" s="97" t="s">
        <v>12525</v>
      </c>
      <c r="C2548" s="97" t="s">
        <v>9015</v>
      </c>
      <c r="D2548" s="97" t="s">
        <v>8863</v>
      </c>
      <c r="E2548" s="109" t="s">
        <v>11973</v>
      </c>
      <c r="F2548" s="343" t="s">
        <v>11974</v>
      </c>
      <c r="G2548" s="113" t="s">
        <v>4831</v>
      </c>
      <c r="H2548" s="360"/>
      <c r="I2548" s="360">
        <v>1.23</v>
      </c>
      <c r="J2548" s="360"/>
      <c r="K2548" s="113" t="s">
        <v>11709</v>
      </c>
      <c r="L2548" s="361"/>
    </row>
    <row r="2549" spans="1:12">
      <c r="A2549" s="365" t="s">
        <v>4826</v>
      </c>
      <c r="B2549" s="97" t="s">
        <v>12525</v>
      </c>
      <c r="C2549" s="97" t="s">
        <v>9015</v>
      </c>
      <c r="D2549" s="97" t="s">
        <v>8869</v>
      </c>
      <c r="E2549" s="109" t="s">
        <v>11973</v>
      </c>
      <c r="F2549" s="343" t="s">
        <v>11974</v>
      </c>
      <c r="G2549" s="113" t="s">
        <v>4832</v>
      </c>
      <c r="H2549" s="360"/>
      <c r="I2549" s="360">
        <v>1.28</v>
      </c>
      <c r="J2549" s="360"/>
      <c r="K2549" s="113" t="s">
        <v>11690</v>
      </c>
      <c r="L2549" s="361"/>
    </row>
    <row r="2550" spans="1:12">
      <c r="A2550" s="365" t="s">
        <v>4826</v>
      </c>
      <c r="B2550" s="97" t="s">
        <v>12525</v>
      </c>
      <c r="C2550" s="97" t="s">
        <v>9015</v>
      </c>
      <c r="D2550" s="97" t="s">
        <v>8874</v>
      </c>
      <c r="E2550" s="109" t="s">
        <v>11973</v>
      </c>
      <c r="F2550" s="343" t="s">
        <v>11974</v>
      </c>
      <c r="G2550" s="113" t="s">
        <v>4833</v>
      </c>
      <c r="H2550" s="360"/>
      <c r="I2550" s="360">
        <v>1.3</v>
      </c>
      <c r="J2550" s="360"/>
      <c r="K2550" s="113" t="s">
        <v>11688</v>
      </c>
      <c r="L2550" s="361"/>
    </row>
    <row r="2551" spans="1:12">
      <c r="A2551" s="365" t="s">
        <v>4826</v>
      </c>
      <c r="B2551" s="97" t="s">
        <v>12525</v>
      </c>
      <c r="C2551" s="97" t="s">
        <v>9015</v>
      </c>
      <c r="D2551" s="97" t="s">
        <v>8879</v>
      </c>
      <c r="E2551" s="109" t="s">
        <v>11973</v>
      </c>
      <c r="F2551" s="343" t="s">
        <v>11974</v>
      </c>
      <c r="G2551" s="113" t="s">
        <v>4834</v>
      </c>
      <c r="H2551" s="360"/>
      <c r="I2551" s="360">
        <v>1.38</v>
      </c>
      <c r="J2551" s="360"/>
      <c r="K2551" s="113" t="s">
        <v>11695</v>
      </c>
      <c r="L2551" s="361"/>
    </row>
    <row r="2552" spans="1:12">
      <c r="A2552" s="365" t="s">
        <v>4826</v>
      </c>
      <c r="B2552" s="97" t="s">
        <v>12525</v>
      </c>
      <c r="C2552" s="97" t="s">
        <v>8885</v>
      </c>
      <c r="D2552" s="97" t="s">
        <v>8863</v>
      </c>
      <c r="E2552" s="109" t="s">
        <v>11752</v>
      </c>
      <c r="F2552" s="343" t="s">
        <v>11722</v>
      </c>
      <c r="G2552" s="113" t="s">
        <v>4835</v>
      </c>
      <c r="H2552" s="360"/>
      <c r="I2552" s="360">
        <v>1.18</v>
      </c>
      <c r="J2552" s="360"/>
      <c r="K2552" s="113" t="s">
        <v>11709</v>
      </c>
      <c r="L2552" s="361"/>
    </row>
    <row r="2553" spans="1:12">
      <c r="A2553" s="365" t="s">
        <v>4826</v>
      </c>
      <c r="B2553" s="97" t="s">
        <v>12525</v>
      </c>
      <c r="C2553" s="97" t="s">
        <v>8885</v>
      </c>
      <c r="D2553" s="97" t="s">
        <v>8869</v>
      </c>
      <c r="E2553" s="109" t="s">
        <v>11752</v>
      </c>
      <c r="F2553" s="343" t="s">
        <v>11722</v>
      </c>
      <c r="G2553" s="113" t="s">
        <v>4836</v>
      </c>
      <c r="H2553" s="360"/>
      <c r="I2553" s="360">
        <v>1.22</v>
      </c>
      <c r="J2553" s="360"/>
      <c r="K2553" s="113" t="s">
        <v>11690</v>
      </c>
      <c r="L2553" s="361"/>
    </row>
    <row r="2554" spans="1:12">
      <c r="A2554" s="365" t="s">
        <v>4826</v>
      </c>
      <c r="B2554" s="97" t="s">
        <v>12525</v>
      </c>
      <c r="C2554" s="97" t="s">
        <v>8885</v>
      </c>
      <c r="D2554" s="97" t="s">
        <v>8874</v>
      </c>
      <c r="E2554" s="109" t="s">
        <v>11752</v>
      </c>
      <c r="F2554" s="343" t="s">
        <v>11722</v>
      </c>
      <c r="G2554" s="113" t="s">
        <v>4837</v>
      </c>
      <c r="H2554" s="360"/>
      <c r="I2554" s="360">
        <v>1.23</v>
      </c>
      <c r="J2554" s="360"/>
      <c r="K2554" s="113" t="s">
        <v>11688</v>
      </c>
      <c r="L2554" s="361"/>
    </row>
    <row r="2555" spans="1:12">
      <c r="A2555" s="365" t="s">
        <v>4826</v>
      </c>
      <c r="B2555" s="97" t="s">
        <v>12525</v>
      </c>
      <c r="C2555" s="97" t="s">
        <v>8885</v>
      </c>
      <c r="D2555" s="97" t="s">
        <v>8879</v>
      </c>
      <c r="E2555" s="109" t="s">
        <v>11752</v>
      </c>
      <c r="F2555" s="343" t="s">
        <v>11722</v>
      </c>
      <c r="G2555" s="113" t="s">
        <v>4838</v>
      </c>
      <c r="H2555" s="360"/>
      <c r="I2555" s="360">
        <v>1.3</v>
      </c>
      <c r="J2555" s="360"/>
      <c r="K2555" s="113" t="s">
        <v>11695</v>
      </c>
      <c r="L2555" s="361"/>
    </row>
    <row r="2556" spans="1:12">
      <c r="A2556" s="365" t="s">
        <v>4826</v>
      </c>
      <c r="B2556" s="97" t="s">
        <v>12525</v>
      </c>
      <c r="C2556" s="97" t="s">
        <v>8990</v>
      </c>
      <c r="D2556" s="97" t="s">
        <v>8863</v>
      </c>
      <c r="E2556" s="109" t="s">
        <v>11686</v>
      </c>
      <c r="F2556" s="343" t="s">
        <v>11687</v>
      </c>
      <c r="G2556" s="113" t="s">
        <v>4839</v>
      </c>
      <c r="H2556" s="360"/>
      <c r="I2556" s="360">
        <v>1.34</v>
      </c>
      <c r="J2556" s="360"/>
      <c r="K2556" s="113" t="s">
        <v>11709</v>
      </c>
      <c r="L2556" s="361"/>
    </row>
    <row r="2557" spans="1:12">
      <c r="A2557" s="365" t="s">
        <v>4826</v>
      </c>
      <c r="B2557" s="97" t="s">
        <v>12525</v>
      </c>
      <c r="C2557" s="97" t="s">
        <v>8990</v>
      </c>
      <c r="D2557" s="97" t="s">
        <v>8869</v>
      </c>
      <c r="E2557" s="109" t="s">
        <v>11686</v>
      </c>
      <c r="F2557" s="343" t="s">
        <v>11687</v>
      </c>
      <c r="G2557" s="113" t="s">
        <v>4840</v>
      </c>
      <c r="H2557" s="360"/>
      <c r="I2557" s="360">
        <v>1.4</v>
      </c>
      <c r="J2557" s="360"/>
      <c r="K2557" s="113" t="s">
        <v>11690</v>
      </c>
      <c r="L2557" s="361"/>
    </row>
    <row r="2558" spans="1:12">
      <c r="A2558" s="365" t="s">
        <v>4826</v>
      </c>
      <c r="B2558" s="97" t="s">
        <v>12525</v>
      </c>
      <c r="C2558" s="97" t="s">
        <v>8990</v>
      </c>
      <c r="D2558" s="97" t="s">
        <v>8874</v>
      </c>
      <c r="E2558" s="109" t="s">
        <v>11686</v>
      </c>
      <c r="F2558" s="343" t="s">
        <v>11687</v>
      </c>
      <c r="G2558" s="113" t="s">
        <v>4841</v>
      </c>
      <c r="H2558" s="360"/>
      <c r="I2558" s="360">
        <v>1.41</v>
      </c>
      <c r="J2558" s="360"/>
      <c r="K2558" s="113" t="s">
        <v>11688</v>
      </c>
      <c r="L2558" s="361"/>
    </row>
    <row r="2559" spans="1:12">
      <c r="A2559" s="365" t="s">
        <v>4826</v>
      </c>
      <c r="B2559" s="97" t="s">
        <v>12525</v>
      </c>
      <c r="C2559" s="97" t="s">
        <v>8990</v>
      </c>
      <c r="D2559" s="97" t="s">
        <v>8879</v>
      </c>
      <c r="E2559" s="109" t="s">
        <v>11686</v>
      </c>
      <c r="F2559" s="343" t="s">
        <v>11687</v>
      </c>
      <c r="G2559" s="113" t="s">
        <v>4842</v>
      </c>
      <c r="H2559" s="360"/>
      <c r="I2559" s="360">
        <v>1.5</v>
      </c>
      <c r="J2559" s="360"/>
      <c r="K2559" s="113" t="s">
        <v>11695</v>
      </c>
      <c r="L2559" s="361"/>
    </row>
    <row r="2560" spans="1:12">
      <c r="A2560" s="365" t="s">
        <v>4826</v>
      </c>
      <c r="B2560" s="97" t="s">
        <v>12525</v>
      </c>
      <c r="C2560" s="97" t="s">
        <v>8961</v>
      </c>
      <c r="D2560" s="97" t="s">
        <v>8863</v>
      </c>
      <c r="E2560" s="109" t="s">
        <v>11754</v>
      </c>
      <c r="F2560" s="343" t="s">
        <v>11708</v>
      </c>
      <c r="G2560" s="113" t="s">
        <v>4843</v>
      </c>
      <c r="H2560" s="360"/>
      <c r="I2560" s="360">
        <v>1.34</v>
      </c>
      <c r="J2560" s="360"/>
      <c r="K2560" s="113" t="s">
        <v>11709</v>
      </c>
      <c r="L2560" s="361"/>
    </row>
    <row r="2561" spans="1:12">
      <c r="A2561" s="365" t="s">
        <v>4826</v>
      </c>
      <c r="B2561" s="97" t="s">
        <v>12525</v>
      </c>
      <c r="C2561" s="97" t="s">
        <v>8961</v>
      </c>
      <c r="D2561" s="97" t="s">
        <v>8869</v>
      </c>
      <c r="E2561" s="109" t="s">
        <v>11754</v>
      </c>
      <c r="F2561" s="343" t="s">
        <v>11708</v>
      </c>
      <c r="G2561" s="113" t="s">
        <v>4844</v>
      </c>
      <c r="H2561" s="360"/>
      <c r="I2561" s="360">
        <v>1.4</v>
      </c>
      <c r="J2561" s="360"/>
      <c r="K2561" s="113" t="s">
        <v>11690</v>
      </c>
      <c r="L2561" s="361"/>
    </row>
    <row r="2562" spans="1:12">
      <c r="A2562" s="365" t="s">
        <v>4826</v>
      </c>
      <c r="B2562" s="97" t="s">
        <v>12525</v>
      </c>
      <c r="C2562" s="97" t="s">
        <v>8961</v>
      </c>
      <c r="D2562" s="97" t="s">
        <v>8874</v>
      </c>
      <c r="E2562" s="109" t="s">
        <v>11754</v>
      </c>
      <c r="F2562" s="343" t="s">
        <v>11708</v>
      </c>
      <c r="G2562" s="113" t="s">
        <v>4845</v>
      </c>
      <c r="H2562" s="360"/>
      <c r="I2562" s="360">
        <v>1.41</v>
      </c>
      <c r="J2562" s="360"/>
      <c r="K2562" s="113" t="s">
        <v>11688</v>
      </c>
      <c r="L2562" s="361"/>
    </row>
    <row r="2563" spans="1:12">
      <c r="A2563" s="365" t="s">
        <v>4826</v>
      </c>
      <c r="B2563" s="97" t="s">
        <v>12525</v>
      </c>
      <c r="C2563" s="97" t="s">
        <v>8961</v>
      </c>
      <c r="D2563" s="97" t="s">
        <v>8879</v>
      </c>
      <c r="E2563" s="109" t="s">
        <v>11754</v>
      </c>
      <c r="F2563" s="343" t="s">
        <v>11708</v>
      </c>
      <c r="G2563" s="113" t="s">
        <v>4846</v>
      </c>
      <c r="H2563" s="360"/>
      <c r="I2563" s="360">
        <v>1.5</v>
      </c>
      <c r="J2563" s="360"/>
      <c r="K2563" s="113" t="s">
        <v>11695</v>
      </c>
      <c r="L2563" s="361"/>
    </row>
    <row r="2564" spans="1:12">
      <c r="A2564" s="365" t="s">
        <v>4826</v>
      </c>
      <c r="B2564" s="97" t="s">
        <v>12525</v>
      </c>
      <c r="C2564" s="97" t="s">
        <v>8928</v>
      </c>
      <c r="D2564" s="97" t="s">
        <v>8863</v>
      </c>
      <c r="E2564" s="109" t="s">
        <v>11760</v>
      </c>
      <c r="F2564" s="343" t="s">
        <v>11716</v>
      </c>
      <c r="G2564" s="113" t="s">
        <v>4847</v>
      </c>
      <c r="H2564" s="360"/>
      <c r="I2564" s="360">
        <v>1.28</v>
      </c>
      <c r="J2564" s="360"/>
      <c r="K2564" s="113" t="s">
        <v>11709</v>
      </c>
      <c r="L2564" s="361"/>
    </row>
    <row r="2565" spans="1:12">
      <c r="A2565" s="365" t="s">
        <v>4826</v>
      </c>
      <c r="B2565" s="97" t="s">
        <v>12525</v>
      </c>
      <c r="C2565" s="97" t="s">
        <v>8928</v>
      </c>
      <c r="D2565" s="97" t="s">
        <v>8869</v>
      </c>
      <c r="E2565" s="109" t="s">
        <v>11760</v>
      </c>
      <c r="F2565" s="343" t="s">
        <v>11716</v>
      </c>
      <c r="G2565" s="113" t="s">
        <v>4848</v>
      </c>
      <c r="H2565" s="360"/>
      <c r="I2565" s="360">
        <v>1.35</v>
      </c>
      <c r="J2565" s="360"/>
      <c r="K2565" s="113" t="s">
        <v>11690</v>
      </c>
      <c r="L2565" s="361"/>
    </row>
    <row r="2566" spans="1:12">
      <c r="A2566" s="365" t="s">
        <v>4826</v>
      </c>
      <c r="B2566" s="97" t="s">
        <v>12525</v>
      </c>
      <c r="C2566" s="97" t="s">
        <v>8928</v>
      </c>
      <c r="D2566" s="97" t="s">
        <v>8874</v>
      </c>
      <c r="E2566" s="109" t="s">
        <v>11760</v>
      </c>
      <c r="F2566" s="343" t="s">
        <v>11716</v>
      </c>
      <c r="G2566" s="113" t="s">
        <v>4849</v>
      </c>
      <c r="H2566" s="360"/>
      <c r="I2566" s="360">
        <v>1.36</v>
      </c>
      <c r="J2566" s="360"/>
      <c r="K2566" s="113" t="s">
        <v>11688</v>
      </c>
      <c r="L2566" s="361"/>
    </row>
    <row r="2567" spans="1:12">
      <c r="A2567" s="365" t="s">
        <v>4826</v>
      </c>
      <c r="B2567" s="97" t="s">
        <v>12525</v>
      </c>
      <c r="C2567" s="97" t="s">
        <v>8928</v>
      </c>
      <c r="D2567" s="97" t="s">
        <v>8879</v>
      </c>
      <c r="E2567" s="109" t="s">
        <v>11760</v>
      </c>
      <c r="F2567" s="343" t="s">
        <v>11716</v>
      </c>
      <c r="G2567" s="113" t="s">
        <v>4850</v>
      </c>
      <c r="H2567" s="360"/>
      <c r="I2567" s="360">
        <v>1.44</v>
      </c>
      <c r="J2567" s="360"/>
      <c r="K2567" s="113" t="s">
        <v>11695</v>
      </c>
      <c r="L2567" s="361"/>
    </row>
    <row r="2568" spans="1:12">
      <c r="A2568" s="365" t="s">
        <v>4826</v>
      </c>
      <c r="B2568" s="97" t="s">
        <v>12525</v>
      </c>
      <c r="C2568" s="97" t="s">
        <v>7046</v>
      </c>
      <c r="D2568" s="97" t="s">
        <v>8863</v>
      </c>
      <c r="E2568" s="109" t="s">
        <v>11755</v>
      </c>
      <c r="F2568" s="343" t="s">
        <v>11701</v>
      </c>
      <c r="G2568" s="113" t="s">
        <v>4851</v>
      </c>
      <c r="H2568" s="360"/>
      <c r="I2568" s="360">
        <v>1.28</v>
      </c>
      <c r="J2568" s="360"/>
      <c r="K2568" s="113" t="s">
        <v>11709</v>
      </c>
      <c r="L2568" s="361"/>
    </row>
    <row r="2569" spans="1:12">
      <c r="A2569" s="365" t="s">
        <v>4826</v>
      </c>
      <c r="B2569" s="97" t="s">
        <v>12525</v>
      </c>
      <c r="C2569" s="97" t="s">
        <v>7046</v>
      </c>
      <c r="D2569" s="97" t="s">
        <v>8869</v>
      </c>
      <c r="E2569" s="109" t="s">
        <v>11755</v>
      </c>
      <c r="F2569" s="343" t="s">
        <v>11701</v>
      </c>
      <c r="G2569" s="113" t="s">
        <v>4852</v>
      </c>
      <c r="H2569" s="360"/>
      <c r="I2569" s="360">
        <v>1.35</v>
      </c>
      <c r="J2569" s="360"/>
      <c r="K2569" s="113" t="s">
        <v>11690</v>
      </c>
      <c r="L2569" s="361"/>
    </row>
    <row r="2570" spans="1:12">
      <c r="A2570" s="365" t="s">
        <v>4826</v>
      </c>
      <c r="B2570" s="97" t="s">
        <v>12525</v>
      </c>
      <c r="C2570" s="97" t="s">
        <v>7046</v>
      </c>
      <c r="D2570" s="97" t="s">
        <v>8874</v>
      </c>
      <c r="E2570" s="109" t="s">
        <v>11755</v>
      </c>
      <c r="F2570" s="343" t="s">
        <v>11701</v>
      </c>
      <c r="G2570" s="113" t="s">
        <v>4853</v>
      </c>
      <c r="H2570" s="360"/>
      <c r="I2570" s="360">
        <v>1.36</v>
      </c>
      <c r="J2570" s="360"/>
      <c r="K2570" s="113" t="s">
        <v>11688</v>
      </c>
      <c r="L2570" s="361"/>
    </row>
    <row r="2571" spans="1:12">
      <c r="A2571" s="365" t="s">
        <v>4826</v>
      </c>
      <c r="B2571" s="97" t="s">
        <v>12525</v>
      </c>
      <c r="C2571" s="97" t="s">
        <v>7046</v>
      </c>
      <c r="D2571" s="97" t="s">
        <v>8879</v>
      </c>
      <c r="E2571" s="109" t="s">
        <v>11755</v>
      </c>
      <c r="F2571" s="343" t="s">
        <v>11701</v>
      </c>
      <c r="G2571" s="113" t="s">
        <v>4854</v>
      </c>
      <c r="H2571" s="360"/>
      <c r="I2571" s="360">
        <v>1.44</v>
      </c>
      <c r="J2571" s="360"/>
      <c r="K2571" s="113" t="s">
        <v>11695</v>
      </c>
      <c r="L2571" s="361"/>
    </row>
    <row r="2572" spans="1:12">
      <c r="A2572" s="365" t="s">
        <v>4855</v>
      </c>
      <c r="B2572" s="97" t="s">
        <v>12528</v>
      </c>
      <c r="C2572" s="97" t="s">
        <v>8885</v>
      </c>
      <c r="D2572" s="97" t="s">
        <v>8863</v>
      </c>
      <c r="E2572" s="109" t="s">
        <v>11752</v>
      </c>
      <c r="F2572" s="343" t="s">
        <v>11722</v>
      </c>
      <c r="G2572" s="113" t="s">
        <v>4856</v>
      </c>
      <c r="H2572" s="360"/>
      <c r="I2572" s="360">
        <v>1.38</v>
      </c>
      <c r="J2572" s="360"/>
      <c r="K2572" s="113" t="s">
        <v>11709</v>
      </c>
      <c r="L2572" s="361"/>
    </row>
    <row r="2573" spans="1:12">
      <c r="A2573" s="365" t="s">
        <v>4855</v>
      </c>
      <c r="B2573" s="97" t="s">
        <v>12528</v>
      </c>
      <c r="C2573" s="97" t="s">
        <v>8885</v>
      </c>
      <c r="D2573" s="97" t="s">
        <v>8869</v>
      </c>
      <c r="E2573" s="109" t="s">
        <v>11752</v>
      </c>
      <c r="F2573" s="343" t="s">
        <v>11722</v>
      </c>
      <c r="G2573" s="113" t="s">
        <v>4857</v>
      </c>
      <c r="H2573" s="360"/>
      <c r="I2573" s="360">
        <v>1.49</v>
      </c>
      <c r="J2573" s="360"/>
      <c r="K2573" s="113" t="s">
        <v>11690</v>
      </c>
      <c r="L2573" s="361"/>
    </row>
    <row r="2574" spans="1:12">
      <c r="A2574" s="365" t="s">
        <v>4855</v>
      </c>
      <c r="B2574" s="97" t="s">
        <v>12528</v>
      </c>
      <c r="C2574" s="97" t="s">
        <v>8885</v>
      </c>
      <c r="D2574" s="97" t="s">
        <v>8874</v>
      </c>
      <c r="E2574" s="109" t="s">
        <v>11752</v>
      </c>
      <c r="F2574" s="343" t="s">
        <v>11722</v>
      </c>
      <c r="G2574" s="113" t="s">
        <v>4858</v>
      </c>
      <c r="H2574" s="360"/>
      <c r="I2574" s="360">
        <v>1.51</v>
      </c>
      <c r="J2574" s="360"/>
      <c r="K2574" s="113" t="s">
        <v>11688</v>
      </c>
      <c r="L2574" s="361"/>
    </row>
    <row r="2575" spans="1:12">
      <c r="A2575" s="365" t="s">
        <v>4855</v>
      </c>
      <c r="B2575" s="97" t="s">
        <v>12528</v>
      </c>
      <c r="C2575" s="97" t="s">
        <v>8885</v>
      </c>
      <c r="D2575" s="97" t="s">
        <v>8879</v>
      </c>
      <c r="E2575" s="109" t="s">
        <v>11752</v>
      </c>
      <c r="F2575" s="343" t="s">
        <v>11722</v>
      </c>
      <c r="G2575" s="113" t="s">
        <v>4859</v>
      </c>
      <c r="H2575" s="360"/>
      <c r="I2575" s="360">
        <v>1.54</v>
      </c>
      <c r="J2575" s="360"/>
      <c r="K2575" s="113" t="s">
        <v>11695</v>
      </c>
      <c r="L2575" s="361"/>
    </row>
    <row r="2576" spans="1:12">
      <c r="A2576" s="365" t="s">
        <v>4860</v>
      </c>
      <c r="B2576" s="97" t="s">
        <v>10331</v>
      </c>
      <c r="C2576" s="97" t="s">
        <v>9237</v>
      </c>
      <c r="D2576" s="97" t="s">
        <v>8856</v>
      </c>
      <c r="E2576" s="109" t="s">
        <v>11826</v>
      </c>
      <c r="F2576" s="343" t="s">
        <v>10159</v>
      </c>
      <c r="G2576" s="113" t="s">
        <v>4861</v>
      </c>
      <c r="H2576" s="360"/>
      <c r="I2576" s="360">
        <v>1.52</v>
      </c>
      <c r="J2576" s="360"/>
      <c r="K2576" s="113" t="s">
        <v>11769</v>
      </c>
      <c r="L2576" s="361"/>
    </row>
    <row r="2577" spans="1:12">
      <c r="A2577" s="365" t="s">
        <v>4860</v>
      </c>
      <c r="B2577" s="97" t="s">
        <v>10331</v>
      </c>
      <c r="C2577" s="97" t="s">
        <v>9237</v>
      </c>
      <c r="D2577" s="97" t="s">
        <v>8863</v>
      </c>
      <c r="E2577" s="109" t="s">
        <v>11826</v>
      </c>
      <c r="F2577" s="343" t="s">
        <v>10159</v>
      </c>
      <c r="G2577" s="113" t="s">
        <v>4862</v>
      </c>
      <c r="H2577" s="360"/>
      <c r="I2577" s="360">
        <v>1.78</v>
      </c>
      <c r="J2577" s="360"/>
      <c r="K2577" s="113" t="s">
        <v>11709</v>
      </c>
      <c r="L2577" s="361"/>
    </row>
    <row r="2578" spans="1:12">
      <c r="A2578" s="365" t="s">
        <v>4860</v>
      </c>
      <c r="B2578" s="97" t="s">
        <v>10331</v>
      </c>
      <c r="C2578" s="97" t="s">
        <v>9237</v>
      </c>
      <c r="D2578" s="97" t="s">
        <v>8869</v>
      </c>
      <c r="E2578" s="109" t="s">
        <v>11826</v>
      </c>
      <c r="F2578" s="343" t="s">
        <v>10159</v>
      </c>
      <c r="G2578" s="113" t="s">
        <v>4863</v>
      </c>
      <c r="H2578" s="360"/>
      <c r="I2578" s="360">
        <v>1.86</v>
      </c>
      <c r="J2578" s="360"/>
      <c r="K2578" s="113" t="s">
        <v>11690</v>
      </c>
      <c r="L2578" s="361"/>
    </row>
    <row r="2579" spans="1:12">
      <c r="A2579" s="365" t="s">
        <v>4860</v>
      </c>
      <c r="B2579" s="97" t="s">
        <v>10331</v>
      </c>
      <c r="C2579" s="97" t="s">
        <v>9237</v>
      </c>
      <c r="D2579" s="97" t="s">
        <v>8874</v>
      </c>
      <c r="E2579" s="109" t="s">
        <v>11826</v>
      </c>
      <c r="F2579" s="343" t="s">
        <v>10159</v>
      </c>
      <c r="G2579" s="113" t="s">
        <v>4864</v>
      </c>
      <c r="H2579" s="360"/>
      <c r="I2579" s="360">
        <v>1.88</v>
      </c>
      <c r="J2579" s="360"/>
      <c r="K2579" s="113" t="s">
        <v>11688</v>
      </c>
      <c r="L2579" s="361"/>
    </row>
    <row r="2580" spans="1:12">
      <c r="A2580" s="365" t="s">
        <v>4860</v>
      </c>
      <c r="B2580" s="97" t="s">
        <v>10331</v>
      </c>
      <c r="C2580" s="97" t="s">
        <v>9237</v>
      </c>
      <c r="D2580" s="97" t="s">
        <v>8879</v>
      </c>
      <c r="E2580" s="109" t="s">
        <v>11826</v>
      </c>
      <c r="F2580" s="343" t="s">
        <v>10159</v>
      </c>
      <c r="G2580" s="113" t="s">
        <v>4865</v>
      </c>
      <c r="H2580" s="360"/>
      <c r="I2580" s="360">
        <v>1.96</v>
      </c>
      <c r="J2580" s="360"/>
      <c r="K2580" s="113" t="s">
        <v>11695</v>
      </c>
      <c r="L2580" s="361"/>
    </row>
    <row r="2581" spans="1:12">
      <c r="A2581" s="365" t="s">
        <v>4860</v>
      </c>
      <c r="B2581" s="97" t="s">
        <v>10331</v>
      </c>
      <c r="C2581" s="97" t="s">
        <v>6500</v>
      </c>
      <c r="D2581" s="97" t="s">
        <v>8856</v>
      </c>
      <c r="E2581" s="109" t="s">
        <v>10268</v>
      </c>
      <c r="F2581" s="343" t="s">
        <v>10269</v>
      </c>
      <c r="G2581" s="113" t="s">
        <v>4866</v>
      </c>
      <c r="H2581" s="360"/>
      <c r="I2581" s="360">
        <v>1.52</v>
      </c>
      <c r="J2581" s="360"/>
      <c r="K2581" s="113" t="s">
        <v>11769</v>
      </c>
      <c r="L2581" s="361"/>
    </row>
    <row r="2582" spans="1:12">
      <c r="A2582" s="365" t="s">
        <v>4860</v>
      </c>
      <c r="B2582" s="97" t="s">
        <v>10331</v>
      </c>
      <c r="C2582" s="97" t="s">
        <v>6500</v>
      </c>
      <c r="D2582" s="97" t="s">
        <v>8863</v>
      </c>
      <c r="E2582" s="109" t="s">
        <v>10268</v>
      </c>
      <c r="F2582" s="343" t="s">
        <v>10269</v>
      </c>
      <c r="G2582" s="113" t="s">
        <v>4867</v>
      </c>
      <c r="H2582" s="360"/>
      <c r="I2582" s="360">
        <v>1.78</v>
      </c>
      <c r="J2582" s="360"/>
      <c r="K2582" s="113" t="s">
        <v>11709</v>
      </c>
      <c r="L2582" s="361"/>
    </row>
    <row r="2583" spans="1:12">
      <c r="A2583" s="365" t="s">
        <v>4860</v>
      </c>
      <c r="B2583" s="97" t="s">
        <v>10331</v>
      </c>
      <c r="C2583" s="97" t="s">
        <v>6500</v>
      </c>
      <c r="D2583" s="97" t="s">
        <v>8869</v>
      </c>
      <c r="E2583" s="109" t="s">
        <v>10268</v>
      </c>
      <c r="F2583" s="343" t="s">
        <v>10269</v>
      </c>
      <c r="G2583" s="113" t="s">
        <v>4868</v>
      </c>
      <c r="H2583" s="360"/>
      <c r="I2583" s="360">
        <v>1.86</v>
      </c>
      <c r="J2583" s="360"/>
      <c r="K2583" s="113" t="s">
        <v>11690</v>
      </c>
      <c r="L2583" s="361"/>
    </row>
    <row r="2584" spans="1:12">
      <c r="A2584" s="365" t="s">
        <v>4860</v>
      </c>
      <c r="B2584" s="97" t="s">
        <v>10331</v>
      </c>
      <c r="C2584" s="97" t="s">
        <v>6500</v>
      </c>
      <c r="D2584" s="97" t="s">
        <v>8874</v>
      </c>
      <c r="E2584" s="109" t="s">
        <v>10268</v>
      </c>
      <c r="F2584" s="343" t="s">
        <v>10269</v>
      </c>
      <c r="G2584" s="113" t="s">
        <v>4869</v>
      </c>
      <c r="H2584" s="360"/>
      <c r="I2584" s="360">
        <v>1.88</v>
      </c>
      <c r="J2584" s="360"/>
      <c r="K2584" s="113" t="s">
        <v>11688</v>
      </c>
      <c r="L2584" s="361"/>
    </row>
    <row r="2585" spans="1:12">
      <c r="A2585" s="365" t="s">
        <v>4860</v>
      </c>
      <c r="B2585" s="97" t="s">
        <v>10331</v>
      </c>
      <c r="C2585" s="97" t="s">
        <v>6500</v>
      </c>
      <c r="D2585" s="97" t="s">
        <v>8879</v>
      </c>
      <c r="E2585" s="109" t="s">
        <v>10268</v>
      </c>
      <c r="F2585" s="343" t="s">
        <v>10269</v>
      </c>
      <c r="G2585" s="113" t="s">
        <v>4870</v>
      </c>
      <c r="H2585" s="360"/>
      <c r="I2585" s="360">
        <v>1.96</v>
      </c>
      <c r="J2585" s="360"/>
      <c r="K2585" s="113" t="s">
        <v>11695</v>
      </c>
      <c r="L2585" s="361"/>
    </row>
    <row r="2586" spans="1:12">
      <c r="A2586" s="365" t="s">
        <v>4860</v>
      </c>
      <c r="B2586" s="97" t="s">
        <v>10331</v>
      </c>
      <c r="C2586" s="97" t="s">
        <v>4871</v>
      </c>
      <c r="D2586" s="97" t="s">
        <v>8856</v>
      </c>
      <c r="E2586" s="109" t="s">
        <v>12689</v>
      </c>
      <c r="F2586" s="343" t="s">
        <v>10828</v>
      </c>
      <c r="G2586" s="113" t="s">
        <v>4872</v>
      </c>
      <c r="H2586" s="360"/>
      <c r="I2586" s="360">
        <v>1.52</v>
      </c>
      <c r="J2586" s="360"/>
      <c r="K2586" s="113" t="s">
        <v>11769</v>
      </c>
      <c r="L2586" s="361"/>
    </row>
    <row r="2587" spans="1:12">
      <c r="A2587" s="365" t="s">
        <v>4860</v>
      </c>
      <c r="B2587" s="97" t="s">
        <v>10331</v>
      </c>
      <c r="C2587" s="97" t="s">
        <v>4871</v>
      </c>
      <c r="D2587" s="97" t="s">
        <v>8863</v>
      </c>
      <c r="E2587" s="109" t="s">
        <v>12689</v>
      </c>
      <c r="F2587" s="343" t="s">
        <v>10828</v>
      </c>
      <c r="G2587" s="113" t="s">
        <v>4873</v>
      </c>
      <c r="H2587" s="360"/>
      <c r="I2587" s="360">
        <v>1.78</v>
      </c>
      <c r="J2587" s="360"/>
      <c r="K2587" s="113" t="s">
        <v>11709</v>
      </c>
      <c r="L2587" s="361"/>
    </row>
    <row r="2588" spans="1:12">
      <c r="A2588" s="365" t="s">
        <v>4860</v>
      </c>
      <c r="B2588" s="97" t="s">
        <v>10331</v>
      </c>
      <c r="C2588" s="97" t="s">
        <v>4871</v>
      </c>
      <c r="D2588" s="97" t="s">
        <v>8869</v>
      </c>
      <c r="E2588" s="109" t="s">
        <v>12689</v>
      </c>
      <c r="F2588" s="343" t="s">
        <v>10828</v>
      </c>
      <c r="G2588" s="113" t="s">
        <v>4874</v>
      </c>
      <c r="H2588" s="360"/>
      <c r="I2588" s="360">
        <v>1.86</v>
      </c>
      <c r="J2588" s="360"/>
      <c r="K2588" s="113" t="s">
        <v>11690</v>
      </c>
      <c r="L2588" s="361"/>
    </row>
    <row r="2589" spans="1:12">
      <c r="A2589" s="365" t="s">
        <v>4860</v>
      </c>
      <c r="B2589" s="97" t="s">
        <v>10331</v>
      </c>
      <c r="C2589" s="97" t="s">
        <v>4871</v>
      </c>
      <c r="D2589" s="97" t="s">
        <v>8874</v>
      </c>
      <c r="E2589" s="109" t="s">
        <v>12689</v>
      </c>
      <c r="F2589" s="343" t="s">
        <v>10828</v>
      </c>
      <c r="G2589" s="113" t="s">
        <v>4875</v>
      </c>
      <c r="H2589" s="360"/>
      <c r="I2589" s="360">
        <v>1.88</v>
      </c>
      <c r="J2589" s="360"/>
      <c r="K2589" s="113" t="s">
        <v>11688</v>
      </c>
      <c r="L2589" s="361"/>
    </row>
    <row r="2590" spans="1:12">
      <c r="A2590" s="365" t="s">
        <v>4860</v>
      </c>
      <c r="B2590" s="97" t="s">
        <v>10331</v>
      </c>
      <c r="C2590" s="97" t="s">
        <v>4871</v>
      </c>
      <c r="D2590" s="97" t="s">
        <v>8879</v>
      </c>
      <c r="E2590" s="109" t="s">
        <v>12689</v>
      </c>
      <c r="F2590" s="343" t="s">
        <v>10828</v>
      </c>
      <c r="G2590" s="113" t="s">
        <v>4876</v>
      </c>
      <c r="H2590" s="360"/>
      <c r="I2590" s="360">
        <v>1.96</v>
      </c>
      <c r="J2590" s="360"/>
      <c r="K2590" s="113" t="s">
        <v>11695</v>
      </c>
      <c r="L2590" s="361"/>
    </row>
    <row r="2591" spans="1:12">
      <c r="A2591" s="365" t="s">
        <v>4860</v>
      </c>
      <c r="B2591" s="97" t="s">
        <v>10331</v>
      </c>
      <c r="C2591" s="97" t="s">
        <v>4877</v>
      </c>
      <c r="D2591" s="97" t="s">
        <v>8856</v>
      </c>
      <c r="E2591" s="109" t="s">
        <v>11029</v>
      </c>
      <c r="F2591" s="343" t="s">
        <v>11030</v>
      </c>
      <c r="G2591" s="113" t="s">
        <v>4878</v>
      </c>
      <c r="H2591" s="360"/>
      <c r="I2591" s="360">
        <v>1.52</v>
      </c>
      <c r="J2591" s="360"/>
      <c r="K2591" s="113" t="s">
        <v>11769</v>
      </c>
      <c r="L2591" s="361"/>
    </row>
    <row r="2592" spans="1:12">
      <c r="A2592" s="365" t="s">
        <v>4860</v>
      </c>
      <c r="B2592" s="97" t="s">
        <v>10331</v>
      </c>
      <c r="C2592" s="97" t="s">
        <v>4877</v>
      </c>
      <c r="D2592" s="97" t="s">
        <v>8863</v>
      </c>
      <c r="E2592" s="109" t="s">
        <v>11029</v>
      </c>
      <c r="F2592" s="343" t="s">
        <v>11030</v>
      </c>
      <c r="G2592" s="113" t="s">
        <v>4879</v>
      </c>
      <c r="H2592" s="360"/>
      <c r="I2592" s="360">
        <v>1.78</v>
      </c>
      <c r="J2592" s="360"/>
      <c r="K2592" s="113" t="s">
        <v>11709</v>
      </c>
      <c r="L2592" s="361"/>
    </row>
    <row r="2593" spans="1:12">
      <c r="A2593" s="365" t="s">
        <v>4860</v>
      </c>
      <c r="B2593" s="97" t="s">
        <v>10331</v>
      </c>
      <c r="C2593" s="97" t="s">
        <v>4877</v>
      </c>
      <c r="D2593" s="97" t="s">
        <v>8869</v>
      </c>
      <c r="E2593" s="109" t="s">
        <v>11029</v>
      </c>
      <c r="F2593" s="343" t="s">
        <v>11030</v>
      </c>
      <c r="G2593" s="113" t="s">
        <v>4880</v>
      </c>
      <c r="H2593" s="360"/>
      <c r="I2593" s="360">
        <v>1.86</v>
      </c>
      <c r="J2593" s="360"/>
      <c r="K2593" s="113" t="s">
        <v>11690</v>
      </c>
      <c r="L2593" s="361"/>
    </row>
    <row r="2594" spans="1:12">
      <c r="A2594" s="365" t="s">
        <v>4860</v>
      </c>
      <c r="B2594" s="97" t="s">
        <v>10331</v>
      </c>
      <c r="C2594" s="97" t="s">
        <v>4877</v>
      </c>
      <c r="D2594" s="97" t="s">
        <v>8874</v>
      </c>
      <c r="E2594" s="109" t="s">
        <v>11029</v>
      </c>
      <c r="F2594" s="343" t="s">
        <v>11030</v>
      </c>
      <c r="G2594" s="113" t="s">
        <v>4881</v>
      </c>
      <c r="H2594" s="360"/>
      <c r="I2594" s="360">
        <v>1.88</v>
      </c>
      <c r="J2594" s="360"/>
      <c r="K2594" s="113" t="s">
        <v>11688</v>
      </c>
      <c r="L2594" s="361"/>
    </row>
    <row r="2595" spans="1:12">
      <c r="A2595" s="365" t="s">
        <v>4860</v>
      </c>
      <c r="B2595" s="97" t="s">
        <v>10331</v>
      </c>
      <c r="C2595" s="97" t="s">
        <v>4877</v>
      </c>
      <c r="D2595" s="97" t="s">
        <v>8879</v>
      </c>
      <c r="E2595" s="109" t="s">
        <v>11029</v>
      </c>
      <c r="F2595" s="343" t="s">
        <v>11030</v>
      </c>
      <c r="G2595" s="113" t="s">
        <v>4882</v>
      </c>
      <c r="H2595" s="360"/>
      <c r="I2595" s="360">
        <v>1.96</v>
      </c>
      <c r="J2595" s="360"/>
      <c r="K2595" s="113" t="s">
        <v>11695</v>
      </c>
      <c r="L2595" s="361"/>
    </row>
    <row r="2596" spans="1:12">
      <c r="A2596" s="365" t="s">
        <v>4860</v>
      </c>
      <c r="B2596" s="97" t="s">
        <v>10331</v>
      </c>
      <c r="C2596" s="97" t="s">
        <v>6548</v>
      </c>
      <c r="D2596" s="97" t="s">
        <v>8856</v>
      </c>
      <c r="E2596" s="109" t="s">
        <v>11296</v>
      </c>
      <c r="F2596" s="343" t="s">
        <v>11297</v>
      </c>
      <c r="G2596" s="113" t="s">
        <v>4883</v>
      </c>
      <c r="H2596" s="360"/>
      <c r="I2596" s="360">
        <v>1.52</v>
      </c>
      <c r="J2596" s="360"/>
      <c r="K2596" s="113" t="s">
        <v>11769</v>
      </c>
      <c r="L2596" s="361"/>
    </row>
    <row r="2597" spans="1:12">
      <c r="A2597" s="365" t="s">
        <v>4860</v>
      </c>
      <c r="B2597" s="97" t="s">
        <v>10331</v>
      </c>
      <c r="C2597" s="97" t="s">
        <v>6548</v>
      </c>
      <c r="D2597" s="97" t="s">
        <v>8863</v>
      </c>
      <c r="E2597" s="109" t="s">
        <v>11296</v>
      </c>
      <c r="F2597" s="343" t="s">
        <v>11297</v>
      </c>
      <c r="G2597" s="113" t="s">
        <v>4884</v>
      </c>
      <c r="H2597" s="360"/>
      <c r="I2597" s="360">
        <v>1.78</v>
      </c>
      <c r="J2597" s="360"/>
      <c r="K2597" s="113" t="s">
        <v>11709</v>
      </c>
      <c r="L2597" s="361"/>
    </row>
    <row r="2598" spans="1:12">
      <c r="A2598" s="365" t="s">
        <v>4860</v>
      </c>
      <c r="B2598" s="97" t="s">
        <v>10331</v>
      </c>
      <c r="C2598" s="97" t="s">
        <v>6548</v>
      </c>
      <c r="D2598" s="97" t="s">
        <v>8869</v>
      </c>
      <c r="E2598" s="109" t="s">
        <v>11296</v>
      </c>
      <c r="F2598" s="343" t="s">
        <v>11297</v>
      </c>
      <c r="G2598" s="113" t="s">
        <v>4885</v>
      </c>
      <c r="H2598" s="360"/>
      <c r="I2598" s="360">
        <v>1.86</v>
      </c>
      <c r="J2598" s="360"/>
      <c r="K2598" s="113" t="s">
        <v>11690</v>
      </c>
      <c r="L2598" s="361"/>
    </row>
    <row r="2599" spans="1:12">
      <c r="A2599" s="365" t="s">
        <v>4860</v>
      </c>
      <c r="B2599" s="97" t="s">
        <v>10331</v>
      </c>
      <c r="C2599" s="97" t="s">
        <v>6548</v>
      </c>
      <c r="D2599" s="97" t="s">
        <v>8874</v>
      </c>
      <c r="E2599" s="109" t="s">
        <v>11296</v>
      </c>
      <c r="F2599" s="343" t="s">
        <v>11297</v>
      </c>
      <c r="G2599" s="113" t="s">
        <v>4886</v>
      </c>
      <c r="H2599" s="360"/>
      <c r="I2599" s="360">
        <v>1.88</v>
      </c>
      <c r="J2599" s="360"/>
      <c r="K2599" s="113" t="s">
        <v>11688</v>
      </c>
      <c r="L2599" s="361"/>
    </row>
    <row r="2600" spans="1:12">
      <c r="A2600" s="365" t="s">
        <v>4860</v>
      </c>
      <c r="B2600" s="97" t="s">
        <v>10331</v>
      </c>
      <c r="C2600" s="97" t="s">
        <v>6548</v>
      </c>
      <c r="D2600" s="97" t="s">
        <v>8879</v>
      </c>
      <c r="E2600" s="109" t="s">
        <v>11296</v>
      </c>
      <c r="F2600" s="343" t="s">
        <v>11297</v>
      </c>
      <c r="G2600" s="113" t="s">
        <v>4887</v>
      </c>
      <c r="H2600" s="360"/>
      <c r="I2600" s="360">
        <v>1.96</v>
      </c>
      <c r="J2600" s="360"/>
      <c r="K2600" s="113" t="s">
        <v>11695</v>
      </c>
      <c r="L2600" s="361"/>
    </row>
    <row r="2601" spans="1:12">
      <c r="A2601" s="365" t="s">
        <v>4860</v>
      </c>
      <c r="B2601" s="97" t="s">
        <v>10331</v>
      </c>
      <c r="C2601" s="97" t="s">
        <v>6580</v>
      </c>
      <c r="D2601" s="97" t="s">
        <v>8856</v>
      </c>
      <c r="E2601" s="109" t="s">
        <v>11461</v>
      </c>
      <c r="F2601" s="343" t="s">
        <v>11462</v>
      </c>
      <c r="G2601" s="113" t="s">
        <v>4888</v>
      </c>
      <c r="H2601" s="360"/>
      <c r="I2601" s="360">
        <v>1.52</v>
      </c>
      <c r="J2601" s="360"/>
      <c r="K2601" s="113" t="s">
        <v>11769</v>
      </c>
      <c r="L2601" s="361"/>
    </row>
    <row r="2602" spans="1:12">
      <c r="A2602" s="365" t="s">
        <v>4860</v>
      </c>
      <c r="B2602" s="97" t="s">
        <v>10331</v>
      </c>
      <c r="C2602" s="97" t="s">
        <v>6580</v>
      </c>
      <c r="D2602" s="97" t="s">
        <v>8863</v>
      </c>
      <c r="E2602" s="109" t="s">
        <v>11461</v>
      </c>
      <c r="F2602" s="343" t="s">
        <v>11462</v>
      </c>
      <c r="G2602" s="113" t="s">
        <v>4889</v>
      </c>
      <c r="H2602" s="360"/>
      <c r="I2602" s="360">
        <v>1.78</v>
      </c>
      <c r="J2602" s="360"/>
      <c r="K2602" s="113" t="s">
        <v>11709</v>
      </c>
      <c r="L2602" s="361"/>
    </row>
    <row r="2603" spans="1:12">
      <c r="A2603" s="365" t="s">
        <v>4860</v>
      </c>
      <c r="B2603" s="97" t="s">
        <v>10331</v>
      </c>
      <c r="C2603" s="97" t="s">
        <v>6580</v>
      </c>
      <c r="D2603" s="97" t="s">
        <v>8869</v>
      </c>
      <c r="E2603" s="109" t="s">
        <v>11461</v>
      </c>
      <c r="F2603" s="343" t="s">
        <v>11462</v>
      </c>
      <c r="G2603" s="113" t="s">
        <v>4890</v>
      </c>
      <c r="H2603" s="360"/>
      <c r="I2603" s="360">
        <v>1.86</v>
      </c>
      <c r="J2603" s="360"/>
      <c r="K2603" s="113" t="s">
        <v>11690</v>
      </c>
      <c r="L2603" s="361"/>
    </row>
    <row r="2604" spans="1:12">
      <c r="A2604" s="365" t="s">
        <v>4860</v>
      </c>
      <c r="B2604" s="97" t="s">
        <v>10331</v>
      </c>
      <c r="C2604" s="97" t="s">
        <v>6580</v>
      </c>
      <c r="D2604" s="97" t="s">
        <v>8874</v>
      </c>
      <c r="E2604" s="109" t="s">
        <v>11461</v>
      </c>
      <c r="F2604" s="343" t="s">
        <v>11462</v>
      </c>
      <c r="G2604" s="113" t="s">
        <v>4891</v>
      </c>
      <c r="H2604" s="360"/>
      <c r="I2604" s="360">
        <v>1.88</v>
      </c>
      <c r="J2604" s="360"/>
      <c r="K2604" s="113" t="s">
        <v>11688</v>
      </c>
      <c r="L2604" s="361"/>
    </row>
    <row r="2605" spans="1:12">
      <c r="A2605" s="365" t="s">
        <v>4860</v>
      </c>
      <c r="B2605" s="97" t="s">
        <v>10331</v>
      </c>
      <c r="C2605" s="97" t="s">
        <v>6580</v>
      </c>
      <c r="D2605" s="97" t="s">
        <v>8879</v>
      </c>
      <c r="E2605" s="109" t="s">
        <v>11461</v>
      </c>
      <c r="F2605" s="343" t="s">
        <v>11462</v>
      </c>
      <c r="G2605" s="113" t="s">
        <v>4892</v>
      </c>
      <c r="H2605" s="360"/>
      <c r="I2605" s="360">
        <v>1.96</v>
      </c>
      <c r="J2605" s="360"/>
      <c r="K2605" s="113" t="s">
        <v>11695</v>
      </c>
      <c r="L2605" s="361"/>
    </row>
    <row r="2606" spans="1:12">
      <c r="A2606" s="365" t="s">
        <v>4860</v>
      </c>
      <c r="B2606" s="97" t="s">
        <v>10331</v>
      </c>
      <c r="C2606" s="97" t="s">
        <v>6455</v>
      </c>
      <c r="D2606" s="97" t="s">
        <v>8856</v>
      </c>
      <c r="E2606" s="109" t="s">
        <v>11481</v>
      </c>
      <c r="F2606" s="343" t="s">
        <v>11482</v>
      </c>
      <c r="G2606" s="113" t="s">
        <v>4893</v>
      </c>
      <c r="H2606" s="360"/>
      <c r="I2606" s="360">
        <v>1.52</v>
      </c>
      <c r="J2606" s="360"/>
      <c r="K2606" s="113" t="s">
        <v>11769</v>
      </c>
      <c r="L2606" s="361"/>
    </row>
    <row r="2607" spans="1:12">
      <c r="A2607" s="365" t="s">
        <v>4860</v>
      </c>
      <c r="B2607" s="97" t="s">
        <v>10331</v>
      </c>
      <c r="C2607" s="97" t="s">
        <v>6455</v>
      </c>
      <c r="D2607" s="97" t="s">
        <v>8863</v>
      </c>
      <c r="E2607" s="109" t="s">
        <v>11481</v>
      </c>
      <c r="F2607" s="343" t="s">
        <v>11482</v>
      </c>
      <c r="G2607" s="113" t="s">
        <v>4894</v>
      </c>
      <c r="H2607" s="360"/>
      <c r="I2607" s="360">
        <v>1.78</v>
      </c>
      <c r="J2607" s="360"/>
      <c r="K2607" s="113" t="s">
        <v>11709</v>
      </c>
      <c r="L2607" s="361"/>
    </row>
    <row r="2608" spans="1:12">
      <c r="A2608" s="365" t="s">
        <v>4860</v>
      </c>
      <c r="B2608" s="97" t="s">
        <v>10331</v>
      </c>
      <c r="C2608" s="97" t="s">
        <v>6455</v>
      </c>
      <c r="D2608" s="97" t="s">
        <v>8869</v>
      </c>
      <c r="E2608" s="109" t="s">
        <v>11481</v>
      </c>
      <c r="F2608" s="343" t="s">
        <v>11482</v>
      </c>
      <c r="G2608" s="113" t="s">
        <v>4895</v>
      </c>
      <c r="H2608" s="360"/>
      <c r="I2608" s="360">
        <v>1.86</v>
      </c>
      <c r="J2608" s="360"/>
      <c r="K2608" s="113" t="s">
        <v>11690</v>
      </c>
      <c r="L2608" s="361"/>
    </row>
    <row r="2609" spans="1:12">
      <c r="A2609" s="365" t="s">
        <v>4860</v>
      </c>
      <c r="B2609" s="97" t="s">
        <v>10331</v>
      </c>
      <c r="C2609" s="97" t="s">
        <v>6455</v>
      </c>
      <c r="D2609" s="97" t="s">
        <v>8874</v>
      </c>
      <c r="E2609" s="109" t="s">
        <v>11481</v>
      </c>
      <c r="F2609" s="343" t="s">
        <v>11482</v>
      </c>
      <c r="G2609" s="113" t="s">
        <v>4896</v>
      </c>
      <c r="H2609" s="360"/>
      <c r="I2609" s="360">
        <v>1.88</v>
      </c>
      <c r="J2609" s="360"/>
      <c r="K2609" s="113" t="s">
        <v>11688</v>
      </c>
      <c r="L2609" s="361"/>
    </row>
    <row r="2610" spans="1:12">
      <c r="A2610" s="365" t="s">
        <v>4860</v>
      </c>
      <c r="B2610" s="97" t="s">
        <v>10331</v>
      </c>
      <c r="C2610" s="97" t="s">
        <v>6455</v>
      </c>
      <c r="D2610" s="97" t="s">
        <v>8879</v>
      </c>
      <c r="E2610" s="109" t="s">
        <v>11481</v>
      </c>
      <c r="F2610" s="343" t="s">
        <v>11482</v>
      </c>
      <c r="G2610" s="113" t="s">
        <v>4897</v>
      </c>
      <c r="H2610" s="360"/>
      <c r="I2610" s="360">
        <v>1.96</v>
      </c>
      <c r="J2610" s="360"/>
      <c r="K2610" s="113" t="s">
        <v>11695</v>
      </c>
      <c r="L2610" s="361"/>
    </row>
    <row r="2611" spans="1:12">
      <c r="A2611" s="365" t="s">
        <v>4860</v>
      </c>
      <c r="B2611" s="97" t="s">
        <v>10331</v>
      </c>
      <c r="C2611" s="97" t="s">
        <v>4898</v>
      </c>
      <c r="D2611" s="97" t="s">
        <v>8856</v>
      </c>
      <c r="E2611" s="109" t="s">
        <v>11485</v>
      </c>
      <c r="F2611" s="343" t="s">
        <v>11486</v>
      </c>
      <c r="G2611" s="113" t="s">
        <v>4899</v>
      </c>
      <c r="H2611" s="360"/>
      <c r="I2611" s="360">
        <v>1.52</v>
      </c>
      <c r="J2611" s="360"/>
      <c r="K2611" s="113" t="s">
        <v>11769</v>
      </c>
      <c r="L2611" s="361"/>
    </row>
    <row r="2612" spans="1:12">
      <c r="A2612" s="365" t="s">
        <v>4860</v>
      </c>
      <c r="B2612" s="97" t="s">
        <v>10331</v>
      </c>
      <c r="C2612" s="97" t="s">
        <v>4898</v>
      </c>
      <c r="D2612" s="97" t="s">
        <v>8863</v>
      </c>
      <c r="E2612" s="109" t="s">
        <v>11485</v>
      </c>
      <c r="F2612" s="343" t="s">
        <v>11486</v>
      </c>
      <c r="G2612" s="113" t="s">
        <v>4900</v>
      </c>
      <c r="H2612" s="360"/>
      <c r="I2612" s="360">
        <v>1.78</v>
      </c>
      <c r="J2612" s="360"/>
      <c r="K2612" s="113" t="s">
        <v>11709</v>
      </c>
      <c r="L2612" s="361"/>
    </row>
    <row r="2613" spans="1:12">
      <c r="A2613" s="365" t="s">
        <v>4860</v>
      </c>
      <c r="B2613" s="97" t="s">
        <v>10331</v>
      </c>
      <c r="C2613" s="97" t="s">
        <v>4898</v>
      </c>
      <c r="D2613" s="97" t="s">
        <v>8869</v>
      </c>
      <c r="E2613" s="109" t="s">
        <v>11485</v>
      </c>
      <c r="F2613" s="343" t="s">
        <v>11486</v>
      </c>
      <c r="G2613" s="113" t="s">
        <v>4901</v>
      </c>
      <c r="H2613" s="360"/>
      <c r="I2613" s="360">
        <v>1.86</v>
      </c>
      <c r="J2613" s="360"/>
      <c r="K2613" s="113" t="s">
        <v>11690</v>
      </c>
      <c r="L2613" s="361"/>
    </row>
    <row r="2614" spans="1:12">
      <c r="A2614" s="365" t="s">
        <v>4860</v>
      </c>
      <c r="B2614" s="97" t="s">
        <v>10331</v>
      </c>
      <c r="C2614" s="97" t="s">
        <v>4898</v>
      </c>
      <c r="D2614" s="97" t="s">
        <v>8874</v>
      </c>
      <c r="E2614" s="109" t="s">
        <v>11485</v>
      </c>
      <c r="F2614" s="343" t="s">
        <v>11486</v>
      </c>
      <c r="G2614" s="113" t="s">
        <v>4902</v>
      </c>
      <c r="H2614" s="360"/>
      <c r="I2614" s="360">
        <v>1.88</v>
      </c>
      <c r="J2614" s="360"/>
      <c r="K2614" s="113" t="s">
        <v>11688</v>
      </c>
      <c r="L2614" s="361"/>
    </row>
    <row r="2615" spans="1:12">
      <c r="A2615" s="365" t="s">
        <v>4860</v>
      </c>
      <c r="B2615" s="97" t="s">
        <v>10331</v>
      </c>
      <c r="C2615" s="97" t="s">
        <v>4898</v>
      </c>
      <c r="D2615" s="97" t="s">
        <v>8879</v>
      </c>
      <c r="E2615" s="109" t="s">
        <v>11485</v>
      </c>
      <c r="F2615" s="343" t="s">
        <v>11486</v>
      </c>
      <c r="G2615" s="113" t="s">
        <v>4903</v>
      </c>
      <c r="H2615" s="360"/>
      <c r="I2615" s="360">
        <v>1.96</v>
      </c>
      <c r="J2615" s="360"/>
      <c r="K2615" s="113" t="s">
        <v>11695</v>
      </c>
      <c r="L2615" s="361"/>
    </row>
    <row r="2616" spans="1:12">
      <c r="A2616" s="365" t="s">
        <v>4904</v>
      </c>
      <c r="B2616" s="97" t="s">
        <v>12525</v>
      </c>
      <c r="C2616" s="97" t="s">
        <v>8866</v>
      </c>
      <c r="D2616" s="97" t="s">
        <v>8863</v>
      </c>
      <c r="E2616" s="109" t="s">
        <v>11742</v>
      </c>
      <c r="F2616" s="343" t="s">
        <v>11705</v>
      </c>
      <c r="G2616" s="113" t="s">
        <v>4905</v>
      </c>
      <c r="H2616" s="360"/>
      <c r="I2616" s="360">
        <v>1.34</v>
      </c>
      <c r="J2616" s="360"/>
      <c r="K2616" s="113" t="s">
        <v>11709</v>
      </c>
      <c r="L2616" s="361"/>
    </row>
    <row r="2617" spans="1:12">
      <c r="A2617" s="365" t="s">
        <v>4904</v>
      </c>
      <c r="B2617" s="97" t="s">
        <v>12525</v>
      </c>
      <c r="C2617" s="97" t="s">
        <v>8866</v>
      </c>
      <c r="D2617" s="97" t="s">
        <v>8869</v>
      </c>
      <c r="E2617" s="109" t="s">
        <v>11742</v>
      </c>
      <c r="F2617" s="343" t="s">
        <v>11705</v>
      </c>
      <c r="G2617" s="113" t="s">
        <v>4906</v>
      </c>
      <c r="H2617" s="360"/>
      <c r="I2617" s="360">
        <v>1.4</v>
      </c>
      <c r="J2617" s="360"/>
      <c r="K2617" s="113" t="s">
        <v>11690</v>
      </c>
      <c r="L2617" s="361"/>
    </row>
    <row r="2618" spans="1:12">
      <c r="A2618" s="365" t="s">
        <v>4904</v>
      </c>
      <c r="B2618" s="97" t="s">
        <v>12525</v>
      </c>
      <c r="C2618" s="97" t="s">
        <v>8866</v>
      </c>
      <c r="D2618" s="97" t="s">
        <v>8874</v>
      </c>
      <c r="E2618" s="109" t="s">
        <v>11742</v>
      </c>
      <c r="F2618" s="343" t="s">
        <v>11705</v>
      </c>
      <c r="G2618" s="113" t="s">
        <v>4907</v>
      </c>
      <c r="H2618" s="360"/>
      <c r="I2618" s="360">
        <v>1.41</v>
      </c>
      <c r="J2618" s="360"/>
      <c r="K2618" s="113" t="s">
        <v>11688</v>
      </c>
      <c r="L2618" s="361"/>
    </row>
    <row r="2619" spans="1:12">
      <c r="A2619" s="365" t="s">
        <v>4904</v>
      </c>
      <c r="B2619" s="97" t="s">
        <v>12525</v>
      </c>
      <c r="C2619" s="97" t="s">
        <v>8866</v>
      </c>
      <c r="D2619" s="97" t="s">
        <v>8879</v>
      </c>
      <c r="E2619" s="109" t="s">
        <v>11742</v>
      </c>
      <c r="F2619" s="343" t="s">
        <v>11705</v>
      </c>
      <c r="G2619" s="113" t="s">
        <v>4908</v>
      </c>
      <c r="H2619" s="360"/>
      <c r="I2619" s="360">
        <v>1.5</v>
      </c>
      <c r="J2619" s="360"/>
      <c r="K2619" s="113" t="s">
        <v>11695</v>
      </c>
      <c r="L2619" s="361"/>
    </row>
    <row r="2620" spans="1:12">
      <c r="A2620" s="365" t="s">
        <v>4904</v>
      </c>
      <c r="B2620" s="97" t="s">
        <v>12525</v>
      </c>
      <c r="C2620" s="97" t="s">
        <v>8885</v>
      </c>
      <c r="D2620" s="97" t="s">
        <v>8863</v>
      </c>
      <c r="E2620" s="109" t="s">
        <v>11752</v>
      </c>
      <c r="F2620" s="343" t="s">
        <v>11722</v>
      </c>
      <c r="G2620" s="113" t="s">
        <v>4909</v>
      </c>
      <c r="H2620" s="360"/>
      <c r="I2620" s="360">
        <v>1.18</v>
      </c>
      <c r="J2620" s="360"/>
      <c r="K2620" s="113" t="s">
        <v>11709</v>
      </c>
      <c r="L2620" s="361"/>
    </row>
    <row r="2621" spans="1:12">
      <c r="A2621" s="365" t="s">
        <v>4904</v>
      </c>
      <c r="B2621" s="97" t="s">
        <v>12525</v>
      </c>
      <c r="C2621" s="97" t="s">
        <v>8885</v>
      </c>
      <c r="D2621" s="97" t="s">
        <v>8869</v>
      </c>
      <c r="E2621" s="109" t="s">
        <v>11752</v>
      </c>
      <c r="F2621" s="343" t="s">
        <v>11722</v>
      </c>
      <c r="G2621" s="113" t="s">
        <v>4910</v>
      </c>
      <c r="H2621" s="360"/>
      <c r="I2621" s="360">
        <v>1.22</v>
      </c>
      <c r="J2621" s="360"/>
      <c r="K2621" s="113" t="s">
        <v>11690</v>
      </c>
      <c r="L2621" s="361"/>
    </row>
    <row r="2622" spans="1:12">
      <c r="A2622" s="365" t="s">
        <v>4904</v>
      </c>
      <c r="B2622" s="97" t="s">
        <v>12525</v>
      </c>
      <c r="C2622" s="97" t="s">
        <v>8885</v>
      </c>
      <c r="D2622" s="97" t="s">
        <v>8874</v>
      </c>
      <c r="E2622" s="109" t="s">
        <v>11752</v>
      </c>
      <c r="F2622" s="343" t="s">
        <v>11722</v>
      </c>
      <c r="G2622" s="113" t="s">
        <v>4911</v>
      </c>
      <c r="H2622" s="360"/>
      <c r="I2622" s="360">
        <v>1.23</v>
      </c>
      <c r="J2622" s="360"/>
      <c r="K2622" s="113" t="s">
        <v>11688</v>
      </c>
      <c r="L2622" s="361"/>
    </row>
    <row r="2623" spans="1:12">
      <c r="A2623" s="365" t="s">
        <v>4904</v>
      </c>
      <c r="B2623" s="97" t="s">
        <v>12525</v>
      </c>
      <c r="C2623" s="97" t="s">
        <v>8885</v>
      </c>
      <c r="D2623" s="97" t="s">
        <v>8879</v>
      </c>
      <c r="E2623" s="109" t="s">
        <v>11752</v>
      </c>
      <c r="F2623" s="343" t="s">
        <v>11722</v>
      </c>
      <c r="G2623" s="113" t="s">
        <v>4912</v>
      </c>
      <c r="H2623" s="360"/>
      <c r="I2623" s="360">
        <v>1.3</v>
      </c>
      <c r="J2623" s="360"/>
      <c r="K2623" s="113" t="s">
        <v>11695</v>
      </c>
      <c r="L2623" s="361"/>
    </row>
    <row r="2624" spans="1:12">
      <c r="A2624" s="365" t="s">
        <v>4904</v>
      </c>
      <c r="B2624" s="97" t="s">
        <v>12525</v>
      </c>
      <c r="C2624" s="97" t="s">
        <v>4913</v>
      </c>
      <c r="D2624" s="97" t="s">
        <v>8863</v>
      </c>
      <c r="E2624" s="109" t="s">
        <v>11759</v>
      </c>
      <c r="F2624" s="343" t="s">
        <v>11696</v>
      </c>
      <c r="G2624" s="113" t="s">
        <v>4914</v>
      </c>
      <c r="H2624" s="360"/>
      <c r="I2624" s="360">
        <v>1.34</v>
      </c>
      <c r="J2624" s="360"/>
      <c r="K2624" s="113" t="s">
        <v>11709</v>
      </c>
      <c r="L2624" s="361"/>
    </row>
    <row r="2625" spans="1:12">
      <c r="A2625" s="365" t="s">
        <v>4904</v>
      </c>
      <c r="B2625" s="97" t="s">
        <v>12525</v>
      </c>
      <c r="C2625" s="97" t="s">
        <v>4913</v>
      </c>
      <c r="D2625" s="97" t="s">
        <v>8869</v>
      </c>
      <c r="E2625" s="109" t="s">
        <v>11759</v>
      </c>
      <c r="F2625" s="343" t="s">
        <v>11696</v>
      </c>
      <c r="G2625" s="113" t="s">
        <v>4915</v>
      </c>
      <c r="H2625" s="360"/>
      <c r="I2625" s="360">
        <v>1.4</v>
      </c>
      <c r="J2625" s="360"/>
      <c r="K2625" s="113" t="s">
        <v>11690</v>
      </c>
      <c r="L2625" s="361"/>
    </row>
    <row r="2626" spans="1:12">
      <c r="A2626" s="365" t="s">
        <v>4904</v>
      </c>
      <c r="B2626" s="97" t="s">
        <v>12525</v>
      </c>
      <c r="C2626" s="97" t="s">
        <v>4913</v>
      </c>
      <c r="D2626" s="97" t="s">
        <v>8874</v>
      </c>
      <c r="E2626" s="109" t="s">
        <v>11759</v>
      </c>
      <c r="F2626" s="343" t="s">
        <v>11696</v>
      </c>
      <c r="G2626" s="113" t="s">
        <v>4916</v>
      </c>
      <c r="H2626" s="360"/>
      <c r="I2626" s="360">
        <v>1.41</v>
      </c>
      <c r="J2626" s="360"/>
      <c r="K2626" s="113" t="s">
        <v>11688</v>
      </c>
      <c r="L2626" s="361"/>
    </row>
    <row r="2627" spans="1:12">
      <c r="A2627" s="365" t="s">
        <v>4904</v>
      </c>
      <c r="B2627" s="97" t="s">
        <v>12525</v>
      </c>
      <c r="C2627" s="97" t="s">
        <v>4913</v>
      </c>
      <c r="D2627" s="97" t="s">
        <v>8879</v>
      </c>
      <c r="E2627" s="109" t="s">
        <v>11759</v>
      </c>
      <c r="F2627" s="343" t="s">
        <v>11696</v>
      </c>
      <c r="G2627" s="113" t="s">
        <v>4917</v>
      </c>
      <c r="H2627" s="360"/>
      <c r="I2627" s="360">
        <v>1.5</v>
      </c>
      <c r="J2627" s="360"/>
      <c r="K2627" s="113" t="s">
        <v>11695</v>
      </c>
      <c r="L2627" s="361"/>
    </row>
    <row r="2628" spans="1:12">
      <c r="A2628" s="365" t="s">
        <v>4904</v>
      </c>
      <c r="B2628" s="97" t="s">
        <v>12525</v>
      </c>
      <c r="C2628" s="97" t="s">
        <v>9052</v>
      </c>
      <c r="D2628" s="97" t="s">
        <v>8863</v>
      </c>
      <c r="E2628" s="109" t="s">
        <v>11743</v>
      </c>
      <c r="F2628" s="343" t="s">
        <v>11689</v>
      </c>
      <c r="G2628" s="113" t="s">
        <v>4918</v>
      </c>
      <c r="H2628" s="360"/>
      <c r="I2628" s="360">
        <v>1.34</v>
      </c>
      <c r="J2628" s="360"/>
      <c r="K2628" s="113" t="s">
        <v>11709</v>
      </c>
      <c r="L2628" s="361"/>
    </row>
    <row r="2629" spans="1:12">
      <c r="A2629" s="365" t="s">
        <v>4904</v>
      </c>
      <c r="B2629" s="97" t="s">
        <v>12525</v>
      </c>
      <c r="C2629" s="97" t="s">
        <v>9052</v>
      </c>
      <c r="D2629" s="97" t="s">
        <v>8869</v>
      </c>
      <c r="E2629" s="109" t="s">
        <v>11743</v>
      </c>
      <c r="F2629" s="343" t="s">
        <v>11689</v>
      </c>
      <c r="G2629" s="113" t="s">
        <v>4919</v>
      </c>
      <c r="H2629" s="360"/>
      <c r="I2629" s="360">
        <v>1.4</v>
      </c>
      <c r="J2629" s="360"/>
      <c r="K2629" s="113" t="s">
        <v>11690</v>
      </c>
      <c r="L2629" s="361"/>
    </row>
    <row r="2630" spans="1:12">
      <c r="A2630" s="365" t="s">
        <v>4904</v>
      </c>
      <c r="B2630" s="97" t="s">
        <v>12525</v>
      </c>
      <c r="C2630" s="97" t="s">
        <v>9052</v>
      </c>
      <c r="D2630" s="97" t="s">
        <v>8874</v>
      </c>
      <c r="E2630" s="109" t="s">
        <v>11743</v>
      </c>
      <c r="F2630" s="343" t="s">
        <v>11689</v>
      </c>
      <c r="G2630" s="113" t="s">
        <v>4920</v>
      </c>
      <c r="H2630" s="360"/>
      <c r="I2630" s="360">
        <v>1.41</v>
      </c>
      <c r="J2630" s="360"/>
      <c r="K2630" s="113" t="s">
        <v>11688</v>
      </c>
      <c r="L2630" s="361"/>
    </row>
    <row r="2631" spans="1:12">
      <c r="A2631" s="365" t="s">
        <v>4904</v>
      </c>
      <c r="B2631" s="97" t="s">
        <v>12525</v>
      </c>
      <c r="C2631" s="97" t="s">
        <v>9052</v>
      </c>
      <c r="D2631" s="97" t="s">
        <v>8879</v>
      </c>
      <c r="E2631" s="109" t="s">
        <v>11743</v>
      </c>
      <c r="F2631" s="343" t="s">
        <v>11689</v>
      </c>
      <c r="G2631" s="113" t="s">
        <v>4921</v>
      </c>
      <c r="H2631" s="360"/>
      <c r="I2631" s="360">
        <v>1.5</v>
      </c>
      <c r="J2631" s="360"/>
      <c r="K2631" s="113" t="s">
        <v>11695</v>
      </c>
      <c r="L2631" s="361"/>
    </row>
    <row r="2632" spans="1:12">
      <c r="A2632" s="365" t="s">
        <v>4904</v>
      </c>
      <c r="B2632" s="97" t="s">
        <v>12525</v>
      </c>
      <c r="C2632" s="97" t="s">
        <v>8990</v>
      </c>
      <c r="D2632" s="97" t="s">
        <v>8863</v>
      </c>
      <c r="E2632" s="109" t="s">
        <v>11686</v>
      </c>
      <c r="F2632" s="343" t="s">
        <v>11687</v>
      </c>
      <c r="G2632" s="113" t="s">
        <v>4922</v>
      </c>
      <c r="H2632" s="360"/>
      <c r="I2632" s="360">
        <v>1.34</v>
      </c>
      <c r="J2632" s="360"/>
      <c r="K2632" s="113" t="s">
        <v>11709</v>
      </c>
      <c r="L2632" s="361"/>
    </row>
    <row r="2633" spans="1:12">
      <c r="A2633" s="365" t="s">
        <v>4904</v>
      </c>
      <c r="B2633" s="97" t="s">
        <v>12525</v>
      </c>
      <c r="C2633" s="97" t="s">
        <v>8990</v>
      </c>
      <c r="D2633" s="97" t="s">
        <v>8869</v>
      </c>
      <c r="E2633" s="109" t="s">
        <v>11686</v>
      </c>
      <c r="F2633" s="343" t="s">
        <v>11687</v>
      </c>
      <c r="G2633" s="113" t="s">
        <v>4923</v>
      </c>
      <c r="H2633" s="360"/>
      <c r="I2633" s="360">
        <v>1.4</v>
      </c>
      <c r="J2633" s="360"/>
      <c r="K2633" s="113" t="s">
        <v>11690</v>
      </c>
      <c r="L2633" s="361"/>
    </row>
    <row r="2634" spans="1:12">
      <c r="A2634" s="365" t="s">
        <v>4904</v>
      </c>
      <c r="B2634" s="97" t="s">
        <v>12525</v>
      </c>
      <c r="C2634" s="97" t="s">
        <v>8990</v>
      </c>
      <c r="D2634" s="97" t="s">
        <v>8874</v>
      </c>
      <c r="E2634" s="109" t="s">
        <v>11686</v>
      </c>
      <c r="F2634" s="343" t="s">
        <v>11687</v>
      </c>
      <c r="G2634" s="113" t="s">
        <v>4924</v>
      </c>
      <c r="H2634" s="360"/>
      <c r="I2634" s="360">
        <v>1.41</v>
      </c>
      <c r="J2634" s="360"/>
      <c r="K2634" s="113" t="s">
        <v>11688</v>
      </c>
      <c r="L2634" s="361"/>
    </row>
    <row r="2635" spans="1:12">
      <c r="A2635" s="365" t="s">
        <v>4904</v>
      </c>
      <c r="B2635" s="97" t="s">
        <v>12525</v>
      </c>
      <c r="C2635" s="97" t="s">
        <v>8990</v>
      </c>
      <c r="D2635" s="97" t="s">
        <v>8879</v>
      </c>
      <c r="E2635" s="109" t="s">
        <v>11686</v>
      </c>
      <c r="F2635" s="343" t="s">
        <v>11687</v>
      </c>
      <c r="G2635" s="113" t="s">
        <v>4925</v>
      </c>
      <c r="H2635" s="360"/>
      <c r="I2635" s="360">
        <v>1.5</v>
      </c>
      <c r="J2635" s="360"/>
      <c r="K2635" s="113" t="s">
        <v>11695</v>
      </c>
      <c r="L2635" s="361"/>
    </row>
    <row r="2636" spans="1:12">
      <c r="A2636" s="365" t="s">
        <v>4904</v>
      </c>
      <c r="B2636" s="97" t="s">
        <v>12525</v>
      </c>
      <c r="C2636" s="97" t="s">
        <v>7143</v>
      </c>
      <c r="D2636" s="97" t="s">
        <v>8863</v>
      </c>
      <c r="E2636" s="109" t="s">
        <v>11739</v>
      </c>
      <c r="F2636" s="343" t="s">
        <v>11697</v>
      </c>
      <c r="G2636" s="113" t="s">
        <v>4926</v>
      </c>
      <c r="H2636" s="360"/>
      <c r="I2636" s="360">
        <v>1.28</v>
      </c>
      <c r="J2636" s="360"/>
      <c r="K2636" s="113" t="s">
        <v>11709</v>
      </c>
      <c r="L2636" s="361"/>
    </row>
    <row r="2637" spans="1:12">
      <c r="A2637" s="365" t="s">
        <v>4904</v>
      </c>
      <c r="B2637" s="97" t="s">
        <v>12525</v>
      </c>
      <c r="C2637" s="97" t="s">
        <v>7143</v>
      </c>
      <c r="D2637" s="97" t="s">
        <v>8869</v>
      </c>
      <c r="E2637" s="109" t="s">
        <v>11739</v>
      </c>
      <c r="F2637" s="343" t="s">
        <v>11697</v>
      </c>
      <c r="G2637" s="113" t="s">
        <v>4927</v>
      </c>
      <c r="H2637" s="360"/>
      <c r="I2637" s="360">
        <v>1.35</v>
      </c>
      <c r="J2637" s="360"/>
      <c r="K2637" s="113" t="s">
        <v>11690</v>
      </c>
      <c r="L2637" s="361"/>
    </row>
    <row r="2638" spans="1:12">
      <c r="A2638" s="365" t="s">
        <v>4904</v>
      </c>
      <c r="B2638" s="97" t="s">
        <v>12525</v>
      </c>
      <c r="C2638" s="97" t="s">
        <v>7143</v>
      </c>
      <c r="D2638" s="97" t="s">
        <v>8874</v>
      </c>
      <c r="E2638" s="109" t="s">
        <v>11739</v>
      </c>
      <c r="F2638" s="343" t="s">
        <v>11697</v>
      </c>
      <c r="G2638" s="113" t="s">
        <v>4928</v>
      </c>
      <c r="H2638" s="360"/>
      <c r="I2638" s="360">
        <v>1.36</v>
      </c>
      <c r="J2638" s="360"/>
      <c r="K2638" s="113" t="s">
        <v>11688</v>
      </c>
      <c r="L2638" s="361"/>
    </row>
    <row r="2639" spans="1:12">
      <c r="A2639" s="365" t="s">
        <v>4904</v>
      </c>
      <c r="B2639" s="97" t="s">
        <v>12525</v>
      </c>
      <c r="C2639" s="97" t="s">
        <v>7143</v>
      </c>
      <c r="D2639" s="97" t="s">
        <v>8879</v>
      </c>
      <c r="E2639" s="109" t="s">
        <v>11739</v>
      </c>
      <c r="F2639" s="343" t="s">
        <v>11697</v>
      </c>
      <c r="G2639" s="113" t="s">
        <v>4929</v>
      </c>
      <c r="H2639" s="360"/>
      <c r="I2639" s="360">
        <v>1.44</v>
      </c>
      <c r="J2639" s="360"/>
      <c r="K2639" s="113" t="s">
        <v>11695</v>
      </c>
      <c r="L2639" s="361"/>
    </row>
    <row r="2640" spans="1:12">
      <c r="A2640" s="365" t="s">
        <v>4904</v>
      </c>
      <c r="B2640" s="97" t="s">
        <v>12525</v>
      </c>
      <c r="C2640" s="97" t="s">
        <v>8914</v>
      </c>
      <c r="D2640" s="97" t="s">
        <v>8863</v>
      </c>
      <c r="E2640" s="109" t="s">
        <v>11761</v>
      </c>
      <c r="F2640" s="343" t="s">
        <v>11707</v>
      </c>
      <c r="G2640" s="113" t="s">
        <v>4930</v>
      </c>
      <c r="H2640" s="360"/>
      <c r="I2640" s="360">
        <v>1.34</v>
      </c>
      <c r="J2640" s="360"/>
      <c r="K2640" s="113" t="s">
        <v>11709</v>
      </c>
      <c r="L2640" s="361"/>
    </row>
    <row r="2641" spans="1:12">
      <c r="A2641" s="365" t="s">
        <v>4904</v>
      </c>
      <c r="B2641" s="97" t="s">
        <v>12525</v>
      </c>
      <c r="C2641" s="97" t="s">
        <v>8914</v>
      </c>
      <c r="D2641" s="97" t="s">
        <v>8869</v>
      </c>
      <c r="E2641" s="109" t="s">
        <v>11761</v>
      </c>
      <c r="F2641" s="343" t="s">
        <v>11707</v>
      </c>
      <c r="G2641" s="113" t="s">
        <v>4931</v>
      </c>
      <c r="H2641" s="360"/>
      <c r="I2641" s="360">
        <v>1.4</v>
      </c>
      <c r="J2641" s="360"/>
      <c r="K2641" s="113" t="s">
        <v>11690</v>
      </c>
      <c r="L2641" s="361"/>
    </row>
    <row r="2642" spans="1:12">
      <c r="A2642" s="365" t="s">
        <v>4904</v>
      </c>
      <c r="B2642" s="97" t="s">
        <v>12525</v>
      </c>
      <c r="C2642" s="97" t="s">
        <v>8914</v>
      </c>
      <c r="D2642" s="97" t="s">
        <v>8874</v>
      </c>
      <c r="E2642" s="109" t="s">
        <v>11761</v>
      </c>
      <c r="F2642" s="343" t="s">
        <v>11707</v>
      </c>
      <c r="G2642" s="113" t="s">
        <v>4932</v>
      </c>
      <c r="H2642" s="360"/>
      <c r="I2642" s="360">
        <v>1.41</v>
      </c>
      <c r="J2642" s="360"/>
      <c r="K2642" s="113" t="s">
        <v>11688</v>
      </c>
      <c r="L2642" s="361"/>
    </row>
    <row r="2643" spans="1:12">
      <c r="A2643" s="365" t="s">
        <v>4904</v>
      </c>
      <c r="B2643" s="97" t="s">
        <v>12525</v>
      </c>
      <c r="C2643" s="97" t="s">
        <v>8914</v>
      </c>
      <c r="D2643" s="97" t="s">
        <v>8879</v>
      </c>
      <c r="E2643" s="109" t="s">
        <v>11761</v>
      </c>
      <c r="F2643" s="343" t="s">
        <v>11707</v>
      </c>
      <c r="G2643" s="113" t="s">
        <v>4933</v>
      </c>
      <c r="H2643" s="360"/>
      <c r="I2643" s="360">
        <v>1.5</v>
      </c>
      <c r="J2643" s="360"/>
      <c r="K2643" s="113" t="s">
        <v>11695</v>
      </c>
      <c r="L2643" s="361"/>
    </row>
    <row r="2644" spans="1:12">
      <c r="A2644" s="365" t="s">
        <v>4904</v>
      </c>
      <c r="B2644" s="97" t="s">
        <v>12525</v>
      </c>
      <c r="C2644" s="97" t="s">
        <v>9331</v>
      </c>
      <c r="D2644" s="97" t="s">
        <v>8863</v>
      </c>
      <c r="E2644" s="109" t="s">
        <v>11744</v>
      </c>
      <c r="F2644" s="343" t="s">
        <v>11694</v>
      </c>
      <c r="G2644" s="113" t="s">
        <v>4934</v>
      </c>
      <c r="H2644" s="360"/>
      <c r="I2644" s="360">
        <v>1.34</v>
      </c>
      <c r="J2644" s="360"/>
      <c r="K2644" s="113" t="s">
        <v>11709</v>
      </c>
      <c r="L2644" s="361"/>
    </row>
    <row r="2645" spans="1:12">
      <c r="A2645" s="365" t="s">
        <v>4904</v>
      </c>
      <c r="B2645" s="97" t="s">
        <v>12525</v>
      </c>
      <c r="C2645" s="97" t="s">
        <v>9331</v>
      </c>
      <c r="D2645" s="97" t="s">
        <v>8869</v>
      </c>
      <c r="E2645" s="109" t="s">
        <v>11744</v>
      </c>
      <c r="F2645" s="343" t="s">
        <v>11694</v>
      </c>
      <c r="G2645" s="113" t="s">
        <v>4935</v>
      </c>
      <c r="H2645" s="360"/>
      <c r="I2645" s="360">
        <v>1.4</v>
      </c>
      <c r="J2645" s="360"/>
      <c r="K2645" s="113" t="s">
        <v>11690</v>
      </c>
      <c r="L2645" s="361"/>
    </row>
    <row r="2646" spans="1:12">
      <c r="A2646" s="365" t="s">
        <v>4904</v>
      </c>
      <c r="B2646" s="97" t="s">
        <v>12525</v>
      </c>
      <c r="C2646" s="97" t="s">
        <v>9331</v>
      </c>
      <c r="D2646" s="97" t="s">
        <v>8874</v>
      </c>
      <c r="E2646" s="109" t="s">
        <v>11744</v>
      </c>
      <c r="F2646" s="343" t="s">
        <v>11694</v>
      </c>
      <c r="G2646" s="113" t="s">
        <v>4936</v>
      </c>
      <c r="H2646" s="360"/>
      <c r="I2646" s="360">
        <v>1.41</v>
      </c>
      <c r="J2646" s="360"/>
      <c r="K2646" s="113" t="s">
        <v>11688</v>
      </c>
      <c r="L2646" s="361"/>
    </row>
    <row r="2647" spans="1:12">
      <c r="A2647" s="365" t="s">
        <v>4904</v>
      </c>
      <c r="B2647" s="97" t="s">
        <v>12525</v>
      </c>
      <c r="C2647" s="97" t="s">
        <v>9331</v>
      </c>
      <c r="D2647" s="97" t="s">
        <v>8879</v>
      </c>
      <c r="E2647" s="109" t="s">
        <v>11744</v>
      </c>
      <c r="F2647" s="343" t="s">
        <v>11694</v>
      </c>
      <c r="G2647" s="113" t="s">
        <v>4937</v>
      </c>
      <c r="H2647" s="360"/>
      <c r="I2647" s="360">
        <v>1.5</v>
      </c>
      <c r="J2647" s="360"/>
      <c r="K2647" s="113" t="s">
        <v>11695</v>
      </c>
      <c r="L2647" s="361"/>
    </row>
    <row r="2648" spans="1:12">
      <c r="A2648" s="365" t="s">
        <v>4904</v>
      </c>
      <c r="B2648" s="97" t="s">
        <v>12525</v>
      </c>
      <c r="C2648" s="97" t="s">
        <v>9114</v>
      </c>
      <c r="D2648" s="97" t="s">
        <v>8863</v>
      </c>
      <c r="E2648" s="109" t="s">
        <v>11751</v>
      </c>
      <c r="F2648" s="343" t="s">
        <v>11706</v>
      </c>
      <c r="G2648" s="113" t="s">
        <v>4938</v>
      </c>
      <c r="H2648" s="360"/>
      <c r="I2648" s="360">
        <v>1.34</v>
      </c>
      <c r="J2648" s="360"/>
      <c r="K2648" s="113" t="s">
        <v>11709</v>
      </c>
      <c r="L2648" s="361"/>
    </row>
    <row r="2649" spans="1:12">
      <c r="A2649" s="365" t="s">
        <v>4904</v>
      </c>
      <c r="B2649" s="97" t="s">
        <v>12525</v>
      </c>
      <c r="C2649" s="97" t="s">
        <v>9114</v>
      </c>
      <c r="D2649" s="97" t="s">
        <v>8869</v>
      </c>
      <c r="E2649" s="109" t="s">
        <v>11751</v>
      </c>
      <c r="F2649" s="343" t="s">
        <v>11706</v>
      </c>
      <c r="G2649" s="113" t="s">
        <v>4939</v>
      </c>
      <c r="H2649" s="360"/>
      <c r="I2649" s="360">
        <v>1.4</v>
      </c>
      <c r="J2649" s="360"/>
      <c r="K2649" s="113" t="s">
        <v>11690</v>
      </c>
      <c r="L2649" s="361"/>
    </row>
    <row r="2650" spans="1:12">
      <c r="A2650" s="365" t="s">
        <v>4904</v>
      </c>
      <c r="B2650" s="97" t="s">
        <v>12525</v>
      </c>
      <c r="C2650" s="97" t="s">
        <v>9114</v>
      </c>
      <c r="D2650" s="97" t="s">
        <v>8874</v>
      </c>
      <c r="E2650" s="109" t="s">
        <v>11751</v>
      </c>
      <c r="F2650" s="343" t="s">
        <v>11706</v>
      </c>
      <c r="G2650" s="113" t="s">
        <v>4940</v>
      </c>
      <c r="H2650" s="360"/>
      <c r="I2650" s="360">
        <v>1.41</v>
      </c>
      <c r="J2650" s="360"/>
      <c r="K2650" s="113" t="s">
        <v>11688</v>
      </c>
      <c r="L2650" s="361"/>
    </row>
    <row r="2651" spans="1:12">
      <c r="A2651" s="365" t="s">
        <v>4904</v>
      </c>
      <c r="B2651" s="97" t="s">
        <v>12525</v>
      </c>
      <c r="C2651" s="97" t="s">
        <v>9114</v>
      </c>
      <c r="D2651" s="97" t="s">
        <v>8879</v>
      </c>
      <c r="E2651" s="109" t="s">
        <v>11751</v>
      </c>
      <c r="F2651" s="343" t="s">
        <v>11706</v>
      </c>
      <c r="G2651" s="113" t="s">
        <v>4941</v>
      </c>
      <c r="H2651" s="360"/>
      <c r="I2651" s="360">
        <v>1.5</v>
      </c>
      <c r="J2651" s="360"/>
      <c r="K2651" s="113" t="s">
        <v>11695</v>
      </c>
      <c r="L2651" s="361"/>
    </row>
    <row r="2652" spans="1:12">
      <c r="A2652" s="365" t="s">
        <v>4904</v>
      </c>
      <c r="B2652" s="97" t="s">
        <v>12525</v>
      </c>
      <c r="C2652" s="97" t="s">
        <v>8961</v>
      </c>
      <c r="D2652" s="97" t="s">
        <v>8863</v>
      </c>
      <c r="E2652" s="109" t="s">
        <v>11754</v>
      </c>
      <c r="F2652" s="343" t="s">
        <v>11708</v>
      </c>
      <c r="G2652" s="113" t="s">
        <v>4942</v>
      </c>
      <c r="H2652" s="360"/>
      <c r="I2652" s="360">
        <v>1.34</v>
      </c>
      <c r="J2652" s="360"/>
      <c r="K2652" s="113" t="s">
        <v>11709</v>
      </c>
      <c r="L2652" s="361"/>
    </row>
    <row r="2653" spans="1:12">
      <c r="A2653" s="365" t="s">
        <v>4904</v>
      </c>
      <c r="B2653" s="97" t="s">
        <v>12525</v>
      </c>
      <c r="C2653" s="97" t="s">
        <v>8961</v>
      </c>
      <c r="D2653" s="97" t="s">
        <v>8869</v>
      </c>
      <c r="E2653" s="109" t="s">
        <v>11754</v>
      </c>
      <c r="F2653" s="343" t="s">
        <v>11708</v>
      </c>
      <c r="G2653" s="113" t="s">
        <v>4943</v>
      </c>
      <c r="H2653" s="360"/>
      <c r="I2653" s="360">
        <v>1.4</v>
      </c>
      <c r="J2653" s="360"/>
      <c r="K2653" s="113" t="s">
        <v>11690</v>
      </c>
      <c r="L2653" s="361"/>
    </row>
    <row r="2654" spans="1:12">
      <c r="A2654" s="365" t="s">
        <v>4904</v>
      </c>
      <c r="B2654" s="97" t="s">
        <v>12525</v>
      </c>
      <c r="C2654" s="97" t="s">
        <v>8961</v>
      </c>
      <c r="D2654" s="97" t="s">
        <v>8874</v>
      </c>
      <c r="E2654" s="109" t="s">
        <v>11754</v>
      </c>
      <c r="F2654" s="343" t="s">
        <v>11708</v>
      </c>
      <c r="G2654" s="113" t="s">
        <v>4944</v>
      </c>
      <c r="H2654" s="360"/>
      <c r="I2654" s="360">
        <v>1.41</v>
      </c>
      <c r="J2654" s="360"/>
      <c r="K2654" s="113" t="s">
        <v>11688</v>
      </c>
      <c r="L2654" s="361"/>
    </row>
    <row r="2655" spans="1:12">
      <c r="A2655" s="365" t="s">
        <v>4904</v>
      </c>
      <c r="B2655" s="97" t="s">
        <v>12525</v>
      </c>
      <c r="C2655" s="97" t="s">
        <v>8961</v>
      </c>
      <c r="D2655" s="97" t="s">
        <v>8879</v>
      </c>
      <c r="E2655" s="109" t="s">
        <v>11754</v>
      </c>
      <c r="F2655" s="343" t="s">
        <v>11708</v>
      </c>
      <c r="G2655" s="113" t="s">
        <v>4945</v>
      </c>
      <c r="H2655" s="360"/>
      <c r="I2655" s="360">
        <v>1.5</v>
      </c>
      <c r="J2655" s="360"/>
      <c r="K2655" s="113" t="s">
        <v>11695</v>
      </c>
      <c r="L2655" s="361"/>
    </row>
    <row r="2656" spans="1:12">
      <c r="A2656" s="365" t="s">
        <v>4904</v>
      </c>
      <c r="B2656" s="97" t="s">
        <v>12525</v>
      </c>
      <c r="C2656" s="97" t="s">
        <v>6166</v>
      </c>
      <c r="D2656" s="97" t="s">
        <v>8863</v>
      </c>
      <c r="E2656" s="109" t="s">
        <v>11774</v>
      </c>
      <c r="F2656" s="343" t="s">
        <v>13212</v>
      </c>
      <c r="G2656" s="113" t="s">
        <v>4946</v>
      </c>
      <c r="H2656" s="360"/>
      <c r="I2656" s="360">
        <v>1.34</v>
      </c>
      <c r="J2656" s="360"/>
      <c r="K2656" s="113" t="s">
        <v>11709</v>
      </c>
      <c r="L2656" s="361"/>
    </row>
    <row r="2657" spans="1:12">
      <c r="A2657" s="365" t="s">
        <v>4904</v>
      </c>
      <c r="B2657" s="97" t="s">
        <v>12525</v>
      </c>
      <c r="C2657" s="97" t="s">
        <v>6166</v>
      </c>
      <c r="D2657" s="97" t="s">
        <v>8869</v>
      </c>
      <c r="E2657" s="109" t="s">
        <v>11774</v>
      </c>
      <c r="F2657" s="343" t="s">
        <v>13212</v>
      </c>
      <c r="G2657" s="113" t="s">
        <v>4947</v>
      </c>
      <c r="H2657" s="360"/>
      <c r="I2657" s="360">
        <v>1.4</v>
      </c>
      <c r="J2657" s="360"/>
      <c r="K2657" s="113" t="s">
        <v>11690</v>
      </c>
      <c r="L2657" s="361"/>
    </row>
    <row r="2658" spans="1:12">
      <c r="A2658" s="365" t="s">
        <v>4904</v>
      </c>
      <c r="B2658" s="97" t="s">
        <v>12525</v>
      </c>
      <c r="C2658" s="97" t="s">
        <v>6166</v>
      </c>
      <c r="D2658" s="97" t="s">
        <v>8874</v>
      </c>
      <c r="E2658" s="109" t="s">
        <v>11774</v>
      </c>
      <c r="F2658" s="343" t="s">
        <v>13212</v>
      </c>
      <c r="G2658" s="113" t="s">
        <v>4948</v>
      </c>
      <c r="H2658" s="360"/>
      <c r="I2658" s="360">
        <v>1.41</v>
      </c>
      <c r="J2658" s="360"/>
      <c r="K2658" s="113" t="s">
        <v>11688</v>
      </c>
      <c r="L2658" s="361"/>
    </row>
    <row r="2659" spans="1:12">
      <c r="A2659" s="365" t="s">
        <v>4904</v>
      </c>
      <c r="B2659" s="97" t="s">
        <v>12525</v>
      </c>
      <c r="C2659" s="97" t="s">
        <v>6166</v>
      </c>
      <c r="D2659" s="97" t="s">
        <v>8879</v>
      </c>
      <c r="E2659" s="109" t="s">
        <v>11774</v>
      </c>
      <c r="F2659" s="343" t="s">
        <v>13212</v>
      </c>
      <c r="G2659" s="113" t="s">
        <v>4949</v>
      </c>
      <c r="H2659" s="360"/>
      <c r="I2659" s="360">
        <v>1.5</v>
      </c>
      <c r="J2659" s="360"/>
      <c r="K2659" s="113" t="s">
        <v>11695</v>
      </c>
      <c r="L2659" s="361"/>
    </row>
    <row r="2660" spans="1:12">
      <c r="A2660" s="365" t="s">
        <v>4904</v>
      </c>
      <c r="B2660" s="97" t="s">
        <v>12525</v>
      </c>
      <c r="C2660" s="97" t="s">
        <v>9152</v>
      </c>
      <c r="D2660" s="97" t="s">
        <v>8863</v>
      </c>
      <c r="E2660" s="109" t="s">
        <v>11741</v>
      </c>
      <c r="F2660" s="343" t="s">
        <v>11700</v>
      </c>
      <c r="G2660" s="113" t="s">
        <v>4950</v>
      </c>
      <c r="H2660" s="360"/>
      <c r="I2660" s="360">
        <v>1.34</v>
      </c>
      <c r="J2660" s="360"/>
      <c r="K2660" s="113" t="s">
        <v>11709</v>
      </c>
      <c r="L2660" s="361"/>
    </row>
    <row r="2661" spans="1:12">
      <c r="A2661" s="365" t="s">
        <v>4904</v>
      </c>
      <c r="B2661" s="97" t="s">
        <v>12525</v>
      </c>
      <c r="C2661" s="97" t="s">
        <v>9152</v>
      </c>
      <c r="D2661" s="97" t="s">
        <v>8869</v>
      </c>
      <c r="E2661" s="109" t="s">
        <v>11741</v>
      </c>
      <c r="F2661" s="343" t="s">
        <v>11700</v>
      </c>
      <c r="G2661" s="113" t="s">
        <v>4951</v>
      </c>
      <c r="H2661" s="360"/>
      <c r="I2661" s="360">
        <v>1.4</v>
      </c>
      <c r="J2661" s="360"/>
      <c r="K2661" s="113" t="s">
        <v>11690</v>
      </c>
      <c r="L2661" s="361"/>
    </row>
    <row r="2662" spans="1:12">
      <c r="A2662" s="365" t="s">
        <v>4904</v>
      </c>
      <c r="B2662" s="97" t="s">
        <v>12525</v>
      </c>
      <c r="C2662" s="97" t="s">
        <v>9152</v>
      </c>
      <c r="D2662" s="97" t="s">
        <v>8874</v>
      </c>
      <c r="E2662" s="109" t="s">
        <v>11741</v>
      </c>
      <c r="F2662" s="343" t="s">
        <v>11700</v>
      </c>
      <c r="G2662" s="113" t="s">
        <v>4952</v>
      </c>
      <c r="H2662" s="360"/>
      <c r="I2662" s="360">
        <v>1.41</v>
      </c>
      <c r="J2662" s="360"/>
      <c r="K2662" s="113" t="s">
        <v>11688</v>
      </c>
      <c r="L2662" s="361"/>
    </row>
    <row r="2663" spans="1:12">
      <c r="A2663" s="365" t="s">
        <v>4904</v>
      </c>
      <c r="B2663" s="97" t="s">
        <v>12525</v>
      </c>
      <c r="C2663" s="97" t="s">
        <v>9152</v>
      </c>
      <c r="D2663" s="97" t="s">
        <v>8879</v>
      </c>
      <c r="E2663" s="109" t="s">
        <v>11741</v>
      </c>
      <c r="F2663" s="343" t="s">
        <v>11700</v>
      </c>
      <c r="G2663" s="113" t="s">
        <v>4953</v>
      </c>
      <c r="H2663" s="360"/>
      <c r="I2663" s="360">
        <v>1.5</v>
      </c>
      <c r="J2663" s="360"/>
      <c r="K2663" s="113" t="s">
        <v>11695</v>
      </c>
      <c r="L2663" s="361"/>
    </row>
    <row r="2664" spans="1:12">
      <c r="A2664" s="365" t="s">
        <v>4954</v>
      </c>
      <c r="B2664" s="97" t="s">
        <v>10250</v>
      </c>
      <c r="C2664" s="97" t="s">
        <v>6786</v>
      </c>
      <c r="D2664" s="97" t="s">
        <v>8863</v>
      </c>
      <c r="E2664" s="109" t="s">
        <v>12141</v>
      </c>
      <c r="F2664" s="343" t="s">
        <v>12142</v>
      </c>
      <c r="G2664" s="113" t="s">
        <v>4955</v>
      </c>
      <c r="H2664" s="360"/>
      <c r="I2664" s="360">
        <v>3.15</v>
      </c>
      <c r="J2664" s="360"/>
      <c r="K2664" s="113" t="s">
        <v>11709</v>
      </c>
      <c r="L2664" s="361"/>
    </row>
    <row r="2665" spans="1:12">
      <c r="A2665" s="365" t="s">
        <v>4954</v>
      </c>
      <c r="B2665" s="97" t="s">
        <v>10250</v>
      </c>
      <c r="C2665" s="97" t="s">
        <v>6786</v>
      </c>
      <c r="D2665" s="97" t="s">
        <v>8869</v>
      </c>
      <c r="E2665" s="109" t="s">
        <v>12141</v>
      </c>
      <c r="F2665" s="343" t="s">
        <v>12142</v>
      </c>
      <c r="G2665" s="113" t="s">
        <v>4956</v>
      </c>
      <c r="H2665" s="360"/>
      <c r="I2665" s="360">
        <v>3.2</v>
      </c>
      <c r="J2665" s="360"/>
      <c r="K2665" s="113" t="s">
        <v>11690</v>
      </c>
      <c r="L2665" s="361"/>
    </row>
    <row r="2666" spans="1:12">
      <c r="A2666" s="365" t="s">
        <v>4954</v>
      </c>
      <c r="B2666" s="97" t="s">
        <v>10250</v>
      </c>
      <c r="C2666" s="97" t="s">
        <v>6786</v>
      </c>
      <c r="D2666" s="97" t="s">
        <v>8874</v>
      </c>
      <c r="E2666" s="109" t="s">
        <v>12141</v>
      </c>
      <c r="F2666" s="343" t="s">
        <v>12142</v>
      </c>
      <c r="G2666" s="113" t="s">
        <v>4957</v>
      </c>
      <c r="H2666" s="360"/>
      <c r="I2666" s="360">
        <v>3.48</v>
      </c>
      <c r="J2666" s="360"/>
      <c r="K2666" s="113" t="s">
        <v>11688</v>
      </c>
      <c r="L2666" s="361"/>
    </row>
    <row r="2667" spans="1:12">
      <c r="A2667" s="365" t="s">
        <v>4954</v>
      </c>
      <c r="B2667" s="97" t="s">
        <v>10250</v>
      </c>
      <c r="C2667" s="97" t="s">
        <v>6786</v>
      </c>
      <c r="D2667" s="97" t="s">
        <v>8879</v>
      </c>
      <c r="E2667" s="109" t="s">
        <v>12141</v>
      </c>
      <c r="F2667" s="343" t="s">
        <v>12142</v>
      </c>
      <c r="G2667" s="113" t="s">
        <v>4958</v>
      </c>
      <c r="H2667" s="360"/>
      <c r="I2667" s="360">
        <v>3.5</v>
      </c>
      <c r="J2667" s="360"/>
      <c r="K2667" s="113" t="s">
        <v>11695</v>
      </c>
      <c r="L2667" s="361"/>
    </row>
    <row r="2668" spans="1:12">
      <c r="A2668" s="365" t="s">
        <v>4954</v>
      </c>
      <c r="B2668" s="97" t="s">
        <v>10250</v>
      </c>
      <c r="C2668" s="97" t="s">
        <v>6799</v>
      </c>
      <c r="D2668" s="97" t="s">
        <v>8863</v>
      </c>
      <c r="E2668" s="109" t="s">
        <v>12144</v>
      </c>
      <c r="F2668" s="343" t="s">
        <v>12145</v>
      </c>
      <c r="G2668" s="113" t="s">
        <v>4959</v>
      </c>
      <c r="H2668" s="360"/>
      <c r="I2668" s="360">
        <v>3.15</v>
      </c>
      <c r="J2668" s="360"/>
      <c r="K2668" s="113" t="s">
        <v>11709</v>
      </c>
      <c r="L2668" s="361"/>
    </row>
    <row r="2669" spans="1:12">
      <c r="A2669" s="365" t="s">
        <v>4954</v>
      </c>
      <c r="B2669" s="97" t="s">
        <v>10250</v>
      </c>
      <c r="C2669" s="97" t="s">
        <v>6799</v>
      </c>
      <c r="D2669" s="97" t="s">
        <v>8869</v>
      </c>
      <c r="E2669" s="109" t="s">
        <v>12144</v>
      </c>
      <c r="F2669" s="343" t="s">
        <v>12145</v>
      </c>
      <c r="G2669" s="113" t="s">
        <v>4960</v>
      </c>
      <c r="H2669" s="360"/>
      <c r="I2669" s="360">
        <v>3.2</v>
      </c>
      <c r="J2669" s="360"/>
      <c r="K2669" s="113" t="s">
        <v>11690</v>
      </c>
      <c r="L2669" s="361"/>
    </row>
    <row r="2670" spans="1:12">
      <c r="A2670" s="365" t="s">
        <v>4954</v>
      </c>
      <c r="B2670" s="97" t="s">
        <v>10250</v>
      </c>
      <c r="C2670" s="97" t="s">
        <v>6799</v>
      </c>
      <c r="D2670" s="97" t="s">
        <v>8874</v>
      </c>
      <c r="E2670" s="109" t="s">
        <v>12144</v>
      </c>
      <c r="F2670" s="343" t="s">
        <v>12145</v>
      </c>
      <c r="G2670" s="113" t="s">
        <v>4961</v>
      </c>
      <c r="H2670" s="360"/>
      <c r="I2670" s="360">
        <v>3.48</v>
      </c>
      <c r="J2670" s="360"/>
      <c r="K2670" s="113" t="s">
        <v>11688</v>
      </c>
      <c r="L2670" s="361"/>
    </row>
    <row r="2671" spans="1:12">
      <c r="A2671" s="365" t="s">
        <v>4954</v>
      </c>
      <c r="B2671" s="97" t="s">
        <v>10250</v>
      </c>
      <c r="C2671" s="97" t="s">
        <v>6799</v>
      </c>
      <c r="D2671" s="97" t="s">
        <v>8879</v>
      </c>
      <c r="E2671" s="109" t="s">
        <v>12144</v>
      </c>
      <c r="F2671" s="343" t="s">
        <v>12145</v>
      </c>
      <c r="G2671" s="113" t="s">
        <v>4962</v>
      </c>
      <c r="H2671" s="360"/>
      <c r="I2671" s="360">
        <v>3.5</v>
      </c>
      <c r="J2671" s="360"/>
      <c r="K2671" s="113" t="s">
        <v>11695</v>
      </c>
      <c r="L2671" s="361"/>
    </row>
    <row r="2672" spans="1:12">
      <c r="A2672" s="365" t="s">
        <v>4954</v>
      </c>
      <c r="B2672" s="97" t="s">
        <v>10250</v>
      </c>
      <c r="C2672" s="97" t="s">
        <v>6812</v>
      </c>
      <c r="D2672" s="97" t="s">
        <v>8863</v>
      </c>
      <c r="E2672" s="109" t="s">
        <v>12154</v>
      </c>
      <c r="F2672" s="343" t="s">
        <v>12155</v>
      </c>
      <c r="G2672" s="113" t="s">
        <v>4963</v>
      </c>
      <c r="H2672" s="360"/>
      <c r="I2672" s="360">
        <v>3.15</v>
      </c>
      <c r="J2672" s="360"/>
      <c r="K2672" s="113" t="s">
        <v>11709</v>
      </c>
      <c r="L2672" s="361"/>
    </row>
    <row r="2673" spans="1:12">
      <c r="A2673" s="365" t="s">
        <v>4954</v>
      </c>
      <c r="B2673" s="97" t="s">
        <v>10250</v>
      </c>
      <c r="C2673" s="97" t="s">
        <v>6812</v>
      </c>
      <c r="D2673" s="97" t="s">
        <v>8869</v>
      </c>
      <c r="E2673" s="109" t="s">
        <v>12154</v>
      </c>
      <c r="F2673" s="343" t="s">
        <v>12155</v>
      </c>
      <c r="G2673" s="113" t="s">
        <v>4964</v>
      </c>
      <c r="H2673" s="360"/>
      <c r="I2673" s="360">
        <v>3.2</v>
      </c>
      <c r="J2673" s="360"/>
      <c r="K2673" s="113" t="s">
        <v>11690</v>
      </c>
      <c r="L2673" s="361"/>
    </row>
    <row r="2674" spans="1:12">
      <c r="A2674" s="365" t="s">
        <v>4954</v>
      </c>
      <c r="B2674" s="97" t="s">
        <v>10250</v>
      </c>
      <c r="C2674" s="97" t="s">
        <v>6812</v>
      </c>
      <c r="D2674" s="97" t="s">
        <v>8874</v>
      </c>
      <c r="E2674" s="109" t="s">
        <v>12154</v>
      </c>
      <c r="F2674" s="343" t="s">
        <v>12155</v>
      </c>
      <c r="G2674" s="113" t="s">
        <v>4965</v>
      </c>
      <c r="H2674" s="360"/>
      <c r="I2674" s="360">
        <v>3.48</v>
      </c>
      <c r="J2674" s="360"/>
      <c r="K2674" s="113" t="s">
        <v>11688</v>
      </c>
      <c r="L2674" s="361"/>
    </row>
    <row r="2675" spans="1:12">
      <c r="A2675" s="365" t="s">
        <v>4954</v>
      </c>
      <c r="B2675" s="97" t="s">
        <v>10250</v>
      </c>
      <c r="C2675" s="97" t="s">
        <v>6812</v>
      </c>
      <c r="D2675" s="97" t="s">
        <v>8879</v>
      </c>
      <c r="E2675" s="109" t="s">
        <v>12154</v>
      </c>
      <c r="F2675" s="343" t="s">
        <v>12155</v>
      </c>
      <c r="G2675" s="113" t="s">
        <v>4966</v>
      </c>
      <c r="H2675" s="360"/>
      <c r="I2675" s="360">
        <v>3.5</v>
      </c>
      <c r="J2675" s="360"/>
      <c r="K2675" s="113" t="s">
        <v>11695</v>
      </c>
      <c r="L2675" s="361"/>
    </row>
    <row r="2676" spans="1:12">
      <c r="A2676" s="365" t="s">
        <v>4954</v>
      </c>
      <c r="B2676" s="97" t="s">
        <v>10250</v>
      </c>
      <c r="C2676" s="97" t="s">
        <v>4967</v>
      </c>
      <c r="D2676" s="97" t="s">
        <v>8863</v>
      </c>
      <c r="E2676" s="109" t="s">
        <v>12157</v>
      </c>
      <c r="F2676" s="343" t="s">
        <v>12158</v>
      </c>
      <c r="G2676" s="113" t="s">
        <v>4968</v>
      </c>
      <c r="H2676" s="360"/>
      <c r="I2676" s="360">
        <v>3.15</v>
      </c>
      <c r="J2676" s="360"/>
      <c r="K2676" s="113" t="s">
        <v>11709</v>
      </c>
      <c r="L2676" s="361"/>
    </row>
    <row r="2677" spans="1:12">
      <c r="A2677" s="365" t="s">
        <v>4954</v>
      </c>
      <c r="B2677" s="97" t="s">
        <v>10250</v>
      </c>
      <c r="C2677" s="97" t="s">
        <v>4967</v>
      </c>
      <c r="D2677" s="97" t="s">
        <v>8869</v>
      </c>
      <c r="E2677" s="109" t="s">
        <v>12157</v>
      </c>
      <c r="F2677" s="343" t="s">
        <v>12158</v>
      </c>
      <c r="G2677" s="113" t="s">
        <v>4969</v>
      </c>
      <c r="H2677" s="360"/>
      <c r="I2677" s="360">
        <v>3.2</v>
      </c>
      <c r="J2677" s="360"/>
      <c r="K2677" s="113" t="s">
        <v>11690</v>
      </c>
      <c r="L2677" s="361"/>
    </row>
    <row r="2678" spans="1:12">
      <c r="A2678" s="365" t="s">
        <v>4954</v>
      </c>
      <c r="B2678" s="97" t="s">
        <v>10250</v>
      </c>
      <c r="C2678" s="97" t="s">
        <v>4967</v>
      </c>
      <c r="D2678" s="97" t="s">
        <v>8874</v>
      </c>
      <c r="E2678" s="109" t="s">
        <v>12157</v>
      </c>
      <c r="F2678" s="343" t="s">
        <v>12158</v>
      </c>
      <c r="G2678" s="113" t="s">
        <v>4970</v>
      </c>
      <c r="H2678" s="360"/>
      <c r="I2678" s="360">
        <v>3.48</v>
      </c>
      <c r="J2678" s="360"/>
      <c r="K2678" s="113" t="s">
        <v>11688</v>
      </c>
      <c r="L2678" s="361"/>
    </row>
    <row r="2679" spans="1:12">
      <c r="A2679" s="365" t="s">
        <v>4954</v>
      </c>
      <c r="B2679" s="97" t="s">
        <v>10250</v>
      </c>
      <c r="C2679" s="97" t="s">
        <v>4967</v>
      </c>
      <c r="D2679" s="97" t="s">
        <v>8879</v>
      </c>
      <c r="E2679" s="109" t="s">
        <v>12157</v>
      </c>
      <c r="F2679" s="343" t="s">
        <v>12158</v>
      </c>
      <c r="G2679" s="113" t="s">
        <v>4971</v>
      </c>
      <c r="H2679" s="360"/>
      <c r="I2679" s="360">
        <v>3.5</v>
      </c>
      <c r="J2679" s="360"/>
      <c r="K2679" s="113" t="s">
        <v>11695</v>
      </c>
      <c r="L2679" s="361"/>
    </row>
    <row r="2680" spans="1:12">
      <c r="A2680" s="365" t="s">
        <v>4954</v>
      </c>
      <c r="B2680" s="97" t="s">
        <v>10250</v>
      </c>
      <c r="C2680" s="97" t="s">
        <v>6825</v>
      </c>
      <c r="D2680" s="97" t="s">
        <v>8863</v>
      </c>
      <c r="E2680" s="109" t="s">
        <v>12160</v>
      </c>
      <c r="F2680" s="343" t="s">
        <v>12161</v>
      </c>
      <c r="G2680" s="113" t="s">
        <v>4972</v>
      </c>
      <c r="H2680" s="360"/>
      <c r="I2680" s="360">
        <v>3.15</v>
      </c>
      <c r="J2680" s="360"/>
      <c r="K2680" s="113" t="s">
        <v>11709</v>
      </c>
      <c r="L2680" s="361"/>
    </row>
    <row r="2681" spans="1:12">
      <c r="A2681" s="365" t="s">
        <v>4954</v>
      </c>
      <c r="B2681" s="97" t="s">
        <v>10250</v>
      </c>
      <c r="C2681" s="97" t="s">
        <v>6825</v>
      </c>
      <c r="D2681" s="97" t="s">
        <v>8869</v>
      </c>
      <c r="E2681" s="109" t="s">
        <v>12160</v>
      </c>
      <c r="F2681" s="343" t="s">
        <v>12161</v>
      </c>
      <c r="G2681" s="113" t="s">
        <v>4973</v>
      </c>
      <c r="H2681" s="360"/>
      <c r="I2681" s="360">
        <v>3.2</v>
      </c>
      <c r="J2681" s="360"/>
      <c r="K2681" s="113" t="s">
        <v>11690</v>
      </c>
      <c r="L2681" s="361"/>
    </row>
    <row r="2682" spans="1:12">
      <c r="A2682" s="365" t="s">
        <v>4954</v>
      </c>
      <c r="B2682" s="97" t="s">
        <v>10250</v>
      </c>
      <c r="C2682" s="97" t="s">
        <v>6825</v>
      </c>
      <c r="D2682" s="97" t="s">
        <v>8874</v>
      </c>
      <c r="E2682" s="109" t="s">
        <v>12160</v>
      </c>
      <c r="F2682" s="343" t="s">
        <v>12161</v>
      </c>
      <c r="G2682" s="113" t="s">
        <v>4974</v>
      </c>
      <c r="H2682" s="360"/>
      <c r="I2682" s="360">
        <v>3.48</v>
      </c>
      <c r="J2682" s="360"/>
      <c r="K2682" s="113" t="s">
        <v>11688</v>
      </c>
      <c r="L2682" s="361"/>
    </row>
    <row r="2683" spans="1:12">
      <c r="A2683" s="365" t="s">
        <v>4954</v>
      </c>
      <c r="B2683" s="97" t="s">
        <v>10250</v>
      </c>
      <c r="C2683" s="97" t="s">
        <v>6825</v>
      </c>
      <c r="D2683" s="97" t="s">
        <v>8879</v>
      </c>
      <c r="E2683" s="109" t="s">
        <v>12160</v>
      </c>
      <c r="F2683" s="343" t="s">
        <v>12161</v>
      </c>
      <c r="G2683" s="113" t="s">
        <v>4975</v>
      </c>
      <c r="H2683" s="360"/>
      <c r="I2683" s="360">
        <v>3.5</v>
      </c>
      <c r="J2683" s="360"/>
      <c r="K2683" s="113" t="s">
        <v>11695</v>
      </c>
      <c r="L2683" s="361"/>
    </row>
    <row r="2684" spans="1:12">
      <c r="A2684" s="365" t="s">
        <v>4954</v>
      </c>
      <c r="B2684" s="97" t="s">
        <v>10250</v>
      </c>
      <c r="C2684" s="97" t="s">
        <v>6166</v>
      </c>
      <c r="D2684" s="97" t="s">
        <v>8863</v>
      </c>
      <c r="E2684" s="109" t="s">
        <v>11774</v>
      </c>
      <c r="F2684" s="343" t="s">
        <v>13212</v>
      </c>
      <c r="G2684" s="113" t="s">
        <v>4976</v>
      </c>
      <c r="H2684" s="360"/>
      <c r="I2684" s="360">
        <v>3.15</v>
      </c>
      <c r="J2684" s="360"/>
      <c r="K2684" s="113" t="s">
        <v>11709</v>
      </c>
      <c r="L2684" s="361"/>
    </row>
    <row r="2685" spans="1:12">
      <c r="A2685" s="365" t="s">
        <v>4954</v>
      </c>
      <c r="B2685" s="97" t="s">
        <v>10250</v>
      </c>
      <c r="C2685" s="97" t="s">
        <v>6166</v>
      </c>
      <c r="D2685" s="97" t="s">
        <v>8869</v>
      </c>
      <c r="E2685" s="109" t="s">
        <v>11774</v>
      </c>
      <c r="F2685" s="343" t="s">
        <v>13212</v>
      </c>
      <c r="G2685" s="113" t="s">
        <v>4977</v>
      </c>
      <c r="H2685" s="360"/>
      <c r="I2685" s="360">
        <v>3.2</v>
      </c>
      <c r="J2685" s="360"/>
      <c r="K2685" s="113" t="s">
        <v>11690</v>
      </c>
      <c r="L2685" s="361"/>
    </row>
    <row r="2686" spans="1:12">
      <c r="A2686" s="365" t="s">
        <v>4954</v>
      </c>
      <c r="B2686" s="97" t="s">
        <v>10250</v>
      </c>
      <c r="C2686" s="97" t="s">
        <v>6166</v>
      </c>
      <c r="D2686" s="97" t="s">
        <v>8874</v>
      </c>
      <c r="E2686" s="109" t="s">
        <v>11774</v>
      </c>
      <c r="F2686" s="343" t="s">
        <v>13212</v>
      </c>
      <c r="G2686" s="113" t="s">
        <v>4978</v>
      </c>
      <c r="H2686" s="360"/>
      <c r="I2686" s="360">
        <v>3.48</v>
      </c>
      <c r="J2686" s="360"/>
      <c r="K2686" s="113" t="s">
        <v>11688</v>
      </c>
      <c r="L2686" s="361"/>
    </row>
    <row r="2687" spans="1:12">
      <c r="A2687" s="365" t="s">
        <v>4954</v>
      </c>
      <c r="B2687" s="97" t="s">
        <v>10250</v>
      </c>
      <c r="C2687" s="97" t="s">
        <v>6166</v>
      </c>
      <c r="D2687" s="97" t="s">
        <v>8879</v>
      </c>
      <c r="E2687" s="109" t="s">
        <v>11774</v>
      </c>
      <c r="F2687" s="343" t="s">
        <v>13212</v>
      </c>
      <c r="G2687" s="113" t="s">
        <v>4979</v>
      </c>
      <c r="H2687" s="360"/>
      <c r="I2687" s="360">
        <v>3.5</v>
      </c>
      <c r="J2687" s="360"/>
      <c r="K2687" s="113" t="s">
        <v>11695</v>
      </c>
      <c r="L2687" s="361"/>
    </row>
    <row r="2688" spans="1:12">
      <c r="A2688" s="365" t="s">
        <v>4980</v>
      </c>
      <c r="B2688" s="97" t="s">
        <v>10331</v>
      </c>
      <c r="C2688" s="97" t="s">
        <v>9237</v>
      </c>
      <c r="D2688" s="97" t="s">
        <v>8856</v>
      </c>
      <c r="E2688" s="109" t="s">
        <v>11826</v>
      </c>
      <c r="F2688" s="343" t="s">
        <v>10159</v>
      </c>
      <c r="G2688" s="113" t="s">
        <v>4981</v>
      </c>
      <c r="H2688" s="360"/>
      <c r="I2688" s="360">
        <v>1.52</v>
      </c>
      <c r="J2688" s="360"/>
      <c r="K2688" s="113" t="s">
        <v>11769</v>
      </c>
      <c r="L2688" s="361"/>
    </row>
    <row r="2689" spans="1:12">
      <c r="A2689" s="365" t="s">
        <v>4980</v>
      </c>
      <c r="B2689" s="97" t="s">
        <v>10331</v>
      </c>
      <c r="C2689" s="97" t="s">
        <v>9237</v>
      </c>
      <c r="D2689" s="97" t="s">
        <v>8863</v>
      </c>
      <c r="E2689" s="109" t="s">
        <v>11826</v>
      </c>
      <c r="F2689" s="343" t="s">
        <v>10159</v>
      </c>
      <c r="G2689" s="113" t="s">
        <v>4982</v>
      </c>
      <c r="H2689" s="360"/>
      <c r="I2689" s="360">
        <v>1.78</v>
      </c>
      <c r="J2689" s="360"/>
      <c r="K2689" s="113" t="s">
        <v>11709</v>
      </c>
      <c r="L2689" s="361"/>
    </row>
    <row r="2690" spans="1:12">
      <c r="A2690" s="365" t="s">
        <v>4980</v>
      </c>
      <c r="B2690" s="97" t="s">
        <v>10331</v>
      </c>
      <c r="C2690" s="97" t="s">
        <v>9237</v>
      </c>
      <c r="D2690" s="97" t="s">
        <v>8869</v>
      </c>
      <c r="E2690" s="109" t="s">
        <v>11826</v>
      </c>
      <c r="F2690" s="343" t="s">
        <v>10159</v>
      </c>
      <c r="G2690" s="113" t="s">
        <v>4983</v>
      </c>
      <c r="H2690" s="360"/>
      <c r="I2690" s="360">
        <v>1.86</v>
      </c>
      <c r="J2690" s="360"/>
      <c r="K2690" s="113" t="s">
        <v>11690</v>
      </c>
      <c r="L2690" s="361"/>
    </row>
    <row r="2691" spans="1:12">
      <c r="A2691" s="365" t="s">
        <v>4980</v>
      </c>
      <c r="B2691" s="97" t="s">
        <v>10331</v>
      </c>
      <c r="C2691" s="97" t="s">
        <v>9237</v>
      </c>
      <c r="D2691" s="97" t="s">
        <v>8874</v>
      </c>
      <c r="E2691" s="109" t="s">
        <v>11826</v>
      </c>
      <c r="F2691" s="343" t="s">
        <v>10159</v>
      </c>
      <c r="G2691" s="113" t="s">
        <v>4984</v>
      </c>
      <c r="H2691" s="360"/>
      <c r="I2691" s="360">
        <v>1.88</v>
      </c>
      <c r="J2691" s="360"/>
      <c r="K2691" s="113" t="s">
        <v>11688</v>
      </c>
      <c r="L2691" s="361"/>
    </row>
    <row r="2692" spans="1:12">
      <c r="A2692" s="365" t="s">
        <v>4980</v>
      </c>
      <c r="B2692" s="97" t="s">
        <v>10331</v>
      </c>
      <c r="C2692" s="97" t="s">
        <v>9237</v>
      </c>
      <c r="D2692" s="97" t="s">
        <v>8879</v>
      </c>
      <c r="E2692" s="109" t="s">
        <v>11826</v>
      </c>
      <c r="F2692" s="343" t="s">
        <v>10159</v>
      </c>
      <c r="G2692" s="113" t="s">
        <v>4985</v>
      </c>
      <c r="H2692" s="360"/>
      <c r="I2692" s="360">
        <v>1.96</v>
      </c>
      <c r="J2692" s="360"/>
      <c r="K2692" s="113" t="s">
        <v>11695</v>
      </c>
      <c r="L2692" s="361"/>
    </row>
    <row r="2693" spans="1:12">
      <c r="A2693" s="365" t="s">
        <v>4986</v>
      </c>
      <c r="B2693" s="97" t="s">
        <v>10397</v>
      </c>
      <c r="C2693" s="97" t="s">
        <v>8866</v>
      </c>
      <c r="D2693" s="97" t="s">
        <v>8869</v>
      </c>
      <c r="E2693" s="109" t="s">
        <v>11742</v>
      </c>
      <c r="F2693" s="343" t="s">
        <v>11705</v>
      </c>
      <c r="G2693" s="113" t="s">
        <v>4987</v>
      </c>
      <c r="H2693" s="360"/>
      <c r="I2693" s="360">
        <v>1.58</v>
      </c>
      <c r="J2693" s="360"/>
      <c r="K2693" s="113" t="s">
        <v>11690</v>
      </c>
      <c r="L2693" s="361"/>
    </row>
    <row r="2694" spans="1:12">
      <c r="A2694" s="365" t="s">
        <v>4986</v>
      </c>
      <c r="B2694" s="97" t="s">
        <v>10397</v>
      </c>
      <c r="C2694" s="97" t="s">
        <v>8866</v>
      </c>
      <c r="D2694" s="97" t="s">
        <v>8874</v>
      </c>
      <c r="E2694" s="109" t="s">
        <v>11742</v>
      </c>
      <c r="F2694" s="343" t="s">
        <v>11705</v>
      </c>
      <c r="G2694" s="113" t="s">
        <v>4988</v>
      </c>
      <c r="H2694" s="360"/>
      <c r="I2694" s="360">
        <v>1.75</v>
      </c>
      <c r="J2694" s="360"/>
      <c r="K2694" s="113" t="s">
        <v>11688</v>
      </c>
      <c r="L2694" s="361"/>
    </row>
    <row r="2695" spans="1:12">
      <c r="A2695" s="365" t="s">
        <v>4986</v>
      </c>
      <c r="B2695" s="97" t="s">
        <v>10397</v>
      </c>
      <c r="C2695" s="97" t="s">
        <v>8866</v>
      </c>
      <c r="D2695" s="97" t="s">
        <v>8879</v>
      </c>
      <c r="E2695" s="109" t="s">
        <v>11742</v>
      </c>
      <c r="F2695" s="343" t="s">
        <v>11705</v>
      </c>
      <c r="G2695" s="113" t="s">
        <v>4989</v>
      </c>
      <c r="H2695" s="360"/>
      <c r="I2695" s="360">
        <v>1.87</v>
      </c>
      <c r="J2695" s="360"/>
      <c r="K2695" s="113" t="s">
        <v>11695</v>
      </c>
      <c r="L2695" s="361"/>
    </row>
    <row r="2696" spans="1:12">
      <c r="A2696" s="365" t="s">
        <v>4986</v>
      </c>
      <c r="B2696" s="97" t="s">
        <v>10397</v>
      </c>
      <c r="C2696" s="97" t="s">
        <v>9015</v>
      </c>
      <c r="D2696" s="97" t="s">
        <v>8874</v>
      </c>
      <c r="E2696" s="109" t="s">
        <v>11973</v>
      </c>
      <c r="F2696" s="343" t="s">
        <v>11974</v>
      </c>
      <c r="G2696" s="113" t="s">
        <v>4990</v>
      </c>
      <c r="H2696" s="360"/>
      <c r="I2696" s="360">
        <v>1.66</v>
      </c>
      <c r="J2696" s="360"/>
      <c r="K2696" s="113" t="s">
        <v>11688</v>
      </c>
      <c r="L2696" s="361"/>
    </row>
    <row r="2697" spans="1:12">
      <c r="A2697" s="365" t="s">
        <v>4986</v>
      </c>
      <c r="B2697" s="97" t="s">
        <v>10397</v>
      </c>
      <c r="C2697" s="97" t="s">
        <v>9015</v>
      </c>
      <c r="D2697" s="97" t="s">
        <v>8879</v>
      </c>
      <c r="E2697" s="109" t="s">
        <v>11973</v>
      </c>
      <c r="F2697" s="343" t="s">
        <v>11974</v>
      </c>
      <c r="G2697" s="113" t="s">
        <v>4991</v>
      </c>
      <c r="H2697" s="360"/>
      <c r="I2697" s="360">
        <v>1.77</v>
      </c>
      <c r="J2697" s="360"/>
      <c r="K2697" s="113" t="s">
        <v>11695</v>
      </c>
      <c r="L2697" s="361"/>
    </row>
    <row r="2698" spans="1:12">
      <c r="A2698" s="368" t="s">
        <v>4986</v>
      </c>
      <c r="B2698" s="97" t="s">
        <v>10397</v>
      </c>
      <c r="C2698" s="97" t="s">
        <v>8885</v>
      </c>
      <c r="D2698" s="97" t="s">
        <v>8869</v>
      </c>
      <c r="E2698" s="109" t="s">
        <v>11752</v>
      </c>
      <c r="F2698" s="343" t="s">
        <v>11722</v>
      </c>
      <c r="G2698" s="113" t="s">
        <v>4992</v>
      </c>
      <c r="H2698" s="360"/>
      <c r="I2698" s="360">
        <v>1.41</v>
      </c>
      <c r="J2698" s="360"/>
      <c r="K2698" s="113" t="s">
        <v>11690</v>
      </c>
      <c r="L2698" s="361"/>
    </row>
    <row r="2699" spans="1:12">
      <c r="A2699" s="365" t="s">
        <v>4986</v>
      </c>
      <c r="B2699" s="97" t="s">
        <v>10397</v>
      </c>
      <c r="C2699" s="97" t="s">
        <v>8885</v>
      </c>
      <c r="D2699" s="97" t="s">
        <v>8874</v>
      </c>
      <c r="E2699" s="109" t="s">
        <v>11752</v>
      </c>
      <c r="F2699" s="343" t="s">
        <v>11722</v>
      </c>
      <c r="G2699" s="113" t="s">
        <v>4993</v>
      </c>
      <c r="H2699" s="360"/>
      <c r="I2699" s="360">
        <v>1.54</v>
      </c>
      <c r="J2699" s="360"/>
      <c r="K2699" s="113" t="s">
        <v>11688</v>
      </c>
      <c r="L2699" s="361"/>
    </row>
    <row r="2700" spans="1:12">
      <c r="A2700" s="365" t="s">
        <v>4986</v>
      </c>
      <c r="B2700" s="97" t="s">
        <v>10397</v>
      </c>
      <c r="C2700" s="97" t="s">
        <v>8885</v>
      </c>
      <c r="D2700" s="97" t="s">
        <v>8879</v>
      </c>
      <c r="E2700" s="109" t="s">
        <v>11752</v>
      </c>
      <c r="F2700" s="343" t="s">
        <v>11722</v>
      </c>
      <c r="G2700" s="113" t="s">
        <v>4994</v>
      </c>
      <c r="H2700" s="360"/>
      <c r="I2700" s="360">
        <v>1.64</v>
      </c>
      <c r="J2700" s="360"/>
      <c r="K2700" s="113" t="s">
        <v>11695</v>
      </c>
      <c r="L2700" s="361"/>
    </row>
    <row r="2701" spans="1:12">
      <c r="A2701" s="365" t="s">
        <v>4986</v>
      </c>
      <c r="B2701" s="97" t="s">
        <v>10397</v>
      </c>
      <c r="C2701" s="97" t="s">
        <v>9052</v>
      </c>
      <c r="D2701" s="97" t="s">
        <v>8874</v>
      </c>
      <c r="E2701" s="109" t="s">
        <v>11743</v>
      </c>
      <c r="F2701" s="343" t="s">
        <v>11689</v>
      </c>
      <c r="G2701" s="113" t="s">
        <v>4995</v>
      </c>
      <c r="H2701" s="360"/>
      <c r="I2701" s="360">
        <v>1.75</v>
      </c>
      <c r="J2701" s="360"/>
      <c r="K2701" s="113" t="s">
        <v>11688</v>
      </c>
      <c r="L2701" s="361"/>
    </row>
    <row r="2702" spans="1:12">
      <c r="A2702" s="365" t="s">
        <v>4986</v>
      </c>
      <c r="B2702" s="97" t="s">
        <v>10397</v>
      </c>
      <c r="C2702" s="97" t="s">
        <v>9052</v>
      </c>
      <c r="D2702" s="97" t="s">
        <v>8879</v>
      </c>
      <c r="E2702" s="109" t="s">
        <v>11743</v>
      </c>
      <c r="F2702" s="343" t="s">
        <v>11689</v>
      </c>
      <c r="G2702" s="113" t="s">
        <v>4996</v>
      </c>
      <c r="H2702" s="360"/>
      <c r="I2702" s="360">
        <v>1.87</v>
      </c>
      <c r="J2702" s="360"/>
      <c r="K2702" s="113" t="s">
        <v>11695</v>
      </c>
      <c r="L2702" s="361"/>
    </row>
    <row r="2703" spans="1:12">
      <c r="A2703" s="365" t="s">
        <v>4997</v>
      </c>
      <c r="B2703" s="97" t="s">
        <v>10274</v>
      </c>
      <c r="C2703" s="97" t="s">
        <v>4998</v>
      </c>
      <c r="D2703" s="97" t="s">
        <v>8863</v>
      </c>
      <c r="E2703" s="109" t="s">
        <v>11770</v>
      </c>
      <c r="F2703" s="343" t="s">
        <v>11702</v>
      </c>
      <c r="G2703" s="113" t="s">
        <v>4999</v>
      </c>
      <c r="H2703" s="360"/>
      <c r="I2703" s="360">
        <v>1.75</v>
      </c>
      <c r="J2703" s="360"/>
      <c r="K2703" s="113" t="s">
        <v>11709</v>
      </c>
      <c r="L2703" s="361"/>
    </row>
    <row r="2704" spans="1:12">
      <c r="A2704" s="365" t="s">
        <v>4997</v>
      </c>
      <c r="B2704" s="97" t="s">
        <v>10274</v>
      </c>
      <c r="C2704" s="97" t="s">
        <v>4998</v>
      </c>
      <c r="D2704" s="97" t="s">
        <v>8869</v>
      </c>
      <c r="E2704" s="109" t="s">
        <v>11770</v>
      </c>
      <c r="F2704" s="343" t="s">
        <v>11702</v>
      </c>
      <c r="G2704" s="113" t="s">
        <v>5000</v>
      </c>
      <c r="H2704" s="360"/>
      <c r="I2704" s="360">
        <v>1.77</v>
      </c>
      <c r="J2704" s="360"/>
      <c r="K2704" s="113" t="s">
        <v>11690</v>
      </c>
      <c r="L2704" s="361"/>
    </row>
    <row r="2705" spans="1:12">
      <c r="A2705" s="365" t="s">
        <v>4997</v>
      </c>
      <c r="B2705" s="97" t="s">
        <v>10274</v>
      </c>
      <c r="C2705" s="97" t="s">
        <v>4998</v>
      </c>
      <c r="D2705" s="97" t="s">
        <v>8874</v>
      </c>
      <c r="E2705" s="109" t="s">
        <v>11770</v>
      </c>
      <c r="F2705" s="343" t="s">
        <v>11702</v>
      </c>
      <c r="G2705" s="113" t="s">
        <v>5001</v>
      </c>
      <c r="H2705" s="360"/>
      <c r="I2705" s="360">
        <v>1.84</v>
      </c>
      <c r="J2705" s="360"/>
      <c r="K2705" s="113" t="s">
        <v>11688</v>
      </c>
      <c r="L2705" s="361"/>
    </row>
    <row r="2706" spans="1:12">
      <c r="A2706" s="365" t="s">
        <v>4997</v>
      </c>
      <c r="B2706" s="97" t="s">
        <v>10274</v>
      </c>
      <c r="C2706" s="97" t="s">
        <v>4998</v>
      </c>
      <c r="D2706" s="97" t="s">
        <v>8879</v>
      </c>
      <c r="E2706" s="109" t="s">
        <v>11770</v>
      </c>
      <c r="F2706" s="343" t="s">
        <v>11702</v>
      </c>
      <c r="G2706" s="113" t="s">
        <v>5002</v>
      </c>
      <c r="H2706" s="360"/>
      <c r="I2706" s="360">
        <v>1.87</v>
      </c>
      <c r="J2706" s="360"/>
      <c r="K2706" s="113" t="s">
        <v>11695</v>
      </c>
      <c r="L2706" s="361"/>
    </row>
    <row r="2707" spans="1:12">
      <c r="A2707" s="365" t="s">
        <v>5003</v>
      </c>
      <c r="B2707" s="97" t="s">
        <v>10331</v>
      </c>
      <c r="C2707" s="97" t="s">
        <v>9237</v>
      </c>
      <c r="D2707" s="97" t="s">
        <v>8856</v>
      </c>
      <c r="E2707" s="109" t="s">
        <v>11826</v>
      </c>
      <c r="F2707" s="343" t="s">
        <v>10159</v>
      </c>
      <c r="G2707" s="113" t="s">
        <v>5004</v>
      </c>
      <c r="H2707" s="360"/>
      <c r="I2707" s="360">
        <v>1.52</v>
      </c>
      <c r="J2707" s="360"/>
      <c r="K2707" s="113" t="s">
        <v>11769</v>
      </c>
      <c r="L2707" s="361"/>
    </row>
    <row r="2708" spans="1:12">
      <c r="A2708" s="365" t="s">
        <v>5003</v>
      </c>
      <c r="B2708" s="97" t="s">
        <v>10331</v>
      </c>
      <c r="C2708" s="97" t="s">
        <v>9237</v>
      </c>
      <c r="D2708" s="97" t="s">
        <v>8863</v>
      </c>
      <c r="E2708" s="109" t="s">
        <v>11826</v>
      </c>
      <c r="F2708" s="343" t="s">
        <v>10159</v>
      </c>
      <c r="G2708" s="113" t="s">
        <v>5005</v>
      </c>
      <c r="H2708" s="360"/>
      <c r="I2708" s="360">
        <v>1.78</v>
      </c>
      <c r="J2708" s="360"/>
      <c r="K2708" s="113" t="s">
        <v>11709</v>
      </c>
      <c r="L2708" s="361"/>
    </row>
    <row r="2709" spans="1:12">
      <c r="A2709" s="365" t="s">
        <v>5003</v>
      </c>
      <c r="B2709" s="97" t="s">
        <v>10331</v>
      </c>
      <c r="C2709" s="97" t="s">
        <v>9237</v>
      </c>
      <c r="D2709" s="97" t="s">
        <v>8869</v>
      </c>
      <c r="E2709" s="109" t="s">
        <v>11826</v>
      </c>
      <c r="F2709" s="343" t="s">
        <v>10159</v>
      </c>
      <c r="G2709" s="113" t="s">
        <v>5006</v>
      </c>
      <c r="H2709" s="360"/>
      <c r="I2709" s="360">
        <v>1.86</v>
      </c>
      <c r="J2709" s="360"/>
      <c r="K2709" s="113" t="s">
        <v>11690</v>
      </c>
      <c r="L2709" s="361"/>
    </row>
    <row r="2710" spans="1:12">
      <c r="A2710" s="365" t="s">
        <v>5003</v>
      </c>
      <c r="B2710" s="97" t="s">
        <v>10331</v>
      </c>
      <c r="C2710" s="97" t="s">
        <v>9237</v>
      </c>
      <c r="D2710" s="97" t="s">
        <v>8874</v>
      </c>
      <c r="E2710" s="109" t="s">
        <v>11826</v>
      </c>
      <c r="F2710" s="343" t="s">
        <v>10159</v>
      </c>
      <c r="G2710" s="113" t="s">
        <v>5007</v>
      </c>
      <c r="H2710" s="360"/>
      <c r="I2710" s="360">
        <v>1.88</v>
      </c>
      <c r="J2710" s="360"/>
      <c r="K2710" s="113" t="s">
        <v>11688</v>
      </c>
      <c r="L2710" s="361"/>
    </row>
    <row r="2711" spans="1:12">
      <c r="A2711" s="365" t="s">
        <v>5003</v>
      </c>
      <c r="B2711" s="97" t="s">
        <v>10331</v>
      </c>
      <c r="C2711" s="97" t="s">
        <v>9237</v>
      </c>
      <c r="D2711" s="97" t="s">
        <v>8879</v>
      </c>
      <c r="E2711" s="109" t="s">
        <v>11826</v>
      </c>
      <c r="F2711" s="343" t="s">
        <v>10159</v>
      </c>
      <c r="G2711" s="113" t="s">
        <v>5008</v>
      </c>
      <c r="H2711" s="360"/>
      <c r="I2711" s="360">
        <v>1.96</v>
      </c>
      <c r="J2711" s="360"/>
      <c r="K2711" s="113" t="s">
        <v>11695</v>
      </c>
      <c r="L2711" s="361"/>
    </row>
    <row r="2712" spans="1:12">
      <c r="A2712" s="365" t="s">
        <v>5003</v>
      </c>
      <c r="B2712" s="97" t="s">
        <v>10331</v>
      </c>
      <c r="C2712" s="97" t="s">
        <v>6500</v>
      </c>
      <c r="D2712" s="97" t="s">
        <v>8856</v>
      </c>
      <c r="E2712" s="109" t="s">
        <v>10268</v>
      </c>
      <c r="F2712" s="343" t="s">
        <v>10269</v>
      </c>
      <c r="G2712" s="113" t="s">
        <v>5009</v>
      </c>
      <c r="H2712" s="360"/>
      <c r="I2712" s="360">
        <v>1.52</v>
      </c>
      <c r="J2712" s="360"/>
      <c r="K2712" s="113" t="s">
        <v>11769</v>
      </c>
      <c r="L2712" s="361"/>
    </row>
    <row r="2713" spans="1:12">
      <c r="A2713" s="365" t="s">
        <v>5003</v>
      </c>
      <c r="B2713" s="97" t="s">
        <v>10331</v>
      </c>
      <c r="C2713" s="97" t="s">
        <v>6500</v>
      </c>
      <c r="D2713" s="97" t="s">
        <v>8863</v>
      </c>
      <c r="E2713" s="109" t="s">
        <v>10268</v>
      </c>
      <c r="F2713" s="343" t="s">
        <v>10269</v>
      </c>
      <c r="G2713" s="113" t="s">
        <v>5010</v>
      </c>
      <c r="H2713" s="360"/>
      <c r="I2713" s="360">
        <v>1.78</v>
      </c>
      <c r="J2713" s="360"/>
      <c r="K2713" s="113" t="s">
        <v>11709</v>
      </c>
      <c r="L2713" s="361"/>
    </row>
    <row r="2714" spans="1:12">
      <c r="A2714" s="365" t="s">
        <v>5003</v>
      </c>
      <c r="B2714" s="97" t="s">
        <v>10331</v>
      </c>
      <c r="C2714" s="97" t="s">
        <v>6500</v>
      </c>
      <c r="D2714" s="97" t="s">
        <v>8869</v>
      </c>
      <c r="E2714" s="109" t="s">
        <v>10268</v>
      </c>
      <c r="F2714" s="343" t="s">
        <v>10269</v>
      </c>
      <c r="G2714" s="113" t="s">
        <v>5011</v>
      </c>
      <c r="H2714" s="360"/>
      <c r="I2714" s="360">
        <v>1.86</v>
      </c>
      <c r="J2714" s="360"/>
      <c r="K2714" s="113" t="s">
        <v>11690</v>
      </c>
      <c r="L2714" s="361"/>
    </row>
    <row r="2715" spans="1:12">
      <c r="A2715" s="365" t="s">
        <v>5003</v>
      </c>
      <c r="B2715" s="97" t="s">
        <v>10331</v>
      </c>
      <c r="C2715" s="97" t="s">
        <v>6500</v>
      </c>
      <c r="D2715" s="97" t="s">
        <v>8874</v>
      </c>
      <c r="E2715" s="109" t="s">
        <v>10268</v>
      </c>
      <c r="F2715" s="343" t="s">
        <v>10269</v>
      </c>
      <c r="G2715" s="113" t="s">
        <v>5012</v>
      </c>
      <c r="H2715" s="360"/>
      <c r="I2715" s="360">
        <v>1.88</v>
      </c>
      <c r="J2715" s="360"/>
      <c r="K2715" s="113" t="s">
        <v>11688</v>
      </c>
      <c r="L2715" s="361"/>
    </row>
    <row r="2716" spans="1:12">
      <c r="A2716" s="365" t="s">
        <v>5003</v>
      </c>
      <c r="B2716" s="97" t="s">
        <v>10331</v>
      </c>
      <c r="C2716" s="97" t="s">
        <v>6500</v>
      </c>
      <c r="D2716" s="97" t="s">
        <v>8879</v>
      </c>
      <c r="E2716" s="109" t="s">
        <v>10268</v>
      </c>
      <c r="F2716" s="343" t="s">
        <v>10269</v>
      </c>
      <c r="G2716" s="113" t="s">
        <v>5013</v>
      </c>
      <c r="H2716" s="360"/>
      <c r="I2716" s="360">
        <v>1.96</v>
      </c>
      <c r="J2716" s="360"/>
      <c r="K2716" s="113" t="s">
        <v>11695</v>
      </c>
      <c r="L2716" s="361"/>
    </row>
    <row r="2717" spans="1:12">
      <c r="A2717" s="365" t="s">
        <v>5003</v>
      </c>
      <c r="B2717" s="97" t="s">
        <v>10331</v>
      </c>
      <c r="C2717" s="97" t="s">
        <v>6657</v>
      </c>
      <c r="D2717" s="97" t="s">
        <v>8856</v>
      </c>
      <c r="E2717" s="109" t="s">
        <v>11494</v>
      </c>
      <c r="F2717" s="343" t="s">
        <v>11495</v>
      </c>
      <c r="G2717" s="113" t="s">
        <v>5014</v>
      </c>
      <c r="H2717" s="360"/>
      <c r="I2717" s="360">
        <v>1.52</v>
      </c>
      <c r="J2717" s="360"/>
      <c r="K2717" s="113" t="s">
        <v>11769</v>
      </c>
      <c r="L2717" s="361"/>
    </row>
    <row r="2718" spans="1:12">
      <c r="A2718" s="365" t="s">
        <v>5003</v>
      </c>
      <c r="B2718" s="97" t="s">
        <v>10331</v>
      </c>
      <c r="C2718" s="97" t="s">
        <v>6657</v>
      </c>
      <c r="D2718" s="97" t="s">
        <v>8863</v>
      </c>
      <c r="E2718" s="109" t="s">
        <v>11494</v>
      </c>
      <c r="F2718" s="343" t="s">
        <v>11495</v>
      </c>
      <c r="G2718" s="113" t="s">
        <v>5015</v>
      </c>
      <c r="H2718" s="360"/>
      <c r="I2718" s="360">
        <v>1.78</v>
      </c>
      <c r="J2718" s="360"/>
      <c r="K2718" s="113" t="s">
        <v>11709</v>
      </c>
      <c r="L2718" s="361"/>
    </row>
    <row r="2719" spans="1:12">
      <c r="A2719" s="365" t="s">
        <v>5003</v>
      </c>
      <c r="B2719" s="97" t="s">
        <v>10331</v>
      </c>
      <c r="C2719" s="97" t="s">
        <v>6657</v>
      </c>
      <c r="D2719" s="97" t="s">
        <v>8869</v>
      </c>
      <c r="E2719" s="109" t="s">
        <v>11494</v>
      </c>
      <c r="F2719" s="343" t="s">
        <v>11495</v>
      </c>
      <c r="G2719" s="113" t="s">
        <v>5016</v>
      </c>
      <c r="H2719" s="360"/>
      <c r="I2719" s="360">
        <v>1.86</v>
      </c>
      <c r="J2719" s="360"/>
      <c r="K2719" s="113" t="s">
        <v>11690</v>
      </c>
      <c r="L2719" s="361"/>
    </row>
    <row r="2720" spans="1:12">
      <c r="A2720" s="365" t="s">
        <v>5003</v>
      </c>
      <c r="B2720" s="97" t="s">
        <v>10331</v>
      </c>
      <c r="C2720" s="97" t="s">
        <v>6657</v>
      </c>
      <c r="D2720" s="97" t="s">
        <v>8874</v>
      </c>
      <c r="E2720" s="109" t="s">
        <v>11494</v>
      </c>
      <c r="F2720" s="343" t="s">
        <v>11495</v>
      </c>
      <c r="G2720" s="113" t="s">
        <v>5017</v>
      </c>
      <c r="H2720" s="360"/>
      <c r="I2720" s="360">
        <v>1.88</v>
      </c>
      <c r="J2720" s="360"/>
      <c r="K2720" s="113" t="s">
        <v>11688</v>
      </c>
      <c r="L2720" s="361"/>
    </row>
    <row r="2721" spans="1:12">
      <c r="A2721" s="365" t="s">
        <v>5003</v>
      </c>
      <c r="B2721" s="97" t="s">
        <v>10331</v>
      </c>
      <c r="C2721" s="97" t="s">
        <v>6657</v>
      </c>
      <c r="D2721" s="97" t="s">
        <v>8879</v>
      </c>
      <c r="E2721" s="109" t="s">
        <v>11494</v>
      </c>
      <c r="F2721" s="343" t="s">
        <v>11495</v>
      </c>
      <c r="G2721" s="113" t="s">
        <v>5018</v>
      </c>
      <c r="H2721" s="360"/>
      <c r="I2721" s="360">
        <v>1.96</v>
      </c>
      <c r="J2721" s="360"/>
      <c r="K2721" s="113" t="s">
        <v>11695</v>
      </c>
      <c r="L2721" s="361"/>
    </row>
    <row r="2722" spans="1:12">
      <c r="A2722" s="365" t="s">
        <v>5019</v>
      </c>
      <c r="B2722" s="97" t="s">
        <v>10331</v>
      </c>
      <c r="C2722" s="97" t="s">
        <v>5020</v>
      </c>
      <c r="D2722" s="97" t="s">
        <v>8863</v>
      </c>
      <c r="E2722" s="109" t="s">
        <v>9523</v>
      </c>
      <c r="F2722" s="343" t="s">
        <v>9524</v>
      </c>
      <c r="G2722" s="113" t="s">
        <v>5021</v>
      </c>
      <c r="H2722" s="360"/>
      <c r="I2722" s="360">
        <v>1.78</v>
      </c>
      <c r="J2722" s="360"/>
      <c r="K2722" s="113" t="s">
        <v>11709</v>
      </c>
      <c r="L2722" s="361"/>
    </row>
    <row r="2723" spans="1:12">
      <c r="A2723" s="365" t="s">
        <v>5019</v>
      </c>
      <c r="B2723" s="97" t="s">
        <v>10331</v>
      </c>
      <c r="C2723" s="97" t="s">
        <v>5020</v>
      </c>
      <c r="D2723" s="97" t="s">
        <v>8869</v>
      </c>
      <c r="E2723" s="109" t="s">
        <v>9523</v>
      </c>
      <c r="F2723" s="343" t="s">
        <v>9524</v>
      </c>
      <c r="G2723" s="113" t="s">
        <v>5022</v>
      </c>
      <c r="H2723" s="360"/>
      <c r="I2723" s="360">
        <v>1.86</v>
      </c>
      <c r="J2723" s="360"/>
      <c r="K2723" s="113" t="s">
        <v>11690</v>
      </c>
      <c r="L2723" s="361"/>
    </row>
    <row r="2724" spans="1:12">
      <c r="A2724" s="365" t="s">
        <v>5019</v>
      </c>
      <c r="B2724" s="97" t="s">
        <v>10331</v>
      </c>
      <c r="C2724" s="97" t="s">
        <v>5020</v>
      </c>
      <c r="D2724" s="97" t="s">
        <v>8874</v>
      </c>
      <c r="E2724" s="109" t="s">
        <v>9523</v>
      </c>
      <c r="F2724" s="343" t="s">
        <v>9524</v>
      </c>
      <c r="G2724" s="113" t="s">
        <v>5023</v>
      </c>
      <c r="H2724" s="360"/>
      <c r="I2724" s="360">
        <v>1.88</v>
      </c>
      <c r="J2724" s="360"/>
      <c r="K2724" s="113" t="s">
        <v>11688</v>
      </c>
      <c r="L2724" s="361"/>
    </row>
    <row r="2725" spans="1:12">
      <c r="A2725" s="365" t="s">
        <v>5019</v>
      </c>
      <c r="B2725" s="97" t="s">
        <v>10331</v>
      </c>
      <c r="C2725" s="97" t="s">
        <v>5020</v>
      </c>
      <c r="D2725" s="97" t="s">
        <v>8879</v>
      </c>
      <c r="E2725" s="109" t="s">
        <v>9523</v>
      </c>
      <c r="F2725" s="343" t="s">
        <v>9524</v>
      </c>
      <c r="G2725" s="113" t="s">
        <v>5024</v>
      </c>
      <c r="H2725" s="360"/>
      <c r="I2725" s="360">
        <v>1.96</v>
      </c>
      <c r="J2725" s="360"/>
      <c r="K2725" s="113" t="s">
        <v>11695</v>
      </c>
      <c r="L2725" s="361"/>
    </row>
    <row r="2726" spans="1:12">
      <c r="A2726" s="365" t="s">
        <v>5025</v>
      </c>
      <c r="B2726" s="97" t="s">
        <v>11563</v>
      </c>
      <c r="C2726" s="97" t="s">
        <v>8866</v>
      </c>
      <c r="D2726" s="97" t="s">
        <v>8863</v>
      </c>
      <c r="E2726" s="109" t="s">
        <v>11742</v>
      </c>
      <c r="F2726" s="343" t="s">
        <v>11705</v>
      </c>
      <c r="G2726" s="113" t="s">
        <v>5026</v>
      </c>
      <c r="H2726" s="360"/>
      <c r="I2726" s="360">
        <v>4.0999999999999996</v>
      </c>
      <c r="J2726" s="360"/>
      <c r="K2726" s="113" t="s">
        <v>11709</v>
      </c>
      <c r="L2726" s="361"/>
    </row>
    <row r="2727" spans="1:12">
      <c r="A2727" s="365" t="s">
        <v>5025</v>
      </c>
      <c r="B2727" s="97" t="s">
        <v>11563</v>
      </c>
      <c r="C2727" s="97" t="s">
        <v>8866</v>
      </c>
      <c r="D2727" s="97" t="s">
        <v>8869</v>
      </c>
      <c r="E2727" s="109" t="s">
        <v>11742</v>
      </c>
      <c r="F2727" s="343" t="s">
        <v>11705</v>
      </c>
      <c r="G2727" s="113" t="s">
        <v>5027</v>
      </c>
      <c r="H2727" s="360"/>
      <c r="I2727" s="360">
        <v>4.0999999999999996</v>
      </c>
      <c r="J2727" s="360"/>
      <c r="K2727" s="113" t="s">
        <v>11690</v>
      </c>
      <c r="L2727" s="361"/>
    </row>
    <row r="2728" spans="1:12">
      <c r="A2728" s="365" t="s">
        <v>5025</v>
      </c>
      <c r="B2728" s="97" t="s">
        <v>11563</v>
      </c>
      <c r="C2728" s="97" t="s">
        <v>8866</v>
      </c>
      <c r="D2728" s="97" t="s">
        <v>8874</v>
      </c>
      <c r="E2728" s="109" t="s">
        <v>11742</v>
      </c>
      <c r="F2728" s="343" t="s">
        <v>11705</v>
      </c>
      <c r="G2728" s="113" t="s">
        <v>5028</v>
      </c>
      <c r="H2728" s="360"/>
      <c r="I2728" s="360">
        <v>4.0999999999999996</v>
      </c>
      <c r="J2728" s="360"/>
      <c r="K2728" s="113" t="s">
        <v>11688</v>
      </c>
      <c r="L2728" s="361"/>
    </row>
    <row r="2729" spans="1:12">
      <c r="A2729" s="365" t="s">
        <v>5025</v>
      </c>
      <c r="B2729" s="97" t="s">
        <v>11563</v>
      </c>
      <c r="C2729" s="97" t="s">
        <v>8866</v>
      </c>
      <c r="D2729" s="97" t="s">
        <v>8879</v>
      </c>
      <c r="E2729" s="109" t="s">
        <v>11742</v>
      </c>
      <c r="F2729" s="343" t="s">
        <v>11705</v>
      </c>
      <c r="G2729" s="113" t="s">
        <v>5029</v>
      </c>
      <c r="H2729" s="360"/>
      <c r="I2729" s="360">
        <v>4.0999999999999996</v>
      </c>
      <c r="J2729" s="360"/>
      <c r="K2729" s="113" t="s">
        <v>11695</v>
      </c>
      <c r="L2729" s="361"/>
    </row>
    <row r="2730" spans="1:12">
      <c r="A2730" s="365" t="s">
        <v>5025</v>
      </c>
      <c r="B2730" s="97" t="s">
        <v>11563</v>
      </c>
      <c r="C2730" s="97" t="s">
        <v>9281</v>
      </c>
      <c r="D2730" s="97" t="s">
        <v>8863</v>
      </c>
      <c r="E2730" s="109" t="s">
        <v>11738</v>
      </c>
      <c r="F2730" s="343" t="s">
        <v>11691</v>
      </c>
      <c r="G2730" s="113" t="s">
        <v>5030</v>
      </c>
      <c r="H2730" s="360"/>
      <c r="I2730" s="360">
        <v>4.0999999999999996</v>
      </c>
      <c r="J2730" s="360"/>
      <c r="K2730" s="113" t="s">
        <v>11709</v>
      </c>
      <c r="L2730" s="361"/>
    </row>
    <row r="2731" spans="1:12">
      <c r="A2731" s="365" t="s">
        <v>5025</v>
      </c>
      <c r="B2731" s="97" t="s">
        <v>11563</v>
      </c>
      <c r="C2731" s="97" t="s">
        <v>9281</v>
      </c>
      <c r="D2731" s="97" t="s">
        <v>8869</v>
      </c>
      <c r="E2731" s="109" t="s">
        <v>11738</v>
      </c>
      <c r="F2731" s="343" t="s">
        <v>11691</v>
      </c>
      <c r="G2731" s="113" t="s">
        <v>5031</v>
      </c>
      <c r="H2731" s="360"/>
      <c r="I2731" s="360">
        <v>4.0999999999999996</v>
      </c>
      <c r="J2731" s="360"/>
      <c r="K2731" s="113" t="s">
        <v>11690</v>
      </c>
      <c r="L2731" s="361"/>
    </row>
    <row r="2732" spans="1:12">
      <c r="A2732" s="365" t="s">
        <v>5025</v>
      </c>
      <c r="B2732" s="97" t="s">
        <v>11563</v>
      </c>
      <c r="C2732" s="97" t="s">
        <v>9281</v>
      </c>
      <c r="D2732" s="97" t="s">
        <v>8874</v>
      </c>
      <c r="E2732" s="109" t="s">
        <v>11738</v>
      </c>
      <c r="F2732" s="343" t="s">
        <v>11691</v>
      </c>
      <c r="G2732" s="113" t="s">
        <v>5032</v>
      </c>
      <c r="H2732" s="360"/>
      <c r="I2732" s="360">
        <v>4.0999999999999996</v>
      </c>
      <c r="J2732" s="360"/>
      <c r="K2732" s="113" t="s">
        <v>11688</v>
      </c>
      <c r="L2732" s="361"/>
    </row>
    <row r="2733" spans="1:12">
      <c r="A2733" s="365" t="s">
        <v>5025</v>
      </c>
      <c r="B2733" s="97" t="s">
        <v>11563</v>
      </c>
      <c r="C2733" s="97" t="s">
        <v>9281</v>
      </c>
      <c r="D2733" s="97" t="s">
        <v>8879</v>
      </c>
      <c r="E2733" s="109" t="s">
        <v>11738</v>
      </c>
      <c r="F2733" s="343" t="s">
        <v>11691</v>
      </c>
      <c r="G2733" s="113" t="s">
        <v>5033</v>
      </c>
      <c r="H2733" s="360"/>
      <c r="I2733" s="360">
        <v>4.0999999999999996</v>
      </c>
      <c r="J2733" s="360"/>
      <c r="K2733" s="113" t="s">
        <v>11695</v>
      </c>
      <c r="L2733" s="361"/>
    </row>
    <row r="2734" spans="1:12">
      <c r="A2734" s="365" t="s">
        <v>5025</v>
      </c>
      <c r="B2734" s="97" t="s">
        <v>11563</v>
      </c>
      <c r="C2734" s="97" t="s">
        <v>9052</v>
      </c>
      <c r="D2734" s="97" t="s">
        <v>8863</v>
      </c>
      <c r="E2734" s="109" t="s">
        <v>11743</v>
      </c>
      <c r="F2734" s="343" t="s">
        <v>11689</v>
      </c>
      <c r="G2734" s="113" t="s">
        <v>5034</v>
      </c>
      <c r="H2734" s="360"/>
      <c r="I2734" s="360">
        <v>4.0999999999999996</v>
      </c>
      <c r="J2734" s="360"/>
      <c r="K2734" s="113" t="s">
        <v>11709</v>
      </c>
      <c r="L2734" s="361"/>
    </row>
    <row r="2735" spans="1:12">
      <c r="A2735" s="365" t="s">
        <v>5025</v>
      </c>
      <c r="B2735" s="97" t="s">
        <v>11563</v>
      </c>
      <c r="C2735" s="97" t="s">
        <v>9052</v>
      </c>
      <c r="D2735" s="97" t="s">
        <v>8869</v>
      </c>
      <c r="E2735" s="109" t="s">
        <v>11743</v>
      </c>
      <c r="F2735" s="343" t="s">
        <v>11689</v>
      </c>
      <c r="G2735" s="113" t="s">
        <v>5035</v>
      </c>
      <c r="H2735" s="360"/>
      <c r="I2735" s="360">
        <v>4.0999999999999996</v>
      </c>
      <c r="J2735" s="360"/>
      <c r="K2735" s="113" t="s">
        <v>11690</v>
      </c>
      <c r="L2735" s="361"/>
    </row>
    <row r="2736" spans="1:12">
      <c r="A2736" s="365" t="s">
        <v>5025</v>
      </c>
      <c r="B2736" s="97" t="s">
        <v>11563</v>
      </c>
      <c r="C2736" s="97" t="s">
        <v>9052</v>
      </c>
      <c r="D2736" s="97" t="s">
        <v>8874</v>
      </c>
      <c r="E2736" s="109" t="s">
        <v>11743</v>
      </c>
      <c r="F2736" s="343" t="s">
        <v>11689</v>
      </c>
      <c r="G2736" s="113" t="s">
        <v>5036</v>
      </c>
      <c r="H2736" s="360"/>
      <c r="I2736" s="360">
        <v>4.0999999999999996</v>
      </c>
      <c r="J2736" s="360"/>
      <c r="K2736" s="113" t="s">
        <v>11688</v>
      </c>
      <c r="L2736" s="361"/>
    </row>
    <row r="2737" spans="1:12">
      <c r="A2737" s="365" t="s">
        <v>5025</v>
      </c>
      <c r="B2737" s="97" t="s">
        <v>11563</v>
      </c>
      <c r="C2737" s="97" t="s">
        <v>9052</v>
      </c>
      <c r="D2737" s="97" t="s">
        <v>8879</v>
      </c>
      <c r="E2737" s="109" t="s">
        <v>11743</v>
      </c>
      <c r="F2737" s="343" t="s">
        <v>11689</v>
      </c>
      <c r="G2737" s="113" t="s">
        <v>5037</v>
      </c>
      <c r="H2737" s="360"/>
      <c r="I2737" s="360">
        <v>4.0999999999999996</v>
      </c>
      <c r="J2737" s="360"/>
      <c r="K2737" s="113" t="s">
        <v>11695</v>
      </c>
      <c r="L2737" s="361"/>
    </row>
    <row r="2738" spans="1:12">
      <c r="A2738" s="365" t="s">
        <v>5025</v>
      </c>
      <c r="B2738" s="97" t="s">
        <v>11563</v>
      </c>
      <c r="C2738" s="97" t="s">
        <v>8990</v>
      </c>
      <c r="D2738" s="97" t="s">
        <v>8863</v>
      </c>
      <c r="E2738" s="109" t="s">
        <v>11686</v>
      </c>
      <c r="F2738" s="343" t="s">
        <v>11687</v>
      </c>
      <c r="G2738" s="113" t="s">
        <v>5038</v>
      </c>
      <c r="H2738" s="360"/>
      <c r="I2738" s="360">
        <v>4.0999999999999996</v>
      </c>
      <c r="J2738" s="360"/>
      <c r="K2738" s="113" t="s">
        <v>11709</v>
      </c>
      <c r="L2738" s="361"/>
    </row>
    <row r="2739" spans="1:12">
      <c r="A2739" s="365" t="s">
        <v>5025</v>
      </c>
      <c r="B2739" s="97" t="s">
        <v>11563</v>
      </c>
      <c r="C2739" s="97" t="s">
        <v>8990</v>
      </c>
      <c r="D2739" s="97" t="s">
        <v>8869</v>
      </c>
      <c r="E2739" s="109" t="s">
        <v>11686</v>
      </c>
      <c r="F2739" s="343" t="s">
        <v>11687</v>
      </c>
      <c r="G2739" s="113" t="s">
        <v>5039</v>
      </c>
      <c r="H2739" s="360"/>
      <c r="I2739" s="360">
        <v>4.0999999999999996</v>
      </c>
      <c r="J2739" s="360"/>
      <c r="K2739" s="113" t="s">
        <v>11690</v>
      </c>
      <c r="L2739" s="361"/>
    </row>
    <row r="2740" spans="1:12">
      <c r="A2740" s="365" t="s">
        <v>5025</v>
      </c>
      <c r="B2740" s="97" t="s">
        <v>11563</v>
      </c>
      <c r="C2740" s="97" t="s">
        <v>8990</v>
      </c>
      <c r="D2740" s="97" t="s">
        <v>8874</v>
      </c>
      <c r="E2740" s="109" t="s">
        <v>11686</v>
      </c>
      <c r="F2740" s="343" t="s">
        <v>11687</v>
      </c>
      <c r="G2740" s="113" t="s">
        <v>5040</v>
      </c>
      <c r="H2740" s="360"/>
      <c r="I2740" s="360">
        <v>4.0999999999999996</v>
      </c>
      <c r="J2740" s="360"/>
      <c r="K2740" s="113" t="s">
        <v>11688</v>
      </c>
      <c r="L2740" s="361"/>
    </row>
    <row r="2741" spans="1:12">
      <c r="A2741" s="365" t="s">
        <v>5025</v>
      </c>
      <c r="B2741" s="97" t="s">
        <v>11563</v>
      </c>
      <c r="C2741" s="97" t="s">
        <v>8990</v>
      </c>
      <c r="D2741" s="97" t="s">
        <v>8879</v>
      </c>
      <c r="E2741" s="109" t="s">
        <v>11686</v>
      </c>
      <c r="F2741" s="343" t="s">
        <v>11687</v>
      </c>
      <c r="G2741" s="113" t="s">
        <v>5041</v>
      </c>
      <c r="H2741" s="360"/>
      <c r="I2741" s="360">
        <v>4.0999999999999996</v>
      </c>
      <c r="J2741" s="360"/>
      <c r="K2741" s="113" t="s">
        <v>11695</v>
      </c>
      <c r="L2741" s="361"/>
    </row>
    <row r="2742" spans="1:12">
      <c r="A2742" s="365" t="s">
        <v>5025</v>
      </c>
      <c r="B2742" s="97" t="s">
        <v>11563</v>
      </c>
      <c r="C2742" s="97" t="s">
        <v>8961</v>
      </c>
      <c r="D2742" s="97" t="s">
        <v>8863</v>
      </c>
      <c r="E2742" s="109" t="s">
        <v>11754</v>
      </c>
      <c r="F2742" s="343" t="s">
        <v>11708</v>
      </c>
      <c r="G2742" s="113" t="s">
        <v>5042</v>
      </c>
      <c r="H2742" s="360"/>
      <c r="I2742" s="360">
        <v>4.0999999999999996</v>
      </c>
      <c r="J2742" s="360"/>
      <c r="K2742" s="113" t="s">
        <v>11709</v>
      </c>
      <c r="L2742" s="361"/>
    </row>
    <row r="2743" spans="1:12">
      <c r="A2743" s="365" t="s">
        <v>5025</v>
      </c>
      <c r="B2743" s="97" t="s">
        <v>11563</v>
      </c>
      <c r="C2743" s="97" t="s">
        <v>8961</v>
      </c>
      <c r="D2743" s="97" t="s">
        <v>8869</v>
      </c>
      <c r="E2743" s="109" t="s">
        <v>11754</v>
      </c>
      <c r="F2743" s="343" t="s">
        <v>11708</v>
      </c>
      <c r="G2743" s="113" t="s">
        <v>5043</v>
      </c>
      <c r="H2743" s="360"/>
      <c r="I2743" s="360">
        <v>4.0999999999999996</v>
      </c>
      <c r="J2743" s="360"/>
      <c r="K2743" s="113" t="s">
        <v>11690</v>
      </c>
      <c r="L2743" s="361"/>
    </row>
    <row r="2744" spans="1:12">
      <c r="A2744" s="365" t="s">
        <v>5025</v>
      </c>
      <c r="B2744" s="97" t="s">
        <v>11563</v>
      </c>
      <c r="C2744" s="97" t="s">
        <v>8961</v>
      </c>
      <c r="D2744" s="97" t="s">
        <v>8874</v>
      </c>
      <c r="E2744" s="109" t="s">
        <v>11754</v>
      </c>
      <c r="F2744" s="343" t="s">
        <v>11708</v>
      </c>
      <c r="G2744" s="113" t="s">
        <v>5044</v>
      </c>
      <c r="H2744" s="360"/>
      <c r="I2744" s="360">
        <v>4.0999999999999996</v>
      </c>
      <c r="J2744" s="360"/>
      <c r="K2744" s="113" t="s">
        <v>11688</v>
      </c>
      <c r="L2744" s="361"/>
    </row>
    <row r="2745" spans="1:12">
      <c r="A2745" s="365" t="s">
        <v>5025</v>
      </c>
      <c r="B2745" s="97" t="s">
        <v>11563</v>
      </c>
      <c r="C2745" s="97" t="s">
        <v>8961</v>
      </c>
      <c r="D2745" s="97" t="s">
        <v>8879</v>
      </c>
      <c r="E2745" s="109" t="s">
        <v>11754</v>
      </c>
      <c r="F2745" s="343" t="s">
        <v>11708</v>
      </c>
      <c r="G2745" s="113" t="s">
        <v>5045</v>
      </c>
      <c r="H2745" s="360"/>
      <c r="I2745" s="360">
        <v>4.0999999999999996</v>
      </c>
      <c r="J2745" s="360"/>
      <c r="K2745" s="113" t="s">
        <v>11695</v>
      </c>
      <c r="L2745" s="361"/>
    </row>
    <row r="2746" spans="1:12">
      <c r="A2746" s="365" t="s">
        <v>5025</v>
      </c>
      <c r="B2746" s="97" t="s">
        <v>11563</v>
      </c>
      <c r="C2746" s="97" t="s">
        <v>9139</v>
      </c>
      <c r="D2746" s="97" t="s">
        <v>8863</v>
      </c>
      <c r="E2746" s="109" t="s">
        <v>11746</v>
      </c>
      <c r="F2746" s="343" t="s">
        <v>11698</v>
      </c>
      <c r="G2746" s="113" t="s">
        <v>5046</v>
      </c>
      <c r="H2746" s="360"/>
      <c r="I2746" s="360">
        <v>4.0999999999999996</v>
      </c>
      <c r="J2746" s="360"/>
      <c r="K2746" s="113" t="s">
        <v>11709</v>
      </c>
      <c r="L2746" s="361"/>
    </row>
    <row r="2747" spans="1:12">
      <c r="A2747" s="365" t="s">
        <v>5025</v>
      </c>
      <c r="B2747" s="97" t="s">
        <v>11563</v>
      </c>
      <c r="C2747" s="97" t="s">
        <v>9139</v>
      </c>
      <c r="D2747" s="97" t="s">
        <v>8869</v>
      </c>
      <c r="E2747" s="109" t="s">
        <v>11746</v>
      </c>
      <c r="F2747" s="343" t="s">
        <v>11698</v>
      </c>
      <c r="G2747" s="113" t="s">
        <v>5047</v>
      </c>
      <c r="H2747" s="360"/>
      <c r="I2747" s="360">
        <v>4.0999999999999996</v>
      </c>
      <c r="J2747" s="360"/>
      <c r="K2747" s="113" t="s">
        <v>11690</v>
      </c>
      <c r="L2747" s="361"/>
    </row>
    <row r="2748" spans="1:12">
      <c r="A2748" s="365" t="s">
        <v>5025</v>
      </c>
      <c r="B2748" s="97" t="s">
        <v>11563</v>
      </c>
      <c r="C2748" s="97" t="s">
        <v>9139</v>
      </c>
      <c r="D2748" s="97" t="s">
        <v>8874</v>
      </c>
      <c r="E2748" s="109" t="s">
        <v>11746</v>
      </c>
      <c r="F2748" s="343" t="s">
        <v>11698</v>
      </c>
      <c r="G2748" s="113" t="s">
        <v>5048</v>
      </c>
      <c r="H2748" s="360"/>
      <c r="I2748" s="360">
        <v>4.0999999999999996</v>
      </c>
      <c r="J2748" s="360"/>
      <c r="K2748" s="113" t="s">
        <v>11688</v>
      </c>
      <c r="L2748" s="361"/>
    </row>
    <row r="2749" spans="1:12">
      <c r="A2749" s="365" t="s">
        <v>5025</v>
      </c>
      <c r="B2749" s="97" t="s">
        <v>11563</v>
      </c>
      <c r="C2749" s="97" t="s">
        <v>9139</v>
      </c>
      <c r="D2749" s="97" t="s">
        <v>8879</v>
      </c>
      <c r="E2749" s="109" t="s">
        <v>11746</v>
      </c>
      <c r="F2749" s="343" t="s">
        <v>11698</v>
      </c>
      <c r="G2749" s="113" t="s">
        <v>5049</v>
      </c>
      <c r="H2749" s="360"/>
      <c r="I2749" s="360">
        <v>4.0999999999999996</v>
      </c>
      <c r="J2749" s="360"/>
      <c r="K2749" s="113" t="s">
        <v>11695</v>
      </c>
      <c r="L2749" s="361"/>
    </row>
    <row r="2750" spans="1:12">
      <c r="A2750" s="365" t="s">
        <v>5025</v>
      </c>
      <c r="B2750" s="97" t="s">
        <v>11563</v>
      </c>
      <c r="C2750" s="97" t="s">
        <v>9152</v>
      </c>
      <c r="D2750" s="97" t="s">
        <v>8863</v>
      </c>
      <c r="E2750" s="109" t="s">
        <v>11741</v>
      </c>
      <c r="F2750" s="343" t="s">
        <v>11700</v>
      </c>
      <c r="G2750" s="113" t="s">
        <v>5050</v>
      </c>
      <c r="H2750" s="360"/>
      <c r="I2750" s="360">
        <v>4.0999999999999996</v>
      </c>
      <c r="J2750" s="360"/>
      <c r="K2750" s="113" t="s">
        <v>11709</v>
      </c>
      <c r="L2750" s="361"/>
    </row>
    <row r="2751" spans="1:12">
      <c r="A2751" s="365" t="s">
        <v>5025</v>
      </c>
      <c r="B2751" s="97" t="s">
        <v>11563</v>
      </c>
      <c r="C2751" s="97" t="s">
        <v>9152</v>
      </c>
      <c r="D2751" s="97" t="s">
        <v>8869</v>
      </c>
      <c r="E2751" s="109" t="s">
        <v>11741</v>
      </c>
      <c r="F2751" s="343" t="s">
        <v>11700</v>
      </c>
      <c r="G2751" s="113" t="s">
        <v>5051</v>
      </c>
      <c r="H2751" s="360"/>
      <c r="I2751" s="360">
        <v>4.0999999999999996</v>
      </c>
      <c r="J2751" s="360"/>
      <c r="K2751" s="113" t="s">
        <v>11690</v>
      </c>
      <c r="L2751" s="361"/>
    </row>
    <row r="2752" spans="1:12">
      <c r="A2752" s="365" t="s">
        <v>5025</v>
      </c>
      <c r="B2752" s="97" t="s">
        <v>11563</v>
      </c>
      <c r="C2752" s="97" t="s">
        <v>9152</v>
      </c>
      <c r="D2752" s="97" t="s">
        <v>8874</v>
      </c>
      <c r="E2752" s="109" t="s">
        <v>11741</v>
      </c>
      <c r="F2752" s="343" t="s">
        <v>11700</v>
      </c>
      <c r="G2752" s="113" t="s">
        <v>5052</v>
      </c>
      <c r="H2752" s="360"/>
      <c r="I2752" s="360">
        <v>4.0999999999999996</v>
      </c>
      <c r="J2752" s="360"/>
      <c r="K2752" s="113" t="s">
        <v>11688</v>
      </c>
      <c r="L2752" s="361"/>
    </row>
    <row r="2753" spans="1:12">
      <c r="A2753" s="365" t="s">
        <v>5025</v>
      </c>
      <c r="B2753" s="97" t="s">
        <v>11563</v>
      </c>
      <c r="C2753" s="97" t="s">
        <v>9152</v>
      </c>
      <c r="D2753" s="97" t="s">
        <v>8879</v>
      </c>
      <c r="E2753" s="109" t="s">
        <v>11741</v>
      </c>
      <c r="F2753" s="343" t="s">
        <v>11700</v>
      </c>
      <c r="G2753" s="113" t="s">
        <v>5053</v>
      </c>
      <c r="H2753" s="360"/>
      <c r="I2753" s="360">
        <v>4.0999999999999996</v>
      </c>
      <c r="J2753" s="360"/>
      <c r="K2753" s="113" t="s">
        <v>11695</v>
      </c>
      <c r="L2753" s="361"/>
    </row>
    <row r="2754" spans="1:12">
      <c r="A2754" s="365">
        <v>87816</v>
      </c>
      <c r="B2754" s="97" t="s">
        <v>11563</v>
      </c>
      <c r="C2754" s="97" t="s">
        <v>8866</v>
      </c>
      <c r="D2754" s="97" t="s">
        <v>8863</v>
      </c>
      <c r="E2754" s="109" t="s">
        <v>11742</v>
      </c>
      <c r="F2754" s="343" t="s">
        <v>11705</v>
      </c>
      <c r="G2754" s="113" t="s">
        <v>5054</v>
      </c>
      <c r="H2754" s="360"/>
      <c r="I2754" s="360">
        <v>4.0999999999999996</v>
      </c>
      <c r="J2754" s="360"/>
      <c r="K2754" s="113" t="s">
        <v>11709</v>
      </c>
      <c r="L2754" s="361"/>
    </row>
    <row r="2755" spans="1:12">
      <c r="A2755" s="365">
        <v>87816</v>
      </c>
      <c r="B2755" s="97" t="s">
        <v>11563</v>
      </c>
      <c r="C2755" s="97" t="s">
        <v>8866</v>
      </c>
      <c r="D2755" s="97" t="s">
        <v>8869</v>
      </c>
      <c r="E2755" s="109" t="s">
        <v>11742</v>
      </c>
      <c r="F2755" s="343" t="s">
        <v>11705</v>
      </c>
      <c r="G2755" s="113" t="s">
        <v>5055</v>
      </c>
      <c r="H2755" s="360"/>
      <c r="I2755" s="360">
        <v>4.0999999999999996</v>
      </c>
      <c r="J2755" s="360"/>
      <c r="K2755" s="113" t="s">
        <v>11690</v>
      </c>
      <c r="L2755" s="361"/>
    </row>
    <row r="2756" spans="1:12">
      <c r="A2756" s="365">
        <v>87816</v>
      </c>
      <c r="B2756" s="97" t="s">
        <v>11563</v>
      </c>
      <c r="C2756" s="97" t="s">
        <v>8866</v>
      </c>
      <c r="D2756" s="97" t="s">
        <v>8874</v>
      </c>
      <c r="E2756" s="109" t="s">
        <v>11742</v>
      </c>
      <c r="F2756" s="343" t="s">
        <v>11705</v>
      </c>
      <c r="G2756" s="113" t="s">
        <v>5056</v>
      </c>
      <c r="H2756" s="360"/>
      <c r="I2756" s="360">
        <v>4.0999999999999996</v>
      </c>
      <c r="J2756" s="360"/>
      <c r="K2756" s="113" t="s">
        <v>11688</v>
      </c>
      <c r="L2756" s="361"/>
    </row>
    <row r="2757" spans="1:12">
      <c r="A2757" s="365">
        <v>87816</v>
      </c>
      <c r="B2757" s="97" t="s">
        <v>11563</v>
      </c>
      <c r="C2757" s="97" t="s">
        <v>8866</v>
      </c>
      <c r="D2757" s="97" t="s">
        <v>8879</v>
      </c>
      <c r="E2757" s="109" t="s">
        <v>11742</v>
      </c>
      <c r="F2757" s="343" t="s">
        <v>11705</v>
      </c>
      <c r="G2757" s="113" t="s">
        <v>5057</v>
      </c>
      <c r="H2757" s="360"/>
      <c r="I2757" s="360">
        <v>4.0999999999999996</v>
      </c>
      <c r="J2757" s="360"/>
      <c r="K2757" s="113" t="s">
        <v>11695</v>
      </c>
      <c r="L2757" s="361"/>
    </row>
    <row r="2758" spans="1:12">
      <c r="A2758" s="365">
        <v>87816</v>
      </c>
      <c r="B2758" s="97" t="s">
        <v>11563</v>
      </c>
      <c r="C2758" s="97" t="s">
        <v>9281</v>
      </c>
      <c r="D2758" s="97" t="s">
        <v>8863</v>
      </c>
      <c r="E2758" s="109" t="s">
        <v>11738</v>
      </c>
      <c r="F2758" s="343" t="s">
        <v>11691</v>
      </c>
      <c r="G2758" s="113" t="s">
        <v>5058</v>
      </c>
      <c r="H2758" s="360"/>
      <c r="I2758" s="360">
        <v>4.0999999999999996</v>
      </c>
      <c r="J2758" s="360"/>
      <c r="K2758" s="113" t="s">
        <v>11709</v>
      </c>
      <c r="L2758" s="361"/>
    </row>
    <row r="2759" spans="1:12">
      <c r="A2759" s="365">
        <v>87816</v>
      </c>
      <c r="B2759" s="97" t="s">
        <v>11563</v>
      </c>
      <c r="C2759" s="97" t="s">
        <v>9281</v>
      </c>
      <c r="D2759" s="97" t="s">
        <v>8869</v>
      </c>
      <c r="E2759" s="109" t="s">
        <v>11738</v>
      </c>
      <c r="F2759" s="343" t="s">
        <v>11691</v>
      </c>
      <c r="G2759" s="113" t="s">
        <v>5059</v>
      </c>
      <c r="H2759" s="360"/>
      <c r="I2759" s="360">
        <v>4.0999999999999996</v>
      </c>
      <c r="J2759" s="360"/>
      <c r="K2759" s="113" t="s">
        <v>11690</v>
      </c>
      <c r="L2759" s="361"/>
    </row>
    <row r="2760" spans="1:12">
      <c r="A2760" s="365">
        <v>87816</v>
      </c>
      <c r="B2760" s="97" t="s">
        <v>11563</v>
      </c>
      <c r="C2760" s="97" t="s">
        <v>9281</v>
      </c>
      <c r="D2760" s="97" t="s">
        <v>8874</v>
      </c>
      <c r="E2760" s="109" t="s">
        <v>11738</v>
      </c>
      <c r="F2760" s="343" t="s">
        <v>11691</v>
      </c>
      <c r="G2760" s="113" t="s">
        <v>5060</v>
      </c>
      <c r="H2760" s="360"/>
      <c r="I2760" s="360">
        <v>4.0999999999999996</v>
      </c>
      <c r="J2760" s="360"/>
      <c r="K2760" s="113" t="s">
        <v>11688</v>
      </c>
      <c r="L2760" s="361"/>
    </row>
    <row r="2761" spans="1:12">
      <c r="A2761" s="365">
        <v>87816</v>
      </c>
      <c r="B2761" s="97" t="s">
        <v>11563</v>
      </c>
      <c r="C2761" s="97" t="s">
        <v>9281</v>
      </c>
      <c r="D2761" s="97" t="s">
        <v>8879</v>
      </c>
      <c r="E2761" s="109" t="s">
        <v>11738</v>
      </c>
      <c r="F2761" s="343" t="s">
        <v>11691</v>
      </c>
      <c r="G2761" s="113" t="s">
        <v>5061</v>
      </c>
      <c r="H2761" s="360"/>
      <c r="I2761" s="360">
        <v>4.0999999999999996</v>
      </c>
      <c r="J2761" s="360"/>
      <c r="K2761" s="113" t="s">
        <v>11695</v>
      </c>
      <c r="L2761" s="361"/>
    </row>
    <row r="2762" spans="1:12">
      <c r="A2762" s="365">
        <v>87816</v>
      </c>
      <c r="B2762" s="97" t="s">
        <v>11563</v>
      </c>
      <c r="C2762" s="97" t="s">
        <v>9052</v>
      </c>
      <c r="D2762" s="97" t="s">
        <v>8863</v>
      </c>
      <c r="E2762" s="109" t="s">
        <v>11743</v>
      </c>
      <c r="F2762" s="343" t="s">
        <v>11689</v>
      </c>
      <c r="G2762" s="113" t="s">
        <v>5062</v>
      </c>
      <c r="H2762" s="360"/>
      <c r="I2762" s="360">
        <v>4.0999999999999996</v>
      </c>
      <c r="J2762" s="360"/>
      <c r="K2762" s="113" t="s">
        <v>11709</v>
      </c>
      <c r="L2762" s="361"/>
    </row>
    <row r="2763" spans="1:12">
      <c r="A2763" s="365">
        <v>87816</v>
      </c>
      <c r="B2763" s="97" t="s">
        <v>11563</v>
      </c>
      <c r="C2763" s="97" t="s">
        <v>9052</v>
      </c>
      <c r="D2763" s="97" t="s">
        <v>8869</v>
      </c>
      <c r="E2763" s="109" t="s">
        <v>11743</v>
      </c>
      <c r="F2763" s="343" t="s">
        <v>11689</v>
      </c>
      <c r="G2763" s="113" t="s">
        <v>5063</v>
      </c>
      <c r="H2763" s="360"/>
      <c r="I2763" s="360">
        <v>4.0999999999999996</v>
      </c>
      <c r="J2763" s="360"/>
      <c r="K2763" s="113" t="s">
        <v>11690</v>
      </c>
      <c r="L2763" s="361"/>
    </row>
    <row r="2764" spans="1:12">
      <c r="A2764" s="365">
        <v>87816</v>
      </c>
      <c r="B2764" s="97" t="s">
        <v>11563</v>
      </c>
      <c r="C2764" s="97" t="s">
        <v>9052</v>
      </c>
      <c r="D2764" s="97" t="s">
        <v>8874</v>
      </c>
      <c r="E2764" s="109" t="s">
        <v>11743</v>
      </c>
      <c r="F2764" s="343" t="s">
        <v>11689</v>
      </c>
      <c r="G2764" s="113" t="s">
        <v>5064</v>
      </c>
      <c r="H2764" s="360"/>
      <c r="I2764" s="360">
        <v>4.0999999999999996</v>
      </c>
      <c r="J2764" s="360"/>
      <c r="K2764" s="113" t="s">
        <v>11688</v>
      </c>
      <c r="L2764" s="361"/>
    </row>
    <row r="2765" spans="1:12">
      <c r="A2765" s="365">
        <v>87816</v>
      </c>
      <c r="B2765" s="97" t="s">
        <v>11563</v>
      </c>
      <c r="C2765" s="97" t="s">
        <v>9052</v>
      </c>
      <c r="D2765" s="97" t="s">
        <v>8879</v>
      </c>
      <c r="E2765" s="109" t="s">
        <v>11743</v>
      </c>
      <c r="F2765" s="343" t="s">
        <v>11689</v>
      </c>
      <c r="G2765" s="113" t="s">
        <v>5065</v>
      </c>
      <c r="H2765" s="360"/>
      <c r="I2765" s="360">
        <v>4.0999999999999996</v>
      </c>
      <c r="J2765" s="360"/>
      <c r="K2765" s="113" t="s">
        <v>11695</v>
      </c>
      <c r="L2765" s="361"/>
    </row>
    <row r="2766" spans="1:12">
      <c r="A2766" s="365">
        <v>87816</v>
      </c>
      <c r="B2766" s="97" t="s">
        <v>11563</v>
      </c>
      <c r="C2766" s="97" t="s">
        <v>8990</v>
      </c>
      <c r="D2766" s="97" t="s">
        <v>8863</v>
      </c>
      <c r="E2766" s="109" t="s">
        <v>11686</v>
      </c>
      <c r="F2766" s="343" t="s">
        <v>11687</v>
      </c>
      <c r="G2766" s="113" t="s">
        <v>5066</v>
      </c>
      <c r="H2766" s="360"/>
      <c r="I2766" s="360">
        <v>4.0999999999999996</v>
      </c>
      <c r="J2766" s="360"/>
      <c r="K2766" s="113" t="s">
        <v>11709</v>
      </c>
      <c r="L2766" s="361"/>
    </row>
    <row r="2767" spans="1:12">
      <c r="A2767" s="365">
        <v>87816</v>
      </c>
      <c r="B2767" s="97" t="s">
        <v>11563</v>
      </c>
      <c r="C2767" s="97" t="s">
        <v>8990</v>
      </c>
      <c r="D2767" s="97" t="s">
        <v>8869</v>
      </c>
      <c r="E2767" s="109" t="s">
        <v>11686</v>
      </c>
      <c r="F2767" s="343" t="s">
        <v>11687</v>
      </c>
      <c r="G2767" s="113" t="s">
        <v>5067</v>
      </c>
      <c r="H2767" s="360"/>
      <c r="I2767" s="360">
        <v>4.0999999999999996</v>
      </c>
      <c r="J2767" s="360"/>
      <c r="K2767" s="113" t="s">
        <v>11690</v>
      </c>
      <c r="L2767" s="361"/>
    </row>
    <row r="2768" spans="1:12">
      <c r="A2768" s="365">
        <v>87816</v>
      </c>
      <c r="B2768" s="97" t="s">
        <v>11563</v>
      </c>
      <c r="C2768" s="97" t="s">
        <v>8990</v>
      </c>
      <c r="D2768" s="97" t="s">
        <v>8874</v>
      </c>
      <c r="E2768" s="109" t="s">
        <v>11686</v>
      </c>
      <c r="F2768" s="343" t="s">
        <v>11687</v>
      </c>
      <c r="G2768" s="113" t="s">
        <v>5068</v>
      </c>
      <c r="H2768" s="360"/>
      <c r="I2768" s="360">
        <v>4.0999999999999996</v>
      </c>
      <c r="J2768" s="360"/>
      <c r="K2768" s="113" t="s">
        <v>11688</v>
      </c>
      <c r="L2768" s="361"/>
    </row>
    <row r="2769" spans="1:12">
      <c r="A2769" s="365">
        <v>87816</v>
      </c>
      <c r="B2769" s="97" t="s">
        <v>11563</v>
      </c>
      <c r="C2769" s="97" t="s">
        <v>8990</v>
      </c>
      <c r="D2769" s="97" t="s">
        <v>8879</v>
      </c>
      <c r="E2769" s="109" t="s">
        <v>11686</v>
      </c>
      <c r="F2769" s="343" t="s">
        <v>11687</v>
      </c>
      <c r="G2769" s="113" t="s">
        <v>5069</v>
      </c>
      <c r="H2769" s="360"/>
      <c r="I2769" s="360">
        <v>4.0999999999999996</v>
      </c>
      <c r="J2769" s="360"/>
      <c r="K2769" s="113" t="s">
        <v>11695</v>
      </c>
      <c r="L2769" s="361"/>
    </row>
    <row r="2770" spans="1:12">
      <c r="A2770" s="365">
        <v>87816</v>
      </c>
      <c r="B2770" s="97" t="s">
        <v>11563</v>
      </c>
      <c r="C2770" s="97" t="s">
        <v>8961</v>
      </c>
      <c r="D2770" s="97" t="s">
        <v>8863</v>
      </c>
      <c r="E2770" s="109" t="s">
        <v>11754</v>
      </c>
      <c r="F2770" s="343" t="s">
        <v>11708</v>
      </c>
      <c r="G2770" s="113" t="s">
        <v>5070</v>
      </c>
      <c r="H2770" s="360"/>
      <c r="I2770" s="360">
        <v>4.0999999999999996</v>
      </c>
      <c r="J2770" s="360"/>
      <c r="K2770" s="113" t="s">
        <v>11709</v>
      </c>
      <c r="L2770" s="361"/>
    </row>
    <row r="2771" spans="1:12">
      <c r="A2771" s="365">
        <v>87816</v>
      </c>
      <c r="B2771" s="97" t="s">
        <v>11563</v>
      </c>
      <c r="C2771" s="97" t="s">
        <v>8961</v>
      </c>
      <c r="D2771" s="97" t="s">
        <v>8869</v>
      </c>
      <c r="E2771" s="109" t="s">
        <v>11754</v>
      </c>
      <c r="F2771" s="343" t="s">
        <v>11708</v>
      </c>
      <c r="G2771" s="113" t="s">
        <v>5071</v>
      </c>
      <c r="H2771" s="360"/>
      <c r="I2771" s="360">
        <v>4.0999999999999996</v>
      </c>
      <c r="J2771" s="360"/>
      <c r="K2771" s="113" t="s">
        <v>11690</v>
      </c>
      <c r="L2771" s="361"/>
    </row>
    <row r="2772" spans="1:12">
      <c r="A2772" s="369">
        <v>87816</v>
      </c>
      <c r="B2772" s="97" t="s">
        <v>11563</v>
      </c>
      <c r="C2772" s="97" t="s">
        <v>8961</v>
      </c>
      <c r="D2772" s="97" t="s">
        <v>8874</v>
      </c>
      <c r="E2772" s="109" t="s">
        <v>11754</v>
      </c>
      <c r="F2772" s="343" t="s">
        <v>11708</v>
      </c>
      <c r="G2772" s="113" t="s">
        <v>5072</v>
      </c>
      <c r="H2772" s="360"/>
      <c r="I2772" s="360">
        <v>4.0999999999999996</v>
      </c>
      <c r="J2772" s="360"/>
      <c r="K2772" s="113" t="s">
        <v>11688</v>
      </c>
      <c r="L2772" s="361"/>
    </row>
    <row r="2773" spans="1:12">
      <c r="A2773" s="365">
        <v>87816</v>
      </c>
      <c r="B2773" s="97" t="s">
        <v>11563</v>
      </c>
      <c r="C2773" s="97" t="s">
        <v>8961</v>
      </c>
      <c r="D2773" s="97" t="s">
        <v>8879</v>
      </c>
      <c r="E2773" s="109" t="s">
        <v>11754</v>
      </c>
      <c r="F2773" s="343" t="s">
        <v>11708</v>
      </c>
      <c r="G2773" s="113" t="s">
        <v>5073</v>
      </c>
      <c r="H2773" s="360"/>
      <c r="I2773" s="360">
        <v>4.0999999999999996</v>
      </c>
      <c r="J2773" s="360"/>
      <c r="K2773" s="113" t="s">
        <v>11695</v>
      </c>
      <c r="L2773" s="361"/>
    </row>
    <row r="2774" spans="1:12">
      <c r="A2774" s="365">
        <v>87816</v>
      </c>
      <c r="B2774" s="97" t="s">
        <v>11563</v>
      </c>
      <c r="C2774" s="97" t="s">
        <v>9152</v>
      </c>
      <c r="D2774" s="97" t="s">
        <v>8863</v>
      </c>
      <c r="E2774" s="109" t="s">
        <v>11741</v>
      </c>
      <c r="F2774" s="343" t="s">
        <v>11700</v>
      </c>
      <c r="G2774" s="113" t="s">
        <v>5074</v>
      </c>
      <c r="H2774" s="360"/>
      <c r="I2774" s="360">
        <v>4.0999999999999996</v>
      </c>
      <c r="J2774" s="360"/>
      <c r="K2774" s="113" t="s">
        <v>11709</v>
      </c>
      <c r="L2774" s="361"/>
    </row>
    <row r="2775" spans="1:12">
      <c r="A2775" s="365">
        <v>87816</v>
      </c>
      <c r="B2775" s="97" t="s">
        <v>11563</v>
      </c>
      <c r="C2775" s="97" t="s">
        <v>9152</v>
      </c>
      <c r="D2775" s="97" t="s">
        <v>8869</v>
      </c>
      <c r="E2775" s="109" t="s">
        <v>11741</v>
      </c>
      <c r="F2775" s="343" t="s">
        <v>11700</v>
      </c>
      <c r="G2775" s="113" t="s">
        <v>5075</v>
      </c>
      <c r="H2775" s="360"/>
      <c r="I2775" s="360">
        <v>4.0999999999999996</v>
      </c>
      <c r="J2775" s="360"/>
      <c r="K2775" s="113" t="s">
        <v>11690</v>
      </c>
      <c r="L2775" s="361"/>
    </row>
    <row r="2776" spans="1:12">
      <c r="A2776" s="365">
        <v>87816</v>
      </c>
      <c r="B2776" s="97" t="s">
        <v>11563</v>
      </c>
      <c r="C2776" s="97" t="s">
        <v>9152</v>
      </c>
      <c r="D2776" s="97" t="s">
        <v>8874</v>
      </c>
      <c r="E2776" s="109" t="s">
        <v>11741</v>
      </c>
      <c r="F2776" s="343" t="s">
        <v>11700</v>
      </c>
      <c r="G2776" s="113" t="s">
        <v>5076</v>
      </c>
      <c r="H2776" s="360"/>
      <c r="I2776" s="360">
        <v>4.0999999999999996</v>
      </c>
      <c r="J2776" s="360"/>
      <c r="K2776" s="113" t="s">
        <v>11688</v>
      </c>
      <c r="L2776" s="361"/>
    </row>
    <row r="2777" spans="1:12">
      <c r="A2777" s="92">
        <v>87816</v>
      </c>
      <c r="B2777" s="97" t="s">
        <v>11563</v>
      </c>
      <c r="C2777" s="97" t="s">
        <v>9152</v>
      </c>
      <c r="D2777" s="97" t="s">
        <v>8879</v>
      </c>
      <c r="E2777" s="109" t="s">
        <v>11741</v>
      </c>
      <c r="F2777" s="343" t="s">
        <v>11700</v>
      </c>
      <c r="G2777" s="113" t="s">
        <v>5077</v>
      </c>
      <c r="H2777" s="360"/>
      <c r="I2777" s="360">
        <v>4.0999999999999996</v>
      </c>
      <c r="J2777" s="360"/>
      <c r="K2777" s="113" t="s">
        <v>11695</v>
      </c>
      <c r="L2777" s="361"/>
    </row>
    <row r="2778" spans="1:12">
      <c r="A2778" s="92" t="s">
        <v>5078</v>
      </c>
      <c r="B2778" s="97" t="s">
        <v>10337</v>
      </c>
      <c r="C2778" s="97" t="s">
        <v>6445</v>
      </c>
      <c r="D2778" s="97" t="s">
        <v>8863</v>
      </c>
      <c r="E2778" s="109" t="s">
        <v>11475</v>
      </c>
      <c r="F2778" s="343" t="s">
        <v>11476</v>
      </c>
      <c r="G2778" s="113" t="s">
        <v>5079</v>
      </c>
      <c r="H2778" s="360"/>
      <c r="I2778" s="360">
        <v>1.4</v>
      </c>
      <c r="J2778" s="360"/>
      <c r="K2778" s="113" t="s">
        <v>11709</v>
      </c>
      <c r="L2778" s="361"/>
    </row>
    <row r="2779" spans="1:12">
      <c r="A2779" s="92" t="s">
        <v>5078</v>
      </c>
      <c r="B2779" s="97" t="s">
        <v>10337</v>
      </c>
      <c r="C2779" s="97" t="s">
        <v>6445</v>
      </c>
      <c r="D2779" s="97" t="s">
        <v>8869</v>
      </c>
      <c r="E2779" s="109" t="s">
        <v>11475</v>
      </c>
      <c r="F2779" s="343" t="s">
        <v>11476</v>
      </c>
      <c r="G2779" s="113" t="s">
        <v>5080</v>
      </c>
      <c r="H2779" s="360"/>
      <c r="I2779" s="360">
        <v>1.51</v>
      </c>
      <c r="J2779" s="360"/>
      <c r="K2779" s="113" t="s">
        <v>11690</v>
      </c>
      <c r="L2779" s="361"/>
    </row>
    <row r="2780" spans="1:12">
      <c r="A2780" s="92" t="s">
        <v>5078</v>
      </c>
      <c r="B2780" s="97" t="s">
        <v>10337</v>
      </c>
      <c r="C2780" s="97" t="s">
        <v>6445</v>
      </c>
      <c r="D2780" s="97" t="s">
        <v>8874</v>
      </c>
      <c r="E2780" s="109" t="s">
        <v>11475</v>
      </c>
      <c r="F2780" s="343" t="s">
        <v>11476</v>
      </c>
      <c r="G2780" s="113" t="s">
        <v>5081</v>
      </c>
      <c r="H2780" s="360"/>
      <c r="I2780" s="360">
        <v>1.58</v>
      </c>
      <c r="J2780" s="360"/>
      <c r="K2780" s="113" t="s">
        <v>11688</v>
      </c>
      <c r="L2780" s="361"/>
    </row>
    <row r="2781" spans="1:12">
      <c r="A2781" s="92" t="s">
        <v>5078</v>
      </c>
      <c r="B2781" s="97" t="s">
        <v>10337</v>
      </c>
      <c r="C2781" s="97" t="s">
        <v>6445</v>
      </c>
      <c r="D2781" s="97" t="s">
        <v>8879</v>
      </c>
      <c r="E2781" s="109" t="s">
        <v>11475</v>
      </c>
      <c r="F2781" s="343" t="s">
        <v>11476</v>
      </c>
      <c r="G2781" s="113" t="s">
        <v>5082</v>
      </c>
      <c r="H2781" s="360"/>
      <c r="I2781" s="360">
        <v>1.65</v>
      </c>
      <c r="J2781" s="360"/>
      <c r="K2781" s="113" t="s">
        <v>11695</v>
      </c>
      <c r="L2781" s="361"/>
    </row>
    <row r="2782" spans="1:12">
      <c r="A2782" s="92">
        <v>87915</v>
      </c>
      <c r="B2782" s="97" t="s">
        <v>11563</v>
      </c>
      <c r="C2782" s="97" t="s">
        <v>8866</v>
      </c>
      <c r="D2782" s="97" t="s">
        <v>8863</v>
      </c>
      <c r="E2782" s="109" t="s">
        <v>11742</v>
      </c>
      <c r="F2782" s="343" t="s">
        <v>11705</v>
      </c>
      <c r="G2782" s="113" t="s">
        <v>5083</v>
      </c>
      <c r="H2782" s="360"/>
      <c r="I2782" s="360">
        <v>4.0999999999999996</v>
      </c>
      <c r="J2782" s="360"/>
      <c r="K2782" s="113" t="s">
        <v>11709</v>
      </c>
      <c r="L2782" s="361"/>
    </row>
    <row r="2783" spans="1:12">
      <c r="A2783" s="92">
        <v>87915</v>
      </c>
      <c r="B2783" s="97" t="s">
        <v>11563</v>
      </c>
      <c r="C2783" s="97" t="s">
        <v>8866</v>
      </c>
      <c r="D2783" s="97" t="s">
        <v>8869</v>
      </c>
      <c r="E2783" s="109" t="s">
        <v>11742</v>
      </c>
      <c r="F2783" s="343" t="s">
        <v>11705</v>
      </c>
      <c r="G2783" s="113" t="s">
        <v>5084</v>
      </c>
      <c r="H2783" s="360"/>
      <c r="I2783" s="360">
        <v>4.0999999999999996</v>
      </c>
      <c r="J2783" s="360"/>
      <c r="K2783" s="113" t="s">
        <v>11690</v>
      </c>
      <c r="L2783" s="361"/>
    </row>
    <row r="2784" spans="1:12">
      <c r="A2784" s="92">
        <v>87915</v>
      </c>
      <c r="B2784" s="97" t="s">
        <v>11563</v>
      </c>
      <c r="C2784" s="97" t="s">
        <v>8866</v>
      </c>
      <c r="D2784" s="97" t="s">
        <v>8874</v>
      </c>
      <c r="E2784" s="109" t="s">
        <v>11742</v>
      </c>
      <c r="F2784" s="343" t="s">
        <v>11705</v>
      </c>
      <c r="G2784" s="113" t="s">
        <v>5085</v>
      </c>
      <c r="H2784" s="360"/>
      <c r="I2784" s="360">
        <v>4.0999999999999996</v>
      </c>
      <c r="J2784" s="360"/>
      <c r="K2784" s="113" t="s">
        <v>11688</v>
      </c>
      <c r="L2784" s="361"/>
    </row>
    <row r="2785" spans="1:12">
      <c r="A2785" s="92">
        <v>87915</v>
      </c>
      <c r="B2785" s="97" t="s">
        <v>11563</v>
      </c>
      <c r="C2785" s="97" t="s">
        <v>8866</v>
      </c>
      <c r="D2785" s="97" t="s">
        <v>8879</v>
      </c>
      <c r="E2785" s="109" t="s">
        <v>11742</v>
      </c>
      <c r="F2785" s="343" t="s">
        <v>11705</v>
      </c>
      <c r="G2785" s="113" t="s">
        <v>5086</v>
      </c>
      <c r="H2785" s="360"/>
      <c r="I2785" s="360">
        <v>4.0999999999999996</v>
      </c>
      <c r="J2785" s="360"/>
      <c r="K2785" s="113" t="s">
        <v>11695</v>
      </c>
      <c r="L2785" s="361"/>
    </row>
    <row r="2786" spans="1:12">
      <c r="A2786" s="92" t="s">
        <v>5087</v>
      </c>
      <c r="B2786" s="97" t="s">
        <v>12522</v>
      </c>
      <c r="C2786" s="97" t="s">
        <v>8866</v>
      </c>
      <c r="D2786" s="97" t="s">
        <v>8863</v>
      </c>
      <c r="E2786" s="109" t="s">
        <v>11742</v>
      </c>
      <c r="F2786" s="343" t="s">
        <v>11705</v>
      </c>
      <c r="G2786" s="113" t="s">
        <v>5088</v>
      </c>
      <c r="H2786" s="360"/>
      <c r="I2786" s="360">
        <v>1.59</v>
      </c>
      <c r="J2786" s="360"/>
      <c r="K2786" s="113" t="s">
        <v>11709</v>
      </c>
      <c r="L2786" s="361"/>
    </row>
    <row r="2787" spans="1:12">
      <c r="A2787" s="92" t="s">
        <v>5087</v>
      </c>
      <c r="B2787" s="97" t="s">
        <v>12522</v>
      </c>
      <c r="C2787" s="97" t="s">
        <v>8866</v>
      </c>
      <c r="D2787" s="97" t="s">
        <v>8869</v>
      </c>
      <c r="E2787" s="109" t="s">
        <v>11742</v>
      </c>
      <c r="F2787" s="343" t="s">
        <v>11705</v>
      </c>
      <c r="G2787" s="113" t="s">
        <v>5089</v>
      </c>
      <c r="H2787" s="360"/>
      <c r="I2787" s="360">
        <v>1.64</v>
      </c>
      <c r="J2787" s="360"/>
      <c r="K2787" s="113" t="s">
        <v>11690</v>
      </c>
      <c r="L2787" s="361"/>
    </row>
    <row r="2788" spans="1:12">
      <c r="A2788" s="92" t="s">
        <v>5087</v>
      </c>
      <c r="B2788" s="97" t="s">
        <v>12522</v>
      </c>
      <c r="C2788" s="97" t="s">
        <v>8866</v>
      </c>
      <c r="D2788" s="97" t="s">
        <v>8874</v>
      </c>
      <c r="E2788" s="109" t="s">
        <v>11742</v>
      </c>
      <c r="F2788" s="343" t="s">
        <v>11705</v>
      </c>
      <c r="G2788" s="113" t="s">
        <v>5090</v>
      </c>
      <c r="H2788" s="360"/>
      <c r="I2788" s="360">
        <v>1.69</v>
      </c>
      <c r="J2788" s="360"/>
      <c r="K2788" s="113" t="s">
        <v>11688</v>
      </c>
      <c r="L2788" s="361"/>
    </row>
    <row r="2789" spans="1:12">
      <c r="A2789" s="92" t="s">
        <v>5087</v>
      </c>
      <c r="B2789" s="97" t="s">
        <v>12522</v>
      </c>
      <c r="C2789" s="97" t="s">
        <v>8866</v>
      </c>
      <c r="D2789" s="97" t="s">
        <v>8879</v>
      </c>
      <c r="E2789" s="109" t="s">
        <v>11742</v>
      </c>
      <c r="F2789" s="343" t="s">
        <v>11705</v>
      </c>
      <c r="G2789" s="113" t="s">
        <v>5091</v>
      </c>
      <c r="H2789" s="360"/>
      <c r="I2789" s="360">
        <v>2</v>
      </c>
      <c r="J2789" s="360"/>
      <c r="K2789" s="113" t="s">
        <v>11695</v>
      </c>
      <c r="L2789" s="361"/>
    </row>
    <row r="2790" spans="1:12">
      <c r="A2790" s="92" t="s">
        <v>5087</v>
      </c>
      <c r="B2790" s="97" t="s">
        <v>12522</v>
      </c>
      <c r="C2790" s="97" t="s">
        <v>9281</v>
      </c>
      <c r="D2790" s="97" t="s">
        <v>8863</v>
      </c>
      <c r="E2790" s="109" t="s">
        <v>11738</v>
      </c>
      <c r="F2790" s="343" t="s">
        <v>11691</v>
      </c>
      <c r="G2790" s="113" t="s">
        <v>5092</v>
      </c>
      <c r="H2790" s="360"/>
      <c r="I2790" s="360">
        <v>1.51</v>
      </c>
      <c r="J2790" s="360"/>
      <c r="K2790" s="113" t="s">
        <v>11709</v>
      </c>
      <c r="L2790" s="361"/>
    </row>
    <row r="2791" spans="1:12">
      <c r="A2791" s="92" t="s">
        <v>5087</v>
      </c>
      <c r="B2791" s="97" t="s">
        <v>12522</v>
      </c>
      <c r="C2791" s="97" t="s">
        <v>9281</v>
      </c>
      <c r="D2791" s="97" t="s">
        <v>8869</v>
      </c>
      <c r="E2791" s="109" t="s">
        <v>11738</v>
      </c>
      <c r="F2791" s="343" t="s">
        <v>11691</v>
      </c>
      <c r="G2791" s="113" t="s">
        <v>5093</v>
      </c>
      <c r="H2791" s="360"/>
      <c r="I2791" s="360">
        <v>1.55</v>
      </c>
      <c r="J2791" s="360"/>
      <c r="K2791" s="113" t="s">
        <v>11690</v>
      </c>
      <c r="L2791" s="361"/>
    </row>
    <row r="2792" spans="1:12">
      <c r="A2792" s="92" t="s">
        <v>5087</v>
      </c>
      <c r="B2792" s="97" t="s">
        <v>12522</v>
      </c>
      <c r="C2792" s="97" t="s">
        <v>9281</v>
      </c>
      <c r="D2792" s="97" t="s">
        <v>8874</v>
      </c>
      <c r="E2792" s="109" t="s">
        <v>11738</v>
      </c>
      <c r="F2792" s="343" t="s">
        <v>11691</v>
      </c>
      <c r="G2792" s="113" t="s">
        <v>5094</v>
      </c>
      <c r="H2792" s="360"/>
      <c r="I2792" s="360">
        <v>1.6</v>
      </c>
      <c r="J2792" s="360"/>
      <c r="K2792" s="113" t="s">
        <v>11688</v>
      </c>
      <c r="L2792" s="361"/>
    </row>
    <row r="2793" spans="1:12">
      <c r="A2793" s="92" t="s">
        <v>5087</v>
      </c>
      <c r="B2793" s="97" t="s">
        <v>12522</v>
      </c>
      <c r="C2793" s="97" t="s">
        <v>9281</v>
      </c>
      <c r="D2793" s="97" t="s">
        <v>8879</v>
      </c>
      <c r="E2793" s="109" t="s">
        <v>11738</v>
      </c>
      <c r="F2793" s="343" t="s">
        <v>11691</v>
      </c>
      <c r="G2793" s="113" t="s">
        <v>5095</v>
      </c>
      <c r="H2793" s="360"/>
      <c r="I2793" s="360">
        <v>1.88</v>
      </c>
      <c r="J2793" s="360"/>
      <c r="K2793" s="113" t="s">
        <v>11695</v>
      </c>
      <c r="L2793" s="361"/>
    </row>
    <row r="2794" spans="1:12">
      <c r="A2794" s="92" t="s">
        <v>5087</v>
      </c>
      <c r="B2794" s="97" t="s">
        <v>12522</v>
      </c>
      <c r="C2794" s="97" t="s">
        <v>8885</v>
      </c>
      <c r="D2794" s="97" t="s">
        <v>8863</v>
      </c>
      <c r="E2794" s="109" t="s">
        <v>11752</v>
      </c>
      <c r="F2794" s="343" t="s">
        <v>11722</v>
      </c>
      <c r="G2794" s="113" t="s">
        <v>5096</v>
      </c>
      <c r="H2794" s="360"/>
      <c r="I2794" s="360">
        <v>1.41</v>
      </c>
      <c r="J2794" s="360"/>
      <c r="K2794" s="113" t="s">
        <v>11709</v>
      </c>
      <c r="L2794" s="361"/>
    </row>
    <row r="2795" spans="1:12">
      <c r="A2795" s="92" t="s">
        <v>5087</v>
      </c>
      <c r="B2795" s="97" t="s">
        <v>12522</v>
      </c>
      <c r="C2795" s="97" t="s">
        <v>8885</v>
      </c>
      <c r="D2795" s="97" t="s">
        <v>8869</v>
      </c>
      <c r="E2795" s="109" t="s">
        <v>11752</v>
      </c>
      <c r="F2795" s="343" t="s">
        <v>11722</v>
      </c>
      <c r="G2795" s="113" t="s">
        <v>5097</v>
      </c>
      <c r="H2795" s="360"/>
      <c r="I2795" s="360">
        <v>1.45</v>
      </c>
      <c r="J2795" s="360"/>
      <c r="K2795" s="113" t="s">
        <v>11690</v>
      </c>
      <c r="L2795" s="361"/>
    </row>
    <row r="2796" spans="1:12">
      <c r="A2796" s="92" t="s">
        <v>5087</v>
      </c>
      <c r="B2796" s="97" t="s">
        <v>12522</v>
      </c>
      <c r="C2796" s="97" t="s">
        <v>8885</v>
      </c>
      <c r="D2796" s="97" t="s">
        <v>8874</v>
      </c>
      <c r="E2796" s="109" t="s">
        <v>11752</v>
      </c>
      <c r="F2796" s="343" t="s">
        <v>11722</v>
      </c>
      <c r="G2796" s="113" t="s">
        <v>5098</v>
      </c>
      <c r="H2796" s="360"/>
      <c r="I2796" s="360">
        <v>1.49</v>
      </c>
      <c r="J2796" s="360"/>
      <c r="K2796" s="113" t="s">
        <v>11688</v>
      </c>
      <c r="L2796" s="361"/>
    </row>
    <row r="2797" spans="1:12">
      <c r="A2797" s="92" t="s">
        <v>5087</v>
      </c>
      <c r="B2797" s="97" t="s">
        <v>12522</v>
      </c>
      <c r="C2797" s="97" t="s">
        <v>8885</v>
      </c>
      <c r="D2797" s="97" t="s">
        <v>8879</v>
      </c>
      <c r="E2797" s="109" t="s">
        <v>11752</v>
      </c>
      <c r="F2797" s="343" t="s">
        <v>11722</v>
      </c>
      <c r="G2797" s="113" t="s">
        <v>5099</v>
      </c>
      <c r="H2797" s="360"/>
      <c r="I2797" s="360">
        <v>1.75</v>
      </c>
      <c r="J2797" s="360"/>
      <c r="K2797" s="113" t="s">
        <v>11695</v>
      </c>
      <c r="L2797" s="361"/>
    </row>
    <row r="2798" spans="1:12">
      <c r="A2798" s="92" t="s">
        <v>5087</v>
      </c>
      <c r="B2798" s="97" t="s">
        <v>12522</v>
      </c>
      <c r="C2798" s="97" t="s">
        <v>9052</v>
      </c>
      <c r="D2798" s="97" t="s">
        <v>8863</v>
      </c>
      <c r="E2798" s="109" t="s">
        <v>11743</v>
      </c>
      <c r="F2798" s="343" t="s">
        <v>11689</v>
      </c>
      <c r="G2798" s="113" t="s">
        <v>5100</v>
      </c>
      <c r="H2798" s="360"/>
      <c r="I2798" s="360">
        <v>1.59</v>
      </c>
      <c r="J2798" s="360"/>
      <c r="K2798" s="113" t="s">
        <v>11709</v>
      </c>
      <c r="L2798" s="361"/>
    </row>
    <row r="2799" spans="1:12">
      <c r="A2799" s="92" t="s">
        <v>5087</v>
      </c>
      <c r="B2799" s="97" t="s">
        <v>12522</v>
      </c>
      <c r="C2799" s="97" t="s">
        <v>9052</v>
      </c>
      <c r="D2799" s="97" t="s">
        <v>8869</v>
      </c>
      <c r="E2799" s="109" t="s">
        <v>11743</v>
      </c>
      <c r="F2799" s="343" t="s">
        <v>11689</v>
      </c>
      <c r="G2799" s="113" t="s">
        <v>5101</v>
      </c>
      <c r="H2799" s="360"/>
      <c r="I2799" s="360">
        <v>1.64</v>
      </c>
      <c r="J2799" s="360"/>
      <c r="K2799" s="113" t="s">
        <v>11690</v>
      </c>
      <c r="L2799" s="361"/>
    </row>
    <row r="2800" spans="1:12">
      <c r="A2800" s="92" t="s">
        <v>5087</v>
      </c>
      <c r="B2800" s="97" t="s">
        <v>12522</v>
      </c>
      <c r="C2800" s="97" t="s">
        <v>9052</v>
      </c>
      <c r="D2800" s="97" t="s">
        <v>8874</v>
      </c>
      <c r="E2800" s="109" t="s">
        <v>11743</v>
      </c>
      <c r="F2800" s="343" t="s">
        <v>11689</v>
      </c>
      <c r="G2800" s="113" t="s">
        <v>5102</v>
      </c>
      <c r="H2800" s="360"/>
      <c r="I2800" s="360">
        <v>1.69</v>
      </c>
      <c r="J2800" s="360"/>
      <c r="K2800" s="113" t="s">
        <v>11688</v>
      </c>
      <c r="L2800" s="361"/>
    </row>
    <row r="2801" spans="1:12">
      <c r="A2801" s="92" t="s">
        <v>5087</v>
      </c>
      <c r="B2801" s="97" t="s">
        <v>12522</v>
      </c>
      <c r="C2801" s="97" t="s">
        <v>9052</v>
      </c>
      <c r="D2801" s="97" t="s">
        <v>8879</v>
      </c>
      <c r="E2801" s="109" t="s">
        <v>11743</v>
      </c>
      <c r="F2801" s="343" t="s">
        <v>11689</v>
      </c>
      <c r="G2801" s="113" t="s">
        <v>5103</v>
      </c>
      <c r="H2801" s="360"/>
      <c r="I2801" s="360">
        <v>2</v>
      </c>
      <c r="J2801" s="360"/>
      <c r="K2801" s="113" t="s">
        <v>11695</v>
      </c>
      <c r="L2801" s="361"/>
    </row>
    <row r="2802" spans="1:12">
      <c r="A2802" s="92" t="s">
        <v>5087</v>
      </c>
      <c r="B2802" s="97" t="s">
        <v>12522</v>
      </c>
      <c r="C2802" s="97" t="s">
        <v>8990</v>
      </c>
      <c r="D2802" s="97" t="s">
        <v>8863</v>
      </c>
      <c r="E2802" s="109" t="s">
        <v>11686</v>
      </c>
      <c r="F2802" s="343" t="s">
        <v>11687</v>
      </c>
      <c r="G2802" s="113" t="s">
        <v>5104</v>
      </c>
      <c r="H2802" s="360"/>
      <c r="I2802" s="360">
        <v>1.59</v>
      </c>
      <c r="J2802" s="360"/>
      <c r="K2802" s="113" t="s">
        <v>11709</v>
      </c>
      <c r="L2802" s="361"/>
    </row>
    <row r="2803" spans="1:12">
      <c r="A2803" s="92" t="s">
        <v>5087</v>
      </c>
      <c r="B2803" s="97" t="s">
        <v>12522</v>
      </c>
      <c r="C2803" s="97" t="s">
        <v>8990</v>
      </c>
      <c r="D2803" s="97" t="s">
        <v>8869</v>
      </c>
      <c r="E2803" s="109" t="s">
        <v>11686</v>
      </c>
      <c r="F2803" s="343" t="s">
        <v>11687</v>
      </c>
      <c r="G2803" s="113" t="s">
        <v>5105</v>
      </c>
      <c r="H2803" s="360"/>
      <c r="I2803" s="360">
        <v>1.64</v>
      </c>
      <c r="J2803" s="360"/>
      <c r="K2803" s="113" t="s">
        <v>11690</v>
      </c>
      <c r="L2803" s="361"/>
    </row>
    <row r="2804" spans="1:12">
      <c r="A2804" s="92" t="s">
        <v>5087</v>
      </c>
      <c r="B2804" s="97" t="s">
        <v>12522</v>
      </c>
      <c r="C2804" s="97" t="s">
        <v>8990</v>
      </c>
      <c r="D2804" s="97" t="s">
        <v>8874</v>
      </c>
      <c r="E2804" s="109" t="s">
        <v>11686</v>
      </c>
      <c r="F2804" s="343" t="s">
        <v>11687</v>
      </c>
      <c r="G2804" s="113" t="s">
        <v>5106</v>
      </c>
      <c r="H2804" s="360"/>
      <c r="I2804" s="360">
        <v>1.69</v>
      </c>
      <c r="J2804" s="360"/>
      <c r="K2804" s="113" t="s">
        <v>11688</v>
      </c>
      <c r="L2804" s="361"/>
    </row>
    <row r="2805" spans="1:12">
      <c r="A2805" s="92" t="s">
        <v>5087</v>
      </c>
      <c r="B2805" s="97" t="s">
        <v>12522</v>
      </c>
      <c r="C2805" s="97" t="s">
        <v>8990</v>
      </c>
      <c r="D2805" s="97" t="s">
        <v>8879</v>
      </c>
      <c r="E2805" s="109" t="s">
        <v>11686</v>
      </c>
      <c r="F2805" s="343" t="s">
        <v>11687</v>
      </c>
      <c r="G2805" s="113" t="s">
        <v>5107</v>
      </c>
      <c r="H2805" s="360"/>
      <c r="I2805" s="360">
        <v>2</v>
      </c>
      <c r="J2805" s="360"/>
      <c r="K2805" s="113" t="s">
        <v>11695</v>
      </c>
      <c r="L2805" s="361"/>
    </row>
    <row r="2806" spans="1:12">
      <c r="A2806" s="92" t="s">
        <v>5087</v>
      </c>
      <c r="B2806" s="97" t="s">
        <v>12522</v>
      </c>
      <c r="C2806" s="97" t="s">
        <v>9331</v>
      </c>
      <c r="D2806" s="97" t="s">
        <v>8863</v>
      </c>
      <c r="E2806" s="109" t="s">
        <v>11744</v>
      </c>
      <c r="F2806" s="343" t="s">
        <v>11694</v>
      </c>
      <c r="G2806" s="113" t="s">
        <v>5108</v>
      </c>
      <c r="H2806" s="360"/>
      <c r="I2806" s="360">
        <v>1.59</v>
      </c>
      <c r="J2806" s="360"/>
      <c r="K2806" s="113" t="s">
        <v>11709</v>
      </c>
      <c r="L2806" s="361"/>
    </row>
    <row r="2807" spans="1:12">
      <c r="A2807" s="92" t="s">
        <v>5087</v>
      </c>
      <c r="B2807" s="97" t="s">
        <v>12522</v>
      </c>
      <c r="C2807" s="97" t="s">
        <v>9331</v>
      </c>
      <c r="D2807" s="97" t="s">
        <v>8869</v>
      </c>
      <c r="E2807" s="109" t="s">
        <v>11744</v>
      </c>
      <c r="F2807" s="343" t="s">
        <v>11694</v>
      </c>
      <c r="G2807" s="113" t="s">
        <v>5109</v>
      </c>
      <c r="H2807" s="360"/>
      <c r="I2807" s="360">
        <v>1.64</v>
      </c>
      <c r="J2807" s="360"/>
      <c r="K2807" s="113" t="s">
        <v>11690</v>
      </c>
      <c r="L2807" s="361"/>
    </row>
    <row r="2808" spans="1:12">
      <c r="A2808" s="92" t="s">
        <v>5087</v>
      </c>
      <c r="B2808" s="97" t="s">
        <v>12522</v>
      </c>
      <c r="C2808" s="97" t="s">
        <v>9331</v>
      </c>
      <c r="D2808" s="97" t="s">
        <v>8874</v>
      </c>
      <c r="E2808" s="109" t="s">
        <v>11744</v>
      </c>
      <c r="F2808" s="343" t="s">
        <v>11694</v>
      </c>
      <c r="G2808" s="113" t="s">
        <v>5110</v>
      </c>
      <c r="H2808" s="360"/>
      <c r="I2808" s="360">
        <v>1.69</v>
      </c>
      <c r="J2808" s="360"/>
      <c r="K2808" s="113" t="s">
        <v>11688</v>
      </c>
      <c r="L2808" s="361"/>
    </row>
    <row r="2809" spans="1:12">
      <c r="A2809" s="92" t="s">
        <v>5087</v>
      </c>
      <c r="B2809" s="97" t="s">
        <v>12522</v>
      </c>
      <c r="C2809" s="97" t="s">
        <v>9331</v>
      </c>
      <c r="D2809" s="97" t="s">
        <v>8879</v>
      </c>
      <c r="E2809" s="109" t="s">
        <v>11744</v>
      </c>
      <c r="F2809" s="343" t="s">
        <v>11694</v>
      </c>
      <c r="G2809" s="113" t="s">
        <v>5111</v>
      </c>
      <c r="H2809" s="360"/>
      <c r="I2809" s="360">
        <v>2</v>
      </c>
      <c r="J2809" s="360"/>
      <c r="K2809" s="113" t="s">
        <v>11695</v>
      </c>
      <c r="L2809" s="361"/>
    </row>
    <row r="2810" spans="1:12">
      <c r="A2810" s="92" t="s">
        <v>5087</v>
      </c>
      <c r="B2810" s="97" t="s">
        <v>12522</v>
      </c>
      <c r="C2810" s="97" t="s">
        <v>9318</v>
      </c>
      <c r="D2810" s="97" t="s">
        <v>8863</v>
      </c>
      <c r="E2810" s="109" t="s">
        <v>12962</v>
      </c>
      <c r="F2810" s="343" t="s">
        <v>12963</v>
      </c>
      <c r="G2810" s="113" t="s">
        <v>5112</v>
      </c>
      <c r="H2810" s="360"/>
      <c r="I2810" s="360">
        <v>1.59</v>
      </c>
      <c r="J2810" s="360"/>
      <c r="K2810" s="113" t="s">
        <v>11709</v>
      </c>
      <c r="L2810" s="361"/>
    </row>
    <row r="2811" spans="1:12">
      <c r="A2811" s="92" t="s">
        <v>5087</v>
      </c>
      <c r="B2811" s="97" t="s">
        <v>12522</v>
      </c>
      <c r="C2811" s="97" t="s">
        <v>9318</v>
      </c>
      <c r="D2811" s="97" t="s">
        <v>8869</v>
      </c>
      <c r="E2811" s="109" t="s">
        <v>12962</v>
      </c>
      <c r="F2811" s="343" t="s">
        <v>12963</v>
      </c>
      <c r="G2811" s="113" t="s">
        <v>5113</v>
      </c>
      <c r="H2811" s="360"/>
      <c r="I2811" s="360">
        <v>1.64</v>
      </c>
      <c r="J2811" s="360"/>
      <c r="K2811" s="113" t="s">
        <v>11690</v>
      </c>
      <c r="L2811" s="361"/>
    </row>
    <row r="2812" spans="1:12">
      <c r="A2812" s="92" t="s">
        <v>5087</v>
      </c>
      <c r="B2812" s="97" t="s">
        <v>12522</v>
      </c>
      <c r="C2812" s="97" t="s">
        <v>9318</v>
      </c>
      <c r="D2812" s="97" t="s">
        <v>8874</v>
      </c>
      <c r="E2812" s="109" t="s">
        <v>12962</v>
      </c>
      <c r="F2812" s="343" t="s">
        <v>12963</v>
      </c>
      <c r="G2812" s="113" t="s">
        <v>5114</v>
      </c>
      <c r="H2812" s="360"/>
      <c r="I2812" s="360">
        <v>1.69</v>
      </c>
      <c r="J2812" s="360"/>
      <c r="K2812" s="113" t="s">
        <v>11688</v>
      </c>
      <c r="L2812" s="361"/>
    </row>
    <row r="2813" spans="1:12">
      <c r="A2813" s="92" t="s">
        <v>5087</v>
      </c>
      <c r="B2813" s="97" t="s">
        <v>12522</v>
      </c>
      <c r="C2813" s="97" t="s">
        <v>9318</v>
      </c>
      <c r="D2813" s="97" t="s">
        <v>8879</v>
      </c>
      <c r="E2813" s="109" t="s">
        <v>12962</v>
      </c>
      <c r="F2813" s="343" t="s">
        <v>12963</v>
      </c>
      <c r="G2813" s="113" t="s">
        <v>5115</v>
      </c>
      <c r="H2813" s="360"/>
      <c r="I2813" s="360">
        <v>2</v>
      </c>
      <c r="J2813" s="360"/>
      <c r="K2813" s="113" t="s">
        <v>11695</v>
      </c>
      <c r="L2813" s="361"/>
    </row>
    <row r="2814" spans="1:12">
      <c r="A2814" s="92" t="s">
        <v>5087</v>
      </c>
      <c r="B2814" s="97" t="s">
        <v>12522</v>
      </c>
      <c r="C2814" s="97" t="s">
        <v>9139</v>
      </c>
      <c r="D2814" s="97" t="s">
        <v>8863</v>
      </c>
      <c r="E2814" s="109" t="s">
        <v>11746</v>
      </c>
      <c r="F2814" s="343" t="s">
        <v>11698</v>
      </c>
      <c r="G2814" s="113" t="s">
        <v>5116</v>
      </c>
      <c r="H2814" s="360"/>
      <c r="I2814" s="360">
        <v>1.54</v>
      </c>
      <c r="J2814" s="360"/>
      <c r="K2814" s="113" t="s">
        <v>11709</v>
      </c>
      <c r="L2814" s="361"/>
    </row>
    <row r="2815" spans="1:12">
      <c r="A2815" s="92" t="s">
        <v>5087</v>
      </c>
      <c r="B2815" s="97" t="s">
        <v>12522</v>
      </c>
      <c r="C2815" s="97" t="s">
        <v>9139</v>
      </c>
      <c r="D2815" s="97" t="s">
        <v>8869</v>
      </c>
      <c r="E2815" s="109" t="s">
        <v>11746</v>
      </c>
      <c r="F2815" s="343" t="s">
        <v>11698</v>
      </c>
      <c r="G2815" s="113" t="s">
        <v>5117</v>
      </c>
      <c r="H2815" s="360"/>
      <c r="I2815" s="360">
        <v>1.59</v>
      </c>
      <c r="J2815" s="360"/>
      <c r="K2815" s="113" t="s">
        <v>11690</v>
      </c>
      <c r="L2815" s="361"/>
    </row>
    <row r="2816" spans="1:12">
      <c r="A2816" s="92" t="s">
        <v>5087</v>
      </c>
      <c r="B2816" s="97" t="s">
        <v>12522</v>
      </c>
      <c r="C2816" s="97" t="s">
        <v>9139</v>
      </c>
      <c r="D2816" s="97" t="s">
        <v>8874</v>
      </c>
      <c r="E2816" s="109" t="s">
        <v>11746</v>
      </c>
      <c r="F2816" s="343" t="s">
        <v>11698</v>
      </c>
      <c r="G2816" s="113" t="s">
        <v>5118</v>
      </c>
      <c r="H2816" s="360"/>
      <c r="I2816" s="360">
        <v>1.63</v>
      </c>
      <c r="J2816" s="360"/>
      <c r="K2816" s="113" t="s">
        <v>11688</v>
      </c>
      <c r="L2816" s="361"/>
    </row>
    <row r="2817" spans="1:12">
      <c r="A2817" s="92" t="s">
        <v>5087</v>
      </c>
      <c r="B2817" s="97" t="s">
        <v>12522</v>
      </c>
      <c r="C2817" s="97" t="s">
        <v>9139</v>
      </c>
      <c r="D2817" s="97" t="s">
        <v>8879</v>
      </c>
      <c r="E2817" s="109" t="s">
        <v>11746</v>
      </c>
      <c r="F2817" s="343" t="s">
        <v>11698</v>
      </c>
      <c r="G2817" s="113" t="s">
        <v>5119</v>
      </c>
      <c r="H2817" s="360"/>
      <c r="I2817" s="360">
        <v>1.92</v>
      </c>
      <c r="J2817" s="360"/>
      <c r="K2817" s="113" t="s">
        <v>11695</v>
      </c>
      <c r="L2817" s="361"/>
    </row>
    <row r="2818" spans="1:12">
      <c r="A2818" s="92" t="s">
        <v>5087</v>
      </c>
      <c r="B2818" s="97" t="s">
        <v>12522</v>
      </c>
      <c r="C2818" s="97" t="s">
        <v>9152</v>
      </c>
      <c r="D2818" s="97" t="s">
        <v>8863</v>
      </c>
      <c r="E2818" s="109" t="s">
        <v>11741</v>
      </c>
      <c r="F2818" s="343" t="s">
        <v>11700</v>
      </c>
      <c r="G2818" s="113" t="s">
        <v>5120</v>
      </c>
      <c r="H2818" s="360"/>
      <c r="I2818" s="360">
        <v>1.59</v>
      </c>
      <c r="J2818" s="360"/>
      <c r="K2818" s="113" t="s">
        <v>11709</v>
      </c>
      <c r="L2818" s="361"/>
    </row>
    <row r="2819" spans="1:12">
      <c r="A2819" s="92" t="s">
        <v>5087</v>
      </c>
      <c r="B2819" s="97" t="s">
        <v>12522</v>
      </c>
      <c r="C2819" s="97" t="s">
        <v>9152</v>
      </c>
      <c r="D2819" s="97" t="s">
        <v>8869</v>
      </c>
      <c r="E2819" s="109" t="s">
        <v>11741</v>
      </c>
      <c r="F2819" s="343" t="s">
        <v>11700</v>
      </c>
      <c r="G2819" s="113" t="s">
        <v>5121</v>
      </c>
      <c r="H2819" s="360"/>
      <c r="I2819" s="360">
        <v>1.64</v>
      </c>
      <c r="J2819" s="360"/>
      <c r="K2819" s="113" t="s">
        <v>11690</v>
      </c>
      <c r="L2819" s="361"/>
    </row>
    <row r="2820" spans="1:12">
      <c r="A2820" s="92" t="s">
        <v>5087</v>
      </c>
      <c r="B2820" s="97" t="s">
        <v>12522</v>
      </c>
      <c r="C2820" s="97" t="s">
        <v>9152</v>
      </c>
      <c r="D2820" s="97" t="s">
        <v>8874</v>
      </c>
      <c r="E2820" s="109" t="s">
        <v>11741</v>
      </c>
      <c r="F2820" s="343" t="s">
        <v>11700</v>
      </c>
      <c r="G2820" s="113" t="s">
        <v>5122</v>
      </c>
      <c r="H2820" s="360"/>
      <c r="I2820" s="360">
        <v>1.69</v>
      </c>
      <c r="J2820" s="360"/>
      <c r="K2820" s="113" t="s">
        <v>11688</v>
      </c>
      <c r="L2820" s="361"/>
    </row>
    <row r="2821" spans="1:12">
      <c r="A2821" s="92" t="s">
        <v>5123</v>
      </c>
      <c r="B2821" s="97" t="s">
        <v>12528</v>
      </c>
      <c r="C2821" s="97" t="s">
        <v>8866</v>
      </c>
      <c r="D2821" s="97" t="s">
        <v>8863</v>
      </c>
      <c r="E2821" s="109" t="s">
        <v>11742</v>
      </c>
      <c r="F2821" s="343" t="s">
        <v>11705</v>
      </c>
      <c r="G2821" s="113" t="s">
        <v>5124</v>
      </c>
      <c r="H2821" s="360"/>
      <c r="I2821" s="360">
        <v>1.59</v>
      </c>
      <c r="J2821" s="360"/>
      <c r="K2821" s="113" t="s">
        <v>11709</v>
      </c>
      <c r="L2821" s="361"/>
    </row>
    <row r="2822" spans="1:12">
      <c r="A2822" s="92" t="s">
        <v>5123</v>
      </c>
      <c r="B2822" s="97" t="s">
        <v>12528</v>
      </c>
      <c r="C2822" s="97" t="s">
        <v>8866</v>
      </c>
      <c r="D2822" s="97" t="s">
        <v>8869</v>
      </c>
      <c r="E2822" s="109" t="s">
        <v>11742</v>
      </c>
      <c r="F2822" s="343" t="s">
        <v>11705</v>
      </c>
      <c r="G2822" s="113" t="s">
        <v>5125</v>
      </c>
      <c r="H2822" s="360"/>
      <c r="I2822" s="360">
        <v>1.72</v>
      </c>
      <c r="J2822" s="360"/>
      <c r="K2822" s="113" t="s">
        <v>11690</v>
      </c>
      <c r="L2822" s="361"/>
    </row>
    <row r="2823" spans="1:12">
      <c r="A2823" s="92" t="s">
        <v>5123</v>
      </c>
      <c r="B2823" s="97" t="s">
        <v>12528</v>
      </c>
      <c r="C2823" s="97" t="s">
        <v>8866</v>
      </c>
      <c r="D2823" s="97" t="s">
        <v>8874</v>
      </c>
      <c r="E2823" s="109" t="s">
        <v>11742</v>
      </c>
      <c r="F2823" s="343" t="s">
        <v>11705</v>
      </c>
      <c r="G2823" s="113" t="s">
        <v>5126</v>
      </c>
      <c r="H2823" s="360"/>
      <c r="I2823" s="360">
        <v>1.75</v>
      </c>
      <c r="J2823" s="360"/>
      <c r="K2823" s="113" t="s">
        <v>11688</v>
      </c>
      <c r="L2823" s="361"/>
    </row>
    <row r="2824" spans="1:12">
      <c r="A2824" s="92" t="s">
        <v>5123</v>
      </c>
      <c r="B2824" s="97" t="s">
        <v>12528</v>
      </c>
      <c r="C2824" s="97" t="s">
        <v>8866</v>
      </c>
      <c r="D2824" s="97" t="s">
        <v>8879</v>
      </c>
      <c r="E2824" s="109" t="s">
        <v>11742</v>
      </c>
      <c r="F2824" s="343" t="s">
        <v>11705</v>
      </c>
      <c r="G2824" s="113" t="s">
        <v>5127</v>
      </c>
      <c r="H2824" s="360"/>
      <c r="I2824" s="360">
        <v>1.79</v>
      </c>
      <c r="J2824" s="360"/>
      <c r="K2824" s="113" t="s">
        <v>11695</v>
      </c>
      <c r="L2824" s="361"/>
    </row>
    <row r="2825" spans="1:12">
      <c r="A2825" s="92" t="s">
        <v>5123</v>
      </c>
      <c r="B2825" s="97" t="s">
        <v>12528</v>
      </c>
      <c r="C2825" s="97" t="s">
        <v>9015</v>
      </c>
      <c r="D2825" s="97" t="s">
        <v>8863</v>
      </c>
      <c r="E2825" s="109" t="s">
        <v>11973</v>
      </c>
      <c r="F2825" s="343" t="s">
        <v>11974</v>
      </c>
      <c r="G2825" s="113" t="s">
        <v>5128</v>
      </c>
      <c r="H2825" s="360"/>
      <c r="I2825" s="360">
        <v>1.5</v>
      </c>
      <c r="J2825" s="360"/>
      <c r="K2825" s="113" t="s">
        <v>11709</v>
      </c>
      <c r="L2825" s="361"/>
    </row>
    <row r="2826" spans="1:12">
      <c r="A2826" s="92" t="s">
        <v>5123</v>
      </c>
      <c r="B2826" s="97" t="s">
        <v>12528</v>
      </c>
      <c r="C2826" s="97" t="s">
        <v>9015</v>
      </c>
      <c r="D2826" s="97" t="s">
        <v>8869</v>
      </c>
      <c r="E2826" s="109" t="s">
        <v>11973</v>
      </c>
      <c r="F2826" s="343" t="s">
        <v>11974</v>
      </c>
      <c r="G2826" s="113" t="s">
        <v>5129</v>
      </c>
      <c r="H2826" s="360"/>
      <c r="I2826" s="360">
        <v>1.62</v>
      </c>
      <c r="J2826" s="360"/>
      <c r="K2826" s="113" t="s">
        <v>11690</v>
      </c>
      <c r="L2826" s="361"/>
    </row>
    <row r="2827" spans="1:12">
      <c r="A2827" s="92" t="s">
        <v>5123</v>
      </c>
      <c r="B2827" s="97" t="s">
        <v>12528</v>
      </c>
      <c r="C2827" s="97" t="s">
        <v>9015</v>
      </c>
      <c r="D2827" s="97" t="s">
        <v>8874</v>
      </c>
      <c r="E2827" s="109" t="s">
        <v>11973</v>
      </c>
      <c r="F2827" s="343" t="s">
        <v>11974</v>
      </c>
      <c r="G2827" s="113" t="s">
        <v>5130</v>
      </c>
      <c r="H2827" s="360"/>
      <c r="I2827" s="360">
        <v>1.65</v>
      </c>
      <c r="J2827" s="360"/>
      <c r="K2827" s="113" t="s">
        <v>11688</v>
      </c>
      <c r="L2827" s="361"/>
    </row>
    <row r="2828" spans="1:12">
      <c r="A2828" s="92" t="s">
        <v>5123</v>
      </c>
      <c r="B2828" s="97" t="s">
        <v>12528</v>
      </c>
      <c r="C2828" s="97" t="s">
        <v>9015</v>
      </c>
      <c r="D2828" s="97" t="s">
        <v>8879</v>
      </c>
      <c r="E2828" s="109" t="s">
        <v>11973</v>
      </c>
      <c r="F2828" s="343" t="s">
        <v>11974</v>
      </c>
      <c r="G2828" s="113" t="s">
        <v>5131</v>
      </c>
      <c r="H2828" s="360"/>
      <c r="I2828" s="360">
        <v>1.67</v>
      </c>
      <c r="J2828" s="360"/>
      <c r="K2828" s="113" t="s">
        <v>11695</v>
      </c>
      <c r="L2828" s="361"/>
    </row>
    <row r="2829" spans="1:12">
      <c r="A2829" s="92" t="s">
        <v>5123</v>
      </c>
      <c r="B2829" s="97" t="s">
        <v>12528</v>
      </c>
      <c r="C2829" s="97" t="s">
        <v>8885</v>
      </c>
      <c r="D2829" s="97" t="s">
        <v>8863</v>
      </c>
      <c r="E2829" s="109" t="s">
        <v>11752</v>
      </c>
      <c r="F2829" s="343" t="s">
        <v>11722</v>
      </c>
      <c r="G2829" s="113" t="s">
        <v>5132</v>
      </c>
      <c r="H2829" s="360"/>
      <c r="I2829" s="360">
        <v>1.38</v>
      </c>
      <c r="J2829" s="360"/>
      <c r="K2829" s="113" t="s">
        <v>11709</v>
      </c>
      <c r="L2829" s="361"/>
    </row>
    <row r="2830" spans="1:12">
      <c r="A2830" s="92" t="s">
        <v>5123</v>
      </c>
      <c r="B2830" s="97" t="s">
        <v>12528</v>
      </c>
      <c r="C2830" s="97" t="s">
        <v>8885</v>
      </c>
      <c r="D2830" s="97" t="s">
        <v>8869</v>
      </c>
      <c r="E2830" s="109" t="s">
        <v>11752</v>
      </c>
      <c r="F2830" s="343" t="s">
        <v>11722</v>
      </c>
      <c r="G2830" s="113" t="s">
        <v>5133</v>
      </c>
      <c r="H2830" s="360"/>
      <c r="I2830" s="360">
        <v>1.49</v>
      </c>
      <c r="J2830" s="360"/>
      <c r="K2830" s="113" t="s">
        <v>11690</v>
      </c>
      <c r="L2830" s="361"/>
    </row>
    <row r="2831" spans="1:12">
      <c r="A2831" s="92" t="s">
        <v>5123</v>
      </c>
      <c r="B2831" s="97" t="s">
        <v>12528</v>
      </c>
      <c r="C2831" s="97" t="s">
        <v>8885</v>
      </c>
      <c r="D2831" s="97" t="s">
        <v>8874</v>
      </c>
      <c r="E2831" s="109" t="s">
        <v>11752</v>
      </c>
      <c r="F2831" s="343" t="s">
        <v>11722</v>
      </c>
      <c r="G2831" s="113" t="s">
        <v>5134</v>
      </c>
      <c r="H2831" s="360"/>
      <c r="I2831" s="360">
        <v>1.51</v>
      </c>
      <c r="J2831" s="360"/>
      <c r="K2831" s="113" t="s">
        <v>11688</v>
      </c>
      <c r="L2831" s="361"/>
    </row>
    <row r="2832" spans="1:12">
      <c r="A2832" s="92" t="s">
        <v>5123</v>
      </c>
      <c r="B2832" s="97" t="s">
        <v>12528</v>
      </c>
      <c r="C2832" s="97" t="s">
        <v>8885</v>
      </c>
      <c r="D2832" s="97" t="s">
        <v>8879</v>
      </c>
      <c r="E2832" s="109" t="s">
        <v>11752</v>
      </c>
      <c r="F2832" s="343" t="s">
        <v>11722</v>
      </c>
      <c r="G2832" s="113" t="s">
        <v>5135</v>
      </c>
      <c r="H2832" s="360"/>
      <c r="I2832" s="360">
        <v>1.54</v>
      </c>
      <c r="J2832" s="360"/>
      <c r="K2832" s="113" t="s">
        <v>11695</v>
      </c>
      <c r="L2832" s="361"/>
    </row>
    <row r="2833" spans="1:12">
      <c r="A2833" s="92" t="s">
        <v>5123</v>
      </c>
      <c r="B2833" s="97" t="s">
        <v>12528</v>
      </c>
      <c r="C2833" s="97" t="s">
        <v>9052</v>
      </c>
      <c r="D2833" s="97" t="s">
        <v>8863</v>
      </c>
      <c r="E2833" s="109" t="s">
        <v>11743</v>
      </c>
      <c r="F2833" s="343" t="s">
        <v>11689</v>
      </c>
      <c r="G2833" s="113" t="s">
        <v>5136</v>
      </c>
      <c r="H2833" s="360"/>
      <c r="I2833" s="360">
        <v>1.59</v>
      </c>
      <c r="J2833" s="360"/>
      <c r="K2833" s="113" t="s">
        <v>11709</v>
      </c>
      <c r="L2833" s="361"/>
    </row>
    <row r="2834" spans="1:12">
      <c r="A2834" s="92" t="s">
        <v>5123</v>
      </c>
      <c r="B2834" s="97" t="s">
        <v>12528</v>
      </c>
      <c r="C2834" s="97" t="s">
        <v>9052</v>
      </c>
      <c r="D2834" s="97" t="s">
        <v>8869</v>
      </c>
      <c r="E2834" s="109" t="s">
        <v>11743</v>
      </c>
      <c r="F2834" s="343" t="s">
        <v>11689</v>
      </c>
      <c r="G2834" s="113" t="s">
        <v>5137</v>
      </c>
      <c r="H2834" s="360"/>
      <c r="I2834" s="360">
        <v>1.72</v>
      </c>
      <c r="J2834" s="360"/>
      <c r="K2834" s="113" t="s">
        <v>11690</v>
      </c>
      <c r="L2834" s="361"/>
    </row>
    <row r="2835" spans="1:12">
      <c r="A2835" s="92" t="s">
        <v>5123</v>
      </c>
      <c r="B2835" s="97" t="s">
        <v>12528</v>
      </c>
      <c r="C2835" s="97" t="s">
        <v>9052</v>
      </c>
      <c r="D2835" s="97" t="s">
        <v>8874</v>
      </c>
      <c r="E2835" s="109" t="s">
        <v>11743</v>
      </c>
      <c r="F2835" s="343" t="s">
        <v>11689</v>
      </c>
      <c r="G2835" s="113" t="s">
        <v>5138</v>
      </c>
      <c r="H2835" s="360"/>
      <c r="I2835" s="360">
        <v>1.75</v>
      </c>
      <c r="J2835" s="360"/>
      <c r="K2835" s="113" t="s">
        <v>11688</v>
      </c>
      <c r="L2835" s="361"/>
    </row>
    <row r="2836" spans="1:12">
      <c r="A2836" s="92" t="s">
        <v>5123</v>
      </c>
      <c r="B2836" s="97" t="s">
        <v>12528</v>
      </c>
      <c r="C2836" s="97" t="s">
        <v>9052</v>
      </c>
      <c r="D2836" s="97" t="s">
        <v>8879</v>
      </c>
      <c r="E2836" s="109" t="s">
        <v>11743</v>
      </c>
      <c r="F2836" s="343" t="s">
        <v>11689</v>
      </c>
      <c r="G2836" s="113" t="s">
        <v>5139</v>
      </c>
      <c r="H2836" s="360"/>
      <c r="I2836" s="360">
        <v>1.79</v>
      </c>
      <c r="J2836" s="360"/>
      <c r="K2836" s="113" t="s">
        <v>11695</v>
      </c>
      <c r="L2836" s="361"/>
    </row>
    <row r="2837" spans="1:12">
      <c r="A2837" s="92" t="s">
        <v>5123</v>
      </c>
      <c r="B2837" s="97" t="s">
        <v>12528</v>
      </c>
      <c r="C2837" s="97" t="s">
        <v>8914</v>
      </c>
      <c r="D2837" s="97" t="s">
        <v>8863</v>
      </c>
      <c r="E2837" s="109" t="s">
        <v>11761</v>
      </c>
      <c r="F2837" s="343" t="s">
        <v>11707</v>
      </c>
      <c r="G2837" s="113" t="s">
        <v>5140</v>
      </c>
      <c r="H2837" s="360"/>
      <c r="I2837" s="360">
        <v>1.59</v>
      </c>
      <c r="J2837" s="360"/>
      <c r="K2837" s="113" t="s">
        <v>11709</v>
      </c>
      <c r="L2837" s="361"/>
    </row>
    <row r="2838" spans="1:12">
      <c r="A2838" s="92" t="s">
        <v>5123</v>
      </c>
      <c r="B2838" s="97" t="s">
        <v>12528</v>
      </c>
      <c r="C2838" s="97" t="s">
        <v>8914</v>
      </c>
      <c r="D2838" s="97" t="s">
        <v>8869</v>
      </c>
      <c r="E2838" s="109" t="s">
        <v>11761</v>
      </c>
      <c r="F2838" s="343" t="s">
        <v>11707</v>
      </c>
      <c r="G2838" s="113" t="s">
        <v>5141</v>
      </c>
      <c r="H2838" s="360"/>
      <c r="I2838" s="360">
        <v>1.72</v>
      </c>
      <c r="J2838" s="360"/>
      <c r="K2838" s="113" t="s">
        <v>11690</v>
      </c>
      <c r="L2838" s="361"/>
    </row>
    <row r="2839" spans="1:12">
      <c r="A2839" s="92" t="s">
        <v>5123</v>
      </c>
      <c r="B2839" s="97" t="s">
        <v>12528</v>
      </c>
      <c r="C2839" s="97" t="s">
        <v>8914</v>
      </c>
      <c r="D2839" s="97" t="s">
        <v>8874</v>
      </c>
      <c r="E2839" s="109" t="s">
        <v>11761</v>
      </c>
      <c r="F2839" s="343" t="s">
        <v>11707</v>
      </c>
      <c r="G2839" s="113" t="s">
        <v>5142</v>
      </c>
      <c r="H2839" s="360"/>
      <c r="I2839" s="360">
        <v>1.75</v>
      </c>
      <c r="J2839" s="360"/>
      <c r="K2839" s="113" t="s">
        <v>11688</v>
      </c>
      <c r="L2839" s="361"/>
    </row>
    <row r="2840" spans="1:12">
      <c r="A2840" s="92" t="s">
        <v>5123</v>
      </c>
      <c r="B2840" s="97" t="s">
        <v>12528</v>
      </c>
      <c r="C2840" s="97" t="s">
        <v>8914</v>
      </c>
      <c r="D2840" s="97" t="s">
        <v>8879</v>
      </c>
      <c r="E2840" s="109" t="s">
        <v>11761</v>
      </c>
      <c r="F2840" s="343" t="s">
        <v>11707</v>
      </c>
      <c r="G2840" s="113" t="s">
        <v>5143</v>
      </c>
      <c r="H2840" s="360"/>
      <c r="I2840" s="360">
        <v>1.79</v>
      </c>
      <c r="J2840" s="360"/>
      <c r="K2840" s="113" t="s">
        <v>11695</v>
      </c>
      <c r="L2840" s="361"/>
    </row>
    <row r="2841" spans="1:12">
      <c r="A2841" s="92" t="s">
        <v>5123</v>
      </c>
      <c r="B2841" s="97" t="s">
        <v>12528</v>
      </c>
      <c r="C2841" s="97" t="s">
        <v>9331</v>
      </c>
      <c r="D2841" s="97" t="s">
        <v>8863</v>
      </c>
      <c r="E2841" s="109" t="s">
        <v>11744</v>
      </c>
      <c r="F2841" s="343" t="s">
        <v>11694</v>
      </c>
      <c r="G2841" s="113" t="s">
        <v>5144</v>
      </c>
      <c r="H2841" s="360"/>
      <c r="I2841" s="360">
        <v>1.59</v>
      </c>
      <c r="J2841" s="360"/>
      <c r="K2841" s="113" t="s">
        <v>11709</v>
      </c>
      <c r="L2841" s="361"/>
    </row>
    <row r="2842" spans="1:12">
      <c r="A2842" s="92" t="s">
        <v>5123</v>
      </c>
      <c r="B2842" s="97" t="s">
        <v>12528</v>
      </c>
      <c r="C2842" s="97" t="s">
        <v>9331</v>
      </c>
      <c r="D2842" s="97" t="s">
        <v>8869</v>
      </c>
      <c r="E2842" s="109" t="s">
        <v>11744</v>
      </c>
      <c r="F2842" s="343" t="s">
        <v>11694</v>
      </c>
      <c r="G2842" s="113" t="s">
        <v>5145</v>
      </c>
      <c r="H2842" s="360"/>
      <c r="I2842" s="360">
        <v>1.72</v>
      </c>
      <c r="J2842" s="360"/>
      <c r="K2842" s="113" t="s">
        <v>11690</v>
      </c>
      <c r="L2842" s="361"/>
    </row>
    <row r="2843" spans="1:12">
      <c r="A2843" s="92" t="s">
        <v>5123</v>
      </c>
      <c r="B2843" s="97" t="s">
        <v>12528</v>
      </c>
      <c r="C2843" s="97" t="s">
        <v>9331</v>
      </c>
      <c r="D2843" s="97" t="s">
        <v>8874</v>
      </c>
      <c r="E2843" s="109" t="s">
        <v>11744</v>
      </c>
      <c r="F2843" s="343" t="s">
        <v>11694</v>
      </c>
      <c r="G2843" s="113" t="s">
        <v>5146</v>
      </c>
      <c r="H2843" s="360"/>
      <c r="I2843" s="360">
        <v>1.75</v>
      </c>
      <c r="J2843" s="360"/>
      <c r="K2843" s="113" t="s">
        <v>11688</v>
      </c>
      <c r="L2843" s="361"/>
    </row>
    <row r="2844" spans="1:12">
      <c r="A2844" s="92" t="s">
        <v>5123</v>
      </c>
      <c r="B2844" s="97" t="s">
        <v>12528</v>
      </c>
      <c r="C2844" s="97" t="s">
        <v>9331</v>
      </c>
      <c r="D2844" s="97" t="s">
        <v>8879</v>
      </c>
      <c r="E2844" s="109" t="s">
        <v>11744</v>
      </c>
      <c r="F2844" s="343" t="s">
        <v>11694</v>
      </c>
      <c r="G2844" s="113" t="s">
        <v>5147</v>
      </c>
      <c r="H2844" s="360"/>
      <c r="I2844" s="360">
        <v>1.79</v>
      </c>
      <c r="J2844" s="360"/>
      <c r="K2844" s="113" t="s">
        <v>11695</v>
      </c>
      <c r="L2844" s="361"/>
    </row>
    <row r="2845" spans="1:12">
      <c r="A2845" s="92" t="s">
        <v>5123</v>
      </c>
      <c r="B2845" s="97" t="s">
        <v>12528</v>
      </c>
      <c r="C2845" s="97" t="s">
        <v>6166</v>
      </c>
      <c r="D2845" s="97" t="s">
        <v>8863</v>
      </c>
      <c r="E2845" s="109" t="s">
        <v>11774</v>
      </c>
      <c r="F2845" s="343" t="s">
        <v>13212</v>
      </c>
      <c r="G2845" s="113" t="s">
        <v>5148</v>
      </c>
      <c r="H2845" s="360"/>
      <c r="I2845" s="360">
        <v>1.59</v>
      </c>
      <c r="J2845" s="360"/>
      <c r="K2845" s="113" t="s">
        <v>11709</v>
      </c>
      <c r="L2845" s="361"/>
    </row>
    <row r="2846" spans="1:12">
      <c r="A2846" s="92" t="s">
        <v>5123</v>
      </c>
      <c r="B2846" s="97" t="s">
        <v>12528</v>
      </c>
      <c r="C2846" s="97" t="s">
        <v>6166</v>
      </c>
      <c r="D2846" s="97" t="s">
        <v>8869</v>
      </c>
      <c r="E2846" s="109" t="s">
        <v>11774</v>
      </c>
      <c r="F2846" s="343" t="s">
        <v>13212</v>
      </c>
      <c r="G2846" s="113" t="s">
        <v>5149</v>
      </c>
      <c r="H2846" s="360"/>
      <c r="I2846" s="360">
        <v>1.72</v>
      </c>
      <c r="J2846" s="360"/>
      <c r="K2846" s="113" t="s">
        <v>11690</v>
      </c>
      <c r="L2846" s="361"/>
    </row>
    <row r="2847" spans="1:12">
      <c r="A2847" s="92" t="s">
        <v>5123</v>
      </c>
      <c r="B2847" s="97" t="s">
        <v>12528</v>
      </c>
      <c r="C2847" s="97" t="s">
        <v>6166</v>
      </c>
      <c r="D2847" s="97" t="s">
        <v>8874</v>
      </c>
      <c r="E2847" s="109" t="s">
        <v>11774</v>
      </c>
      <c r="F2847" s="343" t="s">
        <v>13212</v>
      </c>
      <c r="G2847" s="113" t="s">
        <v>5150</v>
      </c>
      <c r="H2847" s="360"/>
      <c r="I2847" s="360">
        <v>1.75</v>
      </c>
      <c r="J2847" s="360"/>
      <c r="K2847" s="113" t="s">
        <v>11688</v>
      </c>
      <c r="L2847" s="361"/>
    </row>
    <row r="2848" spans="1:12">
      <c r="A2848" s="92" t="s">
        <v>5123</v>
      </c>
      <c r="B2848" s="97" t="s">
        <v>12528</v>
      </c>
      <c r="C2848" s="97" t="s">
        <v>6166</v>
      </c>
      <c r="D2848" s="97" t="s">
        <v>8879</v>
      </c>
      <c r="E2848" s="109" t="s">
        <v>11774</v>
      </c>
      <c r="F2848" s="343" t="s">
        <v>13212</v>
      </c>
      <c r="G2848" s="113" t="s">
        <v>5151</v>
      </c>
      <c r="H2848" s="360"/>
      <c r="I2848" s="360">
        <v>1.79</v>
      </c>
      <c r="J2848" s="360"/>
      <c r="K2848" s="113" t="s">
        <v>11695</v>
      </c>
      <c r="L2848" s="361"/>
    </row>
    <row r="2849" spans="1:12">
      <c r="A2849" s="92" t="s">
        <v>5123</v>
      </c>
      <c r="B2849" s="97" t="s">
        <v>12528</v>
      </c>
      <c r="C2849" s="97" t="s">
        <v>9152</v>
      </c>
      <c r="D2849" s="97" t="s">
        <v>8863</v>
      </c>
      <c r="E2849" s="109" t="s">
        <v>11741</v>
      </c>
      <c r="F2849" s="343" t="s">
        <v>11700</v>
      </c>
      <c r="G2849" s="113" t="s">
        <v>5152</v>
      </c>
      <c r="H2849" s="360"/>
      <c r="I2849" s="360">
        <v>1.59</v>
      </c>
      <c r="J2849" s="360"/>
      <c r="K2849" s="113" t="s">
        <v>11709</v>
      </c>
      <c r="L2849" s="361"/>
    </row>
    <row r="2850" spans="1:12">
      <c r="A2850" s="92" t="s">
        <v>5123</v>
      </c>
      <c r="B2850" s="97" t="s">
        <v>12528</v>
      </c>
      <c r="C2850" s="97" t="s">
        <v>9152</v>
      </c>
      <c r="D2850" s="97" t="s">
        <v>8869</v>
      </c>
      <c r="E2850" s="109" t="s">
        <v>11741</v>
      </c>
      <c r="F2850" s="343" t="s">
        <v>11700</v>
      </c>
      <c r="G2850" s="113" t="s">
        <v>5153</v>
      </c>
      <c r="H2850" s="360"/>
      <c r="I2850" s="360">
        <v>1.72</v>
      </c>
      <c r="J2850" s="360"/>
      <c r="K2850" s="113" t="s">
        <v>11690</v>
      </c>
      <c r="L2850" s="361"/>
    </row>
    <row r="2851" spans="1:12">
      <c r="A2851" s="92" t="s">
        <v>5123</v>
      </c>
      <c r="B2851" s="97" t="s">
        <v>12528</v>
      </c>
      <c r="C2851" s="97" t="s">
        <v>9152</v>
      </c>
      <c r="D2851" s="97" t="s">
        <v>8874</v>
      </c>
      <c r="E2851" s="109" t="s">
        <v>11741</v>
      </c>
      <c r="F2851" s="343" t="s">
        <v>11700</v>
      </c>
      <c r="G2851" s="113" t="s">
        <v>5154</v>
      </c>
      <c r="H2851" s="360"/>
      <c r="I2851" s="360">
        <v>1.75</v>
      </c>
      <c r="J2851" s="360"/>
      <c r="K2851" s="113" t="s">
        <v>11688</v>
      </c>
      <c r="L2851" s="361"/>
    </row>
    <row r="2852" spans="1:12">
      <c r="A2852" s="92" t="s">
        <v>5123</v>
      </c>
      <c r="B2852" s="97" t="s">
        <v>12528</v>
      </c>
      <c r="C2852" s="97" t="s">
        <v>9152</v>
      </c>
      <c r="D2852" s="97" t="s">
        <v>8879</v>
      </c>
      <c r="E2852" s="109" t="s">
        <v>11741</v>
      </c>
      <c r="F2852" s="343" t="s">
        <v>11700</v>
      </c>
      <c r="G2852" s="113" t="s">
        <v>5155</v>
      </c>
      <c r="H2852" s="360"/>
      <c r="I2852" s="360">
        <v>1.79</v>
      </c>
      <c r="J2852" s="360"/>
      <c r="K2852" s="113" t="s">
        <v>11695</v>
      </c>
      <c r="L2852" s="361"/>
    </row>
    <row r="2853" spans="1:12">
      <c r="A2853" s="92" t="s">
        <v>5156</v>
      </c>
      <c r="B2853" s="97" t="s">
        <v>10186</v>
      </c>
      <c r="C2853" s="97" t="s">
        <v>8866</v>
      </c>
      <c r="D2853" s="97" t="s">
        <v>8863</v>
      </c>
      <c r="E2853" s="109" t="s">
        <v>11742</v>
      </c>
      <c r="F2853" s="343" t="s">
        <v>11705</v>
      </c>
      <c r="G2853" s="113" t="s">
        <v>5157</v>
      </c>
      <c r="H2853" s="360"/>
      <c r="I2853" s="360">
        <v>4.08</v>
      </c>
      <c r="J2853" s="360"/>
      <c r="K2853" s="113" t="s">
        <v>11709</v>
      </c>
      <c r="L2853" s="361"/>
    </row>
    <row r="2854" spans="1:12">
      <c r="A2854" s="92" t="s">
        <v>5156</v>
      </c>
      <c r="B2854" s="97" t="s">
        <v>10186</v>
      </c>
      <c r="C2854" s="97" t="s">
        <v>8866</v>
      </c>
      <c r="D2854" s="97" t="s">
        <v>8869</v>
      </c>
      <c r="E2854" s="109" t="s">
        <v>11742</v>
      </c>
      <c r="F2854" s="343" t="s">
        <v>11705</v>
      </c>
      <c r="G2854" s="113" t="s">
        <v>5158</v>
      </c>
      <c r="H2854" s="360"/>
      <c r="I2854" s="360">
        <v>4.3</v>
      </c>
      <c r="J2854" s="360"/>
      <c r="K2854" s="113" t="s">
        <v>11690</v>
      </c>
      <c r="L2854" s="361"/>
    </row>
    <row r="2855" spans="1:12">
      <c r="A2855" s="92" t="s">
        <v>5156</v>
      </c>
      <c r="B2855" s="97" t="s">
        <v>10186</v>
      </c>
      <c r="C2855" s="97" t="s">
        <v>8866</v>
      </c>
      <c r="D2855" s="97" t="s">
        <v>8874</v>
      </c>
      <c r="E2855" s="109" t="s">
        <v>11742</v>
      </c>
      <c r="F2855" s="343" t="s">
        <v>11705</v>
      </c>
      <c r="G2855" s="113" t="s">
        <v>5159</v>
      </c>
      <c r="H2855" s="360"/>
      <c r="I2855" s="360">
        <v>4.42</v>
      </c>
      <c r="J2855" s="360"/>
      <c r="K2855" s="113" t="s">
        <v>11688</v>
      </c>
      <c r="L2855" s="361"/>
    </row>
    <row r="2856" spans="1:12">
      <c r="A2856" s="92" t="s">
        <v>5156</v>
      </c>
      <c r="B2856" s="97" t="s">
        <v>10186</v>
      </c>
      <c r="C2856" s="97" t="s">
        <v>8866</v>
      </c>
      <c r="D2856" s="97" t="s">
        <v>8879</v>
      </c>
      <c r="E2856" s="109" t="s">
        <v>11742</v>
      </c>
      <c r="F2856" s="343" t="s">
        <v>11705</v>
      </c>
      <c r="G2856" s="113" t="s">
        <v>5160</v>
      </c>
      <c r="H2856" s="360"/>
      <c r="I2856" s="360">
        <v>4.5999999999999996</v>
      </c>
      <c r="J2856" s="360"/>
      <c r="K2856" s="113" t="s">
        <v>11695</v>
      </c>
      <c r="L2856" s="361"/>
    </row>
    <row r="2857" spans="1:12">
      <c r="A2857" s="92" t="s">
        <v>5156</v>
      </c>
      <c r="B2857" s="97" t="s">
        <v>10186</v>
      </c>
      <c r="C2857" s="97" t="s">
        <v>9281</v>
      </c>
      <c r="D2857" s="97" t="s">
        <v>8863</v>
      </c>
      <c r="E2857" s="109" t="s">
        <v>11738</v>
      </c>
      <c r="F2857" s="343" t="s">
        <v>11691</v>
      </c>
      <c r="G2857" s="113" t="s">
        <v>5161</v>
      </c>
      <c r="H2857" s="360"/>
      <c r="I2857" s="360">
        <v>3.6</v>
      </c>
      <c r="J2857" s="360"/>
      <c r="K2857" s="113" t="s">
        <v>11709</v>
      </c>
      <c r="L2857" s="361"/>
    </row>
    <row r="2858" spans="1:12">
      <c r="A2858" s="92" t="s">
        <v>5156</v>
      </c>
      <c r="B2858" s="97" t="s">
        <v>10186</v>
      </c>
      <c r="C2858" s="97" t="s">
        <v>9281</v>
      </c>
      <c r="D2858" s="97" t="s">
        <v>8869</v>
      </c>
      <c r="E2858" s="109" t="s">
        <v>11738</v>
      </c>
      <c r="F2858" s="343" t="s">
        <v>11691</v>
      </c>
      <c r="G2858" s="113" t="s">
        <v>5162</v>
      </c>
      <c r="H2858" s="360"/>
      <c r="I2858" s="360">
        <v>3.77</v>
      </c>
      <c r="J2858" s="360"/>
      <c r="K2858" s="113" t="s">
        <v>11690</v>
      </c>
      <c r="L2858" s="361"/>
    </row>
    <row r="2859" spans="1:12">
      <c r="A2859" s="92" t="s">
        <v>5156</v>
      </c>
      <c r="B2859" s="97" t="s">
        <v>10186</v>
      </c>
      <c r="C2859" s="97" t="s">
        <v>9281</v>
      </c>
      <c r="D2859" s="97" t="s">
        <v>8874</v>
      </c>
      <c r="E2859" s="109" t="s">
        <v>11738</v>
      </c>
      <c r="F2859" s="343" t="s">
        <v>11691</v>
      </c>
      <c r="G2859" s="113" t="s">
        <v>5163</v>
      </c>
      <c r="H2859" s="360"/>
      <c r="I2859" s="360">
        <v>3.86</v>
      </c>
      <c r="J2859" s="360"/>
      <c r="K2859" s="113" t="s">
        <v>11688</v>
      </c>
      <c r="L2859" s="361"/>
    </row>
    <row r="2860" spans="1:12">
      <c r="A2860" s="92" t="s">
        <v>5156</v>
      </c>
      <c r="B2860" s="97" t="s">
        <v>10186</v>
      </c>
      <c r="C2860" s="97" t="s">
        <v>9281</v>
      </c>
      <c r="D2860" s="97" t="s">
        <v>8879</v>
      </c>
      <c r="E2860" s="109" t="s">
        <v>11738</v>
      </c>
      <c r="F2860" s="343" t="s">
        <v>11691</v>
      </c>
      <c r="G2860" s="113" t="s">
        <v>5164</v>
      </c>
      <c r="H2860" s="360"/>
      <c r="I2860" s="360">
        <v>3.99</v>
      </c>
      <c r="J2860" s="360"/>
      <c r="K2860" s="113" t="s">
        <v>11695</v>
      </c>
      <c r="L2860" s="361"/>
    </row>
    <row r="2861" spans="1:12">
      <c r="A2861" s="92" t="s">
        <v>5156</v>
      </c>
      <c r="B2861" s="97" t="s">
        <v>10186</v>
      </c>
      <c r="C2861" s="97" t="s">
        <v>8885</v>
      </c>
      <c r="D2861" s="97" t="s">
        <v>8863</v>
      </c>
      <c r="E2861" s="109" t="s">
        <v>11752</v>
      </c>
      <c r="F2861" s="343" t="s">
        <v>11722</v>
      </c>
      <c r="G2861" s="113" t="s">
        <v>5165</v>
      </c>
      <c r="H2861" s="360"/>
      <c r="I2861" s="360">
        <v>3.67</v>
      </c>
      <c r="J2861" s="360"/>
      <c r="K2861" s="113" t="s">
        <v>11709</v>
      </c>
      <c r="L2861" s="361"/>
    </row>
    <row r="2862" spans="1:12">
      <c r="A2862" s="92" t="s">
        <v>5156</v>
      </c>
      <c r="B2862" s="97" t="s">
        <v>10186</v>
      </c>
      <c r="C2862" s="97" t="s">
        <v>8885</v>
      </c>
      <c r="D2862" s="97" t="s">
        <v>8869</v>
      </c>
      <c r="E2862" s="109" t="s">
        <v>11752</v>
      </c>
      <c r="F2862" s="343" t="s">
        <v>11722</v>
      </c>
      <c r="G2862" s="113" t="s">
        <v>5166</v>
      </c>
      <c r="H2862" s="360"/>
      <c r="I2862" s="360">
        <v>3.84</v>
      </c>
      <c r="J2862" s="360"/>
      <c r="K2862" s="113" t="s">
        <v>11690</v>
      </c>
      <c r="L2862" s="361"/>
    </row>
    <row r="2863" spans="1:12">
      <c r="A2863" s="92" t="s">
        <v>5156</v>
      </c>
      <c r="B2863" s="97" t="s">
        <v>10186</v>
      </c>
      <c r="C2863" s="97" t="s">
        <v>8885</v>
      </c>
      <c r="D2863" s="97" t="s">
        <v>8874</v>
      </c>
      <c r="E2863" s="109" t="s">
        <v>11752</v>
      </c>
      <c r="F2863" s="343" t="s">
        <v>11722</v>
      </c>
      <c r="G2863" s="113" t="s">
        <v>5167</v>
      </c>
      <c r="H2863" s="360"/>
      <c r="I2863" s="360">
        <v>3.93</v>
      </c>
      <c r="J2863" s="360"/>
      <c r="K2863" s="113" t="s">
        <v>11688</v>
      </c>
      <c r="L2863" s="361"/>
    </row>
    <row r="2864" spans="1:12">
      <c r="A2864" s="92" t="s">
        <v>5156</v>
      </c>
      <c r="B2864" s="97" t="s">
        <v>10186</v>
      </c>
      <c r="C2864" s="97" t="s">
        <v>8885</v>
      </c>
      <c r="D2864" s="97" t="s">
        <v>8879</v>
      </c>
      <c r="E2864" s="109" t="s">
        <v>11752</v>
      </c>
      <c r="F2864" s="343" t="s">
        <v>11722</v>
      </c>
      <c r="G2864" s="113" t="s">
        <v>5168</v>
      </c>
      <c r="H2864" s="360"/>
      <c r="I2864" s="360">
        <v>4.07</v>
      </c>
      <c r="J2864" s="360"/>
      <c r="K2864" s="113" t="s">
        <v>11695</v>
      </c>
      <c r="L2864" s="361"/>
    </row>
    <row r="2865" spans="1:12">
      <c r="A2865" s="92" t="s">
        <v>5169</v>
      </c>
      <c r="B2865" s="97" t="s">
        <v>10250</v>
      </c>
      <c r="C2865" s="97" t="s">
        <v>6786</v>
      </c>
      <c r="D2865" s="97" t="s">
        <v>8863</v>
      </c>
      <c r="E2865" s="109" t="s">
        <v>12141</v>
      </c>
      <c r="F2865" s="343" t="s">
        <v>12142</v>
      </c>
      <c r="G2865" s="113" t="s">
        <v>5170</v>
      </c>
      <c r="H2865" s="360"/>
      <c r="I2865" s="360">
        <v>3.15</v>
      </c>
      <c r="J2865" s="360"/>
      <c r="K2865" s="113" t="s">
        <v>11709</v>
      </c>
      <c r="L2865" s="361"/>
    </row>
    <row r="2866" spans="1:12">
      <c r="A2866" s="92" t="s">
        <v>5169</v>
      </c>
      <c r="B2866" s="97" t="s">
        <v>10250</v>
      </c>
      <c r="C2866" s="97" t="s">
        <v>6786</v>
      </c>
      <c r="D2866" s="97" t="s">
        <v>8869</v>
      </c>
      <c r="E2866" s="109" t="s">
        <v>12141</v>
      </c>
      <c r="F2866" s="343" t="s">
        <v>12142</v>
      </c>
      <c r="G2866" s="113" t="s">
        <v>5171</v>
      </c>
      <c r="H2866" s="360"/>
      <c r="I2866" s="360">
        <v>3.2</v>
      </c>
      <c r="J2866" s="360"/>
      <c r="K2866" s="113" t="s">
        <v>11690</v>
      </c>
      <c r="L2866" s="361"/>
    </row>
    <row r="2867" spans="1:12">
      <c r="A2867" s="92" t="s">
        <v>5169</v>
      </c>
      <c r="B2867" s="97" t="s">
        <v>10250</v>
      </c>
      <c r="C2867" s="97" t="s">
        <v>6786</v>
      </c>
      <c r="D2867" s="97" t="s">
        <v>8874</v>
      </c>
      <c r="E2867" s="109" t="s">
        <v>12141</v>
      </c>
      <c r="F2867" s="343" t="s">
        <v>12142</v>
      </c>
      <c r="G2867" s="113" t="s">
        <v>5172</v>
      </c>
      <c r="H2867" s="360"/>
      <c r="I2867" s="360">
        <v>3.48</v>
      </c>
      <c r="J2867" s="360"/>
      <c r="K2867" s="113" t="s">
        <v>11688</v>
      </c>
      <c r="L2867" s="361"/>
    </row>
    <row r="2868" spans="1:12">
      <c r="A2868" s="92" t="s">
        <v>5169</v>
      </c>
      <c r="B2868" s="97" t="s">
        <v>10250</v>
      </c>
      <c r="C2868" s="97" t="s">
        <v>6786</v>
      </c>
      <c r="D2868" s="97" t="s">
        <v>8879</v>
      </c>
      <c r="E2868" s="109" t="s">
        <v>12141</v>
      </c>
      <c r="F2868" s="343" t="s">
        <v>12142</v>
      </c>
      <c r="G2868" s="113" t="s">
        <v>5173</v>
      </c>
      <c r="H2868" s="360"/>
      <c r="I2868" s="360">
        <v>3.5</v>
      </c>
      <c r="J2868" s="360"/>
      <c r="K2868" s="113" t="s">
        <v>11695</v>
      </c>
      <c r="L2868" s="361"/>
    </row>
    <row r="2869" spans="1:12">
      <c r="A2869" s="92" t="s">
        <v>5169</v>
      </c>
      <c r="B2869" s="97" t="s">
        <v>10250</v>
      </c>
      <c r="C2869" s="97" t="s">
        <v>6799</v>
      </c>
      <c r="D2869" s="97" t="s">
        <v>8863</v>
      </c>
      <c r="E2869" s="109" t="s">
        <v>12144</v>
      </c>
      <c r="F2869" s="343" t="s">
        <v>12145</v>
      </c>
      <c r="G2869" s="113" t="s">
        <v>5174</v>
      </c>
      <c r="H2869" s="360"/>
      <c r="I2869" s="360">
        <v>3.15</v>
      </c>
      <c r="J2869" s="360"/>
      <c r="K2869" s="113" t="s">
        <v>11709</v>
      </c>
      <c r="L2869" s="361"/>
    </row>
    <row r="2870" spans="1:12">
      <c r="A2870" s="92" t="s">
        <v>5169</v>
      </c>
      <c r="B2870" s="97" t="s">
        <v>10250</v>
      </c>
      <c r="C2870" s="97" t="s">
        <v>6799</v>
      </c>
      <c r="D2870" s="97" t="s">
        <v>8869</v>
      </c>
      <c r="E2870" s="109" t="s">
        <v>12144</v>
      </c>
      <c r="F2870" s="343" t="s">
        <v>12145</v>
      </c>
      <c r="G2870" s="113" t="s">
        <v>5175</v>
      </c>
      <c r="H2870" s="360"/>
      <c r="I2870" s="360">
        <v>3.2</v>
      </c>
      <c r="J2870" s="360"/>
      <c r="K2870" s="113" t="s">
        <v>11690</v>
      </c>
      <c r="L2870" s="361"/>
    </row>
    <row r="2871" spans="1:12">
      <c r="A2871" s="92" t="s">
        <v>5169</v>
      </c>
      <c r="B2871" s="97" t="s">
        <v>10250</v>
      </c>
      <c r="C2871" s="97" t="s">
        <v>6799</v>
      </c>
      <c r="D2871" s="97" t="s">
        <v>8874</v>
      </c>
      <c r="E2871" s="109" t="s">
        <v>12144</v>
      </c>
      <c r="F2871" s="343" t="s">
        <v>12145</v>
      </c>
      <c r="G2871" s="113" t="s">
        <v>5176</v>
      </c>
      <c r="H2871" s="360"/>
      <c r="I2871" s="360">
        <v>3.48</v>
      </c>
      <c r="J2871" s="360"/>
      <c r="K2871" s="113" t="s">
        <v>11688</v>
      </c>
      <c r="L2871" s="361"/>
    </row>
    <row r="2872" spans="1:12">
      <c r="A2872" s="92" t="s">
        <v>5169</v>
      </c>
      <c r="B2872" s="97" t="s">
        <v>10250</v>
      </c>
      <c r="C2872" s="97" t="s">
        <v>6799</v>
      </c>
      <c r="D2872" s="97" t="s">
        <v>8879</v>
      </c>
      <c r="E2872" s="109" t="s">
        <v>12144</v>
      </c>
      <c r="F2872" s="343" t="s">
        <v>12145</v>
      </c>
      <c r="G2872" s="113" t="s">
        <v>5177</v>
      </c>
      <c r="H2872" s="360"/>
      <c r="I2872" s="360">
        <v>3.5</v>
      </c>
      <c r="J2872" s="360"/>
      <c r="K2872" s="113" t="s">
        <v>11695</v>
      </c>
      <c r="L2872" s="361"/>
    </row>
    <row r="2873" spans="1:12">
      <c r="A2873" s="92" t="s">
        <v>5178</v>
      </c>
      <c r="B2873" s="97" t="s">
        <v>12528</v>
      </c>
      <c r="C2873" s="97" t="s">
        <v>8975</v>
      </c>
      <c r="D2873" s="97" t="s">
        <v>8863</v>
      </c>
      <c r="E2873" s="109" t="s">
        <v>11753</v>
      </c>
      <c r="F2873" s="343" t="s">
        <v>11721</v>
      </c>
      <c r="G2873" s="113" t="s">
        <v>5179</v>
      </c>
      <c r="H2873" s="360"/>
      <c r="I2873" s="360">
        <v>1.53</v>
      </c>
      <c r="J2873" s="360"/>
      <c r="K2873" s="113" t="s">
        <v>11709</v>
      </c>
      <c r="L2873" s="361"/>
    </row>
    <row r="2874" spans="1:12">
      <c r="A2874" s="92" t="s">
        <v>5178</v>
      </c>
      <c r="B2874" s="97" t="s">
        <v>12528</v>
      </c>
      <c r="C2874" s="97" t="s">
        <v>8975</v>
      </c>
      <c r="D2874" s="97" t="s">
        <v>8869</v>
      </c>
      <c r="E2874" s="109" t="s">
        <v>11753</v>
      </c>
      <c r="F2874" s="343" t="s">
        <v>11721</v>
      </c>
      <c r="G2874" s="113" t="s">
        <v>5180</v>
      </c>
      <c r="H2874" s="360"/>
      <c r="I2874" s="360">
        <v>1.65</v>
      </c>
      <c r="J2874" s="360"/>
      <c r="K2874" s="113" t="s">
        <v>11690</v>
      </c>
      <c r="L2874" s="361"/>
    </row>
    <row r="2875" spans="1:12">
      <c r="A2875" s="92" t="s">
        <v>5178</v>
      </c>
      <c r="B2875" s="97" t="s">
        <v>12528</v>
      </c>
      <c r="C2875" s="97" t="s">
        <v>8975</v>
      </c>
      <c r="D2875" s="97" t="s">
        <v>8874</v>
      </c>
      <c r="E2875" s="109" t="s">
        <v>11753</v>
      </c>
      <c r="F2875" s="343" t="s">
        <v>11721</v>
      </c>
      <c r="G2875" s="113" t="s">
        <v>5181</v>
      </c>
      <c r="H2875" s="360"/>
      <c r="I2875" s="360">
        <v>1.68</v>
      </c>
      <c r="J2875" s="360"/>
      <c r="K2875" s="113" t="s">
        <v>11688</v>
      </c>
      <c r="L2875" s="361"/>
    </row>
    <row r="2876" spans="1:12">
      <c r="A2876" s="92" t="s">
        <v>5178</v>
      </c>
      <c r="B2876" s="97" t="s">
        <v>12528</v>
      </c>
      <c r="C2876" s="97" t="s">
        <v>8975</v>
      </c>
      <c r="D2876" s="97" t="s">
        <v>8879</v>
      </c>
      <c r="E2876" s="109" t="s">
        <v>11753</v>
      </c>
      <c r="F2876" s="343" t="s">
        <v>11721</v>
      </c>
      <c r="G2876" s="113" t="s">
        <v>5182</v>
      </c>
      <c r="H2876" s="360"/>
      <c r="I2876" s="360">
        <v>1.71</v>
      </c>
      <c r="J2876" s="360"/>
      <c r="K2876" s="113" t="s">
        <v>11695</v>
      </c>
      <c r="L2876" s="361"/>
    </row>
    <row r="2877" spans="1:12">
      <c r="A2877" s="92" t="s">
        <v>5178</v>
      </c>
      <c r="B2877" s="97" t="s">
        <v>12528</v>
      </c>
      <c r="C2877" s="97" t="s">
        <v>8928</v>
      </c>
      <c r="D2877" s="97" t="s">
        <v>8863</v>
      </c>
      <c r="E2877" s="109" t="s">
        <v>11760</v>
      </c>
      <c r="F2877" s="343" t="s">
        <v>11716</v>
      </c>
      <c r="G2877" s="113" t="s">
        <v>5183</v>
      </c>
      <c r="H2877" s="360"/>
      <c r="I2877" s="360">
        <v>1.53</v>
      </c>
      <c r="J2877" s="360"/>
      <c r="K2877" s="113" t="s">
        <v>11709</v>
      </c>
      <c r="L2877" s="361"/>
    </row>
    <row r="2878" spans="1:12">
      <c r="A2878" s="92" t="s">
        <v>5178</v>
      </c>
      <c r="B2878" s="97" t="s">
        <v>12528</v>
      </c>
      <c r="C2878" s="97" t="s">
        <v>8928</v>
      </c>
      <c r="D2878" s="97" t="s">
        <v>8869</v>
      </c>
      <c r="E2878" s="109" t="s">
        <v>11760</v>
      </c>
      <c r="F2878" s="343" t="s">
        <v>11716</v>
      </c>
      <c r="G2878" s="113" t="s">
        <v>5184</v>
      </c>
      <c r="H2878" s="360"/>
      <c r="I2878" s="360">
        <v>1.65</v>
      </c>
      <c r="J2878" s="360"/>
      <c r="K2878" s="113" t="s">
        <v>11690</v>
      </c>
      <c r="L2878" s="361"/>
    </row>
    <row r="2879" spans="1:12">
      <c r="A2879" s="92" t="s">
        <v>5178</v>
      </c>
      <c r="B2879" s="97" t="s">
        <v>12528</v>
      </c>
      <c r="C2879" s="97" t="s">
        <v>8928</v>
      </c>
      <c r="D2879" s="97" t="s">
        <v>8874</v>
      </c>
      <c r="E2879" s="109" t="s">
        <v>11760</v>
      </c>
      <c r="F2879" s="343" t="s">
        <v>11716</v>
      </c>
      <c r="G2879" s="113" t="s">
        <v>5185</v>
      </c>
      <c r="H2879" s="360"/>
      <c r="I2879" s="360">
        <v>1.68</v>
      </c>
      <c r="J2879" s="360"/>
      <c r="K2879" s="113" t="s">
        <v>11688</v>
      </c>
      <c r="L2879" s="361"/>
    </row>
    <row r="2880" spans="1:12">
      <c r="A2880" s="92" t="s">
        <v>5178</v>
      </c>
      <c r="B2880" s="97" t="s">
        <v>12528</v>
      </c>
      <c r="C2880" s="97" t="s">
        <v>8928</v>
      </c>
      <c r="D2880" s="97" t="s">
        <v>8879</v>
      </c>
      <c r="E2880" s="109" t="s">
        <v>11760</v>
      </c>
      <c r="F2880" s="343" t="s">
        <v>11716</v>
      </c>
      <c r="G2880" s="113" t="s">
        <v>5186</v>
      </c>
      <c r="H2880" s="360"/>
      <c r="I2880" s="360">
        <v>1.71</v>
      </c>
      <c r="J2880" s="360"/>
      <c r="K2880" s="113" t="s">
        <v>11695</v>
      </c>
      <c r="L2880" s="361"/>
    </row>
    <row r="2881" spans="1:12">
      <c r="A2881" s="92" t="s">
        <v>5187</v>
      </c>
      <c r="B2881" s="97" t="s">
        <v>10235</v>
      </c>
      <c r="C2881" s="97" t="s">
        <v>6968</v>
      </c>
      <c r="D2881" s="97" t="s">
        <v>8863</v>
      </c>
      <c r="E2881" s="109" t="s">
        <v>12175</v>
      </c>
      <c r="F2881" s="343" t="s">
        <v>12176</v>
      </c>
      <c r="G2881" s="113" t="s">
        <v>5188</v>
      </c>
      <c r="H2881" s="360"/>
      <c r="I2881" s="360">
        <v>2.1800000000000002</v>
      </c>
      <c r="J2881" s="360"/>
      <c r="K2881" s="113" t="s">
        <v>11709</v>
      </c>
      <c r="L2881" s="361"/>
    </row>
    <row r="2882" spans="1:12">
      <c r="A2882" s="92" t="s">
        <v>5187</v>
      </c>
      <c r="B2882" s="97" t="s">
        <v>10235</v>
      </c>
      <c r="C2882" s="97" t="s">
        <v>6968</v>
      </c>
      <c r="D2882" s="97" t="s">
        <v>8869</v>
      </c>
      <c r="E2882" s="109" t="s">
        <v>12175</v>
      </c>
      <c r="F2882" s="343" t="s">
        <v>12176</v>
      </c>
      <c r="G2882" s="113" t="s">
        <v>5189</v>
      </c>
      <c r="H2882" s="360"/>
      <c r="I2882" s="360">
        <v>2.2200000000000002</v>
      </c>
      <c r="J2882" s="360"/>
      <c r="K2882" s="113" t="s">
        <v>11690</v>
      </c>
      <c r="L2882" s="361"/>
    </row>
    <row r="2883" spans="1:12">
      <c r="A2883" s="92" t="s">
        <v>5187</v>
      </c>
      <c r="B2883" s="97" t="s">
        <v>10235</v>
      </c>
      <c r="C2883" s="97" t="s">
        <v>6968</v>
      </c>
      <c r="D2883" s="97" t="s">
        <v>8874</v>
      </c>
      <c r="E2883" s="109" t="s">
        <v>12175</v>
      </c>
      <c r="F2883" s="343" t="s">
        <v>12176</v>
      </c>
      <c r="G2883" s="113" t="s">
        <v>5190</v>
      </c>
      <c r="H2883" s="360"/>
      <c r="I2883" s="360">
        <v>2.29</v>
      </c>
      <c r="J2883" s="360"/>
      <c r="K2883" s="113" t="s">
        <v>11688</v>
      </c>
      <c r="L2883" s="361"/>
    </row>
    <row r="2884" spans="1:12">
      <c r="A2884" s="92" t="s">
        <v>5187</v>
      </c>
      <c r="B2884" s="97" t="s">
        <v>10235</v>
      </c>
      <c r="C2884" s="97" t="s">
        <v>6968</v>
      </c>
      <c r="D2884" s="97" t="s">
        <v>8879</v>
      </c>
      <c r="E2884" s="109" t="s">
        <v>12175</v>
      </c>
      <c r="F2884" s="343" t="s">
        <v>12176</v>
      </c>
      <c r="G2884" s="113" t="s">
        <v>5191</v>
      </c>
      <c r="H2884" s="360"/>
      <c r="I2884" s="360">
        <v>2.39</v>
      </c>
      <c r="J2884" s="360"/>
      <c r="K2884" s="113" t="s">
        <v>11695</v>
      </c>
      <c r="L2884" s="361"/>
    </row>
    <row r="2885" spans="1:12">
      <c r="A2885" s="92" t="s">
        <v>5187</v>
      </c>
      <c r="B2885" s="97" t="s">
        <v>10235</v>
      </c>
      <c r="C2885" s="97" t="s">
        <v>7530</v>
      </c>
      <c r="D2885" s="97" t="s">
        <v>8863</v>
      </c>
      <c r="E2885" s="109" t="s">
        <v>12613</v>
      </c>
      <c r="F2885" s="343" t="s">
        <v>12614</v>
      </c>
      <c r="G2885" s="113" t="s">
        <v>5192</v>
      </c>
      <c r="H2885" s="360"/>
      <c r="I2885" s="360">
        <v>2.4</v>
      </c>
      <c r="J2885" s="360"/>
      <c r="K2885" s="113" t="s">
        <v>11709</v>
      </c>
      <c r="L2885" s="361"/>
    </row>
    <row r="2886" spans="1:12">
      <c r="A2886" s="92" t="s">
        <v>5187</v>
      </c>
      <c r="B2886" s="97" t="s">
        <v>10235</v>
      </c>
      <c r="C2886" s="97" t="s">
        <v>7530</v>
      </c>
      <c r="D2886" s="97" t="s">
        <v>8869</v>
      </c>
      <c r="E2886" s="109" t="s">
        <v>12613</v>
      </c>
      <c r="F2886" s="343" t="s">
        <v>12614</v>
      </c>
      <c r="G2886" s="113" t="s">
        <v>5193</v>
      </c>
      <c r="H2886" s="360"/>
      <c r="I2886" s="360">
        <v>2.54</v>
      </c>
      <c r="J2886" s="360"/>
      <c r="K2886" s="113" t="s">
        <v>11690</v>
      </c>
      <c r="L2886" s="361"/>
    </row>
    <row r="2887" spans="1:12">
      <c r="A2887" s="92" t="s">
        <v>5187</v>
      </c>
      <c r="B2887" s="97" t="s">
        <v>10235</v>
      </c>
      <c r="C2887" s="97" t="s">
        <v>7530</v>
      </c>
      <c r="D2887" s="97" t="s">
        <v>8874</v>
      </c>
      <c r="E2887" s="109" t="s">
        <v>12613</v>
      </c>
      <c r="F2887" s="343" t="s">
        <v>12614</v>
      </c>
      <c r="G2887" s="113" t="s">
        <v>5194</v>
      </c>
      <c r="H2887" s="360"/>
      <c r="I2887" s="360">
        <v>2.62</v>
      </c>
      <c r="J2887" s="360"/>
      <c r="K2887" s="113" t="s">
        <v>11688</v>
      </c>
      <c r="L2887" s="361"/>
    </row>
    <row r="2888" spans="1:12">
      <c r="A2888" s="92" t="s">
        <v>5187</v>
      </c>
      <c r="B2888" s="97" t="s">
        <v>10235</v>
      </c>
      <c r="C2888" s="97" t="s">
        <v>7530</v>
      </c>
      <c r="D2888" s="97" t="s">
        <v>8879</v>
      </c>
      <c r="E2888" s="109" t="s">
        <v>12613</v>
      </c>
      <c r="F2888" s="343" t="s">
        <v>12614</v>
      </c>
      <c r="G2888" s="113" t="s">
        <v>5195</v>
      </c>
      <c r="H2888" s="360"/>
      <c r="I2888" s="360">
        <v>2.73</v>
      </c>
      <c r="J2888" s="360"/>
      <c r="K2888" s="113" t="s">
        <v>11695</v>
      </c>
      <c r="L2888" s="361"/>
    </row>
    <row r="2889" spans="1:12">
      <c r="A2889" s="92" t="s">
        <v>5187</v>
      </c>
      <c r="B2889" s="97" t="s">
        <v>10235</v>
      </c>
      <c r="C2889" s="97" t="s">
        <v>7535</v>
      </c>
      <c r="D2889" s="97" t="s">
        <v>8863</v>
      </c>
      <c r="E2889" s="109" t="s">
        <v>12774</v>
      </c>
      <c r="F2889" s="343" t="s">
        <v>12775</v>
      </c>
      <c r="G2889" s="113" t="s">
        <v>5196</v>
      </c>
      <c r="H2889" s="360"/>
      <c r="I2889" s="360">
        <v>2.4</v>
      </c>
      <c r="J2889" s="360"/>
      <c r="K2889" s="113" t="s">
        <v>11709</v>
      </c>
      <c r="L2889" s="361"/>
    </row>
    <row r="2890" spans="1:12">
      <c r="A2890" s="92" t="s">
        <v>5187</v>
      </c>
      <c r="B2890" s="97" t="s">
        <v>10235</v>
      </c>
      <c r="C2890" s="97" t="s">
        <v>7535</v>
      </c>
      <c r="D2890" s="97" t="s">
        <v>8869</v>
      </c>
      <c r="E2890" s="109" t="s">
        <v>12774</v>
      </c>
      <c r="F2890" s="343" t="s">
        <v>12775</v>
      </c>
      <c r="G2890" s="113" t="s">
        <v>5197</v>
      </c>
      <c r="H2890" s="360"/>
      <c r="I2890" s="360">
        <v>2.54</v>
      </c>
      <c r="J2890" s="360"/>
      <c r="K2890" s="113" t="s">
        <v>11690</v>
      </c>
      <c r="L2890" s="361"/>
    </row>
    <row r="2891" spans="1:12">
      <c r="A2891" s="92" t="s">
        <v>5187</v>
      </c>
      <c r="B2891" s="97" t="s">
        <v>10235</v>
      </c>
      <c r="C2891" s="97" t="s">
        <v>7535</v>
      </c>
      <c r="D2891" s="97" t="s">
        <v>8879</v>
      </c>
      <c r="E2891" s="109" t="s">
        <v>12774</v>
      </c>
      <c r="F2891" s="343" t="s">
        <v>12775</v>
      </c>
      <c r="G2891" s="113" t="s">
        <v>5198</v>
      </c>
      <c r="H2891" s="360"/>
      <c r="I2891" s="360">
        <v>2.73</v>
      </c>
      <c r="J2891" s="360"/>
      <c r="K2891" s="113" t="s">
        <v>11695</v>
      </c>
      <c r="L2891" s="361"/>
    </row>
    <row r="2892" spans="1:12">
      <c r="A2892" s="92" t="s">
        <v>5187</v>
      </c>
      <c r="B2892" s="97" t="s">
        <v>10235</v>
      </c>
      <c r="C2892" s="97" t="s">
        <v>7550</v>
      </c>
      <c r="D2892" s="97" t="s">
        <v>8863</v>
      </c>
      <c r="E2892" s="109" t="s">
        <v>12971</v>
      </c>
      <c r="F2892" s="343" t="s">
        <v>12972</v>
      </c>
      <c r="G2892" s="113" t="s">
        <v>5199</v>
      </c>
      <c r="H2892" s="360"/>
      <c r="I2892" s="360">
        <v>2.4</v>
      </c>
      <c r="J2892" s="360"/>
      <c r="K2892" s="113" t="s">
        <v>11709</v>
      </c>
      <c r="L2892" s="361"/>
    </row>
    <row r="2893" spans="1:12">
      <c r="A2893" s="92" t="s">
        <v>5187</v>
      </c>
      <c r="B2893" s="97" t="s">
        <v>10235</v>
      </c>
      <c r="C2893" s="97" t="s">
        <v>7550</v>
      </c>
      <c r="D2893" s="97" t="s">
        <v>8869</v>
      </c>
      <c r="E2893" s="109" t="s">
        <v>12971</v>
      </c>
      <c r="F2893" s="343" t="s">
        <v>12972</v>
      </c>
      <c r="G2893" s="113" t="s">
        <v>5200</v>
      </c>
      <c r="H2893" s="360"/>
      <c r="I2893" s="360">
        <v>2.54</v>
      </c>
      <c r="J2893" s="360"/>
      <c r="K2893" s="113" t="s">
        <v>11690</v>
      </c>
      <c r="L2893" s="361"/>
    </row>
    <row r="2894" spans="1:12">
      <c r="A2894" s="92" t="s">
        <v>5187</v>
      </c>
      <c r="B2894" s="97" t="s">
        <v>10235</v>
      </c>
      <c r="C2894" s="97" t="s">
        <v>7550</v>
      </c>
      <c r="D2894" s="97" t="s">
        <v>8874</v>
      </c>
      <c r="E2894" s="109" t="s">
        <v>12971</v>
      </c>
      <c r="F2894" s="343" t="s">
        <v>12972</v>
      </c>
      <c r="G2894" s="113" t="s">
        <v>5201</v>
      </c>
      <c r="H2894" s="360"/>
      <c r="I2894" s="360">
        <v>2.62</v>
      </c>
      <c r="J2894" s="360"/>
      <c r="K2894" s="113" t="s">
        <v>11688</v>
      </c>
      <c r="L2894" s="361"/>
    </row>
    <row r="2895" spans="1:12">
      <c r="A2895" s="92" t="s">
        <v>5187</v>
      </c>
      <c r="B2895" s="97" t="s">
        <v>10235</v>
      </c>
      <c r="C2895" s="97" t="s">
        <v>7550</v>
      </c>
      <c r="D2895" s="97" t="s">
        <v>8879</v>
      </c>
      <c r="E2895" s="109" t="s">
        <v>12971</v>
      </c>
      <c r="F2895" s="343" t="s">
        <v>12972</v>
      </c>
      <c r="G2895" s="113" t="s">
        <v>5202</v>
      </c>
      <c r="H2895" s="360"/>
      <c r="I2895" s="360">
        <v>2.73</v>
      </c>
      <c r="J2895" s="360"/>
      <c r="K2895" s="113" t="s">
        <v>11695</v>
      </c>
      <c r="L2895" s="361"/>
    </row>
    <row r="2896" spans="1:12">
      <c r="A2896" s="92" t="s">
        <v>5187</v>
      </c>
      <c r="B2896" s="97" t="s">
        <v>10235</v>
      </c>
      <c r="C2896" s="97" t="s">
        <v>4726</v>
      </c>
      <c r="D2896" s="97" t="s">
        <v>8863</v>
      </c>
      <c r="E2896" s="109" t="s">
        <v>13325</v>
      </c>
      <c r="F2896" s="343" t="s">
        <v>13326</v>
      </c>
      <c r="G2896" s="113" t="s">
        <v>5203</v>
      </c>
      <c r="H2896" s="360"/>
      <c r="I2896" s="360">
        <v>2.4</v>
      </c>
      <c r="J2896" s="360"/>
      <c r="K2896" s="113" t="s">
        <v>11709</v>
      </c>
      <c r="L2896" s="361"/>
    </row>
    <row r="2897" spans="1:12">
      <c r="A2897" s="92" t="s">
        <v>5187</v>
      </c>
      <c r="B2897" s="97" t="s">
        <v>10235</v>
      </c>
      <c r="C2897" s="97" t="s">
        <v>4726</v>
      </c>
      <c r="D2897" s="97" t="s">
        <v>8869</v>
      </c>
      <c r="E2897" s="109" t="s">
        <v>13325</v>
      </c>
      <c r="F2897" s="343" t="s">
        <v>13326</v>
      </c>
      <c r="G2897" s="113" t="s">
        <v>5204</v>
      </c>
      <c r="H2897" s="360"/>
      <c r="I2897" s="360">
        <v>2.54</v>
      </c>
      <c r="J2897" s="360"/>
      <c r="K2897" s="113" t="s">
        <v>11690</v>
      </c>
      <c r="L2897" s="361"/>
    </row>
    <row r="2898" spans="1:12">
      <c r="A2898" s="92" t="s">
        <v>5187</v>
      </c>
      <c r="B2898" s="97" t="s">
        <v>10235</v>
      </c>
      <c r="C2898" s="97" t="s">
        <v>4726</v>
      </c>
      <c r="D2898" s="97" t="s">
        <v>8874</v>
      </c>
      <c r="E2898" s="109" t="s">
        <v>13325</v>
      </c>
      <c r="F2898" s="343" t="s">
        <v>13326</v>
      </c>
      <c r="G2898" s="113" t="s">
        <v>5205</v>
      </c>
      <c r="H2898" s="360"/>
      <c r="I2898" s="360">
        <v>2.62</v>
      </c>
      <c r="J2898" s="360"/>
      <c r="K2898" s="113" t="s">
        <v>11688</v>
      </c>
      <c r="L2898" s="361"/>
    </row>
    <row r="2899" spans="1:12">
      <c r="A2899" s="92" t="s">
        <v>5187</v>
      </c>
      <c r="B2899" s="97" t="s">
        <v>10235</v>
      </c>
      <c r="C2899" s="97" t="s">
        <v>4726</v>
      </c>
      <c r="D2899" s="97" t="s">
        <v>8879</v>
      </c>
      <c r="E2899" s="109" t="s">
        <v>13325</v>
      </c>
      <c r="F2899" s="343" t="s">
        <v>13326</v>
      </c>
      <c r="G2899" s="113" t="s">
        <v>5206</v>
      </c>
      <c r="H2899" s="360"/>
      <c r="I2899" s="360">
        <v>2.73</v>
      </c>
      <c r="J2899" s="360"/>
      <c r="K2899" s="113" t="s">
        <v>11695</v>
      </c>
      <c r="L2899" s="361"/>
    </row>
    <row r="2900" spans="1:12">
      <c r="A2900" s="92" t="s">
        <v>5207</v>
      </c>
      <c r="B2900" s="97" t="s">
        <v>10331</v>
      </c>
      <c r="C2900" s="97" t="s">
        <v>9227</v>
      </c>
      <c r="D2900" s="97" t="s">
        <v>8856</v>
      </c>
      <c r="E2900" s="109" t="s">
        <v>11867</v>
      </c>
      <c r="F2900" s="343" t="s">
        <v>9671</v>
      </c>
      <c r="G2900" s="113" t="s">
        <v>5208</v>
      </c>
      <c r="H2900" s="360"/>
      <c r="I2900" s="360">
        <v>1.42</v>
      </c>
      <c r="J2900" s="360"/>
      <c r="K2900" s="113" t="s">
        <v>11769</v>
      </c>
      <c r="L2900" s="361"/>
    </row>
    <row r="2901" spans="1:12">
      <c r="A2901" s="92" t="s">
        <v>5207</v>
      </c>
      <c r="B2901" s="97" t="s">
        <v>10331</v>
      </c>
      <c r="C2901" s="97" t="s">
        <v>9227</v>
      </c>
      <c r="D2901" s="97" t="s">
        <v>8863</v>
      </c>
      <c r="E2901" s="109" t="s">
        <v>11867</v>
      </c>
      <c r="F2901" s="343" t="s">
        <v>9671</v>
      </c>
      <c r="G2901" s="113" t="s">
        <v>5209</v>
      </c>
      <c r="H2901" s="360"/>
      <c r="I2901" s="360">
        <v>1.68</v>
      </c>
      <c r="J2901" s="360"/>
      <c r="K2901" s="113" t="s">
        <v>11709</v>
      </c>
      <c r="L2901" s="361"/>
    </row>
    <row r="2902" spans="1:12">
      <c r="A2902" s="92" t="s">
        <v>5207</v>
      </c>
      <c r="B2902" s="97" t="s">
        <v>10331</v>
      </c>
      <c r="C2902" s="97" t="s">
        <v>9227</v>
      </c>
      <c r="D2902" s="97" t="s">
        <v>8869</v>
      </c>
      <c r="E2902" s="109" t="s">
        <v>11867</v>
      </c>
      <c r="F2902" s="343" t="s">
        <v>9671</v>
      </c>
      <c r="G2902" s="113" t="s">
        <v>5210</v>
      </c>
      <c r="H2902" s="360"/>
      <c r="I2902" s="360">
        <v>1.76</v>
      </c>
      <c r="J2902" s="360"/>
      <c r="K2902" s="113" t="s">
        <v>11690</v>
      </c>
      <c r="L2902" s="361"/>
    </row>
    <row r="2903" spans="1:12">
      <c r="A2903" s="92" t="s">
        <v>5207</v>
      </c>
      <c r="B2903" s="97" t="s">
        <v>10331</v>
      </c>
      <c r="C2903" s="97" t="s">
        <v>9227</v>
      </c>
      <c r="D2903" s="97" t="s">
        <v>8874</v>
      </c>
      <c r="E2903" s="109" t="s">
        <v>11867</v>
      </c>
      <c r="F2903" s="343" t="s">
        <v>9671</v>
      </c>
      <c r="G2903" s="113" t="s">
        <v>5211</v>
      </c>
      <c r="H2903" s="360"/>
      <c r="I2903" s="360">
        <v>1.78</v>
      </c>
      <c r="J2903" s="360"/>
      <c r="K2903" s="113" t="s">
        <v>11688</v>
      </c>
      <c r="L2903" s="361"/>
    </row>
    <row r="2904" spans="1:12">
      <c r="A2904" s="92" t="s">
        <v>5207</v>
      </c>
      <c r="B2904" s="97" t="s">
        <v>10331</v>
      </c>
      <c r="C2904" s="97" t="s">
        <v>9227</v>
      </c>
      <c r="D2904" s="97" t="s">
        <v>8879</v>
      </c>
      <c r="E2904" s="109" t="s">
        <v>11867</v>
      </c>
      <c r="F2904" s="343" t="s">
        <v>9671</v>
      </c>
      <c r="G2904" s="113" t="s">
        <v>5212</v>
      </c>
      <c r="H2904" s="360"/>
      <c r="I2904" s="360">
        <v>1.86</v>
      </c>
      <c r="J2904" s="360"/>
      <c r="K2904" s="113" t="s">
        <v>11695</v>
      </c>
      <c r="L2904" s="361"/>
    </row>
    <row r="2905" spans="1:12">
      <c r="A2905" s="92" t="s">
        <v>5207</v>
      </c>
      <c r="B2905" s="97" t="s">
        <v>10331</v>
      </c>
      <c r="C2905" s="97" t="s">
        <v>6500</v>
      </c>
      <c r="D2905" s="97" t="s">
        <v>8856</v>
      </c>
      <c r="E2905" s="109" t="s">
        <v>10268</v>
      </c>
      <c r="F2905" s="343" t="s">
        <v>10269</v>
      </c>
      <c r="G2905" s="113" t="s">
        <v>5213</v>
      </c>
      <c r="H2905" s="360"/>
      <c r="I2905" s="360">
        <v>1.52</v>
      </c>
      <c r="J2905" s="360"/>
      <c r="K2905" s="113" t="s">
        <v>11769</v>
      </c>
      <c r="L2905" s="361"/>
    </row>
    <row r="2906" spans="1:12">
      <c r="A2906" s="92" t="s">
        <v>5207</v>
      </c>
      <c r="B2906" s="97" t="s">
        <v>10331</v>
      </c>
      <c r="C2906" s="97" t="s">
        <v>6500</v>
      </c>
      <c r="D2906" s="97" t="s">
        <v>8863</v>
      </c>
      <c r="E2906" s="109" t="s">
        <v>10268</v>
      </c>
      <c r="F2906" s="343" t="s">
        <v>10269</v>
      </c>
      <c r="G2906" s="113" t="s">
        <v>5214</v>
      </c>
      <c r="H2906" s="360"/>
      <c r="I2906" s="360">
        <v>1.78</v>
      </c>
      <c r="J2906" s="360"/>
      <c r="K2906" s="113" t="s">
        <v>11709</v>
      </c>
      <c r="L2906" s="361"/>
    </row>
    <row r="2907" spans="1:12">
      <c r="A2907" s="92" t="s">
        <v>5207</v>
      </c>
      <c r="B2907" s="97" t="s">
        <v>10331</v>
      </c>
      <c r="C2907" s="97" t="s">
        <v>6500</v>
      </c>
      <c r="D2907" s="97" t="s">
        <v>8869</v>
      </c>
      <c r="E2907" s="109" t="s">
        <v>10268</v>
      </c>
      <c r="F2907" s="343" t="s">
        <v>10269</v>
      </c>
      <c r="G2907" s="113" t="s">
        <v>5215</v>
      </c>
      <c r="H2907" s="360"/>
      <c r="I2907" s="360">
        <v>1.86</v>
      </c>
      <c r="J2907" s="360"/>
      <c r="K2907" s="113" t="s">
        <v>11690</v>
      </c>
      <c r="L2907" s="361"/>
    </row>
    <row r="2908" spans="1:12">
      <c r="A2908" s="92" t="s">
        <v>5207</v>
      </c>
      <c r="B2908" s="97" t="s">
        <v>10331</v>
      </c>
      <c r="C2908" s="97" t="s">
        <v>6500</v>
      </c>
      <c r="D2908" s="97" t="s">
        <v>8874</v>
      </c>
      <c r="E2908" s="109" t="s">
        <v>10268</v>
      </c>
      <c r="F2908" s="343" t="s">
        <v>10269</v>
      </c>
      <c r="G2908" s="113" t="s">
        <v>5216</v>
      </c>
      <c r="H2908" s="360"/>
      <c r="I2908" s="360">
        <v>1.88</v>
      </c>
      <c r="J2908" s="360"/>
      <c r="K2908" s="113" t="s">
        <v>11688</v>
      </c>
      <c r="L2908" s="361"/>
    </row>
    <row r="2909" spans="1:12">
      <c r="A2909" s="92" t="s">
        <v>5207</v>
      </c>
      <c r="B2909" s="97" t="s">
        <v>10331</v>
      </c>
      <c r="C2909" s="97" t="s">
        <v>6500</v>
      </c>
      <c r="D2909" s="97" t="s">
        <v>8879</v>
      </c>
      <c r="E2909" s="109" t="s">
        <v>10268</v>
      </c>
      <c r="F2909" s="343" t="s">
        <v>10269</v>
      </c>
      <c r="G2909" s="113" t="s">
        <v>5217</v>
      </c>
      <c r="H2909" s="360"/>
      <c r="I2909" s="360">
        <v>1.96</v>
      </c>
      <c r="J2909" s="360"/>
      <c r="K2909" s="113" t="s">
        <v>11695</v>
      </c>
      <c r="L2909" s="361"/>
    </row>
    <row r="2910" spans="1:12">
      <c r="A2910" s="92" t="s">
        <v>5207</v>
      </c>
      <c r="B2910" s="97" t="s">
        <v>10331</v>
      </c>
      <c r="C2910" s="97" t="s">
        <v>6445</v>
      </c>
      <c r="D2910" s="97" t="s">
        <v>8856</v>
      </c>
      <c r="E2910" s="109" t="s">
        <v>11475</v>
      </c>
      <c r="F2910" s="343" t="s">
        <v>11476</v>
      </c>
      <c r="G2910" s="113" t="s">
        <v>5218</v>
      </c>
      <c r="H2910" s="360"/>
      <c r="I2910" s="360">
        <v>1.52</v>
      </c>
      <c r="J2910" s="360"/>
      <c r="K2910" s="113" t="s">
        <v>11769</v>
      </c>
      <c r="L2910" s="361"/>
    </row>
    <row r="2911" spans="1:12">
      <c r="A2911" s="92" t="s">
        <v>5207</v>
      </c>
      <c r="B2911" s="97" t="s">
        <v>10331</v>
      </c>
      <c r="C2911" s="97" t="s">
        <v>6445</v>
      </c>
      <c r="D2911" s="97" t="s">
        <v>8863</v>
      </c>
      <c r="E2911" s="109" t="s">
        <v>11475</v>
      </c>
      <c r="F2911" s="343" t="s">
        <v>11476</v>
      </c>
      <c r="G2911" s="113" t="s">
        <v>5219</v>
      </c>
      <c r="H2911" s="360"/>
      <c r="I2911" s="360">
        <v>1.78</v>
      </c>
      <c r="J2911" s="360"/>
      <c r="K2911" s="113" t="s">
        <v>11709</v>
      </c>
      <c r="L2911" s="361"/>
    </row>
    <row r="2912" spans="1:12">
      <c r="A2912" s="92" t="s">
        <v>5207</v>
      </c>
      <c r="B2912" s="97" t="s">
        <v>10331</v>
      </c>
      <c r="C2912" s="97" t="s">
        <v>6445</v>
      </c>
      <c r="D2912" s="97" t="s">
        <v>8869</v>
      </c>
      <c r="E2912" s="109" t="s">
        <v>11475</v>
      </c>
      <c r="F2912" s="343" t="s">
        <v>11476</v>
      </c>
      <c r="G2912" s="113" t="s">
        <v>5220</v>
      </c>
      <c r="H2912" s="360"/>
      <c r="I2912" s="360">
        <v>1.86</v>
      </c>
      <c r="J2912" s="360"/>
      <c r="K2912" s="113" t="s">
        <v>11690</v>
      </c>
      <c r="L2912" s="361"/>
    </row>
    <row r="2913" spans="1:12">
      <c r="A2913" s="92" t="s">
        <v>5207</v>
      </c>
      <c r="B2913" s="97" t="s">
        <v>10331</v>
      </c>
      <c r="C2913" s="97" t="s">
        <v>6445</v>
      </c>
      <c r="D2913" s="97" t="s">
        <v>8874</v>
      </c>
      <c r="E2913" s="109" t="s">
        <v>11475</v>
      </c>
      <c r="F2913" s="343" t="s">
        <v>11476</v>
      </c>
      <c r="G2913" s="113" t="s">
        <v>5221</v>
      </c>
      <c r="H2913" s="360"/>
      <c r="I2913" s="360">
        <v>1.88</v>
      </c>
      <c r="J2913" s="360"/>
      <c r="K2913" s="113" t="s">
        <v>11688</v>
      </c>
      <c r="L2913" s="361"/>
    </row>
    <row r="2914" spans="1:12">
      <c r="A2914" s="92" t="s">
        <v>5207</v>
      </c>
      <c r="B2914" s="97" t="s">
        <v>10331</v>
      </c>
      <c r="C2914" s="97" t="s">
        <v>6445</v>
      </c>
      <c r="D2914" s="97" t="s">
        <v>8879</v>
      </c>
      <c r="E2914" s="109" t="s">
        <v>11475</v>
      </c>
      <c r="F2914" s="343" t="s">
        <v>11476</v>
      </c>
      <c r="G2914" s="113" t="s">
        <v>5222</v>
      </c>
      <c r="H2914" s="360"/>
      <c r="I2914" s="360">
        <v>1.96</v>
      </c>
      <c r="J2914" s="360"/>
      <c r="K2914" s="113" t="s">
        <v>11695</v>
      </c>
      <c r="L2914" s="361"/>
    </row>
    <row r="2915" spans="1:12">
      <c r="A2915" s="92" t="s">
        <v>5207</v>
      </c>
      <c r="B2915" s="97" t="s">
        <v>10331</v>
      </c>
      <c r="C2915" s="97" t="s">
        <v>6657</v>
      </c>
      <c r="D2915" s="97" t="s">
        <v>8856</v>
      </c>
      <c r="E2915" s="109" t="s">
        <v>11494</v>
      </c>
      <c r="F2915" s="343" t="s">
        <v>11495</v>
      </c>
      <c r="G2915" s="113" t="s">
        <v>5223</v>
      </c>
      <c r="H2915" s="360"/>
      <c r="I2915" s="360">
        <v>1.52</v>
      </c>
      <c r="J2915" s="360"/>
      <c r="K2915" s="113" t="s">
        <v>11769</v>
      </c>
      <c r="L2915" s="361"/>
    </row>
    <row r="2916" spans="1:12">
      <c r="A2916" s="92" t="s">
        <v>5207</v>
      </c>
      <c r="B2916" s="97" t="s">
        <v>10331</v>
      </c>
      <c r="C2916" s="97" t="s">
        <v>6657</v>
      </c>
      <c r="D2916" s="97" t="s">
        <v>8863</v>
      </c>
      <c r="E2916" s="109" t="s">
        <v>11494</v>
      </c>
      <c r="F2916" s="343" t="s">
        <v>11495</v>
      </c>
      <c r="G2916" s="113" t="s">
        <v>5224</v>
      </c>
      <c r="H2916" s="360"/>
      <c r="I2916" s="360">
        <v>1.78</v>
      </c>
      <c r="J2916" s="360"/>
      <c r="K2916" s="113" t="s">
        <v>11709</v>
      </c>
      <c r="L2916" s="361"/>
    </row>
    <row r="2917" spans="1:12">
      <c r="A2917" s="92" t="s">
        <v>5207</v>
      </c>
      <c r="B2917" s="97" t="s">
        <v>10331</v>
      </c>
      <c r="C2917" s="97" t="s">
        <v>6657</v>
      </c>
      <c r="D2917" s="97" t="s">
        <v>8869</v>
      </c>
      <c r="E2917" s="109" t="s">
        <v>11494</v>
      </c>
      <c r="F2917" s="343" t="s">
        <v>11495</v>
      </c>
      <c r="G2917" s="113" t="s">
        <v>5225</v>
      </c>
      <c r="H2917" s="360"/>
      <c r="I2917" s="360">
        <v>1.86</v>
      </c>
      <c r="J2917" s="360"/>
      <c r="K2917" s="113" t="s">
        <v>11690</v>
      </c>
      <c r="L2917" s="361"/>
    </row>
    <row r="2918" spans="1:12">
      <c r="A2918" s="92" t="s">
        <v>5207</v>
      </c>
      <c r="B2918" s="97" t="s">
        <v>10331</v>
      </c>
      <c r="C2918" s="97" t="s">
        <v>6657</v>
      </c>
      <c r="D2918" s="97" t="s">
        <v>8874</v>
      </c>
      <c r="E2918" s="109" t="s">
        <v>11494</v>
      </c>
      <c r="F2918" s="343" t="s">
        <v>11495</v>
      </c>
      <c r="G2918" s="113" t="s">
        <v>5226</v>
      </c>
      <c r="H2918" s="360"/>
      <c r="I2918" s="360">
        <v>1.88</v>
      </c>
      <c r="J2918" s="360"/>
      <c r="K2918" s="113" t="s">
        <v>11688</v>
      </c>
      <c r="L2918" s="361"/>
    </row>
    <row r="2919" spans="1:12">
      <c r="A2919" s="92" t="s">
        <v>5207</v>
      </c>
      <c r="B2919" s="97" t="s">
        <v>10331</v>
      </c>
      <c r="C2919" s="97" t="s">
        <v>6657</v>
      </c>
      <c r="D2919" s="97" t="s">
        <v>8879</v>
      </c>
      <c r="E2919" s="109" t="s">
        <v>11494</v>
      </c>
      <c r="F2919" s="343" t="s">
        <v>11495</v>
      </c>
      <c r="G2919" s="113" t="s">
        <v>5227</v>
      </c>
      <c r="H2919" s="360"/>
      <c r="I2919" s="360">
        <v>1.96</v>
      </c>
      <c r="J2919" s="360"/>
      <c r="K2919" s="113" t="s">
        <v>11695</v>
      </c>
      <c r="L2919" s="361"/>
    </row>
    <row r="2920" spans="1:12">
      <c r="A2920" s="92" t="s">
        <v>5228</v>
      </c>
      <c r="B2920" s="97" t="s">
        <v>10240</v>
      </c>
      <c r="C2920" s="97" t="s">
        <v>8866</v>
      </c>
      <c r="D2920" s="97" t="s">
        <v>8863</v>
      </c>
      <c r="E2920" s="109" t="s">
        <v>11742</v>
      </c>
      <c r="F2920" s="343" t="s">
        <v>11705</v>
      </c>
      <c r="G2920" s="113" t="s">
        <v>5229</v>
      </c>
      <c r="H2920" s="360"/>
      <c r="I2920" s="360">
        <v>3.3</v>
      </c>
      <c r="J2920" s="360"/>
      <c r="K2920" s="113" t="s">
        <v>11709</v>
      </c>
      <c r="L2920" s="361"/>
    </row>
    <row r="2921" spans="1:12">
      <c r="A2921" s="92" t="s">
        <v>5228</v>
      </c>
      <c r="B2921" s="97" t="s">
        <v>10240</v>
      </c>
      <c r="C2921" s="97" t="s">
        <v>8866</v>
      </c>
      <c r="D2921" s="97" t="s">
        <v>8869</v>
      </c>
      <c r="E2921" s="109" t="s">
        <v>11742</v>
      </c>
      <c r="F2921" s="343" t="s">
        <v>11705</v>
      </c>
      <c r="G2921" s="113" t="s">
        <v>5230</v>
      </c>
      <c r="H2921" s="360"/>
      <c r="I2921" s="360">
        <v>3.67</v>
      </c>
      <c r="J2921" s="360"/>
      <c r="K2921" s="113" t="s">
        <v>11690</v>
      </c>
      <c r="L2921" s="361"/>
    </row>
    <row r="2922" spans="1:12">
      <c r="A2922" s="92" t="s">
        <v>5228</v>
      </c>
      <c r="B2922" s="97" t="s">
        <v>10240</v>
      </c>
      <c r="C2922" s="97" t="s">
        <v>8866</v>
      </c>
      <c r="D2922" s="97" t="s">
        <v>8874</v>
      </c>
      <c r="E2922" s="109" t="s">
        <v>11742</v>
      </c>
      <c r="F2922" s="343" t="s">
        <v>11705</v>
      </c>
      <c r="G2922" s="113" t="s">
        <v>5231</v>
      </c>
      <c r="H2922" s="360"/>
      <c r="I2922" s="360">
        <v>3.74</v>
      </c>
      <c r="J2922" s="360"/>
      <c r="K2922" s="113" t="s">
        <v>11688</v>
      </c>
      <c r="L2922" s="361"/>
    </row>
    <row r="2923" spans="1:12">
      <c r="A2923" s="92" t="s">
        <v>5228</v>
      </c>
      <c r="B2923" s="97" t="s">
        <v>10240</v>
      </c>
      <c r="C2923" s="97" t="s">
        <v>8866</v>
      </c>
      <c r="D2923" s="97" t="s">
        <v>8879</v>
      </c>
      <c r="E2923" s="109" t="s">
        <v>11742</v>
      </c>
      <c r="F2923" s="343" t="s">
        <v>11705</v>
      </c>
      <c r="G2923" s="113" t="s">
        <v>5232</v>
      </c>
      <c r="H2923" s="360"/>
      <c r="I2923" s="360">
        <v>3.8</v>
      </c>
      <c r="J2923" s="360"/>
      <c r="K2923" s="113" t="s">
        <v>11695</v>
      </c>
      <c r="L2923" s="361"/>
    </row>
    <row r="2924" spans="1:12">
      <c r="A2924" s="92" t="s">
        <v>5228</v>
      </c>
      <c r="B2924" s="97" t="s">
        <v>10240</v>
      </c>
      <c r="C2924" s="97" t="s">
        <v>9281</v>
      </c>
      <c r="D2924" s="97" t="s">
        <v>8863</v>
      </c>
      <c r="E2924" s="109" t="s">
        <v>11738</v>
      </c>
      <c r="F2924" s="343" t="s">
        <v>11691</v>
      </c>
      <c r="G2924" s="113" t="s">
        <v>5233</v>
      </c>
      <c r="H2924" s="360"/>
      <c r="I2924" s="360">
        <v>3.3</v>
      </c>
      <c r="J2924" s="360"/>
      <c r="K2924" s="113" t="s">
        <v>11709</v>
      </c>
      <c r="L2924" s="361"/>
    </row>
    <row r="2925" spans="1:12">
      <c r="A2925" s="92" t="s">
        <v>5228</v>
      </c>
      <c r="B2925" s="97" t="s">
        <v>10240</v>
      </c>
      <c r="C2925" s="97" t="s">
        <v>9281</v>
      </c>
      <c r="D2925" s="97" t="s">
        <v>8869</v>
      </c>
      <c r="E2925" s="109" t="s">
        <v>11738</v>
      </c>
      <c r="F2925" s="343" t="s">
        <v>11691</v>
      </c>
      <c r="G2925" s="113" t="s">
        <v>5234</v>
      </c>
      <c r="H2925" s="360"/>
      <c r="I2925" s="360">
        <v>3.67</v>
      </c>
      <c r="J2925" s="360"/>
      <c r="K2925" s="113" t="s">
        <v>11690</v>
      </c>
      <c r="L2925" s="361"/>
    </row>
    <row r="2926" spans="1:12">
      <c r="A2926" s="92" t="s">
        <v>5228</v>
      </c>
      <c r="B2926" s="97" t="s">
        <v>10240</v>
      </c>
      <c r="C2926" s="97" t="s">
        <v>9281</v>
      </c>
      <c r="D2926" s="97" t="s">
        <v>8874</v>
      </c>
      <c r="E2926" s="109" t="s">
        <v>11738</v>
      </c>
      <c r="F2926" s="343" t="s">
        <v>11691</v>
      </c>
      <c r="G2926" s="113" t="s">
        <v>5235</v>
      </c>
      <c r="H2926" s="360"/>
      <c r="I2926" s="360">
        <v>3.74</v>
      </c>
      <c r="J2926" s="360"/>
      <c r="K2926" s="113" t="s">
        <v>11688</v>
      </c>
      <c r="L2926" s="361"/>
    </row>
    <row r="2927" spans="1:12">
      <c r="A2927" s="92" t="s">
        <v>5228</v>
      </c>
      <c r="B2927" s="97" t="s">
        <v>10240</v>
      </c>
      <c r="C2927" s="97" t="s">
        <v>9281</v>
      </c>
      <c r="D2927" s="97" t="s">
        <v>8879</v>
      </c>
      <c r="E2927" s="109" t="s">
        <v>11738</v>
      </c>
      <c r="F2927" s="343" t="s">
        <v>11691</v>
      </c>
      <c r="G2927" s="113" t="s">
        <v>5236</v>
      </c>
      <c r="H2927" s="360"/>
      <c r="I2927" s="360">
        <v>3.8</v>
      </c>
      <c r="J2927" s="360"/>
      <c r="K2927" s="113" t="s">
        <v>11695</v>
      </c>
      <c r="L2927" s="361"/>
    </row>
    <row r="2928" spans="1:12">
      <c r="A2928" s="92" t="s">
        <v>5228</v>
      </c>
      <c r="B2928" s="97" t="s">
        <v>10240</v>
      </c>
      <c r="C2928" s="97" t="s">
        <v>9052</v>
      </c>
      <c r="D2928" s="97" t="s">
        <v>8863</v>
      </c>
      <c r="E2928" s="109" t="s">
        <v>11743</v>
      </c>
      <c r="F2928" s="343" t="s">
        <v>11689</v>
      </c>
      <c r="G2928" s="113" t="s">
        <v>5237</v>
      </c>
      <c r="H2928" s="360"/>
      <c r="I2928" s="360">
        <v>3.3</v>
      </c>
      <c r="J2928" s="360"/>
      <c r="K2928" s="113" t="s">
        <v>11709</v>
      </c>
      <c r="L2928" s="361"/>
    </row>
    <row r="2929" spans="1:12">
      <c r="A2929" s="92" t="s">
        <v>5228</v>
      </c>
      <c r="B2929" s="97" t="s">
        <v>10240</v>
      </c>
      <c r="C2929" s="97" t="s">
        <v>9052</v>
      </c>
      <c r="D2929" s="97" t="s">
        <v>8869</v>
      </c>
      <c r="E2929" s="109" t="s">
        <v>11743</v>
      </c>
      <c r="F2929" s="343" t="s">
        <v>11689</v>
      </c>
      <c r="G2929" s="113" t="s">
        <v>5238</v>
      </c>
      <c r="H2929" s="360"/>
      <c r="I2929" s="360">
        <v>3.67</v>
      </c>
      <c r="J2929" s="360"/>
      <c r="K2929" s="113" t="s">
        <v>11690</v>
      </c>
      <c r="L2929" s="361"/>
    </row>
    <row r="2930" spans="1:12">
      <c r="A2930" s="92" t="s">
        <v>5228</v>
      </c>
      <c r="B2930" s="97" t="s">
        <v>10240</v>
      </c>
      <c r="C2930" s="97" t="s">
        <v>9052</v>
      </c>
      <c r="D2930" s="97" t="s">
        <v>8874</v>
      </c>
      <c r="E2930" s="109" t="s">
        <v>11743</v>
      </c>
      <c r="F2930" s="343" t="s">
        <v>11689</v>
      </c>
      <c r="G2930" s="113" t="s">
        <v>5239</v>
      </c>
      <c r="H2930" s="360"/>
      <c r="I2930" s="360">
        <v>3.74</v>
      </c>
      <c r="J2930" s="360"/>
      <c r="K2930" s="113" t="s">
        <v>11688</v>
      </c>
      <c r="L2930" s="361"/>
    </row>
    <row r="2931" spans="1:12">
      <c r="A2931" s="92" t="s">
        <v>5228</v>
      </c>
      <c r="B2931" s="97" t="s">
        <v>10240</v>
      </c>
      <c r="C2931" s="97" t="s">
        <v>9052</v>
      </c>
      <c r="D2931" s="97" t="s">
        <v>8879</v>
      </c>
      <c r="E2931" s="109" t="s">
        <v>11743</v>
      </c>
      <c r="F2931" s="343" t="s">
        <v>11689</v>
      </c>
      <c r="G2931" s="113" t="s">
        <v>5240</v>
      </c>
      <c r="H2931" s="360"/>
      <c r="I2931" s="360">
        <v>3.8</v>
      </c>
      <c r="J2931" s="360"/>
      <c r="K2931" s="113" t="s">
        <v>11695</v>
      </c>
      <c r="L2931" s="361"/>
    </row>
    <row r="2932" spans="1:12">
      <c r="A2932" s="92" t="s">
        <v>5228</v>
      </c>
      <c r="B2932" s="97" t="s">
        <v>10240</v>
      </c>
      <c r="C2932" s="97" t="s">
        <v>8961</v>
      </c>
      <c r="D2932" s="97" t="s">
        <v>8863</v>
      </c>
      <c r="E2932" s="109" t="s">
        <v>11754</v>
      </c>
      <c r="F2932" s="343" t="s">
        <v>11708</v>
      </c>
      <c r="G2932" s="113" t="s">
        <v>5241</v>
      </c>
      <c r="H2932" s="360"/>
      <c r="I2932" s="360">
        <v>3.3</v>
      </c>
      <c r="J2932" s="360"/>
      <c r="K2932" s="113" t="s">
        <v>11709</v>
      </c>
      <c r="L2932" s="361"/>
    </row>
    <row r="2933" spans="1:12">
      <c r="A2933" s="92" t="s">
        <v>5228</v>
      </c>
      <c r="B2933" s="97" t="s">
        <v>10240</v>
      </c>
      <c r="C2933" s="97" t="s">
        <v>8961</v>
      </c>
      <c r="D2933" s="97" t="s">
        <v>8869</v>
      </c>
      <c r="E2933" s="109" t="s">
        <v>11754</v>
      </c>
      <c r="F2933" s="343" t="s">
        <v>11708</v>
      </c>
      <c r="G2933" s="113" t="s">
        <v>5242</v>
      </c>
      <c r="H2933" s="360"/>
      <c r="I2933" s="360">
        <v>3.67</v>
      </c>
      <c r="J2933" s="360"/>
      <c r="K2933" s="113" t="s">
        <v>11690</v>
      </c>
      <c r="L2933" s="361"/>
    </row>
    <row r="2934" spans="1:12">
      <c r="A2934" s="92" t="s">
        <v>5228</v>
      </c>
      <c r="B2934" s="97" t="s">
        <v>10240</v>
      </c>
      <c r="C2934" s="97" t="s">
        <v>8961</v>
      </c>
      <c r="D2934" s="97" t="s">
        <v>8874</v>
      </c>
      <c r="E2934" s="109" t="s">
        <v>11754</v>
      </c>
      <c r="F2934" s="343" t="s">
        <v>11708</v>
      </c>
      <c r="G2934" s="113" t="s">
        <v>5243</v>
      </c>
      <c r="H2934" s="360"/>
      <c r="I2934" s="360">
        <v>3.74</v>
      </c>
      <c r="J2934" s="360"/>
      <c r="K2934" s="113" t="s">
        <v>11688</v>
      </c>
      <c r="L2934" s="361"/>
    </row>
    <row r="2935" spans="1:12">
      <c r="A2935" s="92" t="s">
        <v>5228</v>
      </c>
      <c r="B2935" s="97" t="s">
        <v>10240</v>
      </c>
      <c r="C2935" s="97" t="s">
        <v>8961</v>
      </c>
      <c r="D2935" s="97" t="s">
        <v>8879</v>
      </c>
      <c r="E2935" s="109" t="s">
        <v>11754</v>
      </c>
      <c r="F2935" s="343" t="s">
        <v>11708</v>
      </c>
      <c r="G2935" s="113" t="s">
        <v>5244</v>
      </c>
      <c r="H2935" s="360"/>
      <c r="I2935" s="360">
        <v>3.8</v>
      </c>
      <c r="J2935" s="360"/>
      <c r="K2935" s="113" t="s">
        <v>11695</v>
      </c>
      <c r="L2935" s="361"/>
    </row>
    <row r="2936" spans="1:12">
      <c r="A2936" s="92" t="s">
        <v>5228</v>
      </c>
      <c r="B2936" s="97" t="s">
        <v>10240</v>
      </c>
      <c r="C2936" s="97" t="s">
        <v>8928</v>
      </c>
      <c r="D2936" s="97" t="s">
        <v>8863</v>
      </c>
      <c r="E2936" s="109" t="s">
        <v>11760</v>
      </c>
      <c r="F2936" s="343" t="s">
        <v>11716</v>
      </c>
      <c r="G2936" s="113" t="s">
        <v>5245</v>
      </c>
      <c r="H2936" s="360"/>
      <c r="I2936" s="360">
        <v>3.3</v>
      </c>
      <c r="J2936" s="360"/>
      <c r="K2936" s="113" t="s">
        <v>11709</v>
      </c>
      <c r="L2936" s="361"/>
    </row>
    <row r="2937" spans="1:12">
      <c r="A2937" s="92" t="s">
        <v>5228</v>
      </c>
      <c r="B2937" s="97" t="s">
        <v>10240</v>
      </c>
      <c r="C2937" s="97" t="s">
        <v>8928</v>
      </c>
      <c r="D2937" s="97" t="s">
        <v>8869</v>
      </c>
      <c r="E2937" s="109" t="s">
        <v>11760</v>
      </c>
      <c r="F2937" s="343" t="s">
        <v>11716</v>
      </c>
      <c r="G2937" s="113" t="s">
        <v>5246</v>
      </c>
      <c r="H2937" s="360"/>
      <c r="I2937" s="360">
        <v>3.67</v>
      </c>
      <c r="J2937" s="360"/>
      <c r="K2937" s="113" t="s">
        <v>11690</v>
      </c>
      <c r="L2937" s="361"/>
    </row>
    <row r="2938" spans="1:12">
      <c r="A2938" s="92" t="s">
        <v>5228</v>
      </c>
      <c r="B2938" s="97" t="s">
        <v>10240</v>
      </c>
      <c r="C2938" s="97" t="s">
        <v>8928</v>
      </c>
      <c r="D2938" s="97" t="s">
        <v>8874</v>
      </c>
      <c r="E2938" s="109" t="s">
        <v>11760</v>
      </c>
      <c r="F2938" s="343" t="s">
        <v>11716</v>
      </c>
      <c r="G2938" s="113" t="s">
        <v>5247</v>
      </c>
      <c r="H2938" s="360"/>
      <c r="I2938" s="360">
        <v>3.74</v>
      </c>
      <c r="J2938" s="360"/>
      <c r="K2938" s="113" t="s">
        <v>11688</v>
      </c>
      <c r="L2938" s="361"/>
    </row>
    <row r="2939" spans="1:12">
      <c r="A2939" s="92" t="s">
        <v>5228</v>
      </c>
      <c r="B2939" s="97" t="s">
        <v>10240</v>
      </c>
      <c r="C2939" s="97" t="s">
        <v>8928</v>
      </c>
      <c r="D2939" s="97" t="s">
        <v>8879</v>
      </c>
      <c r="E2939" s="109" t="s">
        <v>11760</v>
      </c>
      <c r="F2939" s="343" t="s">
        <v>11716</v>
      </c>
      <c r="G2939" s="113" t="s">
        <v>5248</v>
      </c>
      <c r="H2939" s="360"/>
      <c r="I2939" s="360">
        <v>3.8</v>
      </c>
      <c r="J2939" s="360"/>
      <c r="K2939" s="113" t="s">
        <v>11695</v>
      </c>
      <c r="L2939" s="361"/>
    </row>
    <row r="2940" spans="1:12">
      <c r="A2940" s="92" t="s">
        <v>5249</v>
      </c>
      <c r="B2940" s="97" t="s">
        <v>10356</v>
      </c>
      <c r="C2940" s="97" t="s">
        <v>8914</v>
      </c>
      <c r="D2940" s="97" t="s">
        <v>8863</v>
      </c>
      <c r="E2940" s="109" t="s">
        <v>11761</v>
      </c>
      <c r="F2940" s="343" t="s">
        <v>11707</v>
      </c>
      <c r="G2940" s="113" t="s">
        <v>5250</v>
      </c>
      <c r="H2940" s="360"/>
      <c r="I2940" s="360">
        <v>2.2999999999999998</v>
      </c>
      <c r="J2940" s="360"/>
      <c r="K2940" s="113" t="s">
        <v>11709</v>
      </c>
      <c r="L2940" s="361"/>
    </row>
    <row r="2941" spans="1:12">
      <c r="A2941" s="92" t="s">
        <v>5249</v>
      </c>
      <c r="B2941" s="97" t="s">
        <v>10356</v>
      </c>
      <c r="C2941" s="97" t="s">
        <v>8914</v>
      </c>
      <c r="D2941" s="97" t="s">
        <v>8869</v>
      </c>
      <c r="E2941" s="109" t="s">
        <v>11761</v>
      </c>
      <c r="F2941" s="343" t="s">
        <v>11707</v>
      </c>
      <c r="G2941" s="113" t="s">
        <v>5251</v>
      </c>
      <c r="H2941" s="360"/>
      <c r="I2941" s="360">
        <v>2.35</v>
      </c>
      <c r="J2941" s="360"/>
      <c r="K2941" s="113" t="s">
        <v>11690</v>
      </c>
      <c r="L2941" s="361"/>
    </row>
    <row r="2942" spans="1:12">
      <c r="A2942" s="92" t="s">
        <v>5249</v>
      </c>
      <c r="B2942" s="97" t="s">
        <v>10356</v>
      </c>
      <c r="C2942" s="97" t="s">
        <v>8914</v>
      </c>
      <c r="D2942" s="97" t="s">
        <v>8874</v>
      </c>
      <c r="E2942" s="109" t="s">
        <v>11761</v>
      </c>
      <c r="F2942" s="343" t="s">
        <v>11707</v>
      </c>
      <c r="G2942" s="113" t="s">
        <v>5252</v>
      </c>
      <c r="H2942" s="360"/>
      <c r="I2942" s="360">
        <v>2.44</v>
      </c>
      <c r="J2942" s="360"/>
      <c r="K2942" s="113" t="s">
        <v>11688</v>
      </c>
      <c r="L2942" s="361"/>
    </row>
    <row r="2943" spans="1:12">
      <c r="A2943" s="92" t="s">
        <v>5249</v>
      </c>
      <c r="B2943" s="97" t="s">
        <v>10356</v>
      </c>
      <c r="C2943" s="97" t="s">
        <v>8914</v>
      </c>
      <c r="D2943" s="97" t="s">
        <v>8879</v>
      </c>
      <c r="E2943" s="109" t="s">
        <v>11761</v>
      </c>
      <c r="F2943" s="343" t="s">
        <v>11707</v>
      </c>
      <c r="G2943" s="113" t="s">
        <v>5253</v>
      </c>
      <c r="H2943" s="360"/>
      <c r="I2943" s="360">
        <v>2.5099999999999998</v>
      </c>
      <c r="J2943" s="360"/>
      <c r="K2943" s="113" t="s">
        <v>11695</v>
      </c>
      <c r="L2943" s="361"/>
    </row>
    <row r="2944" spans="1:12">
      <c r="A2944" s="92" t="s">
        <v>5254</v>
      </c>
      <c r="B2944" s="97" t="s">
        <v>10331</v>
      </c>
      <c r="C2944" s="97" t="s">
        <v>5255</v>
      </c>
      <c r="D2944" s="97" t="s">
        <v>8856</v>
      </c>
      <c r="E2944" s="109" t="s">
        <v>11439</v>
      </c>
      <c r="F2944" s="343" t="s">
        <v>11440</v>
      </c>
      <c r="G2944" s="113" t="s">
        <v>5256</v>
      </c>
      <c r="H2944" s="360"/>
      <c r="I2944" s="360">
        <v>1.56</v>
      </c>
      <c r="J2944" s="360"/>
      <c r="K2944" s="113" t="s">
        <v>11769</v>
      </c>
      <c r="L2944" s="361"/>
    </row>
    <row r="2945" spans="1:12">
      <c r="A2945" s="92" t="s">
        <v>5254</v>
      </c>
      <c r="B2945" s="97" t="s">
        <v>10331</v>
      </c>
      <c r="C2945" s="97" t="s">
        <v>5255</v>
      </c>
      <c r="D2945" s="97" t="s">
        <v>8863</v>
      </c>
      <c r="E2945" s="109" t="s">
        <v>11439</v>
      </c>
      <c r="F2945" s="343" t="s">
        <v>11440</v>
      </c>
      <c r="G2945" s="113" t="s">
        <v>5257</v>
      </c>
      <c r="H2945" s="360"/>
      <c r="I2945" s="360">
        <v>1.82</v>
      </c>
      <c r="J2945" s="360"/>
      <c r="K2945" s="113" t="s">
        <v>11709</v>
      </c>
      <c r="L2945" s="361"/>
    </row>
    <row r="2946" spans="1:12">
      <c r="A2946" s="92" t="s">
        <v>5254</v>
      </c>
      <c r="B2946" s="97" t="s">
        <v>10331</v>
      </c>
      <c r="C2946" s="97" t="s">
        <v>5255</v>
      </c>
      <c r="D2946" s="97" t="s">
        <v>8869</v>
      </c>
      <c r="E2946" s="109" t="s">
        <v>11439</v>
      </c>
      <c r="F2946" s="343" t="s">
        <v>11440</v>
      </c>
      <c r="G2946" s="113" t="s">
        <v>5258</v>
      </c>
      <c r="H2946" s="360"/>
      <c r="I2946" s="360">
        <v>1.9</v>
      </c>
      <c r="J2946" s="360"/>
      <c r="K2946" s="113" t="s">
        <v>11690</v>
      </c>
      <c r="L2946" s="361"/>
    </row>
    <row r="2947" spans="1:12">
      <c r="A2947" s="92" t="s">
        <v>5254</v>
      </c>
      <c r="B2947" s="97" t="s">
        <v>10331</v>
      </c>
      <c r="C2947" s="97" t="s">
        <v>5255</v>
      </c>
      <c r="D2947" s="97" t="s">
        <v>8874</v>
      </c>
      <c r="E2947" s="109" t="s">
        <v>11439</v>
      </c>
      <c r="F2947" s="343" t="s">
        <v>11440</v>
      </c>
      <c r="G2947" s="113" t="s">
        <v>5259</v>
      </c>
      <c r="H2947" s="360"/>
      <c r="I2947" s="360">
        <v>1.93</v>
      </c>
      <c r="J2947" s="360"/>
      <c r="K2947" s="113" t="s">
        <v>11688</v>
      </c>
      <c r="L2947" s="361"/>
    </row>
    <row r="2948" spans="1:12">
      <c r="A2948" s="92" t="s">
        <v>5254</v>
      </c>
      <c r="B2948" s="97" t="s">
        <v>10331</v>
      </c>
      <c r="C2948" s="97" t="s">
        <v>5255</v>
      </c>
      <c r="D2948" s="97" t="s">
        <v>8879</v>
      </c>
      <c r="E2948" s="109" t="s">
        <v>11439</v>
      </c>
      <c r="F2948" s="343" t="s">
        <v>11440</v>
      </c>
      <c r="G2948" s="113" t="s">
        <v>5260</v>
      </c>
      <c r="H2948" s="360"/>
      <c r="I2948" s="360">
        <v>2.0099999999999998</v>
      </c>
      <c r="J2948" s="360"/>
      <c r="K2948" s="113" t="s">
        <v>11695</v>
      </c>
      <c r="L2948" s="361"/>
    </row>
    <row r="2949" spans="1:12">
      <c r="A2949" s="92" t="s">
        <v>5261</v>
      </c>
      <c r="B2949" s="97" t="s">
        <v>10261</v>
      </c>
      <c r="C2949" s="97" t="s">
        <v>8866</v>
      </c>
      <c r="D2949" s="97" t="s">
        <v>8863</v>
      </c>
      <c r="E2949" s="109" t="s">
        <v>11742</v>
      </c>
      <c r="F2949" s="343" t="s">
        <v>11705</v>
      </c>
      <c r="G2949" s="113" t="s">
        <v>5262</v>
      </c>
      <c r="H2949" s="360"/>
      <c r="I2949" s="360">
        <v>3.1</v>
      </c>
      <c r="J2949" s="360"/>
      <c r="K2949" s="113" t="s">
        <v>11709</v>
      </c>
      <c r="L2949" s="361"/>
    </row>
    <row r="2950" spans="1:12">
      <c r="A2950" s="92" t="s">
        <v>5261</v>
      </c>
      <c r="B2950" s="97" t="s">
        <v>10261</v>
      </c>
      <c r="C2950" s="97" t="s">
        <v>8866</v>
      </c>
      <c r="D2950" s="97" t="s">
        <v>8869</v>
      </c>
      <c r="E2950" s="109" t="s">
        <v>11742</v>
      </c>
      <c r="F2950" s="343" t="s">
        <v>11705</v>
      </c>
      <c r="G2950" s="113" t="s">
        <v>5263</v>
      </c>
      <c r="H2950" s="360"/>
      <c r="I2950" s="360">
        <v>3.1</v>
      </c>
      <c r="J2950" s="360"/>
      <c r="K2950" s="113" t="s">
        <v>11690</v>
      </c>
      <c r="L2950" s="361"/>
    </row>
    <row r="2951" spans="1:12">
      <c r="A2951" s="92" t="s">
        <v>5261</v>
      </c>
      <c r="B2951" s="97" t="s">
        <v>10261</v>
      </c>
      <c r="C2951" s="97" t="s">
        <v>8866</v>
      </c>
      <c r="D2951" s="97" t="s">
        <v>8874</v>
      </c>
      <c r="E2951" s="109" t="s">
        <v>11742</v>
      </c>
      <c r="F2951" s="343" t="s">
        <v>11705</v>
      </c>
      <c r="G2951" s="113" t="s">
        <v>5264</v>
      </c>
      <c r="H2951" s="360"/>
      <c r="I2951" s="360">
        <v>3.1</v>
      </c>
      <c r="J2951" s="360"/>
      <c r="K2951" s="113" t="s">
        <v>11688</v>
      </c>
      <c r="L2951" s="361"/>
    </row>
    <row r="2952" spans="1:12">
      <c r="A2952" s="92" t="s">
        <v>5261</v>
      </c>
      <c r="B2952" s="97" t="s">
        <v>10261</v>
      </c>
      <c r="C2952" s="97" t="s">
        <v>8866</v>
      </c>
      <c r="D2952" s="97" t="s">
        <v>8879</v>
      </c>
      <c r="E2952" s="109" t="s">
        <v>11742</v>
      </c>
      <c r="F2952" s="343" t="s">
        <v>11705</v>
      </c>
      <c r="G2952" s="113" t="s">
        <v>5265</v>
      </c>
      <c r="H2952" s="360"/>
      <c r="I2952" s="360">
        <v>3.1</v>
      </c>
      <c r="J2952" s="360"/>
      <c r="K2952" s="113" t="s">
        <v>11695</v>
      </c>
      <c r="L2952" s="361"/>
    </row>
    <row r="2953" spans="1:12">
      <c r="A2953" s="92" t="s">
        <v>5261</v>
      </c>
      <c r="B2953" s="97" t="s">
        <v>10261</v>
      </c>
      <c r="C2953" s="97" t="s">
        <v>9281</v>
      </c>
      <c r="D2953" s="97" t="s">
        <v>8863</v>
      </c>
      <c r="E2953" s="109" t="s">
        <v>11738</v>
      </c>
      <c r="F2953" s="343" t="s">
        <v>11691</v>
      </c>
      <c r="G2953" s="113" t="s">
        <v>5266</v>
      </c>
      <c r="H2953" s="360"/>
      <c r="I2953" s="360">
        <v>3.1</v>
      </c>
      <c r="J2953" s="360"/>
      <c r="K2953" s="113" t="s">
        <v>11709</v>
      </c>
      <c r="L2953" s="361"/>
    </row>
    <row r="2954" spans="1:12">
      <c r="A2954" s="92" t="s">
        <v>5261</v>
      </c>
      <c r="B2954" s="97" t="s">
        <v>10261</v>
      </c>
      <c r="C2954" s="97" t="s">
        <v>9281</v>
      </c>
      <c r="D2954" s="97" t="s">
        <v>8869</v>
      </c>
      <c r="E2954" s="109" t="s">
        <v>11738</v>
      </c>
      <c r="F2954" s="343" t="s">
        <v>11691</v>
      </c>
      <c r="G2954" s="113" t="s">
        <v>5267</v>
      </c>
      <c r="H2954" s="360"/>
      <c r="I2954" s="360">
        <v>3.1</v>
      </c>
      <c r="J2954" s="360"/>
      <c r="K2954" s="113" t="s">
        <v>11690</v>
      </c>
      <c r="L2954" s="361"/>
    </row>
    <row r="2955" spans="1:12">
      <c r="A2955" s="92" t="s">
        <v>5261</v>
      </c>
      <c r="B2955" s="97" t="s">
        <v>10261</v>
      </c>
      <c r="C2955" s="97" t="s">
        <v>9281</v>
      </c>
      <c r="D2955" s="97" t="s">
        <v>8874</v>
      </c>
      <c r="E2955" s="109" t="s">
        <v>11738</v>
      </c>
      <c r="F2955" s="343" t="s">
        <v>11691</v>
      </c>
      <c r="G2955" s="113" t="s">
        <v>5268</v>
      </c>
      <c r="H2955" s="360"/>
      <c r="I2955" s="360">
        <v>3.1</v>
      </c>
      <c r="J2955" s="360"/>
      <c r="K2955" s="113" t="s">
        <v>11688</v>
      </c>
      <c r="L2955" s="361"/>
    </row>
    <row r="2956" spans="1:12">
      <c r="A2956" s="92" t="s">
        <v>5261</v>
      </c>
      <c r="B2956" s="97" t="s">
        <v>10261</v>
      </c>
      <c r="C2956" s="97" t="s">
        <v>9281</v>
      </c>
      <c r="D2956" s="97" t="s">
        <v>8879</v>
      </c>
      <c r="E2956" s="109" t="s">
        <v>11738</v>
      </c>
      <c r="F2956" s="343" t="s">
        <v>11691</v>
      </c>
      <c r="G2956" s="113" t="s">
        <v>5269</v>
      </c>
      <c r="H2956" s="360"/>
      <c r="I2956" s="360">
        <v>3.1</v>
      </c>
      <c r="J2956" s="360"/>
      <c r="K2956" s="113" t="s">
        <v>11695</v>
      </c>
      <c r="L2956" s="361"/>
    </row>
    <row r="2957" spans="1:12">
      <c r="A2957" s="92" t="s">
        <v>5261</v>
      </c>
      <c r="B2957" s="97" t="s">
        <v>10261</v>
      </c>
      <c r="C2957" s="97" t="s">
        <v>9052</v>
      </c>
      <c r="D2957" s="97" t="s">
        <v>8863</v>
      </c>
      <c r="E2957" s="109" t="s">
        <v>11743</v>
      </c>
      <c r="F2957" s="343" t="s">
        <v>11689</v>
      </c>
      <c r="G2957" s="113" t="s">
        <v>5270</v>
      </c>
      <c r="H2957" s="360"/>
      <c r="I2957" s="360">
        <v>3.1</v>
      </c>
      <c r="J2957" s="360"/>
      <c r="K2957" s="113" t="s">
        <v>11709</v>
      </c>
      <c r="L2957" s="361"/>
    </row>
    <row r="2958" spans="1:12">
      <c r="A2958" s="92" t="s">
        <v>5261</v>
      </c>
      <c r="B2958" s="97" t="s">
        <v>10261</v>
      </c>
      <c r="C2958" s="97" t="s">
        <v>9052</v>
      </c>
      <c r="D2958" s="97" t="s">
        <v>8869</v>
      </c>
      <c r="E2958" s="109" t="s">
        <v>11743</v>
      </c>
      <c r="F2958" s="343" t="s">
        <v>11689</v>
      </c>
      <c r="G2958" s="113" t="s">
        <v>5271</v>
      </c>
      <c r="H2958" s="360"/>
      <c r="I2958" s="360">
        <v>3.1</v>
      </c>
      <c r="J2958" s="360"/>
      <c r="K2958" s="113" t="s">
        <v>11690</v>
      </c>
      <c r="L2958" s="361"/>
    </row>
    <row r="2959" spans="1:12">
      <c r="A2959" s="92" t="s">
        <v>5261</v>
      </c>
      <c r="B2959" s="97" t="s">
        <v>10261</v>
      </c>
      <c r="C2959" s="97" t="s">
        <v>9052</v>
      </c>
      <c r="D2959" s="97" t="s">
        <v>8874</v>
      </c>
      <c r="E2959" s="109" t="s">
        <v>11743</v>
      </c>
      <c r="F2959" s="343" t="s">
        <v>11689</v>
      </c>
      <c r="G2959" s="113" t="s">
        <v>5272</v>
      </c>
      <c r="H2959" s="360"/>
      <c r="I2959" s="360">
        <v>3.1</v>
      </c>
      <c r="J2959" s="360"/>
      <c r="K2959" s="113" t="s">
        <v>11688</v>
      </c>
      <c r="L2959" s="361"/>
    </row>
    <row r="2960" spans="1:12">
      <c r="A2960" s="92" t="s">
        <v>5261</v>
      </c>
      <c r="B2960" s="97" t="s">
        <v>10261</v>
      </c>
      <c r="C2960" s="97" t="s">
        <v>9052</v>
      </c>
      <c r="D2960" s="97" t="s">
        <v>8879</v>
      </c>
      <c r="E2960" s="109" t="s">
        <v>11743</v>
      </c>
      <c r="F2960" s="343" t="s">
        <v>11689</v>
      </c>
      <c r="G2960" s="113" t="s">
        <v>5273</v>
      </c>
      <c r="H2960" s="360"/>
      <c r="I2960" s="360">
        <v>3.1</v>
      </c>
      <c r="J2960" s="360"/>
      <c r="K2960" s="113" t="s">
        <v>11695</v>
      </c>
      <c r="L2960" s="361"/>
    </row>
    <row r="2961" spans="1:12">
      <c r="A2961" s="92" t="s">
        <v>5261</v>
      </c>
      <c r="B2961" s="97" t="s">
        <v>10261</v>
      </c>
      <c r="C2961" s="97" t="s">
        <v>8961</v>
      </c>
      <c r="D2961" s="97" t="s">
        <v>8863</v>
      </c>
      <c r="E2961" s="109" t="s">
        <v>11754</v>
      </c>
      <c r="F2961" s="343" t="s">
        <v>11708</v>
      </c>
      <c r="G2961" s="113" t="s">
        <v>5274</v>
      </c>
      <c r="H2961" s="360"/>
      <c r="I2961" s="360">
        <v>3.1</v>
      </c>
      <c r="J2961" s="360"/>
      <c r="K2961" s="113" t="s">
        <v>11709</v>
      </c>
      <c r="L2961" s="361"/>
    </row>
    <row r="2962" spans="1:12">
      <c r="A2962" s="92" t="s">
        <v>5261</v>
      </c>
      <c r="B2962" s="97" t="s">
        <v>10261</v>
      </c>
      <c r="C2962" s="97" t="s">
        <v>8961</v>
      </c>
      <c r="D2962" s="97" t="s">
        <v>8869</v>
      </c>
      <c r="E2962" s="109" t="s">
        <v>11754</v>
      </c>
      <c r="F2962" s="343" t="s">
        <v>11708</v>
      </c>
      <c r="G2962" s="113" t="s">
        <v>5275</v>
      </c>
      <c r="H2962" s="360"/>
      <c r="I2962" s="360">
        <v>3.1</v>
      </c>
      <c r="J2962" s="360"/>
      <c r="K2962" s="113" t="s">
        <v>11690</v>
      </c>
      <c r="L2962" s="361"/>
    </row>
    <row r="2963" spans="1:12">
      <c r="A2963" s="92" t="s">
        <v>5261</v>
      </c>
      <c r="B2963" s="97" t="s">
        <v>10261</v>
      </c>
      <c r="C2963" s="97" t="s">
        <v>8961</v>
      </c>
      <c r="D2963" s="97" t="s">
        <v>8874</v>
      </c>
      <c r="E2963" s="109" t="s">
        <v>11754</v>
      </c>
      <c r="F2963" s="343" t="s">
        <v>11708</v>
      </c>
      <c r="G2963" s="113" t="s">
        <v>5276</v>
      </c>
      <c r="H2963" s="360"/>
      <c r="I2963" s="360">
        <v>3.1</v>
      </c>
      <c r="J2963" s="360"/>
      <c r="K2963" s="113" t="s">
        <v>11688</v>
      </c>
      <c r="L2963" s="361"/>
    </row>
    <row r="2964" spans="1:12">
      <c r="A2964" s="92" t="s">
        <v>5261</v>
      </c>
      <c r="B2964" s="97" t="s">
        <v>10261</v>
      </c>
      <c r="C2964" s="97" t="s">
        <v>8961</v>
      </c>
      <c r="D2964" s="97" t="s">
        <v>8879</v>
      </c>
      <c r="E2964" s="109" t="s">
        <v>11754</v>
      </c>
      <c r="F2964" s="343" t="s">
        <v>11708</v>
      </c>
      <c r="G2964" s="113" t="s">
        <v>5277</v>
      </c>
      <c r="H2964" s="360"/>
      <c r="I2964" s="360">
        <v>3.1</v>
      </c>
      <c r="J2964" s="360"/>
      <c r="K2964" s="113" t="s">
        <v>11695</v>
      </c>
      <c r="L2964" s="361"/>
    </row>
    <row r="2965" spans="1:12">
      <c r="A2965" s="92">
        <v>88229</v>
      </c>
      <c r="B2965" s="97" t="s">
        <v>8954</v>
      </c>
      <c r="C2965" s="97" t="s">
        <v>8866</v>
      </c>
      <c r="D2965" s="97" t="s">
        <v>8863</v>
      </c>
      <c r="E2965" s="109" t="s">
        <v>11742</v>
      </c>
      <c r="F2965" s="343" t="s">
        <v>11705</v>
      </c>
      <c r="G2965" s="113" t="s">
        <v>5278</v>
      </c>
      <c r="H2965" s="360"/>
      <c r="I2965" s="360">
        <v>3.1</v>
      </c>
      <c r="J2965" s="360"/>
      <c r="K2965" s="113" t="s">
        <v>11709</v>
      </c>
      <c r="L2965" s="361"/>
    </row>
    <row r="2966" spans="1:12">
      <c r="A2966" s="92">
        <v>88229</v>
      </c>
      <c r="B2966" s="97" t="s">
        <v>8954</v>
      </c>
      <c r="C2966" s="97" t="s">
        <v>8866</v>
      </c>
      <c r="D2966" s="97" t="s">
        <v>8869</v>
      </c>
      <c r="E2966" s="109" t="s">
        <v>11742</v>
      </c>
      <c r="F2966" s="343" t="s">
        <v>11705</v>
      </c>
      <c r="G2966" s="113" t="s">
        <v>5279</v>
      </c>
      <c r="H2966" s="360"/>
      <c r="I2966" s="360">
        <v>3.2</v>
      </c>
      <c r="J2966" s="360"/>
      <c r="K2966" s="113" t="s">
        <v>11690</v>
      </c>
      <c r="L2966" s="361"/>
    </row>
    <row r="2967" spans="1:12">
      <c r="A2967" s="92">
        <v>88229</v>
      </c>
      <c r="B2967" s="97" t="s">
        <v>8954</v>
      </c>
      <c r="C2967" s="97" t="s">
        <v>8866</v>
      </c>
      <c r="D2967" s="97" t="s">
        <v>8874</v>
      </c>
      <c r="E2967" s="109" t="s">
        <v>11742</v>
      </c>
      <c r="F2967" s="343" t="s">
        <v>11705</v>
      </c>
      <c r="G2967" s="113" t="s">
        <v>5280</v>
      </c>
      <c r="H2967" s="360"/>
      <c r="I2967" s="360">
        <v>3.28</v>
      </c>
      <c r="J2967" s="360"/>
      <c r="K2967" s="113" t="s">
        <v>11688</v>
      </c>
      <c r="L2967" s="361"/>
    </row>
    <row r="2968" spans="1:12">
      <c r="A2968" s="92">
        <v>88229</v>
      </c>
      <c r="B2968" s="97" t="s">
        <v>8954</v>
      </c>
      <c r="C2968" s="97" t="s">
        <v>8866</v>
      </c>
      <c r="D2968" s="97" t="s">
        <v>8879</v>
      </c>
      <c r="E2968" s="109" t="s">
        <v>11742</v>
      </c>
      <c r="F2968" s="343" t="s">
        <v>11705</v>
      </c>
      <c r="G2968" s="113" t="s">
        <v>5281</v>
      </c>
      <c r="H2968" s="360"/>
      <c r="I2968" s="360">
        <v>3.45</v>
      </c>
      <c r="J2968" s="360"/>
      <c r="K2968" s="113" t="s">
        <v>11695</v>
      </c>
      <c r="L2968" s="361"/>
    </row>
    <row r="2969" spans="1:12">
      <c r="A2969" s="92">
        <v>88229</v>
      </c>
      <c r="B2969" s="97" t="s">
        <v>8954</v>
      </c>
      <c r="C2969" s="97" t="s">
        <v>9281</v>
      </c>
      <c r="D2969" s="97" t="s">
        <v>8863</v>
      </c>
      <c r="E2969" s="109" t="s">
        <v>11738</v>
      </c>
      <c r="F2969" s="343" t="s">
        <v>11691</v>
      </c>
      <c r="G2969" s="113" t="s">
        <v>5282</v>
      </c>
      <c r="H2969" s="360"/>
      <c r="I2969" s="360">
        <v>3.1</v>
      </c>
      <c r="J2969" s="360"/>
      <c r="K2969" s="113" t="s">
        <v>11709</v>
      </c>
      <c r="L2969" s="361"/>
    </row>
    <row r="2970" spans="1:12">
      <c r="A2970" s="92">
        <v>88229</v>
      </c>
      <c r="B2970" s="97" t="s">
        <v>8954</v>
      </c>
      <c r="C2970" s="97" t="s">
        <v>8885</v>
      </c>
      <c r="D2970" s="97" t="s">
        <v>8863</v>
      </c>
      <c r="E2970" s="109" t="s">
        <v>11752</v>
      </c>
      <c r="F2970" s="343" t="s">
        <v>11722</v>
      </c>
      <c r="G2970" s="113" t="s">
        <v>5283</v>
      </c>
      <c r="H2970" s="360"/>
      <c r="I2970" s="360">
        <v>2.86</v>
      </c>
      <c r="J2970" s="360"/>
      <c r="K2970" s="113" t="s">
        <v>11709</v>
      </c>
      <c r="L2970" s="361"/>
    </row>
    <row r="2971" spans="1:12">
      <c r="A2971" s="92">
        <v>88229</v>
      </c>
      <c r="B2971" s="97" t="s">
        <v>8954</v>
      </c>
      <c r="C2971" s="97" t="s">
        <v>8885</v>
      </c>
      <c r="D2971" s="97" t="s">
        <v>8879</v>
      </c>
      <c r="E2971" s="109" t="s">
        <v>11752</v>
      </c>
      <c r="F2971" s="343" t="s">
        <v>11722</v>
      </c>
      <c r="G2971" s="113" t="s">
        <v>5284</v>
      </c>
      <c r="H2971" s="360"/>
      <c r="I2971" s="360">
        <v>3.18</v>
      </c>
      <c r="J2971" s="360"/>
      <c r="K2971" s="113" t="s">
        <v>11695</v>
      </c>
      <c r="L2971" s="361"/>
    </row>
    <row r="2972" spans="1:12">
      <c r="A2972" s="92">
        <v>88229</v>
      </c>
      <c r="B2972" s="97" t="s">
        <v>8954</v>
      </c>
      <c r="C2972" s="97" t="s">
        <v>9052</v>
      </c>
      <c r="D2972" s="97" t="s">
        <v>8863</v>
      </c>
      <c r="E2972" s="109" t="s">
        <v>11743</v>
      </c>
      <c r="F2972" s="343" t="s">
        <v>11689</v>
      </c>
      <c r="G2972" s="113" t="s">
        <v>5285</v>
      </c>
      <c r="H2972" s="360"/>
      <c r="I2972" s="360">
        <v>3.1</v>
      </c>
      <c r="J2972" s="360"/>
      <c r="K2972" s="113" t="s">
        <v>11709</v>
      </c>
      <c r="L2972" s="361"/>
    </row>
    <row r="2973" spans="1:12">
      <c r="A2973" s="92">
        <v>88229</v>
      </c>
      <c r="B2973" s="97" t="s">
        <v>8954</v>
      </c>
      <c r="C2973" s="97" t="s">
        <v>9052</v>
      </c>
      <c r="D2973" s="97" t="s">
        <v>8869</v>
      </c>
      <c r="E2973" s="109" t="s">
        <v>11743</v>
      </c>
      <c r="F2973" s="343" t="s">
        <v>11689</v>
      </c>
      <c r="G2973" s="113" t="s">
        <v>5286</v>
      </c>
      <c r="H2973" s="360"/>
      <c r="I2973" s="360">
        <v>3.2</v>
      </c>
      <c r="J2973" s="360"/>
      <c r="K2973" s="113" t="s">
        <v>11690</v>
      </c>
      <c r="L2973" s="361"/>
    </row>
    <row r="2974" spans="1:12">
      <c r="A2974" s="92">
        <v>88229</v>
      </c>
      <c r="B2974" s="97" t="s">
        <v>8954</v>
      </c>
      <c r="C2974" s="97" t="s">
        <v>9052</v>
      </c>
      <c r="D2974" s="97" t="s">
        <v>8874</v>
      </c>
      <c r="E2974" s="109" t="s">
        <v>11743</v>
      </c>
      <c r="F2974" s="343" t="s">
        <v>11689</v>
      </c>
      <c r="G2974" s="113" t="s">
        <v>5287</v>
      </c>
      <c r="H2974" s="360"/>
      <c r="I2974" s="360">
        <v>3.28</v>
      </c>
      <c r="J2974" s="360"/>
      <c r="K2974" s="113" t="s">
        <v>11688</v>
      </c>
      <c r="L2974" s="361"/>
    </row>
    <row r="2975" spans="1:12">
      <c r="A2975" s="92">
        <v>88229</v>
      </c>
      <c r="B2975" s="97" t="s">
        <v>8954</v>
      </c>
      <c r="C2975" s="97" t="s">
        <v>9052</v>
      </c>
      <c r="D2975" s="97" t="s">
        <v>8879</v>
      </c>
      <c r="E2975" s="109" t="s">
        <v>11743</v>
      </c>
      <c r="F2975" s="343" t="s">
        <v>11689</v>
      </c>
      <c r="G2975" s="113" t="s">
        <v>5288</v>
      </c>
      <c r="H2975" s="360"/>
      <c r="I2975" s="360">
        <v>3.45</v>
      </c>
      <c r="J2975" s="360"/>
      <c r="K2975" s="113" t="s">
        <v>11695</v>
      </c>
      <c r="L2975" s="361"/>
    </row>
    <row r="2976" spans="1:12">
      <c r="A2976" s="92">
        <v>88229</v>
      </c>
      <c r="B2976" s="97" t="s">
        <v>8954</v>
      </c>
      <c r="C2976" s="97" t="s">
        <v>6166</v>
      </c>
      <c r="D2976" s="97" t="s">
        <v>8863</v>
      </c>
      <c r="E2976" s="109" t="s">
        <v>11774</v>
      </c>
      <c r="F2976" s="343" t="s">
        <v>13212</v>
      </c>
      <c r="G2976" s="113" t="s">
        <v>5289</v>
      </c>
      <c r="H2976" s="360"/>
      <c r="I2976" s="360">
        <v>3.1</v>
      </c>
      <c r="J2976" s="360"/>
      <c r="K2976" s="113" t="s">
        <v>11709</v>
      </c>
      <c r="L2976" s="361"/>
    </row>
    <row r="2977" spans="1:12">
      <c r="A2977" s="92">
        <v>88229</v>
      </c>
      <c r="B2977" s="97" t="s">
        <v>8954</v>
      </c>
      <c r="C2977" s="97" t="s">
        <v>6166</v>
      </c>
      <c r="D2977" s="97" t="s">
        <v>8869</v>
      </c>
      <c r="E2977" s="109" t="s">
        <v>11774</v>
      </c>
      <c r="F2977" s="343" t="s">
        <v>13212</v>
      </c>
      <c r="G2977" s="113" t="s">
        <v>5290</v>
      </c>
      <c r="H2977" s="360"/>
      <c r="I2977" s="360">
        <v>3.2</v>
      </c>
      <c r="J2977" s="360"/>
      <c r="K2977" s="113" t="s">
        <v>11690</v>
      </c>
      <c r="L2977" s="361"/>
    </row>
    <row r="2978" spans="1:12">
      <c r="A2978" s="92">
        <v>88229</v>
      </c>
      <c r="B2978" s="97" t="s">
        <v>8954</v>
      </c>
      <c r="C2978" s="97" t="s">
        <v>6166</v>
      </c>
      <c r="D2978" s="97" t="s">
        <v>8874</v>
      </c>
      <c r="E2978" s="109" t="s">
        <v>11774</v>
      </c>
      <c r="F2978" s="343" t="s">
        <v>13212</v>
      </c>
      <c r="G2978" s="113" t="s">
        <v>5291</v>
      </c>
      <c r="H2978" s="360"/>
      <c r="I2978" s="360">
        <v>3.28</v>
      </c>
      <c r="J2978" s="360"/>
      <c r="K2978" s="113" t="s">
        <v>11688</v>
      </c>
      <c r="L2978" s="361"/>
    </row>
    <row r="2979" spans="1:12">
      <c r="A2979" s="92">
        <v>88229</v>
      </c>
      <c r="B2979" s="97" t="s">
        <v>8954</v>
      </c>
      <c r="C2979" s="97" t="s">
        <v>6166</v>
      </c>
      <c r="D2979" s="97" t="s">
        <v>8879</v>
      </c>
      <c r="E2979" s="109" t="s">
        <v>11774</v>
      </c>
      <c r="F2979" s="343" t="s">
        <v>13212</v>
      </c>
      <c r="G2979" s="113" t="s">
        <v>5292</v>
      </c>
      <c r="H2979" s="360"/>
      <c r="I2979" s="360">
        <v>3.45</v>
      </c>
      <c r="J2979" s="360"/>
      <c r="K2979" s="113" t="s">
        <v>11695</v>
      </c>
      <c r="L2979" s="361"/>
    </row>
    <row r="2980" spans="1:12">
      <c r="A2980" s="92">
        <v>88229</v>
      </c>
      <c r="B2980" s="97" t="s">
        <v>8954</v>
      </c>
      <c r="C2980" s="97" t="s">
        <v>8961</v>
      </c>
      <c r="D2980" s="97" t="s">
        <v>8863</v>
      </c>
      <c r="E2980" s="109" t="s">
        <v>11754</v>
      </c>
      <c r="F2980" s="343" t="s">
        <v>11708</v>
      </c>
      <c r="G2980" s="113" t="s">
        <v>5293</v>
      </c>
      <c r="H2980" s="360"/>
      <c r="I2980" s="360">
        <v>3.1</v>
      </c>
      <c r="J2980" s="360"/>
      <c r="K2980" s="113" t="s">
        <v>11709</v>
      </c>
      <c r="L2980" s="361"/>
    </row>
    <row r="2981" spans="1:12">
      <c r="A2981" s="92">
        <v>88229</v>
      </c>
      <c r="B2981" s="97" t="s">
        <v>8954</v>
      </c>
      <c r="C2981" s="97" t="s">
        <v>8961</v>
      </c>
      <c r="D2981" s="97" t="s">
        <v>8869</v>
      </c>
      <c r="E2981" s="109" t="s">
        <v>11754</v>
      </c>
      <c r="F2981" s="343" t="s">
        <v>11708</v>
      </c>
      <c r="G2981" s="113" t="s">
        <v>5294</v>
      </c>
      <c r="H2981" s="360"/>
      <c r="I2981" s="360">
        <v>3.2</v>
      </c>
      <c r="J2981" s="360"/>
      <c r="K2981" s="113" t="s">
        <v>11690</v>
      </c>
      <c r="L2981" s="361"/>
    </row>
    <row r="2982" spans="1:12">
      <c r="A2982" s="92">
        <v>88229</v>
      </c>
      <c r="B2982" s="97" t="s">
        <v>8954</v>
      </c>
      <c r="C2982" s="97" t="s">
        <v>8961</v>
      </c>
      <c r="D2982" s="97" t="s">
        <v>8874</v>
      </c>
      <c r="E2982" s="109" t="s">
        <v>11754</v>
      </c>
      <c r="F2982" s="343" t="s">
        <v>11708</v>
      </c>
      <c r="G2982" s="113" t="s">
        <v>5295</v>
      </c>
      <c r="H2982" s="360"/>
      <c r="I2982" s="360">
        <v>3.28</v>
      </c>
      <c r="J2982" s="360"/>
      <c r="K2982" s="113" t="s">
        <v>11688</v>
      </c>
      <c r="L2982" s="361"/>
    </row>
    <row r="2983" spans="1:12">
      <c r="A2983" s="92">
        <v>88229</v>
      </c>
      <c r="B2983" s="97" t="s">
        <v>8954</v>
      </c>
      <c r="C2983" s="97" t="s">
        <v>8961</v>
      </c>
      <c r="D2983" s="97" t="s">
        <v>8879</v>
      </c>
      <c r="E2983" s="109" t="s">
        <v>11754</v>
      </c>
      <c r="F2983" s="343" t="s">
        <v>11708</v>
      </c>
      <c r="G2983" s="113" t="s">
        <v>5296</v>
      </c>
      <c r="H2983" s="360"/>
      <c r="I2983" s="360">
        <v>3.45</v>
      </c>
      <c r="J2983" s="360"/>
      <c r="K2983" s="113" t="s">
        <v>11695</v>
      </c>
      <c r="L2983" s="361"/>
    </row>
    <row r="2984" spans="1:12">
      <c r="A2984" s="92" t="s">
        <v>5297</v>
      </c>
      <c r="B2984" s="97" t="s">
        <v>10315</v>
      </c>
      <c r="C2984" s="97" t="s">
        <v>8866</v>
      </c>
      <c r="D2984" s="97" t="s">
        <v>8863</v>
      </c>
      <c r="E2984" s="109" t="s">
        <v>11742</v>
      </c>
      <c r="F2984" s="343" t="s">
        <v>11705</v>
      </c>
      <c r="G2984" s="113" t="s">
        <v>5298</v>
      </c>
      <c r="H2984" s="360"/>
      <c r="I2984" s="360">
        <v>3.32</v>
      </c>
      <c r="J2984" s="360"/>
      <c r="K2984" s="113" t="s">
        <v>11709</v>
      </c>
      <c r="L2984" s="361"/>
    </row>
    <row r="2985" spans="1:12">
      <c r="A2985" s="92" t="s">
        <v>5297</v>
      </c>
      <c r="B2985" s="97" t="s">
        <v>10315</v>
      </c>
      <c r="C2985" s="97" t="s">
        <v>8866</v>
      </c>
      <c r="D2985" s="97" t="s">
        <v>8869</v>
      </c>
      <c r="E2985" s="109" t="s">
        <v>11742</v>
      </c>
      <c r="F2985" s="343" t="s">
        <v>11705</v>
      </c>
      <c r="G2985" s="113" t="s">
        <v>5299</v>
      </c>
      <c r="H2985" s="360"/>
      <c r="I2985" s="360">
        <v>3.46</v>
      </c>
      <c r="J2985" s="360"/>
      <c r="K2985" s="113" t="s">
        <v>11690</v>
      </c>
      <c r="L2985" s="361"/>
    </row>
    <row r="2986" spans="1:12">
      <c r="A2986" s="92" t="s">
        <v>5297</v>
      </c>
      <c r="B2986" s="97" t="s">
        <v>10315</v>
      </c>
      <c r="C2986" s="97" t="s">
        <v>8866</v>
      </c>
      <c r="D2986" s="97" t="s">
        <v>8874</v>
      </c>
      <c r="E2986" s="109" t="s">
        <v>11742</v>
      </c>
      <c r="F2986" s="343" t="s">
        <v>11705</v>
      </c>
      <c r="G2986" s="113" t="s">
        <v>5300</v>
      </c>
      <c r="H2986" s="360"/>
      <c r="I2986" s="360">
        <v>3.61</v>
      </c>
      <c r="J2986" s="360"/>
      <c r="K2986" s="113" t="s">
        <v>11688</v>
      </c>
      <c r="L2986" s="361"/>
    </row>
    <row r="2987" spans="1:12">
      <c r="A2987" s="92" t="s">
        <v>5297</v>
      </c>
      <c r="B2987" s="97" t="s">
        <v>10315</v>
      </c>
      <c r="C2987" s="97" t="s">
        <v>8866</v>
      </c>
      <c r="D2987" s="97" t="s">
        <v>8879</v>
      </c>
      <c r="E2987" s="109" t="s">
        <v>11742</v>
      </c>
      <c r="F2987" s="343" t="s">
        <v>11705</v>
      </c>
      <c r="G2987" s="113" t="s">
        <v>5301</v>
      </c>
      <c r="H2987" s="360"/>
      <c r="I2987" s="360">
        <v>4.1399999999999997</v>
      </c>
      <c r="J2987" s="360"/>
      <c r="K2987" s="113" t="s">
        <v>11695</v>
      </c>
      <c r="L2987" s="361"/>
    </row>
    <row r="2988" spans="1:12">
      <c r="A2988" s="92" t="s">
        <v>5297</v>
      </c>
      <c r="B2988" s="97" t="s">
        <v>10315</v>
      </c>
      <c r="C2988" s="97" t="s">
        <v>9281</v>
      </c>
      <c r="D2988" s="97" t="s">
        <v>8863</v>
      </c>
      <c r="E2988" s="109" t="s">
        <v>11738</v>
      </c>
      <c r="F2988" s="343" t="s">
        <v>11691</v>
      </c>
      <c r="G2988" s="113" t="s">
        <v>5302</v>
      </c>
      <c r="H2988" s="360"/>
      <c r="I2988" s="360">
        <v>3.32</v>
      </c>
      <c r="J2988" s="360"/>
      <c r="K2988" s="113" t="s">
        <v>11709</v>
      </c>
      <c r="L2988" s="361"/>
    </row>
    <row r="2989" spans="1:12">
      <c r="A2989" s="92" t="s">
        <v>5297</v>
      </c>
      <c r="B2989" s="97" t="s">
        <v>10315</v>
      </c>
      <c r="C2989" s="97" t="s">
        <v>9281</v>
      </c>
      <c r="D2989" s="97" t="s">
        <v>8869</v>
      </c>
      <c r="E2989" s="109" t="s">
        <v>11738</v>
      </c>
      <c r="F2989" s="343" t="s">
        <v>11691</v>
      </c>
      <c r="G2989" s="113" t="s">
        <v>5303</v>
      </c>
      <c r="H2989" s="360"/>
      <c r="I2989" s="360">
        <v>3.46</v>
      </c>
      <c r="J2989" s="360"/>
      <c r="K2989" s="113" t="s">
        <v>11690</v>
      </c>
      <c r="L2989" s="361"/>
    </row>
    <row r="2990" spans="1:12">
      <c r="A2990" s="92" t="s">
        <v>5297</v>
      </c>
      <c r="B2990" s="97" t="s">
        <v>10315</v>
      </c>
      <c r="C2990" s="97" t="s">
        <v>9281</v>
      </c>
      <c r="D2990" s="97" t="s">
        <v>8874</v>
      </c>
      <c r="E2990" s="109" t="s">
        <v>11738</v>
      </c>
      <c r="F2990" s="343" t="s">
        <v>11691</v>
      </c>
      <c r="G2990" s="113" t="s">
        <v>5304</v>
      </c>
      <c r="H2990" s="360"/>
      <c r="I2990" s="360">
        <v>3.61</v>
      </c>
      <c r="J2990" s="360"/>
      <c r="K2990" s="113" t="s">
        <v>11688</v>
      </c>
      <c r="L2990" s="361"/>
    </row>
    <row r="2991" spans="1:12">
      <c r="A2991" s="92" t="s">
        <v>5297</v>
      </c>
      <c r="B2991" s="97" t="s">
        <v>10315</v>
      </c>
      <c r="C2991" s="97" t="s">
        <v>9281</v>
      </c>
      <c r="D2991" s="97" t="s">
        <v>8879</v>
      </c>
      <c r="E2991" s="109" t="s">
        <v>11738</v>
      </c>
      <c r="F2991" s="343" t="s">
        <v>11691</v>
      </c>
      <c r="G2991" s="113" t="s">
        <v>5305</v>
      </c>
      <c r="H2991" s="360"/>
      <c r="I2991" s="360">
        <v>4.1399999999999997</v>
      </c>
      <c r="J2991" s="360"/>
      <c r="K2991" s="113" t="s">
        <v>11695</v>
      </c>
      <c r="L2991" s="361"/>
    </row>
    <row r="2992" spans="1:12">
      <c r="A2992" s="92" t="s">
        <v>5297</v>
      </c>
      <c r="B2992" s="97" t="s">
        <v>10315</v>
      </c>
      <c r="C2992" s="97" t="s">
        <v>8885</v>
      </c>
      <c r="D2992" s="97" t="s">
        <v>8863</v>
      </c>
      <c r="E2992" s="109" t="s">
        <v>11752</v>
      </c>
      <c r="F2992" s="343" t="s">
        <v>11722</v>
      </c>
      <c r="G2992" s="113" t="s">
        <v>5306</v>
      </c>
      <c r="H2992" s="360"/>
      <c r="I2992" s="360">
        <v>3.01</v>
      </c>
      <c r="J2992" s="360"/>
      <c r="K2992" s="113" t="s">
        <v>11709</v>
      </c>
      <c r="L2992" s="361"/>
    </row>
    <row r="2993" spans="1:12">
      <c r="A2993" s="92" t="s">
        <v>5297</v>
      </c>
      <c r="B2993" s="97" t="s">
        <v>10315</v>
      </c>
      <c r="C2993" s="97" t="s">
        <v>8885</v>
      </c>
      <c r="D2993" s="97" t="s">
        <v>8869</v>
      </c>
      <c r="E2993" s="109" t="s">
        <v>11752</v>
      </c>
      <c r="F2993" s="343" t="s">
        <v>11722</v>
      </c>
      <c r="G2993" s="113" t="s">
        <v>5307</v>
      </c>
      <c r="H2993" s="360"/>
      <c r="I2993" s="360">
        <v>3.13</v>
      </c>
      <c r="J2993" s="360"/>
      <c r="K2993" s="113" t="s">
        <v>11690</v>
      </c>
      <c r="L2993" s="361"/>
    </row>
    <row r="2994" spans="1:12">
      <c r="A2994" s="92" t="s">
        <v>5297</v>
      </c>
      <c r="B2994" s="97" t="s">
        <v>10315</v>
      </c>
      <c r="C2994" s="97" t="s">
        <v>8885</v>
      </c>
      <c r="D2994" s="97" t="s">
        <v>8874</v>
      </c>
      <c r="E2994" s="109" t="s">
        <v>11752</v>
      </c>
      <c r="F2994" s="343" t="s">
        <v>11722</v>
      </c>
      <c r="G2994" s="113" t="s">
        <v>5308</v>
      </c>
      <c r="H2994" s="360"/>
      <c r="I2994" s="360">
        <v>3.26</v>
      </c>
      <c r="J2994" s="360"/>
      <c r="K2994" s="113" t="s">
        <v>11688</v>
      </c>
      <c r="L2994" s="361"/>
    </row>
    <row r="2995" spans="1:12">
      <c r="A2995" s="92" t="s">
        <v>5297</v>
      </c>
      <c r="B2995" s="97" t="s">
        <v>10315</v>
      </c>
      <c r="C2995" s="97" t="s">
        <v>9052</v>
      </c>
      <c r="D2995" s="97" t="s">
        <v>8863</v>
      </c>
      <c r="E2995" s="109" t="s">
        <v>11743</v>
      </c>
      <c r="F2995" s="343" t="s">
        <v>11689</v>
      </c>
      <c r="G2995" s="113" t="s">
        <v>5309</v>
      </c>
      <c r="H2995" s="360"/>
      <c r="I2995" s="360">
        <v>3.32</v>
      </c>
      <c r="J2995" s="360"/>
      <c r="K2995" s="113" t="s">
        <v>11709</v>
      </c>
      <c r="L2995" s="361"/>
    </row>
    <row r="2996" spans="1:12">
      <c r="A2996" s="92" t="s">
        <v>5297</v>
      </c>
      <c r="B2996" s="97" t="s">
        <v>10315</v>
      </c>
      <c r="C2996" s="97" t="s">
        <v>9052</v>
      </c>
      <c r="D2996" s="97" t="s">
        <v>8869</v>
      </c>
      <c r="E2996" s="109" t="s">
        <v>11743</v>
      </c>
      <c r="F2996" s="343" t="s">
        <v>11689</v>
      </c>
      <c r="G2996" s="113" t="s">
        <v>5310</v>
      </c>
      <c r="H2996" s="360"/>
      <c r="I2996" s="360">
        <v>3.46</v>
      </c>
      <c r="J2996" s="360"/>
      <c r="K2996" s="113" t="s">
        <v>11690</v>
      </c>
      <c r="L2996" s="361"/>
    </row>
    <row r="2997" spans="1:12">
      <c r="A2997" s="92" t="s">
        <v>5297</v>
      </c>
      <c r="B2997" s="97" t="s">
        <v>10315</v>
      </c>
      <c r="C2997" s="97" t="s">
        <v>9052</v>
      </c>
      <c r="D2997" s="97" t="s">
        <v>8874</v>
      </c>
      <c r="E2997" s="109" t="s">
        <v>11743</v>
      </c>
      <c r="F2997" s="343" t="s">
        <v>11689</v>
      </c>
      <c r="G2997" s="113" t="s">
        <v>5311</v>
      </c>
      <c r="H2997" s="360"/>
      <c r="I2997" s="360">
        <v>3.61</v>
      </c>
      <c r="J2997" s="360"/>
      <c r="K2997" s="113" t="s">
        <v>11688</v>
      </c>
      <c r="L2997" s="361"/>
    </row>
    <row r="2998" spans="1:12">
      <c r="A2998" s="92" t="s">
        <v>5297</v>
      </c>
      <c r="B2998" s="97" t="s">
        <v>10315</v>
      </c>
      <c r="C2998" s="97" t="s">
        <v>9052</v>
      </c>
      <c r="D2998" s="97" t="s">
        <v>8879</v>
      </c>
      <c r="E2998" s="109" t="s">
        <v>11743</v>
      </c>
      <c r="F2998" s="343" t="s">
        <v>11689</v>
      </c>
      <c r="G2998" s="113" t="s">
        <v>5312</v>
      </c>
      <c r="H2998" s="360"/>
      <c r="I2998" s="360">
        <v>4.1399999999999997</v>
      </c>
      <c r="J2998" s="360"/>
      <c r="K2998" s="113" t="s">
        <v>11695</v>
      </c>
      <c r="L2998" s="361"/>
    </row>
    <row r="2999" spans="1:12">
      <c r="A2999" s="92" t="s">
        <v>5297</v>
      </c>
      <c r="B2999" s="97" t="s">
        <v>10315</v>
      </c>
      <c r="C2999" s="97" t="s">
        <v>8961</v>
      </c>
      <c r="D2999" s="97" t="s">
        <v>8863</v>
      </c>
      <c r="E2999" s="109" t="s">
        <v>11754</v>
      </c>
      <c r="F2999" s="343" t="s">
        <v>11708</v>
      </c>
      <c r="G2999" s="113" t="s">
        <v>5313</v>
      </c>
      <c r="H2999" s="360"/>
      <c r="I2999" s="360">
        <v>3.32</v>
      </c>
      <c r="J2999" s="360"/>
      <c r="K2999" s="113" t="s">
        <v>11709</v>
      </c>
      <c r="L2999" s="361"/>
    </row>
    <row r="3000" spans="1:12">
      <c r="A3000" s="92" t="s">
        <v>5297</v>
      </c>
      <c r="B3000" s="97" t="s">
        <v>10315</v>
      </c>
      <c r="C3000" s="97" t="s">
        <v>8961</v>
      </c>
      <c r="D3000" s="97" t="s">
        <v>8869</v>
      </c>
      <c r="E3000" s="109" t="s">
        <v>11754</v>
      </c>
      <c r="F3000" s="343" t="s">
        <v>11708</v>
      </c>
      <c r="G3000" s="113" t="s">
        <v>5314</v>
      </c>
      <c r="H3000" s="360"/>
      <c r="I3000" s="360">
        <v>3.46</v>
      </c>
      <c r="J3000" s="360"/>
      <c r="K3000" s="113" t="s">
        <v>11690</v>
      </c>
      <c r="L3000" s="361"/>
    </row>
    <row r="3001" spans="1:12">
      <c r="A3001" s="92" t="s">
        <v>5297</v>
      </c>
      <c r="B3001" s="97" t="s">
        <v>10315</v>
      </c>
      <c r="C3001" s="97" t="s">
        <v>8961</v>
      </c>
      <c r="D3001" s="97" t="s">
        <v>8874</v>
      </c>
      <c r="E3001" s="109" t="s">
        <v>11754</v>
      </c>
      <c r="F3001" s="343" t="s">
        <v>11708</v>
      </c>
      <c r="G3001" s="113" t="s">
        <v>5315</v>
      </c>
      <c r="H3001" s="360"/>
      <c r="I3001" s="360">
        <v>3.61</v>
      </c>
      <c r="J3001" s="360"/>
      <c r="K3001" s="113" t="s">
        <v>11688</v>
      </c>
      <c r="L3001" s="361"/>
    </row>
    <row r="3002" spans="1:12">
      <c r="A3002" s="92" t="s">
        <v>5297</v>
      </c>
      <c r="B3002" s="97" t="s">
        <v>10315</v>
      </c>
      <c r="C3002" s="97" t="s">
        <v>8961</v>
      </c>
      <c r="D3002" s="97" t="s">
        <v>8879</v>
      </c>
      <c r="E3002" s="109" t="s">
        <v>11754</v>
      </c>
      <c r="F3002" s="343" t="s">
        <v>11708</v>
      </c>
      <c r="G3002" s="113" t="s">
        <v>5316</v>
      </c>
      <c r="H3002" s="360"/>
      <c r="I3002" s="360">
        <v>4.1399999999999997</v>
      </c>
      <c r="J3002" s="360"/>
      <c r="K3002" s="113" t="s">
        <v>11695</v>
      </c>
      <c r="L3002" s="361"/>
    </row>
    <row r="3003" spans="1:12">
      <c r="A3003" s="92" t="s">
        <v>5317</v>
      </c>
      <c r="B3003" s="97" t="s">
        <v>12525</v>
      </c>
      <c r="C3003" s="97" t="s">
        <v>8866</v>
      </c>
      <c r="D3003" s="97" t="s">
        <v>8863</v>
      </c>
      <c r="E3003" s="109" t="s">
        <v>11742</v>
      </c>
      <c r="F3003" s="343" t="s">
        <v>11705</v>
      </c>
      <c r="G3003" s="113" t="s">
        <v>5318</v>
      </c>
      <c r="H3003" s="360"/>
      <c r="I3003" s="360">
        <v>1.37</v>
      </c>
      <c r="J3003" s="360"/>
      <c r="K3003" s="113" t="s">
        <v>11709</v>
      </c>
      <c r="L3003" s="361"/>
    </row>
    <row r="3004" spans="1:12">
      <c r="A3004" s="92" t="s">
        <v>5317</v>
      </c>
      <c r="B3004" s="97" t="s">
        <v>12525</v>
      </c>
      <c r="C3004" s="97" t="s">
        <v>8866</v>
      </c>
      <c r="D3004" s="97" t="s">
        <v>8869</v>
      </c>
      <c r="E3004" s="109" t="s">
        <v>11742</v>
      </c>
      <c r="F3004" s="343" t="s">
        <v>11705</v>
      </c>
      <c r="G3004" s="113" t="s">
        <v>5319</v>
      </c>
      <c r="H3004" s="360"/>
      <c r="I3004" s="360">
        <v>1.43</v>
      </c>
      <c r="J3004" s="360"/>
      <c r="K3004" s="113" t="s">
        <v>11690</v>
      </c>
      <c r="L3004" s="361"/>
    </row>
    <row r="3005" spans="1:12">
      <c r="A3005" s="92" t="s">
        <v>5317</v>
      </c>
      <c r="B3005" s="97" t="s">
        <v>12525</v>
      </c>
      <c r="C3005" s="97" t="s">
        <v>8866</v>
      </c>
      <c r="D3005" s="97" t="s">
        <v>8874</v>
      </c>
      <c r="E3005" s="109" t="s">
        <v>11742</v>
      </c>
      <c r="F3005" s="343" t="s">
        <v>11705</v>
      </c>
      <c r="G3005" s="113" t="s">
        <v>5320</v>
      </c>
      <c r="H3005" s="360"/>
      <c r="I3005" s="360">
        <v>1.44</v>
      </c>
      <c r="J3005" s="360"/>
      <c r="K3005" s="113" t="s">
        <v>11688</v>
      </c>
      <c r="L3005" s="361"/>
    </row>
    <row r="3006" spans="1:12">
      <c r="A3006" s="92" t="s">
        <v>5317</v>
      </c>
      <c r="B3006" s="97" t="s">
        <v>12525</v>
      </c>
      <c r="C3006" s="97" t="s">
        <v>8866</v>
      </c>
      <c r="D3006" s="97" t="s">
        <v>8879</v>
      </c>
      <c r="E3006" s="109" t="s">
        <v>11742</v>
      </c>
      <c r="F3006" s="343" t="s">
        <v>11705</v>
      </c>
      <c r="G3006" s="113" t="s">
        <v>5321</v>
      </c>
      <c r="H3006" s="360"/>
      <c r="I3006" s="360">
        <v>1.54</v>
      </c>
      <c r="J3006" s="360"/>
      <c r="K3006" s="113" t="s">
        <v>11695</v>
      </c>
      <c r="L3006" s="361"/>
    </row>
    <row r="3007" spans="1:12">
      <c r="A3007" s="92" t="s">
        <v>5317</v>
      </c>
      <c r="B3007" s="97" t="s">
        <v>12525</v>
      </c>
      <c r="C3007" s="97" t="s">
        <v>9015</v>
      </c>
      <c r="D3007" s="97" t="s">
        <v>8863</v>
      </c>
      <c r="E3007" s="109" t="s">
        <v>11973</v>
      </c>
      <c r="F3007" s="343" t="s">
        <v>11974</v>
      </c>
      <c r="G3007" s="113" t="s">
        <v>5322</v>
      </c>
      <c r="H3007" s="360"/>
      <c r="I3007" s="360">
        <v>1.26</v>
      </c>
      <c r="J3007" s="360"/>
      <c r="K3007" s="113" t="s">
        <v>11709</v>
      </c>
      <c r="L3007" s="361"/>
    </row>
    <row r="3008" spans="1:12">
      <c r="A3008" s="92" t="s">
        <v>5317</v>
      </c>
      <c r="B3008" s="97" t="s">
        <v>12525</v>
      </c>
      <c r="C3008" s="97" t="s">
        <v>9015</v>
      </c>
      <c r="D3008" s="97" t="s">
        <v>8869</v>
      </c>
      <c r="E3008" s="109" t="s">
        <v>11973</v>
      </c>
      <c r="F3008" s="343" t="s">
        <v>11974</v>
      </c>
      <c r="G3008" s="113" t="s">
        <v>5323</v>
      </c>
      <c r="H3008" s="360"/>
      <c r="I3008" s="360">
        <v>1.31</v>
      </c>
      <c r="J3008" s="360"/>
      <c r="K3008" s="113" t="s">
        <v>11690</v>
      </c>
      <c r="L3008" s="361"/>
    </row>
    <row r="3009" spans="1:12">
      <c r="A3009" s="92" t="s">
        <v>5317</v>
      </c>
      <c r="B3009" s="97" t="s">
        <v>12525</v>
      </c>
      <c r="C3009" s="97" t="s">
        <v>9015</v>
      </c>
      <c r="D3009" s="97" t="s">
        <v>8874</v>
      </c>
      <c r="E3009" s="109" t="s">
        <v>11973</v>
      </c>
      <c r="F3009" s="343" t="s">
        <v>11974</v>
      </c>
      <c r="G3009" s="113" t="s">
        <v>5324</v>
      </c>
      <c r="H3009" s="360"/>
      <c r="I3009" s="360">
        <v>1.33</v>
      </c>
      <c r="J3009" s="360"/>
      <c r="K3009" s="113" t="s">
        <v>11688</v>
      </c>
      <c r="L3009" s="361"/>
    </row>
    <row r="3010" spans="1:12">
      <c r="A3010" s="92" t="s">
        <v>5317</v>
      </c>
      <c r="B3010" s="97" t="s">
        <v>12525</v>
      </c>
      <c r="C3010" s="97" t="s">
        <v>9015</v>
      </c>
      <c r="D3010" s="97" t="s">
        <v>8879</v>
      </c>
      <c r="E3010" s="109" t="s">
        <v>11973</v>
      </c>
      <c r="F3010" s="343" t="s">
        <v>11974</v>
      </c>
      <c r="G3010" s="113" t="s">
        <v>5325</v>
      </c>
      <c r="H3010" s="360"/>
      <c r="I3010" s="360">
        <v>1.42</v>
      </c>
      <c r="J3010" s="360"/>
      <c r="K3010" s="113" t="s">
        <v>11695</v>
      </c>
      <c r="L3010" s="361"/>
    </row>
    <row r="3011" spans="1:12">
      <c r="A3011" s="92" t="s">
        <v>5317</v>
      </c>
      <c r="B3011" s="97" t="s">
        <v>12525</v>
      </c>
      <c r="C3011" s="97" t="s">
        <v>8885</v>
      </c>
      <c r="D3011" s="97" t="s">
        <v>8863</v>
      </c>
      <c r="E3011" s="109" t="s">
        <v>11752</v>
      </c>
      <c r="F3011" s="343" t="s">
        <v>11722</v>
      </c>
      <c r="G3011" s="113" t="s">
        <v>5326</v>
      </c>
      <c r="H3011" s="360"/>
      <c r="I3011" s="360">
        <v>1.21</v>
      </c>
      <c r="J3011" s="360"/>
      <c r="K3011" s="113" t="s">
        <v>11709</v>
      </c>
      <c r="L3011" s="361"/>
    </row>
    <row r="3012" spans="1:12">
      <c r="A3012" s="92" t="s">
        <v>5317</v>
      </c>
      <c r="B3012" s="97" t="s">
        <v>12525</v>
      </c>
      <c r="C3012" s="97" t="s">
        <v>8885</v>
      </c>
      <c r="D3012" s="97" t="s">
        <v>8869</v>
      </c>
      <c r="E3012" s="109" t="s">
        <v>11752</v>
      </c>
      <c r="F3012" s="343" t="s">
        <v>11722</v>
      </c>
      <c r="G3012" s="113" t="s">
        <v>5327</v>
      </c>
      <c r="H3012" s="360"/>
      <c r="I3012" s="360">
        <v>1.25</v>
      </c>
      <c r="J3012" s="360"/>
      <c r="K3012" s="113" t="s">
        <v>11690</v>
      </c>
      <c r="L3012" s="361"/>
    </row>
    <row r="3013" spans="1:12">
      <c r="A3013" s="92" t="s">
        <v>5317</v>
      </c>
      <c r="B3013" s="97" t="s">
        <v>12525</v>
      </c>
      <c r="C3013" s="97" t="s">
        <v>8885</v>
      </c>
      <c r="D3013" s="97" t="s">
        <v>8874</v>
      </c>
      <c r="E3013" s="109" t="s">
        <v>11752</v>
      </c>
      <c r="F3013" s="343" t="s">
        <v>11722</v>
      </c>
      <c r="G3013" s="113" t="s">
        <v>5328</v>
      </c>
      <c r="H3013" s="360"/>
      <c r="I3013" s="360">
        <v>1.26</v>
      </c>
      <c r="J3013" s="360"/>
      <c r="K3013" s="113" t="s">
        <v>11688</v>
      </c>
      <c r="L3013" s="361"/>
    </row>
    <row r="3014" spans="1:12">
      <c r="A3014" s="92" t="s">
        <v>5317</v>
      </c>
      <c r="B3014" s="97" t="s">
        <v>12525</v>
      </c>
      <c r="C3014" s="97" t="s">
        <v>8885</v>
      </c>
      <c r="D3014" s="97" t="s">
        <v>8879</v>
      </c>
      <c r="E3014" s="109" t="s">
        <v>11752</v>
      </c>
      <c r="F3014" s="343" t="s">
        <v>11722</v>
      </c>
      <c r="G3014" s="113" t="s">
        <v>5329</v>
      </c>
      <c r="H3014" s="360"/>
      <c r="I3014" s="360">
        <v>1.34</v>
      </c>
      <c r="J3014" s="360"/>
      <c r="K3014" s="113" t="s">
        <v>11695</v>
      </c>
      <c r="L3014" s="361"/>
    </row>
    <row r="3015" spans="1:12">
      <c r="A3015" s="92" t="s">
        <v>5317</v>
      </c>
      <c r="B3015" s="97" t="s">
        <v>12525</v>
      </c>
      <c r="C3015" s="97" t="s">
        <v>7046</v>
      </c>
      <c r="D3015" s="97" t="s">
        <v>8863</v>
      </c>
      <c r="E3015" s="109" t="s">
        <v>11755</v>
      </c>
      <c r="F3015" s="343" t="s">
        <v>11701</v>
      </c>
      <c r="G3015" s="113" t="s">
        <v>5330</v>
      </c>
      <c r="H3015" s="360"/>
      <c r="I3015" s="360">
        <v>1.31</v>
      </c>
      <c r="J3015" s="360"/>
      <c r="K3015" s="113" t="s">
        <v>11709</v>
      </c>
      <c r="L3015" s="361"/>
    </row>
    <row r="3016" spans="1:12">
      <c r="A3016" s="92" t="s">
        <v>5317</v>
      </c>
      <c r="B3016" s="97" t="s">
        <v>12525</v>
      </c>
      <c r="C3016" s="97" t="s">
        <v>7046</v>
      </c>
      <c r="D3016" s="97" t="s">
        <v>8869</v>
      </c>
      <c r="E3016" s="109" t="s">
        <v>11755</v>
      </c>
      <c r="F3016" s="343" t="s">
        <v>11701</v>
      </c>
      <c r="G3016" s="113" t="s">
        <v>5331</v>
      </c>
      <c r="H3016" s="360"/>
      <c r="I3016" s="360">
        <v>1.38</v>
      </c>
      <c r="J3016" s="360"/>
      <c r="K3016" s="113" t="s">
        <v>11690</v>
      </c>
      <c r="L3016" s="361"/>
    </row>
    <row r="3017" spans="1:12">
      <c r="A3017" s="92" t="s">
        <v>5317</v>
      </c>
      <c r="B3017" s="97" t="s">
        <v>12525</v>
      </c>
      <c r="C3017" s="97" t="s">
        <v>7046</v>
      </c>
      <c r="D3017" s="97" t="s">
        <v>8874</v>
      </c>
      <c r="E3017" s="109" t="s">
        <v>11755</v>
      </c>
      <c r="F3017" s="343" t="s">
        <v>11701</v>
      </c>
      <c r="G3017" s="113" t="s">
        <v>5332</v>
      </c>
      <c r="H3017" s="360"/>
      <c r="I3017" s="360">
        <v>1.39</v>
      </c>
      <c r="J3017" s="360"/>
      <c r="K3017" s="113" t="s">
        <v>11688</v>
      </c>
      <c r="L3017" s="361"/>
    </row>
    <row r="3018" spans="1:12">
      <c r="A3018" s="92" t="s">
        <v>5317</v>
      </c>
      <c r="B3018" s="97" t="s">
        <v>12525</v>
      </c>
      <c r="C3018" s="97" t="s">
        <v>7046</v>
      </c>
      <c r="D3018" s="97" t="s">
        <v>8879</v>
      </c>
      <c r="E3018" s="109" t="s">
        <v>11755</v>
      </c>
      <c r="F3018" s="343" t="s">
        <v>11701</v>
      </c>
      <c r="G3018" s="113" t="s">
        <v>5333</v>
      </c>
      <c r="H3018" s="360"/>
      <c r="I3018" s="360">
        <v>1.48</v>
      </c>
      <c r="J3018" s="360"/>
      <c r="K3018" s="113" t="s">
        <v>11695</v>
      </c>
      <c r="L3018" s="361"/>
    </row>
    <row r="3019" spans="1:12">
      <c r="A3019" s="92" t="s">
        <v>5317</v>
      </c>
      <c r="B3019" s="97" t="s">
        <v>12525</v>
      </c>
      <c r="C3019" s="97" t="s">
        <v>9139</v>
      </c>
      <c r="D3019" s="97" t="s">
        <v>8863</v>
      </c>
      <c r="E3019" s="109" t="s">
        <v>11746</v>
      </c>
      <c r="F3019" s="343" t="s">
        <v>11698</v>
      </c>
      <c r="G3019" s="113" t="s">
        <v>5334</v>
      </c>
      <c r="H3019" s="360"/>
      <c r="I3019" s="360">
        <v>1.31</v>
      </c>
      <c r="J3019" s="360"/>
      <c r="K3019" s="113" t="s">
        <v>11709</v>
      </c>
      <c r="L3019" s="361"/>
    </row>
    <row r="3020" spans="1:12">
      <c r="A3020" s="92" t="s">
        <v>5317</v>
      </c>
      <c r="B3020" s="97" t="s">
        <v>12525</v>
      </c>
      <c r="C3020" s="97" t="s">
        <v>9139</v>
      </c>
      <c r="D3020" s="97" t="s">
        <v>8869</v>
      </c>
      <c r="E3020" s="109" t="s">
        <v>11746</v>
      </c>
      <c r="F3020" s="343" t="s">
        <v>11698</v>
      </c>
      <c r="G3020" s="113" t="s">
        <v>5335</v>
      </c>
      <c r="H3020" s="360"/>
      <c r="I3020" s="360">
        <v>1.38</v>
      </c>
      <c r="J3020" s="360"/>
      <c r="K3020" s="113" t="s">
        <v>11690</v>
      </c>
      <c r="L3020" s="361"/>
    </row>
    <row r="3021" spans="1:12">
      <c r="A3021" s="92" t="s">
        <v>5317</v>
      </c>
      <c r="B3021" s="97" t="s">
        <v>12525</v>
      </c>
      <c r="C3021" s="97" t="s">
        <v>9139</v>
      </c>
      <c r="D3021" s="97" t="s">
        <v>8874</v>
      </c>
      <c r="E3021" s="109" t="s">
        <v>11746</v>
      </c>
      <c r="F3021" s="343" t="s">
        <v>11698</v>
      </c>
      <c r="G3021" s="113" t="s">
        <v>5336</v>
      </c>
      <c r="H3021" s="360"/>
      <c r="I3021" s="360">
        <v>1.39</v>
      </c>
      <c r="J3021" s="360"/>
      <c r="K3021" s="113" t="s">
        <v>11688</v>
      </c>
      <c r="L3021" s="361"/>
    </row>
    <row r="3022" spans="1:12">
      <c r="A3022" s="92" t="s">
        <v>5317</v>
      </c>
      <c r="B3022" s="97" t="s">
        <v>12525</v>
      </c>
      <c r="C3022" s="97" t="s">
        <v>9139</v>
      </c>
      <c r="D3022" s="97" t="s">
        <v>8879</v>
      </c>
      <c r="E3022" s="109" t="s">
        <v>11746</v>
      </c>
      <c r="F3022" s="343" t="s">
        <v>11698</v>
      </c>
      <c r="G3022" s="113" t="s">
        <v>5337</v>
      </c>
      <c r="H3022" s="360"/>
      <c r="I3022" s="360">
        <v>1.48</v>
      </c>
      <c r="J3022" s="360"/>
      <c r="K3022" s="113" t="s">
        <v>11695</v>
      </c>
      <c r="L3022" s="361"/>
    </row>
    <row r="3023" spans="1:12">
      <c r="A3023" s="92" t="s">
        <v>5338</v>
      </c>
      <c r="B3023" s="97" t="s">
        <v>10394</v>
      </c>
      <c r="C3023" s="97" t="s">
        <v>8885</v>
      </c>
      <c r="D3023" s="97" t="s">
        <v>8869</v>
      </c>
      <c r="E3023" s="109" t="s">
        <v>11752</v>
      </c>
      <c r="F3023" s="343" t="s">
        <v>11722</v>
      </c>
      <c r="G3023" s="113" t="s">
        <v>5339</v>
      </c>
      <c r="H3023" s="360"/>
      <c r="I3023" s="360">
        <v>1.52</v>
      </c>
      <c r="J3023" s="360"/>
      <c r="K3023" s="113" t="s">
        <v>11690</v>
      </c>
      <c r="L3023" s="361"/>
    </row>
    <row r="3024" spans="1:12">
      <c r="A3024" s="92" t="s">
        <v>5338</v>
      </c>
      <c r="B3024" s="97" t="s">
        <v>10394</v>
      </c>
      <c r="C3024" s="97" t="s">
        <v>8961</v>
      </c>
      <c r="D3024" s="97" t="s">
        <v>11704</v>
      </c>
      <c r="E3024" s="109" t="s">
        <v>11754</v>
      </c>
      <c r="F3024" s="343" t="s">
        <v>11708</v>
      </c>
      <c r="G3024" s="113" t="s">
        <v>5340</v>
      </c>
      <c r="H3024" s="360"/>
      <c r="I3024" s="360">
        <v>5.14</v>
      </c>
      <c r="J3024" s="360"/>
      <c r="K3024" s="113" t="s">
        <v>11704</v>
      </c>
      <c r="L3024" s="361"/>
    </row>
    <row r="3025" spans="1:12">
      <c r="A3025" s="92" t="s">
        <v>5341</v>
      </c>
      <c r="B3025" s="97" t="s">
        <v>10266</v>
      </c>
      <c r="C3025" s="97" t="s">
        <v>4824</v>
      </c>
      <c r="D3025" s="97" t="s">
        <v>8863</v>
      </c>
      <c r="E3025" s="109" t="s">
        <v>11814</v>
      </c>
      <c r="F3025" s="343" t="s">
        <v>12139</v>
      </c>
      <c r="G3025" s="113" t="s">
        <v>5342</v>
      </c>
      <c r="H3025" s="360"/>
      <c r="I3025" s="360">
        <v>1.43</v>
      </c>
      <c r="J3025" s="360"/>
      <c r="K3025" s="113" t="s">
        <v>11709</v>
      </c>
      <c r="L3025" s="361"/>
    </row>
    <row r="3026" spans="1:12">
      <c r="A3026" s="92" t="s">
        <v>5341</v>
      </c>
      <c r="B3026" s="97" t="s">
        <v>10266</v>
      </c>
      <c r="C3026" s="97" t="s">
        <v>4824</v>
      </c>
      <c r="D3026" s="97" t="s">
        <v>8869</v>
      </c>
      <c r="E3026" s="109" t="s">
        <v>11814</v>
      </c>
      <c r="F3026" s="343" t="s">
        <v>12139</v>
      </c>
      <c r="G3026" s="113" t="s">
        <v>5343</v>
      </c>
      <c r="H3026" s="360"/>
      <c r="I3026" s="360">
        <v>1.46</v>
      </c>
      <c r="J3026" s="360"/>
      <c r="K3026" s="113" t="s">
        <v>11690</v>
      </c>
      <c r="L3026" s="361"/>
    </row>
    <row r="3027" spans="1:12">
      <c r="A3027" s="92" t="s">
        <v>5341</v>
      </c>
      <c r="B3027" s="97" t="s">
        <v>10266</v>
      </c>
      <c r="C3027" s="97" t="s">
        <v>4824</v>
      </c>
      <c r="D3027" s="97" t="s">
        <v>8874</v>
      </c>
      <c r="E3027" s="109" t="s">
        <v>11814</v>
      </c>
      <c r="F3027" s="343" t="s">
        <v>12139</v>
      </c>
      <c r="G3027" s="113" t="s">
        <v>5344</v>
      </c>
      <c r="H3027" s="360"/>
      <c r="I3027" s="360">
        <v>1.51</v>
      </c>
      <c r="J3027" s="360"/>
      <c r="K3027" s="113" t="s">
        <v>11688</v>
      </c>
      <c r="L3027" s="361"/>
    </row>
    <row r="3028" spans="1:12">
      <c r="A3028" s="92" t="s">
        <v>5341</v>
      </c>
      <c r="B3028" s="97" t="s">
        <v>10266</v>
      </c>
      <c r="C3028" s="97" t="s">
        <v>4824</v>
      </c>
      <c r="D3028" s="97" t="s">
        <v>8879</v>
      </c>
      <c r="E3028" s="109" t="s">
        <v>11814</v>
      </c>
      <c r="F3028" s="343" t="s">
        <v>12139</v>
      </c>
      <c r="G3028" s="113" t="s">
        <v>5345</v>
      </c>
      <c r="H3028" s="360"/>
      <c r="I3028" s="360">
        <v>1.85</v>
      </c>
      <c r="J3028" s="360"/>
      <c r="K3028" s="113" t="s">
        <v>11695</v>
      </c>
      <c r="L3028" s="361"/>
    </row>
    <row r="3029" spans="1:12">
      <c r="A3029" s="92" t="s">
        <v>5346</v>
      </c>
      <c r="B3029" s="97" t="s">
        <v>10198</v>
      </c>
      <c r="C3029" s="97" t="s">
        <v>9052</v>
      </c>
      <c r="D3029" s="97" t="s">
        <v>8863</v>
      </c>
      <c r="E3029" s="109" t="s">
        <v>11743</v>
      </c>
      <c r="F3029" s="343" t="s">
        <v>11689</v>
      </c>
      <c r="G3029" s="113" t="s">
        <v>5347</v>
      </c>
      <c r="H3029" s="360"/>
      <c r="I3029" s="360">
        <v>1.3</v>
      </c>
      <c r="J3029" s="360"/>
      <c r="K3029" s="113" t="s">
        <v>11709</v>
      </c>
      <c r="L3029" s="361"/>
    </row>
    <row r="3030" spans="1:12">
      <c r="A3030" s="92" t="s">
        <v>5346</v>
      </c>
      <c r="B3030" s="97" t="s">
        <v>10198</v>
      </c>
      <c r="C3030" s="97" t="s">
        <v>9052</v>
      </c>
      <c r="D3030" s="97" t="s">
        <v>8869</v>
      </c>
      <c r="E3030" s="109" t="s">
        <v>11743</v>
      </c>
      <c r="F3030" s="343" t="s">
        <v>11689</v>
      </c>
      <c r="G3030" s="113" t="s">
        <v>5348</v>
      </c>
      <c r="H3030" s="360"/>
      <c r="I3030" s="360">
        <v>1.34</v>
      </c>
      <c r="J3030" s="360"/>
      <c r="K3030" s="113" t="s">
        <v>11690</v>
      </c>
      <c r="L3030" s="361"/>
    </row>
    <row r="3031" spans="1:12">
      <c r="A3031" s="92" t="s">
        <v>5346</v>
      </c>
      <c r="B3031" s="97" t="s">
        <v>10198</v>
      </c>
      <c r="C3031" s="97" t="s">
        <v>9052</v>
      </c>
      <c r="D3031" s="97" t="s">
        <v>8874</v>
      </c>
      <c r="E3031" s="109" t="s">
        <v>11743</v>
      </c>
      <c r="F3031" s="343" t="s">
        <v>11689</v>
      </c>
      <c r="G3031" s="113" t="s">
        <v>5349</v>
      </c>
      <c r="H3031" s="360"/>
      <c r="I3031" s="360">
        <v>1.58</v>
      </c>
      <c r="J3031" s="360"/>
      <c r="K3031" s="113" t="s">
        <v>11688</v>
      </c>
      <c r="L3031" s="361"/>
    </row>
    <row r="3032" spans="1:12">
      <c r="A3032" s="92" t="s">
        <v>5346</v>
      </c>
      <c r="B3032" s="97" t="s">
        <v>10198</v>
      </c>
      <c r="C3032" s="97" t="s">
        <v>9052</v>
      </c>
      <c r="D3032" s="97" t="s">
        <v>8879</v>
      </c>
      <c r="E3032" s="109" t="s">
        <v>11743</v>
      </c>
      <c r="F3032" s="343" t="s">
        <v>11689</v>
      </c>
      <c r="G3032" s="113" t="s">
        <v>5350</v>
      </c>
      <c r="H3032" s="360"/>
      <c r="I3032" s="360">
        <v>1.63</v>
      </c>
      <c r="J3032" s="360"/>
      <c r="K3032" s="113" t="s">
        <v>11695</v>
      </c>
      <c r="L3032" s="361"/>
    </row>
    <row r="3033" spans="1:12">
      <c r="A3033" s="92" t="s">
        <v>5351</v>
      </c>
      <c r="B3033" s="97" t="s">
        <v>10274</v>
      </c>
      <c r="C3033" s="97" t="s">
        <v>8866</v>
      </c>
      <c r="D3033" s="97" t="s">
        <v>8863</v>
      </c>
      <c r="E3033" s="109" t="s">
        <v>11742</v>
      </c>
      <c r="F3033" s="343" t="s">
        <v>11705</v>
      </c>
      <c r="G3033" s="113" t="s">
        <v>5352</v>
      </c>
      <c r="H3033" s="360"/>
      <c r="I3033" s="360">
        <v>1.79</v>
      </c>
      <c r="J3033" s="360"/>
      <c r="K3033" s="113" t="s">
        <v>11709</v>
      </c>
      <c r="L3033" s="361"/>
    </row>
    <row r="3034" spans="1:12">
      <c r="A3034" s="92" t="s">
        <v>5351</v>
      </c>
      <c r="B3034" s="97" t="s">
        <v>10274</v>
      </c>
      <c r="C3034" s="97" t="s">
        <v>8866</v>
      </c>
      <c r="D3034" s="97" t="s">
        <v>8869</v>
      </c>
      <c r="E3034" s="109" t="s">
        <v>11742</v>
      </c>
      <c r="F3034" s="343" t="s">
        <v>11705</v>
      </c>
      <c r="G3034" s="113" t="s">
        <v>5353</v>
      </c>
      <c r="H3034" s="360"/>
      <c r="I3034" s="360">
        <v>1.82</v>
      </c>
      <c r="J3034" s="360"/>
      <c r="K3034" s="113" t="s">
        <v>11690</v>
      </c>
      <c r="L3034" s="361"/>
    </row>
    <row r="3035" spans="1:12">
      <c r="A3035" s="92" t="s">
        <v>5351</v>
      </c>
      <c r="B3035" s="97" t="s">
        <v>10274</v>
      </c>
      <c r="C3035" s="97" t="s">
        <v>8866</v>
      </c>
      <c r="D3035" s="97" t="s">
        <v>8874</v>
      </c>
      <c r="E3035" s="109" t="s">
        <v>11742</v>
      </c>
      <c r="F3035" s="343" t="s">
        <v>11705</v>
      </c>
      <c r="G3035" s="113" t="s">
        <v>5354</v>
      </c>
      <c r="H3035" s="360"/>
      <c r="I3035" s="360">
        <v>1.89</v>
      </c>
      <c r="J3035" s="360"/>
      <c r="K3035" s="113" t="s">
        <v>11688</v>
      </c>
      <c r="L3035" s="361"/>
    </row>
    <row r="3036" spans="1:12">
      <c r="A3036" s="92" t="s">
        <v>5351</v>
      </c>
      <c r="B3036" s="97" t="s">
        <v>10274</v>
      </c>
      <c r="C3036" s="97" t="s">
        <v>8866</v>
      </c>
      <c r="D3036" s="97" t="s">
        <v>8879</v>
      </c>
      <c r="E3036" s="109" t="s">
        <v>11742</v>
      </c>
      <c r="F3036" s="343" t="s">
        <v>11705</v>
      </c>
      <c r="G3036" s="113" t="s">
        <v>5355</v>
      </c>
      <c r="H3036" s="360"/>
      <c r="I3036" s="360">
        <v>1.92</v>
      </c>
      <c r="J3036" s="360"/>
      <c r="K3036" s="113" t="s">
        <v>11695</v>
      </c>
      <c r="L3036" s="361"/>
    </row>
    <row r="3037" spans="1:12">
      <c r="A3037" s="92" t="s">
        <v>5351</v>
      </c>
      <c r="B3037" s="97" t="s">
        <v>10274</v>
      </c>
      <c r="C3037" s="97" t="s">
        <v>8885</v>
      </c>
      <c r="D3037" s="97" t="s">
        <v>8863</v>
      </c>
      <c r="E3037" s="109" t="s">
        <v>11752</v>
      </c>
      <c r="F3037" s="343" t="s">
        <v>11722</v>
      </c>
      <c r="G3037" s="113" t="s">
        <v>5356</v>
      </c>
      <c r="H3037" s="360"/>
      <c r="I3037" s="360">
        <v>1.5</v>
      </c>
      <c r="J3037" s="360"/>
      <c r="K3037" s="113" t="s">
        <v>11709</v>
      </c>
      <c r="L3037" s="361"/>
    </row>
    <row r="3038" spans="1:12">
      <c r="A3038" s="92" t="s">
        <v>5351</v>
      </c>
      <c r="B3038" s="97" t="s">
        <v>10274</v>
      </c>
      <c r="C3038" s="97" t="s">
        <v>8885</v>
      </c>
      <c r="D3038" s="97" t="s">
        <v>8869</v>
      </c>
      <c r="E3038" s="109" t="s">
        <v>11752</v>
      </c>
      <c r="F3038" s="343" t="s">
        <v>11722</v>
      </c>
      <c r="G3038" s="113" t="s">
        <v>5357</v>
      </c>
      <c r="H3038" s="360"/>
      <c r="I3038" s="360">
        <v>1.54</v>
      </c>
      <c r="J3038" s="360"/>
      <c r="K3038" s="113" t="s">
        <v>11690</v>
      </c>
      <c r="L3038" s="361"/>
    </row>
    <row r="3039" spans="1:12">
      <c r="A3039" s="92" t="s">
        <v>5351</v>
      </c>
      <c r="B3039" s="97" t="s">
        <v>10274</v>
      </c>
      <c r="C3039" s="97" t="s">
        <v>8885</v>
      </c>
      <c r="D3039" s="97" t="s">
        <v>8874</v>
      </c>
      <c r="E3039" s="109" t="s">
        <v>11752</v>
      </c>
      <c r="F3039" s="343" t="s">
        <v>11722</v>
      </c>
      <c r="G3039" s="113" t="s">
        <v>5358</v>
      </c>
      <c r="H3039" s="360"/>
      <c r="I3039" s="360">
        <v>1.59</v>
      </c>
      <c r="J3039" s="360"/>
      <c r="K3039" s="113" t="s">
        <v>11688</v>
      </c>
      <c r="L3039" s="361"/>
    </row>
    <row r="3040" spans="1:12">
      <c r="A3040" s="92" t="s">
        <v>5351</v>
      </c>
      <c r="B3040" s="97" t="s">
        <v>10274</v>
      </c>
      <c r="C3040" s="97" t="s">
        <v>8885</v>
      </c>
      <c r="D3040" s="97" t="s">
        <v>8879</v>
      </c>
      <c r="E3040" s="109" t="s">
        <v>11752</v>
      </c>
      <c r="F3040" s="343" t="s">
        <v>11722</v>
      </c>
      <c r="G3040" s="113" t="s">
        <v>5359</v>
      </c>
      <c r="H3040" s="360"/>
      <c r="I3040" s="360">
        <v>1.61</v>
      </c>
      <c r="J3040" s="360"/>
      <c r="K3040" s="113" t="s">
        <v>11695</v>
      </c>
      <c r="L3040" s="361"/>
    </row>
    <row r="3041" spans="1:12">
      <c r="A3041" s="92" t="s">
        <v>5351</v>
      </c>
      <c r="B3041" s="97" t="s">
        <v>10274</v>
      </c>
      <c r="C3041" s="97" t="s">
        <v>9052</v>
      </c>
      <c r="D3041" s="97" t="s">
        <v>8863</v>
      </c>
      <c r="E3041" s="109" t="s">
        <v>11743</v>
      </c>
      <c r="F3041" s="343" t="s">
        <v>11689</v>
      </c>
      <c r="G3041" s="113" t="s">
        <v>5360</v>
      </c>
      <c r="H3041" s="360"/>
      <c r="I3041" s="360">
        <v>1.79</v>
      </c>
      <c r="J3041" s="360"/>
      <c r="K3041" s="113" t="s">
        <v>11709</v>
      </c>
      <c r="L3041" s="361"/>
    </row>
    <row r="3042" spans="1:12">
      <c r="A3042" s="92" t="s">
        <v>5351</v>
      </c>
      <c r="B3042" s="97" t="s">
        <v>10274</v>
      </c>
      <c r="C3042" s="97" t="s">
        <v>9052</v>
      </c>
      <c r="D3042" s="97" t="s">
        <v>8869</v>
      </c>
      <c r="E3042" s="109" t="s">
        <v>11743</v>
      </c>
      <c r="F3042" s="343" t="s">
        <v>11689</v>
      </c>
      <c r="G3042" s="113" t="s">
        <v>5361</v>
      </c>
      <c r="H3042" s="360"/>
      <c r="I3042" s="360">
        <v>1.82</v>
      </c>
      <c r="J3042" s="360"/>
      <c r="K3042" s="113" t="s">
        <v>11690</v>
      </c>
      <c r="L3042" s="361"/>
    </row>
    <row r="3043" spans="1:12">
      <c r="A3043" s="92" t="s">
        <v>5351</v>
      </c>
      <c r="B3043" s="97" t="s">
        <v>10274</v>
      </c>
      <c r="C3043" s="97" t="s">
        <v>9052</v>
      </c>
      <c r="D3043" s="97" t="s">
        <v>8874</v>
      </c>
      <c r="E3043" s="109" t="s">
        <v>11743</v>
      </c>
      <c r="F3043" s="343" t="s">
        <v>11689</v>
      </c>
      <c r="G3043" s="113" t="s">
        <v>5362</v>
      </c>
      <c r="H3043" s="360"/>
      <c r="I3043" s="360">
        <v>1.89</v>
      </c>
      <c r="J3043" s="360"/>
      <c r="K3043" s="113" t="s">
        <v>11688</v>
      </c>
      <c r="L3043" s="361"/>
    </row>
    <row r="3044" spans="1:12">
      <c r="A3044" s="92" t="s">
        <v>5351</v>
      </c>
      <c r="B3044" s="97" t="s">
        <v>10274</v>
      </c>
      <c r="C3044" s="97" t="s">
        <v>9052</v>
      </c>
      <c r="D3044" s="97" t="s">
        <v>8879</v>
      </c>
      <c r="E3044" s="109" t="s">
        <v>11743</v>
      </c>
      <c r="F3044" s="343" t="s">
        <v>11689</v>
      </c>
      <c r="G3044" s="113" t="s">
        <v>5363</v>
      </c>
      <c r="H3044" s="360"/>
      <c r="I3044" s="360">
        <v>1.92</v>
      </c>
      <c r="J3044" s="360"/>
      <c r="K3044" s="113" t="s">
        <v>11695</v>
      </c>
      <c r="L3044" s="361"/>
    </row>
    <row r="3045" spans="1:12">
      <c r="A3045" s="92" t="s">
        <v>5351</v>
      </c>
      <c r="B3045" s="97" t="s">
        <v>10274</v>
      </c>
      <c r="C3045" s="97" t="s">
        <v>8975</v>
      </c>
      <c r="D3045" s="97" t="s">
        <v>8863</v>
      </c>
      <c r="E3045" s="109" t="s">
        <v>11753</v>
      </c>
      <c r="F3045" s="343" t="s">
        <v>11721</v>
      </c>
      <c r="G3045" s="113" t="s">
        <v>5364</v>
      </c>
      <c r="H3045" s="360"/>
      <c r="I3045" s="360">
        <v>1.7</v>
      </c>
      <c r="J3045" s="360"/>
      <c r="K3045" s="113" t="s">
        <v>11709</v>
      </c>
      <c r="L3045" s="361"/>
    </row>
    <row r="3046" spans="1:12">
      <c r="A3046" s="92" t="s">
        <v>5351</v>
      </c>
      <c r="B3046" s="97" t="s">
        <v>10274</v>
      </c>
      <c r="C3046" s="97" t="s">
        <v>8975</v>
      </c>
      <c r="D3046" s="97" t="s">
        <v>8869</v>
      </c>
      <c r="E3046" s="109" t="s">
        <v>11753</v>
      </c>
      <c r="F3046" s="343" t="s">
        <v>11721</v>
      </c>
      <c r="G3046" s="113" t="s">
        <v>5365</v>
      </c>
      <c r="H3046" s="360"/>
      <c r="I3046" s="360">
        <v>1.73</v>
      </c>
      <c r="J3046" s="360"/>
      <c r="K3046" s="113" t="s">
        <v>11690</v>
      </c>
      <c r="L3046" s="361"/>
    </row>
    <row r="3047" spans="1:12">
      <c r="A3047" s="92" t="s">
        <v>5351</v>
      </c>
      <c r="B3047" s="97" t="s">
        <v>10274</v>
      </c>
      <c r="C3047" s="97" t="s">
        <v>8975</v>
      </c>
      <c r="D3047" s="97" t="s">
        <v>8874</v>
      </c>
      <c r="E3047" s="109" t="s">
        <v>11753</v>
      </c>
      <c r="F3047" s="343" t="s">
        <v>11721</v>
      </c>
      <c r="G3047" s="113" t="s">
        <v>5366</v>
      </c>
      <c r="H3047" s="360"/>
      <c r="I3047" s="360">
        <v>1.8</v>
      </c>
      <c r="J3047" s="360"/>
      <c r="K3047" s="113" t="s">
        <v>11688</v>
      </c>
      <c r="L3047" s="361"/>
    </row>
    <row r="3048" spans="1:12">
      <c r="A3048" s="92" t="s">
        <v>5351</v>
      </c>
      <c r="B3048" s="97" t="s">
        <v>10274</v>
      </c>
      <c r="C3048" s="97" t="s">
        <v>8975</v>
      </c>
      <c r="D3048" s="97" t="s">
        <v>8879</v>
      </c>
      <c r="E3048" s="109" t="s">
        <v>11753</v>
      </c>
      <c r="F3048" s="343" t="s">
        <v>11721</v>
      </c>
      <c r="G3048" s="113" t="s">
        <v>5367</v>
      </c>
      <c r="H3048" s="360"/>
      <c r="I3048" s="360">
        <v>1.82</v>
      </c>
      <c r="J3048" s="360"/>
      <c r="K3048" s="113" t="s">
        <v>11695</v>
      </c>
      <c r="L3048" s="361"/>
    </row>
    <row r="3049" spans="1:12">
      <c r="A3049" s="92" t="s">
        <v>5351</v>
      </c>
      <c r="B3049" s="97" t="s">
        <v>10274</v>
      </c>
      <c r="C3049" s="97" t="s">
        <v>9331</v>
      </c>
      <c r="D3049" s="97" t="s">
        <v>8863</v>
      </c>
      <c r="E3049" s="109" t="s">
        <v>11744</v>
      </c>
      <c r="F3049" s="343" t="s">
        <v>11694</v>
      </c>
      <c r="G3049" s="113" t="s">
        <v>5368</v>
      </c>
      <c r="H3049" s="360"/>
      <c r="I3049" s="360">
        <v>1.79</v>
      </c>
      <c r="J3049" s="360"/>
      <c r="K3049" s="113" t="s">
        <v>11709</v>
      </c>
      <c r="L3049" s="361"/>
    </row>
    <row r="3050" spans="1:12">
      <c r="A3050" s="92" t="s">
        <v>5351</v>
      </c>
      <c r="B3050" s="97" t="s">
        <v>10274</v>
      </c>
      <c r="C3050" s="97" t="s">
        <v>9331</v>
      </c>
      <c r="D3050" s="97" t="s">
        <v>8869</v>
      </c>
      <c r="E3050" s="109" t="s">
        <v>11744</v>
      </c>
      <c r="F3050" s="343" t="s">
        <v>11694</v>
      </c>
      <c r="G3050" s="113" t="s">
        <v>5369</v>
      </c>
      <c r="H3050" s="360"/>
      <c r="I3050" s="360">
        <v>1.82</v>
      </c>
      <c r="J3050" s="360"/>
      <c r="K3050" s="113" t="s">
        <v>11690</v>
      </c>
      <c r="L3050" s="361"/>
    </row>
    <row r="3051" spans="1:12">
      <c r="A3051" s="92" t="s">
        <v>5351</v>
      </c>
      <c r="B3051" s="97" t="s">
        <v>10274</v>
      </c>
      <c r="C3051" s="97" t="s">
        <v>9331</v>
      </c>
      <c r="D3051" s="97" t="s">
        <v>8874</v>
      </c>
      <c r="E3051" s="109" t="s">
        <v>11744</v>
      </c>
      <c r="F3051" s="343" t="s">
        <v>11694</v>
      </c>
      <c r="G3051" s="113" t="s">
        <v>5370</v>
      </c>
      <c r="H3051" s="360"/>
      <c r="I3051" s="360">
        <v>1.89</v>
      </c>
      <c r="J3051" s="360"/>
      <c r="K3051" s="113" t="s">
        <v>11688</v>
      </c>
      <c r="L3051" s="361"/>
    </row>
    <row r="3052" spans="1:12">
      <c r="A3052" s="92" t="s">
        <v>5351</v>
      </c>
      <c r="B3052" s="97" t="s">
        <v>10274</v>
      </c>
      <c r="C3052" s="97" t="s">
        <v>9331</v>
      </c>
      <c r="D3052" s="97" t="s">
        <v>8879</v>
      </c>
      <c r="E3052" s="109" t="s">
        <v>11744</v>
      </c>
      <c r="F3052" s="343" t="s">
        <v>11694</v>
      </c>
      <c r="G3052" s="113" t="s">
        <v>5371</v>
      </c>
      <c r="H3052" s="360"/>
      <c r="I3052" s="360">
        <v>1.92</v>
      </c>
      <c r="J3052" s="360"/>
      <c r="K3052" s="113" t="s">
        <v>11695</v>
      </c>
      <c r="L3052" s="361"/>
    </row>
    <row r="3053" spans="1:12">
      <c r="A3053" s="92" t="s">
        <v>5351</v>
      </c>
      <c r="B3053" s="97" t="s">
        <v>10274</v>
      </c>
      <c r="C3053" s="97" t="s">
        <v>8961</v>
      </c>
      <c r="D3053" s="97" t="s">
        <v>8863</v>
      </c>
      <c r="E3053" s="109" t="s">
        <v>11754</v>
      </c>
      <c r="F3053" s="343" t="s">
        <v>11708</v>
      </c>
      <c r="G3053" s="113" t="s">
        <v>5372</v>
      </c>
      <c r="H3053" s="360"/>
      <c r="I3053" s="360">
        <v>1.79</v>
      </c>
      <c r="J3053" s="360"/>
      <c r="K3053" s="113" t="s">
        <v>11709</v>
      </c>
      <c r="L3053" s="361"/>
    </row>
    <row r="3054" spans="1:12">
      <c r="A3054" s="92" t="s">
        <v>5351</v>
      </c>
      <c r="B3054" s="97" t="s">
        <v>10274</v>
      </c>
      <c r="C3054" s="97" t="s">
        <v>8961</v>
      </c>
      <c r="D3054" s="97" t="s">
        <v>8869</v>
      </c>
      <c r="E3054" s="109" t="s">
        <v>11754</v>
      </c>
      <c r="F3054" s="343" t="s">
        <v>11708</v>
      </c>
      <c r="G3054" s="113" t="s">
        <v>5373</v>
      </c>
      <c r="H3054" s="360"/>
      <c r="I3054" s="360">
        <v>1.82</v>
      </c>
      <c r="J3054" s="360"/>
      <c r="K3054" s="113" t="s">
        <v>11690</v>
      </c>
      <c r="L3054" s="361"/>
    </row>
    <row r="3055" spans="1:12">
      <c r="A3055" s="92" t="s">
        <v>5351</v>
      </c>
      <c r="B3055" s="97" t="s">
        <v>10274</v>
      </c>
      <c r="C3055" s="97" t="s">
        <v>8961</v>
      </c>
      <c r="D3055" s="97" t="s">
        <v>8874</v>
      </c>
      <c r="E3055" s="109" t="s">
        <v>11754</v>
      </c>
      <c r="F3055" s="343" t="s">
        <v>11708</v>
      </c>
      <c r="G3055" s="113" t="s">
        <v>5374</v>
      </c>
      <c r="H3055" s="360"/>
      <c r="I3055" s="360">
        <v>1.89</v>
      </c>
      <c r="J3055" s="360"/>
      <c r="K3055" s="113" t="s">
        <v>11688</v>
      </c>
      <c r="L3055" s="361"/>
    </row>
    <row r="3056" spans="1:12">
      <c r="A3056" s="92" t="s">
        <v>5351</v>
      </c>
      <c r="B3056" s="97" t="s">
        <v>10274</v>
      </c>
      <c r="C3056" s="97" t="s">
        <v>8961</v>
      </c>
      <c r="D3056" s="97" t="s">
        <v>8879</v>
      </c>
      <c r="E3056" s="109" t="s">
        <v>11754</v>
      </c>
      <c r="F3056" s="343" t="s">
        <v>11708</v>
      </c>
      <c r="G3056" s="113" t="s">
        <v>5375</v>
      </c>
      <c r="H3056" s="360"/>
      <c r="I3056" s="360">
        <v>1.92</v>
      </c>
      <c r="J3056" s="360"/>
      <c r="K3056" s="113" t="s">
        <v>11695</v>
      </c>
      <c r="L3056" s="361"/>
    </row>
    <row r="3057" spans="1:12">
      <c r="A3057" s="92" t="s">
        <v>5351</v>
      </c>
      <c r="B3057" s="97" t="s">
        <v>10274</v>
      </c>
      <c r="C3057" s="97" t="s">
        <v>5376</v>
      </c>
      <c r="D3057" s="97" t="s">
        <v>8863</v>
      </c>
      <c r="E3057" s="109" t="s">
        <v>11790</v>
      </c>
      <c r="F3057" s="343" t="s">
        <v>11713</v>
      </c>
      <c r="G3057" s="113" t="s">
        <v>5377</v>
      </c>
      <c r="H3057" s="360"/>
      <c r="I3057" s="360">
        <v>1.79</v>
      </c>
      <c r="J3057" s="360"/>
      <c r="K3057" s="113" t="s">
        <v>11709</v>
      </c>
      <c r="L3057" s="361"/>
    </row>
    <row r="3058" spans="1:12">
      <c r="A3058" s="92" t="s">
        <v>5351</v>
      </c>
      <c r="B3058" s="97" t="s">
        <v>10274</v>
      </c>
      <c r="C3058" s="97" t="s">
        <v>5376</v>
      </c>
      <c r="D3058" s="97" t="s">
        <v>8869</v>
      </c>
      <c r="E3058" s="109" t="s">
        <v>11790</v>
      </c>
      <c r="F3058" s="343" t="s">
        <v>11713</v>
      </c>
      <c r="G3058" s="113" t="s">
        <v>5378</v>
      </c>
      <c r="H3058" s="360"/>
      <c r="I3058" s="360">
        <v>1.82</v>
      </c>
      <c r="J3058" s="360"/>
      <c r="K3058" s="113" t="s">
        <v>11690</v>
      </c>
      <c r="L3058" s="361"/>
    </row>
    <row r="3059" spans="1:12">
      <c r="A3059" s="92" t="s">
        <v>5351</v>
      </c>
      <c r="B3059" s="97" t="s">
        <v>10274</v>
      </c>
      <c r="C3059" s="97" t="s">
        <v>5376</v>
      </c>
      <c r="D3059" s="97" t="s">
        <v>8874</v>
      </c>
      <c r="E3059" s="109" t="s">
        <v>11790</v>
      </c>
      <c r="F3059" s="343" t="s">
        <v>11713</v>
      </c>
      <c r="G3059" s="113" t="s">
        <v>5379</v>
      </c>
      <c r="H3059" s="360"/>
      <c r="I3059" s="360">
        <v>1.89</v>
      </c>
      <c r="J3059" s="360"/>
      <c r="K3059" s="113" t="s">
        <v>11688</v>
      </c>
      <c r="L3059" s="361"/>
    </row>
    <row r="3060" spans="1:12">
      <c r="A3060" s="92" t="s">
        <v>5351</v>
      </c>
      <c r="B3060" s="97" t="s">
        <v>10274</v>
      </c>
      <c r="C3060" s="97" t="s">
        <v>5376</v>
      </c>
      <c r="D3060" s="97" t="s">
        <v>8879</v>
      </c>
      <c r="E3060" s="109" t="s">
        <v>11790</v>
      </c>
      <c r="F3060" s="343" t="s">
        <v>11713</v>
      </c>
      <c r="G3060" s="113" t="s">
        <v>5380</v>
      </c>
      <c r="H3060" s="360"/>
      <c r="I3060" s="360">
        <v>1.92</v>
      </c>
      <c r="J3060" s="360"/>
      <c r="K3060" s="113" t="s">
        <v>11695</v>
      </c>
      <c r="L3060" s="361"/>
    </row>
    <row r="3061" spans="1:12">
      <c r="A3061" s="92" t="s">
        <v>5351</v>
      </c>
      <c r="B3061" s="97" t="s">
        <v>10274</v>
      </c>
      <c r="C3061" s="97" t="s">
        <v>8928</v>
      </c>
      <c r="D3061" s="97" t="s">
        <v>8863</v>
      </c>
      <c r="E3061" s="109" t="s">
        <v>11760</v>
      </c>
      <c r="F3061" s="343" t="s">
        <v>11716</v>
      </c>
      <c r="G3061" s="113" t="s">
        <v>5381</v>
      </c>
      <c r="H3061" s="360"/>
      <c r="I3061" s="360">
        <v>1.7</v>
      </c>
      <c r="J3061" s="360"/>
      <c r="K3061" s="113" t="s">
        <v>11709</v>
      </c>
      <c r="L3061" s="361"/>
    </row>
    <row r="3062" spans="1:12">
      <c r="A3062" s="92" t="s">
        <v>5351</v>
      </c>
      <c r="B3062" s="97" t="s">
        <v>10274</v>
      </c>
      <c r="C3062" s="97" t="s">
        <v>8928</v>
      </c>
      <c r="D3062" s="97" t="s">
        <v>8869</v>
      </c>
      <c r="E3062" s="109" t="s">
        <v>11760</v>
      </c>
      <c r="F3062" s="343" t="s">
        <v>11716</v>
      </c>
      <c r="G3062" s="113" t="s">
        <v>5382</v>
      </c>
      <c r="H3062" s="360"/>
      <c r="I3062" s="360">
        <v>1.73</v>
      </c>
      <c r="J3062" s="360"/>
      <c r="K3062" s="113" t="s">
        <v>11690</v>
      </c>
      <c r="L3062" s="361"/>
    </row>
    <row r="3063" spans="1:12">
      <c r="A3063" s="92" t="s">
        <v>5351</v>
      </c>
      <c r="B3063" s="97" t="s">
        <v>10274</v>
      </c>
      <c r="C3063" s="97" t="s">
        <v>8928</v>
      </c>
      <c r="D3063" s="97" t="s">
        <v>8874</v>
      </c>
      <c r="E3063" s="109" t="s">
        <v>11760</v>
      </c>
      <c r="F3063" s="343" t="s">
        <v>11716</v>
      </c>
      <c r="G3063" s="113" t="s">
        <v>5383</v>
      </c>
      <c r="H3063" s="360"/>
      <c r="I3063" s="360">
        <v>1.8</v>
      </c>
      <c r="J3063" s="360"/>
      <c r="K3063" s="113" t="s">
        <v>11688</v>
      </c>
      <c r="L3063" s="361"/>
    </row>
    <row r="3064" spans="1:12">
      <c r="A3064" s="92" t="s">
        <v>5351</v>
      </c>
      <c r="B3064" s="97" t="s">
        <v>10274</v>
      </c>
      <c r="C3064" s="97" t="s">
        <v>8928</v>
      </c>
      <c r="D3064" s="97" t="s">
        <v>8879</v>
      </c>
      <c r="E3064" s="109" t="s">
        <v>11760</v>
      </c>
      <c r="F3064" s="343" t="s">
        <v>11716</v>
      </c>
      <c r="G3064" s="113" t="s">
        <v>5384</v>
      </c>
      <c r="H3064" s="360"/>
      <c r="I3064" s="360">
        <v>1.82</v>
      </c>
      <c r="J3064" s="360"/>
      <c r="K3064" s="113" t="s">
        <v>11695</v>
      </c>
      <c r="L3064" s="361"/>
    </row>
    <row r="3065" spans="1:12">
      <c r="A3065" s="92" t="s">
        <v>5351</v>
      </c>
      <c r="B3065" s="97" t="s">
        <v>10274</v>
      </c>
      <c r="C3065" s="97" t="s">
        <v>9139</v>
      </c>
      <c r="D3065" s="97" t="s">
        <v>8863</v>
      </c>
      <c r="E3065" s="109" t="s">
        <v>11746</v>
      </c>
      <c r="F3065" s="343" t="s">
        <v>11698</v>
      </c>
      <c r="G3065" s="113" t="s">
        <v>5385</v>
      </c>
      <c r="H3065" s="360"/>
      <c r="I3065" s="360">
        <v>1.7</v>
      </c>
      <c r="J3065" s="360"/>
      <c r="K3065" s="113" t="s">
        <v>11709</v>
      </c>
      <c r="L3065" s="361"/>
    </row>
    <row r="3066" spans="1:12">
      <c r="A3066" s="92" t="s">
        <v>5351</v>
      </c>
      <c r="B3066" s="97" t="s">
        <v>10274</v>
      </c>
      <c r="C3066" s="97" t="s">
        <v>9139</v>
      </c>
      <c r="D3066" s="97" t="s">
        <v>8869</v>
      </c>
      <c r="E3066" s="109" t="s">
        <v>11746</v>
      </c>
      <c r="F3066" s="343" t="s">
        <v>11698</v>
      </c>
      <c r="G3066" s="113" t="s">
        <v>5386</v>
      </c>
      <c r="H3066" s="360"/>
      <c r="I3066" s="360">
        <v>1.73</v>
      </c>
      <c r="J3066" s="360"/>
      <c r="K3066" s="113" t="s">
        <v>11690</v>
      </c>
      <c r="L3066" s="361"/>
    </row>
    <row r="3067" spans="1:12">
      <c r="A3067" s="92" t="s">
        <v>5351</v>
      </c>
      <c r="B3067" s="97" t="s">
        <v>10274</v>
      </c>
      <c r="C3067" s="97" t="s">
        <v>9139</v>
      </c>
      <c r="D3067" s="97" t="s">
        <v>8874</v>
      </c>
      <c r="E3067" s="109" t="s">
        <v>11746</v>
      </c>
      <c r="F3067" s="343" t="s">
        <v>11698</v>
      </c>
      <c r="G3067" s="113" t="s">
        <v>5387</v>
      </c>
      <c r="H3067" s="360"/>
      <c r="I3067" s="360">
        <v>1.8</v>
      </c>
      <c r="J3067" s="360"/>
      <c r="K3067" s="113" t="s">
        <v>11688</v>
      </c>
      <c r="L3067" s="361"/>
    </row>
    <row r="3068" spans="1:12">
      <c r="A3068" s="92" t="s">
        <v>5351</v>
      </c>
      <c r="B3068" s="97" t="s">
        <v>10274</v>
      </c>
      <c r="C3068" s="97" t="s">
        <v>9139</v>
      </c>
      <c r="D3068" s="97" t="s">
        <v>8879</v>
      </c>
      <c r="E3068" s="109" t="s">
        <v>11746</v>
      </c>
      <c r="F3068" s="343" t="s">
        <v>11698</v>
      </c>
      <c r="G3068" s="113" t="s">
        <v>5388</v>
      </c>
      <c r="H3068" s="360"/>
      <c r="I3068" s="360">
        <v>1.82</v>
      </c>
      <c r="J3068" s="360"/>
      <c r="K3068" s="113" t="s">
        <v>11695</v>
      </c>
      <c r="L3068" s="361"/>
    </row>
    <row r="3069" spans="1:12">
      <c r="A3069" s="92" t="s">
        <v>5351</v>
      </c>
      <c r="B3069" s="97" t="s">
        <v>10274</v>
      </c>
      <c r="C3069" s="97" t="s">
        <v>9152</v>
      </c>
      <c r="D3069" s="97" t="s">
        <v>8863</v>
      </c>
      <c r="E3069" s="109" t="s">
        <v>11741</v>
      </c>
      <c r="F3069" s="343" t="s">
        <v>11700</v>
      </c>
      <c r="G3069" s="113" t="s">
        <v>5389</v>
      </c>
      <c r="H3069" s="360"/>
      <c r="I3069" s="360">
        <v>1.79</v>
      </c>
      <c r="J3069" s="360"/>
      <c r="K3069" s="113" t="s">
        <v>11709</v>
      </c>
      <c r="L3069" s="361"/>
    </row>
    <row r="3070" spans="1:12">
      <c r="A3070" s="92" t="s">
        <v>5351</v>
      </c>
      <c r="B3070" s="97" t="s">
        <v>10274</v>
      </c>
      <c r="C3070" s="97" t="s">
        <v>9152</v>
      </c>
      <c r="D3070" s="97" t="s">
        <v>8869</v>
      </c>
      <c r="E3070" s="109" t="s">
        <v>11741</v>
      </c>
      <c r="F3070" s="343" t="s">
        <v>11700</v>
      </c>
      <c r="G3070" s="113" t="s">
        <v>5390</v>
      </c>
      <c r="H3070" s="360"/>
      <c r="I3070" s="360">
        <v>1.82</v>
      </c>
      <c r="J3070" s="360"/>
      <c r="K3070" s="113" t="s">
        <v>11690</v>
      </c>
      <c r="L3070" s="361"/>
    </row>
    <row r="3071" spans="1:12">
      <c r="A3071" s="92" t="s">
        <v>5351</v>
      </c>
      <c r="B3071" s="97" t="s">
        <v>10274</v>
      </c>
      <c r="C3071" s="97" t="s">
        <v>9152</v>
      </c>
      <c r="D3071" s="97" t="s">
        <v>8874</v>
      </c>
      <c r="E3071" s="109" t="s">
        <v>11741</v>
      </c>
      <c r="F3071" s="343" t="s">
        <v>11700</v>
      </c>
      <c r="G3071" s="113" t="s">
        <v>5391</v>
      </c>
      <c r="H3071" s="360"/>
      <c r="I3071" s="360">
        <v>1.89</v>
      </c>
      <c r="J3071" s="360"/>
      <c r="K3071" s="113" t="s">
        <v>11688</v>
      </c>
      <c r="L3071" s="361"/>
    </row>
    <row r="3072" spans="1:12">
      <c r="A3072" s="92" t="s">
        <v>5351</v>
      </c>
      <c r="B3072" s="97" t="s">
        <v>10274</v>
      </c>
      <c r="C3072" s="97" t="s">
        <v>9152</v>
      </c>
      <c r="D3072" s="97" t="s">
        <v>8879</v>
      </c>
      <c r="E3072" s="109" t="s">
        <v>11741</v>
      </c>
      <c r="F3072" s="343" t="s">
        <v>11700</v>
      </c>
      <c r="G3072" s="113" t="s">
        <v>5392</v>
      </c>
      <c r="H3072" s="360"/>
      <c r="I3072" s="360">
        <v>1.92</v>
      </c>
      <c r="J3072" s="360"/>
      <c r="K3072" s="113" t="s">
        <v>11695</v>
      </c>
      <c r="L3072" s="361"/>
    </row>
    <row r="3073" spans="1:12">
      <c r="A3073" s="92" t="s">
        <v>5393</v>
      </c>
      <c r="B3073" s="97" t="s">
        <v>10356</v>
      </c>
      <c r="C3073" s="97" t="s">
        <v>9198</v>
      </c>
      <c r="D3073" s="97" t="s">
        <v>8863</v>
      </c>
      <c r="E3073" s="109" t="s">
        <v>11865</v>
      </c>
      <c r="F3073" s="343" t="s">
        <v>11866</v>
      </c>
      <c r="G3073" s="113" t="s">
        <v>5394</v>
      </c>
      <c r="H3073" s="360"/>
      <c r="I3073" s="360">
        <v>2.25</v>
      </c>
      <c r="J3073" s="360"/>
      <c r="K3073" s="113" t="s">
        <v>11709</v>
      </c>
      <c r="L3073" s="361"/>
    </row>
    <row r="3074" spans="1:12">
      <c r="A3074" s="92" t="s">
        <v>5393</v>
      </c>
      <c r="B3074" s="97" t="s">
        <v>10356</v>
      </c>
      <c r="C3074" s="97" t="s">
        <v>9198</v>
      </c>
      <c r="D3074" s="97" t="s">
        <v>8869</v>
      </c>
      <c r="E3074" s="109" t="s">
        <v>11865</v>
      </c>
      <c r="F3074" s="343" t="s">
        <v>11866</v>
      </c>
      <c r="G3074" s="113" t="s">
        <v>5395</v>
      </c>
      <c r="H3074" s="360"/>
      <c r="I3074" s="360">
        <v>2.2999999999999998</v>
      </c>
      <c r="J3074" s="360"/>
      <c r="K3074" s="113" t="s">
        <v>11690</v>
      </c>
      <c r="L3074" s="361"/>
    </row>
    <row r="3075" spans="1:12">
      <c r="A3075" s="92" t="s">
        <v>5393</v>
      </c>
      <c r="B3075" s="97" t="s">
        <v>10356</v>
      </c>
      <c r="C3075" s="97" t="s">
        <v>9198</v>
      </c>
      <c r="D3075" s="97" t="s">
        <v>8874</v>
      </c>
      <c r="E3075" s="109" t="s">
        <v>11865</v>
      </c>
      <c r="F3075" s="343" t="s">
        <v>11866</v>
      </c>
      <c r="G3075" s="113" t="s">
        <v>5396</v>
      </c>
      <c r="H3075" s="360"/>
      <c r="I3075" s="360">
        <v>2.38</v>
      </c>
      <c r="J3075" s="360"/>
      <c r="K3075" s="113" t="s">
        <v>11688</v>
      </c>
      <c r="L3075" s="361"/>
    </row>
    <row r="3076" spans="1:12">
      <c r="A3076" s="92" t="s">
        <v>5393</v>
      </c>
      <c r="B3076" s="97" t="s">
        <v>10356</v>
      </c>
      <c r="C3076" s="97" t="s">
        <v>9198</v>
      </c>
      <c r="D3076" s="97" t="s">
        <v>8879</v>
      </c>
      <c r="E3076" s="109" t="s">
        <v>11865</v>
      </c>
      <c r="F3076" s="343" t="s">
        <v>11866</v>
      </c>
      <c r="G3076" s="113" t="s">
        <v>5397</v>
      </c>
      <c r="H3076" s="360"/>
      <c r="I3076" s="360">
        <v>2.4500000000000002</v>
      </c>
      <c r="J3076" s="360"/>
      <c r="K3076" s="113" t="s">
        <v>11695</v>
      </c>
      <c r="L3076" s="361"/>
    </row>
    <row r="3077" spans="1:12">
      <c r="A3077" s="92" t="s">
        <v>5393</v>
      </c>
      <c r="B3077" s="97" t="s">
        <v>10356</v>
      </c>
      <c r="C3077" s="97" t="s">
        <v>6710</v>
      </c>
      <c r="D3077" s="97" t="s">
        <v>8863</v>
      </c>
      <c r="E3077" s="109" t="s">
        <v>12731</v>
      </c>
      <c r="F3077" s="343" t="s">
        <v>10866</v>
      </c>
      <c r="G3077" s="113" t="s">
        <v>5398</v>
      </c>
      <c r="H3077" s="360"/>
      <c r="I3077" s="360">
        <v>2.34</v>
      </c>
      <c r="J3077" s="360"/>
      <c r="K3077" s="113" t="s">
        <v>11709</v>
      </c>
      <c r="L3077" s="361"/>
    </row>
    <row r="3078" spans="1:12">
      <c r="A3078" s="92" t="s">
        <v>5393</v>
      </c>
      <c r="B3078" s="97" t="s">
        <v>10356</v>
      </c>
      <c r="C3078" s="97" t="s">
        <v>6710</v>
      </c>
      <c r="D3078" s="97" t="s">
        <v>8869</v>
      </c>
      <c r="E3078" s="109" t="s">
        <v>12731</v>
      </c>
      <c r="F3078" s="343" t="s">
        <v>10866</v>
      </c>
      <c r="G3078" s="113" t="s">
        <v>5399</v>
      </c>
      <c r="H3078" s="360"/>
      <c r="I3078" s="360">
        <v>2.39</v>
      </c>
      <c r="J3078" s="360"/>
      <c r="K3078" s="113" t="s">
        <v>11690</v>
      </c>
      <c r="L3078" s="361"/>
    </row>
    <row r="3079" spans="1:12">
      <c r="A3079" s="92" t="s">
        <v>5393</v>
      </c>
      <c r="B3079" s="97" t="s">
        <v>10356</v>
      </c>
      <c r="C3079" s="97" t="s">
        <v>6710</v>
      </c>
      <c r="D3079" s="97" t="s">
        <v>8874</v>
      </c>
      <c r="E3079" s="109" t="s">
        <v>12731</v>
      </c>
      <c r="F3079" s="343" t="s">
        <v>10866</v>
      </c>
      <c r="G3079" s="113" t="s">
        <v>5400</v>
      </c>
      <c r="H3079" s="360"/>
      <c r="I3079" s="360">
        <v>2.48</v>
      </c>
      <c r="J3079" s="360"/>
      <c r="K3079" s="113" t="s">
        <v>11688</v>
      </c>
      <c r="L3079" s="361"/>
    </row>
    <row r="3080" spans="1:12">
      <c r="A3080" s="92" t="s">
        <v>5393</v>
      </c>
      <c r="B3080" s="97" t="s">
        <v>10356</v>
      </c>
      <c r="C3080" s="97" t="s">
        <v>6710</v>
      </c>
      <c r="D3080" s="97" t="s">
        <v>8879</v>
      </c>
      <c r="E3080" s="109" t="s">
        <v>12731</v>
      </c>
      <c r="F3080" s="343" t="s">
        <v>10866</v>
      </c>
      <c r="G3080" s="113" t="s">
        <v>5401</v>
      </c>
      <c r="H3080" s="360"/>
      <c r="I3080" s="360">
        <v>2.5499999999999998</v>
      </c>
      <c r="J3080" s="360"/>
      <c r="K3080" s="113" t="s">
        <v>11695</v>
      </c>
      <c r="L3080" s="361"/>
    </row>
    <row r="3081" spans="1:12">
      <c r="A3081" s="92" t="s">
        <v>5393</v>
      </c>
      <c r="B3081" s="97" t="s">
        <v>10356</v>
      </c>
      <c r="C3081" s="97" t="s">
        <v>8928</v>
      </c>
      <c r="D3081" s="97" t="s">
        <v>8863</v>
      </c>
      <c r="E3081" s="109" t="s">
        <v>11760</v>
      </c>
      <c r="F3081" s="343" t="s">
        <v>11716</v>
      </c>
      <c r="G3081" s="113" t="s">
        <v>5402</v>
      </c>
      <c r="H3081" s="360"/>
      <c r="I3081" s="360">
        <v>2.2799999999999998</v>
      </c>
      <c r="J3081" s="360"/>
      <c r="K3081" s="113" t="s">
        <v>11709</v>
      </c>
      <c r="L3081" s="361"/>
    </row>
    <row r="3082" spans="1:12">
      <c r="A3082" s="92" t="s">
        <v>5393</v>
      </c>
      <c r="B3082" s="97" t="s">
        <v>10356</v>
      </c>
      <c r="C3082" s="97" t="s">
        <v>8928</v>
      </c>
      <c r="D3082" s="97" t="s">
        <v>8869</v>
      </c>
      <c r="E3082" s="109" t="s">
        <v>11760</v>
      </c>
      <c r="F3082" s="343" t="s">
        <v>11716</v>
      </c>
      <c r="G3082" s="113" t="s">
        <v>5403</v>
      </c>
      <c r="H3082" s="360"/>
      <c r="I3082" s="360">
        <v>2.33</v>
      </c>
      <c r="J3082" s="360"/>
      <c r="K3082" s="113" t="s">
        <v>11690</v>
      </c>
      <c r="L3082" s="361"/>
    </row>
    <row r="3083" spans="1:12">
      <c r="A3083" s="92" t="s">
        <v>5393</v>
      </c>
      <c r="B3083" s="97" t="s">
        <v>10356</v>
      </c>
      <c r="C3083" s="97" t="s">
        <v>8928</v>
      </c>
      <c r="D3083" s="97" t="s">
        <v>8874</v>
      </c>
      <c r="E3083" s="109" t="s">
        <v>11760</v>
      </c>
      <c r="F3083" s="343" t="s">
        <v>11716</v>
      </c>
      <c r="G3083" s="113" t="s">
        <v>5404</v>
      </c>
      <c r="H3083" s="360"/>
      <c r="I3083" s="360">
        <v>2.42</v>
      </c>
      <c r="J3083" s="360"/>
      <c r="K3083" s="113" t="s">
        <v>11688</v>
      </c>
      <c r="L3083" s="361"/>
    </row>
    <row r="3084" spans="1:12">
      <c r="A3084" s="92" t="s">
        <v>5393</v>
      </c>
      <c r="B3084" s="97" t="s">
        <v>10356</v>
      </c>
      <c r="C3084" s="97" t="s">
        <v>8928</v>
      </c>
      <c r="D3084" s="97" t="s">
        <v>8879</v>
      </c>
      <c r="E3084" s="109" t="s">
        <v>11760</v>
      </c>
      <c r="F3084" s="343" t="s">
        <v>11716</v>
      </c>
      <c r="G3084" s="113" t="s">
        <v>5405</v>
      </c>
      <c r="H3084" s="360"/>
      <c r="I3084" s="360">
        <v>2.48</v>
      </c>
      <c r="J3084" s="360"/>
      <c r="K3084" s="113" t="s">
        <v>11695</v>
      </c>
      <c r="L3084" s="361"/>
    </row>
    <row r="3085" spans="1:12">
      <c r="A3085" s="92" t="s">
        <v>5393</v>
      </c>
      <c r="B3085" s="97" t="s">
        <v>10356</v>
      </c>
      <c r="C3085" s="97" t="s">
        <v>9139</v>
      </c>
      <c r="D3085" s="97" t="s">
        <v>8863</v>
      </c>
      <c r="E3085" s="109" t="s">
        <v>11746</v>
      </c>
      <c r="F3085" s="343" t="s">
        <v>11698</v>
      </c>
      <c r="G3085" s="113" t="s">
        <v>5406</v>
      </c>
      <c r="H3085" s="360"/>
      <c r="I3085" s="360">
        <v>2.2799999999999998</v>
      </c>
      <c r="J3085" s="360"/>
      <c r="K3085" s="113" t="s">
        <v>11709</v>
      </c>
      <c r="L3085" s="361"/>
    </row>
    <row r="3086" spans="1:12">
      <c r="A3086" s="92" t="s">
        <v>5393</v>
      </c>
      <c r="B3086" s="97" t="s">
        <v>10356</v>
      </c>
      <c r="C3086" s="97" t="s">
        <v>9139</v>
      </c>
      <c r="D3086" s="97" t="s">
        <v>8869</v>
      </c>
      <c r="E3086" s="109" t="s">
        <v>11746</v>
      </c>
      <c r="F3086" s="343" t="s">
        <v>11698</v>
      </c>
      <c r="G3086" s="113" t="s">
        <v>5407</v>
      </c>
      <c r="H3086" s="360"/>
      <c r="I3086" s="360">
        <v>2.33</v>
      </c>
      <c r="J3086" s="360"/>
      <c r="K3086" s="113" t="s">
        <v>11690</v>
      </c>
      <c r="L3086" s="361"/>
    </row>
    <row r="3087" spans="1:12">
      <c r="A3087" s="92" t="s">
        <v>5393</v>
      </c>
      <c r="B3087" s="97" t="s">
        <v>10356</v>
      </c>
      <c r="C3087" s="97" t="s">
        <v>9139</v>
      </c>
      <c r="D3087" s="97" t="s">
        <v>8874</v>
      </c>
      <c r="E3087" s="109" t="s">
        <v>11746</v>
      </c>
      <c r="F3087" s="343" t="s">
        <v>11698</v>
      </c>
      <c r="G3087" s="113" t="s">
        <v>5408</v>
      </c>
      <c r="H3087" s="360"/>
      <c r="I3087" s="360">
        <v>2.42</v>
      </c>
      <c r="J3087" s="360"/>
      <c r="K3087" s="113" t="s">
        <v>11688</v>
      </c>
      <c r="L3087" s="361"/>
    </row>
    <row r="3088" spans="1:12">
      <c r="A3088" s="92" t="s">
        <v>5393</v>
      </c>
      <c r="B3088" s="97" t="s">
        <v>10356</v>
      </c>
      <c r="C3088" s="97" t="s">
        <v>9139</v>
      </c>
      <c r="D3088" s="97" t="s">
        <v>8879</v>
      </c>
      <c r="E3088" s="109" t="s">
        <v>11746</v>
      </c>
      <c r="F3088" s="343" t="s">
        <v>11698</v>
      </c>
      <c r="G3088" s="113" t="s">
        <v>5409</v>
      </c>
      <c r="H3088" s="360"/>
      <c r="I3088" s="360">
        <v>2.48</v>
      </c>
      <c r="J3088" s="360"/>
      <c r="K3088" s="113" t="s">
        <v>11695</v>
      </c>
      <c r="L3088" s="361"/>
    </row>
    <row r="3089" spans="1:12">
      <c r="A3089" s="92" t="s">
        <v>5393</v>
      </c>
      <c r="B3089" s="97" t="s">
        <v>10356</v>
      </c>
      <c r="C3089" s="97" t="s">
        <v>9152</v>
      </c>
      <c r="D3089" s="97" t="s">
        <v>8863</v>
      </c>
      <c r="E3089" s="109" t="s">
        <v>11741</v>
      </c>
      <c r="F3089" s="343" t="s">
        <v>11700</v>
      </c>
      <c r="G3089" s="113" t="s">
        <v>5410</v>
      </c>
      <c r="H3089" s="360"/>
      <c r="I3089" s="360">
        <v>2.2799999999999998</v>
      </c>
      <c r="J3089" s="360"/>
      <c r="K3089" s="113" t="s">
        <v>11709</v>
      </c>
      <c r="L3089" s="361"/>
    </row>
    <row r="3090" spans="1:12">
      <c r="A3090" s="92" t="s">
        <v>5393</v>
      </c>
      <c r="B3090" s="97" t="s">
        <v>10356</v>
      </c>
      <c r="C3090" s="97" t="s">
        <v>9152</v>
      </c>
      <c r="D3090" s="97" t="s">
        <v>8869</v>
      </c>
      <c r="E3090" s="109" t="s">
        <v>11741</v>
      </c>
      <c r="F3090" s="343" t="s">
        <v>11700</v>
      </c>
      <c r="G3090" s="113" t="s">
        <v>5411</v>
      </c>
      <c r="H3090" s="360"/>
      <c r="I3090" s="360">
        <v>2.33</v>
      </c>
      <c r="J3090" s="360"/>
      <c r="K3090" s="113" t="s">
        <v>11690</v>
      </c>
      <c r="L3090" s="361"/>
    </row>
    <row r="3091" spans="1:12">
      <c r="A3091" s="92" t="s">
        <v>5393</v>
      </c>
      <c r="B3091" s="97" t="s">
        <v>10356</v>
      </c>
      <c r="C3091" s="97" t="s">
        <v>9152</v>
      </c>
      <c r="D3091" s="97" t="s">
        <v>8874</v>
      </c>
      <c r="E3091" s="109" t="s">
        <v>11741</v>
      </c>
      <c r="F3091" s="343" t="s">
        <v>11700</v>
      </c>
      <c r="G3091" s="113" t="s">
        <v>5412</v>
      </c>
      <c r="H3091" s="360"/>
      <c r="I3091" s="360">
        <v>2.42</v>
      </c>
      <c r="J3091" s="360"/>
      <c r="K3091" s="113" t="s">
        <v>11688</v>
      </c>
      <c r="L3091" s="361"/>
    </row>
    <row r="3092" spans="1:12">
      <c r="A3092" s="92" t="s">
        <v>5393</v>
      </c>
      <c r="B3092" s="97" t="s">
        <v>10356</v>
      </c>
      <c r="C3092" s="97" t="s">
        <v>9152</v>
      </c>
      <c r="D3092" s="97" t="s">
        <v>8879</v>
      </c>
      <c r="E3092" s="109" t="s">
        <v>11741</v>
      </c>
      <c r="F3092" s="343" t="s">
        <v>11700</v>
      </c>
      <c r="G3092" s="113" t="s">
        <v>5413</v>
      </c>
      <c r="H3092" s="360"/>
      <c r="I3092" s="360">
        <v>2.48</v>
      </c>
      <c r="J3092" s="360"/>
      <c r="K3092" s="113" t="s">
        <v>11695</v>
      </c>
      <c r="L3092" s="361"/>
    </row>
    <row r="3093" spans="1:12">
      <c r="A3093" s="92" t="s">
        <v>5414</v>
      </c>
      <c r="B3093" s="97" t="s">
        <v>10331</v>
      </c>
      <c r="C3093" s="97" t="s">
        <v>6435</v>
      </c>
      <c r="D3093" s="97" t="s">
        <v>8856</v>
      </c>
      <c r="E3093" s="109" t="s">
        <v>11472</v>
      </c>
      <c r="F3093" s="343" t="s">
        <v>11473</v>
      </c>
      <c r="G3093" s="113" t="s">
        <v>5415</v>
      </c>
      <c r="H3093" s="360"/>
      <c r="I3093" s="360">
        <v>1.56</v>
      </c>
      <c r="J3093" s="360"/>
      <c r="K3093" s="113" t="s">
        <v>11769</v>
      </c>
      <c r="L3093" s="361"/>
    </row>
    <row r="3094" spans="1:12">
      <c r="A3094" s="92" t="s">
        <v>5414</v>
      </c>
      <c r="B3094" s="97" t="s">
        <v>10331</v>
      </c>
      <c r="C3094" s="97" t="s">
        <v>6435</v>
      </c>
      <c r="D3094" s="97" t="s">
        <v>8863</v>
      </c>
      <c r="E3094" s="109" t="s">
        <v>11472</v>
      </c>
      <c r="F3094" s="343" t="s">
        <v>11473</v>
      </c>
      <c r="G3094" s="113" t="s">
        <v>5416</v>
      </c>
      <c r="H3094" s="360"/>
      <c r="I3094" s="360">
        <v>1.82</v>
      </c>
      <c r="J3094" s="360"/>
      <c r="K3094" s="113" t="s">
        <v>11709</v>
      </c>
      <c r="L3094" s="361"/>
    </row>
    <row r="3095" spans="1:12">
      <c r="A3095" s="92" t="s">
        <v>5414</v>
      </c>
      <c r="B3095" s="97" t="s">
        <v>10331</v>
      </c>
      <c r="C3095" s="97" t="s">
        <v>6435</v>
      </c>
      <c r="D3095" s="97" t="s">
        <v>8869</v>
      </c>
      <c r="E3095" s="109" t="s">
        <v>11472</v>
      </c>
      <c r="F3095" s="343" t="s">
        <v>11473</v>
      </c>
      <c r="G3095" s="113" t="s">
        <v>5417</v>
      </c>
      <c r="H3095" s="360"/>
      <c r="I3095" s="360">
        <v>1.9</v>
      </c>
      <c r="J3095" s="360"/>
      <c r="K3095" s="113" t="s">
        <v>11690</v>
      </c>
      <c r="L3095" s="361"/>
    </row>
    <row r="3096" spans="1:12">
      <c r="A3096" s="92" t="s">
        <v>5414</v>
      </c>
      <c r="B3096" s="97" t="s">
        <v>10331</v>
      </c>
      <c r="C3096" s="97" t="s">
        <v>6435</v>
      </c>
      <c r="D3096" s="97" t="s">
        <v>8874</v>
      </c>
      <c r="E3096" s="109" t="s">
        <v>11472</v>
      </c>
      <c r="F3096" s="343" t="s">
        <v>11473</v>
      </c>
      <c r="G3096" s="113" t="s">
        <v>5418</v>
      </c>
      <c r="H3096" s="360"/>
      <c r="I3096" s="360">
        <v>1.93</v>
      </c>
      <c r="J3096" s="360"/>
      <c r="K3096" s="113" t="s">
        <v>11688</v>
      </c>
      <c r="L3096" s="361"/>
    </row>
    <row r="3097" spans="1:12">
      <c r="A3097" s="92" t="s">
        <v>5414</v>
      </c>
      <c r="B3097" s="97" t="s">
        <v>10331</v>
      </c>
      <c r="C3097" s="97" t="s">
        <v>6435</v>
      </c>
      <c r="D3097" s="97" t="s">
        <v>8879</v>
      </c>
      <c r="E3097" s="109" t="s">
        <v>11472</v>
      </c>
      <c r="F3097" s="343" t="s">
        <v>11473</v>
      </c>
      <c r="G3097" s="113" t="s">
        <v>5419</v>
      </c>
      <c r="H3097" s="360"/>
      <c r="I3097" s="360">
        <v>2.0099999999999998</v>
      </c>
      <c r="J3097" s="360"/>
      <c r="K3097" s="113" t="s">
        <v>11695</v>
      </c>
      <c r="L3097" s="361"/>
    </row>
    <row r="3098" spans="1:12">
      <c r="A3098" s="92">
        <v>88290</v>
      </c>
      <c r="B3098" s="97" t="s">
        <v>12095</v>
      </c>
      <c r="C3098" s="97" t="s">
        <v>9281</v>
      </c>
      <c r="D3098" s="97" t="s">
        <v>8863</v>
      </c>
      <c r="E3098" s="109" t="s">
        <v>11738</v>
      </c>
      <c r="F3098" s="343" t="s">
        <v>11691</v>
      </c>
      <c r="G3098" s="113" t="s">
        <v>5420</v>
      </c>
      <c r="H3098" s="360"/>
      <c r="I3098" s="360">
        <v>2.33</v>
      </c>
      <c r="J3098" s="360"/>
      <c r="K3098" s="113" t="s">
        <v>11709</v>
      </c>
      <c r="L3098" s="361"/>
    </row>
    <row r="3099" spans="1:12">
      <c r="A3099" s="92">
        <v>88290</v>
      </c>
      <c r="B3099" s="97" t="s">
        <v>12095</v>
      </c>
      <c r="C3099" s="97" t="s">
        <v>9281</v>
      </c>
      <c r="D3099" s="97" t="s">
        <v>8869</v>
      </c>
      <c r="E3099" s="109" t="s">
        <v>11738</v>
      </c>
      <c r="F3099" s="343" t="s">
        <v>11691</v>
      </c>
      <c r="G3099" s="113" t="s">
        <v>5421</v>
      </c>
      <c r="H3099" s="360"/>
      <c r="I3099" s="360">
        <v>2.5499999999999998</v>
      </c>
      <c r="J3099" s="360"/>
      <c r="K3099" s="113" t="s">
        <v>11690</v>
      </c>
      <c r="L3099" s="361"/>
    </row>
    <row r="3100" spans="1:12">
      <c r="A3100" s="92">
        <v>88290</v>
      </c>
      <c r="B3100" s="97" t="s">
        <v>12095</v>
      </c>
      <c r="C3100" s="97" t="s">
        <v>9281</v>
      </c>
      <c r="D3100" s="97" t="s">
        <v>8874</v>
      </c>
      <c r="E3100" s="109" t="s">
        <v>11738</v>
      </c>
      <c r="F3100" s="343" t="s">
        <v>11691</v>
      </c>
      <c r="G3100" s="113" t="s">
        <v>5422</v>
      </c>
      <c r="H3100" s="360"/>
      <c r="I3100" s="360">
        <v>2.96</v>
      </c>
      <c r="J3100" s="360"/>
      <c r="K3100" s="113" t="s">
        <v>11688</v>
      </c>
      <c r="L3100" s="361"/>
    </row>
    <row r="3101" spans="1:12">
      <c r="A3101" s="92">
        <v>88290</v>
      </c>
      <c r="B3101" s="97" t="s">
        <v>12095</v>
      </c>
      <c r="C3101" s="97" t="s">
        <v>9281</v>
      </c>
      <c r="D3101" s="97" t="s">
        <v>8879</v>
      </c>
      <c r="E3101" s="109" t="s">
        <v>11738</v>
      </c>
      <c r="F3101" s="343" t="s">
        <v>11691</v>
      </c>
      <c r="G3101" s="113" t="s">
        <v>5423</v>
      </c>
      <c r="H3101" s="360"/>
      <c r="I3101" s="360">
        <v>3.05</v>
      </c>
      <c r="J3101" s="360"/>
      <c r="K3101" s="113" t="s">
        <v>11695</v>
      </c>
      <c r="L3101" s="361"/>
    </row>
    <row r="3102" spans="1:12">
      <c r="A3102" s="92">
        <v>88290</v>
      </c>
      <c r="B3102" s="97" t="s">
        <v>12095</v>
      </c>
      <c r="C3102" s="97" t="s">
        <v>9052</v>
      </c>
      <c r="D3102" s="97" t="s">
        <v>8869</v>
      </c>
      <c r="E3102" s="109" t="s">
        <v>11743</v>
      </c>
      <c r="F3102" s="343" t="s">
        <v>11689</v>
      </c>
      <c r="G3102" s="113" t="s">
        <v>5424</v>
      </c>
      <c r="H3102" s="360"/>
      <c r="I3102" s="360">
        <v>2.87</v>
      </c>
      <c r="J3102" s="360"/>
      <c r="K3102" s="113" t="s">
        <v>11690</v>
      </c>
      <c r="L3102" s="361"/>
    </row>
    <row r="3103" spans="1:12">
      <c r="A3103" s="92">
        <v>88290</v>
      </c>
      <c r="B3103" s="97" t="s">
        <v>12095</v>
      </c>
      <c r="C3103" s="97" t="s">
        <v>9052</v>
      </c>
      <c r="D3103" s="97" t="s">
        <v>8874</v>
      </c>
      <c r="E3103" s="109" t="s">
        <v>11743</v>
      </c>
      <c r="F3103" s="343" t="s">
        <v>11689</v>
      </c>
      <c r="G3103" s="113" t="s">
        <v>5425</v>
      </c>
      <c r="H3103" s="360"/>
      <c r="I3103" s="360">
        <v>3.24</v>
      </c>
      <c r="J3103" s="360"/>
      <c r="K3103" s="113" t="s">
        <v>11688</v>
      </c>
      <c r="L3103" s="361"/>
    </row>
    <row r="3104" spans="1:12">
      <c r="A3104" s="92">
        <v>88290</v>
      </c>
      <c r="B3104" s="97" t="s">
        <v>12095</v>
      </c>
      <c r="C3104" s="97" t="s">
        <v>9052</v>
      </c>
      <c r="D3104" s="97" t="s">
        <v>8879</v>
      </c>
      <c r="E3104" s="109" t="s">
        <v>11743</v>
      </c>
      <c r="F3104" s="343" t="s">
        <v>11689</v>
      </c>
      <c r="G3104" s="113" t="s">
        <v>5426</v>
      </c>
      <c r="H3104" s="360"/>
      <c r="I3104" s="360">
        <v>3.4</v>
      </c>
      <c r="J3104" s="360"/>
      <c r="K3104" s="113" t="s">
        <v>11695</v>
      </c>
      <c r="L3104" s="361"/>
    </row>
    <row r="3105" spans="1:12">
      <c r="A3105" s="92">
        <v>88290</v>
      </c>
      <c r="B3105" s="97" t="s">
        <v>12095</v>
      </c>
      <c r="C3105" s="97" t="s">
        <v>9318</v>
      </c>
      <c r="D3105" s="97" t="s">
        <v>8869</v>
      </c>
      <c r="E3105" s="109" t="s">
        <v>12962</v>
      </c>
      <c r="F3105" s="343" t="s">
        <v>12963</v>
      </c>
      <c r="G3105" s="113" t="s">
        <v>5427</v>
      </c>
      <c r="H3105" s="360"/>
      <c r="I3105" s="360">
        <v>2.87</v>
      </c>
      <c r="J3105" s="360"/>
      <c r="K3105" s="113" t="s">
        <v>11690</v>
      </c>
      <c r="L3105" s="361"/>
    </row>
    <row r="3106" spans="1:12">
      <c r="A3106" s="92">
        <v>88290</v>
      </c>
      <c r="B3106" s="97" t="s">
        <v>12095</v>
      </c>
      <c r="C3106" s="97" t="s">
        <v>9318</v>
      </c>
      <c r="D3106" s="97" t="s">
        <v>8874</v>
      </c>
      <c r="E3106" s="109" t="s">
        <v>12962</v>
      </c>
      <c r="F3106" s="343" t="s">
        <v>12963</v>
      </c>
      <c r="G3106" s="113" t="s">
        <v>5428</v>
      </c>
      <c r="H3106" s="360"/>
      <c r="I3106" s="360">
        <v>3.84</v>
      </c>
      <c r="J3106" s="360"/>
      <c r="K3106" s="113" t="s">
        <v>11688</v>
      </c>
      <c r="L3106" s="361"/>
    </row>
    <row r="3107" spans="1:12">
      <c r="A3107" s="92">
        <v>88290</v>
      </c>
      <c r="B3107" s="97" t="s">
        <v>12095</v>
      </c>
      <c r="C3107" s="97" t="s">
        <v>8866</v>
      </c>
      <c r="D3107" s="97" t="s">
        <v>8863</v>
      </c>
      <c r="E3107" s="109" t="s">
        <v>11742</v>
      </c>
      <c r="F3107" s="343" t="s">
        <v>11705</v>
      </c>
      <c r="G3107" s="113" t="s">
        <v>5429</v>
      </c>
      <c r="H3107" s="360"/>
      <c r="I3107" s="360">
        <v>2.61</v>
      </c>
      <c r="J3107" s="360"/>
      <c r="K3107" s="113" t="s">
        <v>11709</v>
      </c>
      <c r="L3107" s="361"/>
    </row>
    <row r="3108" spans="1:12">
      <c r="A3108" s="92">
        <v>88290</v>
      </c>
      <c r="B3108" s="97" t="s">
        <v>12095</v>
      </c>
      <c r="C3108" s="97" t="s">
        <v>8866</v>
      </c>
      <c r="D3108" s="97" t="s">
        <v>8869</v>
      </c>
      <c r="E3108" s="109" t="s">
        <v>11742</v>
      </c>
      <c r="F3108" s="343" t="s">
        <v>11705</v>
      </c>
      <c r="G3108" s="113" t="s">
        <v>5430</v>
      </c>
      <c r="H3108" s="360"/>
      <c r="I3108" s="360">
        <v>2.87</v>
      </c>
      <c r="J3108" s="360"/>
      <c r="K3108" s="113" t="s">
        <v>11690</v>
      </c>
      <c r="L3108" s="361"/>
    </row>
    <row r="3109" spans="1:12">
      <c r="A3109" s="92">
        <v>88290</v>
      </c>
      <c r="B3109" s="97" t="s">
        <v>12095</v>
      </c>
      <c r="C3109" s="97" t="s">
        <v>8866</v>
      </c>
      <c r="D3109" s="97" t="s">
        <v>8874</v>
      </c>
      <c r="E3109" s="109" t="s">
        <v>11742</v>
      </c>
      <c r="F3109" s="343" t="s">
        <v>11705</v>
      </c>
      <c r="G3109" s="113" t="s">
        <v>5431</v>
      </c>
      <c r="H3109" s="360"/>
      <c r="I3109" s="360">
        <v>3.24</v>
      </c>
      <c r="J3109" s="360"/>
      <c r="K3109" s="113" t="s">
        <v>11688</v>
      </c>
      <c r="L3109" s="361"/>
    </row>
    <row r="3110" spans="1:12">
      <c r="A3110" s="92">
        <v>88290</v>
      </c>
      <c r="B3110" s="97" t="s">
        <v>12095</v>
      </c>
      <c r="C3110" s="97" t="s">
        <v>8866</v>
      </c>
      <c r="D3110" s="97" t="s">
        <v>8879</v>
      </c>
      <c r="E3110" s="109" t="s">
        <v>11742</v>
      </c>
      <c r="F3110" s="343" t="s">
        <v>11705</v>
      </c>
      <c r="G3110" s="113" t="s">
        <v>5432</v>
      </c>
      <c r="H3110" s="360"/>
      <c r="I3110" s="360">
        <v>3.4</v>
      </c>
      <c r="J3110" s="360"/>
      <c r="K3110" s="113" t="s">
        <v>11695</v>
      </c>
      <c r="L3110" s="361"/>
    </row>
    <row r="3111" spans="1:12">
      <c r="A3111" s="92" t="s">
        <v>5433</v>
      </c>
      <c r="B3111" s="97" t="s">
        <v>10337</v>
      </c>
      <c r="C3111" s="97" t="s">
        <v>6376</v>
      </c>
      <c r="D3111" s="97" t="s">
        <v>8863</v>
      </c>
      <c r="E3111" s="109" t="s">
        <v>12080</v>
      </c>
      <c r="F3111" s="343" t="s">
        <v>12081</v>
      </c>
      <c r="G3111" s="113" t="s">
        <v>5434</v>
      </c>
      <c r="H3111" s="360"/>
      <c r="I3111" s="360">
        <v>1.34</v>
      </c>
      <c r="J3111" s="360"/>
      <c r="K3111" s="113" t="s">
        <v>11709</v>
      </c>
      <c r="L3111" s="361"/>
    </row>
    <row r="3112" spans="1:12">
      <c r="A3112" s="92" t="s">
        <v>5433</v>
      </c>
      <c r="B3112" s="97" t="s">
        <v>10337</v>
      </c>
      <c r="C3112" s="97" t="s">
        <v>6399</v>
      </c>
      <c r="D3112" s="97" t="s">
        <v>8863</v>
      </c>
      <c r="E3112" s="109" t="s">
        <v>10149</v>
      </c>
      <c r="F3112" s="343" t="s">
        <v>10150</v>
      </c>
      <c r="G3112" s="113" t="s">
        <v>5435</v>
      </c>
      <c r="H3112" s="360"/>
      <c r="I3112" s="360">
        <v>1.43</v>
      </c>
      <c r="J3112" s="360"/>
      <c r="K3112" s="113" t="s">
        <v>11709</v>
      </c>
      <c r="L3112" s="361"/>
    </row>
    <row r="3113" spans="1:12">
      <c r="A3113" s="92" t="s">
        <v>5433</v>
      </c>
      <c r="B3113" s="97" t="s">
        <v>10337</v>
      </c>
      <c r="C3113" s="97" t="s">
        <v>6412</v>
      </c>
      <c r="D3113" s="97" t="s">
        <v>8863</v>
      </c>
      <c r="E3113" s="109" t="s">
        <v>13040</v>
      </c>
      <c r="F3113" s="343" t="s">
        <v>13041</v>
      </c>
      <c r="G3113" s="113" t="s">
        <v>5436</v>
      </c>
      <c r="H3113" s="360"/>
      <c r="I3113" s="360">
        <v>1.43</v>
      </c>
      <c r="J3113" s="360"/>
      <c r="K3113" s="113" t="s">
        <v>11709</v>
      </c>
      <c r="L3113" s="361"/>
    </row>
    <row r="3114" spans="1:12">
      <c r="A3114" s="92" t="s">
        <v>5437</v>
      </c>
      <c r="B3114" s="97" t="s">
        <v>12525</v>
      </c>
      <c r="C3114" s="97" t="s">
        <v>8866</v>
      </c>
      <c r="D3114" s="97" t="s">
        <v>8863</v>
      </c>
      <c r="E3114" s="109" t="s">
        <v>11742</v>
      </c>
      <c r="F3114" s="343" t="s">
        <v>11705</v>
      </c>
      <c r="G3114" s="113" t="s">
        <v>5438</v>
      </c>
      <c r="H3114" s="360"/>
      <c r="I3114" s="360">
        <v>1.34</v>
      </c>
      <c r="J3114" s="360"/>
      <c r="K3114" s="113" t="s">
        <v>11709</v>
      </c>
      <c r="L3114" s="361"/>
    </row>
    <row r="3115" spans="1:12">
      <c r="A3115" s="92" t="s">
        <v>5437</v>
      </c>
      <c r="B3115" s="97" t="s">
        <v>12525</v>
      </c>
      <c r="C3115" s="97" t="s">
        <v>8866</v>
      </c>
      <c r="D3115" s="97" t="s">
        <v>8869</v>
      </c>
      <c r="E3115" s="109" t="s">
        <v>11742</v>
      </c>
      <c r="F3115" s="343" t="s">
        <v>11705</v>
      </c>
      <c r="G3115" s="113" t="s">
        <v>5439</v>
      </c>
      <c r="H3115" s="360"/>
      <c r="I3115" s="360">
        <v>1.4</v>
      </c>
      <c r="J3115" s="360"/>
      <c r="K3115" s="113" t="s">
        <v>11690</v>
      </c>
      <c r="L3115" s="361"/>
    </row>
    <row r="3116" spans="1:12">
      <c r="A3116" s="92" t="s">
        <v>5437</v>
      </c>
      <c r="B3116" s="97" t="s">
        <v>12525</v>
      </c>
      <c r="C3116" s="97" t="s">
        <v>8866</v>
      </c>
      <c r="D3116" s="97" t="s">
        <v>8874</v>
      </c>
      <c r="E3116" s="109" t="s">
        <v>11742</v>
      </c>
      <c r="F3116" s="343" t="s">
        <v>11705</v>
      </c>
      <c r="G3116" s="113" t="s">
        <v>5440</v>
      </c>
      <c r="H3116" s="360"/>
      <c r="I3116" s="360">
        <v>1.41</v>
      </c>
      <c r="J3116" s="360"/>
      <c r="K3116" s="113" t="s">
        <v>11688</v>
      </c>
      <c r="L3116" s="361"/>
    </row>
    <row r="3117" spans="1:12">
      <c r="A3117" s="92" t="s">
        <v>5437</v>
      </c>
      <c r="B3117" s="97" t="s">
        <v>12525</v>
      </c>
      <c r="C3117" s="97" t="s">
        <v>8866</v>
      </c>
      <c r="D3117" s="97" t="s">
        <v>8879</v>
      </c>
      <c r="E3117" s="109" t="s">
        <v>11742</v>
      </c>
      <c r="F3117" s="343" t="s">
        <v>11705</v>
      </c>
      <c r="G3117" s="113" t="s">
        <v>5441</v>
      </c>
      <c r="H3117" s="360"/>
      <c r="I3117" s="360">
        <v>1.5</v>
      </c>
      <c r="J3117" s="360"/>
      <c r="K3117" s="113" t="s">
        <v>11695</v>
      </c>
      <c r="L3117" s="361"/>
    </row>
    <row r="3118" spans="1:12">
      <c r="A3118" s="92" t="s">
        <v>5437</v>
      </c>
      <c r="B3118" s="97" t="s">
        <v>12525</v>
      </c>
      <c r="C3118" s="97" t="s">
        <v>4913</v>
      </c>
      <c r="D3118" s="97" t="s">
        <v>8863</v>
      </c>
      <c r="E3118" s="109" t="s">
        <v>11759</v>
      </c>
      <c r="F3118" s="343" t="s">
        <v>11696</v>
      </c>
      <c r="G3118" s="113" t="s">
        <v>5442</v>
      </c>
      <c r="H3118" s="360"/>
      <c r="I3118" s="360">
        <v>1.37</v>
      </c>
      <c r="J3118" s="360"/>
      <c r="K3118" s="113" t="s">
        <v>11709</v>
      </c>
      <c r="L3118" s="361"/>
    </row>
    <row r="3119" spans="1:12">
      <c r="A3119" s="92" t="s">
        <v>5437</v>
      </c>
      <c r="B3119" s="97" t="s">
        <v>12525</v>
      </c>
      <c r="C3119" s="97" t="s">
        <v>4913</v>
      </c>
      <c r="D3119" s="97" t="s">
        <v>8869</v>
      </c>
      <c r="E3119" s="109" t="s">
        <v>11759</v>
      </c>
      <c r="F3119" s="343" t="s">
        <v>11696</v>
      </c>
      <c r="G3119" s="113" t="s">
        <v>5443</v>
      </c>
      <c r="H3119" s="360"/>
      <c r="I3119" s="360">
        <v>1.43</v>
      </c>
      <c r="J3119" s="360"/>
      <c r="K3119" s="113" t="s">
        <v>11690</v>
      </c>
      <c r="L3119" s="361"/>
    </row>
    <row r="3120" spans="1:12">
      <c r="A3120" s="92" t="s">
        <v>5437</v>
      </c>
      <c r="B3120" s="97" t="s">
        <v>12525</v>
      </c>
      <c r="C3120" s="97" t="s">
        <v>4913</v>
      </c>
      <c r="D3120" s="97" t="s">
        <v>8874</v>
      </c>
      <c r="E3120" s="109" t="s">
        <v>11759</v>
      </c>
      <c r="F3120" s="343" t="s">
        <v>11696</v>
      </c>
      <c r="G3120" s="113" t="s">
        <v>5444</v>
      </c>
      <c r="H3120" s="360"/>
      <c r="I3120" s="360">
        <v>1.44</v>
      </c>
      <c r="J3120" s="360"/>
      <c r="K3120" s="113" t="s">
        <v>11688</v>
      </c>
      <c r="L3120" s="361"/>
    </row>
    <row r="3121" spans="1:12">
      <c r="A3121" s="92" t="s">
        <v>5437</v>
      </c>
      <c r="B3121" s="97" t="s">
        <v>12525</v>
      </c>
      <c r="C3121" s="97" t="s">
        <v>4913</v>
      </c>
      <c r="D3121" s="97" t="s">
        <v>8879</v>
      </c>
      <c r="E3121" s="109" t="s">
        <v>11759</v>
      </c>
      <c r="F3121" s="343" t="s">
        <v>11696</v>
      </c>
      <c r="G3121" s="113" t="s">
        <v>5445</v>
      </c>
      <c r="H3121" s="360"/>
      <c r="I3121" s="360">
        <v>1.54</v>
      </c>
      <c r="J3121" s="360"/>
      <c r="K3121" s="113" t="s">
        <v>11695</v>
      </c>
      <c r="L3121" s="361"/>
    </row>
    <row r="3122" spans="1:12">
      <c r="A3122" s="92" t="s">
        <v>5437</v>
      </c>
      <c r="B3122" s="97" t="s">
        <v>12525</v>
      </c>
      <c r="C3122" s="97" t="s">
        <v>9052</v>
      </c>
      <c r="D3122" s="97" t="s">
        <v>8863</v>
      </c>
      <c r="E3122" s="109" t="s">
        <v>11743</v>
      </c>
      <c r="F3122" s="343" t="s">
        <v>11689</v>
      </c>
      <c r="G3122" s="113" t="s">
        <v>5446</v>
      </c>
      <c r="H3122" s="360"/>
      <c r="I3122" s="360">
        <v>1.34</v>
      </c>
      <c r="J3122" s="360"/>
      <c r="K3122" s="113" t="s">
        <v>11709</v>
      </c>
      <c r="L3122" s="361"/>
    </row>
    <row r="3123" spans="1:12">
      <c r="A3123" s="92" t="s">
        <v>5437</v>
      </c>
      <c r="B3123" s="97" t="s">
        <v>12525</v>
      </c>
      <c r="C3123" s="97" t="s">
        <v>9052</v>
      </c>
      <c r="D3123" s="97" t="s">
        <v>8869</v>
      </c>
      <c r="E3123" s="109" t="s">
        <v>11743</v>
      </c>
      <c r="F3123" s="343" t="s">
        <v>11689</v>
      </c>
      <c r="G3123" s="113" t="s">
        <v>5447</v>
      </c>
      <c r="H3123" s="360"/>
      <c r="I3123" s="360">
        <v>1.4</v>
      </c>
      <c r="J3123" s="360"/>
      <c r="K3123" s="113" t="s">
        <v>11690</v>
      </c>
      <c r="L3123" s="361"/>
    </row>
    <row r="3124" spans="1:12">
      <c r="A3124" s="92" t="s">
        <v>5437</v>
      </c>
      <c r="B3124" s="97" t="s">
        <v>12525</v>
      </c>
      <c r="C3124" s="97" t="s">
        <v>9052</v>
      </c>
      <c r="D3124" s="97" t="s">
        <v>8874</v>
      </c>
      <c r="E3124" s="109" t="s">
        <v>11743</v>
      </c>
      <c r="F3124" s="343" t="s">
        <v>11689</v>
      </c>
      <c r="G3124" s="113" t="s">
        <v>5448</v>
      </c>
      <c r="H3124" s="360"/>
      <c r="I3124" s="360">
        <v>1.41</v>
      </c>
      <c r="J3124" s="360"/>
      <c r="K3124" s="113" t="s">
        <v>11688</v>
      </c>
      <c r="L3124" s="361"/>
    </row>
    <row r="3125" spans="1:12">
      <c r="A3125" s="92" t="s">
        <v>5437</v>
      </c>
      <c r="B3125" s="97" t="s">
        <v>12525</v>
      </c>
      <c r="C3125" s="97" t="s">
        <v>9052</v>
      </c>
      <c r="D3125" s="97" t="s">
        <v>8879</v>
      </c>
      <c r="E3125" s="109" t="s">
        <v>11743</v>
      </c>
      <c r="F3125" s="343" t="s">
        <v>11689</v>
      </c>
      <c r="G3125" s="113" t="s">
        <v>5449</v>
      </c>
      <c r="H3125" s="360"/>
      <c r="I3125" s="360">
        <v>1.5</v>
      </c>
      <c r="J3125" s="360"/>
      <c r="K3125" s="113" t="s">
        <v>11695</v>
      </c>
      <c r="L3125" s="361"/>
    </row>
    <row r="3126" spans="1:12">
      <c r="A3126" s="92" t="s">
        <v>5437</v>
      </c>
      <c r="B3126" s="97" t="s">
        <v>12525</v>
      </c>
      <c r="C3126" s="97" t="s">
        <v>8990</v>
      </c>
      <c r="D3126" s="97" t="s">
        <v>8863</v>
      </c>
      <c r="E3126" s="109" t="s">
        <v>11686</v>
      </c>
      <c r="F3126" s="343" t="s">
        <v>11687</v>
      </c>
      <c r="G3126" s="113" t="s">
        <v>5450</v>
      </c>
      <c r="H3126" s="360"/>
      <c r="I3126" s="360">
        <v>1.37</v>
      </c>
      <c r="J3126" s="360"/>
      <c r="K3126" s="113" t="s">
        <v>11709</v>
      </c>
      <c r="L3126" s="361"/>
    </row>
    <row r="3127" spans="1:12">
      <c r="A3127" s="92" t="s">
        <v>5437</v>
      </c>
      <c r="B3127" s="97" t="s">
        <v>12525</v>
      </c>
      <c r="C3127" s="97" t="s">
        <v>8990</v>
      </c>
      <c r="D3127" s="97" t="s">
        <v>8869</v>
      </c>
      <c r="E3127" s="109" t="s">
        <v>11686</v>
      </c>
      <c r="F3127" s="343" t="s">
        <v>11687</v>
      </c>
      <c r="G3127" s="113" t="s">
        <v>5451</v>
      </c>
      <c r="H3127" s="360"/>
      <c r="I3127" s="360">
        <v>1.43</v>
      </c>
      <c r="J3127" s="360"/>
      <c r="K3127" s="113" t="s">
        <v>11690</v>
      </c>
      <c r="L3127" s="361"/>
    </row>
    <row r="3128" spans="1:12">
      <c r="A3128" s="92" t="s">
        <v>5437</v>
      </c>
      <c r="B3128" s="97" t="s">
        <v>12525</v>
      </c>
      <c r="C3128" s="97" t="s">
        <v>8990</v>
      </c>
      <c r="D3128" s="97" t="s">
        <v>8874</v>
      </c>
      <c r="E3128" s="109" t="s">
        <v>11686</v>
      </c>
      <c r="F3128" s="343" t="s">
        <v>11687</v>
      </c>
      <c r="G3128" s="113" t="s">
        <v>5452</v>
      </c>
      <c r="H3128" s="360"/>
      <c r="I3128" s="360">
        <v>1.44</v>
      </c>
      <c r="J3128" s="360"/>
      <c r="K3128" s="113" t="s">
        <v>11688</v>
      </c>
      <c r="L3128" s="361"/>
    </row>
    <row r="3129" spans="1:12">
      <c r="A3129" s="92" t="s">
        <v>5437</v>
      </c>
      <c r="B3129" s="97" t="s">
        <v>12525</v>
      </c>
      <c r="C3129" s="97" t="s">
        <v>8990</v>
      </c>
      <c r="D3129" s="97" t="s">
        <v>8879</v>
      </c>
      <c r="E3129" s="109" t="s">
        <v>11686</v>
      </c>
      <c r="F3129" s="343" t="s">
        <v>11687</v>
      </c>
      <c r="G3129" s="113" t="s">
        <v>5453</v>
      </c>
      <c r="H3129" s="360"/>
      <c r="I3129" s="360">
        <v>1.54</v>
      </c>
      <c r="J3129" s="360"/>
      <c r="K3129" s="113" t="s">
        <v>11695</v>
      </c>
      <c r="L3129" s="361"/>
    </row>
    <row r="3130" spans="1:12">
      <c r="A3130" s="92" t="s">
        <v>5437</v>
      </c>
      <c r="B3130" s="97" t="s">
        <v>12525</v>
      </c>
      <c r="C3130" s="97" t="s">
        <v>7143</v>
      </c>
      <c r="D3130" s="97" t="s">
        <v>8863</v>
      </c>
      <c r="E3130" s="109" t="s">
        <v>11739</v>
      </c>
      <c r="F3130" s="343" t="s">
        <v>11697</v>
      </c>
      <c r="G3130" s="113" t="s">
        <v>5454</v>
      </c>
      <c r="H3130" s="360"/>
      <c r="I3130" s="360">
        <v>1.31</v>
      </c>
      <c r="J3130" s="360"/>
      <c r="K3130" s="113" t="s">
        <v>11709</v>
      </c>
      <c r="L3130" s="361"/>
    </row>
    <row r="3131" spans="1:12">
      <c r="A3131" s="92" t="s">
        <v>5437</v>
      </c>
      <c r="B3131" s="97" t="s">
        <v>12525</v>
      </c>
      <c r="C3131" s="97" t="s">
        <v>7143</v>
      </c>
      <c r="D3131" s="97" t="s">
        <v>8869</v>
      </c>
      <c r="E3131" s="109" t="s">
        <v>11739</v>
      </c>
      <c r="F3131" s="343" t="s">
        <v>11697</v>
      </c>
      <c r="G3131" s="113" t="s">
        <v>5455</v>
      </c>
      <c r="H3131" s="360"/>
      <c r="I3131" s="360">
        <v>1.38</v>
      </c>
      <c r="J3131" s="360"/>
      <c r="K3131" s="113" t="s">
        <v>11690</v>
      </c>
      <c r="L3131" s="361"/>
    </row>
    <row r="3132" spans="1:12">
      <c r="A3132" s="92" t="s">
        <v>5437</v>
      </c>
      <c r="B3132" s="97" t="s">
        <v>12525</v>
      </c>
      <c r="C3132" s="97" t="s">
        <v>7143</v>
      </c>
      <c r="D3132" s="97" t="s">
        <v>8874</v>
      </c>
      <c r="E3132" s="109" t="s">
        <v>11739</v>
      </c>
      <c r="F3132" s="343" t="s">
        <v>11697</v>
      </c>
      <c r="G3132" s="113" t="s">
        <v>5456</v>
      </c>
      <c r="H3132" s="360"/>
      <c r="I3132" s="360">
        <v>1.39</v>
      </c>
      <c r="J3132" s="360"/>
      <c r="K3132" s="113" t="s">
        <v>11688</v>
      </c>
      <c r="L3132" s="361"/>
    </row>
    <row r="3133" spans="1:12">
      <c r="A3133" s="92" t="s">
        <v>5437</v>
      </c>
      <c r="B3133" s="97" t="s">
        <v>12525</v>
      </c>
      <c r="C3133" s="97" t="s">
        <v>7143</v>
      </c>
      <c r="D3133" s="97" t="s">
        <v>8879</v>
      </c>
      <c r="E3133" s="109" t="s">
        <v>11739</v>
      </c>
      <c r="F3133" s="343" t="s">
        <v>11697</v>
      </c>
      <c r="G3133" s="113" t="s">
        <v>5457</v>
      </c>
      <c r="H3133" s="360"/>
      <c r="I3133" s="360">
        <v>1.48</v>
      </c>
      <c r="J3133" s="360"/>
      <c r="K3133" s="113" t="s">
        <v>11695</v>
      </c>
      <c r="L3133" s="361"/>
    </row>
    <row r="3134" spans="1:12">
      <c r="A3134" s="92" t="s">
        <v>5437</v>
      </c>
      <c r="B3134" s="97" t="s">
        <v>12525</v>
      </c>
      <c r="C3134" s="97" t="s">
        <v>8914</v>
      </c>
      <c r="D3134" s="97" t="s">
        <v>8863</v>
      </c>
      <c r="E3134" s="109" t="s">
        <v>11761</v>
      </c>
      <c r="F3134" s="343" t="s">
        <v>11707</v>
      </c>
      <c r="G3134" s="113" t="s">
        <v>5458</v>
      </c>
      <c r="H3134" s="360"/>
      <c r="I3134" s="360">
        <v>1.37</v>
      </c>
      <c r="J3134" s="360"/>
      <c r="K3134" s="113" t="s">
        <v>11709</v>
      </c>
      <c r="L3134" s="361"/>
    </row>
    <row r="3135" spans="1:12">
      <c r="A3135" s="92" t="s">
        <v>5437</v>
      </c>
      <c r="B3135" s="97" t="s">
        <v>12525</v>
      </c>
      <c r="C3135" s="97" t="s">
        <v>8914</v>
      </c>
      <c r="D3135" s="97" t="s">
        <v>8869</v>
      </c>
      <c r="E3135" s="109" t="s">
        <v>11761</v>
      </c>
      <c r="F3135" s="343" t="s">
        <v>11707</v>
      </c>
      <c r="G3135" s="113" t="s">
        <v>5459</v>
      </c>
      <c r="H3135" s="360"/>
      <c r="I3135" s="360">
        <v>1.43</v>
      </c>
      <c r="J3135" s="360"/>
      <c r="K3135" s="113" t="s">
        <v>11690</v>
      </c>
      <c r="L3135" s="361"/>
    </row>
    <row r="3136" spans="1:12">
      <c r="A3136" s="92" t="s">
        <v>5437</v>
      </c>
      <c r="B3136" s="97" t="s">
        <v>12525</v>
      </c>
      <c r="C3136" s="97" t="s">
        <v>8914</v>
      </c>
      <c r="D3136" s="97" t="s">
        <v>8874</v>
      </c>
      <c r="E3136" s="109" t="s">
        <v>11761</v>
      </c>
      <c r="F3136" s="343" t="s">
        <v>11707</v>
      </c>
      <c r="G3136" s="113" t="s">
        <v>5460</v>
      </c>
      <c r="H3136" s="360"/>
      <c r="I3136" s="360">
        <v>1.44</v>
      </c>
      <c r="J3136" s="360"/>
      <c r="K3136" s="113" t="s">
        <v>11688</v>
      </c>
      <c r="L3136" s="361"/>
    </row>
    <row r="3137" spans="1:12">
      <c r="A3137" s="92" t="s">
        <v>5437</v>
      </c>
      <c r="B3137" s="97" t="s">
        <v>12525</v>
      </c>
      <c r="C3137" s="97" t="s">
        <v>8914</v>
      </c>
      <c r="D3137" s="97" t="s">
        <v>8879</v>
      </c>
      <c r="E3137" s="109" t="s">
        <v>11761</v>
      </c>
      <c r="F3137" s="343" t="s">
        <v>11707</v>
      </c>
      <c r="G3137" s="113" t="s">
        <v>5461</v>
      </c>
      <c r="H3137" s="360"/>
      <c r="I3137" s="360">
        <v>1.54</v>
      </c>
      <c r="J3137" s="360"/>
      <c r="K3137" s="113" t="s">
        <v>11695</v>
      </c>
      <c r="L3137" s="361"/>
    </row>
    <row r="3138" spans="1:12">
      <c r="A3138" s="92" t="s">
        <v>5437</v>
      </c>
      <c r="B3138" s="97" t="s">
        <v>12525</v>
      </c>
      <c r="C3138" s="97" t="s">
        <v>9331</v>
      </c>
      <c r="D3138" s="97" t="s">
        <v>8863</v>
      </c>
      <c r="E3138" s="109" t="s">
        <v>11744</v>
      </c>
      <c r="F3138" s="343" t="s">
        <v>11694</v>
      </c>
      <c r="G3138" s="113" t="s">
        <v>5462</v>
      </c>
      <c r="H3138" s="360"/>
      <c r="I3138" s="360">
        <v>1.34</v>
      </c>
      <c r="J3138" s="360"/>
      <c r="K3138" s="113" t="s">
        <v>11709</v>
      </c>
      <c r="L3138" s="361"/>
    </row>
    <row r="3139" spans="1:12">
      <c r="A3139" s="92" t="s">
        <v>5437</v>
      </c>
      <c r="B3139" s="97" t="s">
        <v>12525</v>
      </c>
      <c r="C3139" s="97" t="s">
        <v>9331</v>
      </c>
      <c r="D3139" s="97" t="s">
        <v>8869</v>
      </c>
      <c r="E3139" s="109" t="s">
        <v>11744</v>
      </c>
      <c r="F3139" s="343" t="s">
        <v>11694</v>
      </c>
      <c r="G3139" s="113" t="s">
        <v>5463</v>
      </c>
      <c r="H3139" s="360"/>
      <c r="I3139" s="360">
        <v>1.43</v>
      </c>
      <c r="J3139" s="360"/>
      <c r="K3139" s="113" t="s">
        <v>11690</v>
      </c>
      <c r="L3139" s="361"/>
    </row>
    <row r="3140" spans="1:12">
      <c r="A3140" s="92" t="s">
        <v>5437</v>
      </c>
      <c r="B3140" s="97" t="s">
        <v>12525</v>
      </c>
      <c r="C3140" s="97" t="s">
        <v>9331</v>
      </c>
      <c r="D3140" s="97" t="s">
        <v>8874</v>
      </c>
      <c r="E3140" s="109" t="s">
        <v>11744</v>
      </c>
      <c r="F3140" s="343" t="s">
        <v>11694</v>
      </c>
      <c r="G3140" s="113" t="s">
        <v>5464</v>
      </c>
      <c r="H3140" s="360"/>
      <c r="I3140" s="360">
        <v>1.44</v>
      </c>
      <c r="J3140" s="360"/>
      <c r="K3140" s="113" t="s">
        <v>11688</v>
      </c>
      <c r="L3140" s="361"/>
    </row>
    <row r="3141" spans="1:12">
      <c r="A3141" s="92" t="s">
        <v>5437</v>
      </c>
      <c r="B3141" s="97" t="s">
        <v>12525</v>
      </c>
      <c r="C3141" s="97" t="s">
        <v>9331</v>
      </c>
      <c r="D3141" s="97" t="s">
        <v>8879</v>
      </c>
      <c r="E3141" s="109" t="s">
        <v>11744</v>
      </c>
      <c r="F3141" s="343" t="s">
        <v>11694</v>
      </c>
      <c r="G3141" s="113" t="s">
        <v>5465</v>
      </c>
      <c r="H3141" s="360"/>
      <c r="I3141" s="360">
        <v>1.5</v>
      </c>
      <c r="J3141" s="360"/>
      <c r="K3141" s="113" t="s">
        <v>11695</v>
      </c>
      <c r="L3141" s="361"/>
    </row>
    <row r="3142" spans="1:12">
      <c r="A3142" s="92" t="s">
        <v>5437</v>
      </c>
      <c r="B3142" s="97" t="s">
        <v>12525</v>
      </c>
      <c r="C3142" s="97" t="s">
        <v>9114</v>
      </c>
      <c r="D3142" s="97" t="s">
        <v>8863</v>
      </c>
      <c r="E3142" s="109" t="s">
        <v>11751</v>
      </c>
      <c r="F3142" s="343" t="s">
        <v>11706</v>
      </c>
      <c r="G3142" s="113" t="s">
        <v>5466</v>
      </c>
      <c r="H3142" s="360"/>
      <c r="I3142" s="360">
        <v>1.37</v>
      </c>
      <c r="J3142" s="360"/>
      <c r="K3142" s="113" t="s">
        <v>11709</v>
      </c>
      <c r="L3142" s="361"/>
    </row>
    <row r="3143" spans="1:12">
      <c r="A3143" s="92" t="s">
        <v>5437</v>
      </c>
      <c r="B3143" s="97" t="s">
        <v>12525</v>
      </c>
      <c r="C3143" s="97" t="s">
        <v>9114</v>
      </c>
      <c r="D3143" s="97" t="s">
        <v>8869</v>
      </c>
      <c r="E3143" s="109" t="s">
        <v>11751</v>
      </c>
      <c r="F3143" s="343" t="s">
        <v>11706</v>
      </c>
      <c r="G3143" s="113" t="s">
        <v>5467</v>
      </c>
      <c r="H3143" s="360"/>
      <c r="I3143" s="360">
        <v>1.43</v>
      </c>
      <c r="J3143" s="360"/>
      <c r="K3143" s="113" t="s">
        <v>11690</v>
      </c>
      <c r="L3143" s="361"/>
    </row>
    <row r="3144" spans="1:12">
      <c r="A3144" s="92" t="s">
        <v>5437</v>
      </c>
      <c r="B3144" s="97" t="s">
        <v>12525</v>
      </c>
      <c r="C3144" s="97" t="s">
        <v>9114</v>
      </c>
      <c r="D3144" s="97" t="s">
        <v>8874</v>
      </c>
      <c r="E3144" s="109" t="s">
        <v>11751</v>
      </c>
      <c r="F3144" s="343" t="s">
        <v>11706</v>
      </c>
      <c r="G3144" s="113" t="s">
        <v>5468</v>
      </c>
      <c r="H3144" s="360"/>
      <c r="I3144" s="360">
        <v>1.44</v>
      </c>
      <c r="J3144" s="360"/>
      <c r="K3144" s="113" t="s">
        <v>11688</v>
      </c>
      <c r="L3144" s="361"/>
    </row>
    <row r="3145" spans="1:12">
      <c r="A3145" s="92" t="s">
        <v>5437</v>
      </c>
      <c r="B3145" s="97" t="s">
        <v>12525</v>
      </c>
      <c r="C3145" s="97" t="s">
        <v>9114</v>
      </c>
      <c r="D3145" s="97" t="s">
        <v>8879</v>
      </c>
      <c r="E3145" s="109" t="s">
        <v>11751</v>
      </c>
      <c r="F3145" s="343" t="s">
        <v>11706</v>
      </c>
      <c r="G3145" s="113" t="s">
        <v>5469</v>
      </c>
      <c r="H3145" s="360"/>
      <c r="I3145" s="360">
        <v>1.54</v>
      </c>
      <c r="J3145" s="360"/>
      <c r="K3145" s="113" t="s">
        <v>11695</v>
      </c>
      <c r="L3145" s="361"/>
    </row>
    <row r="3146" spans="1:12">
      <c r="A3146" s="92" t="s">
        <v>5437</v>
      </c>
      <c r="B3146" s="97" t="s">
        <v>12525</v>
      </c>
      <c r="C3146" s="97" t="s">
        <v>8961</v>
      </c>
      <c r="D3146" s="97" t="s">
        <v>8863</v>
      </c>
      <c r="E3146" s="109" t="s">
        <v>11754</v>
      </c>
      <c r="F3146" s="343" t="s">
        <v>11708</v>
      </c>
      <c r="G3146" s="113" t="s">
        <v>5470</v>
      </c>
      <c r="H3146" s="360"/>
      <c r="I3146" s="360">
        <v>1.34</v>
      </c>
      <c r="J3146" s="360"/>
      <c r="K3146" s="113" t="s">
        <v>11709</v>
      </c>
      <c r="L3146" s="361"/>
    </row>
    <row r="3147" spans="1:12">
      <c r="A3147" s="92" t="s">
        <v>5437</v>
      </c>
      <c r="B3147" s="97" t="s">
        <v>12525</v>
      </c>
      <c r="C3147" s="97" t="s">
        <v>8961</v>
      </c>
      <c r="D3147" s="97" t="s">
        <v>8869</v>
      </c>
      <c r="E3147" s="109" t="s">
        <v>11754</v>
      </c>
      <c r="F3147" s="343" t="s">
        <v>11708</v>
      </c>
      <c r="G3147" s="113" t="s">
        <v>5471</v>
      </c>
      <c r="H3147" s="360"/>
      <c r="I3147" s="360">
        <v>1.4</v>
      </c>
      <c r="J3147" s="360"/>
      <c r="K3147" s="113" t="s">
        <v>11690</v>
      </c>
      <c r="L3147" s="361"/>
    </row>
    <row r="3148" spans="1:12">
      <c r="A3148" s="92" t="s">
        <v>5437</v>
      </c>
      <c r="B3148" s="97" t="s">
        <v>12525</v>
      </c>
      <c r="C3148" s="97" t="s">
        <v>8961</v>
      </c>
      <c r="D3148" s="97" t="s">
        <v>8874</v>
      </c>
      <c r="E3148" s="109" t="s">
        <v>11754</v>
      </c>
      <c r="F3148" s="343" t="s">
        <v>11708</v>
      </c>
      <c r="G3148" s="113" t="s">
        <v>5472</v>
      </c>
      <c r="H3148" s="360"/>
      <c r="I3148" s="360">
        <v>5</v>
      </c>
      <c r="J3148" s="360"/>
      <c r="K3148" s="113" t="s">
        <v>11688</v>
      </c>
      <c r="L3148" s="361"/>
    </row>
    <row r="3149" spans="1:12">
      <c r="A3149" s="92" t="s">
        <v>5437</v>
      </c>
      <c r="B3149" s="97" t="s">
        <v>12525</v>
      </c>
      <c r="C3149" s="97" t="s">
        <v>8961</v>
      </c>
      <c r="D3149" s="97" t="s">
        <v>8879</v>
      </c>
      <c r="E3149" s="109" t="s">
        <v>11754</v>
      </c>
      <c r="F3149" s="343" t="s">
        <v>11708</v>
      </c>
      <c r="G3149" s="113" t="s">
        <v>5473</v>
      </c>
      <c r="H3149" s="360"/>
      <c r="I3149" s="360">
        <v>1.5</v>
      </c>
      <c r="J3149" s="360"/>
      <c r="K3149" s="113" t="s">
        <v>11695</v>
      </c>
      <c r="L3149" s="361"/>
    </row>
    <row r="3150" spans="1:12">
      <c r="A3150" s="92" t="s">
        <v>5437</v>
      </c>
      <c r="B3150" s="97" t="s">
        <v>12525</v>
      </c>
      <c r="C3150" s="97" t="s">
        <v>6166</v>
      </c>
      <c r="D3150" s="97" t="s">
        <v>8863</v>
      </c>
      <c r="E3150" s="109" t="s">
        <v>11774</v>
      </c>
      <c r="F3150" s="343" t="s">
        <v>13212</v>
      </c>
      <c r="G3150" s="113" t="s">
        <v>5474</v>
      </c>
      <c r="H3150" s="360"/>
      <c r="I3150" s="360">
        <v>1.37</v>
      </c>
      <c r="J3150" s="360"/>
      <c r="K3150" s="113" t="s">
        <v>11709</v>
      </c>
      <c r="L3150" s="361"/>
    </row>
    <row r="3151" spans="1:12">
      <c r="A3151" s="92" t="s">
        <v>5437</v>
      </c>
      <c r="B3151" s="97" t="s">
        <v>12525</v>
      </c>
      <c r="C3151" s="97" t="s">
        <v>6166</v>
      </c>
      <c r="D3151" s="97" t="s">
        <v>8869</v>
      </c>
      <c r="E3151" s="109" t="s">
        <v>11774</v>
      </c>
      <c r="F3151" s="343" t="s">
        <v>13212</v>
      </c>
      <c r="G3151" s="113" t="s">
        <v>5475</v>
      </c>
      <c r="H3151" s="360"/>
      <c r="I3151" s="360">
        <v>1.43</v>
      </c>
      <c r="J3151" s="360"/>
      <c r="K3151" s="113" t="s">
        <v>11690</v>
      </c>
      <c r="L3151" s="361"/>
    </row>
    <row r="3152" spans="1:12">
      <c r="A3152" s="92" t="s">
        <v>5437</v>
      </c>
      <c r="B3152" s="97" t="s">
        <v>12525</v>
      </c>
      <c r="C3152" s="97" t="s">
        <v>6166</v>
      </c>
      <c r="D3152" s="97" t="s">
        <v>8874</v>
      </c>
      <c r="E3152" s="109" t="s">
        <v>11774</v>
      </c>
      <c r="F3152" s="343" t="s">
        <v>13212</v>
      </c>
      <c r="G3152" s="113" t="s">
        <v>5476</v>
      </c>
      <c r="H3152" s="360"/>
      <c r="I3152" s="360">
        <v>1.44</v>
      </c>
      <c r="J3152" s="360"/>
      <c r="K3152" s="113" t="s">
        <v>11688</v>
      </c>
      <c r="L3152" s="361"/>
    </row>
    <row r="3153" spans="1:12">
      <c r="A3153" s="92" t="s">
        <v>5437</v>
      </c>
      <c r="B3153" s="97" t="s">
        <v>12525</v>
      </c>
      <c r="C3153" s="97" t="s">
        <v>6166</v>
      </c>
      <c r="D3153" s="97" t="s">
        <v>8879</v>
      </c>
      <c r="E3153" s="109" t="s">
        <v>11774</v>
      </c>
      <c r="F3153" s="343" t="s">
        <v>13212</v>
      </c>
      <c r="G3153" s="113" t="s">
        <v>5477</v>
      </c>
      <c r="H3153" s="360"/>
      <c r="I3153" s="360">
        <v>1.54</v>
      </c>
      <c r="J3153" s="360"/>
      <c r="K3153" s="113" t="s">
        <v>11695</v>
      </c>
      <c r="L3153" s="361"/>
    </row>
    <row r="3154" spans="1:12">
      <c r="A3154" s="92" t="s">
        <v>5437</v>
      </c>
      <c r="B3154" s="97" t="s">
        <v>12525</v>
      </c>
      <c r="C3154" s="97" t="s">
        <v>9152</v>
      </c>
      <c r="D3154" s="97" t="s">
        <v>8863</v>
      </c>
      <c r="E3154" s="109" t="s">
        <v>11741</v>
      </c>
      <c r="F3154" s="343" t="s">
        <v>11700</v>
      </c>
      <c r="G3154" s="113" t="s">
        <v>5478</v>
      </c>
      <c r="H3154" s="360"/>
      <c r="I3154" s="360">
        <v>1.34</v>
      </c>
      <c r="J3154" s="360"/>
      <c r="K3154" s="113" t="s">
        <v>11709</v>
      </c>
      <c r="L3154" s="361"/>
    </row>
    <row r="3155" spans="1:12">
      <c r="A3155" s="92" t="s">
        <v>5437</v>
      </c>
      <c r="B3155" s="97" t="s">
        <v>12525</v>
      </c>
      <c r="C3155" s="97" t="s">
        <v>9152</v>
      </c>
      <c r="D3155" s="97" t="s">
        <v>8869</v>
      </c>
      <c r="E3155" s="109" t="s">
        <v>11741</v>
      </c>
      <c r="F3155" s="343" t="s">
        <v>11700</v>
      </c>
      <c r="G3155" s="113" t="s">
        <v>5479</v>
      </c>
      <c r="H3155" s="360"/>
      <c r="I3155" s="360">
        <v>1.4</v>
      </c>
      <c r="J3155" s="360"/>
      <c r="K3155" s="113" t="s">
        <v>11690</v>
      </c>
      <c r="L3155" s="361"/>
    </row>
    <row r="3156" spans="1:12">
      <c r="A3156" s="92" t="s">
        <v>5437</v>
      </c>
      <c r="B3156" s="97" t="s">
        <v>12525</v>
      </c>
      <c r="C3156" s="97" t="s">
        <v>9152</v>
      </c>
      <c r="D3156" s="97" t="s">
        <v>8874</v>
      </c>
      <c r="E3156" s="109" t="s">
        <v>11741</v>
      </c>
      <c r="F3156" s="343" t="s">
        <v>11700</v>
      </c>
      <c r="G3156" s="113" t="s">
        <v>5480</v>
      </c>
      <c r="H3156" s="360"/>
      <c r="I3156" s="360">
        <v>1.41</v>
      </c>
      <c r="J3156" s="360"/>
      <c r="K3156" s="113" t="s">
        <v>11688</v>
      </c>
      <c r="L3156" s="361"/>
    </row>
    <row r="3157" spans="1:12">
      <c r="A3157" s="92" t="s">
        <v>5437</v>
      </c>
      <c r="B3157" s="97" t="s">
        <v>12525</v>
      </c>
      <c r="C3157" s="97" t="s">
        <v>9152</v>
      </c>
      <c r="D3157" s="97" t="s">
        <v>8879</v>
      </c>
      <c r="E3157" s="109" t="s">
        <v>11741</v>
      </c>
      <c r="F3157" s="343" t="s">
        <v>11700</v>
      </c>
      <c r="G3157" s="113" t="s">
        <v>5481</v>
      </c>
      <c r="H3157" s="360"/>
      <c r="I3157" s="360">
        <v>1.5</v>
      </c>
      <c r="J3157" s="360"/>
      <c r="K3157" s="113" t="s">
        <v>11695</v>
      </c>
      <c r="L3157" s="361"/>
    </row>
    <row r="3158" spans="1:12">
      <c r="A3158" s="92" t="s">
        <v>7520</v>
      </c>
      <c r="B3158" s="97" t="s">
        <v>10215</v>
      </c>
      <c r="C3158" s="97" t="s">
        <v>6968</v>
      </c>
      <c r="D3158" s="97" t="s">
        <v>8863</v>
      </c>
      <c r="E3158" s="109" t="s">
        <v>12175</v>
      </c>
      <c r="F3158" s="343" t="s">
        <v>12176</v>
      </c>
      <c r="G3158" s="113" t="s">
        <v>7521</v>
      </c>
      <c r="H3158" s="360"/>
      <c r="I3158" s="360">
        <v>2.71</v>
      </c>
      <c r="J3158" s="360"/>
      <c r="K3158" s="113" t="s">
        <v>11709</v>
      </c>
      <c r="L3158" s="361"/>
    </row>
    <row r="3159" spans="1:12">
      <c r="A3159" s="92" t="s">
        <v>7520</v>
      </c>
      <c r="B3159" s="97" t="s">
        <v>10215</v>
      </c>
      <c r="C3159" s="97" t="s">
        <v>6968</v>
      </c>
      <c r="D3159" s="97" t="s">
        <v>8869</v>
      </c>
      <c r="E3159" s="109" t="s">
        <v>12175</v>
      </c>
      <c r="F3159" s="343" t="s">
        <v>12176</v>
      </c>
      <c r="G3159" s="113" t="s">
        <v>7522</v>
      </c>
      <c r="H3159" s="360"/>
      <c r="I3159" s="360">
        <v>2.76</v>
      </c>
      <c r="J3159" s="360"/>
      <c r="K3159" s="113" t="s">
        <v>11690</v>
      </c>
      <c r="L3159" s="361"/>
    </row>
    <row r="3160" spans="1:12">
      <c r="A3160" s="92" t="s">
        <v>7520</v>
      </c>
      <c r="B3160" s="97" t="s">
        <v>10215</v>
      </c>
      <c r="C3160" s="97" t="s">
        <v>6968</v>
      </c>
      <c r="D3160" s="97" t="s">
        <v>8874</v>
      </c>
      <c r="E3160" s="109" t="s">
        <v>12175</v>
      </c>
      <c r="F3160" s="343" t="s">
        <v>12176</v>
      </c>
      <c r="G3160" s="113" t="s">
        <v>7523</v>
      </c>
      <c r="H3160" s="360"/>
      <c r="I3160" s="360">
        <v>2.85</v>
      </c>
      <c r="J3160" s="360"/>
      <c r="K3160" s="113" t="s">
        <v>11688</v>
      </c>
      <c r="L3160" s="361"/>
    </row>
    <row r="3161" spans="1:12">
      <c r="A3161" s="92" t="s">
        <v>7520</v>
      </c>
      <c r="B3161" s="97" t="s">
        <v>10215</v>
      </c>
      <c r="C3161" s="97" t="s">
        <v>6968</v>
      </c>
      <c r="D3161" s="97" t="s">
        <v>8879</v>
      </c>
      <c r="E3161" s="109" t="s">
        <v>12175</v>
      </c>
      <c r="F3161" s="343" t="s">
        <v>12176</v>
      </c>
      <c r="G3161" s="113" t="s">
        <v>7524</v>
      </c>
      <c r="H3161" s="360"/>
      <c r="I3161" s="360">
        <v>2.97</v>
      </c>
      <c r="J3161" s="360"/>
      <c r="K3161" s="113" t="s">
        <v>11695</v>
      </c>
      <c r="L3161" s="361"/>
    </row>
    <row r="3162" spans="1:12">
      <c r="A3162" s="92" t="s">
        <v>7520</v>
      </c>
      <c r="B3162" s="97" t="s">
        <v>10215</v>
      </c>
      <c r="C3162" s="97" t="s">
        <v>7530</v>
      </c>
      <c r="D3162" s="97" t="s">
        <v>8863</v>
      </c>
      <c r="E3162" s="109" t="s">
        <v>12613</v>
      </c>
      <c r="F3162" s="343" t="s">
        <v>12614</v>
      </c>
      <c r="G3162" s="113" t="s">
        <v>7531</v>
      </c>
      <c r="H3162" s="360"/>
      <c r="I3162" s="360">
        <v>3.02</v>
      </c>
      <c r="J3162" s="360"/>
      <c r="K3162" s="113" t="s">
        <v>11709</v>
      </c>
      <c r="L3162" s="361"/>
    </row>
    <row r="3163" spans="1:12">
      <c r="A3163" s="92" t="s">
        <v>7520</v>
      </c>
      <c r="B3163" s="97" t="s">
        <v>10215</v>
      </c>
      <c r="C3163" s="97" t="s">
        <v>7530</v>
      </c>
      <c r="D3163" s="97" t="s">
        <v>8869</v>
      </c>
      <c r="E3163" s="109" t="s">
        <v>12613</v>
      </c>
      <c r="F3163" s="343" t="s">
        <v>12614</v>
      </c>
      <c r="G3163" s="113" t="s">
        <v>7532</v>
      </c>
      <c r="H3163" s="360"/>
      <c r="I3163" s="360">
        <v>3.08</v>
      </c>
      <c r="J3163" s="360"/>
      <c r="K3163" s="113" t="s">
        <v>11690</v>
      </c>
      <c r="L3163" s="361"/>
    </row>
    <row r="3164" spans="1:12">
      <c r="A3164" s="92" t="s">
        <v>7520</v>
      </c>
      <c r="B3164" s="97" t="s">
        <v>10215</v>
      </c>
      <c r="C3164" s="97" t="s">
        <v>7530</v>
      </c>
      <c r="D3164" s="97" t="s">
        <v>8874</v>
      </c>
      <c r="E3164" s="109" t="s">
        <v>12613</v>
      </c>
      <c r="F3164" s="343" t="s">
        <v>12614</v>
      </c>
      <c r="G3164" s="113" t="s">
        <v>7533</v>
      </c>
      <c r="H3164" s="360"/>
      <c r="I3164" s="360">
        <v>3.2</v>
      </c>
      <c r="J3164" s="360"/>
      <c r="K3164" s="113" t="s">
        <v>11688</v>
      </c>
      <c r="L3164" s="361"/>
    </row>
    <row r="3165" spans="1:12">
      <c r="A3165" s="92" t="s">
        <v>7520</v>
      </c>
      <c r="B3165" s="97" t="s">
        <v>10215</v>
      </c>
      <c r="C3165" s="97" t="s">
        <v>7530</v>
      </c>
      <c r="D3165" s="97" t="s">
        <v>8879</v>
      </c>
      <c r="E3165" s="109" t="s">
        <v>12613</v>
      </c>
      <c r="F3165" s="343" t="s">
        <v>12614</v>
      </c>
      <c r="G3165" s="113" t="s">
        <v>7534</v>
      </c>
      <c r="H3165" s="360"/>
      <c r="I3165" s="360">
        <v>3.34</v>
      </c>
      <c r="J3165" s="360"/>
      <c r="K3165" s="113" t="s">
        <v>11695</v>
      </c>
      <c r="L3165" s="361"/>
    </row>
    <row r="3166" spans="1:12">
      <c r="A3166" s="92" t="s">
        <v>7520</v>
      </c>
      <c r="B3166" s="97" t="s">
        <v>10215</v>
      </c>
      <c r="C3166" s="97" t="s">
        <v>7535</v>
      </c>
      <c r="D3166" s="97" t="s">
        <v>8863</v>
      </c>
      <c r="E3166" s="109" t="s">
        <v>12774</v>
      </c>
      <c r="F3166" s="343" t="s">
        <v>12775</v>
      </c>
      <c r="G3166" s="113" t="s">
        <v>7536</v>
      </c>
      <c r="H3166" s="360"/>
      <c r="I3166" s="360">
        <v>3.02</v>
      </c>
      <c r="J3166" s="360"/>
      <c r="K3166" s="113" t="s">
        <v>11709</v>
      </c>
      <c r="L3166" s="361"/>
    </row>
    <row r="3167" spans="1:12">
      <c r="A3167" s="92" t="s">
        <v>7520</v>
      </c>
      <c r="B3167" s="97" t="s">
        <v>10215</v>
      </c>
      <c r="C3167" s="97" t="s">
        <v>7535</v>
      </c>
      <c r="D3167" s="97" t="s">
        <v>8869</v>
      </c>
      <c r="E3167" s="109" t="s">
        <v>12774</v>
      </c>
      <c r="F3167" s="343" t="s">
        <v>12775</v>
      </c>
      <c r="G3167" s="113" t="s">
        <v>7537</v>
      </c>
      <c r="H3167" s="360"/>
      <c r="I3167" s="360">
        <v>3.08</v>
      </c>
      <c r="J3167" s="360"/>
      <c r="K3167" s="113" t="s">
        <v>11690</v>
      </c>
      <c r="L3167" s="361"/>
    </row>
    <row r="3168" spans="1:12">
      <c r="A3168" s="92" t="s">
        <v>7520</v>
      </c>
      <c r="B3168" s="97" t="s">
        <v>10215</v>
      </c>
      <c r="C3168" s="97" t="s">
        <v>7535</v>
      </c>
      <c r="D3168" s="97" t="s">
        <v>8874</v>
      </c>
      <c r="E3168" s="109" t="s">
        <v>12774</v>
      </c>
      <c r="F3168" s="343" t="s">
        <v>12775</v>
      </c>
      <c r="G3168" s="113" t="s">
        <v>7538</v>
      </c>
      <c r="H3168" s="360"/>
      <c r="I3168" s="360">
        <v>3.2</v>
      </c>
      <c r="J3168" s="360"/>
      <c r="K3168" s="113" t="s">
        <v>11688</v>
      </c>
      <c r="L3168" s="361"/>
    </row>
    <row r="3169" spans="1:12">
      <c r="A3169" s="92" t="s">
        <v>7520</v>
      </c>
      <c r="B3169" s="97" t="s">
        <v>10215</v>
      </c>
      <c r="C3169" s="97" t="s">
        <v>7535</v>
      </c>
      <c r="D3169" s="97" t="s">
        <v>8879</v>
      </c>
      <c r="E3169" s="109" t="s">
        <v>12774</v>
      </c>
      <c r="F3169" s="343" t="s">
        <v>12775</v>
      </c>
      <c r="G3169" s="113" t="s">
        <v>7539</v>
      </c>
      <c r="H3169" s="360"/>
      <c r="I3169" s="360">
        <v>3.34</v>
      </c>
      <c r="J3169" s="360"/>
      <c r="K3169" s="113" t="s">
        <v>11695</v>
      </c>
      <c r="L3169" s="361"/>
    </row>
    <row r="3170" spans="1:12">
      <c r="A3170" s="92" t="s">
        <v>7520</v>
      </c>
      <c r="B3170" s="97" t="s">
        <v>10215</v>
      </c>
      <c r="C3170" s="97" t="s">
        <v>7545</v>
      </c>
      <c r="D3170" s="97" t="s">
        <v>8863</v>
      </c>
      <c r="E3170" s="109" t="s">
        <v>12921</v>
      </c>
      <c r="F3170" s="343" t="s">
        <v>12922</v>
      </c>
      <c r="G3170" s="113" t="s">
        <v>7546</v>
      </c>
      <c r="H3170" s="360"/>
      <c r="I3170" s="360">
        <v>2.85</v>
      </c>
      <c r="J3170" s="360"/>
      <c r="K3170" s="113" t="s">
        <v>11709</v>
      </c>
      <c r="L3170" s="361"/>
    </row>
    <row r="3171" spans="1:12">
      <c r="A3171" s="92" t="s">
        <v>7520</v>
      </c>
      <c r="B3171" s="97" t="s">
        <v>10215</v>
      </c>
      <c r="C3171" s="97" t="s">
        <v>7545</v>
      </c>
      <c r="D3171" s="97" t="s">
        <v>8869</v>
      </c>
      <c r="E3171" s="109" t="s">
        <v>12921</v>
      </c>
      <c r="F3171" s="343" t="s">
        <v>12922</v>
      </c>
      <c r="G3171" s="113" t="s">
        <v>7547</v>
      </c>
      <c r="H3171" s="360"/>
      <c r="I3171" s="360">
        <v>2.91</v>
      </c>
      <c r="J3171" s="360"/>
      <c r="K3171" s="113" t="s">
        <v>11690</v>
      </c>
      <c r="L3171" s="361"/>
    </row>
    <row r="3172" spans="1:12">
      <c r="A3172" s="92" t="s">
        <v>7520</v>
      </c>
      <c r="B3172" s="97" t="s">
        <v>10215</v>
      </c>
      <c r="C3172" s="97" t="s">
        <v>7545</v>
      </c>
      <c r="D3172" s="97" t="s">
        <v>8874</v>
      </c>
      <c r="E3172" s="109" t="s">
        <v>12921</v>
      </c>
      <c r="F3172" s="343" t="s">
        <v>12922</v>
      </c>
      <c r="G3172" s="113" t="s">
        <v>7548</v>
      </c>
      <c r="H3172" s="360"/>
      <c r="I3172" s="360">
        <v>3.05</v>
      </c>
      <c r="J3172" s="360"/>
      <c r="K3172" s="113" t="s">
        <v>11688</v>
      </c>
      <c r="L3172" s="361"/>
    </row>
    <row r="3173" spans="1:12">
      <c r="A3173" s="92" t="s">
        <v>7520</v>
      </c>
      <c r="B3173" s="97" t="s">
        <v>10215</v>
      </c>
      <c r="C3173" s="97" t="s">
        <v>7545</v>
      </c>
      <c r="D3173" s="97" t="s">
        <v>8879</v>
      </c>
      <c r="E3173" s="109" t="s">
        <v>12921</v>
      </c>
      <c r="F3173" s="343" t="s">
        <v>12922</v>
      </c>
      <c r="G3173" s="113" t="s">
        <v>7549</v>
      </c>
      <c r="H3173" s="360"/>
      <c r="I3173" s="360">
        <v>3.16</v>
      </c>
      <c r="J3173" s="360"/>
      <c r="K3173" s="113" t="s">
        <v>11695</v>
      </c>
      <c r="L3173" s="361"/>
    </row>
    <row r="3174" spans="1:12">
      <c r="A3174" s="92" t="s">
        <v>7520</v>
      </c>
      <c r="B3174" s="97" t="s">
        <v>10215</v>
      </c>
      <c r="C3174" s="97" t="s">
        <v>7550</v>
      </c>
      <c r="D3174" s="97" t="s">
        <v>8863</v>
      </c>
      <c r="E3174" s="109" t="s">
        <v>12971</v>
      </c>
      <c r="F3174" s="343" t="s">
        <v>12972</v>
      </c>
      <c r="G3174" s="113" t="s">
        <v>7551</v>
      </c>
      <c r="H3174" s="360"/>
      <c r="I3174" s="360">
        <v>3.02</v>
      </c>
      <c r="J3174" s="360"/>
      <c r="K3174" s="113" t="s">
        <v>11709</v>
      </c>
      <c r="L3174" s="361"/>
    </row>
    <row r="3175" spans="1:12">
      <c r="A3175" s="92" t="s">
        <v>7520</v>
      </c>
      <c r="B3175" s="97" t="s">
        <v>10215</v>
      </c>
      <c r="C3175" s="97" t="s">
        <v>7550</v>
      </c>
      <c r="D3175" s="97" t="s">
        <v>8869</v>
      </c>
      <c r="E3175" s="109" t="s">
        <v>12971</v>
      </c>
      <c r="F3175" s="343" t="s">
        <v>12972</v>
      </c>
      <c r="G3175" s="113" t="s">
        <v>7552</v>
      </c>
      <c r="H3175" s="360"/>
      <c r="I3175" s="360">
        <v>3.08</v>
      </c>
      <c r="J3175" s="360"/>
      <c r="K3175" s="113" t="s">
        <v>11690</v>
      </c>
      <c r="L3175" s="361"/>
    </row>
    <row r="3176" spans="1:12">
      <c r="A3176" s="92" t="s">
        <v>7520</v>
      </c>
      <c r="B3176" s="97" t="s">
        <v>10215</v>
      </c>
      <c r="C3176" s="97" t="s">
        <v>7550</v>
      </c>
      <c r="D3176" s="97" t="s">
        <v>8874</v>
      </c>
      <c r="E3176" s="109" t="s">
        <v>12971</v>
      </c>
      <c r="F3176" s="343" t="s">
        <v>12972</v>
      </c>
      <c r="G3176" s="113" t="s">
        <v>7553</v>
      </c>
      <c r="H3176" s="360"/>
      <c r="I3176" s="360">
        <v>3.2</v>
      </c>
      <c r="J3176" s="360"/>
      <c r="K3176" s="113" t="s">
        <v>11688</v>
      </c>
      <c r="L3176" s="361"/>
    </row>
    <row r="3177" spans="1:12">
      <c r="A3177" s="92" t="s">
        <v>7520</v>
      </c>
      <c r="B3177" s="97" t="s">
        <v>10215</v>
      </c>
      <c r="C3177" s="97" t="s">
        <v>7550</v>
      </c>
      <c r="D3177" s="97" t="s">
        <v>8879</v>
      </c>
      <c r="E3177" s="109" t="s">
        <v>12971</v>
      </c>
      <c r="F3177" s="343" t="s">
        <v>12972</v>
      </c>
      <c r="G3177" s="113" t="s">
        <v>7554</v>
      </c>
      <c r="H3177" s="360"/>
      <c r="I3177" s="360">
        <v>3.34</v>
      </c>
      <c r="J3177" s="360"/>
      <c r="K3177" s="113" t="s">
        <v>11695</v>
      </c>
      <c r="L3177" s="361"/>
    </row>
    <row r="3178" spans="1:12">
      <c r="A3178" s="92" t="s">
        <v>7520</v>
      </c>
      <c r="B3178" s="97" t="s">
        <v>10215</v>
      </c>
      <c r="C3178" s="97" t="s">
        <v>4726</v>
      </c>
      <c r="D3178" s="97" t="s">
        <v>8863</v>
      </c>
      <c r="E3178" s="109" t="s">
        <v>13325</v>
      </c>
      <c r="F3178" s="343" t="s">
        <v>13326</v>
      </c>
      <c r="G3178" s="113" t="s">
        <v>4727</v>
      </c>
      <c r="H3178" s="360"/>
      <c r="I3178" s="360">
        <v>3.02</v>
      </c>
      <c r="J3178" s="360"/>
      <c r="K3178" s="113" t="s">
        <v>11709</v>
      </c>
      <c r="L3178" s="361"/>
    </row>
    <row r="3179" spans="1:12">
      <c r="A3179" s="92" t="s">
        <v>7520</v>
      </c>
      <c r="B3179" s="97" t="s">
        <v>10215</v>
      </c>
      <c r="C3179" s="97" t="s">
        <v>4726</v>
      </c>
      <c r="D3179" s="97" t="s">
        <v>8869</v>
      </c>
      <c r="E3179" s="109" t="s">
        <v>13325</v>
      </c>
      <c r="F3179" s="343" t="s">
        <v>13326</v>
      </c>
      <c r="G3179" s="113" t="s">
        <v>4728</v>
      </c>
      <c r="H3179" s="360"/>
      <c r="I3179" s="360">
        <v>3.08</v>
      </c>
      <c r="J3179" s="360"/>
      <c r="K3179" s="113" t="s">
        <v>11690</v>
      </c>
      <c r="L3179" s="361"/>
    </row>
    <row r="3180" spans="1:12">
      <c r="A3180" s="92" t="s">
        <v>7520</v>
      </c>
      <c r="B3180" s="97" t="s">
        <v>10215</v>
      </c>
      <c r="C3180" s="97" t="s">
        <v>4726</v>
      </c>
      <c r="D3180" s="97" t="s">
        <v>8874</v>
      </c>
      <c r="E3180" s="109" t="s">
        <v>13325</v>
      </c>
      <c r="F3180" s="343" t="s">
        <v>13326</v>
      </c>
      <c r="G3180" s="113" t="s">
        <v>4729</v>
      </c>
      <c r="H3180" s="360"/>
      <c r="I3180" s="360">
        <v>3.2</v>
      </c>
      <c r="J3180" s="360"/>
      <c r="K3180" s="113" t="s">
        <v>11688</v>
      </c>
      <c r="L3180" s="361"/>
    </row>
    <row r="3181" spans="1:12">
      <c r="A3181" s="92" t="s">
        <v>7520</v>
      </c>
      <c r="B3181" s="97" t="s">
        <v>10215</v>
      </c>
      <c r="C3181" s="97" t="s">
        <v>4726</v>
      </c>
      <c r="D3181" s="97" t="s">
        <v>8879</v>
      </c>
      <c r="E3181" s="109" t="s">
        <v>13325</v>
      </c>
      <c r="F3181" s="343" t="s">
        <v>13326</v>
      </c>
      <c r="G3181" s="113" t="s">
        <v>4730</v>
      </c>
      <c r="H3181" s="360"/>
      <c r="I3181" s="360">
        <v>3.34</v>
      </c>
      <c r="J3181" s="360"/>
      <c r="K3181" s="113" t="s">
        <v>11695</v>
      </c>
      <c r="L3181" s="361"/>
    </row>
    <row r="3182" spans="1:12">
      <c r="A3182" s="92" t="s">
        <v>5482</v>
      </c>
      <c r="B3182" s="97" t="s">
        <v>10215</v>
      </c>
      <c r="C3182" s="97" t="s">
        <v>7525</v>
      </c>
      <c r="D3182" s="97" t="s">
        <v>8863</v>
      </c>
      <c r="E3182" s="109" t="s">
        <v>12296</v>
      </c>
      <c r="F3182" s="343" t="s">
        <v>12297</v>
      </c>
      <c r="G3182" s="113" t="s">
        <v>5483</v>
      </c>
      <c r="H3182" s="360"/>
      <c r="I3182" s="360">
        <v>3.02</v>
      </c>
      <c r="J3182" s="360"/>
      <c r="K3182" s="113" t="s">
        <v>11709</v>
      </c>
      <c r="L3182" s="361"/>
    </row>
    <row r="3183" spans="1:12">
      <c r="A3183" s="92" t="s">
        <v>5482</v>
      </c>
      <c r="B3183" s="97" t="s">
        <v>10215</v>
      </c>
      <c r="C3183" s="97" t="s">
        <v>7525</v>
      </c>
      <c r="D3183" s="97" t="s">
        <v>8869</v>
      </c>
      <c r="E3183" s="109" t="s">
        <v>12296</v>
      </c>
      <c r="F3183" s="343" t="s">
        <v>12297</v>
      </c>
      <c r="G3183" s="113" t="s">
        <v>5484</v>
      </c>
      <c r="H3183" s="360"/>
      <c r="I3183" s="360">
        <v>3.08</v>
      </c>
      <c r="J3183" s="360"/>
      <c r="K3183" s="113" t="s">
        <v>11690</v>
      </c>
      <c r="L3183" s="361"/>
    </row>
    <row r="3184" spans="1:12">
      <c r="A3184" s="92" t="s">
        <v>5482</v>
      </c>
      <c r="B3184" s="97" t="s">
        <v>10215</v>
      </c>
      <c r="C3184" s="97" t="s">
        <v>7525</v>
      </c>
      <c r="D3184" s="97" t="s">
        <v>8874</v>
      </c>
      <c r="E3184" s="109" t="s">
        <v>12296</v>
      </c>
      <c r="F3184" s="343" t="s">
        <v>12297</v>
      </c>
      <c r="G3184" s="113" t="s">
        <v>5485</v>
      </c>
      <c r="H3184" s="360"/>
      <c r="I3184" s="360">
        <v>3.2</v>
      </c>
      <c r="J3184" s="360"/>
      <c r="K3184" s="113" t="s">
        <v>11688</v>
      </c>
      <c r="L3184" s="361"/>
    </row>
    <row r="3185" spans="1:12">
      <c r="A3185" s="92" t="s">
        <v>5482</v>
      </c>
      <c r="B3185" s="97" t="s">
        <v>10215</v>
      </c>
      <c r="C3185" s="97" t="s">
        <v>7525</v>
      </c>
      <c r="D3185" s="97" t="s">
        <v>8879</v>
      </c>
      <c r="E3185" s="109" t="s">
        <v>12296</v>
      </c>
      <c r="F3185" s="343" t="s">
        <v>12297</v>
      </c>
      <c r="G3185" s="113" t="s">
        <v>5486</v>
      </c>
      <c r="H3185" s="360"/>
      <c r="I3185" s="360">
        <v>3.34</v>
      </c>
      <c r="J3185" s="360"/>
      <c r="K3185" s="113" t="s">
        <v>11695</v>
      </c>
      <c r="L3185" s="361"/>
    </row>
    <row r="3186" spans="1:12">
      <c r="A3186" s="92" t="s">
        <v>5482</v>
      </c>
      <c r="B3186" s="97" t="s">
        <v>10215</v>
      </c>
      <c r="C3186" s="97" t="s">
        <v>7535</v>
      </c>
      <c r="D3186" s="97" t="s">
        <v>8863</v>
      </c>
      <c r="E3186" s="109" t="s">
        <v>12774</v>
      </c>
      <c r="F3186" s="343" t="s">
        <v>12775</v>
      </c>
      <c r="G3186" s="113" t="s">
        <v>5487</v>
      </c>
      <c r="H3186" s="360"/>
      <c r="I3186" s="360">
        <v>3.02</v>
      </c>
      <c r="J3186" s="360"/>
      <c r="K3186" s="113" t="s">
        <v>11709</v>
      </c>
      <c r="L3186" s="361"/>
    </row>
    <row r="3187" spans="1:12">
      <c r="A3187" s="92" t="s">
        <v>5482</v>
      </c>
      <c r="B3187" s="97" t="s">
        <v>10215</v>
      </c>
      <c r="C3187" s="97" t="s">
        <v>7535</v>
      </c>
      <c r="D3187" s="97" t="s">
        <v>8869</v>
      </c>
      <c r="E3187" s="109" t="s">
        <v>12774</v>
      </c>
      <c r="F3187" s="343" t="s">
        <v>12775</v>
      </c>
      <c r="G3187" s="113" t="s">
        <v>5488</v>
      </c>
      <c r="H3187" s="360"/>
      <c r="I3187" s="360">
        <v>3.08</v>
      </c>
      <c r="J3187" s="360"/>
      <c r="K3187" s="113" t="s">
        <v>11690</v>
      </c>
      <c r="L3187" s="361"/>
    </row>
    <row r="3188" spans="1:12">
      <c r="A3188" s="92" t="s">
        <v>5482</v>
      </c>
      <c r="B3188" s="97" t="s">
        <v>10215</v>
      </c>
      <c r="C3188" s="97" t="s">
        <v>7535</v>
      </c>
      <c r="D3188" s="97" t="s">
        <v>8874</v>
      </c>
      <c r="E3188" s="109" t="s">
        <v>12774</v>
      </c>
      <c r="F3188" s="343" t="s">
        <v>12775</v>
      </c>
      <c r="G3188" s="113" t="s">
        <v>5489</v>
      </c>
      <c r="H3188" s="360"/>
      <c r="I3188" s="360">
        <v>3.2</v>
      </c>
      <c r="J3188" s="360"/>
      <c r="K3188" s="113" t="s">
        <v>11688</v>
      </c>
      <c r="L3188" s="361"/>
    </row>
    <row r="3189" spans="1:12">
      <c r="A3189" s="92" t="s">
        <v>5482</v>
      </c>
      <c r="B3189" s="97" t="s">
        <v>10215</v>
      </c>
      <c r="C3189" s="97" t="s">
        <v>7535</v>
      </c>
      <c r="D3189" s="97" t="s">
        <v>8879</v>
      </c>
      <c r="E3189" s="109" t="s">
        <v>12774</v>
      </c>
      <c r="F3189" s="343" t="s">
        <v>12775</v>
      </c>
      <c r="G3189" s="113" t="s">
        <v>5490</v>
      </c>
      <c r="H3189" s="360"/>
      <c r="I3189" s="360">
        <v>3.34</v>
      </c>
      <c r="J3189" s="360"/>
      <c r="K3189" s="113" t="s">
        <v>11695</v>
      </c>
      <c r="L3189" s="361"/>
    </row>
    <row r="3190" spans="1:12">
      <c r="A3190" s="92" t="s">
        <v>5482</v>
      </c>
      <c r="B3190" s="97" t="s">
        <v>10215</v>
      </c>
      <c r="C3190" s="97" t="s">
        <v>7540</v>
      </c>
      <c r="D3190" s="97" t="s">
        <v>8863</v>
      </c>
      <c r="E3190" s="109" t="s">
        <v>12823</v>
      </c>
      <c r="F3190" s="343" t="s">
        <v>12824</v>
      </c>
      <c r="G3190" s="113" t="s">
        <v>5491</v>
      </c>
      <c r="H3190" s="360"/>
      <c r="I3190" s="360">
        <v>3.02</v>
      </c>
      <c r="J3190" s="360"/>
      <c r="K3190" s="113" t="s">
        <v>11709</v>
      </c>
      <c r="L3190" s="361"/>
    </row>
    <row r="3191" spans="1:12">
      <c r="A3191" s="92" t="s">
        <v>5482</v>
      </c>
      <c r="B3191" s="97" t="s">
        <v>10215</v>
      </c>
      <c r="C3191" s="97" t="s">
        <v>7540</v>
      </c>
      <c r="D3191" s="97" t="s">
        <v>8869</v>
      </c>
      <c r="E3191" s="109" t="s">
        <v>12823</v>
      </c>
      <c r="F3191" s="343" t="s">
        <v>12824</v>
      </c>
      <c r="G3191" s="113" t="s">
        <v>5492</v>
      </c>
      <c r="H3191" s="360"/>
      <c r="I3191" s="360">
        <v>3.08</v>
      </c>
      <c r="J3191" s="360"/>
      <c r="K3191" s="113" t="s">
        <v>11690</v>
      </c>
      <c r="L3191" s="361"/>
    </row>
    <row r="3192" spans="1:12">
      <c r="A3192" s="92" t="s">
        <v>5482</v>
      </c>
      <c r="B3192" s="97" t="s">
        <v>10215</v>
      </c>
      <c r="C3192" s="97" t="s">
        <v>7540</v>
      </c>
      <c r="D3192" s="97" t="s">
        <v>8874</v>
      </c>
      <c r="E3192" s="109" t="s">
        <v>12823</v>
      </c>
      <c r="F3192" s="343" t="s">
        <v>12824</v>
      </c>
      <c r="G3192" s="113" t="s">
        <v>5493</v>
      </c>
      <c r="H3192" s="360"/>
      <c r="I3192" s="360">
        <v>3.2</v>
      </c>
      <c r="J3192" s="360"/>
      <c r="K3192" s="113" t="s">
        <v>11688</v>
      </c>
      <c r="L3192" s="361"/>
    </row>
    <row r="3193" spans="1:12">
      <c r="A3193" s="92" t="s">
        <v>5482</v>
      </c>
      <c r="B3193" s="97" t="s">
        <v>10215</v>
      </c>
      <c r="C3193" s="97" t="s">
        <v>7540</v>
      </c>
      <c r="D3193" s="97" t="s">
        <v>8879</v>
      </c>
      <c r="E3193" s="109" t="s">
        <v>12823</v>
      </c>
      <c r="F3193" s="343" t="s">
        <v>12824</v>
      </c>
      <c r="G3193" s="113" t="s">
        <v>5494</v>
      </c>
      <c r="H3193" s="360"/>
      <c r="I3193" s="360">
        <v>3.34</v>
      </c>
      <c r="J3193" s="360"/>
      <c r="K3193" s="113" t="s">
        <v>11695</v>
      </c>
      <c r="L3193" s="361"/>
    </row>
    <row r="3194" spans="1:12">
      <c r="A3194" s="92" t="s">
        <v>5482</v>
      </c>
      <c r="B3194" s="97" t="s">
        <v>10215</v>
      </c>
      <c r="C3194" s="97" t="s">
        <v>7545</v>
      </c>
      <c r="D3194" s="97" t="s">
        <v>8863</v>
      </c>
      <c r="E3194" s="109" t="s">
        <v>12921</v>
      </c>
      <c r="F3194" s="343" t="s">
        <v>12922</v>
      </c>
      <c r="G3194" s="113" t="s">
        <v>5495</v>
      </c>
      <c r="H3194" s="360"/>
      <c r="I3194" s="360">
        <v>2.85</v>
      </c>
      <c r="J3194" s="360"/>
      <c r="K3194" s="113" t="s">
        <v>11709</v>
      </c>
      <c r="L3194" s="361"/>
    </row>
    <row r="3195" spans="1:12">
      <c r="A3195" s="92" t="s">
        <v>5482</v>
      </c>
      <c r="B3195" s="97" t="s">
        <v>10215</v>
      </c>
      <c r="C3195" s="97" t="s">
        <v>7545</v>
      </c>
      <c r="D3195" s="97" t="s">
        <v>8869</v>
      </c>
      <c r="E3195" s="109" t="s">
        <v>12921</v>
      </c>
      <c r="F3195" s="343" t="s">
        <v>12922</v>
      </c>
      <c r="G3195" s="113" t="s">
        <v>5496</v>
      </c>
      <c r="H3195" s="360"/>
      <c r="I3195" s="360">
        <v>3.91</v>
      </c>
      <c r="J3195" s="360"/>
      <c r="K3195" s="113" t="s">
        <v>11690</v>
      </c>
      <c r="L3195" s="361"/>
    </row>
    <row r="3196" spans="1:12">
      <c r="A3196" s="92" t="s">
        <v>5482</v>
      </c>
      <c r="B3196" s="97" t="s">
        <v>10215</v>
      </c>
      <c r="C3196" s="97" t="s">
        <v>7545</v>
      </c>
      <c r="D3196" s="97" t="s">
        <v>8874</v>
      </c>
      <c r="E3196" s="109" t="s">
        <v>12921</v>
      </c>
      <c r="F3196" s="343" t="s">
        <v>12922</v>
      </c>
      <c r="G3196" s="113" t="s">
        <v>5497</v>
      </c>
      <c r="H3196" s="360"/>
      <c r="I3196" s="360">
        <v>3.05</v>
      </c>
      <c r="J3196" s="360"/>
      <c r="K3196" s="113" t="s">
        <v>11688</v>
      </c>
      <c r="L3196" s="361"/>
    </row>
    <row r="3197" spans="1:12">
      <c r="A3197" s="92" t="s">
        <v>5482</v>
      </c>
      <c r="B3197" s="97" t="s">
        <v>10215</v>
      </c>
      <c r="C3197" s="97" t="s">
        <v>7545</v>
      </c>
      <c r="D3197" s="97" t="s">
        <v>8879</v>
      </c>
      <c r="E3197" s="109" t="s">
        <v>12921</v>
      </c>
      <c r="F3197" s="343" t="s">
        <v>12922</v>
      </c>
      <c r="G3197" s="113" t="s">
        <v>5498</v>
      </c>
      <c r="H3197" s="360"/>
      <c r="I3197" s="360">
        <v>3.16</v>
      </c>
      <c r="J3197" s="360"/>
      <c r="K3197" s="113" t="s">
        <v>11695</v>
      </c>
      <c r="L3197" s="361"/>
    </row>
    <row r="3198" spans="1:12">
      <c r="A3198" s="92" t="s">
        <v>5482</v>
      </c>
      <c r="B3198" s="97" t="s">
        <v>10215</v>
      </c>
      <c r="C3198" s="97" t="s">
        <v>7550</v>
      </c>
      <c r="D3198" s="97" t="s">
        <v>8863</v>
      </c>
      <c r="E3198" s="109" t="s">
        <v>12971</v>
      </c>
      <c r="F3198" s="343" t="s">
        <v>12972</v>
      </c>
      <c r="G3198" s="113" t="s">
        <v>5499</v>
      </c>
      <c r="H3198" s="360"/>
      <c r="I3198" s="360">
        <v>3.02</v>
      </c>
      <c r="J3198" s="360"/>
      <c r="K3198" s="113" t="s">
        <v>11709</v>
      </c>
      <c r="L3198" s="361"/>
    </row>
    <row r="3199" spans="1:12">
      <c r="A3199" s="92" t="s">
        <v>5482</v>
      </c>
      <c r="B3199" s="97" t="s">
        <v>10215</v>
      </c>
      <c r="C3199" s="97" t="s">
        <v>7550</v>
      </c>
      <c r="D3199" s="97" t="s">
        <v>8869</v>
      </c>
      <c r="E3199" s="109" t="s">
        <v>12971</v>
      </c>
      <c r="F3199" s="343" t="s">
        <v>12972</v>
      </c>
      <c r="G3199" s="113" t="s">
        <v>5500</v>
      </c>
      <c r="H3199" s="360"/>
      <c r="I3199" s="360">
        <v>3.08</v>
      </c>
      <c r="J3199" s="360"/>
      <c r="K3199" s="113" t="s">
        <v>11690</v>
      </c>
      <c r="L3199" s="361"/>
    </row>
    <row r="3200" spans="1:12">
      <c r="A3200" s="92" t="s">
        <v>5482</v>
      </c>
      <c r="B3200" s="97" t="s">
        <v>10215</v>
      </c>
      <c r="C3200" s="97" t="s">
        <v>7550</v>
      </c>
      <c r="D3200" s="97" t="s">
        <v>8874</v>
      </c>
      <c r="E3200" s="109" t="s">
        <v>12971</v>
      </c>
      <c r="F3200" s="343" t="s">
        <v>12972</v>
      </c>
      <c r="G3200" s="113" t="s">
        <v>5501</v>
      </c>
      <c r="H3200" s="360"/>
      <c r="I3200" s="360">
        <v>3.2</v>
      </c>
      <c r="J3200" s="360"/>
      <c r="K3200" s="113" t="s">
        <v>11688</v>
      </c>
      <c r="L3200" s="361"/>
    </row>
    <row r="3201" spans="1:12">
      <c r="A3201" s="92" t="s">
        <v>5482</v>
      </c>
      <c r="B3201" s="97" t="s">
        <v>10215</v>
      </c>
      <c r="C3201" s="97" t="s">
        <v>7550</v>
      </c>
      <c r="D3201" s="97" t="s">
        <v>8879</v>
      </c>
      <c r="E3201" s="109" t="s">
        <v>12971</v>
      </c>
      <c r="F3201" s="343" t="s">
        <v>12972</v>
      </c>
      <c r="G3201" s="113" t="s">
        <v>5502</v>
      </c>
      <c r="H3201" s="360"/>
      <c r="I3201" s="360">
        <v>3.34</v>
      </c>
      <c r="J3201" s="360"/>
      <c r="K3201" s="113" t="s">
        <v>11695</v>
      </c>
      <c r="L3201" s="361"/>
    </row>
    <row r="3202" spans="1:12">
      <c r="A3202" s="92" t="s">
        <v>5482</v>
      </c>
      <c r="B3202" s="97" t="s">
        <v>10215</v>
      </c>
      <c r="C3202" s="97" t="s">
        <v>7555</v>
      </c>
      <c r="D3202" s="97" t="s">
        <v>8863</v>
      </c>
      <c r="E3202" s="109" t="s">
        <v>13030</v>
      </c>
      <c r="F3202" s="343" t="s">
        <v>13031</v>
      </c>
      <c r="G3202" s="113" t="s">
        <v>5503</v>
      </c>
      <c r="H3202" s="360"/>
      <c r="I3202" s="360">
        <v>2.93</v>
      </c>
      <c r="J3202" s="360"/>
      <c r="K3202" s="113" t="s">
        <v>11709</v>
      </c>
      <c r="L3202" s="361"/>
    </row>
    <row r="3203" spans="1:12">
      <c r="A3203" s="92" t="s">
        <v>5482</v>
      </c>
      <c r="B3203" s="97" t="s">
        <v>10215</v>
      </c>
      <c r="C3203" s="97" t="s">
        <v>7555</v>
      </c>
      <c r="D3203" s="97" t="s">
        <v>8869</v>
      </c>
      <c r="E3203" s="109" t="s">
        <v>13030</v>
      </c>
      <c r="F3203" s="343" t="s">
        <v>13031</v>
      </c>
      <c r="G3203" s="113" t="s">
        <v>5504</v>
      </c>
      <c r="H3203" s="360"/>
      <c r="I3203" s="360">
        <v>2.99</v>
      </c>
      <c r="J3203" s="360"/>
      <c r="K3203" s="113" t="s">
        <v>11690</v>
      </c>
      <c r="L3203" s="361"/>
    </row>
    <row r="3204" spans="1:12">
      <c r="A3204" s="92" t="s">
        <v>5482</v>
      </c>
      <c r="B3204" s="97" t="s">
        <v>10215</v>
      </c>
      <c r="C3204" s="97" t="s">
        <v>7555</v>
      </c>
      <c r="D3204" s="97" t="s">
        <v>8874</v>
      </c>
      <c r="E3204" s="109" t="s">
        <v>13030</v>
      </c>
      <c r="F3204" s="343" t="s">
        <v>13031</v>
      </c>
      <c r="G3204" s="113" t="s">
        <v>5505</v>
      </c>
      <c r="H3204" s="360"/>
      <c r="I3204" s="360">
        <v>3.1</v>
      </c>
      <c r="J3204" s="360"/>
      <c r="K3204" s="113" t="s">
        <v>11688</v>
      </c>
      <c r="L3204" s="361"/>
    </row>
    <row r="3205" spans="1:12">
      <c r="A3205" s="92" t="s">
        <v>5482</v>
      </c>
      <c r="B3205" s="97" t="s">
        <v>10215</v>
      </c>
      <c r="C3205" s="97" t="s">
        <v>7555</v>
      </c>
      <c r="D3205" s="97" t="s">
        <v>8879</v>
      </c>
      <c r="E3205" s="109" t="s">
        <v>13030</v>
      </c>
      <c r="F3205" s="343" t="s">
        <v>13031</v>
      </c>
      <c r="G3205" s="113" t="s">
        <v>5506</v>
      </c>
      <c r="H3205" s="360"/>
      <c r="I3205" s="360">
        <v>3.24</v>
      </c>
      <c r="J3205" s="360"/>
      <c r="K3205" s="113" t="s">
        <v>11695</v>
      </c>
      <c r="L3205" s="361"/>
    </row>
    <row r="3206" spans="1:12">
      <c r="A3206" s="92" t="s">
        <v>5482</v>
      </c>
      <c r="B3206" s="97" t="s">
        <v>10215</v>
      </c>
      <c r="C3206" s="97" t="s">
        <v>7560</v>
      </c>
      <c r="D3206" s="97" t="s">
        <v>8863</v>
      </c>
      <c r="E3206" s="109" t="s">
        <v>13148</v>
      </c>
      <c r="F3206" s="343" t="s">
        <v>11319</v>
      </c>
      <c r="G3206" s="113" t="s">
        <v>5507</v>
      </c>
      <c r="H3206" s="360"/>
      <c r="I3206" s="360">
        <v>2.93</v>
      </c>
      <c r="J3206" s="360"/>
      <c r="K3206" s="113" t="s">
        <v>11709</v>
      </c>
      <c r="L3206" s="361"/>
    </row>
    <row r="3207" spans="1:12">
      <c r="A3207" s="92" t="s">
        <v>5482</v>
      </c>
      <c r="B3207" s="97" t="s">
        <v>10215</v>
      </c>
      <c r="C3207" s="97" t="s">
        <v>7560</v>
      </c>
      <c r="D3207" s="97" t="s">
        <v>8869</v>
      </c>
      <c r="E3207" s="109" t="s">
        <v>13148</v>
      </c>
      <c r="F3207" s="343" t="s">
        <v>11319</v>
      </c>
      <c r="G3207" s="113" t="s">
        <v>5508</v>
      </c>
      <c r="H3207" s="360"/>
      <c r="I3207" s="360">
        <v>2.99</v>
      </c>
      <c r="J3207" s="360"/>
      <c r="K3207" s="113" t="s">
        <v>11690</v>
      </c>
      <c r="L3207" s="361"/>
    </row>
    <row r="3208" spans="1:12">
      <c r="A3208" s="92" t="s">
        <v>5482</v>
      </c>
      <c r="B3208" s="97" t="s">
        <v>10215</v>
      </c>
      <c r="C3208" s="97" t="s">
        <v>7560</v>
      </c>
      <c r="D3208" s="97" t="s">
        <v>8874</v>
      </c>
      <c r="E3208" s="109" t="s">
        <v>13148</v>
      </c>
      <c r="F3208" s="343" t="s">
        <v>11319</v>
      </c>
      <c r="G3208" s="113" t="s">
        <v>5509</v>
      </c>
      <c r="H3208" s="360"/>
      <c r="I3208" s="360">
        <v>3.1</v>
      </c>
      <c r="J3208" s="360"/>
      <c r="K3208" s="113" t="s">
        <v>11688</v>
      </c>
      <c r="L3208" s="361"/>
    </row>
    <row r="3209" spans="1:12">
      <c r="A3209" s="92" t="s">
        <v>5482</v>
      </c>
      <c r="B3209" s="97" t="s">
        <v>10215</v>
      </c>
      <c r="C3209" s="97" t="s">
        <v>7560</v>
      </c>
      <c r="D3209" s="97" t="s">
        <v>8879</v>
      </c>
      <c r="E3209" s="109" t="s">
        <v>13148</v>
      </c>
      <c r="F3209" s="343" t="s">
        <v>11319</v>
      </c>
      <c r="G3209" s="113" t="s">
        <v>5510</v>
      </c>
      <c r="H3209" s="360"/>
      <c r="I3209" s="360">
        <v>3.24</v>
      </c>
      <c r="J3209" s="360"/>
      <c r="K3209" s="113" t="s">
        <v>11695</v>
      </c>
      <c r="L3209" s="361"/>
    </row>
    <row r="3210" spans="1:12">
      <c r="A3210" s="92" t="s">
        <v>5482</v>
      </c>
      <c r="B3210" s="97" t="s">
        <v>10215</v>
      </c>
      <c r="C3210" s="97" t="s">
        <v>4726</v>
      </c>
      <c r="D3210" s="97" t="s">
        <v>8863</v>
      </c>
      <c r="E3210" s="109" t="s">
        <v>13325</v>
      </c>
      <c r="F3210" s="343" t="s">
        <v>13326</v>
      </c>
      <c r="G3210" s="113" t="s">
        <v>5511</v>
      </c>
      <c r="H3210" s="360"/>
      <c r="I3210" s="360">
        <v>3.02</v>
      </c>
      <c r="J3210" s="360"/>
      <c r="K3210" s="113" t="s">
        <v>11709</v>
      </c>
      <c r="L3210" s="361"/>
    </row>
    <row r="3211" spans="1:12">
      <c r="A3211" s="92" t="s">
        <v>5482</v>
      </c>
      <c r="B3211" s="97" t="s">
        <v>10215</v>
      </c>
      <c r="C3211" s="97" t="s">
        <v>4726</v>
      </c>
      <c r="D3211" s="97" t="s">
        <v>8869</v>
      </c>
      <c r="E3211" s="109" t="s">
        <v>13325</v>
      </c>
      <c r="F3211" s="343" t="s">
        <v>13326</v>
      </c>
      <c r="G3211" s="113" t="s">
        <v>5512</v>
      </c>
      <c r="H3211" s="360"/>
      <c r="I3211" s="360">
        <v>3.08</v>
      </c>
      <c r="J3211" s="360"/>
      <c r="K3211" s="113" t="s">
        <v>11690</v>
      </c>
      <c r="L3211" s="361"/>
    </row>
    <row r="3212" spans="1:12">
      <c r="A3212" s="92" t="s">
        <v>5482</v>
      </c>
      <c r="B3212" s="97" t="s">
        <v>10215</v>
      </c>
      <c r="C3212" s="97" t="s">
        <v>4726</v>
      </c>
      <c r="D3212" s="97" t="s">
        <v>8874</v>
      </c>
      <c r="E3212" s="109" t="s">
        <v>13325</v>
      </c>
      <c r="F3212" s="343" t="s">
        <v>13326</v>
      </c>
      <c r="G3212" s="113" t="s">
        <v>5513</v>
      </c>
      <c r="H3212" s="360"/>
      <c r="I3212" s="360">
        <v>3.2</v>
      </c>
      <c r="J3212" s="360"/>
      <c r="K3212" s="113" t="s">
        <v>11688</v>
      </c>
      <c r="L3212" s="361"/>
    </row>
    <row r="3213" spans="1:12">
      <c r="A3213" s="92" t="s">
        <v>5482</v>
      </c>
      <c r="B3213" s="97" t="s">
        <v>10215</v>
      </c>
      <c r="C3213" s="97" t="s">
        <v>4726</v>
      </c>
      <c r="D3213" s="97" t="s">
        <v>8879</v>
      </c>
      <c r="E3213" s="109" t="s">
        <v>13325</v>
      </c>
      <c r="F3213" s="343" t="s">
        <v>13326</v>
      </c>
      <c r="G3213" s="113" t="s">
        <v>5514</v>
      </c>
      <c r="H3213" s="360"/>
      <c r="I3213" s="360">
        <v>3.34</v>
      </c>
      <c r="J3213" s="360"/>
      <c r="K3213" s="113" t="s">
        <v>11695</v>
      </c>
      <c r="L3213" s="361"/>
    </row>
    <row r="3214" spans="1:12">
      <c r="A3214" s="92" t="s">
        <v>5515</v>
      </c>
      <c r="B3214" s="97" t="s">
        <v>12522</v>
      </c>
      <c r="C3214" s="97" t="s">
        <v>8866</v>
      </c>
      <c r="D3214" s="97" t="s">
        <v>8863</v>
      </c>
      <c r="E3214" s="109" t="s">
        <v>11742</v>
      </c>
      <c r="F3214" s="343" t="s">
        <v>11705</v>
      </c>
      <c r="G3214" s="113" t="s">
        <v>5516</v>
      </c>
      <c r="H3214" s="360"/>
      <c r="I3214" s="360">
        <v>1.62</v>
      </c>
      <c r="J3214" s="360"/>
      <c r="K3214" s="113" t="s">
        <v>11709</v>
      </c>
      <c r="L3214" s="361"/>
    </row>
    <row r="3215" spans="1:12">
      <c r="A3215" s="92" t="s">
        <v>5515</v>
      </c>
      <c r="B3215" s="97" t="s">
        <v>12522</v>
      </c>
      <c r="C3215" s="97" t="s">
        <v>8866</v>
      </c>
      <c r="D3215" s="97" t="s">
        <v>8869</v>
      </c>
      <c r="E3215" s="109" t="s">
        <v>11742</v>
      </c>
      <c r="F3215" s="343" t="s">
        <v>11705</v>
      </c>
      <c r="G3215" s="113" t="s">
        <v>5517</v>
      </c>
      <c r="H3215" s="360"/>
      <c r="I3215" s="360">
        <v>1.67</v>
      </c>
      <c r="J3215" s="360"/>
      <c r="K3215" s="113" t="s">
        <v>11690</v>
      </c>
      <c r="L3215" s="361"/>
    </row>
    <row r="3216" spans="1:12">
      <c r="A3216" s="92" t="s">
        <v>5515</v>
      </c>
      <c r="B3216" s="97" t="s">
        <v>12522</v>
      </c>
      <c r="C3216" s="97" t="s">
        <v>8866</v>
      </c>
      <c r="D3216" s="97" t="s">
        <v>8874</v>
      </c>
      <c r="E3216" s="109" t="s">
        <v>11742</v>
      </c>
      <c r="F3216" s="343" t="s">
        <v>11705</v>
      </c>
      <c r="G3216" s="113" t="s">
        <v>5518</v>
      </c>
      <c r="H3216" s="360"/>
      <c r="I3216" s="360">
        <v>1.73</v>
      </c>
      <c r="J3216" s="360"/>
      <c r="K3216" s="113" t="s">
        <v>11688</v>
      </c>
      <c r="L3216" s="361"/>
    </row>
    <row r="3217" spans="1:12">
      <c r="A3217" s="92" t="s">
        <v>5515</v>
      </c>
      <c r="B3217" s="97" t="s">
        <v>12522</v>
      </c>
      <c r="C3217" s="97" t="s">
        <v>8866</v>
      </c>
      <c r="D3217" s="97" t="s">
        <v>8879</v>
      </c>
      <c r="E3217" s="109" t="s">
        <v>11742</v>
      </c>
      <c r="F3217" s="343" t="s">
        <v>11705</v>
      </c>
      <c r="G3217" s="113" t="s">
        <v>5519</v>
      </c>
      <c r="H3217" s="360"/>
      <c r="I3217" s="360">
        <v>2.04</v>
      </c>
      <c r="J3217" s="360"/>
      <c r="K3217" s="113" t="s">
        <v>11695</v>
      </c>
      <c r="L3217" s="361"/>
    </row>
    <row r="3218" spans="1:12">
      <c r="A3218" s="92" t="s">
        <v>5515</v>
      </c>
      <c r="B3218" s="97" t="s">
        <v>12522</v>
      </c>
      <c r="C3218" s="97" t="s">
        <v>9281</v>
      </c>
      <c r="D3218" s="97" t="s">
        <v>8863</v>
      </c>
      <c r="E3218" s="109" t="s">
        <v>11738</v>
      </c>
      <c r="F3218" s="343" t="s">
        <v>11691</v>
      </c>
      <c r="G3218" s="113" t="s">
        <v>5520</v>
      </c>
      <c r="H3218" s="360"/>
      <c r="I3218" s="360">
        <v>1.54</v>
      </c>
      <c r="J3218" s="360"/>
      <c r="K3218" s="113" t="s">
        <v>11709</v>
      </c>
      <c r="L3218" s="361"/>
    </row>
    <row r="3219" spans="1:12">
      <c r="A3219" s="92" t="s">
        <v>5515</v>
      </c>
      <c r="B3219" s="97" t="s">
        <v>12522</v>
      </c>
      <c r="C3219" s="97" t="s">
        <v>9281</v>
      </c>
      <c r="D3219" s="97" t="s">
        <v>8869</v>
      </c>
      <c r="E3219" s="109" t="s">
        <v>11738</v>
      </c>
      <c r="F3219" s="343" t="s">
        <v>11691</v>
      </c>
      <c r="G3219" s="113" t="s">
        <v>5521</v>
      </c>
      <c r="H3219" s="360"/>
      <c r="I3219" s="360">
        <v>1.58</v>
      </c>
      <c r="J3219" s="360"/>
      <c r="K3219" s="113" t="s">
        <v>11690</v>
      </c>
      <c r="L3219" s="361"/>
    </row>
    <row r="3220" spans="1:12">
      <c r="A3220" s="92" t="s">
        <v>5515</v>
      </c>
      <c r="B3220" s="97" t="s">
        <v>12522</v>
      </c>
      <c r="C3220" s="97" t="s">
        <v>9281</v>
      </c>
      <c r="D3220" s="97" t="s">
        <v>8874</v>
      </c>
      <c r="E3220" s="109" t="s">
        <v>11738</v>
      </c>
      <c r="F3220" s="343" t="s">
        <v>11691</v>
      </c>
      <c r="G3220" s="113" t="s">
        <v>5522</v>
      </c>
      <c r="H3220" s="360"/>
      <c r="I3220" s="360">
        <v>1.64</v>
      </c>
      <c r="J3220" s="360"/>
      <c r="K3220" s="113" t="s">
        <v>11688</v>
      </c>
      <c r="L3220" s="361"/>
    </row>
    <row r="3221" spans="1:12">
      <c r="A3221" s="92" t="s">
        <v>5515</v>
      </c>
      <c r="B3221" s="97" t="s">
        <v>12522</v>
      </c>
      <c r="C3221" s="97" t="s">
        <v>9281</v>
      </c>
      <c r="D3221" s="97" t="s">
        <v>8879</v>
      </c>
      <c r="E3221" s="109" t="s">
        <v>11738</v>
      </c>
      <c r="F3221" s="343" t="s">
        <v>11691</v>
      </c>
      <c r="G3221" s="113" t="s">
        <v>5523</v>
      </c>
      <c r="H3221" s="360"/>
      <c r="I3221" s="360">
        <v>1.92</v>
      </c>
      <c r="J3221" s="360"/>
      <c r="K3221" s="113" t="s">
        <v>11695</v>
      </c>
      <c r="L3221" s="361"/>
    </row>
    <row r="3222" spans="1:12">
      <c r="A3222" s="92" t="s">
        <v>5515</v>
      </c>
      <c r="B3222" s="97" t="s">
        <v>12522</v>
      </c>
      <c r="C3222" s="97" t="s">
        <v>8885</v>
      </c>
      <c r="D3222" s="97" t="s">
        <v>8863</v>
      </c>
      <c r="E3222" s="109" t="s">
        <v>11752</v>
      </c>
      <c r="F3222" s="343" t="s">
        <v>11722</v>
      </c>
      <c r="G3222" s="113" t="s">
        <v>5524</v>
      </c>
      <c r="H3222" s="360"/>
      <c r="I3222" s="360">
        <v>1.44</v>
      </c>
      <c r="J3222" s="360"/>
      <c r="K3222" s="113" t="s">
        <v>11709</v>
      </c>
      <c r="L3222" s="361"/>
    </row>
    <row r="3223" spans="1:12">
      <c r="A3223" s="92" t="s">
        <v>5515</v>
      </c>
      <c r="B3223" s="97" t="s">
        <v>12522</v>
      </c>
      <c r="C3223" s="97" t="s">
        <v>8885</v>
      </c>
      <c r="D3223" s="97" t="s">
        <v>8869</v>
      </c>
      <c r="E3223" s="109" t="s">
        <v>11752</v>
      </c>
      <c r="F3223" s="343" t="s">
        <v>11722</v>
      </c>
      <c r="G3223" s="113" t="s">
        <v>5525</v>
      </c>
      <c r="H3223" s="360"/>
      <c r="I3223" s="360">
        <v>1.48</v>
      </c>
      <c r="J3223" s="360"/>
      <c r="K3223" s="113" t="s">
        <v>11690</v>
      </c>
      <c r="L3223" s="361"/>
    </row>
    <row r="3224" spans="1:12">
      <c r="A3224" s="92" t="s">
        <v>5515</v>
      </c>
      <c r="B3224" s="97" t="s">
        <v>12522</v>
      </c>
      <c r="C3224" s="97" t="s">
        <v>8885</v>
      </c>
      <c r="D3224" s="97" t="s">
        <v>8874</v>
      </c>
      <c r="E3224" s="109" t="s">
        <v>11752</v>
      </c>
      <c r="F3224" s="343" t="s">
        <v>11722</v>
      </c>
      <c r="G3224" s="113" t="s">
        <v>5526</v>
      </c>
      <c r="H3224" s="360"/>
      <c r="I3224" s="360">
        <v>1.53</v>
      </c>
      <c r="J3224" s="360"/>
      <c r="K3224" s="113" t="s">
        <v>11688</v>
      </c>
      <c r="L3224" s="361"/>
    </row>
    <row r="3225" spans="1:12">
      <c r="A3225" s="92" t="s">
        <v>5515</v>
      </c>
      <c r="B3225" s="97" t="s">
        <v>12522</v>
      </c>
      <c r="C3225" s="97" t="s">
        <v>8885</v>
      </c>
      <c r="D3225" s="97" t="s">
        <v>8879</v>
      </c>
      <c r="E3225" s="109" t="s">
        <v>11752</v>
      </c>
      <c r="F3225" s="343" t="s">
        <v>11722</v>
      </c>
      <c r="G3225" s="113" t="s">
        <v>5527</v>
      </c>
      <c r="H3225" s="360"/>
      <c r="I3225" s="360">
        <v>1.79</v>
      </c>
      <c r="J3225" s="360"/>
      <c r="K3225" s="113" t="s">
        <v>11695</v>
      </c>
      <c r="L3225" s="361"/>
    </row>
    <row r="3226" spans="1:12">
      <c r="A3226" s="92" t="s">
        <v>5515</v>
      </c>
      <c r="B3226" s="97" t="s">
        <v>12522</v>
      </c>
      <c r="C3226" s="97" t="s">
        <v>9052</v>
      </c>
      <c r="D3226" s="97" t="s">
        <v>8863</v>
      </c>
      <c r="E3226" s="109" t="s">
        <v>11743</v>
      </c>
      <c r="F3226" s="343" t="s">
        <v>11689</v>
      </c>
      <c r="G3226" s="113" t="s">
        <v>5528</v>
      </c>
      <c r="H3226" s="360"/>
      <c r="I3226" s="360">
        <v>1.62</v>
      </c>
      <c r="J3226" s="360"/>
      <c r="K3226" s="113" t="s">
        <v>11709</v>
      </c>
      <c r="L3226" s="361"/>
    </row>
    <row r="3227" spans="1:12">
      <c r="A3227" s="92" t="s">
        <v>5515</v>
      </c>
      <c r="B3227" s="97" t="s">
        <v>12522</v>
      </c>
      <c r="C3227" s="97" t="s">
        <v>9052</v>
      </c>
      <c r="D3227" s="97" t="s">
        <v>8869</v>
      </c>
      <c r="E3227" s="109" t="s">
        <v>11743</v>
      </c>
      <c r="F3227" s="343" t="s">
        <v>11689</v>
      </c>
      <c r="G3227" s="113" t="s">
        <v>5529</v>
      </c>
      <c r="H3227" s="360"/>
      <c r="I3227" s="360">
        <v>1.67</v>
      </c>
      <c r="J3227" s="360"/>
      <c r="K3227" s="113" t="s">
        <v>11690</v>
      </c>
      <c r="L3227" s="361"/>
    </row>
    <row r="3228" spans="1:12">
      <c r="A3228" s="92" t="s">
        <v>5515</v>
      </c>
      <c r="B3228" s="97" t="s">
        <v>12522</v>
      </c>
      <c r="C3228" s="97" t="s">
        <v>9052</v>
      </c>
      <c r="D3228" s="97" t="s">
        <v>8874</v>
      </c>
      <c r="E3228" s="109" t="s">
        <v>11743</v>
      </c>
      <c r="F3228" s="343" t="s">
        <v>11689</v>
      </c>
      <c r="G3228" s="113" t="s">
        <v>5530</v>
      </c>
      <c r="H3228" s="360"/>
      <c r="I3228" s="360">
        <v>1.73</v>
      </c>
      <c r="J3228" s="360"/>
      <c r="K3228" s="113" t="s">
        <v>11688</v>
      </c>
      <c r="L3228" s="361"/>
    </row>
    <row r="3229" spans="1:12">
      <c r="A3229" s="92" t="s">
        <v>5515</v>
      </c>
      <c r="B3229" s="97" t="s">
        <v>12522</v>
      </c>
      <c r="C3229" s="97" t="s">
        <v>9052</v>
      </c>
      <c r="D3229" s="97" t="s">
        <v>8879</v>
      </c>
      <c r="E3229" s="109" t="s">
        <v>11743</v>
      </c>
      <c r="F3229" s="343" t="s">
        <v>11689</v>
      </c>
      <c r="G3229" s="113" t="s">
        <v>5531</v>
      </c>
      <c r="H3229" s="360"/>
      <c r="I3229" s="360">
        <v>2.04</v>
      </c>
      <c r="J3229" s="360"/>
      <c r="K3229" s="113" t="s">
        <v>11695</v>
      </c>
      <c r="L3229" s="361"/>
    </row>
    <row r="3230" spans="1:12">
      <c r="A3230" s="92" t="s">
        <v>5515</v>
      </c>
      <c r="B3230" s="97" t="s">
        <v>12522</v>
      </c>
      <c r="C3230" s="97" t="s">
        <v>8975</v>
      </c>
      <c r="D3230" s="97" t="s">
        <v>8863</v>
      </c>
      <c r="E3230" s="109" t="s">
        <v>11753</v>
      </c>
      <c r="F3230" s="343" t="s">
        <v>11721</v>
      </c>
      <c r="G3230" s="113" t="s">
        <v>5532</v>
      </c>
      <c r="H3230" s="360"/>
      <c r="I3230" s="360">
        <v>1.57</v>
      </c>
      <c r="J3230" s="360"/>
      <c r="K3230" s="113" t="s">
        <v>11709</v>
      </c>
      <c r="L3230" s="361"/>
    </row>
    <row r="3231" spans="1:12">
      <c r="A3231" s="92" t="s">
        <v>5515</v>
      </c>
      <c r="B3231" s="97" t="s">
        <v>12522</v>
      </c>
      <c r="C3231" s="97" t="s">
        <v>8975</v>
      </c>
      <c r="D3231" s="97" t="s">
        <v>8869</v>
      </c>
      <c r="E3231" s="109" t="s">
        <v>11753</v>
      </c>
      <c r="F3231" s="343" t="s">
        <v>11721</v>
      </c>
      <c r="G3231" s="113" t="s">
        <v>5533</v>
      </c>
      <c r="H3231" s="360"/>
      <c r="I3231" s="360">
        <v>1.62</v>
      </c>
      <c r="J3231" s="360"/>
      <c r="K3231" s="113" t="s">
        <v>11690</v>
      </c>
      <c r="L3231" s="361"/>
    </row>
    <row r="3232" spans="1:12">
      <c r="A3232" s="92" t="s">
        <v>5515</v>
      </c>
      <c r="B3232" s="97" t="s">
        <v>12522</v>
      </c>
      <c r="C3232" s="97" t="s">
        <v>8975</v>
      </c>
      <c r="D3232" s="97" t="s">
        <v>8874</v>
      </c>
      <c r="E3232" s="109" t="s">
        <v>11753</v>
      </c>
      <c r="F3232" s="343" t="s">
        <v>11721</v>
      </c>
      <c r="G3232" s="113" t="s">
        <v>5534</v>
      </c>
      <c r="H3232" s="360"/>
      <c r="I3232" s="360">
        <v>1.67</v>
      </c>
      <c r="J3232" s="360"/>
      <c r="K3232" s="113" t="s">
        <v>11688</v>
      </c>
      <c r="L3232" s="361"/>
    </row>
    <row r="3233" spans="1:12">
      <c r="A3233" s="92" t="s">
        <v>5515</v>
      </c>
      <c r="B3233" s="97" t="s">
        <v>12522</v>
      </c>
      <c r="C3233" s="97" t="s">
        <v>8975</v>
      </c>
      <c r="D3233" s="97" t="s">
        <v>8879</v>
      </c>
      <c r="E3233" s="109" t="s">
        <v>11753</v>
      </c>
      <c r="F3233" s="343" t="s">
        <v>11721</v>
      </c>
      <c r="G3233" s="113" t="s">
        <v>5535</v>
      </c>
      <c r="H3233" s="360"/>
      <c r="I3233" s="360">
        <v>1.96</v>
      </c>
      <c r="J3233" s="360"/>
      <c r="K3233" s="113" t="s">
        <v>11695</v>
      </c>
      <c r="L3233" s="361"/>
    </row>
    <row r="3234" spans="1:12">
      <c r="A3234" s="92" t="s">
        <v>5515</v>
      </c>
      <c r="B3234" s="97" t="s">
        <v>12522</v>
      </c>
      <c r="C3234" s="97" t="s">
        <v>8990</v>
      </c>
      <c r="D3234" s="97" t="s">
        <v>8863</v>
      </c>
      <c r="E3234" s="109" t="s">
        <v>11686</v>
      </c>
      <c r="F3234" s="343" t="s">
        <v>11687</v>
      </c>
      <c r="G3234" s="113" t="s">
        <v>5536</v>
      </c>
      <c r="H3234" s="360"/>
      <c r="I3234" s="360">
        <v>1.62</v>
      </c>
      <c r="J3234" s="360"/>
      <c r="K3234" s="113" t="s">
        <v>11709</v>
      </c>
      <c r="L3234" s="361"/>
    </row>
    <row r="3235" spans="1:12">
      <c r="A3235" s="92" t="s">
        <v>5515</v>
      </c>
      <c r="B3235" s="97" t="s">
        <v>12522</v>
      </c>
      <c r="C3235" s="97" t="s">
        <v>8990</v>
      </c>
      <c r="D3235" s="97" t="s">
        <v>8869</v>
      </c>
      <c r="E3235" s="109" t="s">
        <v>11686</v>
      </c>
      <c r="F3235" s="343" t="s">
        <v>11687</v>
      </c>
      <c r="G3235" s="113" t="s">
        <v>5537</v>
      </c>
      <c r="H3235" s="360"/>
      <c r="I3235" s="360">
        <v>1.67</v>
      </c>
      <c r="J3235" s="360"/>
      <c r="K3235" s="113" t="s">
        <v>11690</v>
      </c>
      <c r="L3235" s="361"/>
    </row>
    <row r="3236" spans="1:12">
      <c r="A3236" s="92" t="s">
        <v>5515</v>
      </c>
      <c r="B3236" s="97" t="s">
        <v>12522</v>
      </c>
      <c r="C3236" s="97" t="s">
        <v>8990</v>
      </c>
      <c r="D3236" s="97" t="s">
        <v>8874</v>
      </c>
      <c r="E3236" s="109" t="s">
        <v>11686</v>
      </c>
      <c r="F3236" s="343" t="s">
        <v>11687</v>
      </c>
      <c r="G3236" s="113" t="s">
        <v>5538</v>
      </c>
      <c r="H3236" s="360"/>
      <c r="I3236" s="360">
        <v>1.73</v>
      </c>
      <c r="J3236" s="360"/>
      <c r="K3236" s="113" t="s">
        <v>11688</v>
      </c>
      <c r="L3236" s="361"/>
    </row>
    <row r="3237" spans="1:12">
      <c r="A3237" s="92" t="s">
        <v>5515</v>
      </c>
      <c r="B3237" s="97" t="s">
        <v>12522</v>
      </c>
      <c r="C3237" s="97" t="s">
        <v>8990</v>
      </c>
      <c r="D3237" s="97" t="s">
        <v>8879</v>
      </c>
      <c r="E3237" s="109" t="s">
        <v>11686</v>
      </c>
      <c r="F3237" s="343" t="s">
        <v>11687</v>
      </c>
      <c r="G3237" s="113" t="s">
        <v>5539</v>
      </c>
      <c r="H3237" s="360"/>
      <c r="I3237" s="360">
        <v>2.04</v>
      </c>
      <c r="J3237" s="360"/>
      <c r="K3237" s="113" t="s">
        <v>11695</v>
      </c>
      <c r="L3237" s="361"/>
    </row>
    <row r="3238" spans="1:12">
      <c r="A3238" s="92" t="s">
        <v>5515</v>
      </c>
      <c r="B3238" s="97" t="s">
        <v>12522</v>
      </c>
      <c r="C3238" s="97" t="s">
        <v>9331</v>
      </c>
      <c r="D3238" s="97" t="s">
        <v>8863</v>
      </c>
      <c r="E3238" s="109" t="s">
        <v>11744</v>
      </c>
      <c r="F3238" s="343" t="s">
        <v>11694</v>
      </c>
      <c r="G3238" s="113" t="s">
        <v>5540</v>
      </c>
      <c r="H3238" s="360"/>
      <c r="I3238" s="360">
        <v>1.62</v>
      </c>
      <c r="J3238" s="360"/>
      <c r="K3238" s="113" t="s">
        <v>11709</v>
      </c>
      <c r="L3238" s="361"/>
    </row>
    <row r="3239" spans="1:12">
      <c r="A3239" s="92" t="s">
        <v>5515</v>
      </c>
      <c r="B3239" s="97" t="s">
        <v>12522</v>
      </c>
      <c r="C3239" s="97" t="s">
        <v>9331</v>
      </c>
      <c r="D3239" s="97" t="s">
        <v>8869</v>
      </c>
      <c r="E3239" s="109" t="s">
        <v>11744</v>
      </c>
      <c r="F3239" s="343" t="s">
        <v>11694</v>
      </c>
      <c r="G3239" s="113" t="s">
        <v>5541</v>
      </c>
      <c r="H3239" s="360"/>
      <c r="I3239" s="360">
        <v>1.67</v>
      </c>
      <c r="J3239" s="360"/>
      <c r="K3239" s="113" t="s">
        <v>11690</v>
      </c>
      <c r="L3239" s="361"/>
    </row>
    <row r="3240" spans="1:12">
      <c r="A3240" s="92" t="s">
        <v>5515</v>
      </c>
      <c r="B3240" s="97" t="s">
        <v>12522</v>
      </c>
      <c r="C3240" s="97" t="s">
        <v>9331</v>
      </c>
      <c r="D3240" s="97" t="s">
        <v>8874</v>
      </c>
      <c r="E3240" s="109" t="s">
        <v>11744</v>
      </c>
      <c r="F3240" s="343" t="s">
        <v>11694</v>
      </c>
      <c r="G3240" s="113" t="s">
        <v>5542</v>
      </c>
      <c r="H3240" s="360"/>
      <c r="I3240" s="360">
        <v>1.73</v>
      </c>
      <c r="J3240" s="360"/>
      <c r="K3240" s="113" t="s">
        <v>11688</v>
      </c>
      <c r="L3240" s="361"/>
    </row>
    <row r="3241" spans="1:12">
      <c r="A3241" s="92" t="s">
        <v>5515</v>
      </c>
      <c r="B3241" s="97" t="s">
        <v>12522</v>
      </c>
      <c r="C3241" s="97" t="s">
        <v>9331</v>
      </c>
      <c r="D3241" s="97" t="s">
        <v>8879</v>
      </c>
      <c r="E3241" s="109" t="s">
        <v>11744</v>
      </c>
      <c r="F3241" s="343" t="s">
        <v>11694</v>
      </c>
      <c r="G3241" s="113" t="s">
        <v>5543</v>
      </c>
      <c r="H3241" s="360"/>
      <c r="I3241" s="360">
        <v>2.04</v>
      </c>
      <c r="J3241" s="360"/>
      <c r="K3241" s="113" t="s">
        <v>11695</v>
      </c>
      <c r="L3241" s="361"/>
    </row>
    <row r="3242" spans="1:12">
      <c r="A3242" s="92" t="s">
        <v>5515</v>
      </c>
      <c r="B3242" s="97" t="s">
        <v>12522</v>
      </c>
      <c r="C3242" s="97" t="s">
        <v>9318</v>
      </c>
      <c r="D3242" s="97" t="s">
        <v>8863</v>
      </c>
      <c r="E3242" s="109" t="s">
        <v>12962</v>
      </c>
      <c r="F3242" s="343" t="s">
        <v>12963</v>
      </c>
      <c r="G3242" s="113" t="s">
        <v>5544</v>
      </c>
      <c r="H3242" s="360"/>
      <c r="I3242" s="360">
        <v>1.62</v>
      </c>
      <c r="J3242" s="360"/>
      <c r="K3242" s="113" t="s">
        <v>11709</v>
      </c>
      <c r="L3242" s="361"/>
    </row>
    <row r="3243" spans="1:12">
      <c r="A3243" s="92" t="s">
        <v>5515</v>
      </c>
      <c r="B3243" s="97" t="s">
        <v>12522</v>
      </c>
      <c r="C3243" s="97" t="s">
        <v>9318</v>
      </c>
      <c r="D3243" s="97" t="s">
        <v>8869</v>
      </c>
      <c r="E3243" s="109" t="s">
        <v>12962</v>
      </c>
      <c r="F3243" s="343" t="s">
        <v>12963</v>
      </c>
      <c r="G3243" s="113" t="s">
        <v>5545</v>
      </c>
      <c r="H3243" s="360"/>
      <c r="I3243" s="360">
        <v>1.67</v>
      </c>
      <c r="J3243" s="360"/>
      <c r="K3243" s="113" t="s">
        <v>11690</v>
      </c>
      <c r="L3243" s="361"/>
    </row>
    <row r="3244" spans="1:12">
      <c r="A3244" s="92" t="s">
        <v>5515</v>
      </c>
      <c r="B3244" s="97" t="s">
        <v>12522</v>
      </c>
      <c r="C3244" s="97" t="s">
        <v>9318</v>
      </c>
      <c r="D3244" s="97" t="s">
        <v>8874</v>
      </c>
      <c r="E3244" s="109" t="s">
        <v>12962</v>
      </c>
      <c r="F3244" s="343" t="s">
        <v>12963</v>
      </c>
      <c r="G3244" s="113" t="s">
        <v>5546</v>
      </c>
      <c r="H3244" s="360"/>
      <c r="I3244" s="360">
        <v>1.73</v>
      </c>
      <c r="J3244" s="360"/>
      <c r="K3244" s="113" t="s">
        <v>11688</v>
      </c>
      <c r="L3244" s="361"/>
    </row>
    <row r="3245" spans="1:12">
      <c r="A3245" s="92" t="s">
        <v>5515</v>
      </c>
      <c r="B3245" s="97" t="s">
        <v>12522</v>
      </c>
      <c r="C3245" s="97" t="s">
        <v>9318</v>
      </c>
      <c r="D3245" s="97" t="s">
        <v>8879</v>
      </c>
      <c r="E3245" s="109" t="s">
        <v>12962</v>
      </c>
      <c r="F3245" s="343" t="s">
        <v>12963</v>
      </c>
      <c r="G3245" s="113" t="s">
        <v>5547</v>
      </c>
      <c r="H3245" s="360"/>
      <c r="I3245" s="360">
        <v>2.04</v>
      </c>
      <c r="J3245" s="360"/>
      <c r="K3245" s="113" t="s">
        <v>11695</v>
      </c>
      <c r="L3245" s="361"/>
    </row>
    <row r="3246" spans="1:12">
      <c r="A3246" s="92" t="s">
        <v>5515</v>
      </c>
      <c r="B3246" s="97" t="s">
        <v>12522</v>
      </c>
      <c r="C3246" s="97" t="s">
        <v>9139</v>
      </c>
      <c r="D3246" s="97" t="s">
        <v>8863</v>
      </c>
      <c r="E3246" s="109" t="s">
        <v>11746</v>
      </c>
      <c r="F3246" s="343" t="s">
        <v>11698</v>
      </c>
      <c r="G3246" s="113" t="s">
        <v>5548</v>
      </c>
      <c r="H3246" s="360"/>
      <c r="I3246" s="360">
        <v>1.57</v>
      </c>
      <c r="J3246" s="360"/>
      <c r="K3246" s="113" t="s">
        <v>11709</v>
      </c>
      <c r="L3246" s="361"/>
    </row>
    <row r="3247" spans="1:12">
      <c r="A3247" s="92" t="s">
        <v>5515</v>
      </c>
      <c r="B3247" s="97" t="s">
        <v>12522</v>
      </c>
      <c r="C3247" s="97" t="s">
        <v>9139</v>
      </c>
      <c r="D3247" s="97" t="s">
        <v>8869</v>
      </c>
      <c r="E3247" s="109" t="s">
        <v>11746</v>
      </c>
      <c r="F3247" s="343" t="s">
        <v>11698</v>
      </c>
      <c r="G3247" s="113" t="s">
        <v>5549</v>
      </c>
      <c r="H3247" s="360"/>
      <c r="I3247" s="360">
        <v>1.62</v>
      </c>
      <c r="J3247" s="360"/>
      <c r="K3247" s="113" t="s">
        <v>11690</v>
      </c>
      <c r="L3247" s="361"/>
    </row>
    <row r="3248" spans="1:12">
      <c r="A3248" s="92" t="s">
        <v>5515</v>
      </c>
      <c r="B3248" s="97" t="s">
        <v>12522</v>
      </c>
      <c r="C3248" s="97" t="s">
        <v>9139</v>
      </c>
      <c r="D3248" s="97" t="s">
        <v>8874</v>
      </c>
      <c r="E3248" s="109" t="s">
        <v>11746</v>
      </c>
      <c r="F3248" s="343" t="s">
        <v>11698</v>
      </c>
      <c r="G3248" s="113" t="s">
        <v>5550</v>
      </c>
      <c r="H3248" s="360"/>
      <c r="I3248" s="360">
        <v>1.67</v>
      </c>
      <c r="J3248" s="360"/>
      <c r="K3248" s="113" t="s">
        <v>11688</v>
      </c>
      <c r="L3248" s="361"/>
    </row>
    <row r="3249" spans="1:12">
      <c r="A3249" s="92" t="s">
        <v>5515</v>
      </c>
      <c r="B3249" s="97" t="s">
        <v>12522</v>
      </c>
      <c r="C3249" s="97" t="s">
        <v>9139</v>
      </c>
      <c r="D3249" s="97" t="s">
        <v>8879</v>
      </c>
      <c r="E3249" s="109" t="s">
        <v>11746</v>
      </c>
      <c r="F3249" s="343" t="s">
        <v>11698</v>
      </c>
      <c r="G3249" s="113" t="s">
        <v>5551</v>
      </c>
      <c r="H3249" s="360"/>
      <c r="I3249" s="360">
        <v>1.96</v>
      </c>
      <c r="J3249" s="360"/>
      <c r="K3249" s="113" t="s">
        <v>11695</v>
      </c>
      <c r="L3249" s="361"/>
    </row>
    <row r="3250" spans="1:12">
      <c r="A3250" s="92" t="s">
        <v>5515</v>
      </c>
      <c r="B3250" s="97" t="s">
        <v>12522</v>
      </c>
      <c r="C3250" s="97" t="s">
        <v>9152</v>
      </c>
      <c r="D3250" s="97" t="s">
        <v>8863</v>
      </c>
      <c r="E3250" s="109" t="s">
        <v>11741</v>
      </c>
      <c r="F3250" s="343" t="s">
        <v>11700</v>
      </c>
      <c r="G3250" s="113" t="s">
        <v>5552</v>
      </c>
      <c r="H3250" s="360"/>
      <c r="I3250" s="360">
        <v>1.62</v>
      </c>
      <c r="J3250" s="360"/>
      <c r="K3250" s="113" t="s">
        <v>11709</v>
      </c>
      <c r="L3250" s="361"/>
    </row>
    <row r="3251" spans="1:12">
      <c r="A3251" s="92" t="s">
        <v>5515</v>
      </c>
      <c r="B3251" s="97" t="s">
        <v>12522</v>
      </c>
      <c r="C3251" s="97" t="s">
        <v>9152</v>
      </c>
      <c r="D3251" s="97" t="s">
        <v>8869</v>
      </c>
      <c r="E3251" s="109" t="s">
        <v>11741</v>
      </c>
      <c r="F3251" s="343" t="s">
        <v>11700</v>
      </c>
      <c r="G3251" s="113" t="s">
        <v>5553</v>
      </c>
      <c r="H3251" s="360"/>
      <c r="I3251" s="360">
        <v>1.67</v>
      </c>
      <c r="J3251" s="360"/>
      <c r="K3251" s="113" t="s">
        <v>11690</v>
      </c>
      <c r="L3251" s="361"/>
    </row>
    <row r="3252" spans="1:12">
      <c r="A3252" s="92" t="s">
        <v>5515</v>
      </c>
      <c r="B3252" s="97" t="s">
        <v>12522</v>
      </c>
      <c r="C3252" s="97" t="s">
        <v>9152</v>
      </c>
      <c r="D3252" s="97" t="s">
        <v>8874</v>
      </c>
      <c r="E3252" s="109" t="s">
        <v>11741</v>
      </c>
      <c r="F3252" s="343" t="s">
        <v>11700</v>
      </c>
      <c r="G3252" s="113" t="s">
        <v>5554</v>
      </c>
      <c r="H3252" s="360"/>
      <c r="I3252" s="360">
        <v>1.73</v>
      </c>
      <c r="J3252" s="360"/>
      <c r="K3252" s="113" t="s">
        <v>11688</v>
      </c>
      <c r="L3252" s="361"/>
    </row>
    <row r="3253" spans="1:12">
      <c r="A3253" s="92" t="s">
        <v>5515</v>
      </c>
      <c r="B3253" s="97" t="s">
        <v>12522</v>
      </c>
      <c r="C3253" s="97" t="s">
        <v>9152</v>
      </c>
      <c r="D3253" s="97" t="s">
        <v>8879</v>
      </c>
      <c r="E3253" s="109" t="s">
        <v>11741</v>
      </c>
      <c r="F3253" s="343" t="s">
        <v>11700</v>
      </c>
      <c r="G3253" s="113" t="s">
        <v>5555</v>
      </c>
      <c r="H3253" s="360"/>
      <c r="I3253" s="360">
        <v>2.04</v>
      </c>
      <c r="J3253" s="360"/>
      <c r="K3253" s="113" t="s">
        <v>11695</v>
      </c>
      <c r="L3253" s="361"/>
    </row>
    <row r="3254" spans="1:12">
      <c r="A3254" s="92" t="s">
        <v>5556</v>
      </c>
      <c r="B3254" s="97" t="s">
        <v>10274</v>
      </c>
      <c r="C3254" s="97" t="s">
        <v>9015</v>
      </c>
      <c r="D3254" s="97" t="s">
        <v>8863</v>
      </c>
      <c r="E3254" s="109" t="s">
        <v>11973</v>
      </c>
      <c r="F3254" s="343" t="s">
        <v>11974</v>
      </c>
      <c r="G3254" s="113" t="s">
        <v>5557</v>
      </c>
      <c r="H3254" s="360"/>
      <c r="I3254" s="360">
        <v>1.58</v>
      </c>
      <c r="J3254" s="360"/>
      <c r="K3254" s="113" t="s">
        <v>11709</v>
      </c>
      <c r="L3254" s="361"/>
    </row>
    <row r="3255" spans="1:12">
      <c r="A3255" s="92" t="s">
        <v>5556</v>
      </c>
      <c r="B3255" s="97" t="s">
        <v>10274</v>
      </c>
      <c r="C3255" s="97" t="s">
        <v>9015</v>
      </c>
      <c r="D3255" s="97" t="s">
        <v>8869</v>
      </c>
      <c r="E3255" s="109" t="s">
        <v>11973</v>
      </c>
      <c r="F3255" s="343" t="s">
        <v>11974</v>
      </c>
      <c r="G3255" s="113" t="s">
        <v>5558</v>
      </c>
      <c r="H3255" s="360"/>
      <c r="I3255" s="360">
        <v>1.62</v>
      </c>
      <c r="J3255" s="360"/>
      <c r="K3255" s="113" t="s">
        <v>11690</v>
      </c>
      <c r="L3255" s="361"/>
    </row>
    <row r="3256" spans="1:12">
      <c r="A3256" s="92" t="s">
        <v>5556</v>
      </c>
      <c r="B3256" s="97" t="s">
        <v>10274</v>
      </c>
      <c r="C3256" s="97" t="s">
        <v>9015</v>
      </c>
      <c r="D3256" s="97" t="s">
        <v>8874</v>
      </c>
      <c r="E3256" s="109" t="s">
        <v>11973</v>
      </c>
      <c r="F3256" s="343" t="s">
        <v>11974</v>
      </c>
      <c r="G3256" s="113" t="s">
        <v>5559</v>
      </c>
      <c r="H3256" s="360"/>
      <c r="I3256" s="360">
        <v>1.68</v>
      </c>
      <c r="J3256" s="360"/>
      <c r="K3256" s="113" t="s">
        <v>11688</v>
      </c>
      <c r="L3256" s="361"/>
    </row>
    <row r="3257" spans="1:12">
      <c r="A3257" s="92" t="s">
        <v>5556</v>
      </c>
      <c r="B3257" s="97" t="s">
        <v>10274</v>
      </c>
      <c r="C3257" s="97" t="s">
        <v>9015</v>
      </c>
      <c r="D3257" s="97" t="s">
        <v>8879</v>
      </c>
      <c r="E3257" s="109" t="s">
        <v>11973</v>
      </c>
      <c r="F3257" s="343" t="s">
        <v>11974</v>
      </c>
      <c r="G3257" s="113" t="s">
        <v>5560</v>
      </c>
      <c r="H3257" s="360"/>
      <c r="I3257" s="360">
        <v>1.7</v>
      </c>
      <c r="J3257" s="360"/>
      <c r="K3257" s="113" t="s">
        <v>11695</v>
      </c>
      <c r="L3257" s="361"/>
    </row>
    <row r="3258" spans="1:12">
      <c r="A3258" s="92" t="s">
        <v>5556</v>
      </c>
      <c r="B3258" s="97" t="s">
        <v>10274</v>
      </c>
      <c r="C3258" s="97" t="s">
        <v>8885</v>
      </c>
      <c r="D3258" s="97" t="s">
        <v>8863</v>
      </c>
      <c r="E3258" s="109" t="s">
        <v>11752</v>
      </c>
      <c r="F3258" s="343" t="s">
        <v>11722</v>
      </c>
      <c r="G3258" s="113" t="s">
        <v>5561</v>
      </c>
      <c r="H3258" s="360"/>
      <c r="I3258" s="360">
        <v>1.5</v>
      </c>
      <c r="J3258" s="360"/>
      <c r="K3258" s="113" t="s">
        <v>11709</v>
      </c>
      <c r="L3258" s="361"/>
    </row>
    <row r="3259" spans="1:12">
      <c r="A3259" s="92" t="s">
        <v>5556</v>
      </c>
      <c r="B3259" s="97" t="s">
        <v>10274</v>
      </c>
      <c r="C3259" s="97" t="s">
        <v>8885</v>
      </c>
      <c r="D3259" s="97" t="s">
        <v>8869</v>
      </c>
      <c r="E3259" s="109" t="s">
        <v>11752</v>
      </c>
      <c r="F3259" s="343" t="s">
        <v>11722</v>
      </c>
      <c r="G3259" s="113" t="s">
        <v>5562</v>
      </c>
      <c r="H3259" s="360"/>
      <c r="I3259" s="360">
        <v>1.54</v>
      </c>
      <c r="J3259" s="360"/>
      <c r="K3259" s="113" t="s">
        <v>11690</v>
      </c>
      <c r="L3259" s="361"/>
    </row>
    <row r="3260" spans="1:12">
      <c r="A3260" s="92" t="s">
        <v>5556</v>
      </c>
      <c r="B3260" s="97" t="s">
        <v>10274</v>
      </c>
      <c r="C3260" s="97" t="s">
        <v>8885</v>
      </c>
      <c r="D3260" s="97" t="s">
        <v>8874</v>
      </c>
      <c r="E3260" s="109" t="s">
        <v>11752</v>
      </c>
      <c r="F3260" s="343" t="s">
        <v>11722</v>
      </c>
      <c r="G3260" s="113" t="s">
        <v>5563</v>
      </c>
      <c r="H3260" s="360"/>
      <c r="I3260" s="360">
        <v>1.59</v>
      </c>
      <c r="J3260" s="360"/>
      <c r="K3260" s="113" t="s">
        <v>11688</v>
      </c>
      <c r="L3260" s="361"/>
    </row>
    <row r="3261" spans="1:12">
      <c r="A3261" s="92" t="s">
        <v>5556</v>
      </c>
      <c r="B3261" s="97" t="s">
        <v>10274</v>
      </c>
      <c r="C3261" s="97" t="s">
        <v>8885</v>
      </c>
      <c r="D3261" s="97" t="s">
        <v>8879</v>
      </c>
      <c r="E3261" s="109" t="s">
        <v>11752</v>
      </c>
      <c r="F3261" s="343" t="s">
        <v>11722</v>
      </c>
      <c r="G3261" s="113" t="s">
        <v>5564</v>
      </c>
      <c r="H3261" s="360"/>
      <c r="I3261" s="360">
        <v>1.61</v>
      </c>
      <c r="J3261" s="360"/>
      <c r="K3261" s="113" t="s">
        <v>11695</v>
      </c>
      <c r="L3261" s="361"/>
    </row>
    <row r="3262" spans="1:12">
      <c r="A3262" s="92" t="s">
        <v>5556</v>
      </c>
      <c r="B3262" s="97" t="s">
        <v>10274</v>
      </c>
      <c r="C3262" s="97" t="s">
        <v>8990</v>
      </c>
      <c r="D3262" s="97" t="s">
        <v>8863</v>
      </c>
      <c r="E3262" s="109" t="s">
        <v>11686</v>
      </c>
      <c r="F3262" s="343" t="s">
        <v>11687</v>
      </c>
      <c r="G3262" s="113" t="s">
        <v>5565</v>
      </c>
      <c r="H3262" s="360"/>
      <c r="I3262" s="360">
        <v>1.79</v>
      </c>
      <c r="J3262" s="360"/>
      <c r="K3262" s="113" t="s">
        <v>11709</v>
      </c>
      <c r="L3262" s="361"/>
    </row>
    <row r="3263" spans="1:12">
      <c r="A3263" s="92" t="s">
        <v>5556</v>
      </c>
      <c r="B3263" s="97" t="s">
        <v>10274</v>
      </c>
      <c r="C3263" s="97" t="s">
        <v>8990</v>
      </c>
      <c r="D3263" s="97" t="s">
        <v>8869</v>
      </c>
      <c r="E3263" s="109" t="s">
        <v>11686</v>
      </c>
      <c r="F3263" s="343" t="s">
        <v>11687</v>
      </c>
      <c r="G3263" s="113" t="s">
        <v>5566</v>
      </c>
      <c r="H3263" s="360"/>
      <c r="I3263" s="360">
        <v>1.82</v>
      </c>
      <c r="J3263" s="360"/>
      <c r="K3263" s="113" t="s">
        <v>11690</v>
      </c>
      <c r="L3263" s="361"/>
    </row>
    <row r="3264" spans="1:12">
      <c r="A3264" s="92" t="s">
        <v>5556</v>
      </c>
      <c r="B3264" s="97" t="s">
        <v>10274</v>
      </c>
      <c r="C3264" s="97" t="s">
        <v>8990</v>
      </c>
      <c r="D3264" s="97" t="s">
        <v>8874</v>
      </c>
      <c r="E3264" s="109" t="s">
        <v>11686</v>
      </c>
      <c r="F3264" s="343" t="s">
        <v>11687</v>
      </c>
      <c r="G3264" s="113" t="s">
        <v>5567</v>
      </c>
      <c r="H3264" s="360"/>
      <c r="I3264" s="360">
        <v>1.89</v>
      </c>
      <c r="J3264" s="360"/>
      <c r="K3264" s="113" t="s">
        <v>11688</v>
      </c>
      <c r="L3264" s="361"/>
    </row>
    <row r="3265" spans="1:12">
      <c r="A3265" s="92" t="s">
        <v>5556</v>
      </c>
      <c r="B3265" s="97" t="s">
        <v>10274</v>
      </c>
      <c r="C3265" s="97" t="s">
        <v>8990</v>
      </c>
      <c r="D3265" s="97" t="s">
        <v>8879</v>
      </c>
      <c r="E3265" s="109" t="s">
        <v>11686</v>
      </c>
      <c r="F3265" s="343" t="s">
        <v>11687</v>
      </c>
      <c r="G3265" s="113" t="s">
        <v>5568</v>
      </c>
      <c r="H3265" s="360"/>
      <c r="I3265" s="360">
        <v>1.92</v>
      </c>
      <c r="J3265" s="360"/>
      <c r="K3265" s="113" t="s">
        <v>11695</v>
      </c>
      <c r="L3265" s="361"/>
    </row>
    <row r="3266" spans="1:12">
      <c r="A3266" s="92" t="s">
        <v>5556</v>
      </c>
      <c r="B3266" s="97" t="s">
        <v>10274</v>
      </c>
      <c r="C3266" s="97" t="s">
        <v>7143</v>
      </c>
      <c r="D3266" s="97" t="s">
        <v>8863</v>
      </c>
      <c r="E3266" s="109" t="s">
        <v>11739</v>
      </c>
      <c r="F3266" s="343" t="s">
        <v>11697</v>
      </c>
      <c r="G3266" s="113" t="s">
        <v>5569</v>
      </c>
      <c r="H3266" s="360"/>
      <c r="I3266" s="360">
        <v>1.7</v>
      </c>
      <c r="J3266" s="360"/>
      <c r="K3266" s="113" t="s">
        <v>11709</v>
      </c>
      <c r="L3266" s="361"/>
    </row>
    <row r="3267" spans="1:12">
      <c r="A3267" s="92" t="s">
        <v>5556</v>
      </c>
      <c r="B3267" s="97" t="s">
        <v>10274</v>
      </c>
      <c r="C3267" s="97" t="s">
        <v>7143</v>
      </c>
      <c r="D3267" s="97" t="s">
        <v>8869</v>
      </c>
      <c r="E3267" s="109" t="s">
        <v>11739</v>
      </c>
      <c r="F3267" s="343" t="s">
        <v>11697</v>
      </c>
      <c r="G3267" s="113" t="s">
        <v>5570</v>
      </c>
      <c r="H3267" s="360"/>
      <c r="I3267" s="360">
        <v>1.73</v>
      </c>
      <c r="J3267" s="360"/>
      <c r="K3267" s="113" t="s">
        <v>11690</v>
      </c>
      <c r="L3267" s="361"/>
    </row>
    <row r="3268" spans="1:12">
      <c r="A3268" s="92" t="s">
        <v>5556</v>
      </c>
      <c r="B3268" s="97" t="s">
        <v>10274</v>
      </c>
      <c r="C3268" s="97" t="s">
        <v>7143</v>
      </c>
      <c r="D3268" s="97" t="s">
        <v>8874</v>
      </c>
      <c r="E3268" s="109" t="s">
        <v>11739</v>
      </c>
      <c r="F3268" s="343" t="s">
        <v>11697</v>
      </c>
      <c r="G3268" s="113" t="s">
        <v>5571</v>
      </c>
      <c r="H3268" s="360"/>
      <c r="I3268" s="360">
        <v>1.8</v>
      </c>
      <c r="J3268" s="360"/>
      <c r="K3268" s="113" t="s">
        <v>11688</v>
      </c>
      <c r="L3268" s="361"/>
    </row>
    <row r="3269" spans="1:12">
      <c r="A3269" s="92" t="s">
        <v>5556</v>
      </c>
      <c r="B3269" s="97" t="s">
        <v>10274</v>
      </c>
      <c r="C3269" s="97" t="s">
        <v>7143</v>
      </c>
      <c r="D3269" s="97" t="s">
        <v>8879</v>
      </c>
      <c r="E3269" s="109" t="s">
        <v>11739</v>
      </c>
      <c r="F3269" s="343" t="s">
        <v>11697</v>
      </c>
      <c r="G3269" s="113" t="s">
        <v>5572</v>
      </c>
      <c r="H3269" s="360"/>
      <c r="I3269" s="360">
        <v>1.82</v>
      </c>
      <c r="J3269" s="360"/>
      <c r="K3269" s="113" t="s">
        <v>11695</v>
      </c>
      <c r="L3269" s="361"/>
    </row>
    <row r="3270" spans="1:12">
      <c r="A3270" s="92" t="s">
        <v>5556</v>
      </c>
      <c r="B3270" s="97" t="s">
        <v>10274</v>
      </c>
      <c r="C3270" s="97" t="s">
        <v>9089</v>
      </c>
      <c r="D3270" s="97" t="s">
        <v>8863</v>
      </c>
      <c r="E3270" s="109" t="s">
        <v>11783</v>
      </c>
      <c r="F3270" s="343" t="s">
        <v>12741</v>
      </c>
      <c r="G3270" s="113" t="s">
        <v>5573</v>
      </c>
      <c r="H3270" s="360"/>
      <c r="I3270" s="360">
        <v>1.7</v>
      </c>
      <c r="J3270" s="360"/>
      <c r="K3270" s="113" t="s">
        <v>11709</v>
      </c>
      <c r="L3270" s="361"/>
    </row>
    <row r="3271" spans="1:12">
      <c r="A3271" s="92" t="s">
        <v>5556</v>
      </c>
      <c r="B3271" s="97" t="s">
        <v>10274</v>
      </c>
      <c r="C3271" s="97" t="s">
        <v>9089</v>
      </c>
      <c r="D3271" s="97" t="s">
        <v>8869</v>
      </c>
      <c r="E3271" s="109" t="s">
        <v>11783</v>
      </c>
      <c r="F3271" s="343" t="s">
        <v>12741</v>
      </c>
      <c r="G3271" s="113" t="s">
        <v>5574</v>
      </c>
      <c r="H3271" s="360"/>
      <c r="I3271" s="360">
        <v>1.73</v>
      </c>
      <c r="J3271" s="360"/>
      <c r="K3271" s="113" t="s">
        <v>11690</v>
      </c>
      <c r="L3271" s="361"/>
    </row>
    <row r="3272" spans="1:12">
      <c r="A3272" s="92" t="s">
        <v>5556</v>
      </c>
      <c r="B3272" s="97" t="s">
        <v>10274</v>
      </c>
      <c r="C3272" s="97" t="s">
        <v>9089</v>
      </c>
      <c r="D3272" s="97" t="s">
        <v>8874</v>
      </c>
      <c r="E3272" s="109" t="s">
        <v>11783</v>
      </c>
      <c r="F3272" s="343" t="s">
        <v>12741</v>
      </c>
      <c r="G3272" s="113" t="s">
        <v>5575</v>
      </c>
      <c r="H3272" s="360"/>
      <c r="I3272" s="360">
        <v>1.8</v>
      </c>
      <c r="J3272" s="360"/>
      <c r="K3272" s="113" t="s">
        <v>11688</v>
      </c>
      <c r="L3272" s="361"/>
    </row>
    <row r="3273" spans="1:12">
      <c r="A3273" s="92" t="s">
        <v>5556</v>
      </c>
      <c r="B3273" s="97" t="s">
        <v>10274</v>
      </c>
      <c r="C3273" s="97" t="s">
        <v>9089</v>
      </c>
      <c r="D3273" s="97" t="s">
        <v>8879</v>
      </c>
      <c r="E3273" s="109" t="s">
        <v>11783</v>
      </c>
      <c r="F3273" s="343" t="s">
        <v>12741</v>
      </c>
      <c r="G3273" s="113" t="s">
        <v>5576</v>
      </c>
      <c r="H3273" s="360"/>
      <c r="I3273" s="360">
        <v>1.82</v>
      </c>
      <c r="J3273" s="360"/>
      <c r="K3273" s="113" t="s">
        <v>11695</v>
      </c>
      <c r="L3273" s="361"/>
    </row>
    <row r="3274" spans="1:12">
      <c r="A3274" s="92" t="s">
        <v>5556</v>
      </c>
      <c r="B3274" s="97" t="s">
        <v>10274</v>
      </c>
      <c r="C3274" s="97" t="s">
        <v>8914</v>
      </c>
      <c r="D3274" s="97" t="s">
        <v>8863</v>
      </c>
      <c r="E3274" s="109" t="s">
        <v>11761</v>
      </c>
      <c r="F3274" s="343" t="s">
        <v>11707</v>
      </c>
      <c r="G3274" s="113" t="s">
        <v>5577</v>
      </c>
      <c r="H3274" s="360"/>
      <c r="I3274" s="360">
        <v>1.79</v>
      </c>
      <c r="J3274" s="360"/>
      <c r="K3274" s="113" t="s">
        <v>11709</v>
      </c>
      <c r="L3274" s="361"/>
    </row>
    <row r="3275" spans="1:12">
      <c r="A3275" s="92" t="s">
        <v>5556</v>
      </c>
      <c r="B3275" s="97" t="s">
        <v>10274</v>
      </c>
      <c r="C3275" s="97" t="s">
        <v>8914</v>
      </c>
      <c r="D3275" s="97" t="s">
        <v>8869</v>
      </c>
      <c r="E3275" s="109" t="s">
        <v>11761</v>
      </c>
      <c r="F3275" s="343" t="s">
        <v>11707</v>
      </c>
      <c r="G3275" s="113" t="s">
        <v>5578</v>
      </c>
      <c r="H3275" s="360"/>
      <c r="I3275" s="360">
        <v>1.82</v>
      </c>
      <c r="J3275" s="360"/>
      <c r="K3275" s="113" t="s">
        <v>11690</v>
      </c>
      <c r="L3275" s="361"/>
    </row>
    <row r="3276" spans="1:12">
      <c r="A3276" s="92" t="s">
        <v>5556</v>
      </c>
      <c r="B3276" s="97" t="s">
        <v>10274</v>
      </c>
      <c r="C3276" s="97" t="s">
        <v>8914</v>
      </c>
      <c r="D3276" s="97" t="s">
        <v>8874</v>
      </c>
      <c r="E3276" s="109" t="s">
        <v>11761</v>
      </c>
      <c r="F3276" s="343" t="s">
        <v>11707</v>
      </c>
      <c r="G3276" s="113" t="s">
        <v>5579</v>
      </c>
      <c r="H3276" s="360"/>
      <c r="I3276" s="360">
        <v>1.89</v>
      </c>
      <c r="J3276" s="360"/>
      <c r="K3276" s="113" t="s">
        <v>11688</v>
      </c>
      <c r="L3276" s="361"/>
    </row>
    <row r="3277" spans="1:12">
      <c r="A3277" s="92" t="s">
        <v>5556</v>
      </c>
      <c r="B3277" s="97" t="s">
        <v>10274</v>
      </c>
      <c r="C3277" s="97" t="s">
        <v>8914</v>
      </c>
      <c r="D3277" s="97" t="s">
        <v>8879</v>
      </c>
      <c r="E3277" s="109" t="s">
        <v>11761</v>
      </c>
      <c r="F3277" s="343" t="s">
        <v>11707</v>
      </c>
      <c r="G3277" s="113" t="s">
        <v>5580</v>
      </c>
      <c r="H3277" s="360"/>
      <c r="I3277" s="360">
        <v>1.92</v>
      </c>
      <c r="J3277" s="360"/>
      <c r="K3277" s="113" t="s">
        <v>11695</v>
      </c>
      <c r="L3277" s="361"/>
    </row>
    <row r="3278" spans="1:12">
      <c r="A3278" s="92" t="s">
        <v>5556</v>
      </c>
      <c r="B3278" s="97" t="s">
        <v>10274</v>
      </c>
      <c r="C3278" s="97" t="s">
        <v>8961</v>
      </c>
      <c r="D3278" s="97" t="s">
        <v>8863</v>
      </c>
      <c r="E3278" s="109" t="s">
        <v>11754</v>
      </c>
      <c r="F3278" s="343" t="s">
        <v>11708</v>
      </c>
      <c r="G3278" s="113" t="s">
        <v>5581</v>
      </c>
      <c r="H3278" s="360"/>
      <c r="I3278" s="360">
        <v>1.79</v>
      </c>
      <c r="J3278" s="360"/>
      <c r="K3278" s="113" t="s">
        <v>11709</v>
      </c>
      <c r="L3278" s="361"/>
    </row>
    <row r="3279" spans="1:12">
      <c r="A3279" s="92" t="s">
        <v>5556</v>
      </c>
      <c r="B3279" s="97" t="s">
        <v>10274</v>
      </c>
      <c r="C3279" s="97" t="s">
        <v>8961</v>
      </c>
      <c r="D3279" s="97" t="s">
        <v>8869</v>
      </c>
      <c r="E3279" s="109" t="s">
        <v>11754</v>
      </c>
      <c r="F3279" s="343" t="s">
        <v>11708</v>
      </c>
      <c r="G3279" s="113" t="s">
        <v>5582</v>
      </c>
      <c r="H3279" s="360"/>
      <c r="I3279" s="360">
        <v>1.82</v>
      </c>
      <c r="J3279" s="360"/>
      <c r="K3279" s="113" t="s">
        <v>11690</v>
      </c>
      <c r="L3279" s="361"/>
    </row>
    <row r="3280" spans="1:12">
      <c r="A3280" s="92" t="s">
        <v>5556</v>
      </c>
      <c r="B3280" s="97" t="s">
        <v>10274</v>
      </c>
      <c r="C3280" s="97" t="s">
        <v>8961</v>
      </c>
      <c r="D3280" s="97" t="s">
        <v>8874</v>
      </c>
      <c r="E3280" s="109" t="s">
        <v>11754</v>
      </c>
      <c r="F3280" s="343" t="s">
        <v>11708</v>
      </c>
      <c r="G3280" s="113" t="s">
        <v>5583</v>
      </c>
      <c r="H3280" s="360"/>
      <c r="I3280" s="360">
        <v>1.89</v>
      </c>
      <c r="J3280" s="360"/>
      <c r="K3280" s="113" t="s">
        <v>11688</v>
      </c>
      <c r="L3280" s="361"/>
    </row>
    <row r="3281" spans="1:12">
      <c r="A3281" s="92" t="s">
        <v>5556</v>
      </c>
      <c r="B3281" s="97" t="s">
        <v>10274</v>
      </c>
      <c r="C3281" s="97" t="s">
        <v>8961</v>
      </c>
      <c r="D3281" s="97" t="s">
        <v>8879</v>
      </c>
      <c r="E3281" s="109" t="s">
        <v>11754</v>
      </c>
      <c r="F3281" s="343" t="s">
        <v>11708</v>
      </c>
      <c r="G3281" s="113" t="s">
        <v>5584</v>
      </c>
      <c r="H3281" s="360"/>
      <c r="I3281" s="360">
        <v>1.92</v>
      </c>
      <c r="J3281" s="360"/>
      <c r="K3281" s="113" t="s">
        <v>11695</v>
      </c>
      <c r="L3281" s="361"/>
    </row>
    <row r="3282" spans="1:12">
      <c r="A3282" s="92" t="s">
        <v>5585</v>
      </c>
      <c r="B3282" s="97" t="s">
        <v>12525</v>
      </c>
      <c r="C3282" s="97" t="s">
        <v>8866</v>
      </c>
      <c r="D3282" s="97" t="s">
        <v>8863</v>
      </c>
      <c r="E3282" s="109" t="s">
        <v>11742</v>
      </c>
      <c r="F3282" s="343" t="s">
        <v>11705</v>
      </c>
      <c r="G3282" s="113" t="s">
        <v>5586</v>
      </c>
      <c r="H3282" s="360"/>
      <c r="I3282" s="360">
        <v>1.37</v>
      </c>
      <c r="J3282" s="360"/>
      <c r="K3282" s="113" t="s">
        <v>11709</v>
      </c>
      <c r="L3282" s="361"/>
    </row>
    <row r="3283" spans="1:12">
      <c r="A3283" s="92" t="s">
        <v>5585</v>
      </c>
      <c r="B3283" s="97" t="s">
        <v>12525</v>
      </c>
      <c r="C3283" s="97" t="s">
        <v>8866</v>
      </c>
      <c r="D3283" s="97" t="s">
        <v>8869</v>
      </c>
      <c r="E3283" s="109" t="s">
        <v>11742</v>
      </c>
      <c r="F3283" s="343" t="s">
        <v>11705</v>
      </c>
      <c r="G3283" s="113" t="s">
        <v>5587</v>
      </c>
      <c r="H3283" s="360"/>
      <c r="I3283" s="360">
        <v>1.43</v>
      </c>
      <c r="J3283" s="360"/>
      <c r="K3283" s="113" t="s">
        <v>11690</v>
      </c>
      <c r="L3283" s="361"/>
    </row>
    <row r="3284" spans="1:12">
      <c r="A3284" s="92" t="s">
        <v>5585</v>
      </c>
      <c r="B3284" s="97" t="s">
        <v>12525</v>
      </c>
      <c r="C3284" s="97" t="s">
        <v>8866</v>
      </c>
      <c r="D3284" s="97" t="s">
        <v>8874</v>
      </c>
      <c r="E3284" s="109" t="s">
        <v>11742</v>
      </c>
      <c r="F3284" s="343" t="s">
        <v>11705</v>
      </c>
      <c r="G3284" s="113" t="s">
        <v>5588</v>
      </c>
      <c r="H3284" s="360"/>
      <c r="I3284" s="360">
        <v>1.44</v>
      </c>
      <c r="J3284" s="360"/>
      <c r="K3284" s="113" t="s">
        <v>11688</v>
      </c>
      <c r="L3284" s="361"/>
    </row>
    <row r="3285" spans="1:12">
      <c r="A3285" s="92" t="s">
        <v>5585</v>
      </c>
      <c r="B3285" s="97" t="s">
        <v>12525</v>
      </c>
      <c r="C3285" s="97" t="s">
        <v>8866</v>
      </c>
      <c r="D3285" s="97" t="s">
        <v>8879</v>
      </c>
      <c r="E3285" s="109" t="s">
        <v>11742</v>
      </c>
      <c r="F3285" s="343" t="s">
        <v>11705</v>
      </c>
      <c r="G3285" s="113" t="s">
        <v>5589</v>
      </c>
      <c r="H3285" s="360"/>
      <c r="I3285" s="360">
        <v>1.54</v>
      </c>
      <c r="J3285" s="360"/>
      <c r="K3285" s="113" t="s">
        <v>11695</v>
      </c>
      <c r="L3285" s="361"/>
    </row>
    <row r="3286" spans="1:12">
      <c r="A3286" s="92" t="s">
        <v>5585</v>
      </c>
      <c r="B3286" s="97" t="s">
        <v>12525</v>
      </c>
      <c r="C3286" s="97" t="s">
        <v>9015</v>
      </c>
      <c r="D3286" s="97" t="s">
        <v>8863</v>
      </c>
      <c r="E3286" s="109" t="s">
        <v>11973</v>
      </c>
      <c r="F3286" s="343" t="s">
        <v>11974</v>
      </c>
      <c r="G3286" s="113" t="s">
        <v>5590</v>
      </c>
      <c r="H3286" s="360"/>
      <c r="I3286" s="360">
        <v>1.26</v>
      </c>
      <c r="J3286" s="360"/>
      <c r="K3286" s="113" t="s">
        <v>11709</v>
      </c>
      <c r="L3286" s="361"/>
    </row>
    <row r="3287" spans="1:12">
      <c r="A3287" s="92" t="s">
        <v>5585</v>
      </c>
      <c r="B3287" s="97" t="s">
        <v>12525</v>
      </c>
      <c r="C3287" s="97" t="s">
        <v>9015</v>
      </c>
      <c r="D3287" s="97" t="s">
        <v>8869</v>
      </c>
      <c r="E3287" s="109" t="s">
        <v>11973</v>
      </c>
      <c r="F3287" s="343" t="s">
        <v>11974</v>
      </c>
      <c r="G3287" s="113" t="s">
        <v>5591</v>
      </c>
      <c r="H3287" s="360"/>
      <c r="I3287" s="360">
        <v>1.31</v>
      </c>
      <c r="J3287" s="360"/>
      <c r="K3287" s="113" t="s">
        <v>11690</v>
      </c>
      <c r="L3287" s="361"/>
    </row>
    <row r="3288" spans="1:12">
      <c r="A3288" s="92" t="s">
        <v>5585</v>
      </c>
      <c r="B3288" s="97" t="s">
        <v>12525</v>
      </c>
      <c r="C3288" s="97" t="s">
        <v>9015</v>
      </c>
      <c r="D3288" s="97" t="s">
        <v>8874</v>
      </c>
      <c r="E3288" s="109" t="s">
        <v>11973</v>
      </c>
      <c r="F3288" s="343" t="s">
        <v>11974</v>
      </c>
      <c r="G3288" s="113" t="s">
        <v>5592</v>
      </c>
      <c r="H3288" s="360"/>
      <c r="I3288" s="360">
        <v>1.33</v>
      </c>
      <c r="J3288" s="360"/>
      <c r="K3288" s="113" t="s">
        <v>11688</v>
      </c>
      <c r="L3288" s="361"/>
    </row>
    <row r="3289" spans="1:12">
      <c r="A3289" s="92" t="s">
        <v>5585</v>
      </c>
      <c r="B3289" s="97" t="s">
        <v>12525</v>
      </c>
      <c r="C3289" s="97" t="s">
        <v>9015</v>
      </c>
      <c r="D3289" s="97" t="s">
        <v>8879</v>
      </c>
      <c r="E3289" s="109" t="s">
        <v>11973</v>
      </c>
      <c r="F3289" s="343" t="s">
        <v>11974</v>
      </c>
      <c r="G3289" s="113" t="s">
        <v>5593</v>
      </c>
      <c r="H3289" s="360"/>
      <c r="I3289" s="360">
        <v>1.42</v>
      </c>
      <c r="J3289" s="360"/>
      <c r="K3289" s="113" t="s">
        <v>11695</v>
      </c>
      <c r="L3289" s="361"/>
    </row>
    <row r="3290" spans="1:12">
      <c r="A3290" s="92" t="s">
        <v>5585</v>
      </c>
      <c r="B3290" s="97" t="s">
        <v>12525</v>
      </c>
      <c r="C3290" s="97" t="s">
        <v>8885</v>
      </c>
      <c r="D3290" s="97" t="s">
        <v>8863</v>
      </c>
      <c r="E3290" s="109" t="s">
        <v>11752</v>
      </c>
      <c r="F3290" s="343" t="s">
        <v>11722</v>
      </c>
      <c r="G3290" s="113" t="s">
        <v>5594</v>
      </c>
      <c r="H3290" s="360"/>
      <c r="I3290" s="360">
        <v>1.21</v>
      </c>
      <c r="J3290" s="360"/>
      <c r="K3290" s="113" t="s">
        <v>11709</v>
      </c>
      <c r="L3290" s="361"/>
    </row>
    <row r="3291" spans="1:12">
      <c r="A3291" s="92" t="s">
        <v>5585</v>
      </c>
      <c r="B3291" s="97" t="s">
        <v>12525</v>
      </c>
      <c r="C3291" s="97" t="s">
        <v>8885</v>
      </c>
      <c r="D3291" s="97" t="s">
        <v>8869</v>
      </c>
      <c r="E3291" s="109" t="s">
        <v>11752</v>
      </c>
      <c r="F3291" s="343" t="s">
        <v>11722</v>
      </c>
      <c r="G3291" s="113" t="s">
        <v>5595</v>
      </c>
      <c r="H3291" s="360"/>
      <c r="I3291" s="360">
        <v>1.25</v>
      </c>
      <c r="J3291" s="360"/>
      <c r="K3291" s="113" t="s">
        <v>11690</v>
      </c>
      <c r="L3291" s="361"/>
    </row>
    <row r="3292" spans="1:12">
      <c r="A3292" s="92" t="s">
        <v>5585</v>
      </c>
      <c r="B3292" s="97" t="s">
        <v>12525</v>
      </c>
      <c r="C3292" s="97" t="s">
        <v>8885</v>
      </c>
      <c r="D3292" s="97" t="s">
        <v>8874</v>
      </c>
      <c r="E3292" s="109" t="s">
        <v>11752</v>
      </c>
      <c r="F3292" s="343" t="s">
        <v>11722</v>
      </c>
      <c r="G3292" s="113" t="s">
        <v>5596</v>
      </c>
      <c r="H3292" s="360"/>
      <c r="I3292" s="360">
        <v>1.26</v>
      </c>
      <c r="J3292" s="360"/>
      <c r="K3292" s="113" t="s">
        <v>11688</v>
      </c>
      <c r="L3292" s="361"/>
    </row>
    <row r="3293" spans="1:12">
      <c r="A3293" s="92" t="s">
        <v>5585</v>
      </c>
      <c r="B3293" s="97" t="s">
        <v>12525</v>
      </c>
      <c r="C3293" s="97" t="s">
        <v>8885</v>
      </c>
      <c r="D3293" s="97" t="s">
        <v>8879</v>
      </c>
      <c r="E3293" s="109" t="s">
        <v>11752</v>
      </c>
      <c r="F3293" s="343" t="s">
        <v>11722</v>
      </c>
      <c r="G3293" s="113" t="s">
        <v>5597</v>
      </c>
      <c r="H3293" s="360"/>
      <c r="I3293" s="360">
        <v>1.34</v>
      </c>
      <c r="J3293" s="360"/>
      <c r="K3293" s="113" t="s">
        <v>11695</v>
      </c>
      <c r="L3293" s="361"/>
    </row>
    <row r="3294" spans="1:12">
      <c r="A3294" s="92" t="s">
        <v>5585</v>
      </c>
      <c r="B3294" s="97" t="s">
        <v>12525</v>
      </c>
      <c r="C3294" s="97" t="s">
        <v>9052</v>
      </c>
      <c r="D3294" s="97" t="s">
        <v>8863</v>
      </c>
      <c r="E3294" s="109" t="s">
        <v>11743</v>
      </c>
      <c r="F3294" s="343" t="s">
        <v>11689</v>
      </c>
      <c r="G3294" s="113" t="s">
        <v>5598</v>
      </c>
      <c r="H3294" s="360"/>
      <c r="I3294" s="360">
        <v>1.37</v>
      </c>
      <c r="J3294" s="360"/>
      <c r="K3294" s="113" t="s">
        <v>11709</v>
      </c>
      <c r="L3294" s="361"/>
    </row>
    <row r="3295" spans="1:12">
      <c r="A3295" s="92" t="s">
        <v>5585</v>
      </c>
      <c r="B3295" s="97" t="s">
        <v>12525</v>
      </c>
      <c r="C3295" s="97" t="s">
        <v>9052</v>
      </c>
      <c r="D3295" s="97" t="s">
        <v>8874</v>
      </c>
      <c r="E3295" s="109" t="s">
        <v>11743</v>
      </c>
      <c r="F3295" s="343" t="s">
        <v>11689</v>
      </c>
      <c r="G3295" s="113" t="s">
        <v>5599</v>
      </c>
      <c r="H3295" s="360"/>
      <c r="I3295" s="360">
        <v>1.44</v>
      </c>
      <c r="J3295" s="360"/>
      <c r="K3295" s="113" t="s">
        <v>11688</v>
      </c>
      <c r="L3295" s="361"/>
    </row>
    <row r="3296" spans="1:12">
      <c r="A3296" s="92" t="s">
        <v>5585</v>
      </c>
      <c r="B3296" s="97" t="s">
        <v>12525</v>
      </c>
      <c r="C3296" s="97" t="s">
        <v>9052</v>
      </c>
      <c r="D3296" s="97" t="s">
        <v>8879</v>
      </c>
      <c r="E3296" s="109" t="s">
        <v>11743</v>
      </c>
      <c r="F3296" s="343" t="s">
        <v>11689</v>
      </c>
      <c r="G3296" s="113" t="s">
        <v>5600</v>
      </c>
      <c r="H3296" s="360"/>
      <c r="I3296" s="360">
        <v>1.54</v>
      </c>
      <c r="J3296" s="360"/>
      <c r="K3296" s="113" t="s">
        <v>11695</v>
      </c>
      <c r="L3296" s="361"/>
    </row>
    <row r="3297" spans="1:12">
      <c r="A3297" s="92" t="s">
        <v>5585</v>
      </c>
      <c r="B3297" s="97" t="s">
        <v>12525</v>
      </c>
      <c r="C3297" s="97" t="s">
        <v>8975</v>
      </c>
      <c r="D3297" s="97" t="s">
        <v>8863</v>
      </c>
      <c r="E3297" s="109" t="s">
        <v>11753</v>
      </c>
      <c r="F3297" s="343" t="s">
        <v>11721</v>
      </c>
      <c r="G3297" s="113" t="s">
        <v>5601</v>
      </c>
      <c r="H3297" s="360"/>
      <c r="I3297" s="360">
        <v>1.31</v>
      </c>
      <c r="J3297" s="360"/>
      <c r="K3297" s="113" t="s">
        <v>11709</v>
      </c>
      <c r="L3297" s="361"/>
    </row>
    <row r="3298" spans="1:12">
      <c r="A3298" s="92" t="s">
        <v>5585</v>
      </c>
      <c r="B3298" s="97" t="s">
        <v>12525</v>
      </c>
      <c r="C3298" s="97" t="s">
        <v>8975</v>
      </c>
      <c r="D3298" s="97" t="s">
        <v>8869</v>
      </c>
      <c r="E3298" s="109" t="s">
        <v>11753</v>
      </c>
      <c r="F3298" s="343" t="s">
        <v>11721</v>
      </c>
      <c r="G3298" s="113" t="s">
        <v>5602</v>
      </c>
      <c r="H3298" s="360"/>
      <c r="I3298" s="360">
        <v>1.38</v>
      </c>
      <c r="J3298" s="360"/>
      <c r="K3298" s="113" t="s">
        <v>11690</v>
      </c>
      <c r="L3298" s="361"/>
    </row>
    <row r="3299" spans="1:12">
      <c r="A3299" s="92" t="s">
        <v>5585</v>
      </c>
      <c r="B3299" s="97" t="s">
        <v>12525</v>
      </c>
      <c r="C3299" s="97" t="s">
        <v>8975</v>
      </c>
      <c r="D3299" s="97" t="s">
        <v>8874</v>
      </c>
      <c r="E3299" s="109" t="s">
        <v>11753</v>
      </c>
      <c r="F3299" s="343" t="s">
        <v>11721</v>
      </c>
      <c r="G3299" s="113" t="s">
        <v>5603</v>
      </c>
      <c r="H3299" s="360"/>
      <c r="I3299" s="360">
        <v>1.39</v>
      </c>
      <c r="J3299" s="360"/>
      <c r="K3299" s="113" t="s">
        <v>11688</v>
      </c>
      <c r="L3299" s="361"/>
    </row>
    <row r="3300" spans="1:12">
      <c r="A3300" s="92" t="s">
        <v>5585</v>
      </c>
      <c r="B3300" s="97" t="s">
        <v>12525</v>
      </c>
      <c r="C3300" s="97" t="s">
        <v>8975</v>
      </c>
      <c r="D3300" s="97" t="s">
        <v>8879</v>
      </c>
      <c r="E3300" s="109" t="s">
        <v>11753</v>
      </c>
      <c r="F3300" s="343" t="s">
        <v>11721</v>
      </c>
      <c r="G3300" s="113" t="s">
        <v>5604</v>
      </c>
      <c r="H3300" s="360"/>
      <c r="I3300" s="360">
        <v>1.48</v>
      </c>
      <c r="J3300" s="360"/>
      <c r="K3300" s="113" t="s">
        <v>11695</v>
      </c>
      <c r="L3300" s="361"/>
    </row>
    <row r="3301" spans="1:12">
      <c r="A3301" s="92" t="s">
        <v>5585</v>
      </c>
      <c r="B3301" s="97" t="s">
        <v>12525</v>
      </c>
      <c r="C3301" s="97" t="s">
        <v>8990</v>
      </c>
      <c r="D3301" s="97" t="s">
        <v>8863</v>
      </c>
      <c r="E3301" s="109" t="s">
        <v>11686</v>
      </c>
      <c r="F3301" s="343" t="s">
        <v>11687</v>
      </c>
      <c r="G3301" s="113" t="s">
        <v>5605</v>
      </c>
      <c r="H3301" s="360"/>
      <c r="I3301" s="360">
        <v>1.37</v>
      </c>
      <c r="J3301" s="360"/>
      <c r="K3301" s="113" t="s">
        <v>11709</v>
      </c>
      <c r="L3301" s="361"/>
    </row>
    <row r="3302" spans="1:12">
      <c r="A3302" s="92" t="s">
        <v>5585</v>
      </c>
      <c r="B3302" s="97" t="s">
        <v>12525</v>
      </c>
      <c r="C3302" s="97" t="s">
        <v>8990</v>
      </c>
      <c r="D3302" s="97" t="s">
        <v>8869</v>
      </c>
      <c r="E3302" s="109" t="s">
        <v>11686</v>
      </c>
      <c r="F3302" s="343" t="s">
        <v>11687</v>
      </c>
      <c r="G3302" s="113" t="s">
        <v>5606</v>
      </c>
      <c r="H3302" s="360"/>
      <c r="I3302" s="360">
        <v>1.43</v>
      </c>
      <c r="J3302" s="360"/>
      <c r="K3302" s="113" t="s">
        <v>11690</v>
      </c>
      <c r="L3302" s="361"/>
    </row>
    <row r="3303" spans="1:12">
      <c r="A3303" s="92" t="s">
        <v>5585</v>
      </c>
      <c r="B3303" s="97" t="s">
        <v>12525</v>
      </c>
      <c r="C3303" s="97" t="s">
        <v>8990</v>
      </c>
      <c r="D3303" s="97" t="s">
        <v>8874</v>
      </c>
      <c r="E3303" s="109" t="s">
        <v>11686</v>
      </c>
      <c r="F3303" s="343" t="s">
        <v>11687</v>
      </c>
      <c r="G3303" s="113" t="s">
        <v>5607</v>
      </c>
      <c r="H3303" s="360"/>
      <c r="I3303" s="360">
        <v>1.44</v>
      </c>
      <c r="J3303" s="360"/>
      <c r="K3303" s="113" t="s">
        <v>11688</v>
      </c>
      <c r="L3303" s="361"/>
    </row>
    <row r="3304" spans="1:12">
      <c r="A3304" s="92" t="s">
        <v>5585</v>
      </c>
      <c r="B3304" s="97" t="s">
        <v>12525</v>
      </c>
      <c r="C3304" s="97" t="s">
        <v>8990</v>
      </c>
      <c r="D3304" s="97" t="s">
        <v>8879</v>
      </c>
      <c r="E3304" s="109" t="s">
        <v>11686</v>
      </c>
      <c r="F3304" s="343" t="s">
        <v>11687</v>
      </c>
      <c r="G3304" s="113" t="s">
        <v>5608</v>
      </c>
      <c r="H3304" s="360"/>
      <c r="I3304" s="360">
        <v>1.54</v>
      </c>
      <c r="J3304" s="360"/>
      <c r="K3304" s="113" t="s">
        <v>11695</v>
      </c>
      <c r="L3304" s="361"/>
    </row>
    <row r="3305" spans="1:12">
      <c r="A3305" s="92" t="s">
        <v>5585</v>
      </c>
      <c r="B3305" s="97" t="s">
        <v>12525</v>
      </c>
      <c r="C3305" s="97" t="s">
        <v>7046</v>
      </c>
      <c r="D3305" s="97" t="s">
        <v>8863</v>
      </c>
      <c r="E3305" s="109" t="s">
        <v>11755</v>
      </c>
      <c r="F3305" s="343" t="s">
        <v>11701</v>
      </c>
      <c r="G3305" s="113" t="s">
        <v>5609</v>
      </c>
      <c r="H3305" s="360"/>
      <c r="I3305" s="360">
        <v>1.31</v>
      </c>
      <c r="J3305" s="360"/>
      <c r="K3305" s="113" t="s">
        <v>11709</v>
      </c>
      <c r="L3305" s="361"/>
    </row>
    <row r="3306" spans="1:12">
      <c r="A3306" s="92" t="s">
        <v>5585</v>
      </c>
      <c r="B3306" s="97" t="s">
        <v>12525</v>
      </c>
      <c r="C3306" s="97" t="s">
        <v>7046</v>
      </c>
      <c r="D3306" s="97" t="s">
        <v>8869</v>
      </c>
      <c r="E3306" s="109" t="s">
        <v>11755</v>
      </c>
      <c r="F3306" s="343" t="s">
        <v>11701</v>
      </c>
      <c r="G3306" s="113" t="s">
        <v>5610</v>
      </c>
      <c r="H3306" s="360"/>
      <c r="I3306" s="360">
        <v>1.38</v>
      </c>
      <c r="J3306" s="360"/>
      <c r="K3306" s="113" t="s">
        <v>11690</v>
      </c>
      <c r="L3306" s="361"/>
    </row>
    <row r="3307" spans="1:12">
      <c r="A3307" s="92" t="s">
        <v>5585</v>
      </c>
      <c r="B3307" s="97" t="s">
        <v>12525</v>
      </c>
      <c r="C3307" s="97" t="s">
        <v>7046</v>
      </c>
      <c r="D3307" s="97" t="s">
        <v>8874</v>
      </c>
      <c r="E3307" s="109" t="s">
        <v>11755</v>
      </c>
      <c r="F3307" s="343" t="s">
        <v>11701</v>
      </c>
      <c r="G3307" s="113" t="s">
        <v>5611</v>
      </c>
      <c r="H3307" s="360"/>
      <c r="I3307" s="360">
        <v>1.39</v>
      </c>
      <c r="J3307" s="360"/>
      <c r="K3307" s="113" t="s">
        <v>11688</v>
      </c>
      <c r="L3307" s="361"/>
    </row>
    <row r="3308" spans="1:12">
      <c r="A3308" s="92" t="s">
        <v>5585</v>
      </c>
      <c r="B3308" s="97" t="s">
        <v>12525</v>
      </c>
      <c r="C3308" s="97" t="s">
        <v>7046</v>
      </c>
      <c r="D3308" s="97" t="s">
        <v>8879</v>
      </c>
      <c r="E3308" s="109" t="s">
        <v>11755</v>
      </c>
      <c r="F3308" s="343" t="s">
        <v>11701</v>
      </c>
      <c r="G3308" s="113" t="s">
        <v>5612</v>
      </c>
      <c r="H3308" s="360"/>
      <c r="I3308" s="360">
        <v>1.48</v>
      </c>
      <c r="J3308" s="360"/>
      <c r="K3308" s="113" t="s">
        <v>11695</v>
      </c>
      <c r="L3308" s="361"/>
    </row>
    <row r="3309" spans="1:12">
      <c r="A3309" s="92" t="s">
        <v>5585</v>
      </c>
      <c r="B3309" s="97" t="s">
        <v>12525</v>
      </c>
      <c r="C3309" s="97" t="s">
        <v>9139</v>
      </c>
      <c r="D3309" s="97" t="s">
        <v>8863</v>
      </c>
      <c r="E3309" s="109" t="s">
        <v>11746</v>
      </c>
      <c r="F3309" s="343" t="s">
        <v>11698</v>
      </c>
      <c r="G3309" s="113" t="s">
        <v>5613</v>
      </c>
      <c r="H3309" s="360"/>
      <c r="I3309" s="360">
        <v>1.31</v>
      </c>
      <c r="J3309" s="360"/>
      <c r="K3309" s="113" t="s">
        <v>11709</v>
      </c>
      <c r="L3309" s="361"/>
    </row>
    <row r="3310" spans="1:12">
      <c r="A3310" s="92" t="s">
        <v>5585</v>
      </c>
      <c r="B3310" s="97" t="s">
        <v>12525</v>
      </c>
      <c r="C3310" s="97" t="s">
        <v>9139</v>
      </c>
      <c r="D3310" s="97" t="s">
        <v>8869</v>
      </c>
      <c r="E3310" s="109" t="s">
        <v>11746</v>
      </c>
      <c r="F3310" s="343" t="s">
        <v>11698</v>
      </c>
      <c r="G3310" s="113" t="s">
        <v>5614</v>
      </c>
      <c r="H3310" s="360"/>
      <c r="I3310" s="360">
        <v>1.38</v>
      </c>
      <c r="J3310" s="360"/>
      <c r="K3310" s="113" t="s">
        <v>11690</v>
      </c>
      <c r="L3310" s="361"/>
    </row>
    <row r="3311" spans="1:12">
      <c r="A3311" s="92" t="s">
        <v>5585</v>
      </c>
      <c r="B3311" s="97" t="s">
        <v>12525</v>
      </c>
      <c r="C3311" s="97" t="s">
        <v>9139</v>
      </c>
      <c r="D3311" s="97" t="s">
        <v>8874</v>
      </c>
      <c r="E3311" s="109" t="s">
        <v>11746</v>
      </c>
      <c r="F3311" s="343" t="s">
        <v>11698</v>
      </c>
      <c r="G3311" s="113" t="s">
        <v>5615</v>
      </c>
      <c r="H3311" s="360"/>
      <c r="I3311" s="360">
        <v>1.39</v>
      </c>
      <c r="J3311" s="360"/>
      <c r="K3311" s="113" t="s">
        <v>11688</v>
      </c>
      <c r="L3311" s="361"/>
    </row>
    <row r="3312" spans="1:12">
      <c r="A3312" s="92" t="s">
        <v>5585</v>
      </c>
      <c r="B3312" s="97" t="s">
        <v>12525</v>
      </c>
      <c r="C3312" s="97" t="s">
        <v>9139</v>
      </c>
      <c r="D3312" s="97" t="s">
        <v>8879</v>
      </c>
      <c r="E3312" s="109" t="s">
        <v>11746</v>
      </c>
      <c r="F3312" s="343" t="s">
        <v>11698</v>
      </c>
      <c r="G3312" s="113" t="s">
        <v>5616</v>
      </c>
      <c r="H3312" s="360"/>
      <c r="I3312" s="360">
        <v>1.48</v>
      </c>
      <c r="J3312" s="360"/>
      <c r="K3312" s="113" t="s">
        <v>11695</v>
      </c>
      <c r="L3312" s="361"/>
    </row>
    <row r="3313" spans="1:12">
      <c r="A3313" s="92" t="s">
        <v>5585</v>
      </c>
      <c r="B3313" s="97" t="s">
        <v>12525</v>
      </c>
      <c r="C3313" s="97" t="s">
        <v>9152</v>
      </c>
      <c r="D3313" s="97" t="s">
        <v>8863</v>
      </c>
      <c r="E3313" s="109" t="s">
        <v>11741</v>
      </c>
      <c r="F3313" s="343" t="s">
        <v>11700</v>
      </c>
      <c r="G3313" s="113" t="s">
        <v>5617</v>
      </c>
      <c r="H3313" s="360"/>
      <c r="I3313" s="360">
        <v>1.37</v>
      </c>
      <c r="J3313" s="360"/>
      <c r="K3313" s="113" t="s">
        <v>11709</v>
      </c>
      <c r="L3313" s="361"/>
    </row>
    <row r="3314" spans="1:12">
      <c r="A3314" s="92" t="s">
        <v>5585</v>
      </c>
      <c r="B3314" s="97" t="s">
        <v>12525</v>
      </c>
      <c r="C3314" s="97" t="s">
        <v>9152</v>
      </c>
      <c r="D3314" s="97" t="s">
        <v>8869</v>
      </c>
      <c r="E3314" s="109" t="s">
        <v>11741</v>
      </c>
      <c r="F3314" s="343" t="s">
        <v>11700</v>
      </c>
      <c r="G3314" s="113" t="s">
        <v>5618</v>
      </c>
      <c r="H3314" s="360"/>
      <c r="I3314" s="360">
        <v>1.43</v>
      </c>
      <c r="J3314" s="360"/>
      <c r="K3314" s="113" t="s">
        <v>11690</v>
      </c>
      <c r="L3314" s="361"/>
    </row>
    <row r="3315" spans="1:12">
      <c r="A3315" s="92" t="s">
        <v>5585</v>
      </c>
      <c r="B3315" s="97" t="s">
        <v>12525</v>
      </c>
      <c r="C3315" s="97" t="s">
        <v>9152</v>
      </c>
      <c r="D3315" s="97" t="s">
        <v>8874</v>
      </c>
      <c r="E3315" s="109" t="s">
        <v>11741</v>
      </c>
      <c r="F3315" s="343" t="s">
        <v>11700</v>
      </c>
      <c r="G3315" s="113" t="s">
        <v>5619</v>
      </c>
      <c r="H3315" s="360"/>
      <c r="I3315" s="360">
        <v>1.44</v>
      </c>
      <c r="J3315" s="360"/>
      <c r="K3315" s="113" t="s">
        <v>11688</v>
      </c>
      <c r="L3315" s="361"/>
    </row>
    <row r="3316" spans="1:12">
      <c r="A3316" s="92" t="s">
        <v>5585</v>
      </c>
      <c r="B3316" s="97" t="s">
        <v>12525</v>
      </c>
      <c r="C3316" s="97" t="s">
        <v>9152</v>
      </c>
      <c r="D3316" s="97" t="s">
        <v>8879</v>
      </c>
      <c r="E3316" s="109" t="s">
        <v>11741</v>
      </c>
      <c r="F3316" s="343" t="s">
        <v>11700</v>
      </c>
      <c r="G3316" s="113" t="s">
        <v>5620</v>
      </c>
      <c r="H3316" s="360"/>
      <c r="I3316" s="360">
        <v>1.5</v>
      </c>
      <c r="J3316" s="360"/>
      <c r="K3316" s="113" t="s">
        <v>11695</v>
      </c>
      <c r="L3316" s="361"/>
    </row>
    <row r="3317" spans="1:12">
      <c r="A3317" s="92" t="s">
        <v>5621</v>
      </c>
      <c r="B3317" s="97" t="s">
        <v>12522</v>
      </c>
      <c r="C3317" s="97" t="s">
        <v>8866</v>
      </c>
      <c r="D3317" s="97" t="s">
        <v>8863</v>
      </c>
      <c r="E3317" s="109" t="s">
        <v>11742</v>
      </c>
      <c r="F3317" s="343" t="s">
        <v>11705</v>
      </c>
      <c r="G3317" s="113" t="s">
        <v>5622</v>
      </c>
      <c r="H3317" s="360"/>
      <c r="I3317" s="360">
        <v>1.62</v>
      </c>
      <c r="J3317" s="360"/>
      <c r="K3317" s="113" t="s">
        <v>11709</v>
      </c>
      <c r="L3317" s="361"/>
    </row>
    <row r="3318" spans="1:12">
      <c r="A3318" s="92" t="s">
        <v>5621</v>
      </c>
      <c r="B3318" s="97" t="s">
        <v>12522</v>
      </c>
      <c r="C3318" s="97" t="s">
        <v>8866</v>
      </c>
      <c r="D3318" s="97" t="s">
        <v>8869</v>
      </c>
      <c r="E3318" s="109" t="s">
        <v>11742</v>
      </c>
      <c r="F3318" s="343" t="s">
        <v>11705</v>
      </c>
      <c r="G3318" s="113" t="s">
        <v>5623</v>
      </c>
      <c r="H3318" s="360"/>
      <c r="I3318" s="360">
        <v>1.67</v>
      </c>
      <c r="J3318" s="360"/>
      <c r="K3318" s="113" t="s">
        <v>11690</v>
      </c>
      <c r="L3318" s="361"/>
    </row>
    <row r="3319" spans="1:12">
      <c r="A3319" s="92" t="s">
        <v>5621</v>
      </c>
      <c r="B3319" s="97" t="s">
        <v>12522</v>
      </c>
      <c r="C3319" s="97" t="s">
        <v>8866</v>
      </c>
      <c r="D3319" s="97" t="s">
        <v>8874</v>
      </c>
      <c r="E3319" s="109" t="s">
        <v>11742</v>
      </c>
      <c r="F3319" s="343" t="s">
        <v>11705</v>
      </c>
      <c r="G3319" s="113" t="s">
        <v>5624</v>
      </c>
      <c r="H3319" s="360"/>
      <c r="I3319" s="360">
        <v>1.73</v>
      </c>
      <c r="J3319" s="360"/>
      <c r="K3319" s="113" t="s">
        <v>11688</v>
      </c>
      <c r="L3319" s="361"/>
    </row>
    <row r="3320" spans="1:12">
      <c r="A3320" s="92" t="s">
        <v>5621</v>
      </c>
      <c r="B3320" s="97" t="s">
        <v>12522</v>
      </c>
      <c r="C3320" s="97" t="s">
        <v>8866</v>
      </c>
      <c r="D3320" s="97" t="s">
        <v>8879</v>
      </c>
      <c r="E3320" s="109" t="s">
        <v>11742</v>
      </c>
      <c r="F3320" s="343" t="s">
        <v>11705</v>
      </c>
      <c r="G3320" s="113" t="s">
        <v>5625</v>
      </c>
      <c r="H3320" s="360"/>
      <c r="I3320" s="360">
        <v>2.04</v>
      </c>
      <c r="J3320" s="360"/>
      <c r="K3320" s="113" t="s">
        <v>11695</v>
      </c>
      <c r="L3320" s="361"/>
    </row>
    <row r="3321" spans="1:12">
      <c r="A3321" s="92" t="s">
        <v>5621</v>
      </c>
      <c r="B3321" s="97" t="s">
        <v>12522</v>
      </c>
      <c r="C3321" s="97" t="s">
        <v>9052</v>
      </c>
      <c r="D3321" s="97" t="s">
        <v>8863</v>
      </c>
      <c r="E3321" s="109" t="s">
        <v>11743</v>
      </c>
      <c r="F3321" s="343" t="s">
        <v>11689</v>
      </c>
      <c r="G3321" s="113" t="s">
        <v>5626</v>
      </c>
      <c r="H3321" s="360"/>
      <c r="I3321" s="360">
        <v>1.62</v>
      </c>
      <c r="J3321" s="360"/>
      <c r="K3321" s="113" t="s">
        <v>11709</v>
      </c>
      <c r="L3321" s="361"/>
    </row>
    <row r="3322" spans="1:12">
      <c r="A3322" s="92" t="s">
        <v>5621</v>
      </c>
      <c r="B3322" s="97" t="s">
        <v>12522</v>
      </c>
      <c r="C3322" s="97" t="s">
        <v>9052</v>
      </c>
      <c r="D3322" s="97" t="s">
        <v>8869</v>
      </c>
      <c r="E3322" s="109" t="s">
        <v>11743</v>
      </c>
      <c r="F3322" s="343" t="s">
        <v>11689</v>
      </c>
      <c r="G3322" s="113" t="s">
        <v>5627</v>
      </c>
      <c r="H3322" s="360"/>
      <c r="I3322" s="360">
        <v>1.67</v>
      </c>
      <c r="J3322" s="360"/>
      <c r="K3322" s="113" t="s">
        <v>11690</v>
      </c>
      <c r="L3322" s="361"/>
    </row>
    <row r="3323" spans="1:12">
      <c r="A3323" s="92" t="s">
        <v>5621</v>
      </c>
      <c r="B3323" s="97" t="s">
        <v>12522</v>
      </c>
      <c r="C3323" s="97" t="s">
        <v>9052</v>
      </c>
      <c r="D3323" s="97" t="s">
        <v>8874</v>
      </c>
      <c r="E3323" s="109" t="s">
        <v>11743</v>
      </c>
      <c r="F3323" s="343" t="s">
        <v>11689</v>
      </c>
      <c r="G3323" s="113" t="s">
        <v>5628</v>
      </c>
      <c r="H3323" s="360"/>
      <c r="I3323" s="360">
        <v>1.73</v>
      </c>
      <c r="J3323" s="360"/>
      <c r="K3323" s="113" t="s">
        <v>11688</v>
      </c>
      <c r="L3323" s="361"/>
    </row>
    <row r="3324" spans="1:12">
      <c r="A3324" s="92" t="s">
        <v>5621</v>
      </c>
      <c r="B3324" s="97" t="s">
        <v>12522</v>
      </c>
      <c r="C3324" s="97" t="s">
        <v>9052</v>
      </c>
      <c r="D3324" s="97" t="s">
        <v>8879</v>
      </c>
      <c r="E3324" s="109" t="s">
        <v>11743</v>
      </c>
      <c r="F3324" s="343" t="s">
        <v>11689</v>
      </c>
      <c r="G3324" s="113" t="s">
        <v>5629</v>
      </c>
      <c r="H3324" s="360"/>
      <c r="I3324" s="360">
        <v>2.04</v>
      </c>
      <c r="J3324" s="360"/>
      <c r="K3324" s="113" t="s">
        <v>11695</v>
      </c>
      <c r="L3324" s="361"/>
    </row>
    <row r="3325" spans="1:12">
      <c r="A3325" s="92" t="s">
        <v>5621</v>
      </c>
      <c r="B3325" s="97" t="s">
        <v>12522</v>
      </c>
      <c r="C3325" s="97" t="s">
        <v>8990</v>
      </c>
      <c r="D3325" s="97" t="s">
        <v>8863</v>
      </c>
      <c r="E3325" s="109" t="s">
        <v>11686</v>
      </c>
      <c r="F3325" s="343" t="s">
        <v>11687</v>
      </c>
      <c r="G3325" s="113" t="s">
        <v>5630</v>
      </c>
      <c r="H3325" s="360"/>
      <c r="I3325" s="360">
        <v>1.62</v>
      </c>
      <c r="J3325" s="360"/>
      <c r="K3325" s="113" t="s">
        <v>11709</v>
      </c>
      <c r="L3325" s="361"/>
    </row>
    <row r="3326" spans="1:12">
      <c r="A3326" s="92" t="s">
        <v>5621</v>
      </c>
      <c r="B3326" s="97" t="s">
        <v>12522</v>
      </c>
      <c r="C3326" s="97" t="s">
        <v>8990</v>
      </c>
      <c r="D3326" s="97" t="s">
        <v>8869</v>
      </c>
      <c r="E3326" s="109" t="s">
        <v>11686</v>
      </c>
      <c r="F3326" s="343" t="s">
        <v>11687</v>
      </c>
      <c r="G3326" s="113" t="s">
        <v>5631</v>
      </c>
      <c r="H3326" s="360"/>
      <c r="I3326" s="360">
        <v>1.67</v>
      </c>
      <c r="J3326" s="360"/>
      <c r="K3326" s="113" t="s">
        <v>11690</v>
      </c>
      <c r="L3326" s="361"/>
    </row>
    <row r="3327" spans="1:12">
      <c r="A3327" s="92" t="s">
        <v>5621</v>
      </c>
      <c r="B3327" s="97" t="s">
        <v>12522</v>
      </c>
      <c r="C3327" s="97" t="s">
        <v>8990</v>
      </c>
      <c r="D3327" s="97" t="s">
        <v>8874</v>
      </c>
      <c r="E3327" s="109" t="s">
        <v>11686</v>
      </c>
      <c r="F3327" s="343" t="s">
        <v>11687</v>
      </c>
      <c r="G3327" s="113" t="s">
        <v>5632</v>
      </c>
      <c r="H3327" s="360"/>
      <c r="I3327" s="360">
        <v>1.73</v>
      </c>
      <c r="J3327" s="360"/>
      <c r="K3327" s="113" t="s">
        <v>11688</v>
      </c>
      <c r="L3327" s="361"/>
    </row>
    <row r="3328" spans="1:12">
      <c r="A3328" s="92" t="s">
        <v>5621</v>
      </c>
      <c r="B3328" s="97" t="s">
        <v>12522</v>
      </c>
      <c r="C3328" s="97" t="s">
        <v>8990</v>
      </c>
      <c r="D3328" s="97" t="s">
        <v>8879</v>
      </c>
      <c r="E3328" s="109" t="s">
        <v>11686</v>
      </c>
      <c r="F3328" s="343" t="s">
        <v>11687</v>
      </c>
      <c r="G3328" s="113" t="s">
        <v>5633</v>
      </c>
      <c r="H3328" s="360"/>
      <c r="I3328" s="360">
        <v>2.04</v>
      </c>
      <c r="J3328" s="360"/>
      <c r="K3328" s="113" t="s">
        <v>11695</v>
      </c>
      <c r="L3328" s="361"/>
    </row>
    <row r="3329" spans="1:12">
      <c r="A3329" s="92" t="s">
        <v>5621</v>
      </c>
      <c r="B3329" s="97" t="s">
        <v>12522</v>
      </c>
      <c r="C3329" s="97" t="s">
        <v>8914</v>
      </c>
      <c r="D3329" s="97" t="s">
        <v>8863</v>
      </c>
      <c r="E3329" s="109" t="s">
        <v>11761</v>
      </c>
      <c r="F3329" s="343" t="s">
        <v>11707</v>
      </c>
      <c r="G3329" s="113" t="s">
        <v>5634</v>
      </c>
      <c r="H3329" s="360"/>
      <c r="I3329" s="360">
        <v>1.62</v>
      </c>
      <c r="J3329" s="360"/>
      <c r="K3329" s="113" t="s">
        <v>11709</v>
      </c>
      <c r="L3329" s="361"/>
    </row>
    <row r="3330" spans="1:12">
      <c r="A3330" s="92" t="s">
        <v>5621</v>
      </c>
      <c r="B3330" s="97" t="s">
        <v>12522</v>
      </c>
      <c r="C3330" s="97" t="s">
        <v>8914</v>
      </c>
      <c r="D3330" s="97" t="s">
        <v>8869</v>
      </c>
      <c r="E3330" s="109" t="s">
        <v>11761</v>
      </c>
      <c r="F3330" s="343" t="s">
        <v>11707</v>
      </c>
      <c r="G3330" s="113" t="s">
        <v>5635</v>
      </c>
      <c r="H3330" s="360"/>
      <c r="I3330" s="360">
        <v>1.67</v>
      </c>
      <c r="J3330" s="360"/>
      <c r="K3330" s="113" t="s">
        <v>11690</v>
      </c>
      <c r="L3330" s="361"/>
    </row>
    <row r="3331" spans="1:12">
      <c r="A3331" s="115" t="s">
        <v>5621</v>
      </c>
      <c r="B3331" s="84" t="s">
        <v>12522</v>
      </c>
      <c r="C3331" s="84" t="s">
        <v>8914</v>
      </c>
      <c r="D3331" s="84" t="s">
        <v>8874</v>
      </c>
      <c r="E3331" s="109" t="s">
        <v>11761</v>
      </c>
      <c r="F3331" s="343" t="s">
        <v>11707</v>
      </c>
      <c r="G3331" s="113" t="s">
        <v>5636</v>
      </c>
      <c r="H3331" s="360"/>
      <c r="I3331" s="116">
        <v>1.73</v>
      </c>
      <c r="J3331" s="84"/>
      <c r="K3331" s="113" t="s">
        <v>11688</v>
      </c>
    </row>
    <row r="3332" spans="1:12">
      <c r="A3332" s="115" t="s">
        <v>5621</v>
      </c>
      <c r="B3332" s="84" t="s">
        <v>12522</v>
      </c>
      <c r="C3332" s="84" t="s">
        <v>8914</v>
      </c>
      <c r="D3332" s="84" t="s">
        <v>8879</v>
      </c>
      <c r="E3332" s="109" t="s">
        <v>11761</v>
      </c>
      <c r="F3332" s="343" t="s">
        <v>11707</v>
      </c>
      <c r="G3332" s="113" t="s">
        <v>5637</v>
      </c>
      <c r="H3332" s="360"/>
      <c r="I3332" s="116">
        <v>2.04</v>
      </c>
      <c r="J3332" s="84"/>
      <c r="K3332" s="113" t="s">
        <v>11695</v>
      </c>
    </row>
    <row r="3333" spans="1:12">
      <c r="A3333" s="115" t="s">
        <v>5621</v>
      </c>
      <c r="B3333" s="84" t="s">
        <v>12522</v>
      </c>
      <c r="C3333" s="84" t="s">
        <v>9331</v>
      </c>
      <c r="D3333" s="84" t="s">
        <v>8863</v>
      </c>
      <c r="E3333" s="109" t="s">
        <v>11744</v>
      </c>
      <c r="F3333" s="343" t="s">
        <v>11694</v>
      </c>
      <c r="G3333" s="113" t="s">
        <v>5638</v>
      </c>
      <c r="H3333" s="360"/>
      <c r="I3333" s="116">
        <v>1.62</v>
      </c>
      <c r="J3333" s="84"/>
      <c r="K3333" s="113" t="s">
        <v>11709</v>
      </c>
    </row>
    <row r="3334" spans="1:12">
      <c r="A3334" s="115" t="s">
        <v>5621</v>
      </c>
      <c r="B3334" s="84" t="s">
        <v>12522</v>
      </c>
      <c r="C3334" s="84" t="s">
        <v>9331</v>
      </c>
      <c r="D3334" s="84" t="s">
        <v>8869</v>
      </c>
      <c r="E3334" s="109" t="s">
        <v>11744</v>
      </c>
      <c r="F3334" s="343" t="s">
        <v>11694</v>
      </c>
      <c r="G3334" s="113" t="s">
        <v>5639</v>
      </c>
      <c r="H3334" s="360"/>
      <c r="I3334" s="116">
        <v>1.67</v>
      </c>
      <c r="J3334" s="84"/>
      <c r="K3334" s="113" t="s">
        <v>11690</v>
      </c>
    </row>
    <row r="3335" spans="1:12">
      <c r="A3335" s="115" t="s">
        <v>5621</v>
      </c>
      <c r="B3335" s="84" t="s">
        <v>12522</v>
      </c>
      <c r="C3335" s="84" t="s">
        <v>9331</v>
      </c>
      <c r="D3335" s="84" t="s">
        <v>8874</v>
      </c>
      <c r="E3335" s="109" t="s">
        <v>11744</v>
      </c>
      <c r="F3335" s="343" t="s">
        <v>11694</v>
      </c>
      <c r="G3335" s="113" t="s">
        <v>5640</v>
      </c>
      <c r="H3335" s="360"/>
      <c r="I3335" s="116">
        <v>1.73</v>
      </c>
      <c r="J3335" s="84"/>
      <c r="K3335" s="113" t="s">
        <v>11688</v>
      </c>
    </row>
    <row r="3336" spans="1:12">
      <c r="A3336" s="115" t="s">
        <v>5621</v>
      </c>
      <c r="B3336" s="84" t="s">
        <v>12522</v>
      </c>
      <c r="C3336" s="84" t="s">
        <v>9331</v>
      </c>
      <c r="D3336" s="84" t="s">
        <v>8879</v>
      </c>
      <c r="E3336" s="109" t="s">
        <v>11744</v>
      </c>
      <c r="F3336" s="343" t="s">
        <v>11694</v>
      </c>
      <c r="G3336" s="113" t="s">
        <v>5641</v>
      </c>
      <c r="H3336" s="360"/>
      <c r="I3336" s="116">
        <v>2.04</v>
      </c>
      <c r="J3336" s="84"/>
      <c r="K3336" s="113" t="s">
        <v>11695</v>
      </c>
    </row>
    <row r="3337" spans="1:12">
      <c r="A3337" s="115" t="s">
        <v>5621</v>
      </c>
      <c r="B3337" s="84" t="s">
        <v>12522</v>
      </c>
      <c r="C3337" s="84" t="s">
        <v>9318</v>
      </c>
      <c r="D3337" s="84" t="s">
        <v>8863</v>
      </c>
      <c r="E3337" s="109" t="s">
        <v>12962</v>
      </c>
      <c r="F3337" s="343" t="s">
        <v>12963</v>
      </c>
      <c r="G3337" s="113" t="s">
        <v>5642</v>
      </c>
      <c r="H3337" s="360"/>
      <c r="I3337" s="116">
        <v>1.62</v>
      </c>
      <c r="J3337" s="84"/>
      <c r="K3337" s="113" t="s">
        <v>11709</v>
      </c>
    </row>
    <row r="3338" spans="1:12">
      <c r="A3338" s="115" t="s">
        <v>5621</v>
      </c>
      <c r="B3338" s="84" t="s">
        <v>12522</v>
      </c>
      <c r="C3338" s="84" t="s">
        <v>9318</v>
      </c>
      <c r="D3338" s="84" t="s">
        <v>8869</v>
      </c>
      <c r="E3338" s="109" t="s">
        <v>12962</v>
      </c>
      <c r="F3338" s="343" t="s">
        <v>12963</v>
      </c>
      <c r="G3338" s="113" t="s">
        <v>5643</v>
      </c>
      <c r="H3338" s="360"/>
      <c r="I3338" s="116">
        <v>1.67</v>
      </c>
      <c r="J3338" s="84"/>
      <c r="K3338" s="113" t="s">
        <v>11690</v>
      </c>
    </row>
    <row r="3339" spans="1:12">
      <c r="A3339" s="115" t="s">
        <v>5621</v>
      </c>
      <c r="B3339" s="84" t="s">
        <v>12522</v>
      </c>
      <c r="C3339" s="84" t="s">
        <v>9318</v>
      </c>
      <c r="D3339" s="84" t="s">
        <v>8874</v>
      </c>
      <c r="E3339" s="109" t="s">
        <v>12962</v>
      </c>
      <c r="F3339" s="343" t="s">
        <v>12963</v>
      </c>
      <c r="G3339" s="113" t="s">
        <v>5644</v>
      </c>
      <c r="H3339" s="360"/>
      <c r="I3339" s="116">
        <v>1.73</v>
      </c>
      <c r="J3339" s="84"/>
      <c r="K3339" s="113" t="s">
        <v>11688</v>
      </c>
    </row>
    <row r="3340" spans="1:12">
      <c r="A3340" s="115" t="s">
        <v>5621</v>
      </c>
      <c r="B3340" s="84" t="s">
        <v>12522</v>
      </c>
      <c r="C3340" s="84" t="s">
        <v>9318</v>
      </c>
      <c r="D3340" s="84" t="s">
        <v>8879</v>
      </c>
      <c r="E3340" s="109" t="s">
        <v>12962</v>
      </c>
      <c r="F3340" s="343" t="s">
        <v>12963</v>
      </c>
      <c r="G3340" s="113" t="s">
        <v>5645</v>
      </c>
      <c r="H3340" s="360"/>
      <c r="I3340" s="116">
        <v>2.04</v>
      </c>
      <c r="J3340" s="84"/>
      <c r="K3340" s="113" t="s">
        <v>11695</v>
      </c>
    </row>
    <row r="3341" spans="1:12">
      <c r="A3341" s="115" t="s">
        <v>5621</v>
      </c>
      <c r="B3341" s="84" t="s">
        <v>12522</v>
      </c>
      <c r="C3341" s="84" t="s">
        <v>9152</v>
      </c>
      <c r="D3341" s="84" t="s">
        <v>8863</v>
      </c>
      <c r="E3341" s="109" t="s">
        <v>11741</v>
      </c>
      <c r="F3341" s="343" t="s">
        <v>11700</v>
      </c>
      <c r="G3341" s="113" t="s">
        <v>5646</v>
      </c>
      <c r="H3341" s="360"/>
      <c r="I3341" s="116">
        <v>1.57</v>
      </c>
      <c r="J3341" s="84"/>
      <c r="K3341" s="113" t="s">
        <v>11709</v>
      </c>
    </row>
    <row r="3342" spans="1:12">
      <c r="A3342" s="115" t="s">
        <v>5621</v>
      </c>
      <c r="B3342" s="84" t="s">
        <v>12522</v>
      </c>
      <c r="C3342" s="84" t="s">
        <v>9152</v>
      </c>
      <c r="D3342" s="84" t="s">
        <v>8869</v>
      </c>
      <c r="E3342" s="109" t="s">
        <v>11741</v>
      </c>
      <c r="F3342" s="343" t="s">
        <v>11700</v>
      </c>
      <c r="G3342" s="113" t="s">
        <v>5647</v>
      </c>
      <c r="H3342" s="360"/>
      <c r="I3342" s="116">
        <v>1.62</v>
      </c>
      <c r="J3342" s="84"/>
      <c r="K3342" s="113" t="s">
        <v>11690</v>
      </c>
    </row>
    <row r="3343" spans="1:12">
      <c r="A3343" s="115" t="s">
        <v>5621</v>
      </c>
      <c r="B3343" s="84" t="s">
        <v>12522</v>
      </c>
      <c r="C3343" s="84" t="s">
        <v>9152</v>
      </c>
      <c r="D3343" s="84" t="s">
        <v>8874</v>
      </c>
      <c r="E3343" s="109" t="s">
        <v>11741</v>
      </c>
      <c r="F3343" s="343" t="s">
        <v>11700</v>
      </c>
      <c r="G3343" s="113" t="s">
        <v>5648</v>
      </c>
      <c r="H3343" s="360"/>
      <c r="I3343" s="116">
        <v>1.67</v>
      </c>
      <c r="J3343" s="84"/>
      <c r="K3343" s="113" t="s">
        <v>11688</v>
      </c>
    </row>
    <row r="3344" spans="1:12">
      <c r="A3344" s="115" t="s">
        <v>5621</v>
      </c>
      <c r="B3344" s="84" t="s">
        <v>12522</v>
      </c>
      <c r="C3344" s="84" t="s">
        <v>9152</v>
      </c>
      <c r="D3344" s="84" t="s">
        <v>8879</v>
      </c>
      <c r="E3344" s="109" t="s">
        <v>11741</v>
      </c>
      <c r="F3344" s="343" t="s">
        <v>11700</v>
      </c>
      <c r="G3344" s="113" t="s">
        <v>5649</v>
      </c>
      <c r="H3344" s="360"/>
      <c r="I3344" s="116">
        <v>1.96</v>
      </c>
      <c r="J3344" s="84"/>
      <c r="K3344" s="113" t="s">
        <v>11695</v>
      </c>
    </row>
    <row r="3345" spans="1:11">
      <c r="A3345" s="115" t="s">
        <v>5650</v>
      </c>
      <c r="B3345" s="84" t="s">
        <v>10266</v>
      </c>
      <c r="C3345" s="84" t="s">
        <v>4824</v>
      </c>
      <c r="D3345" s="84" t="s">
        <v>8863</v>
      </c>
      <c r="E3345" s="109" t="s">
        <v>11814</v>
      </c>
      <c r="F3345" s="343" t="s">
        <v>12139</v>
      </c>
      <c r="G3345" s="113" t="s">
        <v>5651</v>
      </c>
      <c r="H3345" s="360"/>
      <c r="I3345" s="116">
        <v>1.43</v>
      </c>
      <c r="J3345" s="84"/>
      <c r="K3345" s="113" t="s">
        <v>11709</v>
      </c>
    </row>
    <row r="3346" spans="1:11">
      <c r="A3346" s="115" t="s">
        <v>5650</v>
      </c>
      <c r="B3346" s="84" t="s">
        <v>10266</v>
      </c>
      <c r="C3346" s="84" t="s">
        <v>4824</v>
      </c>
      <c r="D3346" s="84" t="s">
        <v>8869</v>
      </c>
      <c r="E3346" s="109" t="s">
        <v>11814</v>
      </c>
      <c r="F3346" s="343" t="s">
        <v>12139</v>
      </c>
      <c r="G3346" s="113" t="s">
        <v>5652</v>
      </c>
      <c r="H3346" s="360"/>
      <c r="I3346" s="116">
        <v>1.46</v>
      </c>
      <c r="J3346" s="84"/>
      <c r="K3346" s="113" t="s">
        <v>11690</v>
      </c>
    </row>
    <row r="3347" spans="1:11">
      <c r="A3347" s="115" t="s">
        <v>5650</v>
      </c>
      <c r="B3347" s="84" t="s">
        <v>10266</v>
      </c>
      <c r="C3347" s="84" t="s">
        <v>4824</v>
      </c>
      <c r="D3347" s="84" t="s">
        <v>8874</v>
      </c>
      <c r="E3347" s="109" t="s">
        <v>11814</v>
      </c>
      <c r="F3347" s="343" t="s">
        <v>12139</v>
      </c>
      <c r="G3347" s="113" t="s">
        <v>5653</v>
      </c>
      <c r="H3347" s="360"/>
      <c r="I3347" s="116">
        <v>1.51</v>
      </c>
      <c r="J3347" s="84"/>
      <c r="K3347" s="113" t="s">
        <v>11688</v>
      </c>
    </row>
    <row r="3348" spans="1:11">
      <c r="A3348" s="115" t="s">
        <v>5654</v>
      </c>
      <c r="B3348" s="84" t="s">
        <v>10397</v>
      </c>
      <c r="C3348" s="84" t="s">
        <v>8885</v>
      </c>
      <c r="D3348" s="84" t="s">
        <v>8863</v>
      </c>
      <c r="E3348" s="109" t="s">
        <v>11752</v>
      </c>
      <c r="F3348" s="343" t="s">
        <v>11722</v>
      </c>
      <c r="G3348" s="113" t="s">
        <v>5655</v>
      </c>
      <c r="H3348" s="360"/>
      <c r="I3348" s="116" t="s">
        <v>8862</v>
      </c>
      <c r="J3348" s="84"/>
      <c r="K3348" s="113" t="s">
        <v>11709</v>
      </c>
    </row>
    <row r="3349" spans="1:11">
      <c r="A3349" s="115" t="s">
        <v>5654</v>
      </c>
      <c r="B3349" s="84" t="s">
        <v>10397</v>
      </c>
      <c r="C3349" s="84" t="s">
        <v>8885</v>
      </c>
      <c r="D3349" s="84" t="s">
        <v>11704</v>
      </c>
      <c r="E3349" s="109" t="s">
        <v>11752</v>
      </c>
      <c r="F3349" s="343" t="s">
        <v>11722</v>
      </c>
      <c r="G3349" s="113" t="s">
        <v>5656</v>
      </c>
      <c r="H3349" s="360"/>
      <c r="I3349" s="116">
        <v>1.41</v>
      </c>
      <c r="J3349" s="84"/>
      <c r="K3349" s="113" t="s">
        <v>11704</v>
      </c>
    </row>
    <row r="3350" spans="1:11">
      <c r="A3350" s="115" t="s">
        <v>5657</v>
      </c>
      <c r="B3350" s="84" t="s">
        <v>10215</v>
      </c>
      <c r="C3350" s="84" t="s">
        <v>6968</v>
      </c>
      <c r="D3350" s="84" t="s">
        <v>8863</v>
      </c>
      <c r="E3350" s="109" t="s">
        <v>12175</v>
      </c>
      <c r="F3350" s="343" t="s">
        <v>12176</v>
      </c>
      <c r="G3350" s="113" t="s">
        <v>5658</v>
      </c>
      <c r="H3350" s="360"/>
      <c r="I3350" s="116">
        <v>2.76</v>
      </c>
      <c r="J3350" s="84"/>
      <c r="K3350" s="113" t="s">
        <v>11709</v>
      </c>
    </row>
    <row r="3351" spans="1:11">
      <c r="A3351" s="115" t="s">
        <v>5657</v>
      </c>
      <c r="B3351" s="84" t="s">
        <v>10215</v>
      </c>
      <c r="C3351" s="84" t="s">
        <v>6968</v>
      </c>
      <c r="D3351" s="84" t="s">
        <v>8869</v>
      </c>
      <c r="E3351" s="109" t="s">
        <v>12175</v>
      </c>
      <c r="F3351" s="343" t="s">
        <v>12176</v>
      </c>
      <c r="G3351" s="113" t="s">
        <v>5659</v>
      </c>
      <c r="H3351" s="360"/>
      <c r="I3351" s="116">
        <v>2.82</v>
      </c>
      <c r="J3351" s="84"/>
      <c r="K3351" s="113" t="s">
        <v>11690</v>
      </c>
    </row>
    <row r="3352" spans="1:11">
      <c r="A3352" s="115" t="s">
        <v>5657</v>
      </c>
      <c r="B3352" s="84" t="s">
        <v>10215</v>
      </c>
      <c r="C3352" s="84" t="s">
        <v>6968</v>
      </c>
      <c r="D3352" s="84" t="s">
        <v>8874</v>
      </c>
      <c r="E3352" s="109" t="s">
        <v>12175</v>
      </c>
      <c r="F3352" s="343" t="s">
        <v>12176</v>
      </c>
      <c r="G3352" s="113" t="s">
        <v>5660</v>
      </c>
      <c r="H3352" s="360"/>
      <c r="I3352" s="116">
        <v>2.91</v>
      </c>
      <c r="J3352" s="84"/>
      <c r="K3352" s="113" t="s">
        <v>11688</v>
      </c>
    </row>
    <row r="3353" spans="1:11">
      <c r="A3353" s="115" t="s">
        <v>5657</v>
      </c>
      <c r="B3353" s="84" t="s">
        <v>10215</v>
      </c>
      <c r="C3353" s="84" t="s">
        <v>6968</v>
      </c>
      <c r="D3353" s="84" t="s">
        <v>8879</v>
      </c>
      <c r="E3353" s="109" t="s">
        <v>12175</v>
      </c>
      <c r="F3353" s="343" t="s">
        <v>12176</v>
      </c>
      <c r="G3353" s="113" t="s">
        <v>5661</v>
      </c>
      <c r="H3353" s="360"/>
      <c r="I3353" s="116">
        <v>3.03</v>
      </c>
      <c r="J3353" s="84"/>
      <c r="K3353" s="113" t="s">
        <v>11695</v>
      </c>
    </row>
    <row r="3354" spans="1:11">
      <c r="A3354" s="115" t="s">
        <v>5662</v>
      </c>
      <c r="B3354" s="84" t="s">
        <v>12528</v>
      </c>
      <c r="C3354" s="84" t="s">
        <v>8866</v>
      </c>
      <c r="D3354" s="84" t="s">
        <v>8863</v>
      </c>
      <c r="E3354" s="109" t="s">
        <v>11742</v>
      </c>
      <c r="F3354" s="343" t="s">
        <v>11705</v>
      </c>
      <c r="G3354" s="113" t="s">
        <v>5663</v>
      </c>
      <c r="H3354" s="360"/>
      <c r="I3354" s="116">
        <v>1.63</v>
      </c>
      <c r="J3354" s="84"/>
      <c r="K3354" s="113" t="s">
        <v>11709</v>
      </c>
    </row>
    <row r="3355" spans="1:11">
      <c r="A3355" s="115" t="s">
        <v>5662</v>
      </c>
      <c r="B3355" s="84" t="s">
        <v>12528</v>
      </c>
      <c r="C3355" s="84" t="s">
        <v>8866</v>
      </c>
      <c r="D3355" s="84" t="s">
        <v>8869</v>
      </c>
      <c r="E3355" s="109" t="s">
        <v>11742</v>
      </c>
      <c r="F3355" s="343" t="s">
        <v>11705</v>
      </c>
      <c r="G3355" s="113" t="s">
        <v>5664</v>
      </c>
      <c r="H3355" s="360"/>
      <c r="I3355" s="116">
        <v>1.76</v>
      </c>
      <c r="J3355" s="84"/>
      <c r="K3355" s="113" t="s">
        <v>11690</v>
      </c>
    </row>
    <row r="3356" spans="1:11">
      <c r="A3356" s="115" t="s">
        <v>5662</v>
      </c>
      <c r="B3356" s="84" t="s">
        <v>12528</v>
      </c>
      <c r="C3356" s="84" t="s">
        <v>8866</v>
      </c>
      <c r="D3356" s="84" t="s">
        <v>8874</v>
      </c>
      <c r="E3356" s="109" t="s">
        <v>11742</v>
      </c>
      <c r="F3356" s="343" t="s">
        <v>11705</v>
      </c>
      <c r="G3356" s="113" t="s">
        <v>5665</v>
      </c>
      <c r="H3356" s="360"/>
      <c r="I3356" s="116">
        <v>1.79</v>
      </c>
      <c r="J3356" s="84"/>
      <c r="K3356" s="113" t="s">
        <v>11688</v>
      </c>
    </row>
    <row r="3357" spans="1:11">
      <c r="A3357" s="115" t="s">
        <v>5662</v>
      </c>
      <c r="B3357" s="84" t="s">
        <v>12528</v>
      </c>
      <c r="C3357" s="84" t="s">
        <v>8866</v>
      </c>
      <c r="D3357" s="84" t="s">
        <v>8879</v>
      </c>
      <c r="E3357" s="109" t="s">
        <v>11742</v>
      </c>
      <c r="F3357" s="343" t="s">
        <v>11705</v>
      </c>
      <c r="G3357" s="113" t="s">
        <v>5666</v>
      </c>
      <c r="H3357" s="360"/>
      <c r="I3357" s="116">
        <v>1.84</v>
      </c>
      <c r="J3357" s="84"/>
      <c r="K3357" s="113" t="s">
        <v>11695</v>
      </c>
    </row>
    <row r="3358" spans="1:11">
      <c r="A3358" s="115" t="s">
        <v>5662</v>
      </c>
      <c r="B3358" s="84" t="s">
        <v>12528</v>
      </c>
      <c r="C3358" s="84" t="s">
        <v>9015</v>
      </c>
      <c r="D3358" s="84" t="s">
        <v>8863</v>
      </c>
      <c r="E3358" s="109" t="s">
        <v>11973</v>
      </c>
      <c r="F3358" s="343" t="s">
        <v>11974</v>
      </c>
      <c r="G3358" s="113" t="s">
        <v>5667</v>
      </c>
      <c r="H3358" s="360"/>
      <c r="I3358" s="116">
        <v>1.54</v>
      </c>
      <c r="J3358" s="84"/>
      <c r="K3358" s="113" t="s">
        <v>11709</v>
      </c>
    </row>
    <row r="3359" spans="1:11">
      <c r="A3359" s="115" t="s">
        <v>5662</v>
      </c>
      <c r="B3359" s="84" t="s">
        <v>12528</v>
      </c>
      <c r="C3359" s="84" t="s">
        <v>9015</v>
      </c>
      <c r="D3359" s="84" t="s">
        <v>8869</v>
      </c>
      <c r="E3359" s="109" t="s">
        <v>11973</v>
      </c>
      <c r="F3359" s="343" t="s">
        <v>11974</v>
      </c>
      <c r="G3359" s="113" t="s">
        <v>5668</v>
      </c>
      <c r="H3359" s="360"/>
      <c r="I3359" s="116">
        <v>1.66</v>
      </c>
      <c r="J3359" s="84"/>
      <c r="K3359" s="113" t="s">
        <v>11690</v>
      </c>
    </row>
    <row r="3360" spans="1:11">
      <c r="A3360" s="115" t="s">
        <v>5662</v>
      </c>
      <c r="B3360" s="84" t="s">
        <v>12528</v>
      </c>
      <c r="C3360" s="84" t="s">
        <v>9015</v>
      </c>
      <c r="D3360" s="84" t="s">
        <v>8874</v>
      </c>
      <c r="E3360" s="109" t="s">
        <v>11973</v>
      </c>
      <c r="F3360" s="343" t="s">
        <v>11974</v>
      </c>
      <c r="G3360" s="113" t="s">
        <v>5669</v>
      </c>
      <c r="H3360" s="360"/>
      <c r="I3360" s="116">
        <v>1.69</v>
      </c>
      <c r="J3360" s="84"/>
      <c r="K3360" s="113" t="s">
        <v>11688</v>
      </c>
    </row>
    <row r="3361" spans="1:11">
      <c r="A3361" s="115" t="s">
        <v>5662</v>
      </c>
      <c r="B3361" s="84" t="s">
        <v>12528</v>
      </c>
      <c r="C3361" s="84" t="s">
        <v>9015</v>
      </c>
      <c r="D3361" s="84" t="s">
        <v>8879</v>
      </c>
      <c r="E3361" s="109" t="s">
        <v>11973</v>
      </c>
      <c r="F3361" s="343" t="s">
        <v>11974</v>
      </c>
      <c r="G3361" s="113" t="s">
        <v>5670</v>
      </c>
      <c r="H3361" s="360"/>
      <c r="I3361" s="116">
        <v>1.72</v>
      </c>
      <c r="J3361" s="84"/>
      <c r="K3361" s="113" t="s">
        <v>11695</v>
      </c>
    </row>
    <row r="3362" spans="1:11">
      <c r="A3362" s="115" t="s">
        <v>5662</v>
      </c>
      <c r="B3362" s="84" t="s">
        <v>12528</v>
      </c>
      <c r="C3362" s="84" t="s">
        <v>8990</v>
      </c>
      <c r="D3362" s="84" t="s">
        <v>8863</v>
      </c>
      <c r="E3362" s="109" t="s">
        <v>11686</v>
      </c>
      <c r="F3362" s="343" t="s">
        <v>11687</v>
      </c>
      <c r="G3362" s="113" t="s">
        <v>5671</v>
      </c>
      <c r="H3362" s="360"/>
      <c r="I3362" s="116">
        <v>1.63</v>
      </c>
      <c r="J3362" s="84"/>
      <c r="K3362" s="113" t="s">
        <v>11709</v>
      </c>
    </row>
    <row r="3363" spans="1:11">
      <c r="A3363" s="115" t="s">
        <v>5662</v>
      </c>
      <c r="B3363" s="84" t="s">
        <v>12528</v>
      </c>
      <c r="C3363" s="84" t="s">
        <v>8990</v>
      </c>
      <c r="D3363" s="84" t="s">
        <v>8869</v>
      </c>
      <c r="E3363" s="109" t="s">
        <v>11686</v>
      </c>
      <c r="F3363" s="343" t="s">
        <v>11687</v>
      </c>
      <c r="G3363" s="113" t="s">
        <v>5672</v>
      </c>
      <c r="H3363" s="360"/>
      <c r="I3363" s="116">
        <v>1.76</v>
      </c>
      <c r="J3363" s="84"/>
      <c r="K3363" s="113" t="s">
        <v>11690</v>
      </c>
    </row>
    <row r="3364" spans="1:11">
      <c r="A3364" s="115" t="s">
        <v>5662</v>
      </c>
      <c r="B3364" s="84" t="s">
        <v>12528</v>
      </c>
      <c r="C3364" s="84" t="s">
        <v>8990</v>
      </c>
      <c r="D3364" s="84" t="s">
        <v>8874</v>
      </c>
      <c r="E3364" s="109" t="s">
        <v>11686</v>
      </c>
      <c r="F3364" s="343" t="s">
        <v>11687</v>
      </c>
      <c r="G3364" s="113" t="s">
        <v>5673</v>
      </c>
      <c r="H3364" s="360"/>
      <c r="I3364" s="116">
        <v>1.79</v>
      </c>
      <c r="J3364" s="84"/>
      <c r="K3364" s="113" t="s">
        <v>11688</v>
      </c>
    </row>
    <row r="3365" spans="1:11">
      <c r="A3365" s="115" t="s">
        <v>5662</v>
      </c>
      <c r="B3365" s="84" t="s">
        <v>12528</v>
      </c>
      <c r="C3365" s="84" t="s">
        <v>8990</v>
      </c>
      <c r="D3365" s="84" t="s">
        <v>8879</v>
      </c>
      <c r="E3365" s="109" t="s">
        <v>11686</v>
      </c>
      <c r="F3365" s="343" t="s">
        <v>11687</v>
      </c>
      <c r="G3365" s="113" t="s">
        <v>5674</v>
      </c>
      <c r="H3365" s="360"/>
      <c r="I3365" s="116">
        <v>1.84</v>
      </c>
      <c r="J3365" s="84"/>
      <c r="K3365" s="113" t="s">
        <v>11695</v>
      </c>
    </row>
    <row r="3366" spans="1:11">
      <c r="A3366" s="115" t="s">
        <v>5662</v>
      </c>
      <c r="B3366" s="84" t="s">
        <v>12528</v>
      </c>
      <c r="C3366" s="84" t="s">
        <v>9331</v>
      </c>
      <c r="D3366" s="84" t="s">
        <v>8863</v>
      </c>
      <c r="E3366" s="109" t="s">
        <v>11744</v>
      </c>
      <c r="F3366" s="343" t="s">
        <v>11694</v>
      </c>
      <c r="G3366" s="113" t="s">
        <v>5675</v>
      </c>
      <c r="H3366" s="360"/>
      <c r="I3366" s="116">
        <v>1.63</v>
      </c>
      <c r="J3366" s="84"/>
      <c r="K3366" s="113" t="s">
        <v>11709</v>
      </c>
    </row>
    <row r="3367" spans="1:11">
      <c r="A3367" s="115" t="s">
        <v>5662</v>
      </c>
      <c r="B3367" s="84" t="s">
        <v>12528</v>
      </c>
      <c r="C3367" s="84" t="s">
        <v>9331</v>
      </c>
      <c r="D3367" s="84" t="s">
        <v>8869</v>
      </c>
      <c r="E3367" s="109" t="s">
        <v>11744</v>
      </c>
      <c r="F3367" s="343" t="s">
        <v>11694</v>
      </c>
      <c r="G3367" s="113" t="s">
        <v>5676</v>
      </c>
      <c r="H3367" s="360"/>
      <c r="I3367" s="116">
        <v>1.76</v>
      </c>
      <c r="J3367" s="84"/>
      <c r="K3367" s="113" t="s">
        <v>11690</v>
      </c>
    </row>
    <row r="3368" spans="1:11">
      <c r="A3368" s="115" t="s">
        <v>5662</v>
      </c>
      <c r="B3368" s="84" t="s">
        <v>12528</v>
      </c>
      <c r="C3368" s="84" t="s">
        <v>9331</v>
      </c>
      <c r="D3368" s="84" t="s">
        <v>8874</v>
      </c>
      <c r="E3368" s="109" t="s">
        <v>11744</v>
      </c>
      <c r="F3368" s="343" t="s">
        <v>11694</v>
      </c>
      <c r="G3368" s="113" t="s">
        <v>5677</v>
      </c>
      <c r="H3368" s="360"/>
      <c r="I3368" s="116">
        <v>1.79</v>
      </c>
      <c r="J3368" s="84"/>
      <c r="K3368" s="113" t="s">
        <v>11688</v>
      </c>
    </row>
    <row r="3369" spans="1:11">
      <c r="A3369" s="115" t="s">
        <v>5662</v>
      </c>
      <c r="B3369" s="84" t="s">
        <v>12528</v>
      </c>
      <c r="C3369" s="84" t="s">
        <v>9331</v>
      </c>
      <c r="D3369" s="84" t="s">
        <v>8879</v>
      </c>
      <c r="E3369" s="109" t="s">
        <v>11744</v>
      </c>
      <c r="F3369" s="343" t="s">
        <v>11694</v>
      </c>
      <c r="G3369" s="113" t="s">
        <v>5678</v>
      </c>
      <c r="H3369" s="360"/>
      <c r="I3369" s="116">
        <v>1.84</v>
      </c>
      <c r="J3369" s="84"/>
      <c r="K3369" s="113" t="s">
        <v>11695</v>
      </c>
    </row>
    <row r="3370" spans="1:11">
      <c r="A3370" s="115" t="s">
        <v>5662</v>
      </c>
      <c r="B3370" s="84" t="s">
        <v>12528</v>
      </c>
      <c r="C3370" s="84" t="s">
        <v>8961</v>
      </c>
      <c r="D3370" s="84" t="s">
        <v>8863</v>
      </c>
      <c r="E3370" s="109" t="s">
        <v>11754</v>
      </c>
      <c r="F3370" s="343" t="s">
        <v>11708</v>
      </c>
      <c r="G3370" s="113" t="s">
        <v>5679</v>
      </c>
      <c r="H3370" s="360"/>
      <c r="I3370" s="116">
        <v>1.63</v>
      </c>
      <c r="J3370" s="84"/>
      <c r="K3370" s="113" t="s">
        <v>11709</v>
      </c>
    </row>
    <row r="3371" spans="1:11">
      <c r="A3371" s="115" t="s">
        <v>5662</v>
      </c>
      <c r="B3371" s="84" t="s">
        <v>12528</v>
      </c>
      <c r="C3371" s="84" t="s">
        <v>8961</v>
      </c>
      <c r="D3371" s="84" t="s">
        <v>8869</v>
      </c>
      <c r="E3371" s="109" t="s">
        <v>11754</v>
      </c>
      <c r="F3371" s="343" t="s">
        <v>11708</v>
      </c>
      <c r="G3371" s="113" t="s">
        <v>5680</v>
      </c>
      <c r="H3371" s="360"/>
      <c r="I3371" s="116">
        <v>1.76</v>
      </c>
      <c r="J3371" s="84"/>
      <c r="K3371" s="113" t="s">
        <v>11690</v>
      </c>
    </row>
    <row r="3372" spans="1:11">
      <c r="A3372" s="115" t="s">
        <v>5662</v>
      </c>
      <c r="B3372" s="84" t="s">
        <v>12528</v>
      </c>
      <c r="C3372" s="84" t="s">
        <v>8961</v>
      </c>
      <c r="D3372" s="84" t="s">
        <v>8874</v>
      </c>
      <c r="E3372" s="109" t="s">
        <v>11754</v>
      </c>
      <c r="F3372" s="343" t="s">
        <v>11708</v>
      </c>
      <c r="G3372" s="113" t="s">
        <v>5681</v>
      </c>
      <c r="H3372" s="360"/>
      <c r="I3372" s="116">
        <v>1.79</v>
      </c>
      <c r="J3372" s="84"/>
      <c r="K3372" s="113" t="s">
        <v>11688</v>
      </c>
    </row>
    <row r="3373" spans="1:11">
      <c r="A3373" s="115" t="s">
        <v>5662</v>
      </c>
      <c r="B3373" s="84" t="s">
        <v>12528</v>
      </c>
      <c r="C3373" s="84" t="s">
        <v>8961</v>
      </c>
      <c r="D3373" s="84" t="s">
        <v>8879</v>
      </c>
      <c r="E3373" s="109" t="s">
        <v>11754</v>
      </c>
      <c r="F3373" s="343" t="s">
        <v>11708</v>
      </c>
      <c r="G3373" s="113" t="s">
        <v>5682</v>
      </c>
      <c r="H3373" s="360"/>
      <c r="I3373" s="116">
        <v>1.84</v>
      </c>
      <c r="J3373" s="84"/>
      <c r="K3373" s="113" t="s">
        <v>11695</v>
      </c>
    </row>
    <row r="3374" spans="1:11">
      <c r="A3374" s="115" t="s">
        <v>5662</v>
      </c>
      <c r="B3374" s="84" t="s">
        <v>12528</v>
      </c>
      <c r="C3374" s="84" t="s">
        <v>9139</v>
      </c>
      <c r="D3374" s="84" t="s">
        <v>8863</v>
      </c>
      <c r="E3374" s="109" t="s">
        <v>11746</v>
      </c>
      <c r="F3374" s="343" t="s">
        <v>11698</v>
      </c>
      <c r="G3374" s="113" t="s">
        <v>5683</v>
      </c>
      <c r="H3374" s="360"/>
      <c r="I3374" s="116">
        <v>1.57</v>
      </c>
      <c r="J3374" s="84"/>
      <c r="K3374" s="113" t="s">
        <v>11709</v>
      </c>
    </row>
    <row r="3375" spans="1:11">
      <c r="A3375" s="115" t="s">
        <v>5662</v>
      </c>
      <c r="B3375" s="84" t="s">
        <v>12528</v>
      </c>
      <c r="C3375" s="84" t="s">
        <v>9139</v>
      </c>
      <c r="D3375" s="84" t="s">
        <v>8869</v>
      </c>
      <c r="E3375" s="109" t="s">
        <v>11746</v>
      </c>
      <c r="F3375" s="343" t="s">
        <v>11698</v>
      </c>
      <c r="G3375" s="113" t="s">
        <v>5684</v>
      </c>
      <c r="H3375" s="360"/>
      <c r="I3375" s="116">
        <v>1.69</v>
      </c>
      <c r="J3375" s="84"/>
      <c r="K3375" s="113" t="s">
        <v>11690</v>
      </c>
    </row>
    <row r="3376" spans="1:11">
      <c r="A3376" s="115" t="s">
        <v>5662</v>
      </c>
      <c r="B3376" s="84" t="s">
        <v>12528</v>
      </c>
      <c r="C3376" s="84" t="s">
        <v>9139</v>
      </c>
      <c r="D3376" s="84" t="s">
        <v>8874</v>
      </c>
      <c r="E3376" s="109" t="s">
        <v>11746</v>
      </c>
      <c r="F3376" s="343" t="s">
        <v>11698</v>
      </c>
      <c r="G3376" s="113" t="s">
        <v>5685</v>
      </c>
      <c r="H3376" s="360"/>
      <c r="I3376" s="116">
        <v>1.72</v>
      </c>
      <c r="J3376" s="84"/>
      <c r="K3376" s="113" t="s">
        <v>11688</v>
      </c>
    </row>
    <row r="3377" spans="1:11">
      <c r="A3377" s="115" t="s">
        <v>5662</v>
      </c>
      <c r="B3377" s="84" t="s">
        <v>12528</v>
      </c>
      <c r="C3377" s="84" t="s">
        <v>9139</v>
      </c>
      <c r="D3377" s="84" t="s">
        <v>8879</v>
      </c>
      <c r="E3377" s="109" t="s">
        <v>11746</v>
      </c>
      <c r="F3377" s="343" t="s">
        <v>11698</v>
      </c>
      <c r="G3377" s="113" t="s">
        <v>5686</v>
      </c>
      <c r="H3377" s="360"/>
      <c r="I3377" s="116">
        <v>1.76</v>
      </c>
      <c r="J3377" s="84"/>
      <c r="K3377" s="113" t="s">
        <v>11695</v>
      </c>
    </row>
    <row r="3378" spans="1:11">
      <c r="A3378" s="115" t="s">
        <v>5662</v>
      </c>
      <c r="B3378" s="84" t="s">
        <v>12528</v>
      </c>
      <c r="C3378" s="84" t="s">
        <v>6166</v>
      </c>
      <c r="D3378" s="84" t="s">
        <v>8863</v>
      </c>
      <c r="E3378" s="109" t="s">
        <v>11774</v>
      </c>
      <c r="F3378" s="343" t="s">
        <v>13212</v>
      </c>
      <c r="G3378" s="113" t="s">
        <v>5687</v>
      </c>
      <c r="H3378" s="360"/>
      <c r="I3378" s="116">
        <v>1.63</v>
      </c>
      <c r="J3378" s="84"/>
      <c r="K3378" s="113" t="s">
        <v>11709</v>
      </c>
    </row>
    <row r="3379" spans="1:11">
      <c r="A3379" s="115" t="s">
        <v>5662</v>
      </c>
      <c r="B3379" s="84" t="s">
        <v>12528</v>
      </c>
      <c r="C3379" s="84" t="s">
        <v>6166</v>
      </c>
      <c r="D3379" s="84" t="s">
        <v>8869</v>
      </c>
      <c r="E3379" s="109" t="s">
        <v>11774</v>
      </c>
      <c r="F3379" s="343" t="s">
        <v>13212</v>
      </c>
      <c r="G3379" s="113" t="s">
        <v>5688</v>
      </c>
      <c r="H3379" s="360"/>
      <c r="I3379" s="116">
        <v>1.76</v>
      </c>
      <c r="J3379" s="84"/>
      <c r="K3379" s="113" t="s">
        <v>11690</v>
      </c>
    </row>
    <row r="3380" spans="1:11">
      <c r="A3380" s="115" t="s">
        <v>5662</v>
      </c>
      <c r="B3380" s="84" t="s">
        <v>12528</v>
      </c>
      <c r="C3380" s="84" t="s">
        <v>6166</v>
      </c>
      <c r="D3380" s="84" t="s">
        <v>8874</v>
      </c>
      <c r="E3380" s="109" t="s">
        <v>11774</v>
      </c>
      <c r="F3380" s="343" t="s">
        <v>13212</v>
      </c>
      <c r="G3380" s="113" t="s">
        <v>5689</v>
      </c>
      <c r="H3380" s="360"/>
      <c r="I3380" s="116">
        <v>1.79</v>
      </c>
      <c r="J3380" s="84"/>
      <c r="K3380" s="113" t="s">
        <v>11688</v>
      </c>
    </row>
    <row r="3381" spans="1:11">
      <c r="A3381" s="115" t="s">
        <v>5662</v>
      </c>
      <c r="B3381" s="84" t="s">
        <v>12528</v>
      </c>
      <c r="C3381" s="84" t="s">
        <v>6166</v>
      </c>
      <c r="D3381" s="84" t="s">
        <v>8879</v>
      </c>
      <c r="E3381" s="109" t="s">
        <v>11774</v>
      </c>
      <c r="F3381" s="343" t="s">
        <v>13212</v>
      </c>
      <c r="G3381" s="113" t="s">
        <v>5690</v>
      </c>
      <c r="H3381" s="360"/>
      <c r="I3381" s="116">
        <v>1.84</v>
      </c>
      <c r="J3381" s="84"/>
      <c r="K3381" s="113" t="s">
        <v>11695</v>
      </c>
    </row>
    <row r="3382" spans="1:11">
      <c r="A3382" s="115" t="s">
        <v>5691</v>
      </c>
      <c r="B3382" s="84" t="s">
        <v>10261</v>
      </c>
      <c r="C3382" s="84" t="s">
        <v>9052</v>
      </c>
      <c r="D3382" s="84" t="s">
        <v>8863</v>
      </c>
      <c r="E3382" s="109" t="s">
        <v>11743</v>
      </c>
      <c r="F3382" s="343" t="s">
        <v>11689</v>
      </c>
      <c r="G3382" s="113" t="s">
        <v>5692</v>
      </c>
      <c r="H3382" s="360"/>
      <c r="I3382" s="116">
        <v>3.15</v>
      </c>
      <c r="J3382" s="84"/>
      <c r="K3382" s="113" t="s">
        <v>11709</v>
      </c>
    </row>
    <row r="3383" spans="1:11">
      <c r="A3383" s="115" t="s">
        <v>5691</v>
      </c>
      <c r="B3383" s="84" t="s">
        <v>10261</v>
      </c>
      <c r="C3383" s="84" t="s">
        <v>9052</v>
      </c>
      <c r="D3383" s="84" t="s">
        <v>8869</v>
      </c>
      <c r="E3383" s="109" t="s">
        <v>11743</v>
      </c>
      <c r="F3383" s="343" t="s">
        <v>11689</v>
      </c>
      <c r="G3383" s="113" t="s">
        <v>5693</v>
      </c>
      <c r="H3383" s="360"/>
      <c r="I3383" s="116">
        <v>3.15</v>
      </c>
      <c r="J3383" s="84"/>
      <c r="K3383" s="113" t="s">
        <v>11690</v>
      </c>
    </row>
    <row r="3384" spans="1:11">
      <c r="A3384" s="115" t="s">
        <v>5691</v>
      </c>
      <c r="B3384" s="84" t="s">
        <v>10261</v>
      </c>
      <c r="C3384" s="84" t="s">
        <v>9052</v>
      </c>
      <c r="D3384" s="84" t="s">
        <v>8874</v>
      </c>
      <c r="E3384" s="109" t="s">
        <v>11743</v>
      </c>
      <c r="F3384" s="343" t="s">
        <v>11689</v>
      </c>
      <c r="G3384" s="113" t="s">
        <v>5694</v>
      </c>
      <c r="H3384" s="360"/>
      <c r="I3384" s="116">
        <v>3.16</v>
      </c>
      <c r="J3384" s="84"/>
      <c r="K3384" s="113" t="s">
        <v>11688</v>
      </c>
    </row>
    <row r="3385" spans="1:11">
      <c r="A3385" s="115" t="s">
        <v>5691</v>
      </c>
      <c r="B3385" s="84" t="s">
        <v>10261</v>
      </c>
      <c r="C3385" s="84" t="s">
        <v>9052</v>
      </c>
      <c r="D3385" s="84" t="s">
        <v>8879</v>
      </c>
      <c r="E3385" s="109" t="s">
        <v>11743</v>
      </c>
      <c r="F3385" s="343" t="s">
        <v>11689</v>
      </c>
      <c r="G3385" s="113" t="s">
        <v>5695</v>
      </c>
      <c r="H3385" s="360"/>
      <c r="I3385" s="116">
        <v>3.16</v>
      </c>
      <c r="J3385" s="84"/>
      <c r="K3385" s="113" t="s">
        <v>11695</v>
      </c>
    </row>
    <row r="3386" spans="1:11">
      <c r="A3386" s="115" t="s">
        <v>5691</v>
      </c>
      <c r="B3386" s="84" t="s">
        <v>10261</v>
      </c>
      <c r="C3386" s="84" t="s">
        <v>9331</v>
      </c>
      <c r="D3386" s="84" t="s">
        <v>8863</v>
      </c>
      <c r="E3386" s="109" t="s">
        <v>11744</v>
      </c>
      <c r="F3386" s="343" t="s">
        <v>11694</v>
      </c>
      <c r="G3386" s="113" t="s">
        <v>5696</v>
      </c>
      <c r="H3386" s="360"/>
      <c r="I3386" s="116">
        <v>3.15</v>
      </c>
      <c r="J3386" s="84"/>
      <c r="K3386" s="113" t="s">
        <v>11709</v>
      </c>
    </row>
    <row r="3387" spans="1:11">
      <c r="A3387" s="115" t="s">
        <v>5691</v>
      </c>
      <c r="B3387" s="84" t="s">
        <v>10261</v>
      </c>
      <c r="C3387" s="84" t="s">
        <v>9331</v>
      </c>
      <c r="D3387" s="84" t="s">
        <v>8869</v>
      </c>
      <c r="E3387" s="109" t="s">
        <v>11744</v>
      </c>
      <c r="F3387" s="343" t="s">
        <v>11694</v>
      </c>
      <c r="G3387" s="113" t="s">
        <v>5697</v>
      </c>
      <c r="H3387" s="360"/>
      <c r="I3387" s="116">
        <v>3.15</v>
      </c>
      <c r="J3387" s="84"/>
      <c r="K3387" s="113" t="s">
        <v>11690</v>
      </c>
    </row>
    <row r="3388" spans="1:11">
      <c r="A3388" s="115" t="s">
        <v>5691</v>
      </c>
      <c r="B3388" s="84" t="s">
        <v>10261</v>
      </c>
      <c r="C3388" s="84" t="s">
        <v>9331</v>
      </c>
      <c r="D3388" s="84" t="s">
        <v>8874</v>
      </c>
      <c r="E3388" s="109" t="s">
        <v>11744</v>
      </c>
      <c r="F3388" s="343" t="s">
        <v>11694</v>
      </c>
      <c r="G3388" s="113" t="s">
        <v>5698</v>
      </c>
      <c r="H3388" s="360"/>
      <c r="I3388" s="116">
        <v>3.16</v>
      </c>
      <c r="J3388" s="84"/>
      <c r="K3388" s="113" t="s">
        <v>11688</v>
      </c>
    </row>
    <row r="3389" spans="1:11">
      <c r="A3389" s="115" t="s">
        <v>5691</v>
      </c>
      <c r="B3389" s="84" t="s">
        <v>10261</v>
      </c>
      <c r="C3389" s="84" t="s">
        <v>9331</v>
      </c>
      <c r="D3389" s="84" t="s">
        <v>8879</v>
      </c>
      <c r="E3389" s="109" t="s">
        <v>11744</v>
      </c>
      <c r="F3389" s="343" t="s">
        <v>11694</v>
      </c>
      <c r="G3389" s="113" t="s">
        <v>5699</v>
      </c>
      <c r="H3389" s="360"/>
      <c r="I3389" s="116">
        <v>3.16</v>
      </c>
      <c r="J3389" s="84"/>
      <c r="K3389" s="113" t="s">
        <v>11695</v>
      </c>
    </row>
    <row r="3390" spans="1:11">
      <c r="A3390" s="115" t="s">
        <v>5691</v>
      </c>
      <c r="B3390" s="84" t="s">
        <v>10261</v>
      </c>
      <c r="C3390" s="84" t="s">
        <v>8961</v>
      </c>
      <c r="D3390" s="84" t="s">
        <v>8863</v>
      </c>
      <c r="E3390" s="109" t="s">
        <v>11754</v>
      </c>
      <c r="F3390" s="343" t="s">
        <v>11708</v>
      </c>
      <c r="G3390" s="113" t="s">
        <v>5700</v>
      </c>
      <c r="H3390" s="360"/>
      <c r="I3390" s="116">
        <v>3.15</v>
      </c>
      <c r="J3390" s="84"/>
      <c r="K3390" s="113" t="s">
        <v>11709</v>
      </c>
    </row>
    <row r="3391" spans="1:11">
      <c r="A3391" s="115" t="s">
        <v>5691</v>
      </c>
      <c r="B3391" s="84" t="s">
        <v>10261</v>
      </c>
      <c r="C3391" s="84" t="s">
        <v>8961</v>
      </c>
      <c r="D3391" s="84" t="s">
        <v>8869</v>
      </c>
      <c r="E3391" s="109" t="s">
        <v>11754</v>
      </c>
      <c r="F3391" s="343" t="s">
        <v>11708</v>
      </c>
      <c r="G3391" s="113" t="s">
        <v>5701</v>
      </c>
      <c r="H3391" s="360"/>
      <c r="I3391" s="116">
        <v>3.15</v>
      </c>
      <c r="J3391" s="84"/>
      <c r="K3391" s="113" t="s">
        <v>11690</v>
      </c>
    </row>
    <row r="3392" spans="1:11">
      <c r="A3392" s="115" t="s">
        <v>5691</v>
      </c>
      <c r="B3392" s="84" t="s">
        <v>10261</v>
      </c>
      <c r="C3392" s="84" t="s">
        <v>8961</v>
      </c>
      <c r="D3392" s="84" t="s">
        <v>8874</v>
      </c>
      <c r="E3392" s="109" t="s">
        <v>11754</v>
      </c>
      <c r="F3392" s="343" t="s">
        <v>11708</v>
      </c>
      <c r="G3392" s="113" t="s">
        <v>5702</v>
      </c>
      <c r="H3392" s="360"/>
      <c r="I3392" s="116">
        <v>3.16</v>
      </c>
      <c r="J3392" s="84"/>
      <c r="K3392" s="113" t="s">
        <v>11688</v>
      </c>
    </row>
    <row r="3393" spans="1:11">
      <c r="A3393" s="115" t="s">
        <v>5691</v>
      </c>
      <c r="B3393" s="84" t="s">
        <v>10261</v>
      </c>
      <c r="C3393" s="84" t="s">
        <v>8961</v>
      </c>
      <c r="D3393" s="84" t="s">
        <v>8879</v>
      </c>
      <c r="E3393" s="109" t="s">
        <v>11754</v>
      </c>
      <c r="F3393" s="343" t="s">
        <v>11708</v>
      </c>
      <c r="G3393" s="113" t="s">
        <v>5703</v>
      </c>
      <c r="H3393" s="360"/>
      <c r="I3393" s="116">
        <v>3.16</v>
      </c>
      <c r="J3393" s="84"/>
      <c r="K3393" s="113" t="s">
        <v>11695</v>
      </c>
    </row>
    <row r="3394" spans="1:11">
      <c r="A3394" s="115" t="s">
        <v>5704</v>
      </c>
      <c r="B3394" s="84" t="s">
        <v>10245</v>
      </c>
      <c r="C3394" s="84" t="s">
        <v>9198</v>
      </c>
      <c r="D3394" s="84" t="s">
        <v>8863</v>
      </c>
      <c r="E3394" s="109" t="s">
        <v>11865</v>
      </c>
      <c r="F3394" s="343" t="s">
        <v>11866</v>
      </c>
      <c r="G3394" s="113" t="s">
        <v>5705</v>
      </c>
      <c r="H3394" s="360"/>
      <c r="I3394" s="116">
        <v>2.59</v>
      </c>
      <c r="J3394" s="84"/>
      <c r="K3394" s="113" t="s">
        <v>11709</v>
      </c>
    </row>
    <row r="3395" spans="1:11">
      <c r="A3395" s="115" t="s">
        <v>5704</v>
      </c>
      <c r="B3395" s="84" t="s">
        <v>10245</v>
      </c>
      <c r="C3395" s="84" t="s">
        <v>9198</v>
      </c>
      <c r="D3395" s="84" t="s">
        <v>8869</v>
      </c>
      <c r="E3395" s="109" t="s">
        <v>11865</v>
      </c>
      <c r="F3395" s="343" t="s">
        <v>11866</v>
      </c>
      <c r="G3395" s="113" t="s">
        <v>5706</v>
      </c>
      <c r="H3395" s="360"/>
      <c r="I3395" s="116">
        <v>2.66</v>
      </c>
      <c r="J3395" s="84"/>
      <c r="K3395" s="113" t="s">
        <v>11690</v>
      </c>
    </row>
    <row r="3396" spans="1:11">
      <c r="A3396" s="115" t="s">
        <v>5704</v>
      </c>
      <c r="B3396" s="84" t="s">
        <v>10245</v>
      </c>
      <c r="C3396" s="84" t="s">
        <v>9198</v>
      </c>
      <c r="D3396" s="84" t="s">
        <v>8874</v>
      </c>
      <c r="E3396" s="109" t="s">
        <v>11865</v>
      </c>
      <c r="F3396" s="343" t="s">
        <v>11866</v>
      </c>
      <c r="G3396" s="113" t="s">
        <v>5707</v>
      </c>
      <c r="H3396" s="360"/>
      <c r="I3396" s="116">
        <v>2.83</v>
      </c>
      <c r="J3396" s="84"/>
      <c r="K3396" s="113" t="s">
        <v>11688</v>
      </c>
    </row>
    <row r="3397" spans="1:11">
      <c r="A3397" s="115" t="s">
        <v>5704</v>
      </c>
      <c r="B3397" s="84" t="s">
        <v>10245</v>
      </c>
      <c r="C3397" s="84" t="s">
        <v>9198</v>
      </c>
      <c r="D3397" s="84" t="s">
        <v>8879</v>
      </c>
      <c r="E3397" s="109" t="s">
        <v>11865</v>
      </c>
      <c r="F3397" s="343" t="s">
        <v>11866</v>
      </c>
      <c r="G3397" s="113" t="s">
        <v>5708</v>
      </c>
      <c r="H3397" s="360"/>
      <c r="I3397" s="116">
        <v>3.04</v>
      </c>
      <c r="J3397" s="84"/>
      <c r="K3397" s="113" t="s">
        <v>11695</v>
      </c>
    </row>
    <row r="3398" spans="1:11">
      <c r="A3398" s="115" t="s">
        <v>5704</v>
      </c>
      <c r="B3398" s="84" t="s">
        <v>10245</v>
      </c>
      <c r="C3398" s="84" t="s">
        <v>6902</v>
      </c>
      <c r="D3398" s="84" t="s">
        <v>8863</v>
      </c>
      <c r="E3398" s="109" t="s">
        <v>12737</v>
      </c>
      <c r="F3398" s="343" t="s">
        <v>12738</v>
      </c>
      <c r="G3398" s="113" t="s">
        <v>5709</v>
      </c>
      <c r="H3398" s="360"/>
      <c r="I3398" s="116">
        <v>2.59</v>
      </c>
      <c r="J3398" s="84"/>
      <c r="K3398" s="113" t="s">
        <v>11709</v>
      </c>
    </row>
    <row r="3399" spans="1:11">
      <c r="A3399" s="115" t="s">
        <v>5704</v>
      </c>
      <c r="B3399" s="84" t="s">
        <v>10245</v>
      </c>
      <c r="C3399" s="84" t="s">
        <v>6902</v>
      </c>
      <c r="D3399" s="84" t="s">
        <v>8869</v>
      </c>
      <c r="E3399" s="109" t="s">
        <v>12737</v>
      </c>
      <c r="F3399" s="343" t="s">
        <v>12738</v>
      </c>
      <c r="G3399" s="113" t="s">
        <v>5710</v>
      </c>
      <c r="H3399" s="360"/>
      <c r="I3399" s="116">
        <v>2.66</v>
      </c>
      <c r="J3399" s="84"/>
      <c r="K3399" s="113" t="s">
        <v>11690</v>
      </c>
    </row>
    <row r="3400" spans="1:11">
      <c r="A3400" s="115" t="s">
        <v>5704</v>
      </c>
      <c r="B3400" s="84" t="s">
        <v>10245</v>
      </c>
      <c r="C3400" s="84" t="s">
        <v>6902</v>
      </c>
      <c r="D3400" s="84" t="s">
        <v>8874</v>
      </c>
      <c r="E3400" s="109" t="s">
        <v>12737</v>
      </c>
      <c r="F3400" s="343" t="s">
        <v>12738</v>
      </c>
      <c r="G3400" s="113" t="s">
        <v>5711</v>
      </c>
      <c r="H3400" s="360"/>
      <c r="I3400" s="116">
        <v>2.83</v>
      </c>
      <c r="J3400" s="84"/>
      <c r="K3400" s="113" t="s">
        <v>11688</v>
      </c>
    </row>
    <row r="3401" spans="1:11">
      <c r="A3401" s="115" t="s">
        <v>5704</v>
      </c>
      <c r="B3401" s="84" t="s">
        <v>10245</v>
      </c>
      <c r="C3401" s="84" t="s">
        <v>6902</v>
      </c>
      <c r="D3401" s="84" t="s">
        <v>8879</v>
      </c>
      <c r="E3401" s="109" t="s">
        <v>12737</v>
      </c>
      <c r="F3401" s="343" t="s">
        <v>12738</v>
      </c>
      <c r="G3401" s="113" t="s">
        <v>5712</v>
      </c>
      <c r="H3401" s="360"/>
      <c r="I3401" s="116">
        <v>3.04</v>
      </c>
      <c r="J3401" s="84"/>
      <c r="K3401" s="113" t="s">
        <v>11695</v>
      </c>
    </row>
    <row r="3402" spans="1:11">
      <c r="A3402" s="115" t="s">
        <v>5704</v>
      </c>
      <c r="B3402" s="84" t="s">
        <v>10245</v>
      </c>
      <c r="C3402" s="84" t="s">
        <v>9139</v>
      </c>
      <c r="D3402" s="84" t="s">
        <v>8863</v>
      </c>
      <c r="E3402" s="109" t="s">
        <v>11746</v>
      </c>
      <c r="F3402" s="343" t="s">
        <v>11698</v>
      </c>
      <c r="G3402" s="113" t="s">
        <v>5713</v>
      </c>
      <c r="H3402" s="360"/>
      <c r="I3402" s="116">
        <v>2.59</v>
      </c>
      <c r="J3402" s="84"/>
      <c r="K3402" s="113" t="s">
        <v>11709</v>
      </c>
    </row>
    <row r="3403" spans="1:11">
      <c r="A3403" s="115" t="s">
        <v>5704</v>
      </c>
      <c r="B3403" s="84" t="s">
        <v>10245</v>
      </c>
      <c r="C3403" s="84" t="s">
        <v>9139</v>
      </c>
      <c r="D3403" s="84" t="s">
        <v>8869</v>
      </c>
      <c r="E3403" s="109" t="s">
        <v>11746</v>
      </c>
      <c r="F3403" s="343" t="s">
        <v>11698</v>
      </c>
      <c r="G3403" s="113" t="s">
        <v>5714</v>
      </c>
      <c r="H3403" s="360"/>
      <c r="I3403" s="116">
        <v>2.66</v>
      </c>
      <c r="J3403" s="84"/>
      <c r="K3403" s="113" t="s">
        <v>11690</v>
      </c>
    </row>
    <row r="3404" spans="1:11">
      <c r="A3404" s="115" t="s">
        <v>5704</v>
      </c>
      <c r="B3404" s="84" t="s">
        <v>10245</v>
      </c>
      <c r="C3404" s="84" t="s">
        <v>9139</v>
      </c>
      <c r="D3404" s="84" t="s">
        <v>8874</v>
      </c>
      <c r="E3404" s="109" t="s">
        <v>11746</v>
      </c>
      <c r="F3404" s="343" t="s">
        <v>11698</v>
      </c>
      <c r="G3404" s="113" t="s">
        <v>5715</v>
      </c>
      <c r="H3404" s="360"/>
      <c r="I3404" s="116">
        <v>2.83</v>
      </c>
      <c r="J3404" s="84"/>
      <c r="K3404" s="113" t="s">
        <v>11688</v>
      </c>
    </row>
    <row r="3405" spans="1:11">
      <c r="A3405" s="115" t="s">
        <v>5704</v>
      </c>
      <c r="B3405" s="84" t="s">
        <v>10245</v>
      </c>
      <c r="C3405" s="84" t="s">
        <v>9139</v>
      </c>
      <c r="D3405" s="84" t="s">
        <v>8879</v>
      </c>
      <c r="E3405" s="109" t="s">
        <v>11746</v>
      </c>
      <c r="F3405" s="343" t="s">
        <v>11698</v>
      </c>
      <c r="G3405" s="113" t="s">
        <v>5716</v>
      </c>
      <c r="H3405" s="360"/>
      <c r="I3405" s="116">
        <v>3.04</v>
      </c>
      <c r="J3405" s="84"/>
      <c r="K3405" s="113" t="s">
        <v>11695</v>
      </c>
    </row>
    <row r="3406" spans="1:11">
      <c r="A3406" s="115" t="s">
        <v>5704</v>
      </c>
      <c r="B3406" s="84" t="s">
        <v>10245</v>
      </c>
      <c r="C3406" s="84" t="s">
        <v>6920</v>
      </c>
      <c r="D3406" s="84" t="s">
        <v>8863</v>
      </c>
      <c r="E3406" s="109" t="s">
        <v>11400</v>
      </c>
      <c r="F3406" s="343" t="s">
        <v>11401</v>
      </c>
      <c r="G3406" s="113" t="s">
        <v>5717</v>
      </c>
      <c r="H3406" s="360"/>
      <c r="I3406" s="116">
        <v>2.59</v>
      </c>
      <c r="J3406" s="84"/>
      <c r="K3406" s="113" t="s">
        <v>11709</v>
      </c>
    </row>
    <row r="3407" spans="1:11">
      <c r="A3407" s="115" t="s">
        <v>5704</v>
      </c>
      <c r="B3407" s="84" t="s">
        <v>10245</v>
      </c>
      <c r="C3407" s="84" t="s">
        <v>6920</v>
      </c>
      <c r="D3407" s="84" t="s">
        <v>8869</v>
      </c>
      <c r="E3407" s="109" t="s">
        <v>11400</v>
      </c>
      <c r="F3407" s="343" t="s">
        <v>11401</v>
      </c>
      <c r="G3407" s="113" t="s">
        <v>5718</v>
      </c>
      <c r="H3407" s="360"/>
      <c r="I3407" s="116">
        <v>2.66</v>
      </c>
      <c r="J3407" s="84"/>
      <c r="K3407" s="113" t="s">
        <v>11690</v>
      </c>
    </row>
    <row r="3408" spans="1:11">
      <c r="A3408" s="115" t="s">
        <v>5704</v>
      </c>
      <c r="B3408" s="84" t="s">
        <v>10245</v>
      </c>
      <c r="C3408" s="84" t="s">
        <v>6920</v>
      </c>
      <c r="D3408" s="84" t="s">
        <v>8874</v>
      </c>
      <c r="E3408" s="109" t="s">
        <v>11400</v>
      </c>
      <c r="F3408" s="343" t="s">
        <v>11401</v>
      </c>
      <c r="G3408" s="113" t="s">
        <v>5719</v>
      </c>
      <c r="H3408" s="360"/>
      <c r="I3408" s="116">
        <v>2.83</v>
      </c>
      <c r="J3408" s="84"/>
      <c r="K3408" s="113" t="s">
        <v>11688</v>
      </c>
    </row>
    <row r="3409" spans="1:11">
      <c r="A3409" s="115" t="s">
        <v>5704</v>
      </c>
      <c r="B3409" s="84" t="s">
        <v>10245</v>
      </c>
      <c r="C3409" s="84" t="s">
        <v>6920</v>
      </c>
      <c r="D3409" s="84" t="s">
        <v>8879</v>
      </c>
      <c r="E3409" s="109" t="s">
        <v>11400</v>
      </c>
      <c r="F3409" s="343" t="s">
        <v>11401</v>
      </c>
      <c r="G3409" s="113" t="s">
        <v>5720</v>
      </c>
      <c r="H3409" s="360"/>
      <c r="I3409" s="116">
        <v>3.04</v>
      </c>
      <c r="J3409" s="84"/>
      <c r="K3409" s="113" t="s">
        <v>11695</v>
      </c>
    </row>
    <row r="3410" spans="1:11">
      <c r="A3410" s="115" t="s">
        <v>5721</v>
      </c>
      <c r="B3410" s="84" t="s">
        <v>10274</v>
      </c>
      <c r="C3410" s="84" t="s">
        <v>8990</v>
      </c>
      <c r="D3410" s="84" t="s">
        <v>8863</v>
      </c>
      <c r="E3410" s="109" t="s">
        <v>11686</v>
      </c>
      <c r="F3410" s="343" t="s">
        <v>11687</v>
      </c>
      <c r="G3410" s="113" t="s">
        <v>5722</v>
      </c>
      <c r="H3410" s="360"/>
      <c r="I3410" s="116">
        <v>1.79</v>
      </c>
      <c r="J3410" s="84"/>
      <c r="K3410" s="113" t="s">
        <v>11709</v>
      </c>
    </row>
    <row r="3411" spans="1:11">
      <c r="A3411" s="115" t="s">
        <v>5721</v>
      </c>
      <c r="B3411" s="84" t="s">
        <v>10274</v>
      </c>
      <c r="C3411" s="84" t="s">
        <v>8990</v>
      </c>
      <c r="D3411" s="84" t="s">
        <v>8869</v>
      </c>
      <c r="E3411" s="109" t="s">
        <v>11686</v>
      </c>
      <c r="F3411" s="343" t="s">
        <v>11687</v>
      </c>
      <c r="G3411" s="113" t="s">
        <v>5723</v>
      </c>
      <c r="H3411" s="360"/>
      <c r="I3411" s="116">
        <v>1.82</v>
      </c>
      <c r="J3411" s="84"/>
      <c r="K3411" s="113" t="s">
        <v>11690</v>
      </c>
    </row>
    <row r="3412" spans="1:11">
      <c r="A3412" s="115" t="s">
        <v>5721</v>
      </c>
      <c r="B3412" s="84" t="s">
        <v>10274</v>
      </c>
      <c r="C3412" s="84" t="s">
        <v>8990</v>
      </c>
      <c r="D3412" s="84" t="s">
        <v>8874</v>
      </c>
      <c r="E3412" s="109" t="s">
        <v>11686</v>
      </c>
      <c r="F3412" s="343" t="s">
        <v>11687</v>
      </c>
      <c r="G3412" s="113" t="s">
        <v>5724</v>
      </c>
      <c r="H3412" s="360"/>
      <c r="I3412" s="116">
        <v>1.89</v>
      </c>
      <c r="J3412" s="84"/>
      <c r="K3412" s="113" t="s">
        <v>11688</v>
      </c>
    </row>
    <row r="3413" spans="1:11">
      <c r="A3413" s="115" t="s">
        <v>5721</v>
      </c>
      <c r="B3413" s="84" t="s">
        <v>10274</v>
      </c>
      <c r="C3413" s="84" t="s">
        <v>8990</v>
      </c>
      <c r="D3413" s="84" t="s">
        <v>8879</v>
      </c>
      <c r="E3413" s="109" t="s">
        <v>11686</v>
      </c>
      <c r="F3413" s="343" t="s">
        <v>11687</v>
      </c>
      <c r="G3413" s="113" t="s">
        <v>5725</v>
      </c>
      <c r="H3413" s="360"/>
      <c r="I3413" s="116">
        <v>1.92</v>
      </c>
      <c r="J3413" s="84"/>
      <c r="K3413" s="113" t="s">
        <v>11695</v>
      </c>
    </row>
    <row r="3414" spans="1:11">
      <c r="A3414" s="115" t="s">
        <v>5726</v>
      </c>
      <c r="B3414" s="84" t="s">
        <v>10331</v>
      </c>
      <c r="C3414" s="84" t="s">
        <v>9227</v>
      </c>
      <c r="D3414" s="84" t="s">
        <v>8863</v>
      </c>
      <c r="E3414" s="109" t="s">
        <v>11867</v>
      </c>
      <c r="F3414" s="343" t="s">
        <v>9671</v>
      </c>
      <c r="G3414" s="113" t="s">
        <v>5727</v>
      </c>
      <c r="H3414" s="360"/>
      <c r="I3414" s="116">
        <v>1.68</v>
      </c>
      <c r="J3414" s="84"/>
      <c r="K3414" s="113" t="s">
        <v>11709</v>
      </c>
    </row>
    <row r="3415" spans="1:11">
      <c r="A3415" s="115" t="s">
        <v>5726</v>
      </c>
      <c r="B3415" s="84" t="s">
        <v>10331</v>
      </c>
      <c r="C3415" s="84" t="s">
        <v>9227</v>
      </c>
      <c r="D3415" s="84" t="s">
        <v>8869</v>
      </c>
      <c r="E3415" s="109" t="s">
        <v>11867</v>
      </c>
      <c r="F3415" s="343" t="s">
        <v>9671</v>
      </c>
      <c r="G3415" s="113" t="s">
        <v>5728</v>
      </c>
      <c r="H3415" s="360"/>
      <c r="I3415" s="116">
        <v>1.76</v>
      </c>
      <c r="J3415" s="84"/>
      <c r="K3415" s="113" t="s">
        <v>11690</v>
      </c>
    </row>
    <row r="3416" spans="1:11">
      <c r="A3416" s="115" t="s">
        <v>5726</v>
      </c>
      <c r="B3416" s="84" t="s">
        <v>10331</v>
      </c>
      <c r="C3416" s="84" t="s">
        <v>9227</v>
      </c>
      <c r="D3416" s="84" t="s">
        <v>8874</v>
      </c>
      <c r="E3416" s="109" t="s">
        <v>11867</v>
      </c>
      <c r="F3416" s="343" t="s">
        <v>9671</v>
      </c>
      <c r="G3416" s="113" t="s">
        <v>5729</v>
      </c>
      <c r="H3416" s="360"/>
      <c r="I3416" s="116">
        <v>1.78</v>
      </c>
      <c r="J3416" s="84"/>
      <c r="K3416" s="113" t="s">
        <v>11688</v>
      </c>
    </row>
    <row r="3417" spans="1:11">
      <c r="A3417" s="115" t="s">
        <v>5726</v>
      </c>
      <c r="B3417" s="84" t="s">
        <v>10331</v>
      </c>
      <c r="C3417" s="84" t="s">
        <v>9227</v>
      </c>
      <c r="D3417" s="84" t="s">
        <v>8879</v>
      </c>
      <c r="E3417" s="109" t="s">
        <v>11867</v>
      </c>
      <c r="F3417" s="343" t="s">
        <v>9671</v>
      </c>
      <c r="G3417" s="113" t="s">
        <v>5730</v>
      </c>
      <c r="H3417" s="360"/>
      <c r="I3417" s="116">
        <v>1.86</v>
      </c>
      <c r="J3417" s="84"/>
      <c r="K3417" s="113" t="s">
        <v>11695</v>
      </c>
    </row>
    <row r="3418" spans="1:11">
      <c r="A3418" s="115" t="s">
        <v>5726</v>
      </c>
      <c r="B3418" s="84" t="s">
        <v>10331</v>
      </c>
      <c r="C3418" s="84" t="s">
        <v>6500</v>
      </c>
      <c r="D3418" s="84" t="s">
        <v>8856</v>
      </c>
      <c r="E3418" s="109" t="s">
        <v>10268</v>
      </c>
      <c r="F3418" s="343" t="s">
        <v>10269</v>
      </c>
      <c r="G3418" s="113" t="s">
        <v>5731</v>
      </c>
      <c r="H3418" s="360"/>
      <c r="I3418" s="116">
        <v>1.52</v>
      </c>
      <c r="J3418" s="84"/>
      <c r="K3418" s="113" t="s">
        <v>11769</v>
      </c>
    </row>
    <row r="3419" spans="1:11">
      <c r="A3419" s="115" t="s">
        <v>5726</v>
      </c>
      <c r="B3419" s="84" t="s">
        <v>10331</v>
      </c>
      <c r="C3419" s="84" t="s">
        <v>6500</v>
      </c>
      <c r="D3419" s="84" t="s">
        <v>8863</v>
      </c>
      <c r="E3419" s="109" t="s">
        <v>10268</v>
      </c>
      <c r="F3419" s="343" t="s">
        <v>10269</v>
      </c>
      <c r="G3419" s="113" t="s">
        <v>5732</v>
      </c>
      <c r="H3419" s="360"/>
      <c r="I3419" s="116">
        <v>1.78</v>
      </c>
      <c r="J3419" s="84"/>
      <c r="K3419" s="113" t="s">
        <v>11709</v>
      </c>
    </row>
    <row r="3420" spans="1:11">
      <c r="A3420" s="115" t="s">
        <v>5726</v>
      </c>
      <c r="B3420" s="84" t="s">
        <v>10331</v>
      </c>
      <c r="C3420" s="84" t="s">
        <v>6500</v>
      </c>
      <c r="D3420" s="84" t="s">
        <v>8869</v>
      </c>
      <c r="E3420" s="109" t="s">
        <v>10268</v>
      </c>
      <c r="F3420" s="343" t="s">
        <v>10269</v>
      </c>
      <c r="G3420" s="113" t="s">
        <v>5733</v>
      </c>
      <c r="H3420" s="360"/>
      <c r="I3420" s="116">
        <v>1.86</v>
      </c>
      <c r="J3420" s="84"/>
      <c r="K3420" s="113" t="s">
        <v>11690</v>
      </c>
    </row>
    <row r="3421" spans="1:11">
      <c r="A3421" s="115" t="s">
        <v>5726</v>
      </c>
      <c r="B3421" s="84" t="s">
        <v>10331</v>
      </c>
      <c r="C3421" s="84" t="s">
        <v>6500</v>
      </c>
      <c r="D3421" s="84" t="s">
        <v>8874</v>
      </c>
      <c r="E3421" s="109" t="s">
        <v>10268</v>
      </c>
      <c r="F3421" s="343" t="s">
        <v>10269</v>
      </c>
      <c r="G3421" s="113" t="s">
        <v>5734</v>
      </c>
      <c r="H3421" s="360"/>
      <c r="I3421" s="116">
        <v>1.88</v>
      </c>
      <c r="J3421" s="84"/>
      <c r="K3421" s="113" t="s">
        <v>11688</v>
      </c>
    </row>
    <row r="3422" spans="1:11">
      <c r="A3422" s="115" t="s">
        <v>5726</v>
      </c>
      <c r="B3422" s="84" t="s">
        <v>10331</v>
      </c>
      <c r="C3422" s="84" t="s">
        <v>6500</v>
      </c>
      <c r="D3422" s="84" t="s">
        <v>8879</v>
      </c>
      <c r="E3422" s="109" t="s">
        <v>10268</v>
      </c>
      <c r="F3422" s="343" t="s">
        <v>10269</v>
      </c>
      <c r="G3422" s="113" t="s">
        <v>5735</v>
      </c>
      <c r="H3422" s="360"/>
      <c r="I3422" s="116">
        <v>1.96</v>
      </c>
      <c r="J3422" s="84"/>
      <c r="K3422" s="113" t="s">
        <v>11695</v>
      </c>
    </row>
    <row r="3423" spans="1:11">
      <c r="A3423" s="115" t="s">
        <v>5726</v>
      </c>
      <c r="B3423" s="84" t="s">
        <v>10331</v>
      </c>
      <c r="C3423" s="84" t="s">
        <v>6516</v>
      </c>
      <c r="D3423" s="84" t="s">
        <v>8856</v>
      </c>
      <c r="E3423" s="109" t="s">
        <v>10272</v>
      </c>
      <c r="F3423" s="343" t="s">
        <v>10273</v>
      </c>
      <c r="G3423" s="113" t="s">
        <v>5736</v>
      </c>
      <c r="H3423" s="360"/>
      <c r="I3423" s="116">
        <v>1.52</v>
      </c>
      <c r="J3423" s="84"/>
      <c r="K3423" s="113" t="s">
        <v>11769</v>
      </c>
    </row>
    <row r="3424" spans="1:11">
      <c r="A3424" s="115" t="s">
        <v>5726</v>
      </c>
      <c r="B3424" s="84" t="s">
        <v>10331</v>
      </c>
      <c r="C3424" s="84" t="s">
        <v>6516</v>
      </c>
      <c r="D3424" s="84" t="s">
        <v>8863</v>
      </c>
      <c r="E3424" s="109" t="s">
        <v>10272</v>
      </c>
      <c r="F3424" s="343" t="s">
        <v>10273</v>
      </c>
      <c r="G3424" s="113" t="s">
        <v>5737</v>
      </c>
      <c r="H3424" s="360"/>
      <c r="I3424" s="116">
        <v>1.78</v>
      </c>
      <c r="J3424" s="84"/>
      <c r="K3424" s="113" t="s">
        <v>11709</v>
      </c>
    </row>
    <row r="3425" spans="1:11">
      <c r="A3425" s="115" t="s">
        <v>5726</v>
      </c>
      <c r="B3425" s="84" t="s">
        <v>10331</v>
      </c>
      <c r="C3425" s="84" t="s">
        <v>6516</v>
      </c>
      <c r="D3425" s="84" t="s">
        <v>8869</v>
      </c>
      <c r="E3425" s="109" t="s">
        <v>10272</v>
      </c>
      <c r="F3425" s="343" t="s">
        <v>10273</v>
      </c>
      <c r="G3425" s="113" t="s">
        <v>5738</v>
      </c>
      <c r="H3425" s="360"/>
      <c r="I3425" s="116">
        <v>1.86</v>
      </c>
      <c r="J3425" s="84"/>
      <c r="K3425" s="113" t="s">
        <v>11690</v>
      </c>
    </row>
    <row r="3426" spans="1:11">
      <c r="A3426" s="115" t="s">
        <v>5726</v>
      </c>
      <c r="B3426" s="84" t="s">
        <v>10331</v>
      </c>
      <c r="C3426" s="84" t="s">
        <v>6516</v>
      </c>
      <c r="D3426" s="84" t="s">
        <v>8874</v>
      </c>
      <c r="E3426" s="109" t="s">
        <v>10272</v>
      </c>
      <c r="F3426" s="343" t="s">
        <v>10273</v>
      </c>
      <c r="G3426" s="113" t="s">
        <v>5739</v>
      </c>
      <c r="H3426" s="360"/>
      <c r="I3426" s="116">
        <v>1.88</v>
      </c>
      <c r="J3426" s="84"/>
      <c r="K3426" s="113" t="s">
        <v>11688</v>
      </c>
    </row>
    <row r="3427" spans="1:11">
      <c r="A3427" s="115" t="s">
        <v>5726</v>
      </c>
      <c r="B3427" s="84" t="s">
        <v>10331</v>
      </c>
      <c r="C3427" s="84" t="s">
        <v>6516</v>
      </c>
      <c r="D3427" s="84" t="s">
        <v>8879</v>
      </c>
      <c r="E3427" s="109" t="s">
        <v>10272</v>
      </c>
      <c r="F3427" s="343" t="s">
        <v>10273</v>
      </c>
      <c r="G3427" s="113" t="s">
        <v>5740</v>
      </c>
      <c r="H3427" s="360"/>
      <c r="I3427" s="116">
        <v>1.96</v>
      </c>
      <c r="J3427" s="84"/>
      <c r="K3427" s="113" t="s">
        <v>11695</v>
      </c>
    </row>
    <row r="3428" spans="1:11">
      <c r="A3428" s="115" t="s">
        <v>5726</v>
      </c>
      <c r="B3428" s="84" t="s">
        <v>10331</v>
      </c>
      <c r="C3428" s="84" t="s">
        <v>6435</v>
      </c>
      <c r="D3428" s="84" t="s">
        <v>8856</v>
      </c>
      <c r="E3428" s="109" t="s">
        <v>11472</v>
      </c>
      <c r="F3428" s="343" t="s">
        <v>11473</v>
      </c>
      <c r="G3428" s="113" t="s">
        <v>5741</v>
      </c>
      <c r="H3428" s="360"/>
      <c r="I3428" s="116">
        <v>1.52</v>
      </c>
      <c r="J3428" s="84"/>
      <c r="K3428" s="113" t="s">
        <v>11769</v>
      </c>
    </row>
    <row r="3429" spans="1:11">
      <c r="A3429" s="115" t="s">
        <v>5726</v>
      </c>
      <c r="B3429" s="84" t="s">
        <v>10331</v>
      </c>
      <c r="C3429" s="84" t="s">
        <v>6435</v>
      </c>
      <c r="D3429" s="84" t="s">
        <v>8874</v>
      </c>
      <c r="E3429" s="109" t="s">
        <v>11472</v>
      </c>
      <c r="F3429" s="343" t="s">
        <v>11473</v>
      </c>
      <c r="G3429" s="113" t="s">
        <v>5742</v>
      </c>
      <c r="H3429" s="360"/>
      <c r="I3429" s="116">
        <v>1.88</v>
      </c>
      <c r="J3429" s="84"/>
      <c r="K3429" s="113" t="s">
        <v>11688</v>
      </c>
    </row>
    <row r="3430" spans="1:11">
      <c r="A3430" s="115" t="s">
        <v>5726</v>
      </c>
      <c r="B3430" s="84" t="s">
        <v>10331</v>
      </c>
      <c r="C3430" s="84" t="s">
        <v>6435</v>
      </c>
      <c r="D3430" s="84" t="s">
        <v>8879</v>
      </c>
      <c r="E3430" s="109" t="s">
        <v>11472</v>
      </c>
      <c r="F3430" s="343" t="s">
        <v>11473</v>
      </c>
      <c r="G3430" s="113" t="s">
        <v>5743</v>
      </c>
      <c r="H3430" s="360"/>
      <c r="I3430" s="116">
        <v>1.96</v>
      </c>
      <c r="J3430" s="84"/>
      <c r="K3430" s="113" t="s">
        <v>11695</v>
      </c>
    </row>
    <row r="3431" spans="1:11">
      <c r="A3431" s="115" t="s">
        <v>5726</v>
      </c>
      <c r="B3431" s="84" t="s">
        <v>10331</v>
      </c>
      <c r="C3431" s="84" t="s">
        <v>6445</v>
      </c>
      <c r="D3431" s="84" t="s">
        <v>8856</v>
      </c>
      <c r="E3431" s="109" t="s">
        <v>11475</v>
      </c>
      <c r="F3431" s="343" t="s">
        <v>11476</v>
      </c>
      <c r="G3431" s="113" t="s">
        <v>5744</v>
      </c>
      <c r="H3431" s="360"/>
      <c r="I3431" s="116">
        <v>1.52</v>
      </c>
      <c r="J3431" s="84"/>
      <c r="K3431" s="113" t="s">
        <v>11769</v>
      </c>
    </row>
    <row r="3432" spans="1:11">
      <c r="A3432" s="115" t="s">
        <v>5726</v>
      </c>
      <c r="B3432" s="84" t="s">
        <v>10331</v>
      </c>
      <c r="C3432" s="84" t="s">
        <v>6445</v>
      </c>
      <c r="D3432" s="84" t="s">
        <v>8863</v>
      </c>
      <c r="E3432" s="109" t="s">
        <v>11475</v>
      </c>
      <c r="F3432" s="343" t="s">
        <v>11476</v>
      </c>
      <c r="G3432" s="113" t="s">
        <v>5745</v>
      </c>
      <c r="H3432" s="360"/>
      <c r="I3432" s="116">
        <v>1.78</v>
      </c>
      <c r="J3432" s="84"/>
      <c r="K3432" s="113" t="s">
        <v>11709</v>
      </c>
    </row>
    <row r="3433" spans="1:11">
      <c r="A3433" s="115" t="s">
        <v>5726</v>
      </c>
      <c r="B3433" s="84" t="s">
        <v>10331</v>
      </c>
      <c r="C3433" s="84" t="s">
        <v>6445</v>
      </c>
      <c r="D3433" s="84" t="s">
        <v>8869</v>
      </c>
      <c r="E3433" s="109" t="s">
        <v>11475</v>
      </c>
      <c r="F3433" s="343" t="s">
        <v>11476</v>
      </c>
      <c r="G3433" s="113" t="s">
        <v>5746</v>
      </c>
      <c r="H3433" s="360"/>
      <c r="I3433" s="116">
        <v>1.86</v>
      </c>
      <c r="J3433" s="84"/>
      <c r="K3433" s="113" t="s">
        <v>11690</v>
      </c>
    </row>
    <row r="3434" spans="1:11">
      <c r="A3434" s="115" t="s">
        <v>5726</v>
      </c>
      <c r="B3434" s="84" t="s">
        <v>10331</v>
      </c>
      <c r="C3434" s="84" t="s">
        <v>6445</v>
      </c>
      <c r="D3434" s="84" t="s">
        <v>8874</v>
      </c>
      <c r="E3434" s="109" t="s">
        <v>11475</v>
      </c>
      <c r="F3434" s="343" t="s">
        <v>11476</v>
      </c>
      <c r="G3434" s="113" t="s">
        <v>5747</v>
      </c>
      <c r="H3434" s="360"/>
      <c r="I3434" s="116">
        <v>1.88</v>
      </c>
      <c r="J3434" s="84"/>
      <c r="K3434" s="113" t="s">
        <v>11688</v>
      </c>
    </row>
    <row r="3435" spans="1:11">
      <c r="A3435" s="115" t="s">
        <v>5726</v>
      </c>
      <c r="B3435" s="84" t="s">
        <v>10331</v>
      </c>
      <c r="C3435" s="84" t="s">
        <v>6657</v>
      </c>
      <c r="D3435" s="84" t="s">
        <v>8856</v>
      </c>
      <c r="E3435" s="109" t="s">
        <v>11494</v>
      </c>
      <c r="F3435" s="343" t="s">
        <v>11495</v>
      </c>
      <c r="G3435" s="113" t="s">
        <v>5748</v>
      </c>
      <c r="H3435" s="360"/>
      <c r="I3435" s="116">
        <v>1.52</v>
      </c>
      <c r="J3435" s="84"/>
      <c r="K3435" s="113" t="s">
        <v>11769</v>
      </c>
    </row>
    <row r="3436" spans="1:11">
      <c r="A3436" s="115" t="s">
        <v>5726</v>
      </c>
      <c r="B3436" s="84" t="s">
        <v>10331</v>
      </c>
      <c r="C3436" s="84" t="s">
        <v>6657</v>
      </c>
      <c r="D3436" s="84" t="s">
        <v>8863</v>
      </c>
      <c r="E3436" s="109" t="s">
        <v>11494</v>
      </c>
      <c r="F3436" s="343" t="s">
        <v>11495</v>
      </c>
      <c r="G3436" s="113" t="s">
        <v>5749</v>
      </c>
      <c r="H3436" s="360"/>
      <c r="I3436" s="116">
        <v>1.78</v>
      </c>
      <c r="J3436" s="84"/>
      <c r="K3436" s="113" t="s">
        <v>11709</v>
      </c>
    </row>
    <row r="3437" spans="1:11">
      <c r="A3437" s="115" t="s">
        <v>5726</v>
      </c>
      <c r="B3437" s="84" t="s">
        <v>10331</v>
      </c>
      <c r="C3437" s="84" t="s">
        <v>6657</v>
      </c>
      <c r="D3437" s="84" t="s">
        <v>8869</v>
      </c>
      <c r="E3437" s="109" t="s">
        <v>11494</v>
      </c>
      <c r="F3437" s="343" t="s">
        <v>11495</v>
      </c>
      <c r="G3437" s="113" t="s">
        <v>5750</v>
      </c>
      <c r="H3437" s="360"/>
      <c r="I3437" s="116">
        <v>1.86</v>
      </c>
      <c r="J3437" s="84"/>
      <c r="K3437" s="113" t="s">
        <v>11690</v>
      </c>
    </row>
    <row r="3438" spans="1:11">
      <c r="A3438" s="115" t="s">
        <v>5726</v>
      </c>
      <c r="B3438" s="84" t="s">
        <v>10331</v>
      </c>
      <c r="C3438" s="84" t="s">
        <v>6657</v>
      </c>
      <c r="D3438" s="84" t="s">
        <v>8874</v>
      </c>
      <c r="E3438" s="109" t="s">
        <v>11494</v>
      </c>
      <c r="F3438" s="343" t="s">
        <v>11495</v>
      </c>
      <c r="G3438" s="113" t="s">
        <v>5751</v>
      </c>
      <c r="H3438" s="360"/>
      <c r="I3438" s="116">
        <v>1.88</v>
      </c>
      <c r="J3438" s="84"/>
      <c r="K3438" s="113" t="s">
        <v>11688</v>
      </c>
    </row>
    <row r="3439" spans="1:11">
      <c r="A3439" s="115" t="s">
        <v>5726</v>
      </c>
      <c r="B3439" s="84" t="s">
        <v>10331</v>
      </c>
      <c r="C3439" s="84" t="s">
        <v>6657</v>
      </c>
      <c r="D3439" s="84" t="s">
        <v>8879</v>
      </c>
      <c r="E3439" s="109" t="s">
        <v>11494</v>
      </c>
      <c r="F3439" s="343" t="s">
        <v>11495</v>
      </c>
      <c r="G3439" s="113" t="s">
        <v>5752</v>
      </c>
      <c r="H3439" s="360"/>
      <c r="I3439" s="116">
        <v>1.96</v>
      </c>
      <c r="J3439" s="84"/>
      <c r="K3439" s="113" t="s">
        <v>11695</v>
      </c>
    </row>
    <row r="3440" spans="1:11">
      <c r="A3440" s="115" t="s">
        <v>5726</v>
      </c>
      <c r="B3440" s="84" t="s">
        <v>10331</v>
      </c>
      <c r="C3440" s="84" t="s">
        <v>5020</v>
      </c>
      <c r="D3440" s="84" t="s">
        <v>8856</v>
      </c>
      <c r="E3440" s="109" t="s">
        <v>9523</v>
      </c>
      <c r="F3440" s="343" t="s">
        <v>9524</v>
      </c>
      <c r="G3440" s="113" t="s">
        <v>5753</v>
      </c>
      <c r="H3440" s="360"/>
      <c r="I3440" s="116">
        <v>1.52</v>
      </c>
      <c r="J3440" s="84"/>
      <c r="K3440" s="113" t="s">
        <v>11769</v>
      </c>
    </row>
    <row r="3441" spans="1:11">
      <c r="A3441" s="115" t="s">
        <v>5726</v>
      </c>
      <c r="B3441" s="84" t="s">
        <v>10331</v>
      </c>
      <c r="C3441" s="84" t="s">
        <v>5020</v>
      </c>
      <c r="D3441" s="84" t="s">
        <v>8863</v>
      </c>
      <c r="E3441" s="109" t="s">
        <v>9523</v>
      </c>
      <c r="F3441" s="343" t="s">
        <v>9524</v>
      </c>
      <c r="G3441" s="113" t="s">
        <v>5754</v>
      </c>
      <c r="H3441" s="360"/>
      <c r="I3441" s="116">
        <v>1.78</v>
      </c>
      <c r="J3441" s="84"/>
      <c r="K3441" s="113" t="s">
        <v>11709</v>
      </c>
    </row>
    <row r="3442" spans="1:11">
      <c r="A3442" s="115" t="s">
        <v>5726</v>
      </c>
      <c r="B3442" s="84" t="s">
        <v>10331</v>
      </c>
      <c r="C3442" s="84" t="s">
        <v>5020</v>
      </c>
      <c r="D3442" s="84" t="s">
        <v>8869</v>
      </c>
      <c r="E3442" s="109" t="s">
        <v>9523</v>
      </c>
      <c r="F3442" s="343" t="s">
        <v>9524</v>
      </c>
      <c r="G3442" s="113" t="s">
        <v>5755</v>
      </c>
      <c r="H3442" s="360"/>
      <c r="I3442" s="116">
        <v>1.86</v>
      </c>
      <c r="J3442" s="84"/>
      <c r="K3442" s="113" t="s">
        <v>11690</v>
      </c>
    </row>
    <row r="3443" spans="1:11">
      <c r="A3443" s="115" t="s">
        <v>5726</v>
      </c>
      <c r="B3443" s="84" t="s">
        <v>10331</v>
      </c>
      <c r="C3443" s="84" t="s">
        <v>5020</v>
      </c>
      <c r="D3443" s="84" t="s">
        <v>8874</v>
      </c>
      <c r="E3443" s="109" t="s">
        <v>9523</v>
      </c>
      <c r="F3443" s="343" t="s">
        <v>9524</v>
      </c>
      <c r="G3443" s="113" t="s">
        <v>5756</v>
      </c>
      <c r="H3443" s="360"/>
      <c r="I3443" s="116">
        <v>1.88</v>
      </c>
      <c r="J3443" s="84"/>
      <c r="K3443" s="113" t="s">
        <v>11688</v>
      </c>
    </row>
    <row r="3444" spans="1:11">
      <c r="A3444" s="115" t="s">
        <v>5726</v>
      </c>
      <c r="B3444" s="84" t="s">
        <v>10331</v>
      </c>
      <c r="C3444" s="84" t="s">
        <v>5020</v>
      </c>
      <c r="D3444" s="84" t="s">
        <v>8879</v>
      </c>
      <c r="E3444" s="109" t="s">
        <v>9523</v>
      </c>
      <c r="F3444" s="343" t="s">
        <v>9524</v>
      </c>
      <c r="G3444" s="113" t="s">
        <v>5757</v>
      </c>
      <c r="H3444" s="360"/>
      <c r="I3444" s="116">
        <v>1.96</v>
      </c>
      <c r="J3444" s="84"/>
      <c r="K3444" s="113" t="s">
        <v>11695</v>
      </c>
    </row>
    <row r="3445" spans="1:11">
      <c r="A3445" s="115" t="s">
        <v>5758</v>
      </c>
      <c r="B3445" s="84" t="s">
        <v>12525</v>
      </c>
      <c r="C3445" s="84" t="s">
        <v>9015</v>
      </c>
      <c r="D3445" s="84" t="s">
        <v>8863</v>
      </c>
      <c r="E3445" s="109" t="s">
        <v>11973</v>
      </c>
      <c r="F3445" s="343" t="s">
        <v>11974</v>
      </c>
      <c r="G3445" s="113" t="s">
        <v>5759</v>
      </c>
      <c r="H3445" s="360"/>
      <c r="I3445" s="116">
        <v>1.26</v>
      </c>
      <c r="J3445" s="84"/>
      <c r="K3445" s="113" t="s">
        <v>11709</v>
      </c>
    </row>
    <row r="3446" spans="1:11">
      <c r="A3446" s="115" t="s">
        <v>5758</v>
      </c>
      <c r="B3446" s="84" t="s">
        <v>12525</v>
      </c>
      <c r="C3446" s="84" t="s">
        <v>9015</v>
      </c>
      <c r="D3446" s="84" t="s">
        <v>8869</v>
      </c>
      <c r="E3446" s="109" t="s">
        <v>11973</v>
      </c>
      <c r="F3446" s="343" t="s">
        <v>11974</v>
      </c>
      <c r="G3446" s="113" t="s">
        <v>5760</v>
      </c>
      <c r="H3446" s="360"/>
      <c r="I3446" s="116">
        <v>1.31</v>
      </c>
      <c r="J3446" s="84"/>
      <c r="K3446" s="113" t="s">
        <v>11690</v>
      </c>
    </row>
    <row r="3447" spans="1:11">
      <c r="A3447" s="115" t="s">
        <v>5758</v>
      </c>
      <c r="B3447" s="84" t="s">
        <v>12525</v>
      </c>
      <c r="C3447" s="84" t="s">
        <v>9015</v>
      </c>
      <c r="D3447" s="84" t="s">
        <v>8874</v>
      </c>
      <c r="E3447" s="109" t="s">
        <v>11973</v>
      </c>
      <c r="F3447" s="343" t="s">
        <v>11974</v>
      </c>
      <c r="G3447" s="113" t="s">
        <v>5761</v>
      </c>
      <c r="H3447" s="360"/>
      <c r="I3447" s="116">
        <v>1.33</v>
      </c>
      <c r="J3447" s="84"/>
      <c r="K3447" s="113" t="s">
        <v>11688</v>
      </c>
    </row>
    <row r="3448" spans="1:11">
      <c r="A3448" s="115" t="s">
        <v>5758</v>
      </c>
      <c r="B3448" s="84" t="s">
        <v>12525</v>
      </c>
      <c r="C3448" s="84" t="s">
        <v>9015</v>
      </c>
      <c r="D3448" s="84" t="s">
        <v>8879</v>
      </c>
      <c r="E3448" s="109" t="s">
        <v>11973</v>
      </c>
      <c r="F3448" s="343" t="s">
        <v>11974</v>
      </c>
      <c r="G3448" s="113" t="s">
        <v>5762</v>
      </c>
      <c r="H3448" s="360"/>
      <c r="I3448" s="116">
        <v>1.42</v>
      </c>
      <c r="J3448" s="84"/>
      <c r="K3448" s="113" t="s">
        <v>11695</v>
      </c>
    </row>
    <row r="3449" spans="1:11">
      <c r="A3449" s="115" t="s">
        <v>5758</v>
      </c>
      <c r="B3449" s="84" t="s">
        <v>12525</v>
      </c>
      <c r="C3449" s="84" t="s">
        <v>7130</v>
      </c>
      <c r="D3449" s="84" t="s">
        <v>8863</v>
      </c>
      <c r="E3449" s="109" t="s">
        <v>11801</v>
      </c>
      <c r="F3449" s="343" t="s">
        <v>12566</v>
      </c>
      <c r="G3449" s="113" t="s">
        <v>5763</v>
      </c>
      <c r="H3449" s="360"/>
      <c r="I3449" s="116">
        <v>1.37</v>
      </c>
      <c r="J3449" s="84"/>
      <c r="K3449" s="113" t="s">
        <v>11709</v>
      </c>
    </row>
    <row r="3450" spans="1:11">
      <c r="A3450" s="115" t="s">
        <v>5758</v>
      </c>
      <c r="B3450" s="84" t="s">
        <v>12525</v>
      </c>
      <c r="C3450" s="84" t="s">
        <v>7130</v>
      </c>
      <c r="D3450" s="84" t="s">
        <v>8869</v>
      </c>
      <c r="E3450" s="109" t="s">
        <v>11801</v>
      </c>
      <c r="F3450" s="343" t="s">
        <v>12566</v>
      </c>
      <c r="G3450" s="113" t="s">
        <v>5764</v>
      </c>
      <c r="H3450" s="360"/>
      <c r="I3450" s="116">
        <v>1.43</v>
      </c>
      <c r="J3450" s="84"/>
      <c r="K3450" s="113" t="s">
        <v>11690</v>
      </c>
    </row>
    <row r="3451" spans="1:11">
      <c r="A3451" s="115" t="s">
        <v>5758</v>
      </c>
      <c r="B3451" s="84" t="s">
        <v>12525</v>
      </c>
      <c r="C3451" s="84" t="s">
        <v>7130</v>
      </c>
      <c r="D3451" s="84" t="s">
        <v>8874</v>
      </c>
      <c r="E3451" s="109" t="s">
        <v>11801</v>
      </c>
      <c r="F3451" s="343" t="s">
        <v>12566</v>
      </c>
      <c r="G3451" s="113" t="s">
        <v>5765</v>
      </c>
      <c r="H3451" s="360"/>
      <c r="I3451" s="116">
        <v>1.44</v>
      </c>
      <c r="J3451" s="84"/>
      <c r="K3451" s="113" t="s">
        <v>11688</v>
      </c>
    </row>
    <row r="3452" spans="1:11">
      <c r="A3452" s="115" t="s">
        <v>5758</v>
      </c>
      <c r="B3452" s="84" t="s">
        <v>12525</v>
      </c>
      <c r="C3452" s="84" t="s">
        <v>7130</v>
      </c>
      <c r="D3452" s="84" t="s">
        <v>8879</v>
      </c>
      <c r="E3452" s="109" t="s">
        <v>11801</v>
      </c>
      <c r="F3452" s="343" t="s">
        <v>12566</v>
      </c>
      <c r="G3452" s="113" t="s">
        <v>5766</v>
      </c>
      <c r="H3452" s="360"/>
      <c r="I3452" s="116">
        <v>1.54</v>
      </c>
      <c r="J3452" s="84"/>
      <c r="K3452" s="113" t="s">
        <v>11695</v>
      </c>
    </row>
    <row r="3453" spans="1:11">
      <c r="A3453" s="115" t="s">
        <v>5758</v>
      </c>
      <c r="B3453" s="84" t="s">
        <v>12525</v>
      </c>
      <c r="C3453" s="84" t="s">
        <v>5376</v>
      </c>
      <c r="D3453" s="84" t="s">
        <v>8863</v>
      </c>
      <c r="E3453" s="109" t="s">
        <v>11790</v>
      </c>
      <c r="F3453" s="343" t="s">
        <v>11713</v>
      </c>
      <c r="G3453" s="113" t="s">
        <v>5767</v>
      </c>
      <c r="H3453" s="360"/>
      <c r="I3453" s="116">
        <v>1.37</v>
      </c>
      <c r="J3453" s="84"/>
      <c r="K3453" s="113" t="s">
        <v>11709</v>
      </c>
    </row>
    <row r="3454" spans="1:11">
      <c r="A3454" s="115" t="s">
        <v>5758</v>
      </c>
      <c r="B3454" s="84" t="s">
        <v>12525</v>
      </c>
      <c r="C3454" s="84" t="s">
        <v>5376</v>
      </c>
      <c r="D3454" s="84" t="s">
        <v>8869</v>
      </c>
      <c r="E3454" s="109" t="s">
        <v>11790</v>
      </c>
      <c r="F3454" s="343" t="s">
        <v>11713</v>
      </c>
      <c r="G3454" s="113" t="s">
        <v>5768</v>
      </c>
      <c r="H3454" s="360"/>
      <c r="I3454" s="116">
        <v>1.43</v>
      </c>
      <c r="J3454" s="84"/>
      <c r="K3454" s="113" t="s">
        <v>11690</v>
      </c>
    </row>
    <row r="3455" spans="1:11">
      <c r="A3455" s="115" t="s">
        <v>5758</v>
      </c>
      <c r="B3455" s="84" t="s">
        <v>12525</v>
      </c>
      <c r="C3455" s="84" t="s">
        <v>5376</v>
      </c>
      <c r="D3455" s="84" t="s">
        <v>8874</v>
      </c>
      <c r="E3455" s="109" t="s">
        <v>11790</v>
      </c>
      <c r="F3455" s="343" t="s">
        <v>11713</v>
      </c>
      <c r="G3455" s="113" t="s">
        <v>5769</v>
      </c>
      <c r="H3455" s="360"/>
      <c r="I3455" s="116">
        <v>1.44</v>
      </c>
      <c r="J3455" s="84"/>
      <c r="K3455" s="113" t="s">
        <v>11688</v>
      </c>
    </row>
    <row r="3456" spans="1:11">
      <c r="A3456" s="115" t="s">
        <v>5758</v>
      </c>
      <c r="B3456" s="84" t="s">
        <v>12525</v>
      </c>
      <c r="C3456" s="84" t="s">
        <v>5376</v>
      </c>
      <c r="D3456" s="84" t="s">
        <v>8879</v>
      </c>
      <c r="E3456" s="109" t="s">
        <v>11790</v>
      </c>
      <c r="F3456" s="343" t="s">
        <v>11713</v>
      </c>
      <c r="G3456" s="113" t="s">
        <v>5770</v>
      </c>
      <c r="H3456" s="360"/>
      <c r="I3456" s="116">
        <v>1.54</v>
      </c>
      <c r="J3456" s="84"/>
      <c r="K3456" s="113" t="s">
        <v>11695</v>
      </c>
    </row>
    <row r="3457" spans="1:11">
      <c r="A3457" s="115">
        <v>88476</v>
      </c>
      <c r="B3457" s="84" t="s">
        <v>10222</v>
      </c>
      <c r="C3457" s="84" t="s">
        <v>12075</v>
      </c>
      <c r="D3457" s="84" t="s">
        <v>8863</v>
      </c>
      <c r="E3457" s="109" t="s">
        <v>5771</v>
      </c>
      <c r="F3457" s="343" t="e">
        <v>#N/A</v>
      </c>
      <c r="G3457" s="113" t="e">
        <v>#N/A</v>
      </c>
      <c r="H3457" s="360"/>
      <c r="I3457" s="116">
        <v>1.88</v>
      </c>
      <c r="J3457" s="84"/>
      <c r="K3457" s="113" t="s">
        <v>11709</v>
      </c>
    </row>
    <row r="3458" spans="1:11">
      <c r="A3458" s="115">
        <v>88476</v>
      </c>
      <c r="B3458" s="84" t="s">
        <v>10222</v>
      </c>
      <c r="C3458" s="84" t="s">
        <v>12075</v>
      </c>
      <c r="D3458" s="84" t="s">
        <v>8869</v>
      </c>
      <c r="E3458" s="109" t="s">
        <v>5771</v>
      </c>
      <c r="F3458" s="343" t="e">
        <v>#N/A</v>
      </c>
      <c r="G3458" s="113" t="e">
        <v>#N/A</v>
      </c>
      <c r="H3458" s="360"/>
      <c r="I3458" s="116">
        <v>1.92</v>
      </c>
      <c r="J3458" s="84"/>
      <c r="K3458" s="113" t="s">
        <v>11690</v>
      </c>
    </row>
    <row r="3459" spans="1:11">
      <c r="A3459" s="115">
        <v>88476</v>
      </c>
      <c r="B3459" s="84" t="s">
        <v>10222</v>
      </c>
      <c r="C3459" s="84" t="s">
        <v>12075</v>
      </c>
      <c r="D3459" s="84" t="s">
        <v>8874</v>
      </c>
      <c r="E3459" s="109" t="s">
        <v>5771</v>
      </c>
      <c r="F3459" s="343" t="e">
        <v>#N/A</v>
      </c>
      <c r="G3459" s="113" t="e">
        <v>#N/A</v>
      </c>
      <c r="H3459" s="360"/>
      <c r="I3459" s="116">
        <v>1.93</v>
      </c>
      <c r="J3459" s="84"/>
      <c r="K3459" s="113" t="s">
        <v>11688</v>
      </c>
    </row>
    <row r="3460" spans="1:11">
      <c r="A3460" s="115">
        <v>88476</v>
      </c>
      <c r="B3460" s="84" t="s">
        <v>10222</v>
      </c>
      <c r="C3460" s="84" t="s">
        <v>12075</v>
      </c>
      <c r="D3460" s="84" t="s">
        <v>8879</v>
      </c>
      <c r="E3460" s="109" t="s">
        <v>5771</v>
      </c>
      <c r="F3460" s="343" t="e">
        <v>#N/A</v>
      </c>
      <c r="G3460" s="113" t="e">
        <v>#N/A</v>
      </c>
      <c r="H3460" s="360"/>
      <c r="I3460" s="116">
        <v>2.0099999999999998</v>
      </c>
      <c r="J3460" s="84"/>
      <c r="K3460" s="113" t="s">
        <v>11695</v>
      </c>
    </row>
    <row r="3461" spans="1:11">
      <c r="A3461" s="115">
        <v>88476</v>
      </c>
      <c r="B3461" s="84" t="s">
        <v>10222</v>
      </c>
      <c r="C3461" s="84" t="s">
        <v>5772</v>
      </c>
      <c r="D3461" s="84" t="s">
        <v>8863</v>
      </c>
      <c r="E3461" s="109" t="s">
        <v>5773</v>
      </c>
      <c r="F3461" s="343" t="e">
        <v>#N/A</v>
      </c>
      <c r="G3461" s="113" t="e">
        <v>#N/A</v>
      </c>
      <c r="H3461" s="360"/>
      <c r="I3461" s="116">
        <v>1.88</v>
      </c>
      <c r="J3461" s="84"/>
      <c r="K3461" s="113" t="s">
        <v>11709</v>
      </c>
    </row>
    <row r="3462" spans="1:11">
      <c r="A3462" s="115">
        <v>88476</v>
      </c>
      <c r="B3462" s="84" t="s">
        <v>10222</v>
      </c>
      <c r="C3462" s="84" t="s">
        <v>5772</v>
      </c>
      <c r="D3462" s="84" t="s">
        <v>8869</v>
      </c>
      <c r="E3462" s="109" t="s">
        <v>5773</v>
      </c>
      <c r="F3462" s="343" t="e">
        <v>#N/A</v>
      </c>
      <c r="G3462" s="113" t="e">
        <v>#N/A</v>
      </c>
      <c r="H3462" s="360"/>
      <c r="I3462" s="116">
        <v>1.92</v>
      </c>
      <c r="J3462" s="84"/>
      <c r="K3462" s="113" t="s">
        <v>11690</v>
      </c>
    </row>
    <row r="3463" spans="1:11">
      <c r="A3463" s="115">
        <v>88476</v>
      </c>
      <c r="B3463" s="84" t="s">
        <v>10222</v>
      </c>
      <c r="C3463" s="84" t="s">
        <v>5772</v>
      </c>
      <c r="D3463" s="84" t="s">
        <v>8874</v>
      </c>
      <c r="E3463" s="109" t="s">
        <v>5773</v>
      </c>
      <c r="F3463" s="343" t="e">
        <v>#N/A</v>
      </c>
      <c r="G3463" s="113" t="e">
        <v>#N/A</v>
      </c>
      <c r="H3463" s="360"/>
      <c r="I3463" s="116">
        <v>1.93</v>
      </c>
      <c r="J3463" s="84"/>
      <c r="K3463" s="113" t="s">
        <v>11688</v>
      </c>
    </row>
    <row r="3464" spans="1:11">
      <c r="A3464" s="115">
        <v>88476</v>
      </c>
      <c r="B3464" s="84" t="s">
        <v>10222</v>
      </c>
      <c r="C3464" s="84" t="s">
        <v>5772</v>
      </c>
      <c r="D3464" s="84" t="s">
        <v>8879</v>
      </c>
      <c r="E3464" s="109" t="s">
        <v>5773</v>
      </c>
      <c r="F3464" s="343" t="e">
        <v>#N/A</v>
      </c>
      <c r="G3464" s="113" t="e">
        <v>#N/A</v>
      </c>
      <c r="H3464" s="360"/>
      <c r="I3464" s="116">
        <v>2.0099999999999998</v>
      </c>
      <c r="J3464" s="84"/>
      <c r="K3464" s="113" t="s">
        <v>11695</v>
      </c>
    </row>
    <row r="3465" spans="1:11">
      <c r="A3465" s="115">
        <v>88476</v>
      </c>
      <c r="B3465" s="84" t="s">
        <v>10222</v>
      </c>
      <c r="C3465" s="84" t="s">
        <v>12077</v>
      </c>
      <c r="D3465" s="84" t="s">
        <v>8863</v>
      </c>
      <c r="E3465" s="109" t="s">
        <v>5774</v>
      </c>
      <c r="F3465" s="343" t="e">
        <v>#N/A</v>
      </c>
      <c r="G3465" s="113" t="e">
        <v>#N/A</v>
      </c>
      <c r="H3465" s="360"/>
      <c r="I3465" s="116">
        <v>1.88</v>
      </c>
      <c r="J3465" s="84"/>
      <c r="K3465" s="113" t="s">
        <v>11709</v>
      </c>
    </row>
    <row r="3466" spans="1:11">
      <c r="A3466" s="115">
        <v>88476</v>
      </c>
      <c r="B3466" s="84" t="s">
        <v>10222</v>
      </c>
      <c r="C3466" s="84" t="s">
        <v>12077</v>
      </c>
      <c r="D3466" s="84" t="s">
        <v>8869</v>
      </c>
      <c r="E3466" s="109" t="s">
        <v>5774</v>
      </c>
      <c r="F3466" s="343" t="e">
        <v>#N/A</v>
      </c>
      <c r="G3466" s="113" t="e">
        <v>#N/A</v>
      </c>
      <c r="H3466" s="360"/>
      <c r="I3466" s="116">
        <v>1.92</v>
      </c>
      <c r="J3466" s="84"/>
      <c r="K3466" s="113" t="s">
        <v>11690</v>
      </c>
    </row>
    <row r="3467" spans="1:11">
      <c r="A3467" s="115">
        <v>88476</v>
      </c>
      <c r="B3467" s="84" t="s">
        <v>10222</v>
      </c>
      <c r="C3467" s="84" t="s">
        <v>12077</v>
      </c>
      <c r="D3467" s="84" t="s">
        <v>8874</v>
      </c>
      <c r="E3467" s="109" t="s">
        <v>5774</v>
      </c>
      <c r="F3467" s="343" t="e">
        <v>#N/A</v>
      </c>
      <c r="G3467" s="113" t="e">
        <v>#N/A</v>
      </c>
      <c r="H3467" s="360"/>
      <c r="I3467" s="116">
        <v>1.93</v>
      </c>
      <c r="J3467" s="84"/>
      <c r="K3467" s="113" t="s">
        <v>11688</v>
      </c>
    </row>
    <row r="3468" spans="1:11">
      <c r="A3468" s="115">
        <v>88476</v>
      </c>
      <c r="B3468" s="84" t="s">
        <v>10222</v>
      </c>
      <c r="C3468" s="84" t="s">
        <v>12077</v>
      </c>
      <c r="D3468" s="84" t="s">
        <v>8879</v>
      </c>
      <c r="E3468" s="109" t="s">
        <v>5774</v>
      </c>
      <c r="F3468" s="343" t="e">
        <v>#N/A</v>
      </c>
      <c r="G3468" s="113" t="e">
        <v>#N/A</v>
      </c>
      <c r="H3468" s="360"/>
      <c r="I3468" s="116">
        <v>2.0099999999999998</v>
      </c>
      <c r="J3468" s="84"/>
      <c r="K3468" s="113" t="s">
        <v>11695</v>
      </c>
    </row>
    <row r="3469" spans="1:11">
      <c r="A3469" s="115">
        <v>88476</v>
      </c>
      <c r="B3469" s="84" t="s">
        <v>10222</v>
      </c>
      <c r="C3469" s="84" t="s">
        <v>5775</v>
      </c>
      <c r="D3469" s="84" t="s">
        <v>8863</v>
      </c>
      <c r="E3469" s="109" t="s">
        <v>5776</v>
      </c>
      <c r="F3469" s="343" t="e">
        <v>#N/A</v>
      </c>
      <c r="G3469" s="113" t="e">
        <v>#N/A</v>
      </c>
      <c r="H3469" s="360"/>
      <c r="I3469" s="116">
        <v>1.88</v>
      </c>
      <c r="J3469" s="84"/>
      <c r="K3469" s="113" t="s">
        <v>11709</v>
      </c>
    </row>
    <row r="3470" spans="1:11">
      <c r="A3470" s="115">
        <v>88476</v>
      </c>
      <c r="B3470" s="84" t="s">
        <v>10222</v>
      </c>
      <c r="C3470" s="84" t="s">
        <v>5775</v>
      </c>
      <c r="D3470" s="84" t="s">
        <v>8869</v>
      </c>
      <c r="E3470" s="109" t="s">
        <v>5776</v>
      </c>
      <c r="F3470" s="343" t="e">
        <v>#N/A</v>
      </c>
      <c r="G3470" s="113" t="e">
        <v>#N/A</v>
      </c>
      <c r="H3470" s="360"/>
      <c r="I3470" s="116">
        <v>1.92</v>
      </c>
      <c r="J3470" s="84"/>
      <c r="K3470" s="113" t="s">
        <v>11690</v>
      </c>
    </row>
    <row r="3471" spans="1:11">
      <c r="A3471" s="115">
        <v>88476</v>
      </c>
      <c r="B3471" s="84" t="s">
        <v>10222</v>
      </c>
      <c r="C3471" s="84" t="s">
        <v>5775</v>
      </c>
      <c r="D3471" s="84" t="s">
        <v>8874</v>
      </c>
      <c r="E3471" s="109" t="s">
        <v>5776</v>
      </c>
      <c r="F3471" s="343" t="e">
        <v>#N/A</v>
      </c>
      <c r="G3471" s="113" t="e">
        <v>#N/A</v>
      </c>
      <c r="H3471" s="360"/>
      <c r="I3471" s="116">
        <v>1.93</v>
      </c>
      <c r="J3471" s="84"/>
      <c r="K3471" s="113" t="s">
        <v>11688</v>
      </c>
    </row>
    <row r="3472" spans="1:11">
      <c r="A3472" s="115">
        <v>88476</v>
      </c>
      <c r="B3472" s="84" t="s">
        <v>10222</v>
      </c>
      <c r="C3472" s="84" t="s">
        <v>5775</v>
      </c>
      <c r="D3472" s="84" t="s">
        <v>8879</v>
      </c>
      <c r="E3472" s="109" t="s">
        <v>5776</v>
      </c>
      <c r="F3472" s="343" t="e">
        <v>#N/A</v>
      </c>
      <c r="G3472" s="113" t="e">
        <v>#N/A</v>
      </c>
      <c r="H3472" s="360"/>
      <c r="I3472" s="116">
        <v>2.0099999999999998</v>
      </c>
      <c r="J3472" s="84"/>
      <c r="K3472" s="113" t="s">
        <v>11695</v>
      </c>
    </row>
    <row r="3473" spans="1:11">
      <c r="A3473" s="115">
        <v>88476</v>
      </c>
      <c r="B3473" s="84" t="s">
        <v>10222</v>
      </c>
      <c r="C3473" s="84" t="s">
        <v>5777</v>
      </c>
      <c r="D3473" s="84" t="s">
        <v>8863</v>
      </c>
      <c r="E3473" s="109" t="s">
        <v>5778</v>
      </c>
      <c r="F3473" s="343" t="e">
        <v>#N/A</v>
      </c>
      <c r="G3473" s="113" t="e">
        <v>#N/A</v>
      </c>
      <c r="H3473" s="360"/>
      <c r="I3473" s="116">
        <v>1.88</v>
      </c>
      <c r="J3473" s="84"/>
      <c r="K3473" s="113" t="s">
        <v>11709</v>
      </c>
    </row>
    <row r="3474" spans="1:11">
      <c r="A3474" s="115">
        <v>88476</v>
      </c>
      <c r="B3474" s="84" t="s">
        <v>10222</v>
      </c>
      <c r="C3474" s="84" t="s">
        <v>5777</v>
      </c>
      <c r="D3474" s="84" t="s">
        <v>8869</v>
      </c>
      <c r="E3474" s="109" t="s">
        <v>5778</v>
      </c>
      <c r="F3474" s="343" t="e">
        <v>#N/A</v>
      </c>
      <c r="G3474" s="113" t="e">
        <v>#N/A</v>
      </c>
      <c r="H3474" s="360"/>
      <c r="I3474" s="116">
        <v>1.92</v>
      </c>
      <c r="J3474" s="84"/>
      <c r="K3474" s="113" t="s">
        <v>11690</v>
      </c>
    </row>
    <row r="3475" spans="1:11">
      <c r="A3475" s="115">
        <v>88476</v>
      </c>
      <c r="B3475" s="84" t="s">
        <v>10222</v>
      </c>
      <c r="C3475" s="84" t="s">
        <v>5777</v>
      </c>
      <c r="D3475" s="84" t="s">
        <v>8874</v>
      </c>
      <c r="E3475" s="109" t="s">
        <v>5778</v>
      </c>
      <c r="F3475" s="343" t="e">
        <v>#N/A</v>
      </c>
      <c r="G3475" s="113" t="e">
        <v>#N/A</v>
      </c>
      <c r="H3475" s="360"/>
      <c r="I3475" s="116">
        <v>1.93</v>
      </c>
      <c r="J3475" s="84"/>
      <c r="K3475" s="113" t="s">
        <v>11688</v>
      </c>
    </row>
    <row r="3476" spans="1:11">
      <c r="A3476" s="115">
        <v>88476</v>
      </c>
      <c r="B3476" s="84" t="s">
        <v>10222</v>
      </c>
      <c r="C3476" s="84" t="s">
        <v>5777</v>
      </c>
      <c r="D3476" s="84" t="s">
        <v>8879</v>
      </c>
      <c r="E3476" s="109" t="s">
        <v>5778</v>
      </c>
      <c r="F3476" s="343" t="e">
        <v>#N/A</v>
      </c>
      <c r="G3476" s="113" t="e">
        <v>#N/A</v>
      </c>
      <c r="H3476" s="360"/>
      <c r="I3476" s="116">
        <v>2.0099999999999998</v>
      </c>
      <c r="J3476" s="84"/>
      <c r="K3476" s="113" t="s">
        <v>11695</v>
      </c>
    </row>
    <row r="3477" spans="1:11">
      <c r="A3477" s="115">
        <v>88476</v>
      </c>
      <c r="B3477" s="84" t="s">
        <v>10222</v>
      </c>
      <c r="C3477" s="84" t="s">
        <v>5779</v>
      </c>
      <c r="D3477" s="84" t="s">
        <v>8863</v>
      </c>
      <c r="E3477" s="109" t="s">
        <v>5780</v>
      </c>
      <c r="F3477" s="343" t="e">
        <v>#N/A</v>
      </c>
      <c r="G3477" s="113" t="e">
        <v>#N/A</v>
      </c>
      <c r="H3477" s="360"/>
      <c r="I3477" s="116">
        <v>1.88</v>
      </c>
      <c r="J3477" s="84"/>
      <c r="K3477" s="113" t="s">
        <v>11709</v>
      </c>
    </row>
    <row r="3478" spans="1:11">
      <c r="A3478" s="115">
        <v>88476</v>
      </c>
      <c r="B3478" s="84" t="s">
        <v>10222</v>
      </c>
      <c r="C3478" s="84" t="s">
        <v>5779</v>
      </c>
      <c r="D3478" s="84" t="s">
        <v>8869</v>
      </c>
      <c r="E3478" s="109" t="s">
        <v>5780</v>
      </c>
      <c r="F3478" s="343" t="e">
        <v>#N/A</v>
      </c>
      <c r="G3478" s="113" t="e">
        <v>#N/A</v>
      </c>
      <c r="H3478" s="360"/>
      <c r="I3478" s="116">
        <v>1.92</v>
      </c>
      <c r="J3478" s="84"/>
      <c r="K3478" s="113" t="s">
        <v>11690</v>
      </c>
    </row>
    <row r="3479" spans="1:11">
      <c r="A3479" s="115">
        <v>88476</v>
      </c>
      <c r="B3479" s="84" t="s">
        <v>10222</v>
      </c>
      <c r="C3479" s="84" t="s">
        <v>5779</v>
      </c>
      <c r="D3479" s="84" t="s">
        <v>8874</v>
      </c>
      <c r="E3479" s="109" t="s">
        <v>5780</v>
      </c>
      <c r="F3479" s="343" t="e">
        <v>#N/A</v>
      </c>
      <c r="G3479" s="113" t="e">
        <v>#N/A</v>
      </c>
      <c r="H3479" s="360"/>
      <c r="I3479" s="116">
        <v>1.93</v>
      </c>
      <c r="J3479" s="84"/>
      <c r="K3479" s="113" t="s">
        <v>11688</v>
      </c>
    </row>
    <row r="3480" spans="1:11">
      <c r="A3480" s="115">
        <v>88476</v>
      </c>
      <c r="B3480" s="84" t="s">
        <v>10222</v>
      </c>
      <c r="C3480" s="84" t="s">
        <v>5779</v>
      </c>
      <c r="D3480" s="84" t="s">
        <v>8879</v>
      </c>
      <c r="E3480" s="109" t="s">
        <v>5780</v>
      </c>
      <c r="F3480" s="343" t="e">
        <v>#N/A</v>
      </c>
      <c r="G3480" s="113" t="e">
        <v>#N/A</v>
      </c>
      <c r="H3480" s="360"/>
      <c r="I3480" s="116">
        <v>2.0099999999999998</v>
      </c>
      <c r="J3480" s="84"/>
      <c r="K3480" s="113" t="s">
        <v>11695</v>
      </c>
    </row>
    <row r="3481" spans="1:11">
      <c r="A3481" s="115">
        <v>88476</v>
      </c>
      <c r="B3481" s="84" t="s">
        <v>10222</v>
      </c>
      <c r="C3481" s="84" t="s">
        <v>5781</v>
      </c>
      <c r="D3481" s="84" t="s">
        <v>8863</v>
      </c>
      <c r="E3481" s="109" t="s">
        <v>11737</v>
      </c>
      <c r="F3481" s="343" t="e">
        <v>#N/A</v>
      </c>
      <c r="G3481" s="113" t="e">
        <v>#N/A</v>
      </c>
      <c r="H3481" s="360"/>
      <c r="I3481" s="116">
        <v>1.88</v>
      </c>
      <c r="J3481" s="84"/>
      <c r="K3481" s="113" t="s">
        <v>11709</v>
      </c>
    </row>
    <row r="3482" spans="1:11">
      <c r="A3482" s="115">
        <v>88476</v>
      </c>
      <c r="B3482" s="84" t="s">
        <v>10222</v>
      </c>
      <c r="C3482" s="84" t="s">
        <v>5781</v>
      </c>
      <c r="D3482" s="84" t="s">
        <v>8869</v>
      </c>
      <c r="E3482" s="109" t="s">
        <v>11737</v>
      </c>
      <c r="F3482" s="343" t="e">
        <v>#N/A</v>
      </c>
      <c r="G3482" s="113" t="e">
        <v>#N/A</v>
      </c>
      <c r="H3482" s="360"/>
      <c r="I3482" s="116">
        <v>1.92</v>
      </c>
      <c r="J3482" s="84"/>
      <c r="K3482" s="113" t="s">
        <v>11690</v>
      </c>
    </row>
    <row r="3483" spans="1:11">
      <c r="A3483" s="115">
        <v>88476</v>
      </c>
      <c r="B3483" s="84" t="s">
        <v>10222</v>
      </c>
      <c r="C3483" s="84" t="s">
        <v>5781</v>
      </c>
      <c r="D3483" s="84" t="s">
        <v>8874</v>
      </c>
      <c r="E3483" s="109" t="s">
        <v>11737</v>
      </c>
      <c r="F3483" s="343" t="e">
        <v>#N/A</v>
      </c>
      <c r="G3483" s="113" t="e">
        <v>#N/A</v>
      </c>
      <c r="H3483" s="360"/>
      <c r="I3483" s="116">
        <v>1.93</v>
      </c>
      <c r="J3483" s="84"/>
      <c r="K3483" s="113" t="s">
        <v>11688</v>
      </c>
    </row>
    <row r="3484" spans="1:11">
      <c r="A3484" s="115">
        <v>88476</v>
      </c>
      <c r="B3484" s="84" t="s">
        <v>10222</v>
      </c>
      <c r="C3484" s="84" t="s">
        <v>5781</v>
      </c>
      <c r="D3484" s="84" t="s">
        <v>8879</v>
      </c>
      <c r="E3484" s="109" t="s">
        <v>11737</v>
      </c>
      <c r="F3484" s="343" t="e">
        <v>#N/A</v>
      </c>
      <c r="G3484" s="113" t="e">
        <v>#N/A</v>
      </c>
      <c r="H3484" s="360"/>
      <c r="I3484" s="116">
        <v>2.0099999999999998</v>
      </c>
      <c r="J3484" s="84"/>
      <c r="K3484" s="113" t="s">
        <v>11695</v>
      </c>
    </row>
    <row r="3485" spans="1:11">
      <c r="A3485" s="115">
        <v>88476</v>
      </c>
      <c r="B3485" s="84" t="s">
        <v>10222</v>
      </c>
      <c r="C3485" s="84" t="s">
        <v>5782</v>
      </c>
      <c r="D3485" s="84" t="s">
        <v>8863</v>
      </c>
      <c r="E3485" s="109" t="s">
        <v>5783</v>
      </c>
      <c r="F3485" s="343" t="e">
        <v>#N/A</v>
      </c>
      <c r="G3485" s="113" t="e">
        <v>#N/A</v>
      </c>
      <c r="H3485" s="360"/>
      <c r="I3485" s="116">
        <v>1.88</v>
      </c>
      <c r="J3485" s="84"/>
      <c r="K3485" s="113" t="s">
        <v>11709</v>
      </c>
    </row>
    <row r="3486" spans="1:11">
      <c r="A3486" s="115">
        <v>88476</v>
      </c>
      <c r="B3486" s="84" t="s">
        <v>10222</v>
      </c>
      <c r="C3486" s="84" t="s">
        <v>5782</v>
      </c>
      <c r="D3486" s="84" t="s">
        <v>8869</v>
      </c>
      <c r="E3486" s="109" t="s">
        <v>5783</v>
      </c>
      <c r="F3486" s="343" t="e">
        <v>#N/A</v>
      </c>
      <c r="G3486" s="113" t="e">
        <v>#N/A</v>
      </c>
      <c r="H3486" s="360"/>
      <c r="I3486" s="116">
        <v>1.92</v>
      </c>
      <c r="J3486" s="84"/>
      <c r="K3486" s="113" t="s">
        <v>11690</v>
      </c>
    </row>
    <row r="3487" spans="1:11">
      <c r="A3487" s="115">
        <v>88476</v>
      </c>
      <c r="B3487" s="84" t="s">
        <v>10222</v>
      </c>
      <c r="C3487" s="84" t="s">
        <v>5782</v>
      </c>
      <c r="D3487" s="84" t="s">
        <v>8874</v>
      </c>
      <c r="E3487" s="109" t="s">
        <v>5783</v>
      </c>
      <c r="F3487" s="343" t="e">
        <v>#N/A</v>
      </c>
      <c r="G3487" s="113" t="e">
        <v>#N/A</v>
      </c>
      <c r="H3487" s="360"/>
      <c r="I3487" s="116">
        <v>1.93</v>
      </c>
      <c r="J3487" s="84"/>
      <c r="K3487" s="113" t="s">
        <v>11688</v>
      </c>
    </row>
    <row r="3488" spans="1:11">
      <c r="A3488" s="115">
        <v>88476</v>
      </c>
      <c r="B3488" s="84" t="s">
        <v>10222</v>
      </c>
      <c r="C3488" s="84" t="s">
        <v>5782</v>
      </c>
      <c r="D3488" s="84" t="s">
        <v>8879</v>
      </c>
      <c r="E3488" s="109" t="s">
        <v>5783</v>
      </c>
      <c r="F3488" s="343" t="e">
        <v>#N/A</v>
      </c>
      <c r="G3488" s="113" t="e">
        <v>#N/A</v>
      </c>
      <c r="H3488" s="360"/>
      <c r="I3488" s="116">
        <v>2.0099999999999998</v>
      </c>
      <c r="J3488" s="84"/>
      <c r="K3488" s="113" t="s">
        <v>11695</v>
      </c>
    </row>
    <row r="3489" spans="1:11">
      <c r="A3489" s="115">
        <v>88476</v>
      </c>
      <c r="B3489" s="84" t="s">
        <v>10222</v>
      </c>
      <c r="C3489" s="84" t="s">
        <v>5784</v>
      </c>
      <c r="D3489" s="84" t="s">
        <v>8863</v>
      </c>
      <c r="E3489" s="109" t="s">
        <v>5785</v>
      </c>
      <c r="F3489" s="343" t="e">
        <v>#N/A</v>
      </c>
      <c r="G3489" s="113" t="e">
        <v>#N/A</v>
      </c>
      <c r="H3489" s="360"/>
      <c r="I3489" s="116">
        <v>1.88</v>
      </c>
      <c r="J3489" s="84"/>
      <c r="K3489" s="113" t="s">
        <v>11709</v>
      </c>
    </row>
    <row r="3490" spans="1:11">
      <c r="A3490" s="115">
        <v>88476</v>
      </c>
      <c r="B3490" s="84" t="s">
        <v>10222</v>
      </c>
      <c r="C3490" s="84" t="s">
        <v>5784</v>
      </c>
      <c r="D3490" s="84" t="s">
        <v>8869</v>
      </c>
      <c r="E3490" s="109" t="s">
        <v>5785</v>
      </c>
      <c r="F3490" s="343" t="e">
        <v>#N/A</v>
      </c>
      <c r="G3490" s="113" t="e">
        <v>#N/A</v>
      </c>
      <c r="H3490" s="360"/>
      <c r="I3490" s="116">
        <v>1.92</v>
      </c>
      <c r="J3490" s="84"/>
      <c r="K3490" s="113" t="s">
        <v>11690</v>
      </c>
    </row>
    <row r="3491" spans="1:11">
      <c r="A3491" s="115">
        <v>88476</v>
      </c>
      <c r="B3491" s="84" t="s">
        <v>10222</v>
      </c>
      <c r="C3491" s="84" t="s">
        <v>5784</v>
      </c>
      <c r="D3491" s="84" t="s">
        <v>8874</v>
      </c>
      <c r="E3491" s="109" t="s">
        <v>5785</v>
      </c>
      <c r="F3491" s="343" t="e">
        <v>#N/A</v>
      </c>
      <c r="G3491" s="113" t="e">
        <v>#N/A</v>
      </c>
      <c r="H3491" s="360"/>
      <c r="I3491" s="116">
        <v>1.93</v>
      </c>
      <c r="J3491" s="84"/>
      <c r="K3491" s="113" t="s">
        <v>11688</v>
      </c>
    </row>
    <row r="3492" spans="1:11">
      <c r="A3492" s="115">
        <v>88476</v>
      </c>
      <c r="B3492" s="84" t="s">
        <v>10222</v>
      </c>
      <c r="C3492" s="84" t="s">
        <v>5784</v>
      </c>
      <c r="D3492" s="84" t="s">
        <v>8879</v>
      </c>
      <c r="E3492" s="109" t="s">
        <v>5785</v>
      </c>
      <c r="F3492" s="343" t="e">
        <v>#N/A</v>
      </c>
      <c r="G3492" s="113" t="e">
        <v>#N/A</v>
      </c>
      <c r="H3492" s="360"/>
      <c r="I3492" s="116">
        <v>2.0099999999999998</v>
      </c>
      <c r="J3492" s="84"/>
      <c r="K3492" s="113" t="s">
        <v>11695</v>
      </c>
    </row>
    <row r="3493" spans="1:11">
      <c r="A3493" s="115">
        <v>88476</v>
      </c>
      <c r="B3493" s="84" t="s">
        <v>10222</v>
      </c>
      <c r="C3493" s="84" t="s">
        <v>5786</v>
      </c>
      <c r="D3493" s="84" t="s">
        <v>8863</v>
      </c>
      <c r="E3493" s="109" t="s">
        <v>5785</v>
      </c>
      <c r="F3493" s="343" t="e">
        <v>#N/A</v>
      </c>
      <c r="G3493" s="113" t="e">
        <v>#N/A</v>
      </c>
      <c r="H3493" s="360"/>
      <c r="I3493" s="116">
        <v>1.88</v>
      </c>
      <c r="J3493" s="84"/>
      <c r="K3493" s="113" t="s">
        <v>11709</v>
      </c>
    </row>
    <row r="3494" spans="1:11">
      <c r="A3494" s="115">
        <v>88476</v>
      </c>
      <c r="B3494" s="84" t="s">
        <v>10222</v>
      </c>
      <c r="C3494" s="84" t="s">
        <v>5786</v>
      </c>
      <c r="D3494" s="84" t="s">
        <v>8869</v>
      </c>
      <c r="E3494" s="109" t="s">
        <v>5785</v>
      </c>
      <c r="F3494" s="343" t="e">
        <v>#N/A</v>
      </c>
      <c r="G3494" s="113" t="e">
        <v>#N/A</v>
      </c>
      <c r="H3494" s="360"/>
      <c r="I3494" s="116">
        <v>1.92</v>
      </c>
      <c r="J3494" s="84"/>
      <c r="K3494" s="113" t="s">
        <v>11690</v>
      </c>
    </row>
    <row r="3495" spans="1:11">
      <c r="A3495" s="115">
        <v>88476</v>
      </c>
      <c r="B3495" s="84" t="s">
        <v>10222</v>
      </c>
      <c r="C3495" s="84" t="s">
        <v>5786</v>
      </c>
      <c r="D3495" s="84" t="s">
        <v>8874</v>
      </c>
      <c r="E3495" s="109" t="s">
        <v>5785</v>
      </c>
      <c r="F3495" s="343" t="e">
        <v>#N/A</v>
      </c>
      <c r="G3495" s="113" t="e">
        <v>#N/A</v>
      </c>
      <c r="H3495" s="360"/>
      <c r="I3495" s="116">
        <v>1.93</v>
      </c>
      <c r="J3495" s="84"/>
      <c r="K3495" s="113" t="s">
        <v>11688</v>
      </c>
    </row>
    <row r="3496" spans="1:11">
      <c r="A3496" s="115">
        <v>88476</v>
      </c>
      <c r="B3496" s="84" t="s">
        <v>10222</v>
      </c>
      <c r="C3496" s="84" t="s">
        <v>5786</v>
      </c>
      <c r="D3496" s="84" t="s">
        <v>8879</v>
      </c>
      <c r="E3496" s="109" t="s">
        <v>5785</v>
      </c>
      <c r="F3496" s="343" t="e">
        <v>#N/A</v>
      </c>
      <c r="G3496" s="113" t="e">
        <v>#N/A</v>
      </c>
      <c r="H3496" s="360"/>
      <c r="I3496" s="116">
        <v>2.0099999999999998</v>
      </c>
      <c r="J3496" s="84"/>
      <c r="K3496" s="113" t="s">
        <v>11695</v>
      </c>
    </row>
    <row r="3497" spans="1:11">
      <c r="A3497" s="115">
        <v>88476</v>
      </c>
      <c r="B3497" s="84" t="s">
        <v>10222</v>
      </c>
      <c r="C3497" s="84" t="s">
        <v>5787</v>
      </c>
      <c r="D3497" s="84" t="s">
        <v>8863</v>
      </c>
      <c r="E3497" s="109" t="s">
        <v>5788</v>
      </c>
      <c r="F3497" s="343" t="e">
        <v>#N/A</v>
      </c>
      <c r="G3497" s="113" t="e">
        <v>#N/A</v>
      </c>
      <c r="H3497" s="360"/>
      <c r="I3497" s="116">
        <v>1.88</v>
      </c>
      <c r="J3497" s="84"/>
      <c r="K3497" s="113" t="s">
        <v>11709</v>
      </c>
    </row>
    <row r="3498" spans="1:11">
      <c r="A3498" s="115">
        <v>88476</v>
      </c>
      <c r="B3498" s="84" t="s">
        <v>10222</v>
      </c>
      <c r="C3498" s="84" t="s">
        <v>5787</v>
      </c>
      <c r="D3498" s="84" t="s">
        <v>8869</v>
      </c>
      <c r="E3498" s="109" t="s">
        <v>5788</v>
      </c>
      <c r="F3498" s="343" t="e">
        <v>#N/A</v>
      </c>
      <c r="G3498" s="113" t="e">
        <v>#N/A</v>
      </c>
      <c r="H3498" s="360"/>
      <c r="I3498" s="116">
        <v>1.92</v>
      </c>
      <c r="J3498" s="84"/>
      <c r="K3498" s="113" t="s">
        <v>11690</v>
      </c>
    </row>
    <row r="3499" spans="1:11">
      <c r="A3499" s="115">
        <v>88476</v>
      </c>
      <c r="B3499" s="84" t="s">
        <v>10222</v>
      </c>
      <c r="C3499" s="84" t="s">
        <v>5787</v>
      </c>
      <c r="D3499" s="84" t="s">
        <v>8874</v>
      </c>
      <c r="E3499" s="109" t="s">
        <v>5788</v>
      </c>
      <c r="F3499" s="343" t="e">
        <v>#N/A</v>
      </c>
      <c r="G3499" s="113" t="e">
        <v>#N/A</v>
      </c>
      <c r="H3499" s="360"/>
      <c r="I3499" s="116">
        <v>1.93</v>
      </c>
      <c r="J3499" s="84"/>
      <c r="K3499" s="113" t="s">
        <v>11688</v>
      </c>
    </row>
    <row r="3500" spans="1:11">
      <c r="A3500" s="115">
        <v>88476</v>
      </c>
      <c r="B3500" s="84" t="s">
        <v>10222</v>
      </c>
      <c r="C3500" s="84" t="s">
        <v>5787</v>
      </c>
      <c r="D3500" s="84" t="s">
        <v>8879</v>
      </c>
      <c r="E3500" s="109" t="s">
        <v>5788</v>
      </c>
      <c r="F3500" s="343" t="e">
        <v>#N/A</v>
      </c>
      <c r="G3500" s="113" t="e">
        <v>#N/A</v>
      </c>
      <c r="H3500" s="360"/>
      <c r="I3500" s="116">
        <v>2.0099999999999998</v>
      </c>
      <c r="J3500" s="84"/>
      <c r="K3500" s="113" t="s">
        <v>11695</v>
      </c>
    </row>
    <row r="3501" spans="1:11">
      <c r="A3501" s="115">
        <v>88476</v>
      </c>
      <c r="B3501" s="84" t="s">
        <v>10222</v>
      </c>
      <c r="C3501" s="84" t="s">
        <v>12677</v>
      </c>
      <c r="D3501" s="84" t="s">
        <v>8863</v>
      </c>
      <c r="E3501" s="109" t="s">
        <v>5789</v>
      </c>
      <c r="F3501" s="343" t="e">
        <v>#N/A</v>
      </c>
      <c r="G3501" s="113" t="e">
        <v>#N/A</v>
      </c>
      <c r="H3501" s="360"/>
      <c r="I3501" s="116">
        <v>1.88</v>
      </c>
      <c r="J3501" s="84"/>
      <c r="K3501" s="113" t="s">
        <v>11709</v>
      </c>
    </row>
    <row r="3502" spans="1:11">
      <c r="A3502" s="115">
        <v>88476</v>
      </c>
      <c r="B3502" s="84" t="s">
        <v>10222</v>
      </c>
      <c r="C3502" s="84" t="s">
        <v>12677</v>
      </c>
      <c r="D3502" s="84" t="s">
        <v>8869</v>
      </c>
      <c r="E3502" s="109" t="s">
        <v>5789</v>
      </c>
      <c r="F3502" s="343" t="e">
        <v>#N/A</v>
      </c>
      <c r="G3502" s="113" t="e">
        <v>#N/A</v>
      </c>
      <c r="H3502" s="360"/>
      <c r="I3502" s="116">
        <v>1.92</v>
      </c>
      <c r="J3502" s="84"/>
      <c r="K3502" s="113" t="s">
        <v>11690</v>
      </c>
    </row>
    <row r="3503" spans="1:11">
      <c r="A3503" s="115">
        <v>88476</v>
      </c>
      <c r="B3503" s="84" t="s">
        <v>10222</v>
      </c>
      <c r="C3503" s="84" t="s">
        <v>12677</v>
      </c>
      <c r="D3503" s="84" t="s">
        <v>8874</v>
      </c>
      <c r="E3503" s="109" t="s">
        <v>5789</v>
      </c>
      <c r="F3503" s="343" t="e">
        <v>#N/A</v>
      </c>
      <c r="G3503" s="113" t="e">
        <v>#N/A</v>
      </c>
      <c r="H3503" s="360"/>
      <c r="I3503" s="116">
        <v>1.93</v>
      </c>
      <c r="J3503" s="84"/>
      <c r="K3503" s="113" t="s">
        <v>11688</v>
      </c>
    </row>
    <row r="3504" spans="1:11">
      <c r="A3504" s="115">
        <v>88476</v>
      </c>
      <c r="B3504" s="84" t="s">
        <v>10222</v>
      </c>
      <c r="C3504" s="84" t="s">
        <v>12677</v>
      </c>
      <c r="D3504" s="84" t="s">
        <v>8879</v>
      </c>
      <c r="E3504" s="109" t="s">
        <v>5789</v>
      </c>
      <c r="F3504" s="343" t="e">
        <v>#N/A</v>
      </c>
      <c r="G3504" s="113" t="e">
        <v>#N/A</v>
      </c>
      <c r="H3504" s="360"/>
      <c r="I3504" s="116">
        <v>2.0099999999999998</v>
      </c>
      <c r="J3504" s="84"/>
      <c r="K3504" s="113" t="s">
        <v>11695</v>
      </c>
    </row>
    <row r="3505" spans="1:11">
      <c r="A3505" s="115">
        <v>88476</v>
      </c>
      <c r="B3505" s="84" t="s">
        <v>10222</v>
      </c>
      <c r="C3505" s="84" t="s">
        <v>5790</v>
      </c>
      <c r="D3505" s="84" t="s">
        <v>8863</v>
      </c>
      <c r="E3505" s="109" t="s">
        <v>5791</v>
      </c>
      <c r="F3505" s="343" t="e">
        <v>#N/A</v>
      </c>
      <c r="G3505" s="113" t="e">
        <v>#N/A</v>
      </c>
      <c r="H3505" s="360"/>
      <c r="I3505" s="116">
        <v>1.88</v>
      </c>
      <c r="J3505" s="84"/>
      <c r="K3505" s="113" t="s">
        <v>11709</v>
      </c>
    </row>
    <row r="3506" spans="1:11">
      <c r="A3506" s="115">
        <v>88476</v>
      </c>
      <c r="B3506" s="84" t="s">
        <v>10222</v>
      </c>
      <c r="C3506" s="84" t="s">
        <v>5790</v>
      </c>
      <c r="D3506" s="84" t="s">
        <v>8869</v>
      </c>
      <c r="E3506" s="109" t="s">
        <v>5791</v>
      </c>
      <c r="F3506" s="343" t="e">
        <v>#N/A</v>
      </c>
      <c r="G3506" s="113" t="e">
        <v>#N/A</v>
      </c>
      <c r="H3506" s="360"/>
      <c r="I3506" s="116">
        <v>1.92</v>
      </c>
      <c r="J3506" s="84"/>
      <c r="K3506" s="113" t="s">
        <v>11690</v>
      </c>
    </row>
    <row r="3507" spans="1:11">
      <c r="A3507" s="115">
        <v>88476</v>
      </c>
      <c r="B3507" s="84" t="s">
        <v>10222</v>
      </c>
      <c r="C3507" s="84" t="s">
        <v>5790</v>
      </c>
      <c r="D3507" s="84" t="s">
        <v>8874</v>
      </c>
      <c r="E3507" s="109" t="s">
        <v>5791</v>
      </c>
      <c r="F3507" s="343" t="e">
        <v>#N/A</v>
      </c>
      <c r="G3507" s="113" t="e">
        <v>#N/A</v>
      </c>
      <c r="H3507" s="360"/>
      <c r="I3507" s="116">
        <v>1.93</v>
      </c>
      <c r="J3507" s="84"/>
      <c r="K3507" s="113" t="s">
        <v>11688</v>
      </c>
    </row>
    <row r="3508" spans="1:11">
      <c r="A3508" s="115">
        <v>88476</v>
      </c>
      <c r="B3508" s="84" t="s">
        <v>10222</v>
      </c>
      <c r="C3508" s="84" t="s">
        <v>5790</v>
      </c>
      <c r="D3508" s="84" t="s">
        <v>8879</v>
      </c>
      <c r="E3508" s="109" t="s">
        <v>5791</v>
      </c>
      <c r="F3508" s="343" t="e">
        <v>#N/A</v>
      </c>
      <c r="G3508" s="113" t="e">
        <v>#N/A</v>
      </c>
      <c r="H3508" s="360"/>
      <c r="I3508" s="116">
        <v>2.0099999999999998</v>
      </c>
      <c r="J3508" s="84"/>
      <c r="K3508" s="113" t="s">
        <v>11695</v>
      </c>
    </row>
    <row r="3509" spans="1:11">
      <c r="A3509" s="115">
        <v>88476</v>
      </c>
      <c r="B3509" s="84" t="s">
        <v>10222</v>
      </c>
      <c r="C3509" s="84" t="s">
        <v>11906</v>
      </c>
      <c r="D3509" s="84" t="s">
        <v>8863</v>
      </c>
      <c r="E3509" s="109" t="s">
        <v>5792</v>
      </c>
      <c r="F3509" s="343" t="e">
        <v>#N/A</v>
      </c>
      <c r="G3509" s="113" t="e">
        <v>#N/A</v>
      </c>
      <c r="H3509" s="360"/>
      <c r="I3509" s="116">
        <v>1.88</v>
      </c>
      <c r="J3509" s="84"/>
      <c r="K3509" s="113" t="s">
        <v>11709</v>
      </c>
    </row>
    <row r="3510" spans="1:11">
      <c r="A3510" s="115">
        <v>88476</v>
      </c>
      <c r="B3510" s="84" t="s">
        <v>10222</v>
      </c>
      <c r="C3510" s="84" t="s">
        <v>11906</v>
      </c>
      <c r="D3510" s="84" t="s">
        <v>8869</v>
      </c>
      <c r="E3510" s="109" t="s">
        <v>5792</v>
      </c>
      <c r="F3510" s="343" t="e">
        <v>#N/A</v>
      </c>
      <c r="G3510" s="113" t="e">
        <v>#N/A</v>
      </c>
      <c r="H3510" s="360"/>
      <c r="I3510" s="116">
        <v>1.92</v>
      </c>
      <c r="J3510" s="84"/>
      <c r="K3510" s="113" t="s">
        <v>11690</v>
      </c>
    </row>
    <row r="3511" spans="1:11">
      <c r="A3511" s="115">
        <v>88476</v>
      </c>
      <c r="B3511" s="84" t="s">
        <v>10222</v>
      </c>
      <c r="C3511" s="84" t="s">
        <v>11906</v>
      </c>
      <c r="D3511" s="84" t="s">
        <v>8874</v>
      </c>
      <c r="E3511" s="109" t="s">
        <v>5792</v>
      </c>
      <c r="F3511" s="343" t="e">
        <v>#N/A</v>
      </c>
      <c r="G3511" s="113" t="e">
        <v>#N/A</v>
      </c>
      <c r="H3511" s="360"/>
      <c r="I3511" s="116">
        <v>1.93</v>
      </c>
      <c r="J3511" s="84"/>
      <c r="K3511" s="113" t="s">
        <v>11688</v>
      </c>
    </row>
    <row r="3512" spans="1:11">
      <c r="A3512" s="115">
        <v>88476</v>
      </c>
      <c r="B3512" s="84" t="s">
        <v>10222</v>
      </c>
      <c r="C3512" s="84" t="s">
        <v>11906</v>
      </c>
      <c r="D3512" s="84" t="s">
        <v>8879</v>
      </c>
      <c r="E3512" s="109" t="s">
        <v>5792</v>
      </c>
      <c r="F3512" s="343" t="e">
        <v>#N/A</v>
      </c>
      <c r="G3512" s="113" t="e">
        <v>#N/A</v>
      </c>
      <c r="H3512" s="360"/>
      <c r="I3512" s="116">
        <v>2.0099999999999998</v>
      </c>
      <c r="J3512" s="84"/>
      <c r="K3512" s="113" t="s">
        <v>11695</v>
      </c>
    </row>
    <row r="3513" spans="1:11">
      <c r="A3513" s="115">
        <v>88476</v>
      </c>
      <c r="B3513" s="84" t="s">
        <v>10222</v>
      </c>
      <c r="C3513" s="84" t="s">
        <v>5793</v>
      </c>
      <c r="D3513" s="84" t="s">
        <v>8863</v>
      </c>
      <c r="E3513" s="109" t="s">
        <v>5792</v>
      </c>
      <c r="F3513" s="343" t="e">
        <v>#N/A</v>
      </c>
      <c r="G3513" s="113" t="e">
        <v>#N/A</v>
      </c>
      <c r="H3513" s="360"/>
      <c r="I3513" s="116">
        <v>1.88</v>
      </c>
      <c r="J3513" s="84"/>
      <c r="K3513" s="113" t="s">
        <v>11709</v>
      </c>
    </row>
    <row r="3514" spans="1:11">
      <c r="A3514" s="115">
        <v>88476</v>
      </c>
      <c r="B3514" s="84" t="s">
        <v>10222</v>
      </c>
      <c r="C3514" s="84" t="s">
        <v>5793</v>
      </c>
      <c r="D3514" s="84" t="s">
        <v>8869</v>
      </c>
      <c r="E3514" s="109" t="s">
        <v>5792</v>
      </c>
      <c r="F3514" s="343" t="e">
        <v>#N/A</v>
      </c>
      <c r="G3514" s="113" t="e">
        <v>#N/A</v>
      </c>
      <c r="H3514" s="360"/>
      <c r="I3514" s="116">
        <v>1.92</v>
      </c>
      <c r="J3514" s="84"/>
      <c r="K3514" s="113" t="s">
        <v>11690</v>
      </c>
    </row>
    <row r="3515" spans="1:11">
      <c r="A3515" s="115">
        <v>88476</v>
      </c>
      <c r="B3515" s="84" t="s">
        <v>10222</v>
      </c>
      <c r="C3515" s="84" t="s">
        <v>5793</v>
      </c>
      <c r="D3515" s="84" t="s">
        <v>8874</v>
      </c>
      <c r="E3515" s="109" t="s">
        <v>5792</v>
      </c>
      <c r="F3515" s="343" t="e">
        <v>#N/A</v>
      </c>
      <c r="G3515" s="113" t="e">
        <v>#N/A</v>
      </c>
      <c r="H3515" s="360"/>
      <c r="I3515" s="116">
        <v>1.93</v>
      </c>
      <c r="J3515" s="84"/>
      <c r="K3515" s="113" t="s">
        <v>11688</v>
      </c>
    </row>
    <row r="3516" spans="1:11">
      <c r="A3516" s="115">
        <v>88476</v>
      </c>
      <c r="B3516" s="84" t="s">
        <v>10222</v>
      </c>
      <c r="C3516" s="84" t="s">
        <v>5793</v>
      </c>
      <c r="D3516" s="84" t="s">
        <v>8879</v>
      </c>
      <c r="E3516" s="109" t="s">
        <v>5792</v>
      </c>
      <c r="F3516" s="343" t="e">
        <v>#N/A</v>
      </c>
      <c r="G3516" s="113" t="e">
        <v>#N/A</v>
      </c>
      <c r="H3516" s="360"/>
      <c r="I3516" s="116">
        <v>2.0099999999999998</v>
      </c>
      <c r="J3516" s="84"/>
      <c r="K3516" s="113" t="s">
        <v>11695</v>
      </c>
    </row>
    <row r="3517" spans="1:11">
      <c r="A3517" s="115">
        <v>88476</v>
      </c>
      <c r="B3517" s="84" t="s">
        <v>10222</v>
      </c>
      <c r="C3517" s="84" t="s">
        <v>5794</v>
      </c>
      <c r="D3517" s="84" t="s">
        <v>8863</v>
      </c>
      <c r="E3517" s="109" t="s">
        <v>5795</v>
      </c>
      <c r="F3517" s="343" t="e">
        <v>#N/A</v>
      </c>
      <c r="G3517" s="113" t="e">
        <v>#N/A</v>
      </c>
      <c r="H3517" s="360"/>
      <c r="I3517" s="116">
        <v>1.88</v>
      </c>
      <c r="J3517" s="84"/>
      <c r="K3517" s="113" t="s">
        <v>11709</v>
      </c>
    </row>
    <row r="3518" spans="1:11">
      <c r="A3518" s="115">
        <v>88476</v>
      </c>
      <c r="B3518" s="84" t="s">
        <v>10222</v>
      </c>
      <c r="C3518" s="84" t="s">
        <v>5794</v>
      </c>
      <c r="D3518" s="84" t="s">
        <v>8869</v>
      </c>
      <c r="E3518" s="109" t="s">
        <v>5795</v>
      </c>
      <c r="F3518" s="343" t="e">
        <v>#N/A</v>
      </c>
      <c r="G3518" s="113" t="e">
        <v>#N/A</v>
      </c>
      <c r="H3518" s="360"/>
      <c r="I3518" s="116">
        <v>1.92</v>
      </c>
      <c r="J3518" s="84"/>
      <c r="K3518" s="113" t="s">
        <v>11690</v>
      </c>
    </row>
    <row r="3519" spans="1:11">
      <c r="A3519" s="115">
        <v>88476</v>
      </c>
      <c r="B3519" s="84" t="s">
        <v>10222</v>
      </c>
      <c r="C3519" s="84" t="s">
        <v>5794</v>
      </c>
      <c r="D3519" s="84" t="s">
        <v>8874</v>
      </c>
      <c r="E3519" s="109" t="s">
        <v>5795</v>
      </c>
      <c r="F3519" s="343" t="e">
        <v>#N/A</v>
      </c>
      <c r="G3519" s="113" t="e">
        <v>#N/A</v>
      </c>
      <c r="H3519" s="360"/>
      <c r="I3519" s="116">
        <v>1.93</v>
      </c>
      <c r="J3519" s="84"/>
      <c r="K3519" s="113" t="s">
        <v>11688</v>
      </c>
    </row>
    <row r="3520" spans="1:11">
      <c r="A3520" s="115">
        <v>88476</v>
      </c>
      <c r="B3520" s="84" t="s">
        <v>10222</v>
      </c>
      <c r="C3520" s="84" t="s">
        <v>5794</v>
      </c>
      <c r="D3520" s="84" t="s">
        <v>8879</v>
      </c>
      <c r="E3520" s="109" t="s">
        <v>5795</v>
      </c>
      <c r="F3520" s="343" t="e">
        <v>#N/A</v>
      </c>
      <c r="G3520" s="113" t="e">
        <v>#N/A</v>
      </c>
      <c r="H3520" s="360"/>
      <c r="I3520" s="116">
        <v>2.0099999999999998</v>
      </c>
      <c r="J3520" s="84"/>
      <c r="K3520" s="113" t="s">
        <v>11695</v>
      </c>
    </row>
    <row r="3521" spans="1:11">
      <c r="A3521" s="115">
        <v>88476</v>
      </c>
      <c r="B3521" s="84" t="s">
        <v>10222</v>
      </c>
      <c r="C3521" s="84" t="s">
        <v>5796</v>
      </c>
      <c r="D3521" s="84" t="s">
        <v>8863</v>
      </c>
      <c r="E3521" s="109" t="s">
        <v>5797</v>
      </c>
      <c r="F3521" s="343" t="e">
        <v>#N/A</v>
      </c>
      <c r="G3521" s="113" t="e">
        <v>#N/A</v>
      </c>
      <c r="H3521" s="360"/>
      <c r="I3521" s="116">
        <v>1.88</v>
      </c>
      <c r="J3521" s="84"/>
      <c r="K3521" s="113" t="s">
        <v>11709</v>
      </c>
    </row>
    <row r="3522" spans="1:11">
      <c r="A3522" s="115">
        <v>88476</v>
      </c>
      <c r="B3522" s="84" t="s">
        <v>10222</v>
      </c>
      <c r="C3522" s="84" t="s">
        <v>5796</v>
      </c>
      <c r="D3522" s="84" t="s">
        <v>8869</v>
      </c>
      <c r="E3522" s="109" t="s">
        <v>5797</v>
      </c>
      <c r="F3522" s="343" t="e">
        <v>#N/A</v>
      </c>
      <c r="G3522" s="113" t="e">
        <v>#N/A</v>
      </c>
      <c r="H3522" s="360"/>
      <c r="I3522" s="116">
        <v>1.92</v>
      </c>
      <c r="J3522" s="84"/>
      <c r="K3522" s="113" t="s">
        <v>11690</v>
      </c>
    </row>
    <row r="3523" spans="1:11">
      <c r="A3523" s="115">
        <v>88476</v>
      </c>
      <c r="B3523" s="84" t="s">
        <v>10222</v>
      </c>
      <c r="C3523" s="84" t="s">
        <v>5796</v>
      </c>
      <c r="D3523" s="84" t="s">
        <v>8874</v>
      </c>
      <c r="E3523" s="109" t="s">
        <v>5797</v>
      </c>
      <c r="F3523" s="343" t="e">
        <v>#N/A</v>
      </c>
      <c r="G3523" s="113" t="e">
        <v>#N/A</v>
      </c>
      <c r="H3523" s="360"/>
      <c r="I3523" s="116">
        <v>1.93</v>
      </c>
      <c r="J3523" s="84"/>
      <c r="K3523" s="113" t="s">
        <v>11688</v>
      </c>
    </row>
    <row r="3524" spans="1:11">
      <c r="A3524" s="115">
        <v>88476</v>
      </c>
      <c r="B3524" s="84" t="s">
        <v>10222</v>
      </c>
      <c r="C3524" s="84" t="s">
        <v>5796</v>
      </c>
      <c r="D3524" s="84" t="s">
        <v>8879</v>
      </c>
      <c r="E3524" s="109" t="s">
        <v>5797</v>
      </c>
      <c r="F3524" s="343" t="e">
        <v>#N/A</v>
      </c>
      <c r="G3524" s="113" t="e">
        <v>#N/A</v>
      </c>
      <c r="H3524" s="360"/>
      <c r="I3524" s="116">
        <v>2.0099999999999998</v>
      </c>
      <c r="J3524" s="84"/>
      <c r="K3524" s="113" t="s">
        <v>11695</v>
      </c>
    </row>
    <row r="3525" spans="1:11">
      <c r="A3525" s="115">
        <v>88476</v>
      </c>
      <c r="B3525" s="84" t="s">
        <v>10222</v>
      </c>
      <c r="C3525" s="84" t="s">
        <v>13111</v>
      </c>
      <c r="D3525" s="84" t="s">
        <v>8863</v>
      </c>
      <c r="E3525" s="109" t="s">
        <v>5798</v>
      </c>
      <c r="F3525" s="343" t="e">
        <v>#N/A</v>
      </c>
      <c r="G3525" s="113" t="e">
        <v>#N/A</v>
      </c>
      <c r="H3525" s="360"/>
      <c r="I3525" s="116">
        <v>1.88</v>
      </c>
      <c r="J3525" s="84"/>
      <c r="K3525" s="113" t="s">
        <v>11709</v>
      </c>
    </row>
    <row r="3526" spans="1:11">
      <c r="A3526" s="115">
        <v>88476</v>
      </c>
      <c r="B3526" s="84" t="s">
        <v>10222</v>
      </c>
      <c r="C3526" s="84" t="s">
        <v>13111</v>
      </c>
      <c r="D3526" s="84" t="s">
        <v>8869</v>
      </c>
      <c r="E3526" s="109" t="s">
        <v>5798</v>
      </c>
      <c r="F3526" s="343" t="e">
        <v>#N/A</v>
      </c>
      <c r="G3526" s="113" t="e">
        <v>#N/A</v>
      </c>
      <c r="H3526" s="360"/>
      <c r="I3526" s="116">
        <v>1.92</v>
      </c>
      <c r="J3526" s="84"/>
      <c r="K3526" s="113" t="s">
        <v>11690</v>
      </c>
    </row>
    <row r="3527" spans="1:11">
      <c r="A3527" s="115">
        <v>88476</v>
      </c>
      <c r="B3527" s="84" t="s">
        <v>10222</v>
      </c>
      <c r="C3527" s="84" t="s">
        <v>13111</v>
      </c>
      <c r="D3527" s="84" t="s">
        <v>8874</v>
      </c>
      <c r="E3527" s="109" t="s">
        <v>5798</v>
      </c>
      <c r="F3527" s="343" t="e">
        <v>#N/A</v>
      </c>
      <c r="G3527" s="113" t="e">
        <v>#N/A</v>
      </c>
      <c r="H3527" s="360"/>
      <c r="I3527" s="116">
        <v>1.93</v>
      </c>
      <c r="J3527" s="84"/>
      <c r="K3527" s="113" t="s">
        <v>11688</v>
      </c>
    </row>
    <row r="3528" spans="1:11">
      <c r="A3528" s="115">
        <v>88476</v>
      </c>
      <c r="B3528" s="84" t="s">
        <v>10222</v>
      </c>
      <c r="C3528" s="84" t="s">
        <v>13111</v>
      </c>
      <c r="D3528" s="84" t="s">
        <v>8879</v>
      </c>
      <c r="E3528" s="109" t="s">
        <v>5798</v>
      </c>
      <c r="F3528" s="343" t="e">
        <v>#N/A</v>
      </c>
      <c r="G3528" s="113" t="e">
        <v>#N/A</v>
      </c>
      <c r="H3528" s="360"/>
      <c r="I3528" s="116">
        <v>2.0099999999999998</v>
      </c>
      <c r="J3528" s="84"/>
      <c r="K3528" s="113" t="s">
        <v>11695</v>
      </c>
    </row>
    <row r="3529" spans="1:11">
      <c r="A3529" s="115">
        <v>88476</v>
      </c>
      <c r="B3529" s="84" t="s">
        <v>10222</v>
      </c>
      <c r="C3529" s="84" t="s">
        <v>12835</v>
      </c>
      <c r="D3529" s="84" t="s">
        <v>8863</v>
      </c>
      <c r="E3529" s="109" t="s">
        <v>12835</v>
      </c>
      <c r="F3529" s="343" t="e">
        <v>#N/A</v>
      </c>
      <c r="G3529" s="113" t="e">
        <v>#N/A</v>
      </c>
      <c r="H3529" s="360"/>
      <c r="I3529" s="116">
        <v>1.88</v>
      </c>
      <c r="J3529" s="84"/>
      <c r="K3529" s="113" t="s">
        <v>11709</v>
      </c>
    </row>
    <row r="3530" spans="1:11">
      <c r="A3530" s="115">
        <v>88476</v>
      </c>
      <c r="B3530" s="84" t="s">
        <v>10222</v>
      </c>
      <c r="C3530" s="84" t="s">
        <v>12835</v>
      </c>
      <c r="D3530" s="84" t="s">
        <v>8869</v>
      </c>
      <c r="E3530" s="109" t="s">
        <v>12835</v>
      </c>
      <c r="F3530" s="343" t="e">
        <v>#N/A</v>
      </c>
      <c r="G3530" s="113" t="e">
        <v>#N/A</v>
      </c>
      <c r="H3530" s="360"/>
      <c r="I3530" s="116">
        <v>1.92</v>
      </c>
      <c r="J3530" s="84"/>
      <c r="K3530" s="113" t="s">
        <v>11690</v>
      </c>
    </row>
    <row r="3531" spans="1:11">
      <c r="A3531" s="115">
        <v>88476</v>
      </c>
      <c r="B3531" s="84" t="s">
        <v>10222</v>
      </c>
      <c r="C3531" s="84" t="s">
        <v>12835</v>
      </c>
      <c r="D3531" s="84" t="s">
        <v>8874</v>
      </c>
      <c r="E3531" s="109" t="s">
        <v>12835</v>
      </c>
      <c r="F3531" s="343" t="e">
        <v>#N/A</v>
      </c>
      <c r="G3531" s="113" t="e">
        <v>#N/A</v>
      </c>
      <c r="H3531" s="360"/>
      <c r="I3531" s="116">
        <v>1.93</v>
      </c>
      <c r="J3531" s="84"/>
      <c r="K3531" s="113" t="s">
        <v>11688</v>
      </c>
    </row>
    <row r="3532" spans="1:11">
      <c r="A3532" s="115">
        <v>88476</v>
      </c>
      <c r="B3532" s="84" t="s">
        <v>10222</v>
      </c>
      <c r="C3532" s="84" t="s">
        <v>12835</v>
      </c>
      <c r="D3532" s="84" t="s">
        <v>8879</v>
      </c>
      <c r="E3532" s="109" t="s">
        <v>12835</v>
      </c>
      <c r="F3532" s="343" t="e">
        <v>#N/A</v>
      </c>
      <c r="G3532" s="113" t="e">
        <v>#N/A</v>
      </c>
      <c r="H3532" s="360"/>
      <c r="I3532" s="116">
        <v>2.0099999999999998</v>
      </c>
      <c r="J3532" s="84"/>
      <c r="K3532" s="113" t="s">
        <v>11695</v>
      </c>
    </row>
    <row r="3533" spans="1:11">
      <c r="A3533" s="115">
        <v>88476</v>
      </c>
      <c r="B3533" s="84" t="s">
        <v>10222</v>
      </c>
      <c r="C3533" s="84" t="s">
        <v>5799</v>
      </c>
      <c r="D3533" s="84" t="s">
        <v>8863</v>
      </c>
      <c r="E3533" s="109" t="s">
        <v>5800</v>
      </c>
      <c r="F3533" s="343" t="e">
        <v>#N/A</v>
      </c>
      <c r="G3533" s="113" t="e">
        <v>#N/A</v>
      </c>
      <c r="H3533" s="360"/>
      <c r="I3533" s="116">
        <v>1.88</v>
      </c>
      <c r="J3533" s="84"/>
      <c r="K3533" s="113" t="s">
        <v>11709</v>
      </c>
    </row>
    <row r="3534" spans="1:11">
      <c r="A3534" s="115">
        <v>88476</v>
      </c>
      <c r="B3534" s="84" t="s">
        <v>10222</v>
      </c>
      <c r="C3534" s="84" t="s">
        <v>5799</v>
      </c>
      <c r="D3534" s="84" t="s">
        <v>8869</v>
      </c>
      <c r="E3534" s="109" t="s">
        <v>5800</v>
      </c>
      <c r="F3534" s="343" t="e">
        <v>#N/A</v>
      </c>
      <c r="G3534" s="113" t="e">
        <v>#N/A</v>
      </c>
      <c r="H3534" s="360"/>
      <c r="I3534" s="116">
        <v>1.92</v>
      </c>
      <c r="J3534" s="84"/>
      <c r="K3534" s="113" t="s">
        <v>11690</v>
      </c>
    </row>
    <row r="3535" spans="1:11">
      <c r="A3535" s="115">
        <v>88476</v>
      </c>
      <c r="B3535" s="84" t="s">
        <v>10222</v>
      </c>
      <c r="C3535" s="84" t="s">
        <v>5799</v>
      </c>
      <c r="D3535" s="84" t="s">
        <v>8874</v>
      </c>
      <c r="E3535" s="109" t="s">
        <v>5800</v>
      </c>
      <c r="F3535" s="343" t="e">
        <v>#N/A</v>
      </c>
      <c r="G3535" s="113" t="e">
        <v>#N/A</v>
      </c>
      <c r="H3535" s="360"/>
      <c r="I3535" s="116">
        <v>1.93</v>
      </c>
      <c r="J3535" s="84"/>
      <c r="K3535" s="113" t="s">
        <v>11688</v>
      </c>
    </row>
    <row r="3536" spans="1:11">
      <c r="A3536" s="115">
        <v>88476</v>
      </c>
      <c r="B3536" s="84" t="s">
        <v>10222</v>
      </c>
      <c r="C3536" s="84" t="s">
        <v>5799</v>
      </c>
      <c r="D3536" s="84" t="s">
        <v>8879</v>
      </c>
      <c r="E3536" s="109" t="s">
        <v>5800</v>
      </c>
      <c r="F3536" s="343" t="e">
        <v>#N/A</v>
      </c>
      <c r="G3536" s="113" t="e">
        <v>#N/A</v>
      </c>
      <c r="H3536" s="360"/>
      <c r="I3536" s="116">
        <v>2.0099999999999998</v>
      </c>
      <c r="J3536" s="84"/>
      <c r="K3536" s="113" t="s">
        <v>11695</v>
      </c>
    </row>
    <row r="3537" spans="1:11">
      <c r="A3537" s="115">
        <v>88476</v>
      </c>
      <c r="B3537" s="84" t="s">
        <v>10222</v>
      </c>
      <c r="C3537" s="84" t="s">
        <v>5801</v>
      </c>
      <c r="D3537" s="84" t="s">
        <v>8863</v>
      </c>
      <c r="E3537" s="109" t="s">
        <v>5802</v>
      </c>
      <c r="F3537" s="343" t="e">
        <v>#N/A</v>
      </c>
      <c r="G3537" s="113" t="e">
        <v>#N/A</v>
      </c>
      <c r="H3537" s="360"/>
      <c r="I3537" s="116">
        <v>1.88</v>
      </c>
      <c r="J3537" s="84"/>
      <c r="K3537" s="113" t="s">
        <v>11709</v>
      </c>
    </row>
    <row r="3538" spans="1:11">
      <c r="A3538" s="115">
        <v>88476</v>
      </c>
      <c r="B3538" s="84" t="s">
        <v>10222</v>
      </c>
      <c r="C3538" s="84" t="s">
        <v>5801</v>
      </c>
      <c r="D3538" s="84" t="s">
        <v>8869</v>
      </c>
      <c r="E3538" s="109" t="s">
        <v>5802</v>
      </c>
      <c r="F3538" s="343" t="e">
        <v>#N/A</v>
      </c>
      <c r="G3538" s="113" t="e">
        <v>#N/A</v>
      </c>
      <c r="H3538" s="360"/>
      <c r="I3538" s="116">
        <v>1.92</v>
      </c>
      <c r="J3538" s="84"/>
      <c r="K3538" s="113" t="s">
        <v>11690</v>
      </c>
    </row>
    <row r="3539" spans="1:11">
      <c r="A3539" s="115">
        <v>88476</v>
      </c>
      <c r="B3539" s="84" t="s">
        <v>10222</v>
      </c>
      <c r="C3539" s="84" t="s">
        <v>5801</v>
      </c>
      <c r="D3539" s="84" t="s">
        <v>8874</v>
      </c>
      <c r="E3539" s="109" t="s">
        <v>5802</v>
      </c>
      <c r="F3539" s="343" t="e">
        <v>#N/A</v>
      </c>
      <c r="G3539" s="113" t="e">
        <v>#N/A</v>
      </c>
      <c r="H3539" s="360"/>
      <c r="I3539" s="116">
        <v>1.93</v>
      </c>
      <c r="J3539" s="84"/>
      <c r="K3539" s="113" t="s">
        <v>11688</v>
      </c>
    </row>
    <row r="3540" spans="1:11">
      <c r="A3540" s="115">
        <v>88476</v>
      </c>
      <c r="B3540" s="84" t="s">
        <v>10222</v>
      </c>
      <c r="C3540" s="84" t="s">
        <v>5801</v>
      </c>
      <c r="D3540" s="84" t="s">
        <v>8879</v>
      </c>
      <c r="E3540" s="109" t="s">
        <v>5802</v>
      </c>
      <c r="F3540" s="343" t="e">
        <v>#N/A</v>
      </c>
      <c r="G3540" s="113" t="e">
        <v>#N/A</v>
      </c>
      <c r="H3540" s="360"/>
      <c r="I3540" s="116">
        <v>2.0099999999999998</v>
      </c>
      <c r="J3540" s="84"/>
      <c r="K3540" s="113" t="s">
        <v>11695</v>
      </c>
    </row>
    <row r="3541" spans="1:11">
      <c r="A3541" s="115">
        <v>88476</v>
      </c>
      <c r="B3541" s="84" t="s">
        <v>10222</v>
      </c>
      <c r="C3541" s="84" t="s">
        <v>12807</v>
      </c>
      <c r="D3541" s="84" t="s">
        <v>8863</v>
      </c>
      <c r="E3541" s="109" t="s">
        <v>5803</v>
      </c>
      <c r="F3541" s="343" t="e">
        <v>#N/A</v>
      </c>
      <c r="G3541" s="113" t="e">
        <v>#N/A</v>
      </c>
      <c r="H3541" s="360"/>
      <c r="I3541" s="116">
        <v>1.88</v>
      </c>
      <c r="J3541" s="84"/>
      <c r="K3541" s="113" t="s">
        <v>11709</v>
      </c>
    </row>
    <row r="3542" spans="1:11">
      <c r="A3542" s="115">
        <v>88476</v>
      </c>
      <c r="B3542" s="84" t="s">
        <v>10222</v>
      </c>
      <c r="C3542" s="84" t="s">
        <v>12807</v>
      </c>
      <c r="D3542" s="84" t="s">
        <v>8869</v>
      </c>
      <c r="E3542" s="109" t="s">
        <v>5803</v>
      </c>
      <c r="F3542" s="343" t="e">
        <v>#N/A</v>
      </c>
      <c r="G3542" s="113" t="e">
        <v>#N/A</v>
      </c>
      <c r="H3542" s="360"/>
      <c r="I3542" s="116">
        <v>1.92</v>
      </c>
      <c r="J3542" s="84"/>
      <c r="K3542" s="113" t="s">
        <v>11690</v>
      </c>
    </row>
    <row r="3543" spans="1:11">
      <c r="A3543" s="115">
        <v>88476</v>
      </c>
      <c r="B3543" s="84" t="s">
        <v>10222</v>
      </c>
      <c r="C3543" s="84" t="s">
        <v>12807</v>
      </c>
      <c r="D3543" s="84" t="s">
        <v>8874</v>
      </c>
      <c r="E3543" s="109" t="s">
        <v>5803</v>
      </c>
      <c r="F3543" s="343" t="e">
        <v>#N/A</v>
      </c>
      <c r="G3543" s="113" t="e">
        <v>#N/A</v>
      </c>
      <c r="H3543" s="360"/>
      <c r="I3543" s="116">
        <v>1.93</v>
      </c>
      <c r="J3543" s="84"/>
      <c r="K3543" s="113" t="s">
        <v>11688</v>
      </c>
    </row>
    <row r="3544" spans="1:11">
      <c r="A3544" s="115">
        <v>88476</v>
      </c>
      <c r="B3544" s="84" t="s">
        <v>10222</v>
      </c>
      <c r="C3544" s="84" t="s">
        <v>12807</v>
      </c>
      <c r="D3544" s="84" t="s">
        <v>8879</v>
      </c>
      <c r="E3544" s="109" t="s">
        <v>5803</v>
      </c>
      <c r="F3544" s="343" t="e">
        <v>#N/A</v>
      </c>
      <c r="G3544" s="113" t="e">
        <v>#N/A</v>
      </c>
      <c r="H3544" s="360"/>
      <c r="I3544" s="116">
        <v>2.0099999999999998</v>
      </c>
      <c r="J3544" s="84"/>
      <c r="K3544" s="113" t="s">
        <v>11695</v>
      </c>
    </row>
    <row r="3545" spans="1:11">
      <c r="A3545" s="115">
        <v>88476</v>
      </c>
      <c r="B3545" s="84" t="s">
        <v>10222</v>
      </c>
      <c r="C3545" s="84" t="s">
        <v>5804</v>
      </c>
      <c r="D3545" s="84" t="s">
        <v>8863</v>
      </c>
      <c r="E3545" s="109" t="s">
        <v>5803</v>
      </c>
      <c r="F3545" s="343" t="e">
        <v>#N/A</v>
      </c>
      <c r="G3545" s="113" t="e">
        <v>#N/A</v>
      </c>
      <c r="H3545" s="360"/>
      <c r="I3545" s="116">
        <v>1.88</v>
      </c>
      <c r="J3545" s="84"/>
      <c r="K3545" s="113" t="s">
        <v>11709</v>
      </c>
    </row>
    <row r="3546" spans="1:11">
      <c r="A3546" s="115">
        <v>88476</v>
      </c>
      <c r="B3546" s="84" t="s">
        <v>10222</v>
      </c>
      <c r="C3546" s="84" t="s">
        <v>5804</v>
      </c>
      <c r="D3546" s="84" t="s">
        <v>8869</v>
      </c>
      <c r="E3546" s="109" t="s">
        <v>5803</v>
      </c>
      <c r="F3546" s="343" t="e">
        <v>#N/A</v>
      </c>
      <c r="G3546" s="113" t="e">
        <v>#N/A</v>
      </c>
      <c r="H3546" s="360"/>
      <c r="I3546" s="116">
        <v>1.92</v>
      </c>
      <c r="J3546" s="84"/>
      <c r="K3546" s="113" t="s">
        <v>11690</v>
      </c>
    </row>
    <row r="3547" spans="1:11">
      <c r="A3547" s="115">
        <v>88476</v>
      </c>
      <c r="B3547" s="84" t="s">
        <v>10222</v>
      </c>
      <c r="C3547" s="84" t="s">
        <v>5804</v>
      </c>
      <c r="D3547" s="84" t="s">
        <v>8874</v>
      </c>
      <c r="E3547" s="109" t="s">
        <v>5803</v>
      </c>
      <c r="F3547" s="343" t="e">
        <v>#N/A</v>
      </c>
      <c r="G3547" s="113" t="e">
        <v>#N/A</v>
      </c>
      <c r="H3547" s="360"/>
      <c r="I3547" s="116">
        <v>1.93</v>
      </c>
      <c r="J3547" s="84"/>
      <c r="K3547" s="113" t="s">
        <v>11688</v>
      </c>
    </row>
    <row r="3548" spans="1:11">
      <c r="A3548" s="115">
        <v>88476</v>
      </c>
      <c r="B3548" s="84" t="s">
        <v>10222</v>
      </c>
      <c r="C3548" s="84" t="s">
        <v>5804</v>
      </c>
      <c r="D3548" s="84" t="s">
        <v>8879</v>
      </c>
      <c r="E3548" s="109" t="s">
        <v>5803</v>
      </c>
      <c r="F3548" s="343" t="e">
        <v>#N/A</v>
      </c>
      <c r="G3548" s="113" t="e">
        <v>#N/A</v>
      </c>
      <c r="H3548" s="360"/>
      <c r="I3548" s="116">
        <v>2.0099999999999998</v>
      </c>
      <c r="J3548" s="84"/>
      <c r="K3548" s="113" t="s">
        <v>11695</v>
      </c>
    </row>
    <row r="3549" spans="1:11">
      <c r="A3549" s="115">
        <v>88476</v>
      </c>
      <c r="B3549" s="84" t="s">
        <v>10222</v>
      </c>
      <c r="C3549" s="84" t="s">
        <v>12956</v>
      </c>
      <c r="D3549" s="84" t="s">
        <v>8863</v>
      </c>
      <c r="E3549" s="109" t="s">
        <v>5805</v>
      </c>
      <c r="F3549" s="343" t="e">
        <v>#N/A</v>
      </c>
      <c r="G3549" s="113" t="e">
        <v>#N/A</v>
      </c>
      <c r="H3549" s="360"/>
      <c r="I3549" s="116">
        <v>1.88</v>
      </c>
      <c r="J3549" s="84"/>
      <c r="K3549" s="113" t="s">
        <v>11709</v>
      </c>
    </row>
    <row r="3550" spans="1:11">
      <c r="A3550" s="115">
        <v>88476</v>
      </c>
      <c r="B3550" s="84" t="s">
        <v>10222</v>
      </c>
      <c r="C3550" s="84" t="s">
        <v>12956</v>
      </c>
      <c r="D3550" s="84" t="s">
        <v>8869</v>
      </c>
      <c r="E3550" s="109" t="s">
        <v>5805</v>
      </c>
      <c r="F3550" s="343" t="e">
        <v>#N/A</v>
      </c>
      <c r="G3550" s="113" t="e">
        <v>#N/A</v>
      </c>
      <c r="H3550" s="360"/>
      <c r="I3550" s="116">
        <v>1.92</v>
      </c>
      <c r="J3550" s="84"/>
      <c r="K3550" s="113" t="s">
        <v>11690</v>
      </c>
    </row>
    <row r="3551" spans="1:11">
      <c r="A3551" s="115">
        <v>88476</v>
      </c>
      <c r="B3551" s="84" t="s">
        <v>10222</v>
      </c>
      <c r="C3551" s="84" t="s">
        <v>12956</v>
      </c>
      <c r="D3551" s="84" t="s">
        <v>8874</v>
      </c>
      <c r="E3551" s="109" t="s">
        <v>5805</v>
      </c>
      <c r="F3551" s="343" t="e">
        <v>#N/A</v>
      </c>
      <c r="G3551" s="113" t="e">
        <v>#N/A</v>
      </c>
      <c r="H3551" s="360"/>
      <c r="I3551" s="116">
        <v>1.93</v>
      </c>
      <c r="J3551" s="84"/>
      <c r="K3551" s="113" t="s">
        <v>11688</v>
      </c>
    </row>
    <row r="3552" spans="1:11">
      <c r="A3552" s="115">
        <v>88476</v>
      </c>
      <c r="B3552" s="84" t="s">
        <v>10222</v>
      </c>
      <c r="C3552" s="84" t="s">
        <v>12956</v>
      </c>
      <c r="D3552" s="84" t="s">
        <v>8879</v>
      </c>
      <c r="E3552" s="109" t="s">
        <v>5805</v>
      </c>
      <c r="F3552" s="343" t="e">
        <v>#N/A</v>
      </c>
      <c r="G3552" s="113" t="e">
        <v>#N/A</v>
      </c>
      <c r="H3552" s="360"/>
      <c r="I3552" s="116">
        <v>2.0099999999999998</v>
      </c>
      <c r="J3552" s="84"/>
      <c r="K3552" s="113" t="s">
        <v>11695</v>
      </c>
    </row>
    <row r="3553" spans="1:11">
      <c r="A3553" s="115">
        <v>88476</v>
      </c>
      <c r="B3553" s="84" t="s">
        <v>10222</v>
      </c>
      <c r="C3553" s="84" t="s">
        <v>5806</v>
      </c>
      <c r="D3553" s="84" t="s">
        <v>8863</v>
      </c>
      <c r="E3553" s="109" t="s">
        <v>5807</v>
      </c>
      <c r="F3553" s="343" t="e">
        <v>#N/A</v>
      </c>
      <c r="G3553" s="113" t="e">
        <v>#N/A</v>
      </c>
      <c r="H3553" s="360"/>
      <c r="I3553" s="116">
        <v>1.88</v>
      </c>
      <c r="J3553" s="84"/>
      <c r="K3553" s="113" t="s">
        <v>11709</v>
      </c>
    </row>
    <row r="3554" spans="1:11">
      <c r="A3554" s="115">
        <v>88476</v>
      </c>
      <c r="B3554" s="84" t="s">
        <v>10222</v>
      </c>
      <c r="C3554" s="84" t="s">
        <v>5806</v>
      </c>
      <c r="D3554" s="84" t="s">
        <v>8869</v>
      </c>
      <c r="E3554" s="109" t="s">
        <v>5807</v>
      </c>
      <c r="F3554" s="343" t="e">
        <v>#N/A</v>
      </c>
      <c r="G3554" s="113" t="e">
        <v>#N/A</v>
      </c>
      <c r="H3554" s="360"/>
      <c r="I3554" s="116">
        <v>1.92</v>
      </c>
      <c r="J3554" s="84"/>
      <c r="K3554" s="113" t="s">
        <v>11690</v>
      </c>
    </row>
    <row r="3555" spans="1:11">
      <c r="A3555" s="115">
        <v>88476</v>
      </c>
      <c r="B3555" s="84" t="s">
        <v>10222</v>
      </c>
      <c r="C3555" s="84" t="s">
        <v>5806</v>
      </c>
      <c r="D3555" s="84" t="s">
        <v>8874</v>
      </c>
      <c r="E3555" s="109" t="s">
        <v>5807</v>
      </c>
      <c r="F3555" s="343" t="e">
        <v>#N/A</v>
      </c>
      <c r="G3555" s="113" t="e">
        <v>#N/A</v>
      </c>
      <c r="H3555" s="360"/>
      <c r="I3555" s="116">
        <v>1.93</v>
      </c>
      <c r="J3555" s="84"/>
      <c r="K3555" s="113" t="s">
        <v>11688</v>
      </c>
    </row>
    <row r="3556" spans="1:11">
      <c r="A3556" s="115">
        <v>88476</v>
      </c>
      <c r="B3556" s="84" t="s">
        <v>10222</v>
      </c>
      <c r="C3556" s="84" t="s">
        <v>5806</v>
      </c>
      <c r="D3556" s="84" t="s">
        <v>8879</v>
      </c>
      <c r="E3556" s="109" t="s">
        <v>5807</v>
      </c>
      <c r="F3556" s="343" t="e">
        <v>#N/A</v>
      </c>
      <c r="G3556" s="113" t="e">
        <v>#N/A</v>
      </c>
      <c r="H3556" s="360"/>
      <c r="I3556" s="116">
        <v>2.0099999999999998</v>
      </c>
      <c r="J3556" s="84"/>
      <c r="K3556" s="113" t="s">
        <v>11695</v>
      </c>
    </row>
    <row r="3557" spans="1:11">
      <c r="A3557" s="115">
        <v>88476</v>
      </c>
      <c r="B3557" s="84" t="s">
        <v>10222</v>
      </c>
      <c r="C3557" s="84" t="s">
        <v>13073</v>
      </c>
      <c r="D3557" s="84" t="s">
        <v>8863</v>
      </c>
      <c r="E3557" s="109" t="s">
        <v>5808</v>
      </c>
      <c r="F3557" s="343" t="e">
        <v>#N/A</v>
      </c>
      <c r="G3557" s="113" t="e">
        <v>#N/A</v>
      </c>
      <c r="H3557" s="360"/>
      <c r="I3557" s="116">
        <v>1.88</v>
      </c>
      <c r="J3557" s="84"/>
      <c r="K3557" s="113" t="s">
        <v>11709</v>
      </c>
    </row>
    <row r="3558" spans="1:11">
      <c r="A3558" s="115">
        <v>88476</v>
      </c>
      <c r="B3558" s="84" t="s">
        <v>10222</v>
      </c>
      <c r="C3558" s="84" t="s">
        <v>13073</v>
      </c>
      <c r="D3558" s="84" t="s">
        <v>8869</v>
      </c>
      <c r="E3558" s="109" t="s">
        <v>5808</v>
      </c>
      <c r="F3558" s="343" t="e">
        <v>#N/A</v>
      </c>
      <c r="G3558" s="113" t="e">
        <v>#N/A</v>
      </c>
      <c r="H3558" s="360"/>
      <c r="I3558" s="116">
        <v>1.92</v>
      </c>
      <c r="J3558" s="84"/>
      <c r="K3558" s="113" t="s">
        <v>11690</v>
      </c>
    </row>
    <row r="3559" spans="1:11">
      <c r="A3559" s="115">
        <v>88476</v>
      </c>
      <c r="B3559" s="84" t="s">
        <v>10222</v>
      </c>
      <c r="C3559" s="84" t="s">
        <v>13073</v>
      </c>
      <c r="D3559" s="84" t="s">
        <v>8874</v>
      </c>
      <c r="E3559" s="109" t="s">
        <v>5808</v>
      </c>
      <c r="F3559" s="343" t="e">
        <v>#N/A</v>
      </c>
      <c r="G3559" s="113" t="e">
        <v>#N/A</v>
      </c>
      <c r="H3559" s="360"/>
      <c r="I3559" s="116">
        <v>1.93</v>
      </c>
      <c r="J3559" s="84"/>
      <c r="K3559" s="113" t="s">
        <v>11688</v>
      </c>
    </row>
    <row r="3560" spans="1:11">
      <c r="A3560" s="115">
        <v>88476</v>
      </c>
      <c r="B3560" s="84" t="s">
        <v>10222</v>
      </c>
      <c r="C3560" s="84" t="s">
        <v>13073</v>
      </c>
      <c r="D3560" s="84" t="s">
        <v>8879</v>
      </c>
      <c r="E3560" s="109" t="s">
        <v>5808</v>
      </c>
      <c r="F3560" s="343" t="e">
        <v>#N/A</v>
      </c>
      <c r="G3560" s="113" t="e">
        <v>#N/A</v>
      </c>
      <c r="H3560" s="360"/>
      <c r="I3560" s="116">
        <v>2.0099999999999998</v>
      </c>
      <c r="J3560" s="84"/>
      <c r="K3560" s="113" t="s">
        <v>11695</v>
      </c>
    </row>
    <row r="3561" spans="1:11">
      <c r="A3561" s="115">
        <v>88476</v>
      </c>
      <c r="B3561" s="84" t="s">
        <v>10222</v>
      </c>
      <c r="C3561" s="84" t="s">
        <v>13113</v>
      </c>
      <c r="D3561" s="84" t="s">
        <v>8863</v>
      </c>
      <c r="E3561" s="109" t="s">
        <v>8530</v>
      </c>
      <c r="F3561" s="343" t="s">
        <v>8531</v>
      </c>
      <c r="G3561" s="113" t="s">
        <v>5809</v>
      </c>
      <c r="H3561" s="360"/>
      <c r="I3561" s="116">
        <v>1.88</v>
      </c>
      <c r="J3561" s="84"/>
      <c r="K3561" s="113" t="s">
        <v>11709</v>
      </c>
    </row>
    <row r="3562" spans="1:11">
      <c r="A3562" s="115">
        <v>88476</v>
      </c>
      <c r="B3562" s="84" t="s">
        <v>10222</v>
      </c>
      <c r="C3562" s="84" t="s">
        <v>13113</v>
      </c>
      <c r="D3562" s="84" t="s">
        <v>8869</v>
      </c>
      <c r="E3562" s="109" t="s">
        <v>8530</v>
      </c>
      <c r="F3562" s="343" t="s">
        <v>8531</v>
      </c>
      <c r="G3562" s="113" t="s">
        <v>5810</v>
      </c>
      <c r="H3562" s="360"/>
      <c r="I3562" s="116">
        <v>1.92</v>
      </c>
      <c r="J3562" s="84"/>
      <c r="K3562" s="113" t="s">
        <v>11690</v>
      </c>
    </row>
    <row r="3563" spans="1:11">
      <c r="A3563" s="115">
        <v>88476</v>
      </c>
      <c r="B3563" s="84" t="s">
        <v>10222</v>
      </c>
      <c r="C3563" s="84" t="s">
        <v>13113</v>
      </c>
      <c r="D3563" s="84" t="s">
        <v>8874</v>
      </c>
      <c r="E3563" s="109" t="s">
        <v>8530</v>
      </c>
      <c r="F3563" s="343" t="s">
        <v>8531</v>
      </c>
      <c r="G3563" s="113" t="s">
        <v>5811</v>
      </c>
      <c r="H3563" s="360"/>
      <c r="I3563" s="116">
        <v>1.93</v>
      </c>
      <c r="J3563" s="84"/>
      <c r="K3563" s="113" t="s">
        <v>11688</v>
      </c>
    </row>
    <row r="3564" spans="1:11">
      <c r="A3564" s="115">
        <v>88476</v>
      </c>
      <c r="B3564" s="84" t="s">
        <v>10222</v>
      </c>
      <c r="C3564" s="84" t="s">
        <v>13113</v>
      </c>
      <c r="D3564" s="84" t="s">
        <v>8879</v>
      </c>
      <c r="E3564" s="109" t="s">
        <v>8530</v>
      </c>
      <c r="F3564" s="343" t="s">
        <v>8531</v>
      </c>
      <c r="G3564" s="113" t="s">
        <v>5812</v>
      </c>
      <c r="H3564" s="360"/>
      <c r="I3564" s="116">
        <v>2.0099999999999998</v>
      </c>
      <c r="J3564" s="84"/>
      <c r="K3564" s="113" t="s">
        <v>11695</v>
      </c>
    </row>
    <row r="3565" spans="1:11">
      <c r="A3565" s="115">
        <v>88476</v>
      </c>
      <c r="B3565" s="84" t="s">
        <v>10222</v>
      </c>
      <c r="C3565" s="84" t="s">
        <v>5813</v>
      </c>
      <c r="D3565" s="84" t="s">
        <v>8863</v>
      </c>
      <c r="E3565" s="109" t="s">
        <v>9245</v>
      </c>
      <c r="F3565" s="343" t="s">
        <v>9246</v>
      </c>
      <c r="G3565" s="113" t="s">
        <v>5814</v>
      </c>
      <c r="H3565" s="360"/>
      <c r="I3565" s="116">
        <v>1.88</v>
      </c>
      <c r="J3565" s="84"/>
      <c r="K3565" s="113" t="s">
        <v>11709</v>
      </c>
    </row>
    <row r="3566" spans="1:11">
      <c r="A3566" s="115">
        <v>88476</v>
      </c>
      <c r="B3566" s="84" t="s">
        <v>10222</v>
      </c>
      <c r="C3566" s="84" t="s">
        <v>5813</v>
      </c>
      <c r="D3566" s="84" t="s">
        <v>8869</v>
      </c>
      <c r="E3566" s="109" t="s">
        <v>9245</v>
      </c>
      <c r="F3566" s="343" t="s">
        <v>9246</v>
      </c>
      <c r="G3566" s="113" t="s">
        <v>5815</v>
      </c>
      <c r="H3566" s="360"/>
      <c r="I3566" s="116">
        <v>1.92</v>
      </c>
      <c r="J3566" s="84"/>
      <c r="K3566" s="113" t="s">
        <v>11690</v>
      </c>
    </row>
    <row r="3567" spans="1:11">
      <c r="A3567" s="115">
        <v>88476</v>
      </c>
      <c r="B3567" s="84" t="s">
        <v>10222</v>
      </c>
      <c r="C3567" s="84" t="s">
        <v>5813</v>
      </c>
      <c r="D3567" s="84" t="s">
        <v>8874</v>
      </c>
      <c r="E3567" s="109" t="s">
        <v>9245</v>
      </c>
      <c r="F3567" s="343" t="s">
        <v>9246</v>
      </c>
      <c r="G3567" s="113" t="s">
        <v>5816</v>
      </c>
      <c r="H3567" s="360"/>
      <c r="I3567" s="116">
        <v>1.93</v>
      </c>
      <c r="J3567" s="84"/>
      <c r="K3567" s="113" t="s">
        <v>11688</v>
      </c>
    </row>
    <row r="3568" spans="1:11">
      <c r="A3568" s="115">
        <v>88476</v>
      </c>
      <c r="B3568" s="84" t="s">
        <v>10222</v>
      </c>
      <c r="C3568" s="84" t="s">
        <v>5813</v>
      </c>
      <c r="D3568" s="84" t="s">
        <v>8879</v>
      </c>
      <c r="E3568" s="109" t="s">
        <v>9245</v>
      </c>
      <c r="F3568" s="343" t="s">
        <v>9246</v>
      </c>
      <c r="G3568" s="113" t="s">
        <v>5817</v>
      </c>
      <c r="H3568" s="360"/>
      <c r="I3568" s="116">
        <v>2.0099999999999998</v>
      </c>
      <c r="J3568" s="84"/>
      <c r="K3568" s="113" t="s">
        <v>11695</v>
      </c>
    </row>
    <row r="3569" spans="1:11">
      <c r="A3569" s="115">
        <v>88476</v>
      </c>
      <c r="B3569" s="84" t="s">
        <v>10222</v>
      </c>
      <c r="C3569" s="84" t="s">
        <v>5818</v>
      </c>
      <c r="D3569" s="84" t="s">
        <v>8863</v>
      </c>
      <c r="E3569" s="109" t="s">
        <v>5819</v>
      </c>
      <c r="F3569" s="343" t="e">
        <v>#N/A</v>
      </c>
      <c r="G3569" s="113" t="e">
        <v>#N/A</v>
      </c>
      <c r="H3569" s="360"/>
      <c r="I3569" s="116">
        <v>1.88</v>
      </c>
      <c r="J3569" s="84"/>
      <c r="K3569" s="113" t="s">
        <v>11709</v>
      </c>
    </row>
    <row r="3570" spans="1:11">
      <c r="A3570" s="115">
        <v>88476</v>
      </c>
      <c r="B3570" s="84" t="s">
        <v>10222</v>
      </c>
      <c r="C3570" s="84" t="s">
        <v>5818</v>
      </c>
      <c r="D3570" s="84" t="s">
        <v>8869</v>
      </c>
      <c r="E3570" s="109" t="s">
        <v>5819</v>
      </c>
      <c r="F3570" s="343" t="e">
        <v>#N/A</v>
      </c>
      <c r="G3570" s="113" t="e">
        <v>#N/A</v>
      </c>
      <c r="H3570" s="360"/>
      <c r="I3570" s="116">
        <v>1.92</v>
      </c>
      <c r="J3570" s="84"/>
      <c r="K3570" s="113" t="s">
        <v>11690</v>
      </c>
    </row>
    <row r="3571" spans="1:11">
      <c r="A3571" s="115">
        <v>88476</v>
      </c>
      <c r="B3571" s="84" t="s">
        <v>10222</v>
      </c>
      <c r="C3571" s="84" t="s">
        <v>5818</v>
      </c>
      <c r="D3571" s="84" t="s">
        <v>8874</v>
      </c>
      <c r="E3571" s="109" t="s">
        <v>5819</v>
      </c>
      <c r="F3571" s="343" t="e">
        <v>#N/A</v>
      </c>
      <c r="G3571" s="113" t="e">
        <v>#N/A</v>
      </c>
      <c r="H3571" s="360"/>
      <c r="I3571" s="116">
        <v>1.93</v>
      </c>
      <c r="J3571" s="84"/>
      <c r="K3571" s="113" t="s">
        <v>11688</v>
      </c>
    </row>
    <row r="3572" spans="1:11">
      <c r="A3572" s="115">
        <v>88476</v>
      </c>
      <c r="B3572" s="84" t="s">
        <v>10222</v>
      </c>
      <c r="C3572" s="84" t="s">
        <v>5818</v>
      </c>
      <c r="D3572" s="84" t="s">
        <v>8879</v>
      </c>
      <c r="E3572" s="109" t="s">
        <v>5819</v>
      </c>
      <c r="F3572" s="343" t="e">
        <v>#N/A</v>
      </c>
      <c r="G3572" s="113" t="e">
        <v>#N/A</v>
      </c>
      <c r="H3572" s="360"/>
      <c r="I3572" s="116">
        <v>2.0099999999999998</v>
      </c>
      <c r="J3572" s="84"/>
      <c r="K3572" s="113" t="s">
        <v>11695</v>
      </c>
    </row>
    <row r="3573" spans="1:11">
      <c r="A3573" s="115">
        <v>88476</v>
      </c>
      <c r="B3573" s="84" t="s">
        <v>10222</v>
      </c>
      <c r="C3573" s="84" t="s">
        <v>13302</v>
      </c>
      <c r="D3573" s="84" t="s">
        <v>8863</v>
      </c>
      <c r="E3573" s="109" t="s">
        <v>5820</v>
      </c>
      <c r="F3573" s="343" t="e">
        <v>#N/A</v>
      </c>
      <c r="G3573" s="113" t="e">
        <v>#N/A</v>
      </c>
      <c r="H3573" s="360"/>
      <c r="I3573" s="116">
        <v>1.88</v>
      </c>
      <c r="J3573" s="84"/>
      <c r="K3573" s="113" t="s">
        <v>11709</v>
      </c>
    </row>
    <row r="3574" spans="1:11">
      <c r="A3574" s="115">
        <v>88476</v>
      </c>
      <c r="B3574" s="84" t="s">
        <v>10222</v>
      </c>
      <c r="C3574" s="84" t="s">
        <v>13302</v>
      </c>
      <c r="D3574" s="84" t="s">
        <v>8869</v>
      </c>
      <c r="E3574" s="109" t="s">
        <v>5820</v>
      </c>
      <c r="F3574" s="343" t="e">
        <v>#N/A</v>
      </c>
      <c r="G3574" s="113" t="e">
        <v>#N/A</v>
      </c>
      <c r="H3574" s="360"/>
      <c r="I3574" s="116">
        <v>1.92</v>
      </c>
      <c r="J3574" s="84"/>
      <c r="K3574" s="113" t="s">
        <v>11690</v>
      </c>
    </row>
    <row r="3575" spans="1:11">
      <c r="A3575" s="115">
        <v>88476</v>
      </c>
      <c r="B3575" s="84" t="s">
        <v>10222</v>
      </c>
      <c r="C3575" s="84" t="s">
        <v>13302</v>
      </c>
      <c r="D3575" s="84" t="s">
        <v>8874</v>
      </c>
      <c r="E3575" s="109" t="s">
        <v>5820</v>
      </c>
      <c r="F3575" s="343" t="e">
        <v>#N/A</v>
      </c>
      <c r="G3575" s="113" t="e">
        <v>#N/A</v>
      </c>
      <c r="H3575" s="360"/>
      <c r="I3575" s="116">
        <v>1.93</v>
      </c>
      <c r="J3575" s="84"/>
      <c r="K3575" s="113" t="s">
        <v>11688</v>
      </c>
    </row>
    <row r="3576" spans="1:11">
      <c r="A3576" s="115">
        <v>88476</v>
      </c>
      <c r="B3576" s="84" t="s">
        <v>10222</v>
      </c>
      <c r="C3576" s="84" t="s">
        <v>13302</v>
      </c>
      <c r="D3576" s="84" t="s">
        <v>8879</v>
      </c>
      <c r="E3576" s="109" t="s">
        <v>5820</v>
      </c>
      <c r="F3576" s="343" t="e">
        <v>#N/A</v>
      </c>
      <c r="G3576" s="113" t="e">
        <v>#N/A</v>
      </c>
      <c r="H3576" s="360"/>
      <c r="I3576" s="116">
        <v>2.0099999999999998</v>
      </c>
      <c r="J3576" s="84"/>
      <c r="K3576" s="113" t="s">
        <v>11695</v>
      </c>
    </row>
    <row r="3577" spans="1:11">
      <c r="A3577" s="115">
        <v>88476</v>
      </c>
      <c r="B3577" s="84" t="s">
        <v>10222</v>
      </c>
      <c r="C3577" s="84" t="s">
        <v>5821</v>
      </c>
      <c r="D3577" s="84" t="s">
        <v>8863</v>
      </c>
      <c r="E3577" s="109" t="s">
        <v>5822</v>
      </c>
      <c r="F3577" s="343" t="e">
        <v>#N/A</v>
      </c>
      <c r="G3577" s="113" t="e">
        <v>#N/A</v>
      </c>
      <c r="H3577" s="360"/>
      <c r="I3577" s="116">
        <v>1.88</v>
      </c>
      <c r="J3577" s="84"/>
      <c r="K3577" s="113" t="s">
        <v>11709</v>
      </c>
    </row>
    <row r="3578" spans="1:11">
      <c r="A3578" s="115">
        <v>88476</v>
      </c>
      <c r="B3578" s="84" t="s">
        <v>10222</v>
      </c>
      <c r="C3578" s="84" t="s">
        <v>5821</v>
      </c>
      <c r="D3578" s="84" t="s">
        <v>8869</v>
      </c>
      <c r="E3578" s="109" t="s">
        <v>5822</v>
      </c>
      <c r="F3578" s="343" t="e">
        <v>#N/A</v>
      </c>
      <c r="G3578" s="113" t="e">
        <v>#N/A</v>
      </c>
      <c r="H3578" s="360"/>
      <c r="I3578" s="116">
        <v>1.92</v>
      </c>
      <c r="J3578" s="84"/>
      <c r="K3578" s="113" t="s">
        <v>11690</v>
      </c>
    </row>
    <row r="3579" spans="1:11">
      <c r="A3579" s="115">
        <v>88476</v>
      </c>
      <c r="B3579" s="84" t="s">
        <v>10222</v>
      </c>
      <c r="C3579" s="84" t="s">
        <v>5821</v>
      </c>
      <c r="D3579" s="84" t="s">
        <v>8874</v>
      </c>
      <c r="E3579" s="109" t="s">
        <v>5822</v>
      </c>
      <c r="F3579" s="343" t="e">
        <v>#N/A</v>
      </c>
      <c r="G3579" s="113" t="e">
        <v>#N/A</v>
      </c>
      <c r="H3579" s="360"/>
      <c r="I3579" s="116">
        <v>1.93</v>
      </c>
      <c r="J3579" s="84"/>
      <c r="K3579" s="113" t="s">
        <v>11688</v>
      </c>
    </row>
    <row r="3580" spans="1:11">
      <c r="A3580" s="115">
        <v>88476</v>
      </c>
      <c r="B3580" s="84" t="s">
        <v>10222</v>
      </c>
      <c r="C3580" s="84" t="s">
        <v>5821</v>
      </c>
      <c r="D3580" s="84" t="s">
        <v>8879</v>
      </c>
      <c r="E3580" s="109" t="s">
        <v>5822</v>
      </c>
      <c r="F3580" s="343" t="e">
        <v>#N/A</v>
      </c>
      <c r="G3580" s="113" t="e">
        <v>#N/A</v>
      </c>
      <c r="H3580" s="360"/>
      <c r="I3580" s="116">
        <v>2.0099999999999998</v>
      </c>
      <c r="J3580" s="84"/>
      <c r="K3580" s="113" t="s">
        <v>11695</v>
      </c>
    </row>
    <row r="3581" spans="1:11">
      <c r="A3581" s="115">
        <v>88476</v>
      </c>
      <c r="B3581" s="84" t="s">
        <v>10222</v>
      </c>
      <c r="C3581" s="84" t="s">
        <v>12666</v>
      </c>
      <c r="D3581" s="84" t="s">
        <v>8863</v>
      </c>
      <c r="E3581" s="109" t="s">
        <v>5823</v>
      </c>
      <c r="F3581" s="343" t="e">
        <v>#N/A</v>
      </c>
      <c r="G3581" s="113" t="e">
        <v>#N/A</v>
      </c>
      <c r="H3581" s="360"/>
      <c r="I3581" s="116">
        <v>1.88</v>
      </c>
      <c r="J3581" s="84"/>
      <c r="K3581" s="113" t="s">
        <v>11709</v>
      </c>
    </row>
    <row r="3582" spans="1:11">
      <c r="A3582" s="115">
        <v>88476</v>
      </c>
      <c r="B3582" s="84" t="s">
        <v>10222</v>
      </c>
      <c r="C3582" s="84" t="s">
        <v>12666</v>
      </c>
      <c r="D3582" s="84" t="s">
        <v>8869</v>
      </c>
      <c r="E3582" s="109" t="s">
        <v>5823</v>
      </c>
      <c r="F3582" s="343" t="e">
        <v>#N/A</v>
      </c>
      <c r="G3582" s="113" t="e">
        <v>#N/A</v>
      </c>
      <c r="H3582" s="360"/>
      <c r="I3582" s="116">
        <v>1.92</v>
      </c>
      <c r="J3582" s="84"/>
      <c r="K3582" s="113" t="s">
        <v>11690</v>
      </c>
    </row>
    <row r="3583" spans="1:11">
      <c r="A3583" s="115">
        <v>88476</v>
      </c>
      <c r="B3583" s="84" t="s">
        <v>10222</v>
      </c>
      <c r="C3583" s="84" t="s">
        <v>12666</v>
      </c>
      <c r="D3583" s="84" t="s">
        <v>8874</v>
      </c>
      <c r="E3583" s="109" t="s">
        <v>5823</v>
      </c>
      <c r="F3583" s="343" t="e">
        <v>#N/A</v>
      </c>
      <c r="G3583" s="113" t="e">
        <v>#N/A</v>
      </c>
      <c r="H3583" s="360"/>
      <c r="I3583" s="116">
        <v>1.93</v>
      </c>
      <c r="J3583" s="84"/>
      <c r="K3583" s="113" t="s">
        <v>11688</v>
      </c>
    </row>
    <row r="3584" spans="1:11">
      <c r="A3584" s="115">
        <v>88476</v>
      </c>
      <c r="B3584" s="84" t="s">
        <v>10222</v>
      </c>
      <c r="C3584" s="84" t="s">
        <v>12666</v>
      </c>
      <c r="D3584" s="84" t="s">
        <v>8879</v>
      </c>
      <c r="E3584" s="109" t="s">
        <v>5823</v>
      </c>
      <c r="F3584" s="343" t="e">
        <v>#N/A</v>
      </c>
      <c r="G3584" s="113" t="e">
        <v>#N/A</v>
      </c>
      <c r="H3584" s="360"/>
      <c r="I3584" s="116">
        <v>2.0099999999999998</v>
      </c>
      <c r="J3584" s="84"/>
      <c r="K3584" s="113" t="s">
        <v>11695</v>
      </c>
    </row>
    <row r="3585" spans="1:11">
      <c r="A3585" s="115">
        <v>88476</v>
      </c>
      <c r="B3585" s="84" t="s">
        <v>10222</v>
      </c>
      <c r="C3585" s="84" t="s">
        <v>5824</v>
      </c>
      <c r="D3585" s="84" t="s">
        <v>8863</v>
      </c>
      <c r="E3585" s="109" t="s">
        <v>5825</v>
      </c>
      <c r="F3585" s="343" t="e">
        <v>#N/A</v>
      </c>
      <c r="G3585" s="113" t="e">
        <v>#N/A</v>
      </c>
      <c r="H3585" s="360"/>
      <c r="I3585" s="116">
        <v>1.88</v>
      </c>
      <c r="J3585" s="84"/>
      <c r="K3585" s="113" t="s">
        <v>11709</v>
      </c>
    </row>
    <row r="3586" spans="1:11">
      <c r="A3586" s="115">
        <v>88476</v>
      </c>
      <c r="B3586" s="84" t="s">
        <v>10222</v>
      </c>
      <c r="C3586" s="84" t="s">
        <v>5824</v>
      </c>
      <c r="D3586" s="84" t="s">
        <v>8869</v>
      </c>
      <c r="E3586" s="109" t="s">
        <v>5825</v>
      </c>
      <c r="F3586" s="343" t="e">
        <v>#N/A</v>
      </c>
      <c r="G3586" s="113" t="e">
        <v>#N/A</v>
      </c>
      <c r="H3586" s="360"/>
      <c r="I3586" s="116">
        <v>1.92</v>
      </c>
      <c r="J3586" s="84"/>
      <c r="K3586" s="113" t="s">
        <v>11690</v>
      </c>
    </row>
    <row r="3587" spans="1:11">
      <c r="A3587" s="115">
        <v>88476</v>
      </c>
      <c r="B3587" s="84" t="s">
        <v>10222</v>
      </c>
      <c r="C3587" s="84" t="s">
        <v>5824</v>
      </c>
      <c r="D3587" s="84" t="s">
        <v>8874</v>
      </c>
      <c r="E3587" s="109" t="s">
        <v>5825</v>
      </c>
      <c r="F3587" s="343" t="e">
        <v>#N/A</v>
      </c>
      <c r="G3587" s="113" t="e">
        <v>#N/A</v>
      </c>
      <c r="H3587" s="360"/>
      <c r="I3587" s="116">
        <v>1.93</v>
      </c>
      <c r="J3587" s="84"/>
      <c r="K3587" s="113" t="s">
        <v>11688</v>
      </c>
    </row>
    <row r="3588" spans="1:11">
      <c r="A3588" s="115">
        <v>88476</v>
      </c>
      <c r="B3588" s="84" t="s">
        <v>10222</v>
      </c>
      <c r="C3588" s="84" t="s">
        <v>5824</v>
      </c>
      <c r="D3588" s="84" t="s">
        <v>8879</v>
      </c>
      <c r="E3588" s="109" t="s">
        <v>5825</v>
      </c>
      <c r="F3588" s="343" t="e">
        <v>#N/A</v>
      </c>
      <c r="G3588" s="113" t="e">
        <v>#N/A</v>
      </c>
      <c r="H3588" s="360"/>
      <c r="I3588" s="116">
        <v>2.0099999999999998</v>
      </c>
      <c r="J3588" s="84"/>
      <c r="K3588" s="113" t="s">
        <v>11695</v>
      </c>
    </row>
    <row r="3589" spans="1:11">
      <c r="A3589" s="115">
        <v>88476</v>
      </c>
      <c r="B3589" s="84" t="s">
        <v>10222</v>
      </c>
      <c r="C3589" s="84" t="s">
        <v>5826</v>
      </c>
      <c r="D3589" s="84" t="s">
        <v>8863</v>
      </c>
      <c r="E3589" s="109" t="s">
        <v>5827</v>
      </c>
      <c r="F3589" s="343" t="e">
        <v>#N/A</v>
      </c>
      <c r="G3589" s="113" t="e">
        <v>#N/A</v>
      </c>
      <c r="H3589" s="360"/>
      <c r="I3589" s="116">
        <v>1.88</v>
      </c>
      <c r="J3589" s="84"/>
      <c r="K3589" s="113" t="s">
        <v>11709</v>
      </c>
    </row>
    <row r="3590" spans="1:11">
      <c r="A3590" s="115">
        <v>88476</v>
      </c>
      <c r="B3590" s="84" t="s">
        <v>10222</v>
      </c>
      <c r="C3590" s="84" t="s">
        <v>5826</v>
      </c>
      <c r="D3590" s="84" t="s">
        <v>8869</v>
      </c>
      <c r="E3590" s="109" t="s">
        <v>5827</v>
      </c>
      <c r="F3590" s="343" t="e">
        <v>#N/A</v>
      </c>
      <c r="G3590" s="113" t="e">
        <v>#N/A</v>
      </c>
      <c r="H3590" s="360"/>
      <c r="I3590" s="116">
        <v>1.92</v>
      </c>
      <c r="J3590" s="84"/>
      <c r="K3590" s="113" t="s">
        <v>11690</v>
      </c>
    </row>
    <row r="3591" spans="1:11">
      <c r="A3591" s="115">
        <v>88476</v>
      </c>
      <c r="B3591" s="84" t="s">
        <v>10222</v>
      </c>
      <c r="C3591" s="84" t="s">
        <v>5826</v>
      </c>
      <c r="D3591" s="84" t="s">
        <v>8874</v>
      </c>
      <c r="E3591" s="109" t="s">
        <v>5827</v>
      </c>
      <c r="F3591" s="343" t="e">
        <v>#N/A</v>
      </c>
      <c r="G3591" s="113" t="e">
        <v>#N/A</v>
      </c>
      <c r="H3591" s="360"/>
      <c r="I3591" s="116">
        <v>1.93</v>
      </c>
      <c r="J3591" s="84"/>
      <c r="K3591" s="113" t="s">
        <v>11688</v>
      </c>
    </row>
    <row r="3592" spans="1:11">
      <c r="A3592" s="115">
        <v>88476</v>
      </c>
      <c r="B3592" s="84" t="s">
        <v>10222</v>
      </c>
      <c r="C3592" s="84" t="s">
        <v>5826</v>
      </c>
      <c r="D3592" s="84" t="s">
        <v>8879</v>
      </c>
      <c r="E3592" s="109" t="s">
        <v>5827</v>
      </c>
      <c r="F3592" s="343" t="e">
        <v>#N/A</v>
      </c>
      <c r="G3592" s="113" t="e">
        <v>#N/A</v>
      </c>
      <c r="H3592" s="360"/>
      <c r="I3592" s="116">
        <v>2.0099999999999998</v>
      </c>
      <c r="J3592" s="84"/>
      <c r="K3592" s="113" t="s">
        <v>11695</v>
      </c>
    </row>
    <row r="3593" spans="1:11">
      <c r="A3593" s="115">
        <v>88476</v>
      </c>
      <c r="B3593" s="84" t="s">
        <v>10222</v>
      </c>
      <c r="C3593" s="84" t="s">
        <v>5828</v>
      </c>
      <c r="D3593" s="84" t="s">
        <v>8863</v>
      </c>
      <c r="E3593" s="109" t="s">
        <v>5829</v>
      </c>
      <c r="F3593" s="343" t="e">
        <v>#N/A</v>
      </c>
      <c r="G3593" s="113" t="e">
        <v>#N/A</v>
      </c>
      <c r="H3593" s="360"/>
      <c r="I3593" s="116">
        <v>1.88</v>
      </c>
      <c r="J3593" s="84"/>
      <c r="K3593" s="113" t="s">
        <v>11709</v>
      </c>
    </row>
    <row r="3594" spans="1:11">
      <c r="A3594" s="115">
        <v>88476</v>
      </c>
      <c r="B3594" s="84" t="s">
        <v>10222</v>
      </c>
      <c r="C3594" s="84" t="s">
        <v>5828</v>
      </c>
      <c r="D3594" s="84" t="s">
        <v>8869</v>
      </c>
      <c r="E3594" s="109" t="s">
        <v>5829</v>
      </c>
      <c r="F3594" s="343" t="e">
        <v>#N/A</v>
      </c>
      <c r="G3594" s="113" t="e">
        <v>#N/A</v>
      </c>
      <c r="H3594" s="360"/>
      <c r="I3594" s="116">
        <v>1.92</v>
      </c>
      <c r="J3594" s="84"/>
      <c r="K3594" s="113" t="s">
        <v>11690</v>
      </c>
    </row>
    <row r="3595" spans="1:11">
      <c r="A3595" s="115">
        <v>88476</v>
      </c>
      <c r="B3595" s="84" t="s">
        <v>10222</v>
      </c>
      <c r="C3595" s="84" t="s">
        <v>5828</v>
      </c>
      <c r="D3595" s="84" t="s">
        <v>8874</v>
      </c>
      <c r="E3595" s="109" t="s">
        <v>5829</v>
      </c>
      <c r="F3595" s="343" t="e">
        <v>#N/A</v>
      </c>
      <c r="G3595" s="113" t="e">
        <v>#N/A</v>
      </c>
      <c r="H3595" s="360"/>
      <c r="I3595" s="116">
        <v>1.93</v>
      </c>
      <c r="J3595" s="84"/>
      <c r="K3595" s="113" t="s">
        <v>11688</v>
      </c>
    </row>
    <row r="3596" spans="1:11">
      <c r="A3596" s="115">
        <v>88476</v>
      </c>
      <c r="B3596" s="84" t="s">
        <v>10222</v>
      </c>
      <c r="C3596" s="84" t="s">
        <v>5828</v>
      </c>
      <c r="D3596" s="84" t="s">
        <v>8879</v>
      </c>
      <c r="E3596" s="109" t="s">
        <v>5829</v>
      </c>
      <c r="F3596" s="343" t="e">
        <v>#N/A</v>
      </c>
      <c r="G3596" s="113" t="e">
        <v>#N/A</v>
      </c>
      <c r="H3596" s="360"/>
      <c r="I3596" s="116">
        <v>2.0099999999999998</v>
      </c>
      <c r="J3596" s="84"/>
      <c r="K3596" s="113" t="s">
        <v>11695</v>
      </c>
    </row>
    <row r="3597" spans="1:11">
      <c r="A3597" s="115">
        <v>88476</v>
      </c>
      <c r="B3597" s="84" t="s">
        <v>10222</v>
      </c>
      <c r="C3597" s="84" t="s">
        <v>5830</v>
      </c>
      <c r="D3597" s="84" t="s">
        <v>8863</v>
      </c>
      <c r="E3597" s="109" t="s">
        <v>5831</v>
      </c>
      <c r="F3597" s="343" t="e">
        <v>#N/A</v>
      </c>
      <c r="G3597" s="113" t="e">
        <v>#N/A</v>
      </c>
      <c r="H3597" s="360"/>
      <c r="I3597" s="116">
        <v>1.88</v>
      </c>
      <c r="J3597" s="84"/>
      <c r="K3597" s="113" t="s">
        <v>11709</v>
      </c>
    </row>
    <row r="3598" spans="1:11">
      <c r="A3598" s="115">
        <v>88476</v>
      </c>
      <c r="B3598" s="84" t="s">
        <v>10222</v>
      </c>
      <c r="C3598" s="84" t="s">
        <v>5830</v>
      </c>
      <c r="D3598" s="84" t="s">
        <v>8869</v>
      </c>
      <c r="E3598" s="109" t="s">
        <v>5831</v>
      </c>
      <c r="F3598" s="343" t="e">
        <v>#N/A</v>
      </c>
      <c r="G3598" s="113" t="e">
        <v>#N/A</v>
      </c>
      <c r="H3598" s="360"/>
      <c r="I3598" s="116">
        <v>1.92</v>
      </c>
      <c r="J3598" s="84"/>
      <c r="K3598" s="113" t="s">
        <v>11690</v>
      </c>
    </row>
    <row r="3599" spans="1:11">
      <c r="A3599" s="115">
        <v>88476</v>
      </c>
      <c r="B3599" s="84" t="s">
        <v>10222</v>
      </c>
      <c r="C3599" s="84" t="s">
        <v>5830</v>
      </c>
      <c r="D3599" s="84" t="s">
        <v>8874</v>
      </c>
      <c r="E3599" s="109" t="s">
        <v>5831</v>
      </c>
      <c r="F3599" s="343" t="e">
        <v>#N/A</v>
      </c>
      <c r="G3599" s="113" t="e">
        <v>#N/A</v>
      </c>
      <c r="H3599" s="360"/>
      <c r="I3599" s="116">
        <v>1.93</v>
      </c>
      <c r="J3599" s="84"/>
      <c r="K3599" s="113" t="s">
        <v>11688</v>
      </c>
    </row>
    <row r="3600" spans="1:11">
      <c r="A3600" s="115">
        <v>88476</v>
      </c>
      <c r="B3600" s="84" t="s">
        <v>10222</v>
      </c>
      <c r="C3600" s="84" t="s">
        <v>5830</v>
      </c>
      <c r="D3600" s="84" t="s">
        <v>8879</v>
      </c>
      <c r="E3600" s="109" t="s">
        <v>5831</v>
      </c>
      <c r="F3600" s="343" t="e">
        <v>#N/A</v>
      </c>
      <c r="G3600" s="113" t="e">
        <v>#N/A</v>
      </c>
      <c r="H3600" s="360"/>
      <c r="I3600" s="116">
        <v>2.0099999999999998</v>
      </c>
      <c r="J3600" s="84"/>
      <c r="K3600" s="113" t="s">
        <v>11695</v>
      </c>
    </row>
    <row r="3601" spans="1:11">
      <c r="A3601" s="115">
        <v>88476</v>
      </c>
      <c r="B3601" s="84" t="s">
        <v>10222</v>
      </c>
      <c r="C3601" s="84" t="s">
        <v>13241</v>
      </c>
      <c r="D3601" s="84" t="s">
        <v>8863</v>
      </c>
      <c r="E3601" s="109" t="s">
        <v>5832</v>
      </c>
      <c r="F3601" s="343" t="e">
        <v>#N/A</v>
      </c>
      <c r="G3601" s="113" t="e">
        <v>#N/A</v>
      </c>
      <c r="H3601" s="360"/>
      <c r="I3601" s="116">
        <v>1.88</v>
      </c>
      <c r="J3601" s="84"/>
      <c r="K3601" s="113" t="s">
        <v>11709</v>
      </c>
    </row>
    <row r="3602" spans="1:11">
      <c r="A3602" s="115">
        <v>88476</v>
      </c>
      <c r="B3602" s="84" t="s">
        <v>10222</v>
      </c>
      <c r="C3602" s="84" t="s">
        <v>13241</v>
      </c>
      <c r="D3602" s="84" t="s">
        <v>8869</v>
      </c>
      <c r="E3602" s="109" t="s">
        <v>5832</v>
      </c>
      <c r="F3602" s="343" t="e">
        <v>#N/A</v>
      </c>
      <c r="G3602" s="113" t="e">
        <v>#N/A</v>
      </c>
      <c r="H3602" s="360"/>
      <c r="I3602" s="116">
        <v>1.92</v>
      </c>
      <c r="J3602" s="84"/>
      <c r="K3602" s="113" t="s">
        <v>11690</v>
      </c>
    </row>
    <row r="3603" spans="1:11">
      <c r="A3603" s="115">
        <v>88476</v>
      </c>
      <c r="B3603" s="84" t="s">
        <v>10222</v>
      </c>
      <c r="C3603" s="84" t="s">
        <v>13241</v>
      </c>
      <c r="D3603" s="84" t="s">
        <v>8874</v>
      </c>
      <c r="E3603" s="109" t="s">
        <v>5832</v>
      </c>
      <c r="F3603" s="343" t="e">
        <v>#N/A</v>
      </c>
      <c r="G3603" s="113" t="e">
        <v>#N/A</v>
      </c>
      <c r="H3603" s="360"/>
      <c r="I3603" s="116">
        <v>1.93</v>
      </c>
      <c r="J3603" s="84"/>
      <c r="K3603" s="113" t="s">
        <v>11688</v>
      </c>
    </row>
    <row r="3604" spans="1:11">
      <c r="A3604" s="115">
        <v>88476</v>
      </c>
      <c r="B3604" s="84" t="s">
        <v>10222</v>
      </c>
      <c r="C3604" s="84" t="s">
        <v>13241</v>
      </c>
      <c r="D3604" s="84" t="s">
        <v>8879</v>
      </c>
      <c r="E3604" s="109" t="s">
        <v>5832</v>
      </c>
      <c r="F3604" s="343" t="e">
        <v>#N/A</v>
      </c>
      <c r="G3604" s="113" t="e">
        <v>#N/A</v>
      </c>
      <c r="H3604" s="360"/>
      <c r="I3604" s="116">
        <v>2.0099999999999998</v>
      </c>
      <c r="J3604" s="84"/>
      <c r="K3604" s="113" t="s">
        <v>11695</v>
      </c>
    </row>
    <row r="3605" spans="1:11">
      <c r="A3605" s="115">
        <v>88476</v>
      </c>
      <c r="B3605" s="84" t="s">
        <v>10222</v>
      </c>
      <c r="C3605" s="84" t="s">
        <v>5833</v>
      </c>
      <c r="D3605" s="84" t="s">
        <v>8863</v>
      </c>
      <c r="E3605" s="109" t="s">
        <v>5834</v>
      </c>
      <c r="F3605" s="343" t="e">
        <v>#N/A</v>
      </c>
      <c r="G3605" s="113" t="e">
        <v>#N/A</v>
      </c>
      <c r="H3605" s="360"/>
      <c r="I3605" s="116">
        <v>1.88</v>
      </c>
      <c r="J3605" s="84"/>
      <c r="K3605" s="113" t="s">
        <v>11709</v>
      </c>
    </row>
    <row r="3606" spans="1:11">
      <c r="A3606" s="115">
        <v>88476</v>
      </c>
      <c r="B3606" s="84" t="s">
        <v>10222</v>
      </c>
      <c r="C3606" s="84" t="s">
        <v>5833</v>
      </c>
      <c r="D3606" s="84" t="s">
        <v>8869</v>
      </c>
      <c r="E3606" s="109" t="s">
        <v>5834</v>
      </c>
      <c r="F3606" s="343" t="e">
        <v>#N/A</v>
      </c>
      <c r="G3606" s="113" t="e">
        <v>#N/A</v>
      </c>
      <c r="H3606" s="360"/>
      <c r="I3606" s="116">
        <v>1.92</v>
      </c>
      <c r="J3606" s="84"/>
      <c r="K3606" s="113" t="s">
        <v>11690</v>
      </c>
    </row>
    <row r="3607" spans="1:11">
      <c r="A3607" s="115">
        <v>88476</v>
      </c>
      <c r="B3607" s="84" t="s">
        <v>10222</v>
      </c>
      <c r="C3607" s="84" t="s">
        <v>5833</v>
      </c>
      <c r="D3607" s="84" t="s">
        <v>8874</v>
      </c>
      <c r="E3607" s="109" t="s">
        <v>5834</v>
      </c>
      <c r="F3607" s="343" t="e">
        <v>#N/A</v>
      </c>
      <c r="G3607" s="113" t="e">
        <v>#N/A</v>
      </c>
      <c r="H3607" s="360"/>
      <c r="I3607" s="116">
        <v>1.93</v>
      </c>
      <c r="J3607" s="84"/>
      <c r="K3607" s="113" t="s">
        <v>11688</v>
      </c>
    </row>
    <row r="3608" spans="1:11">
      <c r="A3608" s="115">
        <v>88476</v>
      </c>
      <c r="B3608" s="84" t="s">
        <v>10222</v>
      </c>
      <c r="C3608" s="84" t="s">
        <v>5833</v>
      </c>
      <c r="D3608" s="84" t="s">
        <v>8879</v>
      </c>
      <c r="E3608" s="109" t="s">
        <v>5834</v>
      </c>
      <c r="F3608" s="343" t="e">
        <v>#N/A</v>
      </c>
      <c r="G3608" s="113" t="e">
        <v>#N/A</v>
      </c>
      <c r="H3608" s="360"/>
      <c r="I3608" s="116">
        <v>2.0099999999999998</v>
      </c>
      <c r="J3608" s="84"/>
      <c r="K3608" s="113" t="s">
        <v>11695</v>
      </c>
    </row>
    <row r="3609" spans="1:11">
      <c r="A3609" s="115">
        <v>88476</v>
      </c>
      <c r="B3609" s="84" t="s">
        <v>10222</v>
      </c>
      <c r="C3609" s="84" t="s">
        <v>5835</v>
      </c>
      <c r="D3609" s="84" t="s">
        <v>8863</v>
      </c>
      <c r="E3609" s="109" t="s">
        <v>12803</v>
      </c>
      <c r="F3609" s="343" t="e">
        <v>#N/A</v>
      </c>
      <c r="G3609" s="113" t="e">
        <v>#N/A</v>
      </c>
      <c r="H3609" s="360"/>
      <c r="I3609" s="116">
        <v>1.88</v>
      </c>
      <c r="J3609" s="84"/>
      <c r="K3609" s="113" t="s">
        <v>11709</v>
      </c>
    </row>
    <row r="3610" spans="1:11">
      <c r="A3610" s="115">
        <v>88476</v>
      </c>
      <c r="B3610" s="84" t="s">
        <v>10222</v>
      </c>
      <c r="C3610" s="84" t="s">
        <v>5835</v>
      </c>
      <c r="D3610" s="84" t="s">
        <v>8869</v>
      </c>
      <c r="E3610" s="109" t="s">
        <v>12803</v>
      </c>
      <c r="F3610" s="343" t="e">
        <v>#N/A</v>
      </c>
      <c r="G3610" s="113" t="e">
        <v>#N/A</v>
      </c>
      <c r="H3610" s="360"/>
      <c r="I3610" s="116">
        <v>1.92</v>
      </c>
      <c r="J3610" s="84"/>
      <c r="K3610" s="113" t="s">
        <v>11690</v>
      </c>
    </row>
    <row r="3611" spans="1:11">
      <c r="A3611" s="115">
        <v>88476</v>
      </c>
      <c r="B3611" s="84" t="s">
        <v>10222</v>
      </c>
      <c r="C3611" s="84" t="s">
        <v>5835</v>
      </c>
      <c r="D3611" s="84" t="s">
        <v>8874</v>
      </c>
      <c r="E3611" s="109" t="s">
        <v>12803</v>
      </c>
      <c r="F3611" s="343" t="e">
        <v>#N/A</v>
      </c>
      <c r="G3611" s="113" t="e">
        <v>#N/A</v>
      </c>
      <c r="H3611" s="360"/>
      <c r="I3611" s="116">
        <v>1.93</v>
      </c>
      <c r="J3611" s="84"/>
      <c r="K3611" s="113" t="s">
        <v>11688</v>
      </c>
    </row>
    <row r="3612" spans="1:11">
      <c r="A3612" s="115">
        <v>88476</v>
      </c>
      <c r="B3612" s="84" t="s">
        <v>10222</v>
      </c>
      <c r="C3612" s="84" t="s">
        <v>5835</v>
      </c>
      <c r="D3612" s="84" t="s">
        <v>8879</v>
      </c>
      <c r="E3612" s="109" t="s">
        <v>12803</v>
      </c>
      <c r="F3612" s="343" t="e">
        <v>#N/A</v>
      </c>
      <c r="G3612" s="113" t="e">
        <v>#N/A</v>
      </c>
      <c r="H3612" s="360"/>
      <c r="I3612" s="116">
        <v>2.0099999999999998</v>
      </c>
      <c r="J3612" s="84"/>
      <c r="K3612" s="113" t="s">
        <v>11695</v>
      </c>
    </row>
    <row r="3613" spans="1:11">
      <c r="A3613" s="115">
        <v>88476</v>
      </c>
      <c r="B3613" s="84" t="s">
        <v>10222</v>
      </c>
      <c r="C3613" s="84" t="s">
        <v>5836</v>
      </c>
      <c r="D3613" s="84" t="s">
        <v>8863</v>
      </c>
      <c r="E3613" s="109" t="s">
        <v>5837</v>
      </c>
      <c r="F3613" s="343" t="e">
        <v>#N/A</v>
      </c>
      <c r="G3613" s="113" t="e">
        <v>#N/A</v>
      </c>
      <c r="H3613" s="360"/>
      <c r="I3613" s="116">
        <v>1.88</v>
      </c>
      <c r="J3613" s="84"/>
      <c r="K3613" s="113" t="s">
        <v>11709</v>
      </c>
    </row>
    <row r="3614" spans="1:11">
      <c r="A3614" s="115">
        <v>88476</v>
      </c>
      <c r="B3614" s="84" t="s">
        <v>10222</v>
      </c>
      <c r="C3614" s="84" t="s">
        <v>5836</v>
      </c>
      <c r="D3614" s="84" t="s">
        <v>8869</v>
      </c>
      <c r="E3614" s="109" t="s">
        <v>5837</v>
      </c>
      <c r="F3614" s="343" t="e">
        <v>#N/A</v>
      </c>
      <c r="G3614" s="113" t="e">
        <v>#N/A</v>
      </c>
      <c r="H3614" s="360"/>
      <c r="I3614" s="116">
        <v>1.92</v>
      </c>
      <c r="J3614" s="84"/>
      <c r="K3614" s="113" t="s">
        <v>11690</v>
      </c>
    </row>
    <row r="3615" spans="1:11">
      <c r="A3615" s="115">
        <v>88476</v>
      </c>
      <c r="B3615" s="84" t="s">
        <v>10222</v>
      </c>
      <c r="C3615" s="84" t="s">
        <v>5836</v>
      </c>
      <c r="D3615" s="84" t="s">
        <v>8874</v>
      </c>
      <c r="E3615" s="109" t="s">
        <v>5837</v>
      </c>
      <c r="F3615" s="343" t="e">
        <v>#N/A</v>
      </c>
      <c r="G3615" s="113" t="e">
        <v>#N/A</v>
      </c>
      <c r="H3615" s="360"/>
      <c r="I3615" s="116">
        <v>1.93</v>
      </c>
      <c r="J3615" s="84"/>
      <c r="K3615" s="113" t="s">
        <v>11688</v>
      </c>
    </row>
    <row r="3616" spans="1:11">
      <c r="A3616" s="115">
        <v>88476</v>
      </c>
      <c r="B3616" s="84" t="s">
        <v>10222</v>
      </c>
      <c r="C3616" s="84" t="s">
        <v>5836</v>
      </c>
      <c r="D3616" s="84" t="s">
        <v>8879</v>
      </c>
      <c r="E3616" s="109" t="s">
        <v>5837</v>
      </c>
      <c r="F3616" s="343" t="e">
        <v>#N/A</v>
      </c>
      <c r="G3616" s="113" t="e">
        <v>#N/A</v>
      </c>
      <c r="H3616" s="360"/>
      <c r="I3616" s="116">
        <v>2.0099999999999998</v>
      </c>
      <c r="J3616" s="84"/>
      <c r="K3616" s="113" t="s">
        <v>11695</v>
      </c>
    </row>
    <row r="3617" spans="1:11">
      <c r="A3617" s="115">
        <v>88476</v>
      </c>
      <c r="B3617" s="84" t="s">
        <v>10222</v>
      </c>
      <c r="C3617" s="84" t="s">
        <v>12679</v>
      </c>
      <c r="D3617" s="84" t="s">
        <v>8863</v>
      </c>
      <c r="E3617" s="109" t="s">
        <v>5838</v>
      </c>
      <c r="F3617" s="343" t="e">
        <v>#N/A</v>
      </c>
      <c r="G3617" s="113" t="e">
        <v>#N/A</v>
      </c>
      <c r="H3617" s="360"/>
      <c r="I3617" s="116">
        <v>1.88</v>
      </c>
      <c r="J3617" s="84"/>
      <c r="K3617" s="113" t="s">
        <v>11709</v>
      </c>
    </row>
    <row r="3618" spans="1:11">
      <c r="A3618" s="115">
        <v>88476</v>
      </c>
      <c r="B3618" s="84" t="s">
        <v>10222</v>
      </c>
      <c r="C3618" s="84" t="s">
        <v>12679</v>
      </c>
      <c r="D3618" s="84" t="s">
        <v>8869</v>
      </c>
      <c r="E3618" s="109" t="s">
        <v>5838</v>
      </c>
      <c r="F3618" s="343" t="e">
        <v>#N/A</v>
      </c>
      <c r="G3618" s="113" t="e">
        <v>#N/A</v>
      </c>
      <c r="H3618" s="360"/>
      <c r="I3618" s="116">
        <v>1.92</v>
      </c>
      <c r="J3618" s="84"/>
      <c r="K3618" s="113" t="s">
        <v>11690</v>
      </c>
    </row>
    <row r="3619" spans="1:11">
      <c r="A3619" s="115">
        <v>88476</v>
      </c>
      <c r="B3619" s="84" t="s">
        <v>10222</v>
      </c>
      <c r="C3619" s="84" t="s">
        <v>12679</v>
      </c>
      <c r="D3619" s="84" t="s">
        <v>8874</v>
      </c>
      <c r="E3619" s="109" t="s">
        <v>5838</v>
      </c>
      <c r="F3619" s="343" t="e">
        <v>#N/A</v>
      </c>
      <c r="G3619" s="113" t="e">
        <v>#N/A</v>
      </c>
      <c r="H3619" s="360"/>
      <c r="I3619" s="116">
        <v>1.93</v>
      </c>
      <c r="J3619" s="84"/>
      <c r="K3619" s="113" t="s">
        <v>11688</v>
      </c>
    </row>
    <row r="3620" spans="1:11">
      <c r="A3620" s="115">
        <v>88476</v>
      </c>
      <c r="B3620" s="84" t="s">
        <v>10222</v>
      </c>
      <c r="C3620" s="84" t="s">
        <v>12679</v>
      </c>
      <c r="D3620" s="84" t="s">
        <v>8879</v>
      </c>
      <c r="E3620" s="109" t="s">
        <v>5838</v>
      </c>
      <c r="F3620" s="343" t="e">
        <v>#N/A</v>
      </c>
      <c r="G3620" s="113" t="e">
        <v>#N/A</v>
      </c>
      <c r="H3620" s="360"/>
      <c r="I3620" s="116">
        <v>2.0099999999999998</v>
      </c>
      <c r="J3620" s="84"/>
      <c r="K3620" s="113" t="s">
        <v>11695</v>
      </c>
    </row>
    <row r="3621" spans="1:11">
      <c r="A3621" s="115">
        <v>88476</v>
      </c>
      <c r="B3621" s="84" t="s">
        <v>10222</v>
      </c>
      <c r="C3621" s="84" t="s">
        <v>5839</v>
      </c>
      <c r="D3621" s="84" t="s">
        <v>8863</v>
      </c>
      <c r="E3621" s="109" t="s">
        <v>5840</v>
      </c>
      <c r="F3621" s="343" t="e">
        <v>#N/A</v>
      </c>
      <c r="G3621" s="113" t="e">
        <v>#N/A</v>
      </c>
      <c r="H3621" s="360"/>
      <c r="I3621" s="116">
        <v>1.88</v>
      </c>
      <c r="J3621" s="84"/>
      <c r="K3621" s="113" t="s">
        <v>11709</v>
      </c>
    </row>
    <row r="3622" spans="1:11">
      <c r="A3622" s="115">
        <v>88476</v>
      </c>
      <c r="B3622" s="84" t="s">
        <v>10222</v>
      </c>
      <c r="C3622" s="84" t="s">
        <v>5839</v>
      </c>
      <c r="D3622" s="84" t="s">
        <v>8869</v>
      </c>
      <c r="E3622" s="109" t="s">
        <v>5840</v>
      </c>
      <c r="F3622" s="343" t="e">
        <v>#N/A</v>
      </c>
      <c r="G3622" s="113" t="e">
        <v>#N/A</v>
      </c>
      <c r="H3622" s="360"/>
      <c r="I3622" s="116">
        <v>1.92</v>
      </c>
      <c r="J3622" s="84"/>
      <c r="K3622" s="113" t="s">
        <v>11690</v>
      </c>
    </row>
    <row r="3623" spans="1:11">
      <c r="A3623" s="115">
        <v>88476</v>
      </c>
      <c r="B3623" s="84" t="s">
        <v>10222</v>
      </c>
      <c r="C3623" s="84" t="s">
        <v>5839</v>
      </c>
      <c r="D3623" s="84" t="s">
        <v>8874</v>
      </c>
      <c r="E3623" s="109" t="s">
        <v>5840</v>
      </c>
      <c r="F3623" s="343" t="e">
        <v>#N/A</v>
      </c>
      <c r="G3623" s="113" t="e">
        <v>#N/A</v>
      </c>
      <c r="H3623" s="360"/>
      <c r="I3623" s="116">
        <v>1.93</v>
      </c>
      <c r="J3623" s="84"/>
      <c r="K3623" s="113" t="s">
        <v>11688</v>
      </c>
    </row>
    <row r="3624" spans="1:11">
      <c r="A3624" s="115">
        <v>88476</v>
      </c>
      <c r="B3624" s="84" t="s">
        <v>10222</v>
      </c>
      <c r="C3624" s="84" t="s">
        <v>5839</v>
      </c>
      <c r="D3624" s="84" t="s">
        <v>8879</v>
      </c>
      <c r="E3624" s="109" t="s">
        <v>5840</v>
      </c>
      <c r="F3624" s="343" t="e">
        <v>#N/A</v>
      </c>
      <c r="G3624" s="113" t="e">
        <v>#N/A</v>
      </c>
      <c r="H3624" s="360"/>
      <c r="I3624" s="116">
        <v>2.0099999999999998</v>
      </c>
      <c r="J3624" s="84"/>
      <c r="K3624" s="113" t="s">
        <v>11695</v>
      </c>
    </row>
    <row r="3625" spans="1:11">
      <c r="A3625" s="115">
        <v>88594</v>
      </c>
      <c r="B3625" s="84" t="s">
        <v>10215</v>
      </c>
      <c r="C3625" s="84" t="s">
        <v>5841</v>
      </c>
      <c r="D3625" s="84" t="s">
        <v>8863</v>
      </c>
      <c r="E3625" s="109" t="s">
        <v>11737</v>
      </c>
      <c r="F3625" s="343" t="e">
        <v>#N/A</v>
      </c>
      <c r="G3625" s="113" t="e">
        <v>#N/A</v>
      </c>
      <c r="H3625" s="360"/>
      <c r="I3625" s="116">
        <v>3.74</v>
      </c>
      <c r="J3625" s="84"/>
      <c r="K3625" s="113" t="s">
        <v>11709</v>
      </c>
    </row>
    <row r="3626" spans="1:11">
      <c r="A3626" s="115">
        <v>88594</v>
      </c>
      <c r="B3626" s="84" t="s">
        <v>10215</v>
      </c>
      <c r="C3626" s="84" t="s">
        <v>5841</v>
      </c>
      <c r="D3626" s="84" t="s">
        <v>8869</v>
      </c>
      <c r="E3626" s="109" t="s">
        <v>11737</v>
      </c>
      <c r="F3626" s="343" t="e">
        <v>#N/A</v>
      </c>
      <c r="G3626" s="113" t="e">
        <v>#N/A</v>
      </c>
      <c r="H3626" s="360"/>
      <c r="I3626" s="116">
        <v>3.82</v>
      </c>
      <c r="J3626" s="84"/>
      <c r="K3626" s="113" t="s">
        <v>11690</v>
      </c>
    </row>
    <row r="3627" spans="1:11">
      <c r="A3627" s="115">
        <v>88594</v>
      </c>
      <c r="B3627" s="84" t="s">
        <v>10215</v>
      </c>
      <c r="C3627" s="84" t="s">
        <v>5841</v>
      </c>
      <c r="D3627" s="84" t="s">
        <v>8874</v>
      </c>
      <c r="E3627" s="109" t="s">
        <v>11737</v>
      </c>
      <c r="F3627" s="343" t="e">
        <v>#N/A</v>
      </c>
      <c r="G3627" s="113" t="e">
        <v>#N/A</v>
      </c>
      <c r="H3627" s="360"/>
      <c r="I3627" s="116">
        <v>3.93</v>
      </c>
      <c r="J3627" s="84"/>
      <c r="K3627" s="113" t="s">
        <v>11688</v>
      </c>
    </row>
    <row r="3628" spans="1:11">
      <c r="A3628" s="115">
        <v>88594</v>
      </c>
      <c r="B3628" s="84" t="s">
        <v>10215</v>
      </c>
      <c r="C3628" s="84" t="s">
        <v>5841</v>
      </c>
      <c r="D3628" s="84" t="s">
        <v>8879</v>
      </c>
      <c r="E3628" s="109" t="s">
        <v>11737</v>
      </c>
      <c r="F3628" s="343" t="e">
        <v>#N/A</v>
      </c>
      <c r="G3628" s="113" t="e">
        <v>#N/A</v>
      </c>
      <c r="H3628" s="360"/>
      <c r="I3628" s="116">
        <v>4.07</v>
      </c>
      <c r="J3628" s="84"/>
      <c r="K3628" s="113" t="s">
        <v>11695</v>
      </c>
    </row>
    <row r="3629" spans="1:11">
      <c r="A3629" s="115">
        <v>88594</v>
      </c>
      <c r="B3629" s="84" t="s">
        <v>10215</v>
      </c>
      <c r="C3629" s="84" t="s">
        <v>5842</v>
      </c>
      <c r="D3629" s="84" t="s">
        <v>8863</v>
      </c>
      <c r="E3629" s="109" t="s">
        <v>5788</v>
      </c>
      <c r="F3629" s="343" t="e">
        <v>#N/A</v>
      </c>
      <c r="G3629" s="113" t="e">
        <v>#N/A</v>
      </c>
      <c r="H3629" s="360"/>
      <c r="I3629" s="116">
        <v>3.74</v>
      </c>
      <c r="J3629" s="84"/>
      <c r="K3629" s="113" t="s">
        <v>11709</v>
      </c>
    </row>
    <row r="3630" spans="1:11">
      <c r="A3630" s="115">
        <v>88594</v>
      </c>
      <c r="B3630" s="84" t="s">
        <v>10215</v>
      </c>
      <c r="C3630" s="84" t="s">
        <v>5842</v>
      </c>
      <c r="D3630" s="84" t="s">
        <v>8869</v>
      </c>
      <c r="E3630" s="109" t="s">
        <v>5788</v>
      </c>
      <c r="F3630" s="343" t="e">
        <v>#N/A</v>
      </c>
      <c r="G3630" s="113" t="e">
        <v>#N/A</v>
      </c>
      <c r="H3630" s="360"/>
      <c r="I3630" s="116">
        <v>3.82</v>
      </c>
      <c r="J3630" s="84"/>
      <c r="K3630" s="113" t="s">
        <v>11690</v>
      </c>
    </row>
    <row r="3631" spans="1:11">
      <c r="A3631" s="115">
        <v>88594</v>
      </c>
      <c r="B3631" s="84" t="s">
        <v>10215</v>
      </c>
      <c r="C3631" s="84" t="s">
        <v>5842</v>
      </c>
      <c r="D3631" s="84" t="s">
        <v>8874</v>
      </c>
      <c r="E3631" s="109" t="s">
        <v>5788</v>
      </c>
      <c r="F3631" s="343" t="e">
        <v>#N/A</v>
      </c>
      <c r="G3631" s="113" t="e">
        <v>#N/A</v>
      </c>
      <c r="H3631" s="360"/>
      <c r="I3631" s="116">
        <v>3.93</v>
      </c>
      <c r="J3631" s="84"/>
      <c r="K3631" s="113" t="s">
        <v>11688</v>
      </c>
    </row>
    <row r="3632" spans="1:11">
      <c r="A3632" s="115">
        <v>88594</v>
      </c>
      <c r="B3632" s="84" t="s">
        <v>10215</v>
      </c>
      <c r="C3632" s="84" t="s">
        <v>5842</v>
      </c>
      <c r="D3632" s="84" t="s">
        <v>8879</v>
      </c>
      <c r="E3632" s="109" t="s">
        <v>5788</v>
      </c>
      <c r="F3632" s="343" t="e">
        <v>#N/A</v>
      </c>
      <c r="G3632" s="113" t="e">
        <v>#N/A</v>
      </c>
      <c r="H3632" s="360"/>
      <c r="I3632" s="116">
        <v>4.7949999999999999</v>
      </c>
      <c r="J3632" s="84"/>
      <c r="K3632" s="113" t="s">
        <v>11695</v>
      </c>
    </row>
    <row r="3633" spans="1:11">
      <c r="A3633" s="115">
        <v>88594</v>
      </c>
      <c r="B3633" s="84" t="s">
        <v>10215</v>
      </c>
      <c r="C3633" s="84" t="s">
        <v>5843</v>
      </c>
      <c r="D3633" s="84" t="s">
        <v>8863</v>
      </c>
      <c r="E3633" s="109" t="s">
        <v>5792</v>
      </c>
      <c r="F3633" s="343" t="e">
        <v>#N/A</v>
      </c>
      <c r="G3633" s="113" t="e">
        <v>#N/A</v>
      </c>
      <c r="H3633" s="360"/>
      <c r="I3633" s="116">
        <v>3.74</v>
      </c>
      <c r="J3633" s="84"/>
      <c r="K3633" s="113" t="s">
        <v>11709</v>
      </c>
    </row>
    <row r="3634" spans="1:11">
      <c r="A3634" s="115">
        <v>88594</v>
      </c>
      <c r="B3634" s="84" t="s">
        <v>10215</v>
      </c>
      <c r="C3634" s="84" t="s">
        <v>5843</v>
      </c>
      <c r="D3634" s="84" t="s">
        <v>8869</v>
      </c>
      <c r="E3634" s="109" t="s">
        <v>5792</v>
      </c>
      <c r="F3634" s="343" t="e">
        <v>#N/A</v>
      </c>
      <c r="G3634" s="113" t="e">
        <v>#N/A</v>
      </c>
      <c r="H3634" s="360"/>
      <c r="I3634" s="116">
        <v>3.82</v>
      </c>
      <c r="J3634" s="84"/>
      <c r="K3634" s="113" t="s">
        <v>11690</v>
      </c>
    </row>
    <row r="3635" spans="1:11">
      <c r="A3635" s="115">
        <v>88594</v>
      </c>
      <c r="B3635" s="84" t="s">
        <v>10215</v>
      </c>
      <c r="C3635" s="84" t="s">
        <v>5843</v>
      </c>
      <c r="D3635" s="84" t="s">
        <v>8874</v>
      </c>
      <c r="E3635" s="109" t="s">
        <v>5792</v>
      </c>
      <c r="F3635" s="343" t="e">
        <v>#N/A</v>
      </c>
      <c r="G3635" s="113" t="e">
        <v>#N/A</v>
      </c>
      <c r="H3635" s="360"/>
      <c r="I3635" s="116">
        <v>3.93</v>
      </c>
      <c r="J3635" s="84"/>
      <c r="K3635" s="113" t="s">
        <v>11688</v>
      </c>
    </row>
    <row r="3636" spans="1:11">
      <c r="A3636" s="115">
        <v>88594</v>
      </c>
      <c r="B3636" s="84" t="s">
        <v>10215</v>
      </c>
      <c r="C3636" s="84" t="s">
        <v>5843</v>
      </c>
      <c r="D3636" s="84" t="s">
        <v>8879</v>
      </c>
      <c r="E3636" s="109" t="s">
        <v>5792</v>
      </c>
      <c r="F3636" s="343" t="e">
        <v>#N/A</v>
      </c>
      <c r="G3636" s="113" t="e">
        <v>#N/A</v>
      </c>
      <c r="H3636" s="360"/>
      <c r="I3636" s="116">
        <v>4.07</v>
      </c>
      <c r="J3636" s="84"/>
      <c r="K3636" s="113" t="s">
        <v>11695</v>
      </c>
    </row>
    <row r="3637" spans="1:11">
      <c r="A3637" s="115">
        <v>88594</v>
      </c>
      <c r="B3637" s="84" t="s">
        <v>10215</v>
      </c>
      <c r="C3637" s="84" t="s">
        <v>5844</v>
      </c>
      <c r="D3637" s="84" t="s">
        <v>8863</v>
      </c>
      <c r="E3637" s="109" t="s">
        <v>5803</v>
      </c>
      <c r="F3637" s="343" t="e">
        <v>#N/A</v>
      </c>
      <c r="G3637" s="113" t="e">
        <v>#N/A</v>
      </c>
      <c r="H3637" s="360"/>
      <c r="I3637" s="116">
        <v>3.74</v>
      </c>
      <c r="J3637" s="84"/>
      <c r="K3637" s="113" t="s">
        <v>11709</v>
      </c>
    </row>
    <row r="3638" spans="1:11">
      <c r="A3638" s="115">
        <v>88594</v>
      </c>
      <c r="B3638" s="84" t="s">
        <v>10215</v>
      </c>
      <c r="C3638" s="84" t="s">
        <v>5844</v>
      </c>
      <c r="D3638" s="84" t="s">
        <v>8869</v>
      </c>
      <c r="E3638" s="109" t="s">
        <v>5803</v>
      </c>
      <c r="F3638" s="343" t="e">
        <v>#N/A</v>
      </c>
      <c r="G3638" s="113" t="e">
        <v>#N/A</v>
      </c>
      <c r="H3638" s="360"/>
      <c r="I3638" s="116">
        <v>3.82</v>
      </c>
      <c r="J3638" s="84"/>
      <c r="K3638" s="113" t="s">
        <v>11690</v>
      </c>
    </row>
    <row r="3639" spans="1:11">
      <c r="A3639" s="115">
        <v>88594</v>
      </c>
      <c r="B3639" s="84" t="s">
        <v>10215</v>
      </c>
      <c r="C3639" s="84" t="s">
        <v>5844</v>
      </c>
      <c r="D3639" s="84" t="s">
        <v>8874</v>
      </c>
      <c r="E3639" s="109" t="s">
        <v>5803</v>
      </c>
      <c r="F3639" s="343" t="e">
        <v>#N/A</v>
      </c>
      <c r="G3639" s="113" t="e">
        <v>#N/A</v>
      </c>
      <c r="H3639" s="360"/>
      <c r="I3639" s="116">
        <v>3.93</v>
      </c>
      <c r="J3639" s="84"/>
      <c r="K3639" s="113" t="s">
        <v>11688</v>
      </c>
    </row>
    <row r="3640" spans="1:11">
      <c r="A3640" s="115">
        <v>88594</v>
      </c>
      <c r="B3640" s="84" t="s">
        <v>10215</v>
      </c>
      <c r="C3640" s="84" t="s">
        <v>5844</v>
      </c>
      <c r="D3640" s="84" t="s">
        <v>8879</v>
      </c>
      <c r="E3640" s="109" t="s">
        <v>5803</v>
      </c>
      <c r="F3640" s="343" t="e">
        <v>#N/A</v>
      </c>
      <c r="G3640" s="113" t="e">
        <v>#N/A</v>
      </c>
      <c r="H3640" s="360"/>
      <c r="I3640" s="116">
        <v>4.07</v>
      </c>
      <c r="J3640" s="84"/>
      <c r="K3640" s="113" t="s">
        <v>11695</v>
      </c>
    </row>
    <row r="3641" spans="1:11">
      <c r="A3641" s="115">
        <v>88594</v>
      </c>
      <c r="B3641" s="84" t="s">
        <v>10215</v>
      </c>
      <c r="C3641" s="84" t="s">
        <v>5845</v>
      </c>
      <c r="D3641" s="84" t="s">
        <v>8863</v>
      </c>
      <c r="E3641" s="109" t="s">
        <v>5805</v>
      </c>
      <c r="F3641" s="343" t="e">
        <v>#N/A</v>
      </c>
      <c r="G3641" s="113" t="e">
        <v>#N/A</v>
      </c>
      <c r="H3641" s="360"/>
      <c r="I3641" s="116">
        <v>3.74</v>
      </c>
      <c r="J3641" s="84"/>
      <c r="K3641" s="113" t="s">
        <v>11709</v>
      </c>
    </row>
    <row r="3642" spans="1:11">
      <c r="A3642" s="115">
        <v>88594</v>
      </c>
      <c r="B3642" s="84" t="s">
        <v>10215</v>
      </c>
      <c r="C3642" s="84" t="s">
        <v>5845</v>
      </c>
      <c r="D3642" s="84" t="s">
        <v>8869</v>
      </c>
      <c r="E3642" s="109" t="s">
        <v>5805</v>
      </c>
      <c r="F3642" s="343" t="e">
        <v>#N/A</v>
      </c>
      <c r="G3642" s="113" t="e">
        <v>#N/A</v>
      </c>
      <c r="H3642" s="360"/>
      <c r="I3642" s="116">
        <v>3.82</v>
      </c>
      <c r="J3642" s="84"/>
      <c r="K3642" s="113" t="s">
        <v>11690</v>
      </c>
    </row>
    <row r="3643" spans="1:11">
      <c r="A3643" s="115">
        <v>88594</v>
      </c>
      <c r="B3643" s="84" t="s">
        <v>10215</v>
      </c>
      <c r="C3643" s="84" t="s">
        <v>5845</v>
      </c>
      <c r="D3643" s="84" t="s">
        <v>8874</v>
      </c>
      <c r="E3643" s="109" t="s">
        <v>5805</v>
      </c>
      <c r="F3643" s="343" t="e">
        <v>#N/A</v>
      </c>
      <c r="G3643" s="113" t="e">
        <v>#N/A</v>
      </c>
      <c r="H3643" s="360"/>
      <c r="I3643" s="116">
        <v>3.93</v>
      </c>
      <c r="J3643" s="84"/>
      <c r="K3643" s="113" t="s">
        <v>11688</v>
      </c>
    </row>
    <row r="3644" spans="1:11">
      <c r="A3644" s="115">
        <v>88594</v>
      </c>
      <c r="B3644" s="84" t="s">
        <v>10215</v>
      </c>
      <c r="C3644" s="84" t="s">
        <v>5845</v>
      </c>
      <c r="D3644" s="84" t="s">
        <v>8879</v>
      </c>
      <c r="E3644" s="109" t="s">
        <v>5805</v>
      </c>
      <c r="F3644" s="343" t="e">
        <v>#N/A</v>
      </c>
      <c r="G3644" s="113" t="e">
        <v>#N/A</v>
      </c>
      <c r="H3644" s="360"/>
      <c r="I3644" s="116">
        <v>4.07</v>
      </c>
      <c r="J3644" s="84"/>
      <c r="K3644" s="113" t="s">
        <v>11695</v>
      </c>
    </row>
    <row r="3645" spans="1:11">
      <c r="A3645" s="115">
        <v>88594</v>
      </c>
      <c r="B3645" s="84" t="s">
        <v>10215</v>
      </c>
      <c r="C3645" s="84" t="s">
        <v>5846</v>
      </c>
      <c r="D3645" s="84" t="s">
        <v>8863</v>
      </c>
      <c r="E3645" s="109" t="s">
        <v>5807</v>
      </c>
      <c r="F3645" s="343" t="e">
        <v>#N/A</v>
      </c>
      <c r="G3645" s="113" t="e">
        <v>#N/A</v>
      </c>
      <c r="H3645" s="360"/>
      <c r="I3645" s="116">
        <v>3.74</v>
      </c>
      <c r="J3645" s="84"/>
      <c r="K3645" s="113" t="s">
        <v>11709</v>
      </c>
    </row>
    <row r="3646" spans="1:11">
      <c r="A3646" s="115">
        <v>88594</v>
      </c>
      <c r="B3646" s="84" t="s">
        <v>10215</v>
      </c>
      <c r="C3646" s="84" t="s">
        <v>5846</v>
      </c>
      <c r="D3646" s="84" t="s">
        <v>8869</v>
      </c>
      <c r="E3646" s="109" t="s">
        <v>5807</v>
      </c>
      <c r="F3646" s="343" t="e">
        <v>#N/A</v>
      </c>
      <c r="G3646" s="113" t="e">
        <v>#N/A</v>
      </c>
      <c r="H3646" s="360"/>
      <c r="I3646" s="116">
        <v>3.82</v>
      </c>
      <c r="J3646" s="84"/>
      <c r="K3646" s="113" t="s">
        <v>11690</v>
      </c>
    </row>
    <row r="3647" spans="1:11">
      <c r="A3647" s="115">
        <v>88594</v>
      </c>
      <c r="B3647" s="84" t="s">
        <v>10215</v>
      </c>
      <c r="C3647" s="84" t="s">
        <v>5846</v>
      </c>
      <c r="D3647" s="84" t="s">
        <v>8874</v>
      </c>
      <c r="E3647" s="109" t="s">
        <v>5807</v>
      </c>
      <c r="F3647" s="343" t="e">
        <v>#N/A</v>
      </c>
      <c r="G3647" s="113" t="e">
        <v>#N/A</v>
      </c>
      <c r="H3647" s="360"/>
      <c r="I3647" s="116">
        <v>3.93</v>
      </c>
      <c r="J3647" s="84"/>
      <c r="K3647" s="113" t="s">
        <v>11688</v>
      </c>
    </row>
    <row r="3648" spans="1:11">
      <c r="A3648" s="115">
        <v>88594</v>
      </c>
      <c r="B3648" s="84" t="s">
        <v>10215</v>
      </c>
      <c r="C3648" s="84" t="s">
        <v>5846</v>
      </c>
      <c r="D3648" s="84" t="s">
        <v>8879</v>
      </c>
      <c r="E3648" s="109" t="s">
        <v>5807</v>
      </c>
      <c r="F3648" s="343" t="e">
        <v>#N/A</v>
      </c>
      <c r="G3648" s="113" t="e">
        <v>#N/A</v>
      </c>
      <c r="H3648" s="360"/>
      <c r="I3648" s="116">
        <v>4.07</v>
      </c>
      <c r="J3648" s="84"/>
      <c r="K3648" s="113" t="s">
        <v>11695</v>
      </c>
    </row>
    <row r="3649" spans="1:11">
      <c r="A3649" s="115">
        <v>88594</v>
      </c>
      <c r="B3649" s="84" t="s">
        <v>10215</v>
      </c>
      <c r="C3649" s="84" t="s">
        <v>5847</v>
      </c>
      <c r="D3649" s="84" t="s">
        <v>8863</v>
      </c>
      <c r="E3649" s="109" t="s">
        <v>9245</v>
      </c>
      <c r="F3649" s="343" t="s">
        <v>9246</v>
      </c>
      <c r="G3649" s="113" t="s">
        <v>5848</v>
      </c>
      <c r="H3649" s="360"/>
      <c r="I3649" s="116">
        <v>3.74</v>
      </c>
      <c r="J3649" s="84"/>
      <c r="K3649" s="113" t="s">
        <v>11709</v>
      </c>
    </row>
    <row r="3650" spans="1:11">
      <c r="A3650" s="115">
        <v>88594</v>
      </c>
      <c r="B3650" s="84" t="s">
        <v>10215</v>
      </c>
      <c r="C3650" s="84" t="s">
        <v>5847</v>
      </c>
      <c r="D3650" s="84" t="s">
        <v>8869</v>
      </c>
      <c r="E3650" s="109" t="s">
        <v>9245</v>
      </c>
      <c r="F3650" s="343" t="s">
        <v>9246</v>
      </c>
      <c r="G3650" s="113" t="s">
        <v>5849</v>
      </c>
      <c r="H3650" s="360"/>
      <c r="I3650" s="116">
        <v>3.82</v>
      </c>
      <c r="J3650" s="84"/>
      <c r="K3650" s="113" t="s">
        <v>11690</v>
      </c>
    </row>
    <row r="3651" spans="1:11">
      <c r="A3651" s="115">
        <v>88594</v>
      </c>
      <c r="B3651" s="84" t="s">
        <v>10215</v>
      </c>
      <c r="C3651" s="84" t="s">
        <v>5847</v>
      </c>
      <c r="D3651" s="84" t="s">
        <v>8874</v>
      </c>
      <c r="E3651" s="109" t="s">
        <v>9245</v>
      </c>
      <c r="F3651" s="343" t="s">
        <v>9246</v>
      </c>
      <c r="G3651" s="113" t="s">
        <v>5850</v>
      </c>
      <c r="H3651" s="360"/>
      <c r="I3651" s="116">
        <v>3.93</v>
      </c>
      <c r="J3651" s="84"/>
      <c r="K3651" s="113" t="s">
        <v>11688</v>
      </c>
    </row>
    <row r="3652" spans="1:11">
      <c r="A3652" s="115">
        <v>88594</v>
      </c>
      <c r="B3652" s="84" t="s">
        <v>10215</v>
      </c>
      <c r="C3652" s="84" t="s">
        <v>5847</v>
      </c>
      <c r="D3652" s="84" t="s">
        <v>8879</v>
      </c>
      <c r="E3652" s="109" t="s">
        <v>9245</v>
      </c>
      <c r="F3652" s="343" t="s">
        <v>9246</v>
      </c>
      <c r="G3652" s="113" t="s">
        <v>5851</v>
      </c>
      <c r="H3652" s="360"/>
      <c r="I3652" s="116">
        <v>4.07</v>
      </c>
      <c r="J3652" s="84"/>
      <c r="K3652" s="113" t="s">
        <v>11695</v>
      </c>
    </row>
    <row r="3653" spans="1:11">
      <c r="A3653" s="115">
        <v>88594</v>
      </c>
      <c r="B3653" s="84" t="s">
        <v>10215</v>
      </c>
      <c r="C3653" s="84" t="s">
        <v>5852</v>
      </c>
      <c r="D3653" s="84" t="s">
        <v>8863</v>
      </c>
      <c r="E3653" s="109" t="s">
        <v>5822</v>
      </c>
      <c r="F3653" s="343" t="e">
        <v>#N/A</v>
      </c>
      <c r="G3653" s="113" t="e">
        <v>#N/A</v>
      </c>
      <c r="H3653" s="360"/>
      <c r="I3653" s="116">
        <v>3.74</v>
      </c>
      <c r="J3653" s="84"/>
      <c r="K3653" s="113" t="s">
        <v>11709</v>
      </c>
    </row>
    <row r="3654" spans="1:11">
      <c r="A3654" s="115">
        <v>88594</v>
      </c>
      <c r="B3654" s="84" t="s">
        <v>10215</v>
      </c>
      <c r="C3654" s="84" t="s">
        <v>5852</v>
      </c>
      <c r="D3654" s="84" t="s">
        <v>8869</v>
      </c>
      <c r="E3654" s="109" t="s">
        <v>5822</v>
      </c>
      <c r="F3654" s="343" t="e">
        <v>#N/A</v>
      </c>
      <c r="G3654" s="113" t="e">
        <v>#N/A</v>
      </c>
      <c r="H3654" s="360"/>
      <c r="I3654" s="116">
        <v>3.82</v>
      </c>
      <c r="J3654" s="84"/>
      <c r="K3654" s="113" t="s">
        <v>11690</v>
      </c>
    </row>
    <row r="3655" spans="1:11">
      <c r="A3655" s="115">
        <v>88594</v>
      </c>
      <c r="B3655" s="84" t="s">
        <v>10215</v>
      </c>
      <c r="C3655" s="84" t="s">
        <v>5852</v>
      </c>
      <c r="D3655" s="84" t="s">
        <v>8874</v>
      </c>
      <c r="E3655" s="109" t="s">
        <v>5822</v>
      </c>
      <c r="F3655" s="343" t="e">
        <v>#N/A</v>
      </c>
      <c r="G3655" s="113" t="e">
        <v>#N/A</v>
      </c>
      <c r="H3655" s="360"/>
      <c r="I3655" s="116">
        <v>3.93</v>
      </c>
      <c r="J3655" s="84"/>
      <c r="K3655" s="113" t="s">
        <v>11688</v>
      </c>
    </row>
    <row r="3656" spans="1:11">
      <c r="A3656" s="115">
        <v>88594</v>
      </c>
      <c r="B3656" s="84" t="s">
        <v>10215</v>
      </c>
      <c r="C3656" s="84" t="s">
        <v>5852</v>
      </c>
      <c r="D3656" s="84" t="s">
        <v>8879</v>
      </c>
      <c r="E3656" s="109" t="s">
        <v>5822</v>
      </c>
      <c r="F3656" s="343" t="e">
        <v>#N/A</v>
      </c>
      <c r="G3656" s="113" t="e">
        <v>#N/A</v>
      </c>
      <c r="H3656" s="360"/>
      <c r="I3656" s="116">
        <v>4.07</v>
      </c>
      <c r="J3656" s="84"/>
      <c r="K3656" s="113" t="s">
        <v>11695</v>
      </c>
    </row>
    <row r="3657" spans="1:11">
      <c r="A3657" s="115">
        <v>88594</v>
      </c>
      <c r="B3657" s="84" t="s">
        <v>10215</v>
      </c>
      <c r="C3657" s="84" t="s">
        <v>5853</v>
      </c>
      <c r="D3657" s="84" t="s">
        <v>8863</v>
      </c>
      <c r="E3657" s="109" t="s">
        <v>5834</v>
      </c>
      <c r="F3657" s="343" t="e">
        <v>#N/A</v>
      </c>
      <c r="G3657" s="113" t="e">
        <v>#N/A</v>
      </c>
      <c r="H3657" s="360"/>
      <c r="I3657" s="116">
        <v>3.74</v>
      </c>
      <c r="J3657" s="84"/>
      <c r="K3657" s="113" t="s">
        <v>11709</v>
      </c>
    </row>
    <row r="3658" spans="1:11">
      <c r="A3658" s="115">
        <v>88594</v>
      </c>
      <c r="B3658" s="84" t="s">
        <v>10215</v>
      </c>
      <c r="C3658" s="84" t="s">
        <v>5853</v>
      </c>
      <c r="D3658" s="84" t="s">
        <v>8869</v>
      </c>
      <c r="E3658" s="109" t="s">
        <v>5834</v>
      </c>
      <c r="F3658" s="343" t="e">
        <v>#N/A</v>
      </c>
      <c r="G3658" s="113" t="e">
        <v>#N/A</v>
      </c>
      <c r="H3658" s="360"/>
      <c r="I3658" s="116">
        <v>3.82</v>
      </c>
      <c r="J3658" s="84"/>
      <c r="K3658" s="113" t="s">
        <v>11690</v>
      </c>
    </row>
    <row r="3659" spans="1:11">
      <c r="A3659" s="115">
        <v>88594</v>
      </c>
      <c r="B3659" s="84" t="s">
        <v>10215</v>
      </c>
      <c r="C3659" s="84" t="s">
        <v>5853</v>
      </c>
      <c r="D3659" s="84" t="s">
        <v>8874</v>
      </c>
      <c r="E3659" s="109" t="s">
        <v>5834</v>
      </c>
      <c r="F3659" s="343" t="e">
        <v>#N/A</v>
      </c>
      <c r="G3659" s="113" t="e">
        <v>#N/A</v>
      </c>
      <c r="H3659" s="360"/>
      <c r="I3659" s="116">
        <v>3.93</v>
      </c>
      <c r="J3659" s="84"/>
      <c r="K3659" s="113" t="s">
        <v>11688</v>
      </c>
    </row>
    <row r="3660" spans="1:11">
      <c r="A3660" s="115">
        <v>88594</v>
      </c>
      <c r="B3660" s="84" t="s">
        <v>10215</v>
      </c>
      <c r="C3660" s="84" t="s">
        <v>5853</v>
      </c>
      <c r="D3660" s="84" t="s">
        <v>8879</v>
      </c>
      <c r="E3660" s="109" t="s">
        <v>5834</v>
      </c>
      <c r="F3660" s="343" t="e">
        <v>#N/A</v>
      </c>
      <c r="G3660" s="113" t="e">
        <v>#N/A</v>
      </c>
      <c r="H3660" s="360"/>
      <c r="I3660" s="116">
        <v>4.07</v>
      </c>
      <c r="J3660" s="84"/>
      <c r="K3660" s="113" t="s">
        <v>11695</v>
      </c>
    </row>
    <row r="3661" spans="1:11">
      <c r="A3661" s="115">
        <v>88594</v>
      </c>
      <c r="B3661" s="84" t="s">
        <v>10215</v>
      </c>
      <c r="C3661" s="84" t="s">
        <v>5854</v>
      </c>
      <c r="D3661" s="84" t="s">
        <v>8863</v>
      </c>
      <c r="E3661" s="109" t="s">
        <v>5837</v>
      </c>
      <c r="F3661" s="343" t="e">
        <v>#N/A</v>
      </c>
      <c r="G3661" s="113" t="e">
        <v>#N/A</v>
      </c>
      <c r="H3661" s="360"/>
      <c r="I3661" s="116">
        <v>3.74</v>
      </c>
      <c r="J3661" s="84"/>
      <c r="K3661" s="113" t="s">
        <v>11709</v>
      </c>
    </row>
    <row r="3662" spans="1:11">
      <c r="A3662" s="115">
        <v>88594</v>
      </c>
      <c r="B3662" s="84" t="s">
        <v>10215</v>
      </c>
      <c r="C3662" s="84" t="s">
        <v>5854</v>
      </c>
      <c r="D3662" s="84" t="s">
        <v>8869</v>
      </c>
      <c r="E3662" s="109" t="s">
        <v>5837</v>
      </c>
      <c r="F3662" s="343" t="e">
        <v>#N/A</v>
      </c>
      <c r="G3662" s="113" t="e">
        <v>#N/A</v>
      </c>
      <c r="H3662" s="360"/>
      <c r="I3662" s="116">
        <v>3.82</v>
      </c>
      <c r="J3662" s="84"/>
      <c r="K3662" s="113" t="s">
        <v>11690</v>
      </c>
    </row>
    <row r="3663" spans="1:11">
      <c r="A3663" s="115">
        <v>88594</v>
      </c>
      <c r="B3663" s="84" t="s">
        <v>10215</v>
      </c>
      <c r="C3663" s="84" t="s">
        <v>5854</v>
      </c>
      <c r="D3663" s="84" t="s">
        <v>8874</v>
      </c>
      <c r="E3663" s="109" t="s">
        <v>5837</v>
      </c>
      <c r="F3663" s="343" t="e">
        <v>#N/A</v>
      </c>
      <c r="G3663" s="113" t="e">
        <v>#N/A</v>
      </c>
      <c r="H3663" s="360"/>
      <c r="I3663" s="116">
        <v>3.93</v>
      </c>
      <c r="J3663" s="84"/>
      <c r="K3663" s="113" t="s">
        <v>11688</v>
      </c>
    </row>
    <row r="3664" spans="1:11">
      <c r="A3664" s="115">
        <v>88594</v>
      </c>
      <c r="B3664" s="84" t="s">
        <v>10215</v>
      </c>
      <c r="C3664" s="84" t="s">
        <v>5854</v>
      </c>
      <c r="D3664" s="84" t="s">
        <v>8879</v>
      </c>
      <c r="E3664" s="109" t="s">
        <v>5837</v>
      </c>
      <c r="F3664" s="343" t="e">
        <v>#N/A</v>
      </c>
      <c r="G3664" s="113" t="e">
        <v>#N/A</v>
      </c>
      <c r="H3664" s="360"/>
      <c r="I3664" s="116">
        <v>4.07</v>
      </c>
      <c r="J3664" s="84"/>
      <c r="K3664" s="113" t="s">
        <v>11695</v>
      </c>
    </row>
    <row r="3665" spans="1:11">
      <c r="A3665" s="115">
        <v>88594</v>
      </c>
      <c r="B3665" s="84" t="s">
        <v>10215</v>
      </c>
      <c r="C3665" s="84" t="s">
        <v>5855</v>
      </c>
      <c r="D3665" s="84" t="s">
        <v>8863</v>
      </c>
      <c r="E3665" s="109" t="s">
        <v>5771</v>
      </c>
      <c r="F3665" s="343" t="e">
        <v>#N/A</v>
      </c>
      <c r="G3665" s="113" t="e">
        <v>#N/A</v>
      </c>
      <c r="H3665" s="360"/>
      <c r="I3665" s="116">
        <v>3.74</v>
      </c>
      <c r="J3665" s="84"/>
      <c r="K3665" s="113" t="s">
        <v>11709</v>
      </c>
    </row>
    <row r="3666" spans="1:11">
      <c r="A3666" s="115">
        <v>88594</v>
      </c>
      <c r="B3666" s="84" t="s">
        <v>10215</v>
      </c>
      <c r="C3666" s="84" t="s">
        <v>5855</v>
      </c>
      <c r="D3666" s="84" t="s">
        <v>8869</v>
      </c>
      <c r="E3666" s="109" t="s">
        <v>5771</v>
      </c>
      <c r="F3666" s="343" t="e">
        <v>#N/A</v>
      </c>
      <c r="G3666" s="113" t="e">
        <v>#N/A</v>
      </c>
      <c r="H3666" s="360"/>
      <c r="I3666" s="116">
        <v>3.82</v>
      </c>
      <c r="J3666" s="84"/>
      <c r="K3666" s="113" t="s">
        <v>11690</v>
      </c>
    </row>
    <row r="3667" spans="1:11">
      <c r="A3667" s="115">
        <v>88594</v>
      </c>
      <c r="B3667" s="84" t="s">
        <v>10215</v>
      </c>
      <c r="C3667" s="84" t="s">
        <v>5855</v>
      </c>
      <c r="D3667" s="84" t="s">
        <v>8874</v>
      </c>
      <c r="E3667" s="109" t="s">
        <v>5771</v>
      </c>
      <c r="F3667" s="343" t="e">
        <v>#N/A</v>
      </c>
      <c r="G3667" s="113" t="e">
        <v>#N/A</v>
      </c>
      <c r="H3667" s="360"/>
      <c r="I3667" s="116">
        <v>3.93</v>
      </c>
      <c r="J3667" s="84"/>
      <c r="K3667" s="113" t="s">
        <v>11688</v>
      </c>
    </row>
    <row r="3668" spans="1:11">
      <c r="A3668" s="115">
        <v>88594</v>
      </c>
      <c r="B3668" s="84" t="s">
        <v>10215</v>
      </c>
      <c r="C3668" s="84" t="s">
        <v>5855</v>
      </c>
      <c r="D3668" s="84" t="s">
        <v>8879</v>
      </c>
      <c r="E3668" s="109" t="s">
        <v>5771</v>
      </c>
      <c r="F3668" s="343" t="e">
        <v>#N/A</v>
      </c>
      <c r="G3668" s="113" t="e">
        <v>#N/A</v>
      </c>
      <c r="H3668" s="360"/>
      <c r="I3668" s="116">
        <v>4.07</v>
      </c>
      <c r="J3668" s="84"/>
      <c r="K3668" s="113" t="s">
        <v>11695</v>
      </c>
    </row>
    <row r="3669" spans="1:11">
      <c r="A3669" s="115">
        <v>88594</v>
      </c>
      <c r="B3669" s="84" t="s">
        <v>10215</v>
      </c>
      <c r="C3669" s="84" t="s">
        <v>5856</v>
      </c>
      <c r="D3669" s="84" t="s">
        <v>8863</v>
      </c>
      <c r="E3669" s="109" t="s">
        <v>5773</v>
      </c>
      <c r="F3669" s="343" t="e">
        <v>#N/A</v>
      </c>
      <c r="G3669" s="113" t="e">
        <v>#N/A</v>
      </c>
      <c r="H3669" s="360"/>
      <c r="I3669" s="116">
        <v>3.74</v>
      </c>
      <c r="J3669" s="84"/>
      <c r="K3669" s="113" t="s">
        <v>11709</v>
      </c>
    </row>
    <row r="3670" spans="1:11">
      <c r="A3670" s="115">
        <v>88594</v>
      </c>
      <c r="B3670" s="84" t="s">
        <v>10215</v>
      </c>
      <c r="C3670" s="84" t="s">
        <v>5856</v>
      </c>
      <c r="D3670" s="84" t="s">
        <v>8869</v>
      </c>
      <c r="E3670" s="109" t="s">
        <v>5773</v>
      </c>
      <c r="F3670" s="343" t="e">
        <v>#N/A</v>
      </c>
      <c r="G3670" s="113" t="e">
        <v>#N/A</v>
      </c>
      <c r="H3670" s="360"/>
      <c r="I3670" s="116">
        <v>3.82</v>
      </c>
      <c r="J3670" s="84"/>
      <c r="K3670" s="113" t="s">
        <v>11690</v>
      </c>
    </row>
    <row r="3671" spans="1:11">
      <c r="A3671" s="115">
        <v>88594</v>
      </c>
      <c r="B3671" s="84" t="s">
        <v>10215</v>
      </c>
      <c r="C3671" s="84" t="s">
        <v>5856</v>
      </c>
      <c r="D3671" s="84" t="s">
        <v>8874</v>
      </c>
      <c r="E3671" s="109" t="s">
        <v>5773</v>
      </c>
      <c r="F3671" s="343" t="e">
        <v>#N/A</v>
      </c>
      <c r="G3671" s="113" t="e">
        <v>#N/A</v>
      </c>
      <c r="H3671" s="360"/>
      <c r="I3671" s="116">
        <v>3.93</v>
      </c>
      <c r="J3671" s="84"/>
      <c r="K3671" s="113" t="s">
        <v>11688</v>
      </c>
    </row>
    <row r="3672" spans="1:11">
      <c r="A3672" s="115">
        <v>88594</v>
      </c>
      <c r="B3672" s="84" t="s">
        <v>10215</v>
      </c>
      <c r="C3672" s="84" t="s">
        <v>5856</v>
      </c>
      <c r="D3672" s="84" t="s">
        <v>8879</v>
      </c>
      <c r="E3672" s="109" t="s">
        <v>5773</v>
      </c>
      <c r="F3672" s="343" t="e">
        <v>#N/A</v>
      </c>
      <c r="G3672" s="113" t="e">
        <v>#N/A</v>
      </c>
      <c r="H3672" s="360"/>
      <c r="I3672" s="116">
        <v>4.07</v>
      </c>
      <c r="J3672" s="84"/>
      <c r="K3672" s="113" t="s">
        <v>11695</v>
      </c>
    </row>
    <row r="3673" spans="1:11">
      <c r="A3673" s="115">
        <v>88594</v>
      </c>
      <c r="B3673" s="84" t="s">
        <v>10215</v>
      </c>
      <c r="C3673" s="84" t="s">
        <v>5857</v>
      </c>
      <c r="D3673" s="84" t="s">
        <v>8863</v>
      </c>
      <c r="E3673" s="109" t="s">
        <v>5774</v>
      </c>
      <c r="F3673" s="343" t="e">
        <v>#N/A</v>
      </c>
      <c r="G3673" s="113" t="e">
        <v>#N/A</v>
      </c>
      <c r="H3673" s="360"/>
      <c r="I3673" s="116">
        <v>3.74</v>
      </c>
      <c r="J3673" s="84"/>
      <c r="K3673" s="113" t="s">
        <v>11709</v>
      </c>
    </row>
    <row r="3674" spans="1:11">
      <c r="A3674" s="115">
        <v>88594</v>
      </c>
      <c r="B3674" s="84" t="s">
        <v>10215</v>
      </c>
      <c r="C3674" s="84" t="s">
        <v>5857</v>
      </c>
      <c r="D3674" s="84" t="s">
        <v>8869</v>
      </c>
      <c r="E3674" s="109" t="s">
        <v>5774</v>
      </c>
      <c r="F3674" s="343" t="e">
        <v>#N/A</v>
      </c>
      <c r="G3674" s="113" t="e">
        <v>#N/A</v>
      </c>
      <c r="H3674" s="360"/>
      <c r="I3674" s="116">
        <v>3.82</v>
      </c>
      <c r="J3674" s="84"/>
      <c r="K3674" s="113" t="s">
        <v>11690</v>
      </c>
    </row>
    <row r="3675" spans="1:11">
      <c r="A3675" s="115">
        <v>88594</v>
      </c>
      <c r="B3675" s="84" t="s">
        <v>10215</v>
      </c>
      <c r="C3675" s="84" t="s">
        <v>5857</v>
      </c>
      <c r="D3675" s="84" t="s">
        <v>8874</v>
      </c>
      <c r="E3675" s="109" t="s">
        <v>5774</v>
      </c>
      <c r="F3675" s="343" t="e">
        <v>#N/A</v>
      </c>
      <c r="G3675" s="113" t="e">
        <v>#N/A</v>
      </c>
      <c r="H3675" s="360"/>
      <c r="I3675" s="116">
        <v>3.93</v>
      </c>
      <c r="J3675" s="84"/>
      <c r="K3675" s="113" t="s">
        <v>11688</v>
      </c>
    </row>
    <row r="3676" spans="1:11">
      <c r="A3676" s="115">
        <v>88594</v>
      </c>
      <c r="B3676" s="84" t="s">
        <v>10215</v>
      </c>
      <c r="C3676" s="84" t="s">
        <v>5857</v>
      </c>
      <c r="D3676" s="84" t="s">
        <v>8879</v>
      </c>
      <c r="E3676" s="109" t="s">
        <v>5774</v>
      </c>
      <c r="F3676" s="343" t="e">
        <v>#N/A</v>
      </c>
      <c r="G3676" s="113" t="e">
        <v>#N/A</v>
      </c>
      <c r="H3676" s="360"/>
      <c r="I3676" s="116">
        <v>4.07</v>
      </c>
      <c r="J3676" s="84"/>
      <c r="K3676" s="113" t="s">
        <v>11695</v>
      </c>
    </row>
    <row r="3677" spans="1:11">
      <c r="A3677" s="115">
        <v>88594</v>
      </c>
      <c r="B3677" s="84" t="s">
        <v>10215</v>
      </c>
      <c r="C3677" s="84" t="s">
        <v>5858</v>
      </c>
      <c r="D3677" s="84" t="s">
        <v>8863</v>
      </c>
      <c r="E3677" s="109" t="s">
        <v>5785</v>
      </c>
      <c r="F3677" s="343" t="e">
        <v>#N/A</v>
      </c>
      <c r="G3677" s="113" t="e">
        <v>#N/A</v>
      </c>
      <c r="H3677" s="360"/>
      <c r="I3677" s="116">
        <v>3.74</v>
      </c>
      <c r="J3677" s="84"/>
      <c r="K3677" s="113" t="s">
        <v>11709</v>
      </c>
    </row>
    <row r="3678" spans="1:11">
      <c r="A3678" s="115">
        <v>88594</v>
      </c>
      <c r="B3678" s="84" t="s">
        <v>10215</v>
      </c>
      <c r="C3678" s="84" t="s">
        <v>5858</v>
      </c>
      <c r="D3678" s="84" t="s">
        <v>8869</v>
      </c>
      <c r="E3678" s="109" t="s">
        <v>5785</v>
      </c>
      <c r="F3678" s="343" t="e">
        <v>#N/A</v>
      </c>
      <c r="G3678" s="113" t="e">
        <v>#N/A</v>
      </c>
      <c r="H3678" s="360"/>
      <c r="I3678" s="116">
        <v>3.82</v>
      </c>
      <c r="J3678" s="84"/>
      <c r="K3678" s="113" t="s">
        <v>11690</v>
      </c>
    </row>
    <row r="3679" spans="1:11">
      <c r="A3679" s="115">
        <v>88594</v>
      </c>
      <c r="B3679" s="84" t="s">
        <v>10215</v>
      </c>
      <c r="C3679" s="84" t="s">
        <v>5858</v>
      </c>
      <c r="D3679" s="84" t="s">
        <v>8874</v>
      </c>
      <c r="E3679" s="109" t="s">
        <v>5785</v>
      </c>
      <c r="F3679" s="343" t="e">
        <v>#N/A</v>
      </c>
      <c r="G3679" s="113" t="e">
        <v>#N/A</v>
      </c>
      <c r="H3679" s="360"/>
      <c r="I3679" s="116">
        <v>3.93</v>
      </c>
      <c r="J3679" s="84"/>
      <c r="K3679" s="113" t="s">
        <v>11688</v>
      </c>
    </row>
    <row r="3680" spans="1:11">
      <c r="A3680" s="115">
        <v>88594</v>
      </c>
      <c r="B3680" s="84" t="s">
        <v>10215</v>
      </c>
      <c r="C3680" s="84" t="s">
        <v>5858</v>
      </c>
      <c r="D3680" s="84" t="s">
        <v>8879</v>
      </c>
      <c r="E3680" s="109" t="s">
        <v>5785</v>
      </c>
      <c r="F3680" s="343" t="e">
        <v>#N/A</v>
      </c>
      <c r="G3680" s="113" t="e">
        <v>#N/A</v>
      </c>
      <c r="H3680" s="360"/>
      <c r="I3680" s="116">
        <v>4.07</v>
      </c>
      <c r="J3680" s="84"/>
      <c r="K3680" s="113" t="s">
        <v>11695</v>
      </c>
    </row>
    <row r="3681" spans="1:11">
      <c r="A3681" s="115">
        <v>88594</v>
      </c>
      <c r="B3681" s="84" t="s">
        <v>10215</v>
      </c>
      <c r="C3681" s="84" t="s">
        <v>5859</v>
      </c>
      <c r="D3681" s="84" t="s">
        <v>8863</v>
      </c>
      <c r="E3681" s="109" t="s">
        <v>5791</v>
      </c>
      <c r="F3681" s="343" t="e">
        <v>#N/A</v>
      </c>
      <c r="G3681" s="113" t="e">
        <v>#N/A</v>
      </c>
      <c r="H3681" s="360"/>
      <c r="I3681" s="116">
        <v>3.74</v>
      </c>
      <c r="J3681" s="84"/>
      <c r="K3681" s="113" t="s">
        <v>11709</v>
      </c>
    </row>
    <row r="3682" spans="1:11">
      <c r="A3682" s="115">
        <v>88594</v>
      </c>
      <c r="B3682" s="84" t="s">
        <v>10215</v>
      </c>
      <c r="C3682" s="84" t="s">
        <v>5859</v>
      </c>
      <c r="D3682" s="84" t="s">
        <v>8869</v>
      </c>
      <c r="E3682" s="109" t="s">
        <v>5791</v>
      </c>
      <c r="F3682" s="343" t="e">
        <v>#N/A</v>
      </c>
      <c r="G3682" s="113" t="e">
        <v>#N/A</v>
      </c>
      <c r="H3682" s="360"/>
      <c r="I3682" s="116">
        <v>3.82</v>
      </c>
      <c r="J3682" s="84"/>
      <c r="K3682" s="113" t="s">
        <v>11690</v>
      </c>
    </row>
    <row r="3683" spans="1:11">
      <c r="A3683" s="115">
        <v>88594</v>
      </c>
      <c r="B3683" s="84" t="s">
        <v>10215</v>
      </c>
      <c r="C3683" s="84" t="s">
        <v>5859</v>
      </c>
      <c r="D3683" s="84" t="s">
        <v>8874</v>
      </c>
      <c r="E3683" s="109" t="s">
        <v>5791</v>
      </c>
      <c r="F3683" s="343" t="e">
        <v>#N/A</v>
      </c>
      <c r="G3683" s="113" t="e">
        <v>#N/A</v>
      </c>
      <c r="H3683" s="360"/>
      <c r="I3683" s="116">
        <v>3.93</v>
      </c>
      <c r="J3683" s="84"/>
      <c r="K3683" s="113" t="s">
        <v>11688</v>
      </c>
    </row>
    <row r="3684" spans="1:11">
      <c r="A3684" s="115">
        <v>88594</v>
      </c>
      <c r="B3684" s="84" t="s">
        <v>10215</v>
      </c>
      <c r="C3684" s="84" t="s">
        <v>5859</v>
      </c>
      <c r="D3684" s="84" t="s">
        <v>8879</v>
      </c>
      <c r="E3684" s="109" t="s">
        <v>5791</v>
      </c>
      <c r="F3684" s="343" t="e">
        <v>#N/A</v>
      </c>
      <c r="G3684" s="113" t="e">
        <v>#N/A</v>
      </c>
      <c r="H3684" s="360"/>
      <c r="I3684" s="116">
        <v>4.07</v>
      </c>
      <c r="J3684" s="84"/>
      <c r="K3684" s="113" t="s">
        <v>11695</v>
      </c>
    </row>
    <row r="3685" spans="1:11">
      <c r="A3685" s="115">
        <v>88594</v>
      </c>
      <c r="B3685" s="84" t="s">
        <v>10215</v>
      </c>
      <c r="C3685" s="84" t="s">
        <v>5860</v>
      </c>
      <c r="D3685" s="84" t="s">
        <v>8863</v>
      </c>
      <c r="E3685" s="109" t="s">
        <v>5792</v>
      </c>
      <c r="F3685" s="343" t="e">
        <v>#N/A</v>
      </c>
      <c r="G3685" s="113" t="e">
        <v>#N/A</v>
      </c>
      <c r="H3685" s="360"/>
      <c r="I3685" s="116">
        <v>3.74</v>
      </c>
      <c r="J3685" s="84"/>
      <c r="K3685" s="113" t="s">
        <v>11709</v>
      </c>
    </row>
    <row r="3686" spans="1:11">
      <c r="A3686" s="115">
        <v>88594</v>
      </c>
      <c r="B3686" s="84" t="s">
        <v>10215</v>
      </c>
      <c r="C3686" s="84" t="s">
        <v>5860</v>
      </c>
      <c r="D3686" s="84" t="s">
        <v>8869</v>
      </c>
      <c r="E3686" s="109" t="s">
        <v>5792</v>
      </c>
      <c r="F3686" s="343" t="e">
        <v>#N/A</v>
      </c>
      <c r="G3686" s="113" t="e">
        <v>#N/A</v>
      </c>
      <c r="H3686" s="360"/>
      <c r="I3686" s="116">
        <v>3.82</v>
      </c>
      <c r="J3686" s="84"/>
      <c r="K3686" s="113" t="s">
        <v>11690</v>
      </c>
    </row>
    <row r="3687" spans="1:11">
      <c r="A3687" s="115">
        <v>88594</v>
      </c>
      <c r="B3687" s="84" t="s">
        <v>10215</v>
      </c>
      <c r="C3687" s="84" t="s">
        <v>5860</v>
      </c>
      <c r="D3687" s="84" t="s">
        <v>8874</v>
      </c>
      <c r="E3687" s="109" t="s">
        <v>5792</v>
      </c>
      <c r="F3687" s="343" t="e">
        <v>#N/A</v>
      </c>
      <c r="G3687" s="113" t="e">
        <v>#N/A</v>
      </c>
      <c r="H3687" s="360"/>
      <c r="I3687" s="116">
        <v>3.93</v>
      </c>
      <c r="J3687" s="84"/>
      <c r="K3687" s="113" t="s">
        <v>11688</v>
      </c>
    </row>
    <row r="3688" spans="1:11">
      <c r="A3688" s="115">
        <v>88594</v>
      </c>
      <c r="B3688" s="84" t="s">
        <v>10215</v>
      </c>
      <c r="C3688" s="84" t="s">
        <v>5860</v>
      </c>
      <c r="D3688" s="84" t="s">
        <v>8879</v>
      </c>
      <c r="E3688" s="109" t="s">
        <v>5792</v>
      </c>
      <c r="F3688" s="343" t="e">
        <v>#N/A</v>
      </c>
      <c r="G3688" s="113" t="e">
        <v>#N/A</v>
      </c>
      <c r="H3688" s="360"/>
      <c r="I3688" s="116">
        <v>4.07</v>
      </c>
      <c r="J3688" s="84"/>
      <c r="K3688" s="113" t="s">
        <v>11695</v>
      </c>
    </row>
    <row r="3689" spans="1:11">
      <c r="A3689" s="115">
        <v>88594</v>
      </c>
      <c r="B3689" s="84" t="s">
        <v>10215</v>
      </c>
      <c r="C3689" s="84" t="s">
        <v>5861</v>
      </c>
      <c r="D3689" s="84" t="s">
        <v>8863</v>
      </c>
      <c r="E3689" s="109" t="s">
        <v>5820</v>
      </c>
      <c r="F3689" s="343" t="e">
        <v>#N/A</v>
      </c>
      <c r="G3689" s="113" t="e">
        <v>#N/A</v>
      </c>
      <c r="H3689" s="360"/>
      <c r="I3689" s="116">
        <v>3.74</v>
      </c>
      <c r="J3689" s="84"/>
      <c r="K3689" s="113" t="s">
        <v>11709</v>
      </c>
    </row>
    <row r="3690" spans="1:11">
      <c r="A3690" s="115">
        <v>88594</v>
      </c>
      <c r="B3690" s="84" t="s">
        <v>10215</v>
      </c>
      <c r="C3690" s="84" t="s">
        <v>5861</v>
      </c>
      <c r="D3690" s="84" t="s">
        <v>8869</v>
      </c>
      <c r="E3690" s="109" t="s">
        <v>5820</v>
      </c>
      <c r="F3690" s="343" t="e">
        <v>#N/A</v>
      </c>
      <c r="G3690" s="113" t="e">
        <v>#N/A</v>
      </c>
      <c r="H3690" s="360"/>
      <c r="I3690" s="116">
        <v>3.82</v>
      </c>
      <c r="J3690" s="84"/>
      <c r="K3690" s="113" t="s">
        <v>11690</v>
      </c>
    </row>
    <row r="3691" spans="1:11">
      <c r="A3691" s="115">
        <v>88594</v>
      </c>
      <c r="B3691" s="84" t="s">
        <v>10215</v>
      </c>
      <c r="C3691" s="84" t="s">
        <v>5861</v>
      </c>
      <c r="D3691" s="84" t="s">
        <v>8874</v>
      </c>
      <c r="E3691" s="109" t="s">
        <v>5820</v>
      </c>
      <c r="F3691" s="343" t="e">
        <v>#N/A</v>
      </c>
      <c r="G3691" s="113" t="e">
        <v>#N/A</v>
      </c>
      <c r="H3691" s="360"/>
      <c r="I3691" s="116">
        <v>3.93</v>
      </c>
      <c r="J3691" s="84"/>
      <c r="K3691" s="113" t="s">
        <v>11688</v>
      </c>
    </row>
    <row r="3692" spans="1:11">
      <c r="A3692" s="115">
        <v>88594</v>
      </c>
      <c r="B3692" s="84" t="s">
        <v>10215</v>
      </c>
      <c r="C3692" s="84" t="s">
        <v>5861</v>
      </c>
      <c r="D3692" s="84" t="s">
        <v>8879</v>
      </c>
      <c r="E3692" s="109" t="s">
        <v>5820</v>
      </c>
      <c r="F3692" s="343" t="e">
        <v>#N/A</v>
      </c>
      <c r="G3692" s="113" t="e">
        <v>#N/A</v>
      </c>
      <c r="H3692" s="360"/>
      <c r="I3692" s="116">
        <v>4.07</v>
      </c>
      <c r="J3692" s="84"/>
      <c r="K3692" s="113" t="s">
        <v>11695</v>
      </c>
    </row>
    <row r="3693" spans="1:11">
      <c r="A3693" s="115">
        <v>88594</v>
      </c>
      <c r="B3693" s="84" t="s">
        <v>10215</v>
      </c>
      <c r="C3693" s="84" t="s">
        <v>5862</v>
      </c>
      <c r="D3693" s="84" t="s">
        <v>8863</v>
      </c>
      <c r="E3693" s="109" t="s">
        <v>5829</v>
      </c>
      <c r="F3693" s="343" t="e">
        <v>#N/A</v>
      </c>
      <c r="G3693" s="113" t="e">
        <v>#N/A</v>
      </c>
      <c r="H3693" s="360"/>
      <c r="I3693" s="116">
        <v>3.74</v>
      </c>
      <c r="J3693" s="84"/>
      <c r="K3693" s="113" t="s">
        <v>11709</v>
      </c>
    </row>
    <row r="3694" spans="1:11">
      <c r="A3694" s="115">
        <v>88594</v>
      </c>
      <c r="B3694" s="84" t="s">
        <v>10215</v>
      </c>
      <c r="C3694" s="84" t="s">
        <v>5862</v>
      </c>
      <c r="D3694" s="84" t="s">
        <v>8869</v>
      </c>
      <c r="E3694" s="109" t="s">
        <v>5829</v>
      </c>
      <c r="F3694" s="343" t="e">
        <v>#N/A</v>
      </c>
      <c r="G3694" s="113" t="e">
        <v>#N/A</v>
      </c>
      <c r="H3694" s="360"/>
      <c r="I3694" s="116">
        <v>3.82</v>
      </c>
      <c r="J3694" s="84"/>
      <c r="K3694" s="113" t="s">
        <v>11690</v>
      </c>
    </row>
    <row r="3695" spans="1:11">
      <c r="A3695" s="115">
        <v>88594</v>
      </c>
      <c r="B3695" s="84" t="s">
        <v>10215</v>
      </c>
      <c r="C3695" s="84" t="s">
        <v>5862</v>
      </c>
      <c r="D3695" s="84" t="s">
        <v>8874</v>
      </c>
      <c r="E3695" s="109" t="s">
        <v>5829</v>
      </c>
      <c r="F3695" s="343" t="e">
        <v>#N/A</v>
      </c>
      <c r="G3695" s="113" t="e">
        <v>#N/A</v>
      </c>
      <c r="H3695" s="360"/>
      <c r="I3695" s="116">
        <v>3.93</v>
      </c>
      <c r="J3695" s="84"/>
      <c r="K3695" s="113" t="s">
        <v>11688</v>
      </c>
    </row>
    <row r="3696" spans="1:11">
      <c r="A3696" s="115">
        <v>88594</v>
      </c>
      <c r="B3696" s="84" t="s">
        <v>10215</v>
      </c>
      <c r="C3696" s="84" t="s">
        <v>5862</v>
      </c>
      <c r="D3696" s="84" t="s">
        <v>8879</v>
      </c>
      <c r="E3696" s="109" t="s">
        <v>5829</v>
      </c>
      <c r="F3696" s="343" t="e">
        <v>#N/A</v>
      </c>
      <c r="G3696" s="113" t="e">
        <v>#N/A</v>
      </c>
      <c r="H3696" s="360"/>
      <c r="I3696" s="116">
        <v>4.07</v>
      </c>
      <c r="J3696" s="84"/>
      <c r="K3696" s="113" t="s">
        <v>11695</v>
      </c>
    </row>
    <row r="3697" spans="1:11">
      <c r="A3697" s="115">
        <v>88594</v>
      </c>
      <c r="B3697" s="84" t="s">
        <v>10215</v>
      </c>
      <c r="C3697" s="84" t="s">
        <v>5863</v>
      </c>
      <c r="D3697" s="84" t="s">
        <v>8863</v>
      </c>
      <c r="E3697" s="109" t="s">
        <v>5831</v>
      </c>
      <c r="F3697" s="343" t="e">
        <v>#N/A</v>
      </c>
      <c r="G3697" s="113" t="e">
        <v>#N/A</v>
      </c>
      <c r="H3697" s="360"/>
      <c r="I3697" s="116">
        <v>3.74</v>
      </c>
      <c r="J3697" s="84"/>
      <c r="K3697" s="113" t="s">
        <v>11709</v>
      </c>
    </row>
    <row r="3698" spans="1:11">
      <c r="A3698" s="115">
        <v>88594</v>
      </c>
      <c r="B3698" s="84" t="s">
        <v>10215</v>
      </c>
      <c r="C3698" s="84" t="s">
        <v>5863</v>
      </c>
      <c r="D3698" s="84" t="s">
        <v>8869</v>
      </c>
      <c r="E3698" s="109" t="s">
        <v>5831</v>
      </c>
      <c r="F3698" s="343" t="e">
        <v>#N/A</v>
      </c>
      <c r="G3698" s="113" t="e">
        <v>#N/A</v>
      </c>
      <c r="H3698" s="360"/>
      <c r="I3698" s="116">
        <v>3.82</v>
      </c>
      <c r="J3698" s="84"/>
      <c r="K3698" s="113" t="s">
        <v>11690</v>
      </c>
    </row>
    <row r="3699" spans="1:11">
      <c r="A3699" s="115">
        <v>88594</v>
      </c>
      <c r="B3699" s="84" t="s">
        <v>10215</v>
      </c>
      <c r="C3699" s="84" t="s">
        <v>5863</v>
      </c>
      <c r="D3699" s="84" t="s">
        <v>8874</v>
      </c>
      <c r="E3699" s="109" t="s">
        <v>5831</v>
      </c>
      <c r="F3699" s="343" t="e">
        <v>#N/A</v>
      </c>
      <c r="G3699" s="113" t="e">
        <v>#N/A</v>
      </c>
      <c r="H3699" s="360"/>
      <c r="I3699" s="116">
        <v>3.93</v>
      </c>
      <c r="J3699" s="84"/>
      <c r="K3699" s="113" t="s">
        <v>11688</v>
      </c>
    </row>
    <row r="3700" spans="1:11">
      <c r="A3700" s="115">
        <v>88594</v>
      </c>
      <c r="B3700" s="84" t="s">
        <v>10215</v>
      </c>
      <c r="C3700" s="84" t="s">
        <v>5863</v>
      </c>
      <c r="D3700" s="84" t="s">
        <v>8879</v>
      </c>
      <c r="E3700" s="109" t="s">
        <v>5831</v>
      </c>
      <c r="F3700" s="343" t="e">
        <v>#N/A</v>
      </c>
      <c r="G3700" s="113" t="e">
        <v>#N/A</v>
      </c>
      <c r="H3700" s="360"/>
      <c r="I3700" s="116">
        <v>4.07</v>
      </c>
      <c r="J3700" s="84"/>
      <c r="K3700" s="113" t="s">
        <v>11695</v>
      </c>
    </row>
    <row r="3701" spans="1:11">
      <c r="A3701" s="115">
        <v>88594</v>
      </c>
      <c r="B3701" s="84" t="s">
        <v>10215</v>
      </c>
      <c r="C3701" s="84" t="s">
        <v>5864</v>
      </c>
      <c r="D3701" s="84" t="s">
        <v>8863</v>
      </c>
      <c r="E3701" s="109" t="s">
        <v>5780</v>
      </c>
      <c r="F3701" s="343" t="e">
        <v>#N/A</v>
      </c>
      <c r="G3701" s="113" t="e">
        <v>#N/A</v>
      </c>
      <c r="H3701" s="360"/>
      <c r="I3701" s="116">
        <v>3.74</v>
      </c>
      <c r="J3701" s="84"/>
      <c r="K3701" s="113" t="s">
        <v>11709</v>
      </c>
    </row>
    <row r="3702" spans="1:11">
      <c r="A3702" s="115">
        <v>88594</v>
      </c>
      <c r="B3702" s="84" t="s">
        <v>10215</v>
      </c>
      <c r="C3702" s="84" t="s">
        <v>5864</v>
      </c>
      <c r="D3702" s="84" t="s">
        <v>8869</v>
      </c>
      <c r="E3702" s="109" t="s">
        <v>5780</v>
      </c>
      <c r="F3702" s="343" t="e">
        <v>#N/A</v>
      </c>
      <c r="G3702" s="113" t="e">
        <v>#N/A</v>
      </c>
      <c r="H3702" s="360"/>
      <c r="I3702" s="116">
        <v>3.82</v>
      </c>
      <c r="J3702" s="84"/>
      <c r="K3702" s="113" t="s">
        <v>11690</v>
      </c>
    </row>
    <row r="3703" spans="1:11">
      <c r="A3703" s="115">
        <v>88594</v>
      </c>
      <c r="B3703" s="84" t="s">
        <v>10215</v>
      </c>
      <c r="C3703" s="84" t="s">
        <v>5864</v>
      </c>
      <c r="D3703" s="84" t="s">
        <v>8874</v>
      </c>
      <c r="E3703" s="109" t="s">
        <v>5780</v>
      </c>
      <c r="F3703" s="343" t="e">
        <v>#N/A</v>
      </c>
      <c r="G3703" s="113" t="e">
        <v>#N/A</v>
      </c>
      <c r="H3703" s="360"/>
      <c r="I3703" s="116">
        <v>3.93</v>
      </c>
      <c r="J3703" s="84"/>
      <c r="K3703" s="113" t="s">
        <v>11688</v>
      </c>
    </row>
    <row r="3704" spans="1:11">
      <c r="A3704" s="115">
        <v>88594</v>
      </c>
      <c r="B3704" s="84" t="s">
        <v>10215</v>
      </c>
      <c r="C3704" s="84" t="s">
        <v>5864</v>
      </c>
      <c r="D3704" s="84" t="s">
        <v>8879</v>
      </c>
      <c r="E3704" s="109" t="s">
        <v>5780</v>
      </c>
      <c r="F3704" s="343" t="e">
        <v>#N/A</v>
      </c>
      <c r="G3704" s="113" t="e">
        <v>#N/A</v>
      </c>
      <c r="H3704" s="360"/>
      <c r="I3704" s="116">
        <v>4.07</v>
      </c>
      <c r="J3704" s="84"/>
      <c r="K3704" s="113" t="s">
        <v>11695</v>
      </c>
    </row>
    <row r="3705" spans="1:11">
      <c r="A3705" s="115">
        <v>88594</v>
      </c>
      <c r="B3705" s="84" t="s">
        <v>10215</v>
      </c>
      <c r="C3705" s="84" t="s">
        <v>5865</v>
      </c>
      <c r="D3705" s="84" t="s">
        <v>8863</v>
      </c>
      <c r="E3705" s="109" t="s">
        <v>5783</v>
      </c>
      <c r="F3705" s="343" t="e">
        <v>#N/A</v>
      </c>
      <c r="G3705" s="113" t="e">
        <v>#N/A</v>
      </c>
      <c r="H3705" s="360"/>
      <c r="I3705" s="116">
        <v>3.74</v>
      </c>
      <c r="J3705" s="84"/>
      <c r="K3705" s="113" t="s">
        <v>11709</v>
      </c>
    </row>
    <row r="3706" spans="1:11">
      <c r="A3706" s="115">
        <v>88594</v>
      </c>
      <c r="B3706" s="84" t="s">
        <v>10215</v>
      </c>
      <c r="C3706" s="84" t="s">
        <v>5865</v>
      </c>
      <c r="D3706" s="84" t="s">
        <v>8869</v>
      </c>
      <c r="E3706" s="109" t="s">
        <v>5783</v>
      </c>
      <c r="F3706" s="343" t="e">
        <v>#N/A</v>
      </c>
      <c r="G3706" s="113" t="e">
        <v>#N/A</v>
      </c>
      <c r="H3706" s="360"/>
      <c r="I3706" s="116">
        <v>3.82</v>
      </c>
      <c r="J3706" s="84"/>
      <c r="K3706" s="113" t="s">
        <v>11690</v>
      </c>
    </row>
    <row r="3707" spans="1:11">
      <c r="A3707" s="115">
        <v>88594</v>
      </c>
      <c r="B3707" s="84" t="s">
        <v>10215</v>
      </c>
      <c r="C3707" s="84" t="s">
        <v>5865</v>
      </c>
      <c r="D3707" s="84" t="s">
        <v>8874</v>
      </c>
      <c r="E3707" s="109" t="s">
        <v>5783</v>
      </c>
      <c r="F3707" s="343" t="e">
        <v>#N/A</v>
      </c>
      <c r="G3707" s="113" t="e">
        <v>#N/A</v>
      </c>
      <c r="H3707" s="360"/>
      <c r="I3707" s="116">
        <v>3.93</v>
      </c>
      <c r="J3707" s="84"/>
      <c r="K3707" s="113" t="s">
        <v>11688</v>
      </c>
    </row>
    <row r="3708" spans="1:11">
      <c r="A3708" s="115">
        <v>88594</v>
      </c>
      <c r="B3708" s="84" t="s">
        <v>10215</v>
      </c>
      <c r="C3708" s="84" t="s">
        <v>5865</v>
      </c>
      <c r="D3708" s="84" t="s">
        <v>8879</v>
      </c>
      <c r="E3708" s="109" t="s">
        <v>5783</v>
      </c>
      <c r="F3708" s="343" t="e">
        <v>#N/A</v>
      </c>
      <c r="G3708" s="113" t="e">
        <v>#N/A</v>
      </c>
      <c r="H3708" s="360"/>
      <c r="I3708" s="116">
        <v>4.07</v>
      </c>
      <c r="J3708" s="84"/>
      <c r="K3708" s="113" t="s">
        <v>11695</v>
      </c>
    </row>
    <row r="3709" spans="1:11">
      <c r="A3709" s="115">
        <v>88594</v>
      </c>
      <c r="B3709" s="84" t="s">
        <v>10215</v>
      </c>
      <c r="C3709" s="84" t="s">
        <v>5866</v>
      </c>
      <c r="D3709" s="84" t="s">
        <v>8863</v>
      </c>
      <c r="E3709" s="109" t="s">
        <v>5789</v>
      </c>
      <c r="F3709" s="343" t="e">
        <v>#N/A</v>
      </c>
      <c r="G3709" s="113" t="e">
        <v>#N/A</v>
      </c>
      <c r="H3709" s="360"/>
      <c r="I3709" s="116">
        <v>3.74</v>
      </c>
      <c r="J3709" s="84"/>
      <c r="K3709" s="113" t="s">
        <v>11709</v>
      </c>
    </row>
    <row r="3710" spans="1:11">
      <c r="A3710" s="115">
        <v>88594</v>
      </c>
      <c r="B3710" s="84" t="s">
        <v>10215</v>
      </c>
      <c r="C3710" s="84" t="s">
        <v>5866</v>
      </c>
      <c r="D3710" s="84" t="s">
        <v>8869</v>
      </c>
      <c r="E3710" s="109" t="s">
        <v>5789</v>
      </c>
      <c r="F3710" s="343" t="e">
        <v>#N/A</v>
      </c>
      <c r="G3710" s="113" t="e">
        <v>#N/A</v>
      </c>
      <c r="H3710" s="360"/>
      <c r="I3710" s="116">
        <v>3.82</v>
      </c>
      <c r="J3710" s="84"/>
      <c r="K3710" s="113" t="s">
        <v>11690</v>
      </c>
    </row>
    <row r="3711" spans="1:11">
      <c r="A3711" s="115">
        <v>88594</v>
      </c>
      <c r="B3711" s="84" t="s">
        <v>10215</v>
      </c>
      <c r="C3711" s="84" t="s">
        <v>5866</v>
      </c>
      <c r="D3711" s="84" t="s">
        <v>8874</v>
      </c>
      <c r="E3711" s="109" t="s">
        <v>5789</v>
      </c>
      <c r="F3711" s="343" t="e">
        <v>#N/A</v>
      </c>
      <c r="G3711" s="113" t="e">
        <v>#N/A</v>
      </c>
      <c r="H3711" s="360"/>
      <c r="I3711" s="116">
        <v>3.93</v>
      </c>
      <c r="J3711" s="84"/>
      <c r="K3711" s="113" t="s">
        <v>11688</v>
      </c>
    </row>
    <row r="3712" spans="1:11">
      <c r="A3712" s="115">
        <v>88594</v>
      </c>
      <c r="B3712" s="84" t="s">
        <v>10215</v>
      </c>
      <c r="C3712" s="84" t="s">
        <v>5866</v>
      </c>
      <c r="D3712" s="84" t="s">
        <v>8879</v>
      </c>
      <c r="E3712" s="109" t="s">
        <v>5789</v>
      </c>
      <c r="F3712" s="343" t="e">
        <v>#N/A</v>
      </c>
      <c r="G3712" s="113" t="e">
        <v>#N/A</v>
      </c>
      <c r="H3712" s="360"/>
      <c r="I3712" s="116">
        <v>4.07</v>
      </c>
      <c r="J3712" s="84"/>
      <c r="K3712" s="113" t="s">
        <v>11695</v>
      </c>
    </row>
    <row r="3713" spans="1:11">
      <c r="A3713" s="115">
        <v>88594</v>
      </c>
      <c r="B3713" s="84" t="s">
        <v>10215</v>
      </c>
      <c r="C3713" s="84" t="s">
        <v>5867</v>
      </c>
      <c r="D3713" s="84" t="s">
        <v>8863</v>
      </c>
      <c r="E3713" s="109" t="s">
        <v>5803</v>
      </c>
      <c r="F3713" s="343" t="e">
        <v>#N/A</v>
      </c>
      <c r="G3713" s="113" t="e">
        <v>#N/A</v>
      </c>
      <c r="H3713" s="360"/>
      <c r="I3713" s="116">
        <v>3.74</v>
      </c>
      <c r="J3713" s="84"/>
      <c r="K3713" s="113" t="s">
        <v>11709</v>
      </c>
    </row>
    <row r="3714" spans="1:11">
      <c r="A3714" s="115">
        <v>88594</v>
      </c>
      <c r="B3714" s="84" t="s">
        <v>10215</v>
      </c>
      <c r="C3714" s="84" t="s">
        <v>5867</v>
      </c>
      <c r="D3714" s="84" t="s">
        <v>8869</v>
      </c>
      <c r="E3714" s="109" t="s">
        <v>5803</v>
      </c>
      <c r="F3714" s="343" t="e">
        <v>#N/A</v>
      </c>
      <c r="G3714" s="113" t="e">
        <v>#N/A</v>
      </c>
      <c r="H3714" s="360"/>
      <c r="I3714" s="116">
        <v>3.82</v>
      </c>
      <c r="J3714" s="84"/>
      <c r="K3714" s="113" t="s">
        <v>11690</v>
      </c>
    </row>
    <row r="3715" spans="1:11">
      <c r="A3715" s="115">
        <v>88594</v>
      </c>
      <c r="B3715" s="84" t="s">
        <v>10215</v>
      </c>
      <c r="C3715" s="84" t="s">
        <v>5867</v>
      </c>
      <c r="D3715" s="84" t="s">
        <v>8874</v>
      </c>
      <c r="E3715" s="109" t="s">
        <v>5803</v>
      </c>
      <c r="F3715" s="343" t="e">
        <v>#N/A</v>
      </c>
      <c r="G3715" s="113" t="e">
        <v>#N/A</v>
      </c>
      <c r="H3715" s="360"/>
      <c r="I3715" s="116">
        <v>3.93</v>
      </c>
      <c r="J3715" s="84"/>
      <c r="K3715" s="113" t="s">
        <v>11688</v>
      </c>
    </row>
    <row r="3716" spans="1:11">
      <c r="A3716" s="115">
        <v>88594</v>
      </c>
      <c r="B3716" s="84" t="s">
        <v>10215</v>
      </c>
      <c r="C3716" s="84" t="s">
        <v>5867</v>
      </c>
      <c r="D3716" s="84" t="s">
        <v>8879</v>
      </c>
      <c r="E3716" s="109" t="s">
        <v>5803</v>
      </c>
      <c r="F3716" s="343" t="e">
        <v>#N/A</v>
      </c>
      <c r="G3716" s="113" t="e">
        <v>#N/A</v>
      </c>
      <c r="H3716" s="360"/>
      <c r="I3716" s="116">
        <v>4.07</v>
      </c>
      <c r="J3716" s="84"/>
      <c r="K3716" s="113" t="s">
        <v>11695</v>
      </c>
    </row>
    <row r="3717" spans="1:11">
      <c r="A3717" s="115">
        <v>88594</v>
      </c>
      <c r="B3717" s="84" t="s">
        <v>10215</v>
      </c>
      <c r="C3717" s="84" t="s">
        <v>5868</v>
      </c>
      <c r="D3717" s="84" t="s">
        <v>8863</v>
      </c>
      <c r="E3717" s="109" t="s">
        <v>5823</v>
      </c>
      <c r="F3717" s="343" t="e">
        <v>#N/A</v>
      </c>
      <c r="G3717" s="113" t="e">
        <v>#N/A</v>
      </c>
      <c r="H3717" s="360"/>
      <c r="I3717" s="116">
        <v>3.74</v>
      </c>
      <c r="J3717" s="84"/>
      <c r="K3717" s="113" t="s">
        <v>11709</v>
      </c>
    </row>
    <row r="3718" spans="1:11">
      <c r="A3718" s="115">
        <v>88594</v>
      </c>
      <c r="B3718" s="84" t="s">
        <v>10215</v>
      </c>
      <c r="C3718" s="84" t="s">
        <v>5868</v>
      </c>
      <c r="D3718" s="84" t="s">
        <v>8869</v>
      </c>
      <c r="E3718" s="109" t="s">
        <v>5823</v>
      </c>
      <c r="F3718" s="343" t="e">
        <v>#N/A</v>
      </c>
      <c r="G3718" s="113" t="e">
        <v>#N/A</v>
      </c>
      <c r="H3718" s="360"/>
      <c r="I3718" s="116">
        <v>3.82</v>
      </c>
      <c r="J3718" s="84"/>
      <c r="K3718" s="113" t="s">
        <v>11690</v>
      </c>
    </row>
    <row r="3719" spans="1:11">
      <c r="A3719" s="115">
        <v>88594</v>
      </c>
      <c r="B3719" s="84" t="s">
        <v>10215</v>
      </c>
      <c r="C3719" s="84" t="s">
        <v>5868</v>
      </c>
      <c r="D3719" s="84" t="s">
        <v>8874</v>
      </c>
      <c r="E3719" s="109" t="s">
        <v>5823</v>
      </c>
      <c r="F3719" s="343" t="e">
        <v>#N/A</v>
      </c>
      <c r="G3719" s="113" t="e">
        <v>#N/A</v>
      </c>
      <c r="H3719" s="360"/>
      <c r="I3719" s="116">
        <v>3.93</v>
      </c>
      <c r="J3719" s="84"/>
      <c r="K3719" s="113" t="s">
        <v>11688</v>
      </c>
    </row>
    <row r="3720" spans="1:11">
      <c r="A3720" s="115">
        <v>88594</v>
      </c>
      <c r="B3720" s="84" t="s">
        <v>10215</v>
      </c>
      <c r="C3720" s="84" t="s">
        <v>5868</v>
      </c>
      <c r="D3720" s="84" t="s">
        <v>8879</v>
      </c>
      <c r="E3720" s="109" t="s">
        <v>5823</v>
      </c>
      <c r="F3720" s="343" t="e">
        <v>#N/A</v>
      </c>
      <c r="G3720" s="113" t="e">
        <v>#N/A</v>
      </c>
      <c r="H3720" s="360"/>
      <c r="I3720" s="116">
        <v>4.07</v>
      </c>
      <c r="J3720" s="84"/>
      <c r="K3720" s="113" t="s">
        <v>11695</v>
      </c>
    </row>
    <row r="3721" spans="1:11">
      <c r="A3721" s="115">
        <v>88594</v>
      </c>
      <c r="B3721" s="84" t="s">
        <v>10215</v>
      </c>
      <c r="C3721" s="84" t="s">
        <v>5869</v>
      </c>
      <c r="D3721" s="84" t="s">
        <v>8863</v>
      </c>
      <c r="E3721" s="109" t="s">
        <v>5825</v>
      </c>
      <c r="F3721" s="343" t="e">
        <v>#N/A</v>
      </c>
      <c r="G3721" s="113" t="e">
        <v>#N/A</v>
      </c>
      <c r="H3721" s="360"/>
      <c r="I3721" s="116">
        <v>3.74</v>
      </c>
      <c r="J3721" s="84"/>
      <c r="K3721" s="113" t="s">
        <v>11709</v>
      </c>
    </row>
    <row r="3722" spans="1:11">
      <c r="A3722" s="115">
        <v>88594</v>
      </c>
      <c r="B3722" s="84" t="s">
        <v>10215</v>
      </c>
      <c r="C3722" s="84" t="s">
        <v>5869</v>
      </c>
      <c r="D3722" s="84" t="s">
        <v>8869</v>
      </c>
      <c r="E3722" s="109" t="s">
        <v>5825</v>
      </c>
      <c r="F3722" s="343" t="e">
        <v>#N/A</v>
      </c>
      <c r="G3722" s="113" t="e">
        <v>#N/A</v>
      </c>
      <c r="H3722" s="360"/>
      <c r="I3722" s="116">
        <v>3.82</v>
      </c>
      <c r="J3722" s="84"/>
      <c r="K3722" s="113" t="s">
        <v>11690</v>
      </c>
    </row>
    <row r="3723" spans="1:11">
      <c r="A3723" s="115">
        <v>88594</v>
      </c>
      <c r="B3723" s="84" t="s">
        <v>10215</v>
      </c>
      <c r="C3723" s="84" t="s">
        <v>5869</v>
      </c>
      <c r="D3723" s="84" t="s">
        <v>8874</v>
      </c>
      <c r="E3723" s="109" t="s">
        <v>5825</v>
      </c>
      <c r="F3723" s="343" t="e">
        <v>#N/A</v>
      </c>
      <c r="G3723" s="113" t="e">
        <v>#N/A</v>
      </c>
      <c r="H3723" s="360"/>
      <c r="I3723" s="116">
        <v>3.93</v>
      </c>
      <c r="J3723" s="84"/>
      <c r="K3723" s="113" t="s">
        <v>11688</v>
      </c>
    </row>
    <row r="3724" spans="1:11">
      <c r="A3724" s="115">
        <v>88594</v>
      </c>
      <c r="B3724" s="84" t="s">
        <v>10215</v>
      </c>
      <c r="C3724" s="84" t="s">
        <v>5869</v>
      </c>
      <c r="D3724" s="84" t="s">
        <v>8879</v>
      </c>
      <c r="E3724" s="109" t="s">
        <v>5825</v>
      </c>
      <c r="F3724" s="343" t="e">
        <v>#N/A</v>
      </c>
      <c r="G3724" s="113" t="e">
        <v>#N/A</v>
      </c>
      <c r="H3724" s="360"/>
      <c r="I3724" s="116">
        <v>4.07</v>
      </c>
      <c r="J3724" s="84"/>
      <c r="K3724" s="113" t="s">
        <v>11695</v>
      </c>
    </row>
    <row r="3725" spans="1:11">
      <c r="A3725" s="115">
        <v>88594</v>
      </c>
      <c r="B3725" s="84" t="s">
        <v>10215</v>
      </c>
      <c r="C3725" s="84" t="s">
        <v>5870</v>
      </c>
      <c r="D3725" s="84" t="s">
        <v>8863</v>
      </c>
      <c r="E3725" s="109" t="s">
        <v>5832</v>
      </c>
      <c r="F3725" s="343" t="e">
        <v>#N/A</v>
      </c>
      <c r="G3725" s="113" t="e">
        <v>#N/A</v>
      </c>
      <c r="H3725" s="360"/>
      <c r="I3725" s="116">
        <v>3.74</v>
      </c>
      <c r="J3725" s="84"/>
      <c r="K3725" s="113" t="s">
        <v>11709</v>
      </c>
    </row>
    <row r="3726" spans="1:11">
      <c r="A3726" s="115">
        <v>88594</v>
      </c>
      <c r="B3726" s="84" t="s">
        <v>10215</v>
      </c>
      <c r="C3726" s="84" t="s">
        <v>5870</v>
      </c>
      <c r="D3726" s="84" t="s">
        <v>8869</v>
      </c>
      <c r="E3726" s="109" t="s">
        <v>5832</v>
      </c>
      <c r="F3726" s="343" t="e">
        <v>#N/A</v>
      </c>
      <c r="G3726" s="113" t="e">
        <v>#N/A</v>
      </c>
      <c r="H3726" s="360"/>
      <c r="I3726" s="116">
        <v>3.82</v>
      </c>
      <c r="J3726" s="84"/>
      <c r="K3726" s="113" t="s">
        <v>11690</v>
      </c>
    </row>
    <row r="3727" spans="1:11">
      <c r="A3727" s="115">
        <v>88594</v>
      </c>
      <c r="B3727" s="84" t="s">
        <v>10215</v>
      </c>
      <c r="C3727" s="84" t="s">
        <v>5870</v>
      </c>
      <c r="D3727" s="84" t="s">
        <v>8874</v>
      </c>
      <c r="E3727" s="109" t="s">
        <v>5832</v>
      </c>
      <c r="F3727" s="343" t="e">
        <v>#N/A</v>
      </c>
      <c r="G3727" s="113" t="e">
        <v>#N/A</v>
      </c>
      <c r="H3727" s="360"/>
      <c r="I3727" s="116">
        <v>3.93</v>
      </c>
      <c r="J3727" s="84"/>
      <c r="K3727" s="113" t="s">
        <v>11688</v>
      </c>
    </row>
    <row r="3728" spans="1:11">
      <c r="A3728" s="115">
        <v>88594</v>
      </c>
      <c r="B3728" s="84" t="s">
        <v>10215</v>
      </c>
      <c r="C3728" s="84" t="s">
        <v>5870</v>
      </c>
      <c r="D3728" s="84" t="s">
        <v>8879</v>
      </c>
      <c r="E3728" s="109" t="s">
        <v>5832</v>
      </c>
      <c r="F3728" s="343" t="e">
        <v>#N/A</v>
      </c>
      <c r="G3728" s="113" t="e">
        <v>#N/A</v>
      </c>
      <c r="H3728" s="360"/>
      <c r="I3728" s="116">
        <v>4.07</v>
      </c>
      <c r="J3728" s="84"/>
      <c r="K3728" s="113" t="s">
        <v>11695</v>
      </c>
    </row>
    <row r="3729" spans="1:11">
      <c r="A3729" s="115">
        <v>88594</v>
      </c>
      <c r="B3729" s="84" t="s">
        <v>10215</v>
      </c>
      <c r="C3729" s="84" t="s">
        <v>5871</v>
      </c>
      <c r="D3729" s="84" t="s">
        <v>8863</v>
      </c>
      <c r="E3729" s="109" t="s">
        <v>12803</v>
      </c>
      <c r="F3729" s="343" t="e">
        <v>#N/A</v>
      </c>
      <c r="G3729" s="113" t="e">
        <v>#N/A</v>
      </c>
      <c r="H3729" s="360"/>
      <c r="I3729" s="116">
        <v>3.74</v>
      </c>
      <c r="J3729" s="84"/>
      <c r="K3729" s="113" t="s">
        <v>11709</v>
      </c>
    </row>
    <row r="3730" spans="1:11">
      <c r="A3730" s="115">
        <v>88594</v>
      </c>
      <c r="B3730" s="84" t="s">
        <v>10215</v>
      </c>
      <c r="C3730" s="84" t="s">
        <v>5871</v>
      </c>
      <c r="D3730" s="84" t="s">
        <v>8869</v>
      </c>
      <c r="E3730" s="109" t="s">
        <v>12803</v>
      </c>
      <c r="F3730" s="343" t="e">
        <v>#N/A</v>
      </c>
      <c r="G3730" s="113" t="e">
        <v>#N/A</v>
      </c>
      <c r="H3730" s="360"/>
      <c r="I3730" s="116">
        <v>3.82</v>
      </c>
      <c r="J3730" s="84"/>
      <c r="K3730" s="113" t="s">
        <v>11690</v>
      </c>
    </row>
    <row r="3731" spans="1:11">
      <c r="A3731" s="115">
        <v>88594</v>
      </c>
      <c r="B3731" s="84" t="s">
        <v>10215</v>
      </c>
      <c r="C3731" s="84" t="s">
        <v>5871</v>
      </c>
      <c r="D3731" s="84" t="s">
        <v>8874</v>
      </c>
      <c r="E3731" s="109" t="s">
        <v>12803</v>
      </c>
      <c r="F3731" s="343" t="e">
        <v>#N/A</v>
      </c>
      <c r="G3731" s="113" t="e">
        <v>#N/A</v>
      </c>
      <c r="H3731" s="360"/>
      <c r="I3731" s="116">
        <v>3.93</v>
      </c>
      <c r="J3731" s="84"/>
      <c r="K3731" s="113" t="s">
        <v>11688</v>
      </c>
    </row>
    <row r="3732" spans="1:11">
      <c r="A3732" s="115">
        <v>88594</v>
      </c>
      <c r="B3732" s="84" t="s">
        <v>10215</v>
      </c>
      <c r="C3732" s="84" t="s">
        <v>5871</v>
      </c>
      <c r="D3732" s="84" t="s">
        <v>8879</v>
      </c>
      <c r="E3732" s="109" t="s">
        <v>12803</v>
      </c>
      <c r="F3732" s="343" t="e">
        <v>#N/A</v>
      </c>
      <c r="G3732" s="113" t="e">
        <v>#N/A</v>
      </c>
      <c r="H3732" s="360"/>
      <c r="I3732" s="116">
        <v>4.07</v>
      </c>
      <c r="J3732" s="84"/>
      <c r="K3732" s="113" t="s">
        <v>11695</v>
      </c>
    </row>
    <row r="3733" spans="1:11">
      <c r="A3733" s="115">
        <v>88594</v>
      </c>
      <c r="B3733" s="84" t="s">
        <v>10215</v>
      </c>
      <c r="C3733" s="84" t="s">
        <v>5872</v>
      </c>
      <c r="D3733" s="84" t="s">
        <v>8863</v>
      </c>
      <c r="E3733" s="109" t="s">
        <v>5838</v>
      </c>
      <c r="F3733" s="343" t="e">
        <v>#N/A</v>
      </c>
      <c r="G3733" s="113" t="e">
        <v>#N/A</v>
      </c>
      <c r="H3733" s="360"/>
      <c r="I3733" s="116">
        <v>3.74</v>
      </c>
      <c r="J3733" s="84"/>
      <c r="K3733" s="113" t="s">
        <v>11709</v>
      </c>
    </row>
    <row r="3734" spans="1:11">
      <c r="A3734" s="115">
        <v>88594</v>
      </c>
      <c r="B3734" s="84" t="s">
        <v>10215</v>
      </c>
      <c r="C3734" s="84" t="s">
        <v>5872</v>
      </c>
      <c r="D3734" s="84" t="s">
        <v>8869</v>
      </c>
      <c r="E3734" s="109" t="s">
        <v>5838</v>
      </c>
      <c r="F3734" s="343" t="e">
        <v>#N/A</v>
      </c>
      <c r="G3734" s="113" t="e">
        <v>#N/A</v>
      </c>
      <c r="H3734" s="360"/>
      <c r="I3734" s="116">
        <v>3.82</v>
      </c>
      <c r="J3734" s="84"/>
      <c r="K3734" s="113" t="s">
        <v>11690</v>
      </c>
    </row>
    <row r="3735" spans="1:11">
      <c r="A3735" s="115">
        <v>88594</v>
      </c>
      <c r="B3735" s="84" t="s">
        <v>10215</v>
      </c>
      <c r="C3735" s="84" t="s">
        <v>5872</v>
      </c>
      <c r="D3735" s="84" t="s">
        <v>8874</v>
      </c>
      <c r="E3735" s="109" t="s">
        <v>5838</v>
      </c>
      <c r="F3735" s="343" t="e">
        <v>#N/A</v>
      </c>
      <c r="G3735" s="113" t="e">
        <v>#N/A</v>
      </c>
      <c r="H3735" s="360"/>
      <c r="I3735" s="116">
        <v>3.93</v>
      </c>
      <c r="J3735" s="84"/>
      <c r="K3735" s="113" t="s">
        <v>11688</v>
      </c>
    </row>
    <row r="3736" spans="1:11">
      <c r="A3736" s="115">
        <v>88594</v>
      </c>
      <c r="B3736" s="84" t="s">
        <v>10215</v>
      </c>
      <c r="C3736" s="84" t="s">
        <v>5872</v>
      </c>
      <c r="D3736" s="84" t="s">
        <v>8879</v>
      </c>
      <c r="E3736" s="109" t="s">
        <v>5838</v>
      </c>
      <c r="F3736" s="343" t="e">
        <v>#N/A</v>
      </c>
      <c r="G3736" s="113" t="e">
        <v>#N/A</v>
      </c>
      <c r="H3736" s="360"/>
      <c r="I3736" s="116">
        <v>4.07</v>
      </c>
      <c r="J3736" s="84"/>
      <c r="K3736" s="113" t="s">
        <v>11695</v>
      </c>
    </row>
    <row r="3737" spans="1:11">
      <c r="A3737" s="115">
        <v>88594</v>
      </c>
      <c r="B3737" s="84" t="s">
        <v>10215</v>
      </c>
      <c r="C3737" s="84" t="s">
        <v>5873</v>
      </c>
      <c r="D3737" s="84" t="s">
        <v>8863</v>
      </c>
      <c r="E3737" s="109" t="s">
        <v>5778</v>
      </c>
      <c r="F3737" s="343" t="e">
        <v>#N/A</v>
      </c>
      <c r="G3737" s="113" t="e">
        <v>#N/A</v>
      </c>
      <c r="H3737" s="360"/>
      <c r="I3737" s="116">
        <v>3.74</v>
      </c>
      <c r="J3737" s="84"/>
      <c r="K3737" s="113" t="s">
        <v>11709</v>
      </c>
    </row>
    <row r="3738" spans="1:11">
      <c r="A3738" s="115">
        <v>88594</v>
      </c>
      <c r="B3738" s="84" t="s">
        <v>10215</v>
      </c>
      <c r="C3738" s="84" t="s">
        <v>5873</v>
      </c>
      <c r="D3738" s="84" t="s">
        <v>8869</v>
      </c>
      <c r="E3738" s="109" t="s">
        <v>5778</v>
      </c>
      <c r="F3738" s="343" t="e">
        <v>#N/A</v>
      </c>
      <c r="G3738" s="113" t="e">
        <v>#N/A</v>
      </c>
      <c r="H3738" s="360"/>
      <c r="I3738" s="116">
        <v>3.82</v>
      </c>
      <c r="J3738" s="84"/>
      <c r="K3738" s="113" t="s">
        <v>11690</v>
      </c>
    </row>
    <row r="3739" spans="1:11">
      <c r="A3739" s="115">
        <v>88594</v>
      </c>
      <c r="B3739" s="84" t="s">
        <v>10215</v>
      </c>
      <c r="C3739" s="84" t="s">
        <v>5873</v>
      </c>
      <c r="D3739" s="84" t="s">
        <v>8874</v>
      </c>
      <c r="E3739" s="109" t="s">
        <v>5778</v>
      </c>
      <c r="F3739" s="343" t="e">
        <v>#N/A</v>
      </c>
      <c r="G3739" s="113" t="e">
        <v>#N/A</v>
      </c>
      <c r="H3739" s="360"/>
      <c r="I3739" s="116">
        <v>3.93</v>
      </c>
      <c r="J3739" s="84"/>
      <c r="K3739" s="113" t="s">
        <v>11688</v>
      </c>
    </row>
    <row r="3740" spans="1:11">
      <c r="A3740" s="115">
        <v>88594</v>
      </c>
      <c r="B3740" s="84" t="s">
        <v>10215</v>
      </c>
      <c r="C3740" s="84" t="s">
        <v>5873</v>
      </c>
      <c r="D3740" s="84" t="s">
        <v>8879</v>
      </c>
      <c r="E3740" s="109" t="s">
        <v>5778</v>
      </c>
      <c r="F3740" s="343" t="e">
        <v>#N/A</v>
      </c>
      <c r="G3740" s="113" t="e">
        <v>#N/A</v>
      </c>
      <c r="H3740" s="360"/>
      <c r="I3740" s="116">
        <v>4.07</v>
      </c>
      <c r="J3740" s="84"/>
      <c r="K3740" s="113" t="s">
        <v>11695</v>
      </c>
    </row>
    <row r="3741" spans="1:11">
      <c r="A3741" s="115">
        <v>88594</v>
      </c>
      <c r="B3741" s="84" t="s">
        <v>10215</v>
      </c>
      <c r="C3741" s="84" t="s">
        <v>5874</v>
      </c>
      <c r="D3741" s="84" t="s">
        <v>8863</v>
      </c>
      <c r="E3741" s="109" t="s">
        <v>5798</v>
      </c>
      <c r="F3741" s="343" t="e">
        <v>#N/A</v>
      </c>
      <c r="G3741" s="113" t="e">
        <v>#N/A</v>
      </c>
      <c r="H3741" s="360"/>
      <c r="I3741" s="116">
        <v>3.74</v>
      </c>
      <c r="J3741" s="84"/>
      <c r="K3741" s="113" t="s">
        <v>11709</v>
      </c>
    </row>
    <row r="3742" spans="1:11">
      <c r="A3742" s="115">
        <v>88594</v>
      </c>
      <c r="B3742" s="84" t="s">
        <v>10215</v>
      </c>
      <c r="C3742" s="84" t="s">
        <v>5874</v>
      </c>
      <c r="D3742" s="84" t="s">
        <v>8869</v>
      </c>
      <c r="E3742" s="109" t="s">
        <v>5798</v>
      </c>
      <c r="F3742" s="343" t="e">
        <v>#N/A</v>
      </c>
      <c r="G3742" s="113" t="e">
        <v>#N/A</v>
      </c>
      <c r="H3742" s="360"/>
      <c r="I3742" s="116">
        <v>3.82</v>
      </c>
      <c r="J3742" s="84"/>
      <c r="K3742" s="113" t="s">
        <v>11690</v>
      </c>
    </row>
    <row r="3743" spans="1:11">
      <c r="A3743" s="115">
        <v>88594</v>
      </c>
      <c r="B3743" s="84" t="s">
        <v>10215</v>
      </c>
      <c r="C3743" s="84" t="s">
        <v>5874</v>
      </c>
      <c r="D3743" s="84" t="s">
        <v>8874</v>
      </c>
      <c r="E3743" s="109" t="s">
        <v>5798</v>
      </c>
      <c r="F3743" s="343" t="e">
        <v>#N/A</v>
      </c>
      <c r="G3743" s="113" t="e">
        <v>#N/A</v>
      </c>
      <c r="H3743" s="360"/>
      <c r="I3743" s="116">
        <v>3.93</v>
      </c>
      <c r="J3743" s="84"/>
      <c r="K3743" s="113" t="s">
        <v>11688</v>
      </c>
    </row>
    <row r="3744" spans="1:11">
      <c r="A3744" s="115">
        <v>88594</v>
      </c>
      <c r="B3744" s="84" t="s">
        <v>10215</v>
      </c>
      <c r="C3744" s="84" t="s">
        <v>5874</v>
      </c>
      <c r="D3744" s="84" t="s">
        <v>8879</v>
      </c>
      <c r="E3744" s="109" t="s">
        <v>5798</v>
      </c>
      <c r="F3744" s="343" t="e">
        <v>#N/A</v>
      </c>
      <c r="G3744" s="113" t="e">
        <v>#N/A</v>
      </c>
      <c r="H3744" s="360"/>
      <c r="I3744" s="116">
        <v>4.07</v>
      </c>
      <c r="J3744" s="84"/>
      <c r="K3744" s="113" t="s">
        <v>11695</v>
      </c>
    </row>
    <row r="3745" spans="1:11">
      <c r="A3745" s="115">
        <v>88594</v>
      </c>
      <c r="B3745" s="84" t="s">
        <v>10215</v>
      </c>
      <c r="C3745" s="84" t="s">
        <v>5875</v>
      </c>
      <c r="D3745" s="84" t="s">
        <v>8863</v>
      </c>
      <c r="E3745" s="109" t="s">
        <v>5800</v>
      </c>
      <c r="F3745" s="343" t="e">
        <v>#N/A</v>
      </c>
      <c r="G3745" s="113" t="e">
        <v>#N/A</v>
      </c>
      <c r="H3745" s="360"/>
      <c r="I3745" s="116">
        <v>3.74</v>
      </c>
      <c r="J3745" s="84"/>
      <c r="K3745" s="113" t="s">
        <v>11709</v>
      </c>
    </row>
    <row r="3746" spans="1:11">
      <c r="A3746" s="115">
        <v>88594</v>
      </c>
      <c r="B3746" s="84" t="s">
        <v>10215</v>
      </c>
      <c r="C3746" s="84" t="s">
        <v>5875</v>
      </c>
      <c r="D3746" s="84" t="s">
        <v>8869</v>
      </c>
      <c r="E3746" s="109" t="s">
        <v>5800</v>
      </c>
      <c r="F3746" s="343" t="e">
        <v>#N/A</v>
      </c>
      <c r="G3746" s="113" t="e">
        <v>#N/A</v>
      </c>
      <c r="H3746" s="360"/>
      <c r="I3746" s="116">
        <v>3.82</v>
      </c>
      <c r="J3746" s="84"/>
      <c r="K3746" s="113" t="s">
        <v>11690</v>
      </c>
    </row>
    <row r="3747" spans="1:11">
      <c r="A3747" s="115">
        <v>88594</v>
      </c>
      <c r="B3747" s="84" t="s">
        <v>10215</v>
      </c>
      <c r="C3747" s="84" t="s">
        <v>5875</v>
      </c>
      <c r="D3747" s="84" t="s">
        <v>8874</v>
      </c>
      <c r="E3747" s="109" t="s">
        <v>5800</v>
      </c>
      <c r="F3747" s="343" t="e">
        <v>#N/A</v>
      </c>
      <c r="G3747" s="113" t="e">
        <v>#N/A</v>
      </c>
      <c r="H3747" s="360"/>
      <c r="I3747" s="116">
        <v>3.93</v>
      </c>
      <c r="J3747" s="84"/>
      <c r="K3747" s="113" t="s">
        <v>11688</v>
      </c>
    </row>
    <row r="3748" spans="1:11">
      <c r="A3748" s="115">
        <v>88594</v>
      </c>
      <c r="B3748" s="84" t="s">
        <v>10215</v>
      </c>
      <c r="C3748" s="84" t="s">
        <v>5875</v>
      </c>
      <c r="D3748" s="84" t="s">
        <v>8879</v>
      </c>
      <c r="E3748" s="109" t="s">
        <v>5800</v>
      </c>
      <c r="F3748" s="343" t="e">
        <v>#N/A</v>
      </c>
      <c r="G3748" s="113" t="e">
        <v>#N/A</v>
      </c>
      <c r="H3748" s="360"/>
      <c r="I3748" s="116">
        <v>4.07</v>
      </c>
      <c r="J3748" s="84"/>
      <c r="K3748" s="113" t="s">
        <v>11695</v>
      </c>
    </row>
    <row r="3749" spans="1:11">
      <c r="A3749" s="115">
        <v>88594</v>
      </c>
      <c r="B3749" s="84" t="s">
        <v>10215</v>
      </c>
      <c r="C3749" s="84" t="s">
        <v>5876</v>
      </c>
      <c r="D3749" s="84" t="s">
        <v>8863</v>
      </c>
      <c r="E3749" s="109" t="s">
        <v>5808</v>
      </c>
      <c r="F3749" s="343" t="e">
        <v>#N/A</v>
      </c>
      <c r="G3749" s="113" t="e">
        <v>#N/A</v>
      </c>
      <c r="H3749" s="360"/>
      <c r="I3749" s="116">
        <v>3.74</v>
      </c>
      <c r="J3749" s="84"/>
      <c r="K3749" s="113" t="s">
        <v>11709</v>
      </c>
    </row>
    <row r="3750" spans="1:11">
      <c r="A3750" s="115">
        <v>88594</v>
      </c>
      <c r="B3750" s="84" t="s">
        <v>10215</v>
      </c>
      <c r="C3750" s="84" t="s">
        <v>5876</v>
      </c>
      <c r="D3750" s="84" t="s">
        <v>8869</v>
      </c>
      <c r="E3750" s="109" t="s">
        <v>5808</v>
      </c>
      <c r="F3750" s="343" t="e">
        <v>#N/A</v>
      </c>
      <c r="G3750" s="113" t="e">
        <v>#N/A</v>
      </c>
      <c r="H3750" s="360"/>
      <c r="I3750" s="116">
        <v>3.82</v>
      </c>
      <c r="J3750" s="84"/>
      <c r="K3750" s="113" t="s">
        <v>11690</v>
      </c>
    </row>
    <row r="3751" spans="1:11">
      <c r="A3751" s="115">
        <v>88594</v>
      </c>
      <c r="B3751" s="84" t="s">
        <v>10215</v>
      </c>
      <c r="C3751" s="84" t="s">
        <v>5876</v>
      </c>
      <c r="D3751" s="84" t="s">
        <v>8874</v>
      </c>
      <c r="E3751" s="109" t="s">
        <v>5808</v>
      </c>
      <c r="F3751" s="343" t="e">
        <v>#N/A</v>
      </c>
      <c r="G3751" s="113" t="e">
        <v>#N/A</v>
      </c>
      <c r="H3751" s="360"/>
      <c r="I3751" s="116">
        <v>3.93</v>
      </c>
      <c r="J3751" s="84"/>
      <c r="K3751" s="113" t="s">
        <v>11688</v>
      </c>
    </row>
    <row r="3752" spans="1:11">
      <c r="A3752" s="115">
        <v>88594</v>
      </c>
      <c r="B3752" s="84" t="s">
        <v>10215</v>
      </c>
      <c r="C3752" s="84" t="s">
        <v>5876</v>
      </c>
      <c r="D3752" s="84" t="s">
        <v>8879</v>
      </c>
      <c r="E3752" s="109" t="s">
        <v>5808</v>
      </c>
      <c r="F3752" s="343" t="e">
        <v>#N/A</v>
      </c>
      <c r="G3752" s="113" t="e">
        <v>#N/A</v>
      </c>
      <c r="H3752" s="360"/>
      <c r="I3752" s="116">
        <v>4.07</v>
      </c>
      <c r="J3752" s="84"/>
      <c r="K3752" s="113" t="s">
        <v>11695</v>
      </c>
    </row>
    <row r="3753" spans="1:11">
      <c r="A3753" s="115">
        <v>88594</v>
      </c>
      <c r="B3753" s="84" t="s">
        <v>10215</v>
      </c>
      <c r="C3753" s="84" t="s">
        <v>5877</v>
      </c>
      <c r="D3753" s="84" t="s">
        <v>8863</v>
      </c>
      <c r="E3753" s="109" t="s">
        <v>8530</v>
      </c>
      <c r="F3753" s="343" t="s">
        <v>8531</v>
      </c>
      <c r="G3753" s="113" t="s">
        <v>5878</v>
      </c>
      <c r="H3753" s="360"/>
      <c r="I3753" s="116">
        <v>3.74</v>
      </c>
      <c r="J3753" s="84"/>
      <c r="K3753" s="113" t="s">
        <v>11709</v>
      </c>
    </row>
    <row r="3754" spans="1:11">
      <c r="A3754" s="115">
        <v>88594</v>
      </c>
      <c r="B3754" s="84" t="s">
        <v>10215</v>
      </c>
      <c r="C3754" s="84" t="s">
        <v>5877</v>
      </c>
      <c r="D3754" s="84" t="s">
        <v>8869</v>
      </c>
      <c r="E3754" s="109" t="s">
        <v>8530</v>
      </c>
      <c r="F3754" s="343" t="s">
        <v>8531</v>
      </c>
      <c r="G3754" s="113" t="s">
        <v>5879</v>
      </c>
      <c r="H3754" s="360"/>
      <c r="I3754" s="116">
        <v>3.82</v>
      </c>
      <c r="J3754" s="84"/>
      <c r="K3754" s="113" t="s">
        <v>11690</v>
      </c>
    </row>
    <row r="3755" spans="1:11">
      <c r="A3755" s="115">
        <v>88594</v>
      </c>
      <c r="B3755" s="84" t="s">
        <v>10215</v>
      </c>
      <c r="C3755" s="84" t="s">
        <v>5877</v>
      </c>
      <c r="D3755" s="84" t="s">
        <v>8874</v>
      </c>
      <c r="E3755" s="109" t="s">
        <v>8530</v>
      </c>
      <c r="F3755" s="343" t="s">
        <v>8531</v>
      </c>
      <c r="G3755" s="113" t="s">
        <v>5880</v>
      </c>
      <c r="H3755" s="360"/>
      <c r="I3755" s="116">
        <v>3.93</v>
      </c>
      <c r="J3755" s="84"/>
      <c r="K3755" s="113" t="s">
        <v>11688</v>
      </c>
    </row>
    <row r="3756" spans="1:11">
      <c r="A3756" s="115">
        <v>88594</v>
      </c>
      <c r="B3756" s="84" t="s">
        <v>10215</v>
      </c>
      <c r="C3756" s="84" t="s">
        <v>5877</v>
      </c>
      <c r="D3756" s="84" t="s">
        <v>8879</v>
      </c>
      <c r="E3756" s="109" t="s">
        <v>8530</v>
      </c>
      <c r="F3756" s="343" t="s">
        <v>8531</v>
      </c>
      <c r="G3756" s="113" t="s">
        <v>5881</v>
      </c>
      <c r="H3756" s="360"/>
      <c r="I3756" s="116">
        <v>4.07</v>
      </c>
      <c r="J3756" s="84"/>
      <c r="K3756" s="113" t="s">
        <v>11695</v>
      </c>
    </row>
    <row r="3757" spans="1:11">
      <c r="A3757" s="115">
        <v>88594</v>
      </c>
      <c r="B3757" s="84" t="s">
        <v>10215</v>
      </c>
      <c r="C3757" s="84" t="s">
        <v>5882</v>
      </c>
      <c r="D3757" s="84" t="s">
        <v>8863</v>
      </c>
      <c r="E3757" s="109" t="s">
        <v>5819</v>
      </c>
      <c r="F3757" s="343" t="e">
        <v>#N/A</v>
      </c>
      <c r="G3757" s="113" t="e">
        <v>#N/A</v>
      </c>
      <c r="H3757" s="360"/>
      <c r="I3757" s="116">
        <v>3.74</v>
      </c>
      <c r="J3757" s="84"/>
      <c r="K3757" s="113" t="s">
        <v>11709</v>
      </c>
    </row>
    <row r="3758" spans="1:11">
      <c r="A3758" s="115">
        <v>88594</v>
      </c>
      <c r="B3758" s="84" t="s">
        <v>10215</v>
      </c>
      <c r="C3758" s="84" t="s">
        <v>5882</v>
      </c>
      <c r="D3758" s="84" t="s">
        <v>8869</v>
      </c>
      <c r="E3758" s="109" t="s">
        <v>5819</v>
      </c>
      <c r="F3758" s="343" t="e">
        <v>#N/A</v>
      </c>
      <c r="G3758" s="113" t="e">
        <v>#N/A</v>
      </c>
      <c r="H3758" s="360"/>
      <c r="I3758" s="116">
        <v>3.82</v>
      </c>
      <c r="J3758" s="84"/>
      <c r="K3758" s="113" t="s">
        <v>11690</v>
      </c>
    </row>
    <row r="3759" spans="1:11">
      <c r="A3759" s="115">
        <v>88594</v>
      </c>
      <c r="B3759" s="84" t="s">
        <v>10215</v>
      </c>
      <c r="C3759" s="84" t="s">
        <v>5882</v>
      </c>
      <c r="D3759" s="84" t="s">
        <v>8874</v>
      </c>
      <c r="E3759" s="109" t="s">
        <v>5819</v>
      </c>
      <c r="F3759" s="343" t="e">
        <v>#N/A</v>
      </c>
      <c r="G3759" s="113" t="e">
        <v>#N/A</v>
      </c>
      <c r="H3759" s="360"/>
      <c r="I3759" s="116">
        <v>3.93</v>
      </c>
      <c r="J3759" s="84"/>
      <c r="K3759" s="113" t="s">
        <v>11688</v>
      </c>
    </row>
    <row r="3760" spans="1:11">
      <c r="A3760" s="115">
        <v>88594</v>
      </c>
      <c r="B3760" s="84" t="s">
        <v>10215</v>
      </c>
      <c r="C3760" s="84" t="s">
        <v>5882</v>
      </c>
      <c r="D3760" s="84" t="s">
        <v>8879</v>
      </c>
      <c r="E3760" s="109" t="s">
        <v>5819</v>
      </c>
      <c r="F3760" s="343" t="e">
        <v>#N/A</v>
      </c>
      <c r="G3760" s="113" t="e">
        <v>#N/A</v>
      </c>
      <c r="H3760" s="360"/>
      <c r="I3760" s="116">
        <v>4.07</v>
      </c>
      <c r="J3760" s="84"/>
      <c r="K3760" s="113" t="s">
        <v>11695</v>
      </c>
    </row>
    <row r="3761" spans="1:11">
      <c r="A3761" s="115">
        <v>88594</v>
      </c>
      <c r="B3761" s="84" t="s">
        <v>10215</v>
      </c>
      <c r="C3761" s="84" t="s">
        <v>5883</v>
      </c>
      <c r="D3761" s="84" t="s">
        <v>8863</v>
      </c>
      <c r="E3761" s="109" t="s">
        <v>5827</v>
      </c>
      <c r="F3761" s="343" t="e">
        <v>#N/A</v>
      </c>
      <c r="G3761" s="113" t="e">
        <v>#N/A</v>
      </c>
      <c r="H3761" s="360"/>
      <c r="I3761" s="116">
        <v>3.74</v>
      </c>
      <c r="J3761" s="84"/>
      <c r="K3761" s="113" t="s">
        <v>11709</v>
      </c>
    </row>
    <row r="3762" spans="1:11">
      <c r="A3762" s="115">
        <v>88594</v>
      </c>
      <c r="B3762" s="84" t="s">
        <v>10215</v>
      </c>
      <c r="C3762" s="84" t="s">
        <v>5883</v>
      </c>
      <c r="D3762" s="84" t="s">
        <v>8869</v>
      </c>
      <c r="E3762" s="109" t="s">
        <v>5827</v>
      </c>
      <c r="F3762" s="343" t="e">
        <v>#N/A</v>
      </c>
      <c r="G3762" s="113" t="e">
        <v>#N/A</v>
      </c>
      <c r="H3762" s="360"/>
      <c r="I3762" s="116">
        <v>3.82</v>
      </c>
      <c r="J3762" s="84"/>
      <c r="K3762" s="113" t="s">
        <v>11690</v>
      </c>
    </row>
    <row r="3763" spans="1:11">
      <c r="A3763" s="115">
        <v>88594</v>
      </c>
      <c r="B3763" s="84" t="s">
        <v>10215</v>
      </c>
      <c r="C3763" s="84" t="s">
        <v>5883</v>
      </c>
      <c r="D3763" s="84" t="s">
        <v>8874</v>
      </c>
      <c r="E3763" s="109" t="s">
        <v>5827</v>
      </c>
      <c r="F3763" s="343" t="e">
        <v>#N/A</v>
      </c>
      <c r="G3763" s="113" t="e">
        <v>#N/A</v>
      </c>
      <c r="H3763" s="360"/>
      <c r="I3763" s="116">
        <v>3.93</v>
      </c>
      <c r="J3763" s="84"/>
      <c r="K3763" s="113" t="s">
        <v>11688</v>
      </c>
    </row>
    <row r="3764" spans="1:11">
      <c r="A3764" s="115">
        <v>88594</v>
      </c>
      <c r="B3764" s="84" t="s">
        <v>10215</v>
      </c>
      <c r="C3764" s="84" t="s">
        <v>5883</v>
      </c>
      <c r="D3764" s="84" t="s">
        <v>8879</v>
      </c>
      <c r="E3764" s="109" t="s">
        <v>5827</v>
      </c>
      <c r="F3764" s="343" t="e">
        <v>#N/A</v>
      </c>
      <c r="G3764" s="113" t="e">
        <v>#N/A</v>
      </c>
      <c r="H3764" s="360"/>
      <c r="I3764" s="116">
        <v>4.07</v>
      </c>
      <c r="J3764" s="84"/>
      <c r="K3764" s="113" t="s">
        <v>11695</v>
      </c>
    </row>
    <row r="3765" spans="1:11">
      <c r="A3765" s="115">
        <v>88594</v>
      </c>
      <c r="B3765" s="84" t="s">
        <v>10215</v>
      </c>
      <c r="C3765" s="84" t="s">
        <v>5884</v>
      </c>
      <c r="D3765" s="84" t="s">
        <v>8863</v>
      </c>
      <c r="E3765" s="109" t="s">
        <v>5840</v>
      </c>
      <c r="F3765" s="343" t="e">
        <v>#N/A</v>
      </c>
      <c r="G3765" s="113" t="e">
        <v>#N/A</v>
      </c>
      <c r="H3765" s="360"/>
      <c r="I3765" s="116">
        <v>3.74</v>
      </c>
      <c r="J3765" s="84"/>
      <c r="K3765" s="113" t="s">
        <v>11709</v>
      </c>
    </row>
    <row r="3766" spans="1:11">
      <c r="A3766" s="115">
        <v>88594</v>
      </c>
      <c r="B3766" s="84" t="s">
        <v>10215</v>
      </c>
      <c r="C3766" s="84" t="s">
        <v>5884</v>
      </c>
      <c r="D3766" s="84" t="s">
        <v>8869</v>
      </c>
      <c r="E3766" s="109" t="s">
        <v>5840</v>
      </c>
      <c r="F3766" s="343" t="e">
        <v>#N/A</v>
      </c>
      <c r="G3766" s="113" t="e">
        <v>#N/A</v>
      </c>
      <c r="H3766" s="360"/>
      <c r="I3766" s="116">
        <v>3.82</v>
      </c>
      <c r="J3766" s="84"/>
      <c r="K3766" s="113" t="s">
        <v>11690</v>
      </c>
    </row>
    <row r="3767" spans="1:11">
      <c r="A3767" s="115">
        <v>88594</v>
      </c>
      <c r="B3767" s="84" t="s">
        <v>10215</v>
      </c>
      <c r="C3767" s="84" t="s">
        <v>5884</v>
      </c>
      <c r="D3767" s="84" t="s">
        <v>8874</v>
      </c>
      <c r="E3767" s="109" t="s">
        <v>5840</v>
      </c>
      <c r="F3767" s="343" t="e">
        <v>#N/A</v>
      </c>
      <c r="G3767" s="113" t="e">
        <v>#N/A</v>
      </c>
      <c r="H3767" s="360"/>
      <c r="I3767" s="116">
        <v>3.93</v>
      </c>
      <c r="J3767" s="84"/>
      <c r="K3767" s="113" t="s">
        <v>11688</v>
      </c>
    </row>
    <row r="3768" spans="1:11">
      <c r="A3768" s="115">
        <v>88594</v>
      </c>
      <c r="B3768" s="84" t="s">
        <v>10215</v>
      </c>
      <c r="C3768" s="84" t="s">
        <v>5884</v>
      </c>
      <c r="D3768" s="84" t="s">
        <v>8879</v>
      </c>
      <c r="E3768" s="109" t="s">
        <v>5840</v>
      </c>
      <c r="F3768" s="343" t="e">
        <v>#N/A</v>
      </c>
      <c r="G3768" s="113" t="e">
        <v>#N/A</v>
      </c>
      <c r="H3768" s="360"/>
      <c r="I3768" s="116">
        <v>4.07</v>
      </c>
      <c r="J3768" s="84"/>
      <c r="K3768" s="113" t="s">
        <v>11695</v>
      </c>
    </row>
    <row r="3769" spans="1:11">
      <c r="A3769" s="115">
        <v>88594</v>
      </c>
      <c r="B3769" s="84" t="s">
        <v>10215</v>
      </c>
      <c r="C3769" s="84" t="s">
        <v>5885</v>
      </c>
      <c r="D3769" s="84" t="s">
        <v>8863</v>
      </c>
      <c r="E3769" s="109" t="s">
        <v>5776</v>
      </c>
      <c r="F3769" s="343" t="e">
        <v>#N/A</v>
      </c>
      <c r="G3769" s="113" t="e">
        <v>#N/A</v>
      </c>
      <c r="H3769" s="360"/>
      <c r="I3769" s="116">
        <v>3.74</v>
      </c>
      <c r="J3769" s="84"/>
      <c r="K3769" s="113" t="s">
        <v>11709</v>
      </c>
    </row>
    <row r="3770" spans="1:11">
      <c r="A3770" s="115">
        <v>88594</v>
      </c>
      <c r="B3770" s="84" t="s">
        <v>10215</v>
      </c>
      <c r="C3770" s="84" t="s">
        <v>5885</v>
      </c>
      <c r="D3770" s="84" t="s">
        <v>8869</v>
      </c>
      <c r="E3770" s="109" t="s">
        <v>5776</v>
      </c>
      <c r="F3770" s="343" t="e">
        <v>#N/A</v>
      </c>
      <c r="G3770" s="113" t="e">
        <v>#N/A</v>
      </c>
      <c r="H3770" s="360"/>
      <c r="I3770" s="116">
        <v>3.82</v>
      </c>
      <c r="J3770" s="84"/>
      <c r="K3770" s="113" t="s">
        <v>11690</v>
      </c>
    </row>
    <row r="3771" spans="1:11">
      <c r="A3771" s="115">
        <v>88594</v>
      </c>
      <c r="B3771" s="84" t="s">
        <v>10215</v>
      </c>
      <c r="C3771" s="84" t="s">
        <v>5885</v>
      </c>
      <c r="D3771" s="84" t="s">
        <v>8874</v>
      </c>
      <c r="E3771" s="109" t="s">
        <v>5776</v>
      </c>
      <c r="F3771" s="343" t="e">
        <v>#N/A</v>
      </c>
      <c r="G3771" s="113" t="e">
        <v>#N/A</v>
      </c>
      <c r="H3771" s="360"/>
      <c r="I3771" s="116">
        <v>3.93</v>
      </c>
      <c r="J3771" s="84"/>
      <c r="K3771" s="113" t="s">
        <v>11688</v>
      </c>
    </row>
    <row r="3772" spans="1:11">
      <c r="A3772" s="115">
        <v>88594</v>
      </c>
      <c r="B3772" s="84" t="s">
        <v>10215</v>
      </c>
      <c r="C3772" s="84" t="s">
        <v>5885</v>
      </c>
      <c r="D3772" s="84" t="s">
        <v>8879</v>
      </c>
      <c r="E3772" s="109" t="s">
        <v>5776</v>
      </c>
      <c r="F3772" s="343" t="e">
        <v>#N/A</v>
      </c>
      <c r="G3772" s="113" t="e">
        <v>#N/A</v>
      </c>
      <c r="H3772" s="360"/>
      <c r="I3772" s="116">
        <v>4.07</v>
      </c>
      <c r="J3772" s="84"/>
      <c r="K3772" s="113" t="s">
        <v>11695</v>
      </c>
    </row>
    <row r="3773" spans="1:11">
      <c r="A3773" s="115">
        <v>88594</v>
      </c>
      <c r="B3773" s="84" t="s">
        <v>10215</v>
      </c>
      <c r="C3773" s="84" t="s">
        <v>5886</v>
      </c>
      <c r="D3773" s="84" t="s">
        <v>8863</v>
      </c>
      <c r="E3773" s="109" t="s">
        <v>5785</v>
      </c>
      <c r="F3773" s="343" t="e">
        <v>#N/A</v>
      </c>
      <c r="G3773" s="113" t="e">
        <v>#N/A</v>
      </c>
      <c r="H3773" s="360"/>
      <c r="I3773" s="116">
        <v>3.74</v>
      </c>
      <c r="J3773" s="84"/>
      <c r="K3773" s="113" t="s">
        <v>11709</v>
      </c>
    </row>
    <row r="3774" spans="1:11">
      <c r="A3774" s="115">
        <v>88594</v>
      </c>
      <c r="B3774" s="84" t="s">
        <v>10215</v>
      </c>
      <c r="C3774" s="84" t="s">
        <v>5886</v>
      </c>
      <c r="D3774" s="84" t="s">
        <v>8869</v>
      </c>
      <c r="E3774" s="109" t="s">
        <v>5785</v>
      </c>
      <c r="F3774" s="343" t="e">
        <v>#N/A</v>
      </c>
      <c r="G3774" s="113" t="e">
        <v>#N/A</v>
      </c>
      <c r="H3774" s="360"/>
      <c r="I3774" s="116">
        <v>3.82</v>
      </c>
      <c r="J3774" s="84"/>
      <c r="K3774" s="113" t="s">
        <v>11690</v>
      </c>
    </row>
    <row r="3775" spans="1:11">
      <c r="A3775" s="115">
        <v>88594</v>
      </c>
      <c r="B3775" s="84" t="s">
        <v>10215</v>
      </c>
      <c r="C3775" s="84" t="s">
        <v>5886</v>
      </c>
      <c r="D3775" s="84" t="s">
        <v>8874</v>
      </c>
      <c r="E3775" s="109" t="s">
        <v>5785</v>
      </c>
      <c r="F3775" s="343" t="e">
        <v>#N/A</v>
      </c>
      <c r="G3775" s="113" t="e">
        <v>#N/A</v>
      </c>
      <c r="H3775" s="360"/>
      <c r="I3775" s="116">
        <v>3.93</v>
      </c>
      <c r="J3775" s="84"/>
      <c r="K3775" s="113" t="s">
        <v>11688</v>
      </c>
    </row>
    <row r="3776" spans="1:11">
      <c r="A3776" s="115">
        <v>88594</v>
      </c>
      <c r="B3776" s="84" t="s">
        <v>10215</v>
      </c>
      <c r="C3776" s="84" t="s">
        <v>5886</v>
      </c>
      <c r="D3776" s="84" t="s">
        <v>8879</v>
      </c>
      <c r="E3776" s="109" t="s">
        <v>5785</v>
      </c>
      <c r="F3776" s="343" t="e">
        <v>#N/A</v>
      </c>
      <c r="G3776" s="113" t="e">
        <v>#N/A</v>
      </c>
      <c r="H3776" s="360"/>
      <c r="I3776" s="116">
        <v>4.07</v>
      </c>
      <c r="J3776" s="84"/>
      <c r="K3776" s="113" t="s">
        <v>11695</v>
      </c>
    </row>
    <row r="3777" spans="1:11">
      <c r="A3777" s="115">
        <v>88594</v>
      </c>
      <c r="B3777" s="84" t="s">
        <v>10215</v>
      </c>
      <c r="C3777" s="84" t="s">
        <v>5887</v>
      </c>
      <c r="D3777" s="84" t="s">
        <v>8863</v>
      </c>
      <c r="E3777" s="109" t="s">
        <v>5795</v>
      </c>
      <c r="F3777" s="343" t="e">
        <v>#N/A</v>
      </c>
      <c r="G3777" s="113" t="e">
        <v>#N/A</v>
      </c>
      <c r="H3777" s="360"/>
      <c r="I3777" s="116">
        <v>3.74</v>
      </c>
      <c r="J3777" s="84"/>
      <c r="K3777" s="113" t="s">
        <v>11709</v>
      </c>
    </row>
    <row r="3778" spans="1:11">
      <c r="A3778" s="115">
        <v>88594</v>
      </c>
      <c r="B3778" s="84" t="s">
        <v>10215</v>
      </c>
      <c r="C3778" s="84" t="s">
        <v>5887</v>
      </c>
      <c r="D3778" s="84" t="s">
        <v>8869</v>
      </c>
      <c r="E3778" s="109" t="s">
        <v>5795</v>
      </c>
      <c r="F3778" s="343" t="e">
        <v>#N/A</v>
      </c>
      <c r="G3778" s="113" t="e">
        <v>#N/A</v>
      </c>
      <c r="H3778" s="360"/>
      <c r="I3778" s="116">
        <v>3.82</v>
      </c>
      <c r="J3778" s="84"/>
      <c r="K3778" s="113" t="s">
        <v>11690</v>
      </c>
    </row>
    <row r="3779" spans="1:11">
      <c r="A3779" s="115">
        <v>88594</v>
      </c>
      <c r="B3779" s="84" t="s">
        <v>10215</v>
      </c>
      <c r="C3779" s="84" t="s">
        <v>5887</v>
      </c>
      <c r="D3779" s="84" t="s">
        <v>8874</v>
      </c>
      <c r="E3779" s="109" t="s">
        <v>5795</v>
      </c>
      <c r="F3779" s="343" t="e">
        <v>#N/A</v>
      </c>
      <c r="G3779" s="113" t="e">
        <v>#N/A</v>
      </c>
      <c r="H3779" s="360"/>
      <c r="I3779" s="116">
        <v>3.93</v>
      </c>
      <c r="J3779" s="84"/>
      <c r="K3779" s="113" t="s">
        <v>11688</v>
      </c>
    </row>
    <row r="3780" spans="1:11">
      <c r="A3780" s="115">
        <v>88594</v>
      </c>
      <c r="B3780" s="84" t="s">
        <v>10215</v>
      </c>
      <c r="C3780" s="84" t="s">
        <v>5887</v>
      </c>
      <c r="D3780" s="84" t="s">
        <v>8879</v>
      </c>
      <c r="E3780" s="109" t="s">
        <v>5795</v>
      </c>
      <c r="F3780" s="343" t="e">
        <v>#N/A</v>
      </c>
      <c r="G3780" s="113" t="e">
        <v>#N/A</v>
      </c>
      <c r="H3780" s="360"/>
      <c r="I3780" s="116">
        <v>4.07</v>
      </c>
      <c r="J3780" s="84"/>
      <c r="K3780" s="113" t="s">
        <v>11695</v>
      </c>
    </row>
    <row r="3781" spans="1:11">
      <c r="A3781" s="115">
        <v>88594</v>
      </c>
      <c r="B3781" s="84" t="s">
        <v>10215</v>
      </c>
      <c r="C3781" s="84" t="s">
        <v>5888</v>
      </c>
      <c r="D3781" s="84" t="s">
        <v>8863</v>
      </c>
      <c r="E3781" s="109" t="s">
        <v>5797</v>
      </c>
      <c r="F3781" s="343" t="e">
        <v>#N/A</v>
      </c>
      <c r="G3781" s="113" t="e">
        <v>#N/A</v>
      </c>
      <c r="H3781" s="360"/>
      <c r="I3781" s="116">
        <v>3.74</v>
      </c>
      <c r="J3781" s="84"/>
      <c r="K3781" s="113" t="s">
        <v>11709</v>
      </c>
    </row>
    <row r="3782" spans="1:11">
      <c r="A3782" s="115">
        <v>88594</v>
      </c>
      <c r="B3782" s="84" t="s">
        <v>10215</v>
      </c>
      <c r="C3782" s="84" t="s">
        <v>5888</v>
      </c>
      <c r="D3782" s="84" t="s">
        <v>8869</v>
      </c>
      <c r="E3782" s="109" t="s">
        <v>5797</v>
      </c>
      <c r="F3782" s="343" t="e">
        <v>#N/A</v>
      </c>
      <c r="G3782" s="113" t="e">
        <v>#N/A</v>
      </c>
      <c r="H3782" s="360"/>
      <c r="I3782" s="116">
        <v>3.82</v>
      </c>
      <c r="J3782" s="84"/>
      <c r="K3782" s="113" t="s">
        <v>11690</v>
      </c>
    </row>
    <row r="3783" spans="1:11">
      <c r="A3783" s="115">
        <v>88594</v>
      </c>
      <c r="B3783" s="84" t="s">
        <v>10215</v>
      </c>
      <c r="C3783" s="84" t="s">
        <v>5888</v>
      </c>
      <c r="D3783" s="84" t="s">
        <v>8874</v>
      </c>
      <c r="E3783" s="109" t="s">
        <v>5797</v>
      </c>
      <c r="F3783" s="343" t="e">
        <v>#N/A</v>
      </c>
      <c r="G3783" s="113" t="e">
        <v>#N/A</v>
      </c>
      <c r="H3783" s="360"/>
      <c r="I3783" s="116">
        <v>3.93</v>
      </c>
      <c r="J3783" s="84"/>
      <c r="K3783" s="113" t="s">
        <v>11688</v>
      </c>
    </row>
    <row r="3784" spans="1:11">
      <c r="A3784" s="115">
        <v>88594</v>
      </c>
      <c r="B3784" s="84" t="s">
        <v>10215</v>
      </c>
      <c r="C3784" s="84" t="s">
        <v>5888</v>
      </c>
      <c r="D3784" s="84" t="s">
        <v>8879</v>
      </c>
      <c r="E3784" s="109" t="s">
        <v>5797</v>
      </c>
      <c r="F3784" s="343" t="e">
        <v>#N/A</v>
      </c>
      <c r="G3784" s="113" t="e">
        <v>#N/A</v>
      </c>
      <c r="H3784" s="360"/>
      <c r="I3784" s="116">
        <v>4.07</v>
      </c>
      <c r="J3784" s="84"/>
      <c r="K3784" s="113" t="s">
        <v>11695</v>
      </c>
    </row>
    <row r="3785" spans="1:11">
      <c r="A3785" s="115">
        <v>88594</v>
      </c>
      <c r="B3785" s="84" t="s">
        <v>10215</v>
      </c>
      <c r="C3785" s="84" t="s">
        <v>5889</v>
      </c>
      <c r="D3785" s="84" t="s">
        <v>8863</v>
      </c>
      <c r="E3785" s="109" t="s">
        <v>5776</v>
      </c>
      <c r="F3785" s="343" t="e">
        <v>#N/A</v>
      </c>
      <c r="G3785" s="113" t="e">
        <v>#N/A</v>
      </c>
      <c r="H3785" s="360"/>
      <c r="I3785" s="116">
        <v>3.43</v>
      </c>
      <c r="J3785" s="84"/>
      <c r="K3785" s="113" t="s">
        <v>11709</v>
      </c>
    </row>
    <row r="3786" spans="1:11">
      <c r="A3786" s="115">
        <v>88594</v>
      </c>
      <c r="B3786" s="84" t="s">
        <v>10215</v>
      </c>
      <c r="C3786" s="84" t="s">
        <v>5889</v>
      </c>
      <c r="D3786" s="84" t="s">
        <v>8869</v>
      </c>
      <c r="E3786" s="109" t="s">
        <v>5776</v>
      </c>
      <c r="F3786" s="343" t="e">
        <v>#N/A</v>
      </c>
      <c r="G3786" s="113" t="e">
        <v>#N/A</v>
      </c>
      <c r="H3786" s="360"/>
      <c r="I3786" s="116">
        <v>3.49</v>
      </c>
      <c r="J3786" s="84"/>
      <c r="K3786" s="113" t="s">
        <v>11690</v>
      </c>
    </row>
    <row r="3787" spans="1:11">
      <c r="A3787" s="115">
        <v>88594</v>
      </c>
      <c r="B3787" s="84" t="s">
        <v>10215</v>
      </c>
      <c r="C3787" s="84" t="s">
        <v>5889</v>
      </c>
      <c r="D3787" s="84" t="s">
        <v>8874</v>
      </c>
      <c r="E3787" s="109" t="s">
        <v>5776</v>
      </c>
      <c r="F3787" s="343" t="e">
        <v>#N/A</v>
      </c>
      <c r="G3787" s="113" t="e">
        <v>#N/A</v>
      </c>
      <c r="H3787" s="360"/>
      <c r="I3787" s="116">
        <v>3.58</v>
      </c>
      <c r="J3787" s="84"/>
      <c r="K3787" s="113" t="s">
        <v>11688</v>
      </c>
    </row>
    <row r="3788" spans="1:11">
      <c r="A3788" s="115">
        <v>88594</v>
      </c>
      <c r="B3788" s="84" t="s">
        <v>10215</v>
      </c>
      <c r="C3788" s="84" t="s">
        <v>5889</v>
      </c>
      <c r="D3788" s="84" t="s">
        <v>8879</v>
      </c>
      <c r="E3788" s="109" t="s">
        <v>5776</v>
      </c>
      <c r="F3788" s="343" t="e">
        <v>#N/A</v>
      </c>
      <c r="G3788" s="113" t="e">
        <v>#N/A</v>
      </c>
      <c r="H3788" s="360"/>
      <c r="I3788" s="116">
        <v>3.7</v>
      </c>
      <c r="J3788" s="84"/>
      <c r="K3788" s="113" t="s">
        <v>11695</v>
      </c>
    </row>
    <row r="3789" spans="1:11">
      <c r="A3789" s="115">
        <v>88594</v>
      </c>
      <c r="B3789" s="84" t="s">
        <v>10215</v>
      </c>
      <c r="C3789" s="84" t="s">
        <v>5890</v>
      </c>
      <c r="D3789" s="84" t="s">
        <v>8863</v>
      </c>
      <c r="E3789" s="109" t="s">
        <v>5778</v>
      </c>
      <c r="F3789" s="343" t="e">
        <v>#N/A</v>
      </c>
      <c r="G3789" s="113" t="e">
        <v>#N/A</v>
      </c>
      <c r="H3789" s="360"/>
      <c r="I3789" s="116">
        <v>3.43</v>
      </c>
      <c r="J3789" s="84"/>
      <c r="K3789" s="113" t="s">
        <v>11709</v>
      </c>
    </row>
    <row r="3790" spans="1:11">
      <c r="A3790" s="115">
        <v>88594</v>
      </c>
      <c r="B3790" s="84" t="s">
        <v>10215</v>
      </c>
      <c r="C3790" s="84" t="s">
        <v>5890</v>
      </c>
      <c r="D3790" s="84" t="s">
        <v>8869</v>
      </c>
      <c r="E3790" s="109" t="s">
        <v>5778</v>
      </c>
      <c r="F3790" s="343" t="e">
        <v>#N/A</v>
      </c>
      <c r="G3790" s="113" t="e">
        <v>#N/A</v>
      </c>
      <c r="H3790" s="360"/>
      <c r="I3790" s="116">
        <v>3.49</v>
      </c>
      <c r="J3790" s="84"/>
      <c r="K3790" s="113" t="s">
        <v>11690</v>
      </c>
    </row>
    <row r="3791" spans="1:11">
      <c r="A3791" s="115">
        <v>88594</v>
      </c>
      <c r="B3791" s="84" t="s">
        <v>10215</v>
      </c>
      <c r="C3791" s="84" t="s">
        <v>5890</v>
      </c>
      <c r="D3791" s="84" t="s">
        <v>8874</v>
      </c>
      <c r="E3791" s="109" t="s">
        <v>5778</v>
      </c>
      <c r="F3791" s="343" t="e">
        <v>#N/A</v>
      </c>
      <c r="G3791" s="113" t="e">
        <v>#N/A</v>
      </c>
      <c r="H3791" s="360"/>
      <c r="I3791" s="116">
        <v>3.58</v>
      </c>
      <c r="J3791" s="84"/>
      <c r="K3791" s="113" t="s">
        <v>11688</v>
      </c>
    </row>
    <row r="3792" spans="1:11">
      <c r="A3792" s="115">
        <v>88594</v>
      </c>
      <c r="B3792" s="84" t="s">
        <v>10215</v>
      </c>
      <c r="C3792" s="84" t="s">
        <v>5890</v>
      </c>
      <c r="D3792" s="84" t="s">
        <v>8879</v>
      </c>
      <c r="E3792" s="109" t="s">
        <v>5778</v>
      </c>
      <c r="F3792" s="343" t="e">
        <v>#N/A</v>
      </c>
      <c r="G3792" s="113" t="e">
        <v>#N/A</v>
      </c>
      <c r="H3792" s="360"/>
      <c r="I3792" s="116">
        <v>3.7</v>
      </c>
      <c r="J3792" s="84"/>
      <c r="K3792" s="113" t="s">
        <v>11695</v>
      </c>
    </row>
    <row r="3793" spans="1:11">
      <c r="A3793" s="115">
        <v>88594</v>
      </c>
      <c r="B3793" s="84" t="s">
        <v>10215</v>
      </c>
      <c r="C3793" s="84" t="s">
        <v>5891</v>
      </c>
      <c r="D3793" s="84" t="s">
        <v>8863</v>
      </c>
      <c r="E3793" s="109" t="s">
        <v>11737</v>
      </c>
      <c r="F3793" s="343" t="e">
        <v>#N/A</v>
      </c>
      <c r="G3793" s="113" t="e">
        <v>#N/A</v>
      </c>
      <c r="H3793" s="360"/>
      <c r="I3793" s="116">
        <v>3.43</v>
      </c>
      <c r="J3793" s="84"/>
      <c r="K3793" s="113" t="s">
        <v>11709</v>
      </c>
    </row>
    <row r="3794" spans="1:11">
      <c r="A3794" s="115">
        <v>88594</v>
      </c>
      <c r="B3794" s="84" t="s">
        <v>10215</v>
      </c>
      <c r="C3794" s="84" t="s">
        <v>5891</v>
      </c>
      <c r="D3794" s="84" t="s">
        <v>8869</v>
      </c>
      <c r="E3794" s="109" t="s">
        <v>11737</v>
      </c>
      <c r="F3794" s="343" t="e">
        <v>#N/A</v>
      </c>
      <c r="G3794" s="113" t="e">
        <v>#N/A</v>
      </c>
      <c r="H3794" s="360"/>
      <c r="I3794" s="116">
        <v>3.49</v>
      </c>
      <c r="J3794" s="84"/>
      <c r="K3794" s="113" t="s">
        <v>11690</v>
      </c>
    </row>
    <row r="3795" spans="1:11">
      <c r="A3795" s="115">
        <v>88594</v>
      </c>
      <c r="B3795" s="84" t="s">
        <v>10215</v>
      </c>
      <c r="C3795" s="84" t="s">
        <v>5891</v>
      </c>
      <c r="D3795" s="84" t="s">
        <v>8874</v>
      </c>
      <c r="E3795" s="109" t="s">
        <v>11737</v>
      </c>
      <c r="F3795" s="343" t="e">
        <v>#N/A</v>
      </c>
      <c r="G3795" s="113" t="e">
        <v>#N/A</v>
      </c>
      <c r="H3795" s="360"/>
      <c r="I3795" s="116">
        <v>3.58</v>
      </c>
      <c r="J3795" s="84"/>
      <c r="K3795" s="113" t="s">
        <v>11688</v>
      </c>
    </row>
    <row r="3796" spans="1:11">
      <c r="A3796" s="115">
        <v>88594</v>
      </c>
      <c r="B3796" s="84" t="s">
        <v>10215</v>
      </c>
      <c r="C3796" s="84" t="s">
        <v>5891</v>
      </c>
      <c r="D3796" s="84" t="s">
        <v>8879</v>
      </c>
      <c r="E3796" s="109" t="s">
        <v>11737</v>
      </c>
      <c r="F3796" s="343" t="e">
        <v>#N/A</v>
      </c>
      <c r="G3796" s="113" t="e">
        <v>#N/A</v>
      </c>
      <c r="H3796" s="360"/>
      <c r="I3796" s="116">
        <v>3.7</v>
      </c>
      <c r="J3796" s="84"/>
      <c r="K3796" s="113" t="s">
        <v>11695</v>
      </c>
    </row>
    <row r="3797" spans="1:11">
      <c r="A3797" s="115">
        <v>88594</v>
      </c>
      <c r="B3797" s="84" t="s">
        <v>10215</v>
      </c>
      <c r="C3797" s="84" t="s">
        <v>5892</v>
      </c>
      <c r="D3797" s="84" t="s">
        <v>8863</v>
      </c>
      <c r="E3797" s="109" t="s">
        <v>5783</v>
      </c>
      <c r="F3797" s="343" t="e">
        <v>#N/A</v>
      </c>
      <c r="G3797" s="113" t="e">
        <v>#N/A</v>
      </c>
      <c r="H3797" s="360"/>
      <c r="I3797" s="116">
        <v>3.43</v>
      </c>
      <c r="J3797" s="84"/>
      <c r="K3797" s="113" t="s">
        <v>11709</v>
      </c>
    </row>
    <row r="3798" spans="1:11">
      <c r="A3798" s="115">
        <v>88594</v>
      </c>
      <c r="B3798" s="84" t="s">
        <v>10215</v>
      </c>
      <c r="C3798" s="84" t="s">
        <v>5892</v>
      </c>
      <c r="D3798" s="84" t="s">
        <v>8869</v>
      </c>
      <c r="E3798" s="109" t="s">
        <v>5783</v>
      </c>
      <c r="F3798" s="343" t="e">
        <v>#N/A</v>
      </c>
      <c r="G3798" s="113" t="e">
        <v>#N/A</v>
      </c>
      <c r="H3798" s="360"/>
      <c r="I3798" s="116">
        <v>3.49</v>
      </c>
      <c r="J3798" s="84"/>
      <c r="K3798" s="113" t="s">
        <v>11690</v>
      </c>
    </row>
    <row r="3799" spans="1:11">
      <c r="A3799" s="115">
        <v>88594</v>
      </c>
      <c r="B3799" s="84" t="s">
        <v>10215</v>
      </c>
      <c r="C3799" s="84" t="s">
        <v>5892</v>
      </c>
      <c r="D3799" s="84" t="s">
        <v>8874</v>
      </c>
      <c r="E3799" s="109" t="s">
        <v>5783</v>
      </c>
      <c r="F3799" s="343" t="e">
        <v>#N/A</v>
      </c>
      <c r="G3799" s="113" t="e">
        <v>#N/A</v>
      </c>
      <c r="H3799" s="360"/>
      <c r="I3799" s="116">
        <v>3.58</v>
      </c>
      <c r="J3799" s="84"/>
      <c r="K3799" s="113" t="s">
        <v>11688</v>
      </c>
    </row>
    <row r="3800" spans="1:11">
      <c r="A3800" s="115">
        <v>88594</v>
      </c>
      <c r="B3800" s="84" t="s">
        <v>10215</v>
      </c>
      <c r="C3800" s="84" t="s">
        <v>5892</v>
      </c>
      <c r="D3800" s="84" t="s">
        <v>8879</v>
      </c>
      <c r="E3800" s="109" t="s">
        <v>5783</v>
      </c>
      <c r="F3800" s="343" t="e">
        <v>#N/A</v>
      </c>
      <c r="G3800" s="113" t="e">
        <v>#N/A</v>
      </c>
      <c r="H3800" s="360"/>
      <c r="I3800" s="116">
        <v>3.7</v>
      </c>
      <c r="J3800" s="84"/>
      <c r="K3800" s="113" t="s">
        <v>11695</v>
      </c>
    </row>
    <row r="3801" spans="1:11">
      <c r="A3801" s="115">
        <v>88594</v>
      </c>
      <c r="B3801" s="84" t="s">
        <v>10215</v>
      </c>
      <c r="C3801" s="84" t="s">
        <v>5893</v>
      </c>
      <c r="D3801" s="84" t="s">
        <v>8863</v>
      </c>
      <c r="E3801" s="109" t="s">
        <v>5789</v>
      </c>
      <c r="F3801" s="343" t="e">
        <v>#N/A</v>
      </c>
      <c r="G3801" s="113" t="e">
        <v>#N/A</v>
      </c>
      <c r="H3801" s="360"/>
      <c r="I3801" s="116">
        <v>3.43</v>
      </c>
      <c r="J3801" s="84"/>
      <c r="K3801" s="113" t="s">
        <v>11709</v>
      </c>
    </row>
    <row r="3802" spans="1:11">
      <c r="A3802" s="115">
        <v>88594</v>
      </c>
      <c r="B3802" s="84" t="s">
        <v>10215</v>
      </c>
      <c r="C3802" s="84" t="s">
        <v>5893</v>
      </c>
      <c r="D3802" s="84" t="s">
        <v>8869</v>
      </c>
      <c r="E3802" s="109" t="s">
        <v>5789</v>
      </c>
      <c r="F3802" s="343" t="e">
        <v>#N/A</v>
      </c>
      <c r="G3802" s="113" t="e">
        <v>#N/A</v>
      </c>
      <c r="H3802" s="360"/>
      <c r="I3802" s="116">
        <v>3.49</v>
      </c>
      <c r="J3802" s="84"/>
      <c r="K3802" s="113" t="s">
        <v>11690</v>
      </c>
    </row>
    <row r="3803" spans="1:11">
      <c r="A3803" s="115">
        <v>88594</v>
      </c>
      <c r="B3803" s="84" t="s">
        <v>10215</v>
      </c>
      <c r="C3803" s="84" t="s">
        <v>5893</v>
      </c>
      <c r="D3803" s="84" t="s">
        <v>8874</v>
      </c>
      <c r="E3803" s="109" t="s">
        <v>5789</v>
      </c>
      <c r="F3803" s="343" t="e">
        <v>#N/A</v>
      </c>
      <c r="G3803" s="113" t="e">
        <v>#N/A</v>
      </c>
      <c r="H3803" s="360"/>
      <c r="I3803" s="116">
        <v>3.58</v>
      </c>
      <c r="J3803" s="84"/>
      <c r="K3803" s="113" t="s">
        <v>11688</v>
      </c>
    </row>
    <row r="3804" spans="1:11">
      <c r="A3804" s="115">
        <v>88594</v>
      </c>
      <c r="B3804" s="84" t="s">
        <v>10215</v>
      </c>
      <c r="C3804" s="84" t="s">
        <v>5893</v>
      </c>
      <c r="D3804" s="84" t="s">
        <v>8879</v>
      </c>
      <c r="E3804" s="109" t="s">
        <v>5789</v>
      </c>
      <c r="F3804" s="343" t="e">
        <v>#N/A</v>
      </c>
      <c r="G3804" s="113" t="e">
        <v>#N/A</v>
      </c>
      <c r="H3804" s="360"/>
      <c r="I3804" s="116">
        <v>3.7</v>
      </c>
      <c r="J3804" s="84"/>
      <c r="K3804" s="113" t="s">
        <v>11695</v>
      </c>
    </row>
    <row r="3805" spans="1:11">
      <c r="A3805" s="115">
        <v>88594</v>
      </c>
      <c r="B3805" s="84" t="s">
        <v>10215</v>
      </c>
      <c r="C3805" s="84" t="s">
        <v>5894</v>
      </c>
      <c r="D3805" s="84" t="s">
        <v>8863</v>
      </c>
      <c r="E3805" s="109" t="s">
        <v>5791</v>
      </c>
      <c r="F3805" s="343" t="e">
        <v>#N/A</v>
      </c>
      <c r="G3805" s="113" t="e">
        <v>#N/A</v>
      </c>
      <c r="H3805" s="360"/>
      <c r="I3805" s="116">
        <v>3.43</v>
      </c>
      <c r="J3805" s="84"/>
      <c r="K3805" s="113" t="s">
        <v>11709</v>
      </c>
    </row>
    <row r="3806" spans="1:11">
      <c r="A3806" s="115">
        <v>88594</v>
      </c>
      <c r="B3806" s="84" t="s">
        <v>10215</v>
      </c>
      <c r="C3806" s="84" t="s">
        <v>5894</v>
      </c>
      <c r="D3806" s="84" t="s">
        <v>8869</v>
      </c>
      <c r="E3806" s="109" t="s">
        <v>5791</v>
      </c>
      <c r="F3806" s="343" t="e">
        <v>#N/A</v>
      </c>
      <c r="G3806" s="113" t="e">
        <v>#N/A</v>
      </c>
      <c r="H3806" s="360"/>
      <c r="I3806" s="116">
        <v>3.49</v>
      </c>
      <c r="J3806" s="84"/>
      <c r="K3806" s="113" t="s">
        <v>11690</v>
      </c>
    </row>
    <row r="3807" spans="1:11">
      <c r="A3807" s="115">
        <v>88594</v>
      </c>
      <c r="B3807" s="84" t="s">
        <v>10215</v>
      </c>
      <c r="C3807" s="84" t="s">
        <v>5894</v>
      </c>
      <c r="D3807" s="84" t="s">
        <v>8874</v>
      </c>
      <c r="E3807" s="109" t="s">
        <v>5791</v>
      </c>
      <c r="F3807" s="343" t="e">
        <v>#N/A</v>
      </c>
      <c r="G3807" s="113" t="e">
        <v>#N/A</v>
      </c>
      <c r="H3807" s="360"/>
      <c r="I3807" s="116">
        <v>3.58</v>
      </c>
      <c r="J3807" s="84"/>
      <c r="K3807" s="113" t="s">
        <v>11688</v>
      </c>
    </row>
    <row r="3808" spans="1:11">
      <c r="A3808" s="115">
        <v>88594</v>
      </c>
      <c r="B3808" s="84" t="s">
        <v>10215</v>
      </c>
      <c r="C3808" s="84" t="s">
        <v>5894</v>
      </c>
      <c r="D3808" s="84" t="s">
        <v>8879</v>
      </c>
      <c r="E3808" s="109" t="s">
        <v>5791</v>
      </c>
      <c r="F3808" s="343" t="e">
        <v>#N/A</v>
      </c>
      <c r="G3808" s="113" t="e">
        <v>#N/A</v>
      </c>
      <c r="H3808" s="360"/>
      <c r="I3808" s="116">
        <v>3.7</v>
      </c>
      <c r="J3808" s="84"/>
      <c r="K3808" s="113" t="s">
        <v>11695</v>
      </c>
    </row>
    <row r="3809" spans="1:11">
      <c r="A3809" s="115">
        <v>88594</v>
      </c>
      <c r="B3809" s="84" t="s">
        <v>10215</v>
      </c>
      <c r="C3809" s="84" t="s">
        <v>5895</v>
      </c>
      <c r="D3809" s="84" t="s">
        <v>8863</v>
      </c>
      <c r="E3809" s="109" t="s">
        <v>5792</v>
      </c>
      <c r="F3809" s="343" t="e">
        <v>#N/A</v>
      </c>
      <c r="G3809" s="113" t="e">
        <v>#N/A</v>
      </c>
      <c r="H3809" s="360"/>
      <c r="I3809" s="116">
        <v>3.43</v>
      </c>
      <c r="J3809" s="84"/>
      <c r="K3809" s="113" t="s">
        <v>11709</v>
      </c>
    </row>
    <row r="3810" spans="1:11">
      <c r="A3810" s="115">
        <v>88594</v>
      </c>
      <c r="B3810" s="84" t="s">
        <v>10215</v>
      </c>
      <c r="C3810" s="84" t="s">
        <v>5895</v>
      </c>
      <c r="D3810" s="84" t="s">
        <v>8869</v>
      </c>
      <c r="E3810" s="109" t="s">
        <v>5792</v>
      </c>
      <c r="F3810" s="343" t="e">
        <v>#N/A</v>
      </c>
      <c r="G3810" s="113" t="e">
        <v>#N/A</v>
      </c>
      <c r="H3810" s="360"/>
      <c r="I3810" s="116">
        <v>3.49</v>
      </c>
      <c r="J3810" s="84"/>
      <c r="K3810" s="113" t="s">
        <v>11690</v>
      </c>
    </row>
    <row r="3811" spans="1:11">
      <c r="A3811" s="115">
        <v>88594</v>
      </c>
      <c r="B3811" s="84" t="s">
        <v>10215</v>
      </c>
      <c r="C3811" s="84" t="s">
        <v>5895</v>
      </c>
      <c r="D3811" s="84" t="s">
        <v>8874</v>
      </c>
      <c r="E3811" s="109" t="s">
        <v>5792</v>
      </c>
      <c r="F3811" s="343" t="e">
        <v>#N/A</v>
      </c>
      <c r="G3811" s="113" t="e">
        <v>#N/A</v>
      </c>
      <c r="H3811" s="360"/>
      <c r="I3811" s="116">
        <v>3.58</v>
      </c>
      <c r="J3811" s="84"/>
      <c r="K3811" s="113" t="s">
        <v>11688</v>
      </c>
    </row>
    <row r="3812" spans="1:11">
      <c r="A3812" s="115">
        <v>88594</v>
      </c>
      <c r="B3812" s="84" t="s">
        <v>10215</v>
      </c>
      <c r="C3812" s="84" t="s">
        <v>5895</v>
      </c>
      <c r="D3812" s="84" t="s">
        <v>8879</v>
      </c>
      <c r="E3812" s="109" t="s">
        <v>5792</v>
      </c>
      <c r="F3812" s="343" t="e">
        <v>#N/A</v>
      </c>
      <c r="G3812" s="113" t="e">
        <v>#N/A</v>
      </c>
      <c r="H3812" s="360"/>
      <c r="I3812" s="116">
        <v>3.7</v>
      </c>
      <c r="J3812" s="84"/>
      <c r="K3812" s="113" t="s">
        <v>11695</v>
      </c>
    </row>
    <row r="3813" spans="1:11">
      <c r="A3813" s="115">
        <v>88594</v>
      </c>
      <c r="B3813" s="84" t="s">
        <v>10215</v>
      </c>
      <c r="C3813" s="84" t="s">
        <v>5896</v>
      </c>
      <c r="D3813" s="84" t="s">
        <v>8863</v>
      </c>
      <c r="E3813" s="109" t="s">
        <v>5792</v>
      </c>
      <c r="F3813" s="343" t="e">
        <v>#N/A</v>
      </c>
      <c r="G3813" s="113" t="e">
        <v>#N/A</v>
      </c>
      <c r="H3813" s="360"/>
      <c r="I3813" s="116">
        <v>3.43</v>
      </c>
      <c r="J3813" s="84"/>
      <c r="K3813" s="113" t="s">
        <v>11709</v>
      </c>
    </row>
    <row r="3814" spans="1:11">
      <c r="A3814" s="115">
        <v>88594</v>
      </c>
      <c r="B3814" s="84" t="s">
        <v>10215</v>
      </c>
      <c r="C3814" s="84" t="s">
        <v>5896</v>
      </c>
      <c r="D3814" s="84" t="s">
        <v>8869</v>
      </c>
      <c r="E3814" s="109" t="s">
        <v>5792</v>
      </c>
      <c r="F3814" s="343" t="e">
        <v>#N/A</v>
      </c>
      <c r="G3814" s="113" t="e">
        <v>#N/A</v>
      </c>
      <c r="H3814" s="360"/>
      <c r="I3814" s="116">
        <v>3.49</v>
      </c>
      <c r="J3814" s="84"/>
      <c r="K3814" s="113" t="s">
        <v>11690</v>
      </c>
    </row>
    <row r="3815" spans="1:11">
      <c r="A3815" s="115">
        <v>88594</v>
      </c>
      <c r="B3815" s="84" t="s">
        <v>10215</v>
      </c>
      <c r="C3815" s="84" t="s">
        <v>5896</v>
      </c>
      <c r="D3815" s="84" t="s">
        <v>8874</v>
      </c>
      <c r="E3815" s="109" t="s">
        <v>5792</v>
      </c>
      <c r="F3815" s="343" t="e">
        <v>#N/A</v>
      </c>
      <c r="G3815" s="113" t="e">
        <v>#N/A</v>
      </c>
      <c r="H3815" s="360"/>
      <c r="I3815" s="116">
        <v>3.58</v>
      </c>
      <c r="J3815" s="84"/>
      <c r="K3815" s="113" t="s">
        <v>11688</v>
      </c>
    </row>
    <row r="3816" spans="1:11">
      <c r="A3816" s="115">
        <v>88594</v>
      </c>
      <c r="B3816" s="84" t="s">
        <v>10215</v>
      </c>
      <c r="C3816" s="84" t="s">
        <v>5896</v>
      </c>
      <c r="D3816" s="84" t="s">
        <v>8879</v>
      </c>
      <c r="E3816" s="109" t="s">
        <v>5792</v>
      </c>
      <c r="F3816" s="343" t="e">
        <v>#N/A</v>
      </c>
      <c r="G3816" s="113" t="e">
        <v>#N/A</v>
      </c>
      <c r="H3816" s="360"/>
      <c r="I3816" s="116">
        <v>3.7</v>
      </c>
      <c r="J3816" s="84"/>
      <c r="K3816" s="113" t="s">
        <v>11695</v>
      </c>
    </row>
    <row r="3817" spans="1:11">
      <c r="A3817" s="115">
        <v>88594</v>
      </c>
      <c r="B3817" s="84" t="s">
        <v>10215</v>
      </c>
      <c r="C3817" s="84" t="s">
        <v>5897</v>
      </c>
      <c r="D3817" s="84" t="s">
        <v>8863</v>
      </c>
      <c r="E3817" s="109" t="s">
        <v>5795</v>
      </c>
      <c r="F3817" s="343" t="e">
        <v>#N/A</v>
      </c>
      <c r="G3817" s="113" t="e">
        <v>#N/A</v>
      </c>
      <c r="H3817" s="360"/>
      <c r="I3817" s="116">
        <v>3.43</v>
      </c>
      <c r="J3817" s="84"/>
      <c r="K3817" s="113" t="s">
        <v>11709</v>
      </c>
    </row>
    <row r="3818" spans="1:11">
      <c r="A3818" s="115">
        <v>88594</v>
      </c>
      <c r="B3818" s="84" t="s">
        <v>10215</v>
      </c>
      <c r="C3818" s="84" t="s">
        <v>5897</v>
      </c>
      <c r="D3818" s="84" t="s">
        <v>8869</v>
      </c>
      <c r="E3818" s="109" t="s">
        <v>5795</v>
      </c>
      <c r="F3818" s="343" t="e">
        <v>#N/A</v>
      </c>
      <c r="G3818" s="113" t="e">
        <v>#N/A</v>
      </c>
      <c r="H3818" s="360"/>
      <c r="I3818" s="116">
        <v>3.49</v>
      </c>
      <c r="J3818" s="84"/>
      <c r="K3818" s="113" t="s">
        <v>11690</v>
      </c>
    </row>
    <row r="3819" spans="1:11">
      <c r="A3819" s="115">
        <v>88594</v>
      </c>
      <c r="B3819" s="84" t="s">
        <v>10215</v>
      </c>
      <c r="C3819" s="84" t="s">
        <v>5897</v>
      </c>
      <c r="D3819" s="84" t="s">
        <v>8874</v>
      </c>
      <c r="E3819" s="109" t="s">
        <v>5795</v>
      </c>
      <c r="F3819" s="343" t="e">
        <v>#N/A</v>
      </c>
      <c r="G3819" s="113" t="e">
        <v>#N/A</v>
      </c>
      <c r="H3819" s="360"/>
      <c r="I3819" s="116">
        <v>3.58</v>
      </c>
      <c r="J3819" s="84"/>
      <c r="K3819" s="113" t="s">
        <v>11688</v>
      </c>
    </row>
    <row r="3820" spans="1:11">
      <c r="A3820" s="115">
        <v>88594</v>
      </c>
      <c r="B3820" s="84" t="s">
        <v>10215</v>
      </c>
      <c r="C3820" s="84" t="s">
        <v>5897</v>
      </c>
      <c r="D3820" s="84" t="s">
        <v>8879</v>
      </c>
      <c r="E3820" s="109" t="s">
        <v>5795</v>
      </c>
      <c r="F3820" s="343" t="e">
        <v>#N/A</v>
      </c>
      <c r="G3820" s="113" t="e">
        <v>#N/A</v>
      </c>
      <c r="H3820" s="360"/>
      <c r="I3820" s="116">
        <v>3.7</v>
      </c>
      <c r="J3820" s="84"/>
      <c r="K3820" s="113" t="s">
        <v>11695</v>
      </c>
    </row>
    <row r="3821" spans="1:11">
      <c r="A3821" s="115">
        <v>88594</v>
      </c>
      <c r="B3821" s="84" t="s">
        <v>10215</v>
      </c>
      <c r="C3821" s="84" t="s">
        <v>5898</v>
      </c>
      <c r="D3821" s="84" t="s">
        <v>8863</v>
      </c>
      <c r="E3821" s="109" t="s">
        <v>5797</v>
      </c>
      <c r="F3821" s="343" t="e">
        <v>#N/A</v>
      </c>
      <c r="G3821" s="113" t="e">
        <v>#N/A</v>
      </c>
      <c r="H3821" s="360"/>
      <c r="I3821" s="116">
        <v>3.43</v>
      </c>
      <c r="J3821" s="84"/>
      <c r="K3821" s="113" t="s">
        <v>11709</v>
      </c>
    </row>
    <row r="3822" spans="1:11">
      <c r="A3822" s="115">
        <v>88594</v>
      </c>
      <c r="B3822" s="84" t="s">
        <v>10215</v>
      </c>
      <c r="C3822" s="84" t="s">
        <v>5898</v>
      </c>
      <c r="D3822" s="84" t="s">
        <v>8869</v>
      </c>
      <c r="E3822" s="109" t="s">
        <v>5797</v>
      </c>
      <c r="F3822" s="343" t="e">
        <v>#N/A</v>
      </c>
      <c r="G3822" s="113" t="e">
        <v>#N/A</v>
      </c>
      <c r="H3822" s="360"/>
      <c r="I3822" s="116">
        <v>3.49</v>
      </c>
      <c r="J3822" s="84"/>
      <c r="K3822" s="113" t="s">
        <v>11690</v>
      </c>
    </row>
    <row r="3823" spans="1:11">
      <c r="A3823" s="115">
        <v>88594</v>
      </c>
      <c r="B3823" s="84" t="s">
        <v>10215</v>
      </c>
      <c r="C3823" s="84" t="s">
        <v>5898</v>
      </c>
      <c r="D3823" s="84" t="s">
        <v>8874</v>
      </c>
      <c r="E3823" s="109" t="s">
        <v>5797</v>
      </c>
      <c r="F3823" s="343" t="e">
        <v>#N/A</v>
      </c>
      <c r="G3823" s="113" t="e">
        <v>#N/A</v>
      </c>
      <c r="H3823" s="360"/>
      <c r="I3823" s="116">
        <v>3.58</v>
      </c>
      <c r="J3823" s="84"/>
      <c r="K3823" s="113" t="s">
        <v>11688</v>
      </c>
    </row>
    <row r="3824" spans="1:11">
      <c r="A3824" s="115">
        <v>88594</v>
      </c>
      <c r="B3824" s="84" t="s">
        <v>10215</v>
      </c>
      <c r="C3824" s="84" t="s">
        <v>5898</v>
      </c>
      <c r="D3824" s="84" t="s">
        <v>8879</v>
      </c>
      <c r="E3824" s="109" t="s">
        <v>5797</v>
      </c>
      <c r="F3824" s="343" t="e">
        <v>#N/A</v>
      </c>
      <c r="G3824" s="113" t="e">
        <v>#N/A</v>
      </c>
      <c r="H3824" s="360"/>
      <c r="I3824" s="116">
        <v>3.7</v>
      </c>
      <c r="J3824" s="84"/>
      <c r="K3824" s="113" t="s">
        <v>11695</v>
      </c>
    </row>
    <row r="3825" spans="1:11">
      <c r="A3825" s="115">
        <v>88594</v>
      </c>
      <c r="B3825" s="84" t="s">
        <v>10215</v>
      </c>
      <c r="C3825" s="84" t="s">
        <v>5899</v>
      </c>
      <c r="D3825" s="84" t="s">
        <v>8863</v>
      </c>
      <c r="E3825" s="109" t="s">
        <v>5798</v>
      </c>
      <c r="F3825" s="343" t="e">
        <v>#N/A</v>
      </c>
      <c r="G3825" s="113" t="e">
        <v>#N/A</v>
      </c>
      <c r="H3825" s="360"/>
      <c r="I3825" s="116">
        <v>3.43</v>
      </c>
      <c r="J3825" s="84"/>
      <c r="K3825" s="113" t="s">
        <v>11709</v>
      </c>
    </row>
    <row r="3826" spans="1:11">
      <c r="A3826" s="115">
        <v>88594</v>
      </c>
      <c r="B3826" s="84" t="s">
        <v>10215</v>
      </c>
      <c r="C3826" s="84" t="s">
        <v>5899</v>
      </c>
      <c r="D3826" s="84" t="s">
        <v>8869</v>
      </c>
      <c r="E3826" s="109" t="s">
        <v>5798</v>
      </c>
      <c r="F3826" s="343" t="e">
        <v>#N/A</v>
      </c>
      <c r="G3826" s="113" t="e">
        <v>#N/A</v>
      </c>
      <c r="H3826" s="360"/>
      <c r="I3826" s="116">
        <v>3.49</v>
      </c>
      <c r="J3826" s="84"/>
      <c r="K3826" s="113" t="s">
        <v>11690</v>
      </c>
    </row>
    <row r="3827" spans="1:11">
      <c r="A3827" s="115">
        <v>88594</v>
      </c>
      <c r="B3827" s="84" t="s">
        <v>10215</v>
      </c>
      <c r="C3827" s="84" t="s">
        <v>5899</v>
      </c>
      <c r="D3827" s="84" t="s">
        <v>8874</v>
      </c>
      <c r="E3827" s="109" t="s">
        <v>5798</v>
      </c>
      <c r="F3827" s="343" t="e">
        <v>#N/A</v>
      </c>
      <c r="G3827" s="113" t="e">
        <v>#N/A</v>
      </c>
      <c r="H3827" s="360"/>
      <c r="I3827" s="116">
        <v>3.58</v>
      </c>
      <c r="J3827" s="84"/>
      <c r="K3827" s="113" t="s">
        <v>11688</v>
      </c>
    </row>
    <row r="3828" spans="1:11">
      <c r="A3828" s="115">
        <v>88594</v>
      </c>
      <c r="B3828" s="84" t="s">
        <v>10215</v>
      </c>
      <c r="C3828" s="84" t="s">
        <v>5899</v>
      </c>
      <c r="D3828" s="84" t="s">
        <v>8879</v>
      </c>
      <c r="E3828" s="109" t="s">
        <v>5798</v>
      </c>
      <c r="F3828" s="343" t="e">
        <v>#N/A</v>
      </c>
      <c r="G3828" s="113" t="e">
        <v>#N/A</v>
      </c>
      <c r="H3828" s="360"/>
      <c r="I3828" s="116">
        <v>3.7</v>
      </c>
      <c r="J3828" s="84"/>
      <c r="K3828" s="113" t="s">
        <v>11695</v>
      </c>
    </row>
    <row r="3829" spans="1:11">
      <c r="A3829" s="115">
        <v>88594</v>
      </c>
      <c r="B3829" s="84" t="s">
        <v>10215</v>
      </c>
      <c r="C3829" s="84" t="s">
        <v>5900</v>
      </c>
      <c r="D3829" s="84" t="s">
        <v>8863</v>
      </c>
      <c r="E3829" s="109" t="s">
        <v>12835</v>
      </c>
      <c r="F3829" s="343" t="e">
        <v>#N/A</v>
      </c>
      <c r="G3829" s="113" t="e">
        <v>#N/A</v>
      </c>
      <c r="H3829" s="360"/>
      <c r="I3829" s="116">
        <v>3.43</v>
      </c>
      <c r="J3829" s="84"/>
      <c r="K3829" s="113" t="s">
        <v>11709</v>
      </c>
    </row>
    <row r="3830" spans="1:11">
      <c r="A3830" s="115">
        <v>88594</v>
      </c>
      <c r="B3830" s="84" t="s">
        <v>10215</v>
      </c>
      <c r="C3830" s="84" t="s">
        <v>5900</v>
      </c>
      <c r="D3830" s="84" t="s">
        <v>8869</v>
      </c>
      <c r="E3830" s="109" t="s">
        <v>12835</v>
      </c>
      <c r="F3830" s="343" t="e">
        <v>#N/A</v>
      </c>
      <c r="G3830" s="113" t="e">
        <v>#N/A</v>
      </c>
      <c r="H3830" s="360"/>
      <c r="I3830" s="116">
        <v>3.49</v>
      </c>
      <c r="J3830" s="84"/>
      <c r="K3830" s="113" t="s">
        <v>11690</v>
      </c>
    </row>
    <row r="3831" spans="1:11">
      <c r="A3831" s="115">
        <v>88594</v>
      </c>
      <c r="B3831" s="84" t="s">
        <v>10215</v>
      </c>
      <c r="C3831" s="84" t="s">
        <v>5900</v>
      </c>
      <c r="D3831" s="84" t="s">
        <v>8874</v>
      </c>
      <c r="E3831" s="109" t="s">
        <v>12835</v>
      </c>
      <c r="F3831" s="343" t="e">
        <v>#N/A</v>
      </c>
      <c r="G3831" s="113" t="e">
        <v>#N/A</v>
      </c>
      <c r="H3831" s="360"/>
      <c r="I3831" s="116">
        <v>3.58</v>
      </c>
      <c r="J3831" s="84"/>
      <c r="K3831" s="113" t="s">
        <v>11688</v>
      </c>
    </row>
    <row r="3832" spans="1:11">
      <c r="A3832" s="115">
        <v>88594</v>
      </c>
      <c r="B3832" s="84" t="s">
        <v>10215</v>
      </c>
      <c r="C3832" s="84" t="s">
        <v>5900</v>
      </c>
      <c r="D3832" s="84" t="s">
        <v>8879</v>
      </c>
      <c r="E3832" s="109" t="s">
        <v>12835</v>
      </c>
      <c r="F3832" s="343" t="e">
        <v>#N/A</v>
      </c>
      <c r="G3832" s="113" t="e">
        <v>#N/A</v>
      </c>
      <c r="H3832" s="360"/>
      <c r="I3832" s="116">
        <v>3.7</v>
      </c>
      <c r="J3832" s="84"/>
      <c r="K3832" s="113" t="s">
        <v>11695</v>
      </c>
    </row>
    <row r="3833" spans="1:11">
      <c r="A3833" s="115">
        <v>88594</v>
      </c>
      <c r="B3833" s="84" t="s">
        <v>10215</v>
      </c>
      <c r="C3833" s="84" t="s">
        <v>5901</v>
      </c>
      <c r="D3833" s="84" t="s">
        <v>8863</v>
      </c>
      <c r="E3833" s="109" t="s">
        <v>5800</v>
      </c>
      <c r="F3833" s="343" t="e">
        <v>#N/A</v>
      </c>
      <c r="G3833" s="113" t="e">
        <v>#N/A</v>
      </c>
      <c r="H3833" s="360"/>
      <c r="I3833" s="116">
        <v>3.43</v>
      </c>
      <c r="J3833" s="84"/>
      <c r="K3833" s="113" t="s">
        <v>11709</v>
      </c>
    </row>
    <row r="3834" spans="1:11">
      <c r="A3834" s="115">
        <v>88594</v>
      </c>
      <c r="B3834" s="84" t="s">
        <v>10215</v>
      </c>
      <c r="C3834" s="84" t="s">
        <v>5901</v>
      </c>
      <c r="D3834" s="84" t="s">
        <v>8869</v>
      </c>
      <c r="E3834" s="109" t="s">
        <v>5800</v>
      </c>
      <c r="F3834" s="343" t="e">
        <v>#N/A</v>
      </c>
      <c r="G3834" s="113" t="e">
        <v>#N/A</v>
      </c>
      <c r="H3834" s="360"/>
      <c r="I3834" s="116">
        <v>3.49</v>
      </c>
      <c r="J3834" s="84"/>
      <c r="K3834" s="113" t="s">
        <v>11690</v>
      </c>
    </row>
    <row r="3835" spans="1:11">
      <c r="A3835" s="115">
        <v>88594</v>
      </c>
      <c r="B3835" s="84" t="s">
        <v>10215</v>
      </c>
      <c r="C3835" s="84" t="s">
        <v>5901</v>
      </c>
      <c r="D3835" s="84" t="s">
        <v>8874</v>
      </c>
      <c r="E3835" s="109" t="s">
        <v>5800</v>
      </c>
      <c r="F3835" s="343" t="e">
        <v>#N/A</v>
      </c>
      <c r="G3835" s="113" t="e">
        <v>#N/A</v>
      </c>
      <c r="H3835" s="360"/>
      <c r="I3835" s="116">
        <v>3.58</v>
      </c>
      <c r="J3835" s="84"/>
      <c r="K3835" s="113" t="s">
        <v>11688</v>
      </c>
    </row>
    <row r="3836" spans="1:11">
      <c r="A3836" s="115">
        <v>88594</v>
      </c>
      <c r="B3836" s="84" t="s">
        <v>10215</v>
      </c>
      <c r="C3836" s="84" t="s">
        <v>5901</v>
      </c>
      <c r="D3836" s="84" t="s">
        <v>8879</v>
      </c>
      <c r="E3836" s="109" t="s">
        <v>5800</v>
      </c>
      <c r="F3836" s="343" t="e">
        <v>#N/A</v>
      </c>
      <c r="G3836" s="113" t="e">
        <v>#N/A</v>
      </c>
      <c r="H3836" s="360"/>
      <c r="I3836" s="116">
        <v>3.7</v>
      </c>
      <c r="J3836" s="84"/>
      <c r="K3836" s="113" t="s">
        <v>11695</v>
      </c>
    </row>
    <row r="3837" spans="1:11">
      <c r="A3837" s="115">
        <v>88594</v>
      </c>
      <c r="B3837" s="84" t="s">
        <v>10215</v>
      </c>
      <c r="C3837" s="84" t="s">
        <v>5902</v>
      </c>
      <c r="D3837" s="84" t="s">
        <v>8863</v>
      </c>
      <c r="E3837" s="109" t="s">
        <v>5802</v>
      </c>
      <c r="F3837" s="343" t="e">
        <v>#N/A</v>
      </c>
      <c r="G3837" s="113" t="e">
        <v>#N/A</v>
      </c>
      <c r="H3837" s="360"/>
      <c r="I3837" s="116">
        <v>3.43</v>
      </c>
      <c r="J3837" s="84"/>
      <c r="K3837" s="113" t="s">
        <v>11709</v>
      </c>
    </row>
    <row r="3838" spans="1:11">
      <c r="A3838" s="115">
        <v>88594</v>
      </c>
      <c r="B3838" s="84" t="s">
        <v>10215</v>
      </c>
      <c r="C3838" s="84" t="s">
        <v>5902</v>
      </c>
      <c r="D3838" s="84" t="s">
        <v>8869</v>
      </c>
      <c r="E3838" s="109" t="s">
        <v>5802</v>
      </c>
      <c r="F3838" s="343" t="e">
        <v>#N/A</v>
      </c>
      <c r="G3838" s="113" t="e">
        <v>#N/A</v>
      </c>
      <c r="H3838" s="360"/>
      <c r="I3838" s="116">
        <v>3.49</v>
      </c>
      <c r="J3838" s="84"/>
      <c r="K3838" s="113" t="s">
        <v>11690</v>
      </c>
    </row>
    <row r="3839" spans="1:11">
      <c r="A3839" s="115">
        <v>88594</v>
      </c>
      <c r="B3839" s="84" t="s">
        <v>10215</v>
      </c>
      <c r="C3839" s="84" t="s">
        <v>5902</v>
      </c>
      <c r="D3839" s="84" t="s">
        <v>8874</v>
      </c>
      <c r="E3839" s="109" t="s">
        <v>5802</v>
      </c>
      <c r="F3839" s="343" t="e">
        <v>#N/A</v>
      </c>
      <c r="G3839" s="113" t="e">
        <v>#N/A</v>
      </c>
      <c r="H3839" s="360"/>
      <c r="I3839" s="116">
        <v>3.58</v>
      </c>
      <c r="J3839" s="84"/>
      <c r="K3839" s="113" t="s">
        <v>11688</v>
      </c>
    </row>
    <row r="3840" spans="1:11">
      <c r="A3840" s="115">
        <v>88594</v>
      </c>
      <c r="B3840" s="84" t="s">
        <v>10215</v>
      </c>
      <c r="C3840" s="84" t="s">
        <v>5902</v>
      </c>
      <c r="D3840" s="84" t="s">
        <v>8879</v>
      </c>
      <c r="E3840" s="109" t="s">
        <v>5802</v>
      </c>
      <c r="F3840" s="343" t="e">
        <v>#N/A</v>
      </c>
      <c r="G3840" s="113" t="e">
        <v>#N/A</v>
      </c>
      <c r="H3840" s="360"/>
      <c r="I3840" s="116">
        <v>3.7</v>
      </c>
      <c r="J3840" s="84"/>
      <c r="K3840" s="113" t="s">
        <v>11695</v>
      </c>
    </row>
    <row r="3841" spans="1:11">
      <c r="A3841" s="115">
        <v>88594</v>
      </c>
      <c r="B3841" s="84" t="s">
        <v>10215</v>
      </c>
      <c r="C3841" s="84" t="s">
        <v>5903</v>
      </c>
      <c r="D3841" s="84" t="s">
        <v>8863</v>
      </c>
      <c r="E3841" s="109" t="s">
        <v>5803</v>
      </c>
      <c r="F3841" s="343" t="e">
        <v>#N/A</v>
      </c>
      <c r="G3841" s="113" t="e">
        <v>#N/A</v>
      </c>
      <c r="H3841" s="360"/>
      <c r="I3841" s="116">
        <v>3.43</v>
      </c>
      <c r="J3841" s="84"/>
      <c r="K3841" s="113" t="s">
        <v>11709</v>
      </c>
    </row>
    <row r="3842" spans="1:11">
      <c r="A3842" s="115">
        <v>88594</v>
      </c>
      <c r="B3842" s="84" t="s">
        <v>10215</v>
      </c>
      <c r="C3842" s="84" t="s">
        <v>5903</v>
      </c>
      <c r="D3842" s="84" t="s">
        <v>8869</v>
      </c>
      <c r="E3842" s="109" t="s">
        <v>5803</v>
      </c>
      <c r="F3842" s="343" t="e">
        <v>#N/A</v>
      </c>
      <c r="G3842" s="113" t="e">
        <v>#N/A</v>
      </c>
      <c r="H3842" s="360"/>
      <c r="I3842" s="116">
        <v>3.49</v>
      </c>
      <c r="J3842" s="84"/>
      <c r="K3842" s="113" t="s">
        <v>11690</v>
      </c>
    </row>
    <row r="3843" spans="1:11">
      <c r="A3843" s="115">
        <v>88594</v>
      </c>
      <c r="B3843" s="84" t="s">
        <v>10215</v>
      </c>
      <c r="C3843" s="84" t="s">
        <v>5903</v>
      </c>
      <c r="D3843" s="84" t="s">
        <v>8874</v>
      </c>
      <c r="E3843" s="109" t="s">
        <v>5803</v>
      </c>
      <c r="F3843" s="343" t="e">
        <v>#N/A</v>
      </c>
      <c r="G3843" s="113" t="e">
        <v>#N/A</v>
      </c>
      <c r="H3843" s="360"/>
      <c r="I3843" s="116">
        <v>3.58</v>
      </c>
      <c r="J3843" s="84"/>
      <c r="K3843" s="113" t="s">
        <v>11688</v>
      </c>
    </row>
    <row r="3844" spans="1:11">
      <c r="A3844" s="115">
        <v>88594</v>
      </c>
      <c r="B3844" s="84" t="s">
        <v>10215</v>
      </c>
      <c r="C3844" s="84" t="s">
        <v>5903</v>
      </c>
      <c r="D3844" s="84" t="s">
        <v>8879</v>
      </c>
      <c r="E3844" s="109" t="s">
        <v>5803</v>
      </c>
      <c r="F3844" s="343" t="e">
        <v>#N/A</v>
      </c>
      <c r="G3844" s="113" t="e">
        <v>#N/A</v>
      </c>
      <c r="H3844" s="360"/>
      <c r="I3844" s="116">
        <v>3.7</v>
      </c>
      <c r="J3844" s="84"/>
      <c r="K3844" s="113" t="s">
        <v>11695</v>
      </c>
    </row>
    <row r="3845" spans="1:11">
      <c r="A3845" s="115">
        <v>88594</v>
      </c>
      <c r="B3845" s="84" t="s">
        <v>10215</v>
      </c>
      <c r="C3845" s="84" t="s">
        <v>5904</v>
      </c>
      <c r="D3845" s="84" t="s">
        <v>8863</v>
      </c>
      <c r="E3845" s="109" t="s">
        <v>5803</v>
      </c>
      <c r="F3845" s="343" t="e">
        <v>#N/A</v>
      </c>
      <c r="G3845" s="113" t="e">
        <v>#N/A</v>
      </c>
      <c r="H3845" s="360"/>
      <c r="I3845" s="116">
        <v>3.43</v>
      </c>
      <c r="J3845" s="84"/>
      <c r="K3845" s="113" t="s">
        <v>11709</v>
      </c>
    </row>
    <row r="3846" spans="1:11">
      <c r="A3846" s="115">
        <v>88594</v>
      </c>
      <c r="B3846" s="84" t="s">
        <v>10215</v>
      </c>
      <c r="C3846" s="84" t="s">
        <v>5904</v>
      </c>
      <c r="D3846" s="84" t="s">
        <v>8869</v>
      </c>
      <c r="E3846" s="109" t="s">
        <v>5803</v>
      </c>
      <c r="F3846" s="343" t="e">
        <v>#N/A</v>
      </c>
      <c r="G3846" s="113" t="e">
        <v>#N/A</v>
      </c>
      <c r="H3846" s="360"/>
      <c r="I3846" s="116">
        <v>3.49</v>
      </c>
      <c r="J3846" s="84"/>
      <c r="K3846" s="113" t="s">
        <v>11690</v>
      </c>
    </row>
    <row r="3847" spans="1:11">
      <c r="A3847" s="115">
        <v>88594</v>
      </c>
      <c r="B3847" s="84" t="s">
        <v>10215</v>
      </c>
      <c r="C3847" s="84" t="s">
        <v>5904</v>
      </c>
      <c r="D3847" s="84" t="s">
        <v>8874</v>
      </c>
      <c r="E3847" s="109" t="s">
        <v>5803</v>
      </c>
      <c r="F3847" s="343" t="e">
        <v>#N/A</v>
      </c>
      <c r="G3847" s="113" t="e">
        <v>#N/A</v>
      </c>
      <c r="H3847" s="360"/>
      <c r="I3847" s="116">
        <v>3.58</v>
      </c>
      <c r="J3847" s="84"/>
      <c r="K3847" s="113" t="s">
        <v>11688</v>
      </c>
    </row>
    <row r="3848" spans="1:11">
      <c r="A3848" s="115">
        <v>88594</v>
      </c>
      <c r="B3848" s="84" t="s">
        <v>10215</v>
      </c>
      <c r="C3848" s="84" t="s">
        <v>5904</v>
      </c>
      <c r="D3848" s="84" t="s">
        <v>8879</v>
      </c>
      <c r="E3848" s="109" t="s">
        <v>5803</v>
      </c>
      <c r="F3848" s="343" t="e">
        <v>#N/A</v>
      </c>
      <c r="G3848" s="113" t="e">
        <v>#N/A</v>
      </c>
      <c r="H3848" s="360"/>
      <c r="I3848" s="116">
        <v>3.7</v>
      </c>
      <c r="J3848" s="84"/>
      <c r="K3848" s="113" t="s">
        <v>11695</v>
      </c>
    </row>
    <row r="3849" spans="1:11">
      <c r="A3849" s="115">
        <v>88594</v>
      </c>
      <c r="B3849" s="84" t="s">
        <v>10215</v>
      </c>
      <c r="C3849" s="84" t="s">
        <v>5905</v>
      </c>
      <c r="D3849" s="84" t="s">
        <v>8863</v>
      </c>
      <c r="E3849" s="109" t="s">
        <v>5805</v>
      </c>
      <c r="F3849" s="343" t="e">
        <v>#N/A</v>
      </c>
      <c r="G3849" s="113" t="e">
        <v>#N/A</v>
      </c>
      <c r="H3849" s="360"/>
      <c r="I3849" s="116">
        <v>3.43</v>
      </c>
      <c r="J3849" s="84"/>
      <c r="K3849" s="113" t="s">
        <v>11709</v>
      </c>
    </row>
    <row r="3850" spans="1:11">
      <c r="A3850" s="115">
        <v>88594</v>
      </c>
      <c r="B3850" s="84" t="s">
        <v>10215</v>
      </c>
      <c r="C3850" s="84" t="s">
        <v>5905</v>
      </c>
      <c r="D3850" s="84" t="s">
        <v>8869</v>
      </c>
      <c r="E3850" s="109" t="s">
        <v>5805</v>
      </c>
      <c r="F3850" s="343" t="e">
        <v>#N/A</v>
      </c>
      <c r="G3850" s="113" t="e">
        <v>#N/A</v>
      </c>
      <c r="H3850" s="360"/>
      <c r="I3850" s="116">
        <v>3.49</v>
      </c>
      <c r="J3850" s="84"/>
      <c r="K3850" s="113" t="s">
        <v>11690</v>
      </c>
    </row>
    <row r="3851" spans="1:11">
      <c r="A3851" s="115">
        <v>88594</v>
      </c>
      <c r="B3851" s="84" t="s">
        <v>10215</v>
      </c>
      <c r="C3851" s="84" t="s">
        <v>5905</v>
      </c>
      <c r="D3851" s="84" t="s">
        <v>8874</v>
      </c>
      <c r="E3851" s="109" t="s">
        <v>5805</v>
      </c>
      <c r="F3851" s="343" t="e">
        <v>#N/A</v>
      </c>
      <c r="G3851" s="113" t="e">
        <v>#N/A</v>
      </c>
      <c r="H3851" s="360"/>
      <c r="I3851" s="116">
        <v>3.58</v>
      </c>
      <c r="J3851" s="84"/>
      <c r="K3851" s="113" t="s">
        <v>11688</v>
      </c>
    </row>
    <row r="3852" spans="1:11">
      <c r="A3852" s="115">
        <v>88594</v>
      </c>
      <c r="B3852" s="84" t="s">
        <v>10215</v>
      </c>
      <c r="C3852" s="84" t="s">
        <v>5905</v>
      </c>
      <c r="D3852" s="84" t="s">
        <v>8879</v>
      </c>
      <c r="E3852" s="109" t="s">
        <v>5805</v>
      </c>
      <c r="F3852" s="343" t="e">
        <v>#N/A</v>
      </c>
      <c r="G3852" s="113" t="e">
        <v>#N/A</v>
      </c>
      <c r="H3852" s="360"/>
      <c r="I3852" s="116">
        <v>3.7</v>
      </c>
      <c r="J3852" s="84"/>
      <c r="K3852" s="113" t="s">
        <v>11695</v>
      </c>
    </row>
    <row r="3853" spans="1:11">
      <c r="A3853" s="115">
        <v>88594</v>
      </c>
      <c r="B3853" s="84" t="s">
        <v>10215</v>
      </c>
      <c r="C3853" s="84" t="s">
        <v>5906</v>
      </c>
      <c r="D3853" s="84" t="s">
        <v>8863</v>
      </c>
      <c r="E3853" s="109" t="s">
        <v>5807</v>
      </c>
      <c r="F3853" s="343" t="e">
        <v>#N/A</v>
      </c>
      <c r="G3853" s="113" t="e">
        <v>#N/A</v>
      </c>
      <c r="H3853" s="360"/>
      <c r="I3853" s="116">
        <v>3.43</v>
      </c>
      <c r="J3853" s="84"/>
      <c r="K3853" s="113" t="s">
        <v>11709</v>
      </c>
    </row>
    <row r="3854" spans="1:11">
      <c r="A3854" s="115">
        <v>88594</v>
      </c>
      <c r="B3854" s="84" t="s">
        <v>10215</v>
      </c>
      <c r="C3854" s="84" t="s">
        <v>5906</v>
      </c>
      <c r="D3854" s="84" t="s">
        <v>8869</v>
      </c>
      <c r="E3854" s="109" t="s">
        <v>5807</v>
      </c>
      <c r="F3854" s="343" t="e">
        <v>#N/A</v>
      </c>
      <c r="G3854" s="113" t="e">
        <v>#N/A</v>
      </c>
      <c r="H3854" s="360"/>
      <c r="I3854" s="116">
        <v>3.49</v>
      </c>
      <c r="J3854" s="84"/>
      <c r="K3854" s="113" t="s">
        <v>11690</v>
      </c>
    </row>
    <row r="3855" spans="1:11">
      <c r="A3855" s="115">
        <v>88594</v>
      </c>
      <c r="B3855" s="84" t="s">
        <v>10215</v>
      </c>
      <c r="C3855" s="84" t="s">
        <v>5906</v>
      </c>
      <c r="D3855" s="84" t="s">
        <v>8874</v>
      </c>
      <c r="E3855" s="109" t="s">
        <v>5807</v>
      </c>
      <c r="F3855" s="343" t="e">
        <v>#N/A</v>
      </c>
      <c r="G3855" s="113" t="e">
        <v>#N/A</v>
      </c>
      <c r="H3855" s="360"/>
      <c r="I3855" s="116">
        <v>3.58</v>
      </c>
      <c r="J3855" s="84"/>
      <c r="K3855" s="113" t="s">
        <v>11688</v>
      </c>
    </row>
    <row r="3856" spans="1:11">
      <c r="A3856" s="115">
        <v>88594</v>
      </c>
      <c r="B3856" s="84" t="s">
        <v>10215</v>
      </c>
      <c r="C3856" s="84" t="s">
        <v>5906</v>
      </c>
      <c r="D3856" s="84" t="s">
        <v>8879</v>
      </c>
      <c r="E3856" s="109" t="s">
        <v>5807</v>
      </c>
      <c r="F3856" s="343" t="e">
        <v>#N/A</v>
      </c>
      <c r="G3856" s="113" t="e">
        <v>#N/A</v>
      </c>
      <c r="H3856" s="360"/>
      <c r="I3856" s="116">
        <v>3.7</v>
      </c>
      <c r="J3856" s="84"/>
      <c r="K3856" s="113" t="s">
        <v>11695</v>
      </c>
    </row>
    <row r="3857" spans="1:11">
      <c r="A3857" s="115">
        <v>88594</v>
      </c>
      <c r="B3857" s="84" t="s">
        <v>10215</v>
      </c>
      <c r="C3857" s="84" t="s">
        <v>5907</v>
      </c>
      <c r="D3857" s="84" t="s">
        <v>8863</v>
      </c>
      <c r="E3857" s="109" t="s">
        <v>5808</v>
      </c>
      <c r="F3857" s="343" t="e">
        <v>#N/A</v>
      </c>
      <c r="G3857" s="113" t="e">
        <v>#N/A</v>
      </c>
      <c r="H3857" s="360"/>
      <c r="I3857" s="116">
        <v>3.43</v>
      </c>
      <c r="J3857" s="84"/>
      <c r="K3857" s="113" t="s">
        <v>11709</v>
      </c>
    </row>
    <row r="3858" spans="1:11">
      <c r="A3858" s="115">
        <v>88594</v>
      </c>
      <c r="B3858" s="84" t="s">
        <v>10215</v>
      </c>
      <c r="C3858" s="84" t="s">
        <v>5907</v>
      </c>
      <c r="D3858" s="84" t="s">
        <v>8869</v>
      </c>
      <c r="E3858" s="109" t="s">
        <v>5808</v>
      </c>
      <c r="F3858" s="343" t="e">
        <v>#N/A</v>
      </c>
      <c r="G3858" s="113" t="e">
        <v>#N/A</v>
      </c>
      <c r="H3858" s="360"/>
      <c r="I3858" s="116">
        <v>3.49</v>
      </c>
      <c r="J3858" s="84"/>
      <c r="K3858" s="113" t="s">
        <v>11690</v>
      </c>
    </row>
    <row r="3859" spans="1:11">
      <c r="A3859" s="115">
        <v>88594</v>
      </c>
      <c r="B3859" s="84" t="s">
        <v>10215</v>
      </c>
      <c r="C3859" s="84" t="s">
        <v>5907</v>
      </c>
      <c r="D3859" s="84" t="s">
        <v>8874</v>
      </c>
      <c r="E3859" s="109" t="s">
        <v>5808</v>
      </c>
      <c r="F3859" s="343" t="e">
        <v>#N/A</v>
      </c>
      <c r="G3859" s="113" t="e">
        <v>#N/A</v>
      </c>
      <c r="H3859" s="360"/>
      <c r="I3859" s="116">
        <v>3.58</v>
      </c>
      <c r="J3859" s="84"/>
      <c r="K3859" s="113" t="s">
        <v>11688</v>
      </c>
    </row>
    <row r="3860" spans="1:11">
      <c r="A3860" s="115">
        <v>88594</v>
      </c>
      <c r="B3860" s="84" t="s">
        <v>10215</v>
      </c>
      <c r="C3860" s="84" t="s">
        <v>5907</v>
      </c>
      <c r="D3860" s="84" t="s">
        <v>8879</v>
      </c>
      <c r="E3860" s="109" t="s">
        <v>5808</v>
      </c>
      <c r="F3860" s="343" t="e">
        <v>#N/A</v>
      </c>
      <c r="G3860" s="113" t="e">
        <v>#N/A</v>
      </c>
      <c r="H3860" s="360"/>
      <c r="I3860" s="116">
        <v>3.7</v>
      </c>
      <c r="J3860" s="84"/>
      <c r="K3860" s="113" t="s">
        <v>11695</v>
      </c>
    </row>
    <row r="3861" spans="1:11">
      <c r="A3861" s="115">
        <v>88594</v>
      </c>
      <c r="B3861" s="84" t="s">
        <v>10215</v>
      </c>
      <c r="C3861" s="84" t="s">
        <v>5908</v>
      </c>
      <c r="D3861" s="84" t="s">
        <v>8863</v>
      </c>
      <c r="E3861" s="109" t="s">
        <v>8530</v>
      </c>
      <c r="F3861" s="343" t="s">
        <v>8531</v>
      </c>
      <c r="G3861" s="113" t="s">
        <v>5878</v>
      </c>
      <c r="H3861" s="360"/>
      <c r="I3861" s="116">
        <v>3.43</v>
      </c>
      <c r="J3861" s="84"/>
      <c r="K3861" s="113" t="s">
        <v>11709</v>
      </c>
    </row>
    <row r="3862" spans="1:11">
      <c r="A3862" s="115">
        <v>88594</v>
      </c>
      <c r="B3862" s="84" t="s">
        <v>10215</v>
      </c>
      <c r="C3862" s="84" t="s">
        <v>5908</v>
      </c>
      <c r="D3862" s="84" t="s">
        <v>8869</v>
      </c>
      <c r="E3862" s="109" t="s">
        <v>8530</v>
      </c>
      <c r="F3862" s="343" t="s">
        <v>8531</v>
      </c>
      <c r="G3862" s="113" t="s">
        <v>5879</v>
      </c>
      <c r="H3862" s="360"/>
      <c r="I3862" s="116">
        <v>3.49</v>
      </c>
      <c r="J3862" s="84"/>
      <c r="K3862" s="113" t="s">
        <v>11690</v>
      </c>
    </row>
    <row r="3863" spans="1:11">
      <c r="A3863" s="115">
        <v>88594</v>
      </c>
      <c r="B3863" s="84" t="s">
        <v>10215</v>
      </c>
      <c r="C3863" s="84" t="s">
        <v>5908</v>
      </c>
      <c r="D3863" s="84" t="s">
        <v>8874</v>
      </c>
      <c r="E3863" s="109" t="s">
        <v>8530</v>
      </c>
      <c r="F3863" s="343" t="s">
        <v>8531</v>
      </c>
      <c r="G3863" s="113" t="s">
        <v>5880</v>
      </c>
      <c r="H3863" s="360"/>
      <c r="I3863" s="116">
        <v>3.58</v>
      </c>
      <c r="J3863" s="84"/>
      <c r="K3863" s="113" t="s">
        <v>11688</v>
      </c>
    </row>
    <row r="3864" spans="1:11">
      <c r="A3864" s="115">
        <v>88594</v>
      </c>
      <c r="B3864" s="84" t="s">
        <v>10215</v>
      </c>
      <c r="C3864" s="84" t="s">
        <v>5908</v>
      </c>
      <c r="D3864" s="84" t="s">
        <v>8879</v>
      </c>
      <c r="E3864" s="109" t="s">
        <v>8530</v>
      </c>
      <c r="F3864" s="343" t="s">
        <v>8531</v>
      </c>
      <c r="G3864" s="113" t="s">
        <v>5881</v>
      </c>
      <c r="H3864" s="360"/>
      <c r="I3864" s="116">
        <v>3.7</v>
      </c>
      <c r="J3864" s="84"/>
      <c r="K3864" s="113" t="s">
        <v>11695</v>
      </c>
    </row>
    <row r="3865" spans="1:11">
      <c r="A3865" s="115">
        <v>88594</v>
      </c>
      <c r="B3865" s="84" t="s">
        <v>10215</v>
      </c>
      <c r="C3865" s="84" t="s">
        <v>5909</v>
      </c>
      <c r="D3865" s="84" t="s">
        <v>8863</v>
      </c>
      <c r="E3865" s="109" t="s">
        <v>9245</v>
      </c>
      <c r="F3865" s="343" t="s">
        <v>9246</v>
      </c>
      <c r="G3865" s="113" t="s">
        <v>5848</v>
      </c>
      <c r="H3865" s="360"/>
      <c r="I3865" s="116">
        <v>3.43</v>
      </c>
      <c r="J3865" s="84"/>
      <c r="K3865" s="113" t="s">
        <v>11709</v>
      </c>
    </row>
    <row r="3866" spans="1:11">
      <c r="A3866" s="115">
        <v>88594</v>
      </c>
      <c r="B3866" s="84" t="s">
        <v>10215</v>
      </c>
      <c r="C3866" s="84" t="s">
        <v>5909</v>
      </c>
      <c r="D3866" s="84" t="s">
        <v>8869</v>
      </c>
      <c r="E3866" s="109" t="s">
        <v>9245</v>
      </c>
      <c r="F3866" s="343" t="s">
        <v>9246</v>
      </c>
      <c r="G3866" s="113" t="s">
        <v>5849</v>
      </c>
      <c r="H3866" s="360"/>
      <c r="I3866" s="116">
        <v>3.49</v>
      </c>
      <c r="J3866" s="84"/>
      <c r="K3866" s="113" t="s">
        <v>11690</v>
      </c>
    </row>
    <row r="3867" spans="1:11">
      <c r="A3867" s="115">
        <v>88594</v>
      </c>
      <c r="B3867" s="84" t="s">
        <v>10215</v>
      </c>
      <c r="C3867" s="84" t="s">
        <v>5909</v>
      </c>
      <c r="D3867" s="84" t="s">
        <v>8874</v>
      </c>
      <c r="E3867" s="109" t="s">
        <v>9245</v>
      </c>
      <c r="F3867" s="343" t="s">
        <v>9246</v>
      </c>
      <c r="G3867" s="113" t="s">
        <v>5850</v>
      </c>
      <c r="H3867" s="360"/>
      <c r="I3867" s="116">
        <v>3.58</v>
      </c>
      <c r="J3867" s="84"/>
      <c r="K3867" s="113" t="s">
        <v>11688</v>
      </c>
    </row>
    <row r="3868" spans="1:11">
      <c r="A3868" s="115">
        <v>88594</v>
      </c>
      <c r="B3868" s="84" t="s">
        <v>10215</v>
      </c>
      <c r="C3868" s="84" t="s">
        <v>5909</v>
      </c>
      <c r="D3868" s="84" t="s">
        <v>8879</v>
      </c>
      <c r="E3868" s="109" t="s">
        <v>9245</v>
      </c>
      <c r="F3868" s="343" t="s">
        <v>9246</v>
      </c>
      <c r="G3868" s="113" t="s">
        <v>5851</v>
      </c>
      <c r="H3868" s="360"/>
      <c r="I3868" s="116">
        <v>3.7</v>
      </c>
      <c r="J3868" s="84"/>
      <c r="K3868" s="113" t="s">
        <v>11695</v>
      </c>
    </row>
    <row r="3869" spans="1:11">
      <c r="A3869" s="115">
        <v>88594</v>
      </c>
      <c r="B3869" s="84" t="s">
        <v>10215</v>
      </c>
      <c r="C3869" s="84" t="s">
        <v>5910</v>
      </c>
      <c r="D3869" s="84" t="s">
        <v>8863</v>
      </c>
      <c r="E3869" s="109" t="s">
        <v>5819</v>
      </c>
      <c r="F3869" s="343" t="e">
        <v>#N/A</v>
      </c>
      <c r="G3869" s="113" t="e">
        <v>#N/A</v>
      </c>
      <c r="H3869" s="360"/>
      <c r="I3869" s="116">
        <v>3.43</v>
      </c>
      <c r="J3869" s="84"/>
      <c r="K3869" s="113" t="s">
        <v>11709</v>
      </c>
    </row>
    <row r="3870" spans="1:11">
      <c r="A3870" s="115">
        <v>88594</v>
      </c>
      <c r="B3870" s="84" t="s">
        <v>10215</v>
      </c>
      <c r="C3870" s="84" t="s">
        <v>5910</v>
      </c>
      <c r="D3870" s="84" t="s">
        <v>8869</v>
      </c>
      <c r="E3870" s="109" t="s">
        <v>5819</v>
      </c>
      <c r="F3870" s="343" t="e">
        <v>#N/A</v>
      </c>
      <c r="G3870" s="113" t="e">
        <v>#N/A</v>
      </c>
      <c r="H3870" s="360"/>
      <c r="I3870" s="116">
        <v>3.49</v>
      </c>
      <c r="J3870" s="84"/>
      <c r="K3870" s="113" t="s">
        <v>11690</v>
      </c>
    </row>
    <row r="3871" spans="1:11">
      <c r="A3871" s="115">
        <v>88594</v>
      </c>
      <c r="B3871" s="84" t="s">
        <v>10215</v>
      </c>
      <c r="C3871" s="84" t="s">
        <v>5910</v>
      </c>
      <c r="D3871" s="84" t="s">
        <v>8874</v>
      </c>
      <c r="E3871" s="109" t="s">
        <v>5819</v>
      </c>
      <c r="F3871" s="343" t="e">
        <v>#N/A</v>
      </c>
      <c r="G3871" s="113" t="e">
        <v>#N/A</v>
      </c>
      <c r="H3871" s="360"/>
      <c r="I3871" s="116">
        <v>3.58</v>
      </c>
      <c r="J3871" s="84"/>
      <c r="K3871" s="113" t="s">
        <v>11688</v>
      </c>
    </row>
    <row r="3872" spans="1:11">
      <c r="A3872" s="115">
        <v>88594</v>
      </c>
      <c r="B3872" s="84" t="s">
        <v>10215</v>
      </c>
      <c r="C3872" s="84" t="s">
        <v>5910</v>
      </c>
      <c r="D3872" s="84" t="s">
        <v>8879</v>
      </c>
      <c r="E3872" s="109" t="s">
        <v>5819</v>
      </c>
      <c r="F3872" s="343" t="e">
        <v>#N/A</v>
      </c>
      <c r="G3872" s="113" t="e">
        <v>#N/A</v>
      </c>
      <c r="H3872" s="360"/>
      <c r="I3872" s="116">
        <v>3.7</v>
      </c>
      <c r="J3872" s="84"/>
      <c r="K3872" s="113" t="s">
        <v>11695</v>
      </c>
    </row>
    <row r="3873" spans="1:11">
      <c r="A3873" s="115">
        <v>88594</v>
      </c>
      <c r="B3873" s="84" t="s">
        <v>10215</v>
      </c>
      <c r="C3873" s="84" t="s">
        <v>5911</v>
      </c>
      <c r="D3873" s="84" t="s">
        <v>8863</v>
      </c>
      <c r="E3873" s="109" t="s">
        <v>5822</v>
      </c>
      <c r="F3873" s="343" t="e">
        <v>#N/A</v>
      </c>
      <c r="G3873" s="113" t="e">
        <v>#N/A</v>
      </c>
      <c r="H3873" s="360"/>
      <c r="I3873" s="116">
        <v>3.43</v>
      </c>
      <c r="J3873" s="84"/>
      <c r="K3873" s="113" t="s">
        <v>11709</v>
      </c>
    </row>
    <row r="3874" spans="1:11">
      <c r="A3874" s="115">
        <v>88594</v>
      </c>
      <c r="B3874" s="84" t="s">
        <v>10215</v>
      </c>
      <c r="C3874" s="84" t="s">
        <v>5911</v>
      </c>
      <c r="D3874" s="84" t="s">
        <v>8869</v>
      </c>
      <c r="E3874" s="109" t="s">
        <v>5822</v>
      </c>
      <c r="F3874" s="343" t="e">
        <v>#N/A</v>
      </c>
      <c r="G3874" s="113" t="e">
        <v>#N/A</v>
      </c>
      <c r="H3874" s="360"/>
      <c r="I3874" s="116">
        <v>3.49</v>
      </c>
      <c r="J3874" s="84"/>
      <c r="K3874" s="113" t="s">
        <v>11690</v>
      </c>
    </row>
    <row r="3875" spans="1:11">
      <c r="A3875" s="115">
        <v>88594</v>
      </c>
      <c r="B3875" s="84" t="s">
        <v>10215</v>
      </c>
      <c r="C3875" s="84" t="s">
        <v>5911</v>
      </c>
      <c r="D3875" s="84" t="s">
        <v>8874</v>
      </c>
      <c r="E3875" s="109" t="s">
        <v>5822</v>
      </c>
      <c r="F3875" s="343" t="e">
        <v>#N/A</v>
      </c>
      <c r="G3875" s="113" t="e">
        <v>#N/A</v>
      </c>
      <c r="H3875" s="360"/>
      <c r="I3875" s="116">
        <v>3.58</v>
      </c>
      <c r="J3875" s="84"/>
      <c r="K3875" s="113" t="s">
        <v>11688</v>
      </c>
    </row>
    <row r="3876" spans="1:11">
      <c r="A3876" s="115">
        <v>88594</v>
      </c>
      <c r="B3876" s="84" t="s">
        <v>10215</v>
      </c>
      <c r="C3876" s="84" t="s">
        <v>5911</v>
      </c>
      <c r="D3876" s="84" t="s">
        <v>8879</v>
      </c>
      <c r="E3876" s="109" t="s">
        <v>5822</v>
      </c>
      <c r="F3876" s="343" t="e">
        <v>#N/A</v>
      </c>
      <c r="G3876" s="113" t="e">
        <v>#N/A</v>
      </c>
      <c r="H3876" s="360"/>
      <c r="I3876" s="116">
        <v>3.7</v>
      </c>
      <c r="J3876" s="84"/>
      <c r="K3876" s="113" t="s">
        <v>11695</v>
      </c>
    </row>
    <row r="3877" spans="1:11">
      <c r="A3877" s="115">
        <v>88594</v>
      </c>
      <c r="B3877" s="84" t="s">
        <v>10215</v>
      </c>
      <c r="C3877" s="84" t="s">
        <v>5912</v>
      </c>
      <c r="D3877" s="84" t="s">
        <v>8863</v>
      </c>
      <c r="E3877" s="109" t="s">
        <v>5823</v>
      </c>
      <c r="F3877" s="343" t="e">
        <v>#N/A</v>
      </c>
      <c r="G3877" s="113" t="e">
        <v>#N/A</v>
      </c>
      <c r="H3877" s="360"/>
      <c r="I3877" s="116">
        <v>3.43</v>
      </c>
      <c r="J3877" s="84"/>
      <c r="K3877" s="113" t="s">
        <v>11709</v>
      </c>
    </row>
    <row r="3878" spans="1:11">
      <c r="A3878" s="115">
        <v>88594</v>
      </c>
      <c r="B3878" s="84" t="s">
        <v>10215</v>
      </c>
      <c r="C3878" s="84" t="s">
        <v>5912</v>
      </c>
      <c r="D3878" s="84" t="s">
        <v>8869</v>
      </c>
      <c r="E3878" s="109" t="s">
        <v>5823</v>
      </c>
      <c r="F3878" s="343" t="e">
        <v>#N/A</v>
      </c>
      <c r="G3878" s="113" t="e">
        <v>#N/A</v>
      </c>
      <c r="H3878" s="360"/>
      <c r="I3878" s="116">
        <v>3.49</v>
      </c>
      <c r="J3878" s="84"/>
      <c r="K3878" s="113" t="s">
        <v>11690</v>
      </c>
    </row>
    <row r="3879" spans="1:11">
      <c r="A3879" s="115">
        <v>88594</v>
      </c>
      <c r="B3879" s="84" t="s">
        <v>10215</v>
      </c>
      <c r="C3879" s="84" t="s">
        <v>5912</v>
      </c>
      <c r="D3879" s="84" t="s">
        <v>8874</v>
      </c>
      <c r="E3879" s="109" t="s">
        <v>5823</v>
      </c>
      <c r="F3879" s="343" t="e">
        <v>#N/A</v>
      </c>
      <c r="G3879" s="113" t="e">
        <v>#N/A</v>
      </c>
      <c r="H3879" s="360"/>
      <c r="I3879" s="116">
        <v>3.58</v>
      </c>
      <c r="J3879" s="84"/>
      <c r="K3879" s="113" t="s">
        <v>11688</v>
      </c>
    </row>
    <row r="3880" spans="1:11">
      <c r="A3880" s="115">
        <v>88594</v>
      </c>
      <c r="B3880" s="84" t="s">
        <v>10215</v>
      </c>
      <c r="C3880" s="84" t="s">
        <v>5912</v>
      </c>
      <c r="D3880" s="84" t="s">
        <v>8879</v>
      </c>
      <c r="E3880" s="109" t="s">
        <v>5823</v>
      </c>
      <c r="F3880" s="343" t="e">
        <v>#N/A</v>
      </c>
      <c r="G3880" s="113" t="e">
        <v>#N/A</v>
      </c>
      <c r="H3880" s="360"/>
      <c r="I3880" s="116">
        <v>3.7</v>
      </c>
      <c r="J3880" s="84"/>
      <c r="K3880" s="113" t="s">
        <v>11695</v>
      </c>
    </row>
    <row r="3881" spans="1:11">
      <c r="A3881" s="115">
        <v>88594</v>
      </c>
      <c r="B3881" s="84" t="s">
        <v>10215</v>
      </c>
      <c r="C3881" s="84" t="s">
        <v>5913</v>
      </c>
      <c r="D3881" s="84" t="s">
        <v>8863</v>
      </c>
      <c r="E3881" s="109" t="s">
        <v>5825</v>
      </c>
      <c r="F3881" s="343" t="e">
        <v>#N/A</v>
      </c>
      <c r="G3881" s="113" t="e">
        <v>#N/A</v>
      </c>
      <c r="H3881" s="360"/>
      <c r="I3881" s="116">
        <v>3.43</v>
      </c>
      <c r="J3881" s="84"/>
      <c r="K3881" s="113" t="s">
        <v>11709</v>
      </c>
    </row>
    <row r="3882" spans="1:11">
      <c r="A3882" s="115">
        <v>88594</v>
      </c>
      <c r="B3882" s="84" t="s">
        <v>10215</v>
      </c>
      <c r="C3882" s="84" t="s">
        <v>5913</v>
      </c>
      <c r="D3882" s="84" t="s">
        <v>8869</v>
      </c>
      <c r="E3882" s="109" t="s">
        <v>5825</v>
      </c>
      <c r="F3882" s="343" t="e">
        <v>#N/A</v>
      </c>
      <c r="G3882" s="113" t="e">
        <v>#N/A</v>
      </c>
      <c r="H3882" s="360"/>
      <c r="I3882" s="116">
        <v>3.49</v>
      </c>
      <c r="J3882" s="84"/>
      <c r="K3882" s="113" t="s">
        <v>11690</v>
      </c>
    </row>
    <row r="3883" spans="1:11">
      <c r="A3883" s="115">
        <v>88594</v>
      </c>
      <c r="B3883" s="84" t="s">
        <v>10215</v>
      </c>
      <c r="C3883" s="84" t="s">
        <v>5913</v>
      </c>
      <c r="D3883" s="84" t="s">
        <v>8874</v>
      </c>
      <c r="E3883" s="109" t="s">
        <v>5825</v>
      </c>
      <c r="F3883" s="343" t="e">
        <v>#N/A</v>
      </c>
      <c r="G3883" s="113" t="e">
        <v>#N/A</v>
      </c>
      <c r="H3883" s="360"/>
      <c r="I3883" s="116">
        <v>3.58</v>
      </c>
      <c r="J3883" s="84"/>
      <c r="K3883" s="113" t="s">
        <v>11688</v>
      </c>
    </row>
    <row r="3884" spans="1:11">
      <c r="A3884" s="115">
        <v>88594</v>
      </c>
      <c r="B3884" s="84" t="s">
        <v>10215</v>
      </c>
      <c r="C3884" s="84" t="s">
        <v>5913</v>
      </c>
      <c r="D3884" s="84" t="s">
        <v>8879</v>
      </c>
      <c r="E3884" s="109" t="s">
        <v>5825</v>
      </c>
      <c r="F3884" s="343" t="e">
        <v>#N/A</v>
      </c>
      <c r="G3884" s="113" t="e">
        <v>#N/A</v>
      </c>
      <c r="H3884" s="360"/>
      <c r="I3884" s="116">
        <v>3.7</v>
      </c>
      <c r="J3884" s="84"/>
      <c r="K3884" s="113" t="s">
        <v>11695</v>
      </c>
    </row>
    <row r="3885" spans="1:11">
      <c r="A3885" s="115">
        <v>88594</v>
      </c>
      <c r="B3885" s="84" t="s">
        <v>10215</v>
      </c>
      <c r="C3885" s="84" t="s">
        <v>5914</v>
      </c>
      <c r="D3885" s="84" t="s">
        <v>8863</v>
      </c>
      <c r="E3885" s="109" t="s">
        <v>5827</v>
      </c>
      <c r="F3885" s="343" t="e">
        <v>#N/A</v>
      </c>
      <c r="G3885" s="113" t="e">
        <v>#N/A</v>
      </c>
      <c r="H3885" s="360"/>
      <c r="I3885" s="116">
        <v>3.43</v>
      </c>
      <c r="J3885" s="84"/>
      <c r="K3885" s="113" t="s">
        <v>11709</v>
      </c>
    </row>
    <row r="3886" spans="1:11">
      <c r="A3886" s="115">
        <v>88594</v>
      </c>
      <c r="B3886" s="84" t="s">
        <v>10215</v>
      </c>
      <c r="C3886" s="84" t="s">
        <v>5914</v>
      </c>
      <c r="D3886" s="84" t="s">
        <v>8869</v>
      </c>
      <c r="E3886" s="109" t="s">
        <v>5827</v>
      </c>
      <c r="F3886" s="343" t="e">
        <v>#N/A</v>
      </c>
      <c r="G3886" s="113" t="e">
        <v>#N/A</v>
      </c>
      <c r="H3886" s="360"/>
      <c r="I3886" s="116">
        <v>3.49</v>
      </c>
      <c r="J3886" s="84"/>
      <c r="K3886" s="113" t="s">
        <v>11690</v>
      </c>
    </row>
    <row r="3887" spans="1:11">
      <c r="A3887" s="115">
        <v>88594</v>
      </c>
      <c r="B3887" s="84" t="s">
        <v>10215</v>
      </c>
      <c r="C3887" s="84" t="s">
        <v>5914</v>
      </c>
      <c r="D3887" s="84" t="s">
        <v>8874</v>
      </c>
      <c r="E3887" s="109" t="s">
        <v>5827</v>
      </c>
      <c r="F3887" s="343" t="e">
        <v>#N/A</v>
      </c>
      <c r="G3887" s="113" t="e">
        <v>#N/A</v>
      </c>
      <c r="H3887" s="360"/>
      <c r="I3887" s="116">
        <v>3.58</v>
      </c>
      <c r="J3887" s="84"/>
      <c r="K3887" s="113" t="s">
        <v>11688</v>
      </c>
    </row>
    <row r="3888" spans="1:11">
      <c r="A3888" s="115">
        <v>88594</v>
      </c>
      <c r="B3888" s="84" t="s">
        <v>10215</v>
      </c>
      <c r="C3888" s="84" t="s">
        <v>5914</v>
      </c>
      <c r="D3888" s="84" t="s">
        <v>8879</v>
      </c>
      <c r="E3888" s="109" t="s">
        <v>5827</v>
      </c>
      <c r="F3888" s="343" t="e">
        <v>#N/A</v>
      </c>
      <c r="G3888" s="113" t="e">
        <v>#N/A</v>
      </c>
      <c r="H3888" s="360"/>
      <c r="I3888" s="116">
        <v>3.7</v>
      </c>
      <c r="J3888" s="84"/>
      <c r="K3888" s="113" t="s">
        <v>11695</v>
      </c>
    </row>
    <row r="3889" spans="1:11">
      <c r="A3889" s="115">
        <v>88594</v>
      </c>
      <c r="B3889" s="84" t="s">
        <v>10215</v>
      </c>
      <c r="C3889" s="84" t="s">
        <v>5915</v>
      </c>
      <c r="D3889" s="84" t="s">
        <v>8863</v>
      </c>
      <c r="E3889" s="109" t="s">
        <v>5832</v>
      </c>
      <c r="F3889" s="343" t="e">
        <v>#N/A</v>
      </c>
      <c r="G3889" s="113" t="e">
        <v>#N/A</v>
      </c>
      <c r="H3889" s="360"/>
      <c r="I3889" s="116">
        <v>3.43</v>
      </c>
      <c r="J3889" s="84"/>
      <c r="K3889" s="113" t="s">
        <v>11709</v>
      </c>
    </row>
    <row r="3890" spans="1:11">
      <c r="A3890" s="115">
        <v>88594</v>
      </c>
      <c r="B3890" s="84" t="s">
        <v>10215</v>
      </c>
      <c r="C3890" s="84" t="s">
        <v>5915</v>
      </c>
      <c r="D3890" s="84" t="s">
        <v>8869</v>
      </c>
      <c r="E3890" s="109" t="s">
        <v>5832</v>
      </c>
      <c r="F3890" s="343" t="e">
        <v>#N/A</v>
      </c>
      <c r="G3890" s="113" t="e">
        <v>#N/A</v>
      </c>
      <c r="H3890" s="360"/>
      <c r="I3890" s="116">
        <v>3.49</v>
      </c>
      <c r="J3890" s="84"/>
      <c r="K3890" s="113" t="s">
        <v>11690</v>
      </c>
    </row>
    <row r="3891" spans="1:11">
      <c r="A3891" s="115">
        <v>88594</v>
      </c>
      <c r="B3891" s="84" t="s">
        <v>10215</v>
      </c>
      <c r="C3891" s="84" t="s">
        <v>5915</v>
      </c>
      <c r="D3891" s="84" t="s">
        <v>8874</v>
      </c>
      <c r="E3891" s="109" t="s">
        <v>5832</v>
      </c>
      <c r="F3891" s="343" t="e">
        <v>#N/A</v>
      </c>
      <c r="G3891" s="113" t="e">
        <v>#N/A</v>
      </c>
      <c r="H3891" s="360"/>
      <c r="I3891" s="116">
        <v>3.58</v>
      </c>
      <c r="J3891" s="84"/>
      <c r="K3891" s="113" t="s">
        <v>11688</v>
      </c>
    </row>
    <row r="3892" spans="1:11">
      <c r="A3892" s="115">
        <v>88594</v>
      </c>
      <c r="B3892" s="84" t="s">
        <v>10215</v>
      </c>
      <c r="C3892" s="84" t="s">
        <v>5915</v>
      </c>
      <c r="D3892" s="84" t="s">
        <v>8879</v>
      </c>
      <c r="E3892" s="109" t="s">
        <v>5832</v>
      </c>
      <c r="F3892" s="343" t="e">
        <v>#N/A</v>
      </c>
      <c r="G3892" s="113" t="e">
        <v>#N/A</v>
      </c>
      <c r="H3892" s="360"/>
      <c r="I3892" s="116">
        <v>3.7</v>
      </c>
      <c r="J3892" s="84"/>
      <c r="K3892" s="113" t="s">
        <v>11695</v>
      </c>
    </row>
    <row r="3893" spans="1:11">
      <c r="A3893" s="115">
        <v>88594</v>
      </c>
      <c r="B3893" s="84" t="s">
        <v>10215</v>
      </c>
      <c r="C3893" s="84" t="s">
        <v>5916</v>
      </c>
      <c r="D3893" s="84" t="s">
        <v>8863</v>
      </c>
      <c r="E3893" s="109" t="s">
        <v>5837</v>
      </c>
      <c r="F3893" s="343" t="e">
        <v>#N/A</v>
      </c>
      <c r="G3893" s="113" t="e">
        <v>#N/A</v>
      </c>
      <c r="H3893" s="360"/>
      <c r="I3893" s="116">
        <v>3.43</v>
      </c>
      <c r="J3893" s="84"/>
      <c r="K3893" s="113" t="s">
        <v>11709</v>
      </c>
    </row>
    <row r="3894" spans="1:11">
      <c r="A3894" s="115">
        <v>88594</v>
      </c>
      <c r="B3894" s="84" t="s">
        <v>10215</v>
      </c>
      <c r="C3894" s="84" t="s">
        <v>5916</v>
      </c>
      <c r="D3894" s="84" t="s">
        <v>8869</v>
      </c>
      <c r="E3894" s="109" t="s">
        <v>5837</v>
      </c>
      <c r="F3894" s="343" t="e">
        <v>#N/A</v>
      </c>
      <c r="G3894" s="113" t="e">
        <v>#N/A</v>
      </c>
      <c r="H3894" s="360"/>
      <c r="I3894" s="116">
        <v>3.49</v>
      </c>
      <c r="J3894" s="84"/>
      <c r="K3894" s="113" t="s">
        <v>11690</v>
      </c>
    </row>
    <row r="3895" spans="1:11">
      <c r="A3895" s="115">
        <v>88594</v>
      </c>
      <c r="B3895" s="84" t="s">
        <v>10215</v>
      </c>
      <c r="C3895" s="84" t="s">
        <v>5916</v>
      </c>
      <c r="D3895" s="84" t="s">
        <v>8874</v>
      </c>
      <c r="E3895" s="109" t="s">
        <v>5837</v>
      </c>
      <c r="F3895" s="343" t="e">
        <v>#N/A</v>
      </c>
      <c r="G3895" s="113" t="e">
        <v>#N/A</v>
      </c>
      <c r="H3895" s="360"/>
      <c r="I3895" s="116">
        <v>3.58</v>
      </c>
      <c r="J3895" s="84"/>
      <c r="K3895" s="113" t="s">
        <v>11688</v>
      </c>
    </row>
    <row r="3896" spans="1:11">
      <c r="A3896" s="115">
        <v>88594</v>
      </c>
      <c r="B3896" s="84" t="s">
        <v>10215</v>
      </c>
      <c r="C3896" s="84" t="s">
        <v>5916</v>
      </c>
      <c r="D3896" s="84" t="s">
        <v>8879</v>
      </c>
      <c r="E3896" s="109" t="s">
        <v>5837</v>
      </c>
      <c r="F3896" s="343" t="e">
        <v>#N/A</v>
      </c>
      <c r="G3896" s="113" t="e">
        <v>#N/A</v>
      </c>
      <c r="H3896" s="360"/>
      <c r="I3896" s="116">
        <v>3.7</v>
      </c>
      <c r="J3896" s="84"/>
      <c r="K3896" s="113" t="s">
        <v>11695</v>
      </c>
    </row>
    <row r="3897" spans="1:11">
      <c r="A3897" s="115">
        <v>88594</v>
      </c>
      <c r="B3897" s="84" t="s">
        <v>10215</v>
      </c>
      <c r="C3897" s="84" t="s">
        <v>5917</v>
      </c>
      <c r="D3897" s="84" t="s">
        <v>8863</v>
      </c>
      <c r="E3897" s="109" t="s">
        <v>5838</v>
      </c>
      <c r="F3897" s="343" t="e">
        <v>#N/A</v>
      </c>
      <c r="G3897" s="113" t="e">
        <v>#N/A</v>
      </c>
      <c r="H3897" s="360"/>
      <c r="I3897" s="116">
        <v>3.43</v>
      </c>
      <c r="J3897" s="84"/>
      <c r="K3897" s="113" t="s">
        <v>11709</v>
      </c>
    </row>
    <row r="3898" spans="1:11">
      <c r="A3898" s="115">
        <v>88594</v>
      </c>
      <c r="B3898" s="84" t="s">
        <v>10215</v>
      </c>
      <c r="C3898" s="84" t="s">
        <v>5917</v>
      </c>
      <c r="D3898" s="84" t="s">
        <v>8869</v>
      </c>
      <c r="E3898" s="109" t="s">
        <v>5838</v>
      </c>
      <c r="F3898" s="343" t="e">
        <v>#N/A</v>
      </c>
      <c r="G3898" s="113" t="e">
        <v>#N/A</v>
      </c>
      <c r="H3898" s="360"/>
      <c r="I3898" s="116">
        <v>3.49</v>
      </c>
      <c r="J3898" s="84"/>
      <c r="K3898" s="113" t="s">
        <v>11690</v>
      </c>
    </row>
    <row r="3899" spans="1:11">
      <c r="A3899" s="115">
        <v>88594</v>
      </c>
      <c r="B3899" s="84" t="s">
        <v>10215</v>
      </c>
      <c r="C3899" s="84" t="s">
        <v>5917</v>
      </c>
      <c r="D3899" s="84" t="s">
        <v>8874</v>
      </c>
      <c r="E3899" s="109" t="s">
        <v>5838</v>
      </c>
      <c r="F3899" s="343" t="e">
        <v>#N/A</v>
      </c>
      <c r="G3899" s="113" t="e">
        <v>#N/A</v>
      </c>
      <c r="H3899" s="360"/>
      <c r="I3899" s="116">
        <v>3.58</v>
      </c>
      <c r="J3899" s="84"/>
      <c r="K3899" s="113" t="s">
        <v>11688</v>
      </c>
    </row>
    <row r="3900" spans="1:11">
      <c r="A3900" s="115">
        <v>88594</v>
      </c>
      <c r="B3900" s="84" t="s">
        <v>10215</v>
      </c>
      <c r="C3900" s="84" t="s">
        <v>5917</v>
      </c>
      <c r="D3900" s="84" t="s">
        <v>8879</v>
      </c>
      <c r="E3900" s="109" t="s">
        <v>5838</v>
      </c>
      <c r="F3900" s="343" t="e">
        <v>#N/A</v>
      </c>
      <c r="G3900" s="113" t="e">
        <v>#N/A</v>
      </c>
      <c r="H3900" s="360"/>
      <c r="I3900" s="116">
        <v>3.7</v>
      </c>
      <c r="J3900" s="84"/>
      <c r="K3900" s="113" t="s">
        <v>11695</v>
      </c>
    </row>
    <row r="3901" spans="1:11">
      <c r="A3901" s="115">
        <v>88594</v>
      </c>
      <c r="B3901" s="84" t="s">
        <v>10215</v>
      </c>
      <c r="C3901" s="84" t="s">
        <v>5918</v>
      </c>
      <c r="D3901" s="84" t="s">
        <v>8863</v>
      </c>
      <c r="E3901" s="109" t="s">
        <v>5840</v>
      </c>
      <c r="F3901" s="343" t="e">
        <v>#N/A</v>
      </c>
      <c r="G3901" s="113" t="e">
        <v>#N/A</v>
      </c>
      <c r="H3901" s="360"/>
      <c r="I3901" s="116">
        <v>3.43</v>
      </c>
      <c r="J3901" s="84"/>
      <c r="K3901" s="113" t="s">
        <v>11709</v>
      </c>
    </row>
    <row r="3902" spans="1:11">
      <c r="A3902" s="115">
        <v>88594</v>
      </c>
      <c r="B3902" s="84" t="s">
        <v>10215</v>
      </c>
      <c r="C3902" s="84" t="s">
        <v>5918</v>
      </c>
      <c r="D3902" s="84" t="s">
        <v>8869</v>
      </c>
      <c r="E3902" s="109" t="s">
        <v>5840</v>
      </c>
      <c r="F3902" s="343" t="e">
        <v>#N/A</v>
      </c>
      <c r="G3902" s="113" t="e">
        <v>#N/A</v>
      </c>
      <c r="H3902" s="360"/>
      <c r="I3902" s="116">
        <v>3.49</v>
      </c>
      <c r="J3902" s="84"/>
      <c r="K3902" s="113" t="s">
        <v>11690</v>
      </c>
    </row>
    <row r="3903" spans="1:11">
      <c r="A3903" s="115">
        <v>88594</v>
      </c>
      <c r="B3903" s="84" t="s">
        <v>10215</v>
      </c>
      <c r="C3903" s="84" t="s">
        <v>5918</v>
      </c>
      <c r="D3903" s="84" t="s">
        <v>8874</v>
      </c>
      <c r="E3903" s="109" t="s">
        <v>5840</v>
      </c>
      <c r="F3903" s="343" t="e">
        <v>#N/A</v>
      </c>
      <c r="G3903" s="113" t="e">
        <v>#N/A</v>
      </c>
      <c r="H3903" s="360"/>
      <c r="I3903" s="116">
        <v>3.58</v>
      </c>
      <c r="J3903" s="84"/>
      <c r="K3903" s="113" t="s">
        <v>11688</v>
      </c>
    </row>
    <row r="3904" spans="1:11">
      <c r="A3904" s="115">
        <v>88594</v>
      </c>
      <c r="B3904" s="84" t="s">
        <v>10215</v>
      </c>
      <c r="C3904" s="84" t="s">
        <v>5918</v>
      </c>
      <c r="D3904" s="84" t="s">
        <v>8879</v>
      </c>
      <c r="E3904" s="109" t="s">
        <v>5840</v>
      </c>
      <c r="F3904" s="343" t="e">
        <v>#N/A</v>
      </c>
      <c r="G3904" s="113" t="e">
        <v>#N/A</v>
      </c>
      <c r="H3904" s="360"/>
      <c r="I3904" s="116">
        <v>3.7</v>
      </c>
      <c r="J3904" s="84"/>
      <c r="K3904" s="113" t="s">
        <v>11695</v>
      </c>
    </row>
    <row r="3905" spans="1:11">
      <c r="A3905" s="115">
        <v>88639</v>
      </c>
      <c r="B3905" s="84" t="s">
        <v>12522</v>
      </c>
      <c r="C3905" s="84" t="s">
        <v>12075</v>
      </c>
      <c r="D3905" s="84" t="s">
        <v>8863</v>
      </c>
      <c r="E3905" s="109" t="s">
        <v>5771</v>
      </c>
      <c r="F3905" s="343" t="e">
        <v>#N/A</v>
      </c>
      <c r="G3905" s="113" t="e">
        <v>#N/A</v>
      </c>
      <c r="H3905" s="360"/>
      <c r="I3905" s="116">
        <v>2.29</v>
      </c>
      <c r="J3905" s="84"/>
      <c r="K3905" s="113" t="s">
        <v>11709</v>
      </c>
    </row>
    <row r="3906" spans="1:11">
      <c r="A3906" s="115">
        <v>88639</v>
      </c>
      <c r="B3906" s="84" t="s">
        <v>12522</v>
      </c>
      <c r="C3906" s="84" t="s">
        <v>12075</v>
      </c>
      <c r="D3906" s="84" t="s">
        <v>8869</v>
      </c>
      <c r="E3906" s="109" t="s">
        <v>5771</v>
      </c>
      <c r="F3906" s="343" t="e">
        <v>#N/A</v>
      </c>
      <c r="G3906" s="113" t="e">
        <v>#N/A</v>
      </c>
      <c r="H3906" s="360"/>
      <c r="I3906" s="116">
        <v>2.34</v>
      </c>
      <c r="J3906" s="84"/>
      <c r="K3906" s="113" t="s">
        <v>11690</v>
      </c>
    </row>
    <row r="3907" spans="1:11">
      <c r="A3907" s="115">
        <v>88639</v>
      </c>
      <c r="B3907" s="84" t="s">
        <v>12522</v>
      </c>
      <c r="C3907" s="84" t="s">
        <v>12075</v>
      </c>
      <c r="D3907" s="84" t="s">
        <v>8874</v>
      </c>
      <c r="E3907" s="109" t="s">
        <v>5771</v>
      </c>
      <c r="F3907" s="343" t="e">
        <v>#N/A</v>
      </c>
      <c r="G3907" s="113" t="e">
        <v>#N/A</v>
      </c>
      <c r="H3907" s="360"/>
      <c r="I3907" s="116">
        <v>2.4</v>
      </c>
      <c r="J3907" s="84"/>
      <c r="K3907" s="113" t="s">
        <v>11688</v>
      </c>
    </row>
    <row r="3908" spans="1:11">
      <c r="A3908" s="115">
        <v>88639</v>
      </c>
      <c r="B3908" s="84" t="s">
        <v>12522</v>
      </c>
      <c r="C3908" s="84" t="s">
        <v>12075</v>
      </c>
      <c r="D3908" s="84" t="s">
        <v>8879</v>
      </c>
      <c r="E3908" s="109" t="s">
        <v>5771</v>
      </c>
      <c r="F3908" s="343" t="e">
        <v>#N/A</v>
      </c>
      <c r="G3908" s="113" t="e">
        <v>#N/A</v>
      </c>
      <c r="H3908" s="360"/>
      <c r="I3908" s="116">
        <v>2.71</v>
      </c>
      <c r="J3908" s="84"/>
      <c r="K3908" s="113" t="s">
        <v>11695</v>
      </c>
    </row>
    <row r="3909" spans="1:11">
      <c r="A3909" s="115">
        <v>88639</v>
      </c>
      <c r="B3909" s="84" t="s">
        <v>12522</v>
      </c>
      <c r="C3909" s="84" t="s">
        <v>5772</v>
      </c>
      <c r="D3909" s="84" t="s">
        <v>8863</v>
      </c>
      <c r="E3909" s="109" t="s">
        <v>5773</v>
      </c>
      <c r="F3909" s="343" t="e">
        <v>#N/A</v>
      </c>
      <c r="G3909" s="113" t="e">
        <v>#N/A</v>
      </c>
      <c r="H3909" s="360"/>
      <c r="I3909" s="116">
        <v>2.29</v>
      </c>
      <c r="J3909" s="84"/>
      <c r="K3909" s="113" t="s">
        <v>11709</v>
      </c>
    </row>
    <row r="3910" spans="1:11">
      <c r="A3910" s="115">
        <v>88639</v>
      </c>
      <c r="B3910" s="84" t="s">
        <v>12522</v>
      </c>
      <c r="C3910" s="84" t="s">
        <v>5772</v>
      </c>
      <c r="D3910" s="84" t="s">
        <v>8869</v>
      </c>
      <c r="E3910" s="109" t="s">
        <v>5773</v>
      </c>
      <c r="F3910" s="343" t="e">
        <v>#N/A</v>
      </c>
      <c r="G3910" s="113" t="e">
        <v>#N/A</v>
      </c>
      <c r="H3910" s="360"/>
      <c r="I3910" s="116">
        <v>2.34</v>
      </c>
      <c r="J3910" s="84"/>
      <c r="K3910" s="113" t="s">
        <v>11690</v>
      </c>
    </row>
    <row r="3911" spans="1:11">
      <c r="A3911" s="115">
        <v>88639</v>
      </c>
      <c r="B3911" s="84" t="s">
        <v>12522</v>
      </c>
      <c r="C3911" s="84" t="s">
        <v>5772</v>
      </c>
      <c r="D3911" s="84" t="s">
        <v>8874</v>
      </c>
      <c r="E3911" s="109" t="s">
        <v>5773</v>
      </c>
      <c r="F3911" s="343" t="e">
        <v>#N/A</v>
      </c>
      <c r="G3911" s="113" t="e">
        <v>#N/A</v>
      </c>
      <c r="H3911" s="360"/>
      <c r="I3911" s="116">
        <v>2.4</v>
      </c>
      <c r="J3911" s="84"/>
      <c r="K3911" s="113" t="s">
        <v>11688</v>
      </c>
    </row>
    <row r="3912" spans="1:11">
      <c r="A3912" s="115">
        <v>88639</v>
      </c>
      <c r="B3912" s="84" t="s">
        <v>12522</v>
      </c>
      <c r="C3912" s="84" t="s">
        <v>5772</v>
      </c>
      <c r="D3912" s="84" t="s">
        <v>8879</v>
      </c>
      <c r="E3912" s="109" t="s">
        <v>5773</v>
      </c>
      <c r="F3912" s="343" t="e">
        <v>#N/A</v>
      </c>
      <c r="G3912" s="113" t="e">
        <v>#N/A</v>
      </c>
      <c r="H3912" s="360"/>
      <c r="I3912" s="116">
        <v>2.71</v>
      </c>
      <c r="J3912" s="84"/>
      <c r="K3912" s="113" t="s">
        <v>11695</v>
      </c>
    </row>
    <row r="3913" spans="1:11">
      <c r="A3913" s="115">
        <v>88639</v>
      </c>
      <c r="B3913" s="84" t="s">
        <v>12522</v>
      </c>
      <c r="C3913" s="84" t="s">
        <v>12077</v>
      </c>
      <c r="D3913" s="84" t="s">
        <v>8863</v>
      </c>
      <c r="E3913" s="109" t="s">
        <v>5774</v>
      </c>
      <c r="F3913" s="343" t="e">
        <v>#N/A</v>
      </c>
      <c r="G3913" s="113" t="e">
        <v>#N/A</v>
      </c>
      <c r="H3913" s="360"/>
      <c r="I3913" s="116">
        <v>2.29</v>
      </c>
      <c r="J3913" s="84"/>
      <c r="K3913" s="113" t="s">
        <v>11709</v>
      </c>
    </row>
    <row r="3914" spans="1:11">
      <c r="A3914" s="115">
        <v>88639</v>
      </c>
      <c r="B3914" s="84" t="s">
        <v>12522</v>
      </c>
      <c r="C3914" s="84" t="s">
        <v>12077</v>
      </c>
      <c r="D3914" s="84" t="s">
        <v>8869</v>
      </c>
      <c r="E3914" s="109" t="s">
        <v>5774</v>
      </c>
      <c r="F3914" s="343" t="e">
        <v>#N/A</v>
      </c>
      <c r="G3914" s="113" t="e">
        <v>#N/A</v>
      </c>
      <c r="H3914" s="360"/>
      <c r="I3914" s="116">
        <v>2.34</v>
      </c>
      <c r="J3914" s="84"/>
      <c r="K3914" s="113" t="s">
        <v>11690</v>
      </c>
    </row>
    <row r="3915" spans="1:11">
      <c r="A3915" s="115">
        <v>88639</v>
      </c>
      <c r="B3915" s="84" t="s">
        <v>12522</v>
      </c>
      <c r="C3915" s="84" t="s">
        <v>12077</v>
      </c>
      <c r="D3915" s="84" t="s">
        <v>8874</v>
      </c>
      <c r="E3915" s="109" t="s">
        <v>5774</v>
      </c>
      <c r="F3915" s="343" t="e">
        <v>#N/A</v>
      </c>
      <c r="G3915" s="113" t="e">
        <v>#N/A</v>
      </c>
      <c r="H3915" s="360"/>
      <c r="I3915" s="116">
        <v>2.4</v>
      </c>
      <c r="J3915" s="84"/>
      <c r="K3915" s="113" t="s">
        <v>11688</v>
      </c>
    </row>
    <row r="3916" spans="1:11">
      <c r="A3916" s="115">
        <v>88639</v>
      </c>
      <c r="B3916" s="84" t="s">
        <v>12522</v>
      </c>
      <c r="C3916" s="84" t="s">
        <v>12077</v>
      </c>
      <c r="D3916" s="84" t="s">
        <v>8879</v>
      </c>
      <c r="E3916" s="109" t="s">
        <v>5774</v>
      </c>
      <c r="F3916" s="343" t="e">
        <v>#N/A</v>
      </c>
      <c r="G3916" s="113" t="e">
        <v>#N/A</v>
      </c>
      <c r="H3916" s="360"/>
      <c r="I3916" s="116">
        <v>2.71</v>
      </c>
      <c r="J3916" s="84"/>
      <c r="K3916" s="113" t="s">
        <v>11695</v>
      </c>
    </row>
    <row r="3917" spans="1:11">
      <c r="A3917" s="115">
        <v>88639</v>
      </c>
      <c r="B3917" s="84" t="s">
        <v>12522</v>
      </c>
      <c r="C3917" s="84" t="s">
        <v>5775</v>
      </c>
      <c r="D3917" s="84" t="s">
        <v>8863</v>
      </c>
      <c r="E3917" s="109" t="s">
        <v>5776</v>
      </c>
      <c r="F3917" s="343" t="e">
        <v>#N/A</v>
      </c>
      <c r="G3917" s="113" t="e">
        <v>#N/A</v>
      </c>
      <c r="H3917" s="360"/>
      <c r="I3917" s="116">
        <v>2.29</v>
      </c>
      <c r="J3917" s="84"/>
      <c r="K3917" s="113" t="s">
        <v>11709</v>
      </c>
    </row>
    <row r="3918" spans="1:11">
      <c r="A3918" s="115">
        <v>88639</v>
      </c>
      <c r="B3918" s="84" t="s">
        <v>12522</v>
      </c>
      <c r="C3918" s="84" t="s">
        <v>5775</v>
      </c>
      <c r="D3918" s="84" t="s">
        <v>8869</v>
      </c>
      <c r="E3918" s="109" t="s">
        <v>5776</v>
      </c>
      <c r="F3918" s="343" t="e">
        <v>#N/A</v>
      </c>
      <c r="G3918" s="113" t="e">
        <v>#N/A</v>
      </c>
      <c r="H3918" s="360"/>
      <c r="I3918" s="116">
        <v>2.34</v>
      </c>
      <c r="J3918" s="84"/>
      <c r="K3918" s="113" t="s">
        <v>11690</v>
      </c>
    </row>
    <row r="3919" spans="1:11">
      <c r="A3919" s="115">
        <v>88639</v>
      </c>
      <c r="B3919" s="84" t="s">
        <v>12522</v>
      </c>
      <c r="C3919" s="84" t="s">
        <v>5775</v>
      </c>
      <c r="D3919" s="84" t="s">
        <v>8874</v>
      </c>
      <c r="E3919" s="109" t="s">
        <v>5776</v>
      </c>
      <c r="F3919" s="343" t="e">
        <v>#N/A</v>
      </c>
      <c r="G3919" s="113" t="e">
        <v>#N/A</v>
      </c>
      <c r="H3919" s="360"/>
      <c r="I3919" s="116">
        <v>2.4</v>
      </c>
      <c r="J3919" s="84"/>
      <c r="K3919" s="113" t="s">
        <v>11688</v>
      </c>
    </row>
    <row r="3920" spans="1:11">
      <c r="A3920" s="115">
        <v>88639</v>
      </c>
      <c r="B3920" s="84" t="s">
        <v>12522</v>
      </c>
      <c r="C3920" s="84" t="s">
        <v>5775</v>
      </c>
      <c r="D3920" s="84" t="s">
        <v>8879</v>
      </c>
      <c r="E3920" s="109" t="s">
        <v>5776</v>
      </c>
      <c r="F3920" s="343" t="e">
        <v>#N/A</v>
      </c>
      <c r="G3920" s="113" t="e">
        <v>#N/A</v>
      </c>
      <c r="H3920" s="360"/>
      <c r="I3920" s="116">
        <v>2.71</v>
      </c>
      <c r="J3920" s="84"/>
      <c r="K3920" s="113" t="s">
        <v>11695</v>
      </c>
    </row>
    <row r="3921" spans="1:11">
      <c r="A3921" s="115">
        <v>88639</v>
      </c>
      <c r="B3921" s="84" t="s">
        <v>12522</v>
      </c>
      <c r="C3921" s="84" t="s">
        <v>5777</v>
      </c>
      <c r="D3921" s="84" t="s">
        <v>8863</v>
      </c>
      <c r="E3921" s="109" t="s">
        <v>5778</v>
      </c>
      <c r="F3921" s="343" t="e">
        <v>#N/A</v>
      </c>
      <c r="G3921" s="113" t="e">
        <v>#N/A</v>
      </c>
      <c r="H3921" s="360"/>
      <c r="I3921" s="116">
        <v>2.29</v>
      </c>
      <c r="J3921" s="84"/>
      <c r="K3921" s="113" t="s">
        <v>11709</v>
      </c>
    </row>
    <row r="3922" spans="1:11">
      <c r="A3922" s="115">
        <v>88639</v>
      </c>
      <c r="B3922" s="84" t="s">
        <v>12522</v>
      </c>
      <c r="C3922" s="84" t="s">
        <v>5777</v>
      </c>
      <c r="D3922" s="84" t="s">
        <v>8869</v>
      </c>
      <c r="E3922" s="109" t="s">
        <v>5778</v>
      </c>
      <c r="F3922" s="343" t="e">
        <v>#N/A</v>
      </c>
      <c r="G3922" s="113" t="e">
        <v>#N/A</v>
      </c>
      <c r="H3922" s="360"/>
      <c r="I3922" s="116">
        <v>2.34</v>
      </c>
      <c r="J3922" s="84"/>
      <c r="K3922" s="113" t="s">
        <v>11690</v>
      </c>
    </row>
    <row r="3923" spans="1:11">
      <c r="A3923" s="115">
        <v>88639</v>
      </c>
      <c r="B3923" s="84" t="s">
        <v>12522</v>
      </c>
      <c r="C3923" s="84" t="s">
        <v>5777</v>
      </c>
      <c r="D3923" s="84" t="s">
        <v>8874</v>
      </c>
      <c r="E3923" s="109" t="s">
        <v>5778</v>
      </c>
      <c r="F3923" s="343" t="e">
        <v>#N/A</v>
      </c>
      <c r="G3923" s="113" t="e">
        <v>#N/A</v>
      </c>
      <c r="H3923" s="360"/>
      <c r="I3923" s="116">
        <v>2.4</v>
      </c>
      <c r="J3923" s="84"/>
      <c r="K3923" s="113" t="s">
        <v>11688</v>
      </c>
    </row>
    <row r="3924" spans="1:11">
      <c r="A3924" s="115">
        <v>88639</v>
      </c>
      <c r="B3924" s="84" t="s">
        <v>12522</v>
      </c>
      <c r="C3924" s="84" t="s">
        <v>5777</v>
      </c>
      <c r="D3924" s="84" t="s">
        <v>8879</v>
      </c>
      <c r="E3924" s="109" t="s">
        <v>5778</v>
      </c>
      <c r="F3924" s="343" t="e">
        <v>#N/A</v>
      </c>
      <c r="G3924" s="113" t="e">
        <v>#N/A</v>
      </c>
      <c r="H3924" s="360"/>
      <c r="I3924" s="116">
        <v>2.71</v>
      </c>
      <c r="J3924" s="84"/>
      <c r="K3924" s="113" t="s">
        <v>11695</v>
      </c>
    </row>
    <row r="3925" spans="1:11">
      <c r="A3925" s="115">
        <v>88639</v>
      </c>
      <c r="B3925" s="84" t="s">
        <v>12522</v>
      </c>
      <c r="C3925" s="84" t="s">
        <v>5779</v>
      </c>
      <c r="D3925" s="84" t="s">
        <v>8863</v>
      </c>
      <c r="E3925" s="109" t="s">
        <v>5780</v>
      </c>
      <c r="F3925" s="343" t="e">
        <v>#N/A</v>
      </c>
      <c r="G3925" s="113" t="e">
        <v>#N/A</v>
      </c>
      <c r="H3925" s="360"/>
      <c r="I3925" s="116">
        <v>2.29</v>
      </c>
      <c r="J3925" s="84"/>
      <c r="K3925" s="113" t="s">
        <v>11709</v>
      </c>
    </row>
    <row r="3926" spans="1:11">
      <c r="A3926" s="115">
        <v>88639</v>
      </c>
      <c r="B3926" s="84" t="s">
        <v>12522</v>
      </c>
      <c r="C3926" s="84" t="s">
        <v>5779</v>
      </c>
      <c r="D3926" s="84" t="s">
        <v>8869</v>
      </c>
      <c r="E3926" s="109" t="s">
        <v>5780</v>
      </c>
      <c r="F3926" s="343" t="e">
        <v>#N/A</v>
      </c>
      <c r="G3926" s="113" t="e">
        <v>#N/A</v>
      </c>
      <c r="H3926" s="360"/>
      <c r="I3926" s="116">
        <v>2.34</v>
      </c>
      <c r="J3926" s="84"/>
      <c r="K3926" s="113" t="s">
        <v>11690</v>
      </c>
    </row>
    <row r="3927" spans="1:11">
      <c r="A3927" s="115">
        <v>88639</v>
      </c>
      <c r="B3927" s="84" t="s">
        <v>12522</v>
      </c>
      <c r="C3927" s="84" t="s">
        <v>5779</v>
      </c>
      <c r="D3927" s="84" t="s">
        <v>8874</v>
      </c>
      <c r="E3927" s="109" t="s">
        <v>5780</v>
      </c>
      <c r="F3927" s="343" t="e">
        <v>#N/A</v>
      </c>
      <c r="G3927" s="113" t="e">
        <v>#N/A</v>
      </c>
      <c r="H3927" s="360"/>
      <c r="I3927" s="116">
        <v>2.4</v>
      </c>
      <c r="J3927" s="84"/>
      <c r="K3927" s="113" t="s">
        <v>11688</v>
      </c>
    </row>
    <row r="3928" spans="1:11">
      <c r="A3928" s="115">
        <v>88639</v>
      </c>
      <c r="B3928" s="84" t="s">
        <v>12522</v>
      </c>
      <c r="C3928" s="84" t="s">
        <v>5779</v>
      </c>
      <c r="D3928" s="84" t="s">
        <v>8879</v>
      </c>
      <c r="E3928" s="109" t="s">
        <v>5780</v>
      </c>
      <c r="F3928" s="343" t="e">
        <v>#N/A</v>
      </c>
      <c r="G3928" s="113" t="e">
        <v>#N/A</v>
      </c>
      <c r="H3928" s="360"/>
      <c r="I3928" s="116">
        <v>2.71</v>
      </c>
      <c r="J3928" s="84"/>
      <c r="K3928" s="113" t="s">
        <v>11695</v>
      </c>
    </row>
    <row r="3929" spans="1:11">
      <c r="A3929" s="115">
        <v>88639</v>
      </c>
      <c r="B3929" s="84" t="s">
        <v>12522</v>
      </c>
      <c r="C3929" s="84" t="s">
        <v>5781</v>
      </c>
      <c r="D3929" s="84" t="s">
        <v>8863</v>
      </c>
      <c r="E3929" s="109" t="s">
        <v>11737</v>
      </c>
      <c r="F3929" s="343" t="e">
        <v>#N/A</v>
      </c>
      <c r="G3929" s="113" t="e">
        <v>#N/A</v>
      </c>
      <c r="H3929" s="360"/>
      <c r="I3929" s="116">
        <v>2.29</v>
      </c>
      <c r="J3929" s="84"/>
      <c r="K3929" s="113" t="s">
        <v>11709</v>
      </c>
    </row>
    <row r="3930" spans="1:11">
      <c r="A3930" s="115">
        <v>88639</v>
      </c>
      <c r="B3930" s="84" t="s">
        <v>12522</v>
      </c>
      <c r="C3930" s="84" t="s">
        <v>5781</v>
      </c>
      <c r="D3930" s="84" t="s">
        <v>8869</v>
      </c>
      <c r="E3930" s="109" t="s">
        <v>11737</v>
      </c>
      <c r="F3930" s="343" t="e">
        <v>#N/A</v>
      </c>
      <c r="G3930" s="113" t="e">
        <v>#N/A</v>
      </c>
      <c r="H3930" s="360"/>
      <c r="I3930" s="116">
        <v>2.34</v>
      </c>
      <c r="J3930" s="84"/>
      <c r="K3930" s="113" t="s">
        <v>11690</v>
      </c>
    </row>
    <row r="3931" spans="1:11">
      <c r="A3931" s="115">
        <v>88639</v>
      </c>
      <c r="B3931" s="84" t="s">
        <v>12522</v>
      </c>
      <c r="C3931" s="84" t="s">
        <v>5781</v>
      </c>
      <c r="D3931" s="84" t="s">
        <v>8874</v>
      </c>
      <c r="E3931" s="109" t="s">
        <v>11737</v>
      </c>
      <c r="F3931" s="343" t="e">
        <v>#N/A</v>
      </c>
      <c r="G3931" s="113" t="e">
        <v>#N/A</v>
      </c>
      <c r="H3931" s="360"/>
      <c r="I3931" s="116">
        <v>2.4</v>
      </c>
      <c r="J3931" s="84"/>
      <c r="K3931" s="113" t="s">
        <v>11688</v>
      </c>
    </row>
    <row r="3932" spans="1:11">
      <c r="A3932" s="115">
        <v>88639</v>
      </c>
      <c r="B3932" s="84" t="s">
        <v>12522</v>
      </c>
      <c r="C3932" s="84" t="s">
        <v>5781</v>
      </c>
      <c r="D3932" s="84" t="s">
        <v>8879</v>
      </c>
      <c r="E3932" s="109" t="s">
        <v>11737</v>
      </c>
      <c r="F3932" s="343" t="e">
        <v>#N/A</v>
      </c>
      <c r="G3932" s="113" t="e">
        <v>#N/A</v>
      </c>
      <c r="H3932" s="360"/>
      <c r="I3932" s="116">
        <v>2.71</v>
      </c>
      <c r="J3932" s="84"/>
      <c r="K3932" s="113" t="s">
        <v>11695</v>
      </c>
    </row>
    <row r="3933" spans="1:11">
      <c r="A3933" s="115">
        <v>88639</v>
      </c>
      <c r="B3933" s="84" t="s">
        <v>12522</v>
      </c>
      <c r="C3933" s="84" t="s">
        <v>5782</v>
      </c>
      <c r="D3933" s="84" t="s">
        <v>8863</v>
      </c>
      <c r="E3933" s="109" t="s">
        <v>5783</v>
      </c>
      <c r="F3933" s="343" t="e">
        <v>#N/A</v>
      </c>
      <c r="G3933" s="113" t="e">
        <v>#N/A</v>
      </c>
      <c r="H3933" s="360"/>
      <c r="I3933" s="116">
        <v>2.29</v>
      </c>
      <c r="J3933" s="84"/>
      <c r="K3933" s="113" t="s">
        <v>11709</v>
      </c>
    </row>
    <row r="3934" spans="1:11">
      <c r="A3934" s="115">
        <v>88639</v>
      </c>
      <c r="B3934" s="84" t="s">
        <v>12522</v>
      </c>
      <c r="C3934" s="84" t="s">
        <v>5782</v>
      </c>
      <c r="D3934" s="84" t="s">
        <v>8869</v>
      </c>
      <c r="E3934" s="109" t="s">
        <v>5783</v>
      </c>
      <c r="F3934" s="343" t="e">
        <v>#N/A</v>
      </c>
      <c r="G3934" s="113" t="e">
        <v>#N/A</v>
      </c>
      <c r="H3934" s="360"/>
      <c r="I3934" s="116">
        <v>2.34</v>
      </c>
      <c r="J3934" s="84"/>
      <c r="K3934" s="113" t="s">
        <v>11690</v>
      </c>
    </row>
    <row r="3935" spans="1:11">
      <c r="A3935" s="115">
        <v>88639</v>
      </c>
      <c r="B3935" s="84" t="s">
        <v>12522</v>
      </c>
      <c r="C3935" s="84" t="s">
        <v>5782</v>
      </c>
      <c r="D3935" s="84" t="s">
        <v>8874</v>
      </c>
      <c r="E3935" s="109" t="s">
        <v>5783</v>
      </c>
      <c r="F3935" s="343" t="e">
        <v>#N/A</v>
      </c>
      <c r="G3935" s="113" t="e">
        <v>#N/A</v>
      </c>
      <c r="H3935" s="360"/>
      <c r="I3935" s="116">
        <v>2.4</v>
      </c>
      <c r="J3935" s="84"/>
      <c r="K3935" s="113" t="s">
        <v>11688</v>
      </c>
    </row>
    <row r="3936" spans="1:11">
      <c r="A3936" s="115">
        <v>88639</v>
      </c>
      <c r="B3936" s="84" t="s">
        <v>12522</v>
      </c>
      <c r="C3936" s="84" t="s">
        <v>5782</v>
      </c>
      <c r="D3936" s="84" t="s">
        <v>8879</v>
      </c>
      <c r="E3936" s="109" t="s">
        <v>5783</v>
      </c>
      <c r="F3936" s="343" t="e">
        <v>#N/A</v>
      </c>
      <c r="G3936" s="113" t="e">
        <v>#N/A</v>
      </c>
      <c r="H3936" s="360"/>
      <c r="I3936" s="116">
        <v>2.71</v>
      </c>
      <c r="J3936" s="84"/>
      <c r="K3936" s="113" t="s">
        <v>11695</v>
      </c>
    </row>
    <row r="3937" spans="1:11">
      <c r="A3937" s="115">
        <v>88639</v>
      </c>
      <c r="B3937" s="84" t="s">
        <v>12522</v>
      </c>
      <c r="C3937" s="84" t="s">
        <v>5784</v>
      </c>
      <c r="D3937" s="84" t="s">
        <v>8863</v>
      </c>
      <c r="E3937" s="109" t="s">
        <v>5785</v>
      </c>
      <c r="F3937" s="343" t="e">
        <v>#N/A</v>
      </c>
      <c r="G3937" s="113" t="e">
        <v>#N/A</v>
      </c>
      <c r="H3937" s="360"/>
      <c r="I3937" s="116">
        <v>2.29</v>
      </c>
      <c r="J3937" s="84"/>
      <c r="K3937" s="113" t="s">
        <v>11709</v>
      </c>
    </row>
    <row r="3938" spans="1:11">
      <c r="A3938" s="115">
        <v>88639</v>
      </c>
      <c r="B3938" s="84" t="s">
        <v>12522</v>
      </c>
      <c r="C3938" s="84" t="s">
        <v>5784</v>
      </c>
      <c r="D3938" s="84" t="s">
        <v>8869</v>
      </c>
      <c r="E3938" s="109" t="s">
        <v>5785</v>
      </c>
      <c r="F3938" s="343" t="e">
        <v>#N/A</v>
      </c>
      <c r="G3938" s="113" t="e">
        <v>#N/A</v>
      </c>
      <c r="H3938" s="360"/>
      <c r="I3938" s="116">
        <v>2.34</v>
      </c>
      <c r="J3938" s="84"/>
      <c r="K3938" s="113" t="s">
        <v>11690</v>
      </c>
    </row>
    <row r="3939" spans="1:11">
      <c r="A3939" s="115">
        <v>88639</v>
      </c>
      <c r="B3939" s="84" t="s">
        <v>12522</v>
      </c>
      <c r="C3939" s="84" t="s">
        <v>5784</v>
      </c>
      <c r="D3939" s="84" t="s">
        <v>8874</v>
      </c>
      <c r="E3939" s="109" t="s">
        <v>5785</v>
      </c>
      <c r="F3939" s="343" t="e">
        <v>#N/A</v>
      </c>
      <c r="G3939" s="113" t="e">
        <v>#N/A</v>
      </c>
      <c r="H3939" s="360"/>
      <c r="I3939" s="116">
        <v>2.4</v>
      </c>
      <c r="J3939" s="84"/>
      <c r="K3939" s="113" t="s">
        <v>11688</v>
      </c>
    </row>
    <row r="3940" spans="1:11">
      <c r="A3940" s="115">
        <v>88639</v>
      </c>
      <c r="B3940" s="84" t="s">
        <v>12522</v>
      </c>
      <c r="C3940" s="84" t="s">
        <v>5784</v>
      </c>
      <c r="D3940" s="84" t="s">
        <v>8879</v>
      </c>
      <c r="E3940" s="109" t="s">
        <v>5785</v>
      </c>
      <c r="F3940" s="343" t="e">
        <v>#N/A</v>
      </c>
      <c r="G3940" s="113" t="e">
        <v>#N/A</v>
      </c>
      <c r="H3940" s="360"/>
      <c r="I3940" s="116">
        <v>2.71</v>
      </c>
      <c r="J3940" s="84"/>
      <c r="K3940" s="113" t="s">
        <v>11695</v>
      </c>
    </row>
    <row r="3941" spans="1:11">
      <c r="A3941" s="115">
        <v>88639</v>
      </c>
      <c r="B3941" s="84" t="s">
        <v>12522</v>
      </c>
      <c r="C3941" s="84" t="s">
        <v>5786</v>
      </c>
      <c r="D3941" s="84" t="s">
        <v>8863</v>
      </c>
      <c r="E3941" s="109" t="s">
        <v>5785</v>
      </c>
      <c r="F3941" s="343" t="e">
        <v>#N/A</v>
      </c>
      <c r="G3941" s="113" t="e">
        <v>#N/A</v>
      </c>
      <c r="H3941" s="360"/>
      <c r="I3941" s="116">
        <v>2.29</v>
      </c>
      <c r="J3941" s="84"/>
      <c r="K3941" s="113" t="s">
        <v>11709</v>
      </c>
    </row>
    <row r="3942" spans="1:11">
      <c r="A3942" s="115">
        <v>88639</v>
      </c>
      <c r="B3942" s="84" t="s">
        <v>12522</v>
      </c>
      <c r="C3942" s="84" t="s">
        <v>5786</v>
      </c>
      <c r="D3942" s="84" t="s">
        <v>8869</v>
      </c>
      <c r="E3942" s="109" t="s">
        <v>5785</v>
      </c>
      <c r="F3942" s="343" t="e">
        <v>#N/A</v>
      </c>
      <c r="G3942" s="113" t="e">
        <v>#N/A</v>
      </c>
      <c r="H3942" s="360"/>
      <c r="I3942" s="116">
        <v>2.34</v>
      </c>
      <c r="J3942" s="84"/>
      <c r="K3942" s="113" t="s">
        <v>11690</v>
      </c>
    </row>
    <row r="3943" spans="1:11">
      <c r="A3943" s="115">
        <v>88639</v>
      </c>
      <c r="B3943" s="84" t="s">
        <v>12522</v>
      </c>
      <c r="C3943" s="84" t="s">
        <v>5786</v>
      </c>
      <c r="D3943" s="84" t="s">
        <v>8874</v>
      </c>
      <c r="E3943" s="109" t="s">
        <v>5785</v>
      </c>
      <c r="F3943" s="343" t="e">
        <v>#N/A</v>
      </c>
      <c r="G3943" s="113" t="e">
        <v>#N/A</v>
      </c>
      <c r="H3943" s="360"/>
      <c r="I3943" s="116">
        <v>2.4</v>
      </c>
      <c r="J3943" s="84"/>
      <c r="K3943" s="113" t="s">
        <v>11688</v>
      </c>
    </row>
    <row r="3944" spans="1:11">
      <c r="A3944" s="115">
        <v>88639</v>
      </c>
      <c r="B3944" s="84" t="s">
        <v>12522</v>
      </c>
      <c r="C3944" s="84" t="s">
        <v>5786</v>
      </c>
      <c r="D3944" s="84" t="s">
        <v>8879</v>
      </c>
      <c r="E3944" s="109" t="s">
        <v>5785</v>
      </c>
      <c r="F3944" s="343" t="e">
        <v>#N/A</v>
      </c>
      <c r="G3944" s="113" t="e">
        <v>#N/A</v>
      </c>
      <c r="H3944" s="360"/>
      <c r="I3944" s="116">
        <v>2.71</v>
      </c>
      <c r="J3944" s="84"/>
      <c r="K3944" s="113" t="s">
        <v>11695</v>
      </c>
    </row>
    <row r="3945" spans="1:11">
      <c r="A3945" s="115">
        <v>88639</v>
      </c>
      <c r="B3945" s="84" t="s">
        <v>12522</v>
      </c>
      <c r="C3945" s="84" t="s">
        <v>5787</v>
      </c>
      <c r="D3945" s="84" t="s">
        <v>8863</v>
      </c>
      <c r="E3945" s="109" t="s">
        <v>5788</v>
      </c>
      <c r="F3945" s="343" t="e">
        <v>#N/A</v>
      </c>
      <c r="G3945" s="113" t="e">
        <v>#N/A</v>
      </c>
      <c r="H3945" s="360"/>
      <c r="I3945" s="116">
        <v>2.29</v>
      </c>
      <c r="J3945" s="84"/>
      <c r="K3945" s="113" t="s">
        <v>11709</v>
      </c>
    </row>
    <row r="3946" spans="1:11">
      <c r="A3946" s="115">
        <v>88639</v>
      </c>
      <c r="B3946" s="84" t="s">
        <v>12522</v>
      </c>
      <c r="C3946" s="84" t="s">
        <v>5787</v>
      </c>
      <c r="D3946" s="84" t="s">
        <v>8869</v>
      </c>
      <c r="E3946" s="109" t="s">
        <v>5788</v>
      </c>
      <c r="F3946" s="343" t="e">
        <v>#N/A</v>
      </c>
      <c r="G3946" s="113" t="e">
        <v>#N/A</v>
      </c>
      <c r="H3946" s="360"/>
      <c r="I3946" s="116">
        <v>2.34</v>
      </c>
      <c r="J3946" s="84"/>
      <c r="K3946" s="113" t="s">
        <v>11690</v>
      </c>
    </row>
    <row r="3947" spans="1:11">
      <c r="A3947" s="115">
        <v>88639</v>
      </c>
      <c r="B3947" s="84" t="s">
        <v>12522</v>
      </c>
      <c r="C3947" s="84" t="s">
        <v>5787</v>
      </c>
      <c r="D3947" s="84" t="s">
        <v>8874</v>
      </c>
      <c r="E3947" s="109" t="s">
        <v>5788</v>
      </c>
      <c r="F3947" s="343" t="e">
        <v>#N/A</v>
      </c>
      <c r="G3947" s="113" t="e">
        <v>#N/A</v>
      </c>
      <c r="H3947" s="360"/>
      <c r="I3947" s="116">
        <v>2.4</v>
      </c>
      <c r="J3947" s="84"/>
      <c r="K3947" s="113" t="s">
        <v>11688</v>
      </c>
    </row>
    <row r="3948" spans="1:11">
      <c r="A3948" s="115">
        <v>88639</v>
      </c>
      <c r="B3948" s="84" t="s">
        <v>12522</v>
      </c>
      <c r="C3948" s="84" t="s">
        <v>5787</v>
      </c>
      <c r="D3948" s="84" t="s">
        <v>8879</v>
      </c>
      <c r="E3948" s="109" t="s">
        <v>5788</v>
      </c>
      <c r="F3948" s="343" t="e">
        <v>#N/A</v>
      </c>
      <c r="G3948" s="113" t="e">
        <v>#N/A</v>
      </c>
      <c r="H3948" s="360"/>
      <c r="I3948" s="116">
        <v>2.71</v>
      </c>
      <c r="J3948" s="84"/>
      <c r="K3948" s="113" t="s">
        <v>11695</v>
      </c>
    </row>
    <row r="3949" spans="1:11">
      <c r="A3949" s="115">
        <v>88639</v>
      </c>
      <c r="B3949" s="84" t="s">
        <v>12522</v>
      </c>
      <c r="C3949" s="84" t="s">
        <v>12677</v>
      </c>
      <c r="D3949" s="84" t="s">
        <v>8863</v>
      </c>
      <c r="E3949" s="109" t="s">
        <v>5789</v>
      </c>
      <c r="F3949" s="343" t="e">
        <v>#N/A</v>
      </c>
      <c r="G3949" s="113" t="e">
        <v>#N/A</v>
      </c>
      <c r="H3949" s="360"/>
      <c r="I3949" s="116">
        <v>2.29</v>
      </c>
      <c r="J3949" s="84"/>
      <c r="K3949" s="113" t="s">
        <v>11709</v>
      </c>
    </row>
    <row r="3950" spans="1:11">
      <c r="A3950" s="115">
        <v>88639</v>
      </c>
      <c r="B3950" s="84" t="s">
        <v>12522</v>
      </c>
      <c r="C3950" s="84" t="s">
        <v>12677</v>
      </c>
      <c r="D3950" s="84" t="s">
        <v>8869</v>
      </c>
      <c r="E3950" s="109" t="s">
        <v>5789</v>
      </c>
      <c r="F3950" s="343" t="e">
        <v>#N/A</v>
      </c>
      <c r="G3950" s="113" t="e">
        <v>#N/A</v>
      </c>
      <c r="H3950" s="360"/>
      <c r="I3950" s="116">
        <v>2.34</v>
      </c>
      <c r="J3950" s="84"/>
      <c r="K3950" s="113" t="s">
        <v>11690</v>
      </c>
    </row>
    <row r="3951" spans="1:11">
      <c r="A3951" s="115">
        <v>88639</v>
      </c>
      <c r="B3951" s="84" t="s">
        <v>12522</v>
      </c>
      <c r="C3951" s="84" t="s">
        <v>12677</v>
      </c>
      <c r="D3951" s="84" t="s">
        <v>8874</v>
      </c>
      <c r="E3951" s="109" t="s">
        <v>5789</v>
      </c>
      <c r="F3951" s="343" t="e">
        <v>#N/A</v>
      </c>
      <c r="G3951" s="113" t="e">
        <v>#N/A</v>
      </c>
      <c r="H3951" s="360"/>
      <c r="I3951" s="116">
        <v>2.4</v>
      </c>
      <c r="J3951" s="84"/>
      <c r="K3951" s="113" t="s">
        <v>11688</v>
      </c>
    </row>
    <row r="3952" spans="1:11">
      <c r="A3952" s="115">
        <v>88639</v>
      </c>
      <c r="B3952" s="84" t="s">
        <v>12522</v>
      </c>
      <c r="C3952" s="84" t="s">
        <v>12677</v>
      </c>
      <c r="D3952" s="84" t="s">
        <v>8879</v>
      </c>
      <c r="E3952" s="109" t="s">
        <v>5789</v>
      </c>
      <c r="F3952" s="343" t="e">
        <v>#N/A</v>
      </c>
      <c r="G3952" s="113" t="e">
        <v>#N/A</v>
      </c>
      <c r="H3952" s="360"/>
      <c r="I3952" s="116">
        <v>2.71</v>
      </c>
      <c r="J3952" s="84"/>
      <c r="K3952" s="113" t="s">
        <v>11695</v>
      </c>
    </row>
    <row r="3953" spans="1:11">
      <c r="A3953" s="115">
        <v>88639</v>
      </c>
      <c r="B3953" s="84" t="s">
        <v>12522</v>
      </c>
      <c r="C3953" s="84" t="s">
        <v>5790</v>
      </c>
      <c r="D3953" s="84" t="s">
        <v>8863</v>
      </c>
      <c r="E3953" s="109" t="s">
        <v>5791</v>
      </c>
      <c r="F3953" s="343" t="e">
        <v>#N/A</v>
      </c>
      <c r="G3953" s="113" t="e">
        <v>#N/A</v>
      </c>
      <c r="H3953" s="360"/>
      <c r="I3953" s="116">
        <v>2.29</v>
      </c>
      <c r="J3953" s="84"/>
      <c r="K3953" s="113" t="s">
        <v>11709</v>
      </c>
    </row>
    <row r="3954" spans="1:11">
      <c r="A3954" s="115">
        <v>88639</v>
      </c>
      <c r="B3954" s="84" t="s">
        <v>12522</v>
      </c>
      <c r="C3954" s="84" t="s">
        <v>5790</v>
      </c>
      <c r="D3954" s="84" t="s">
        <v>8869</v>
      </c>
      <c r="E3954" s="109" t="s">
        <v>5791</v>
      </c>
      <c r="F3954" s="343" t="e">
        <v>#N/A</v>
      </c>
      <c r="G3954" s="113" t="e">
        <v>#N/A</v>
      </c>
      <c r="H3954" s="360"/>
      <c r="I3954" s="116">
        <v>2.34</v>
      </c>
      <c r="J3954" s="84"/>
      <c r="K3954" s="113" t="s">
        <v>11690</v>
      </c>
    </row>
    <row r="3955" spans="1:11">
      <c r="A3955" s="115">
        <v>88639</v>
      </c>
      <c r="B3955" s="84" t="s">
        <v>12522</v>
      </c>
      <c r="C3955" s="84" t="s">
        <v>5790</v>
      </c>
      <c r="D3955" s="84" t="s">
        <v>8874</v>
      </c>
      <c r="E3955" s="109" t="s">
        <v>5791</v>
      </c>
      <c r="F3955" s="343" t="e">
        <v>#N/A</v>
      </c>
      <c r="G3955" s="113" t="e">
        <v>#N/A</v>
      </c>
      <c r="H3955" s="360"/>
      <c r="I3955" s="116">
        <v>2.4</v>
      </c>
      <c r="J3955" s="84"/>
      <c r="K3955" s="113" t="s">
        <v>11688</v>
      </c>
    </row>
    <row r="3956" spans="1:11">
      <c r="A3956" s="115">
        <v>88639</v>
      </c>
      <c r="B3956" s="84" t="s">
        <v>12522</v>
      </c>
      <c r="C3956" s="84" t="s">
        <v>5790</v>
      </c>
      <c r="D3956" s="84" t="s">
        <v>8879</v>
      </c>
      <c r="E3956" s="109" t="s">
        <v>5791</v>
      </c>
      <c r="F3956" s="343" t="e">
        <v>#N/A</v>
      </c>
      <c r="G3956" s="113" t="e">
        <v>#N/A</v>
      </c>
      <c r="H3956" s="360"/>
      <c r="I3956" s="116">
        <v>2.71</v>
      </c>
      <c r="J3956" s="84"/>
      <c r="K3956" s="113" t="s">
        <v>11695</v>
      </c>
    </row>
    <row r="3957" spans="1:11">
      <c r="A3957" s="115">
        <v>88639</v>
      </c>
      <c r="B3957" s="84" t="s">
        <v>12522</v>
      </c>
      <c r="C3957" s="84" t="s">
        <v>11906</v>
      </c>
      <c r="D3957" s="84" t="s">
        <v>8863</v>
      </c>
      <c r="E3957" s="109" t="s">
        <v>5792</v>
      </c>
      <c r="F3957" s="343" t="e">
        <v>#N/A</v>
      </c>
      <c r="G3957" s="113" t="e">
        <v>#N/A</v>
      </c>
      <c r="H3957" s="360"/>
      <c r="I3957" s="116">
        <v>2.29</v>
      </c>
      <c r="J3957" s="84"/>
      <c r="K3957" s="113" t="s">
        <v>11709</v>
      </c>
    </row>
    <row r="3958" spans="1:11">
      <c r="A3958" s="115">
        <v>88639</v>
      </c>
      <c r="B3958" s="84" t="s">
        <v>12522</v>
      </c>
      <c r="C3958" s="84" t="s">
        <v>11906</v>
      </c>
      <c r="D3958" s="84" t="s">
        <v>8869</v>
      </c>
      <c r="E3958" s="109" t="s">
        <v>5792</v>
      </c>
      <c r="F3958" s="343" t="e">
        <v>#N/A</v>
      </c>
      <c r="G3958" s="113" t="e">
        <v>#N/A</v>
      </c>
      <c r="H3958" s="360"/>
      <c r="I3958" s="116">
        <v>2.34</v>
      </c>
      <c r="J3958" s="84"/>
      <c r="K3958" s="113" t="s">
        <v>11690</v>
      </c>
    </row>
    <row r="3959" spans="1:11">
      <c r="A3959" s="115">
        <v>88639</v>
      </c>
      <c r="B3959" s="84" t="s">
        <v>12522</v>
      </c>
      <c r="C3959" s="84" t="s">
        <v>11906</v>
      </c>
      <c r="D3959" s="84" t="s">
        <v>8874</v>
      </c>
      <c r="E3959" s="109" t="s">
        <v>5792</v>
      </c>
      <c r="F3959" s="343" t="e">
        <v>#N/A</v>
      </c>
      <c r="G3959" s="113" t="e">
        <v>#N/A</v>
      </c>
      <c r="H3959" s="360"/>
      <c r="I3959" s="116">
        <v>2.4</v>
      </c>
      <c r="J3959" s="84"/>
      <c r="K3959" s="113" t="s">
        <v>11688</v>
      </c>
    </row>
    <row r="3960" spans="1:11">
      <c r="A3960" s="115">
        <v>88639</v>
      </c>
      <c r="B3960" s="84" t="s">
        <v>12522</v>
      </c>
      <c r="C3960" s="84" t="s">
        <v>11906</v>
      </c>
      <c r="D3960" s="84" t="s">
        <v>8879</v>
      </c>
      <c r="E3960" s="109" t="s">
        <v>5792</v>
      </c>
      <c r="F3960" s="343" t="e">
        <v>#N/A</v>
      </c>
      <c r="G3960" s="113" t="e">
        <v>#N/A</v>
      </c>
      <c r="H3960" s="360"/>
      <c r="I3960" s="116">
        <v>2.71</v>
      </c>
      <c r="J3960" s="84"/>
      <c r="K3960" s="113" t="s">
        <v>11695</v>
      </c>
    </row>
    <row r="3961" spans="1:11">
      <c r="A3961" s="115">
        <v>88639</v>
      </c>
      <c r="B3961" s="84" t="s">
        <v>12522</v>
      </c>
      <c r="C3961" s="84" t="s">
        <v>5793</v>
      </c>
      <c r="D3961" s="84" t="s">
        <v>8863</v>
      </c>
      <c r="E3961" s="109" t="s">
        <v>5792</v>
      </c>
      <c r="F3961" s="343" t="e">
        <v>#N/A</v>
      </c>
      <c r="G3961" s="113" t="e">
        <v>#N/A</v>
      </c>
      <c r="H3961" s="360"/>
      <c r="I3961" s="116">
        <v>2.29</v>
      </c>
      <c r="J3961" s="84"/>
      <c r="K3961" s="113" t="s">
        <v>11709</v>
      </c>
    </row>
    <row r="3962" spans="1:11">
      <c r="A3962" s="115">
        <v>88639</v>
      </c>
      <c r="B3962" s="84" t="s">
        <v>12522</v>
      </c>
      <c r="C3962" s="84" t="s">
        <v>5793</v>
      </c>
      <c r="D3962" s="84" t="s">
        <v>8869</v>
      </c>
      <c r="E3962" s="109" t="s">
        <v>5792</v>
      </c>
      <c r="F3962" s="343" t="e">
        <v>#N/A</v>
      </c>
      <c r="G3962" s="113" t="e">
        <v>#N/A</v>
      </c>
      <c r="H3962" s="360"/>
      <c r="I3962" s="116">
        <v>2.34</v>
      </c>
      <c r="J3962" s="84"/>
      <c r="K3962" s="113" t="s">
        <v>11690</v>
      </c>
    </row>
    <row r="3963" spans="1:11">
      <c r="A3963" s="115">
        <v>88639</v>
      </c>
      <c r="B3963" s="84" t="s">
        <v>12522</v>
      </c>
      <c r="C3963" s="84" t="s">
        <v>5793</v>
      </c>
      <c r="D3963" s="84" t="s">
        <v>8874</v>
      </c>
      <c r="E3963" s="109" t="s">
        <v>5792</v>
      </c>
      <c r="F3963" s="343" t="e">
        <v>#N/A</v>
      </c>
      <c r="G3963" s="113" t="e">
        <v>#N/A</v>
      </c>
      <c r="H3963" s="360"/>
      <c r="I3963" s="116">
        <v>2.4</v>
      </c>
      <c r="J3963" s="84"/>
      <c r="K3963" s="113" t="s">
        <v>11688</v>
      </c>
    </row>
    <row r="3964" spans="1:11">
      <c r="A3964" s="115">
        <v>88639</v>
      </c>
      <c r="B3964" s="84" t="s">
        <v>12522</v>
      </c>
      <c r="C3964" s="84" t="s">
        <v>5793</v>
      </c>
      <c r="D3964" s="84" t="s">
        <v>8879</v>
      </c>
      <c r="E3964" s="109" t="s">
        <v>5792</v>
      </c>
      <c r="F3964" s="343" t="e">
        <v>#N/A</v>
      </c>
      <c r="G3964" s="113" t="e">
        <v>#N/A</v>
      </c>
      <c r="H3964" s="360"/>
      <c r="I3964" s="116">
        <v>2.71</v>
      </c>
      <c r="J3964" s="84"/>
      <c r="K3964" s="113" t="s">
        <v>11695</v>
      </c>
    </row>
    <row r="3965" spans="1:11">
      <c r="A3965" s="115">
        <v>88639</v>
      </c>
      <c r="B3965" s="84" t="s">
        <v>12522</v>
      </c>
      <c r="C3965" s="84" t="s">
        <v>5794</v>
      </c>
      <c r="D3965" s="84" t="s">
        <v>8863</v>
      </c>
      <c r="E3965" s="109" t="s">
        <v>5795</v>
      </c>
      <c r="F3965" s="343" t="e">
        <v>#N/A</v>
      </c>
      <c r="G3965" s="113" t="e">
        <v>#N/A</v>
      </c>
      <c r="H3965" s="360"/>
      <c r="I3965" s="116">
        <v>2.29</v>
      </c>
      <c r="J3965" s="84"/>
      <c r="K3965" s="113" t="s">
        <v>11709</v>
      </c>
    </row>
    <row r="3966" spans="1:11">
      <c r="A3966" s="115">
        <v>88639</v>
      </c>
      <c r="B3966" s="84" t="s">
        <v>12522</v>
      </c>
      <c r="C3966" s="84" t="s">
        <v>5794</v>
      </c>
      <c r="D3966" s="84" t="s">
        <v>8869</v>
      </c>
      <c r="E3966" s="109" t="s">
        <v>5795</v>
      </c>
      <c r="F3966" s="343" t="e">
        <v>#N/A</v>
      </c>
      <c r="G3966" s="113" t="e">
        <v>#N/A</v>
      </c>
      <c r="H3966" s="360"/>
      <c r="I3966" s="116">
        <v>2.34</v>
      </c>
      <c r="J3966" s="84"/>
      <c r="K3966" s="113" t="s">
        <v>11690</v>
      </c>
    </row>
    <row r="3967" spans="1:11">
      <c r="A3967" s="115">
        <v>88639</v>
      </c>
      <c r="B3967" s="84" t="s">
        <v>12522</v>
      </c>
      <c r="C3967" s="84" t="s">
        <v>5794</v>
      </c>
      <c r="D3967" s="84" t="s">
        <v>8874</v>
      </c>
      <c r="E3967" s="109" t="s">
        <v>5795</v>
      </c>
      <c r="F3967" s="343" t="e">
        <v>#N/A</v>
      </c>
      <c r="G3967" s="113" t="e">
        <v>#N/A</v>
      </c>
      <c r="H3967" s="360"/>
      <c r="I3967" s="116">
        <v>2.4</v>
      </c>
      <c r="J3967" s="84"/>
      <c r="K3967" s="113" t="s">
        <v>11688</v>
      </c>
    </row>
    <row r="3968" spans="1:11">
      <c r="A3968" s="115">
        <v>88639</v>
      </c>
      <c r="B3968" s="84" t="s">
        <v>12522</v>
      </c>
      <c r="C3968" s="84" t="s">
        <v>5794</v>
      </c>
      <c r="D3968" s="84" t="s">
        <v>8879</v>
      </c>
      <c r="E3968" s="109" t="s">
        <v>5795</v>
      </c>
      <c r="F3968" s="343" t="e">
        <v>#N/A</v>
      </c>
      <c r="G3968" s="113" t="e">
        <v>#N/A</v>
      </c>
      <c r="H3968" s="360"/>
      <c r="I3968" s="116">
        <v>2.71</v>
      </c>
      <c r="J3968" s="84"/>
      <c r="K3968" s="113" t="s">
        <v>11695</v>
      </c>
    </row>
    <row r="3969" spans="1:11">
      <c r="A3969" s="115">
        <v>88639</v>
      </c>
      <c r="B3969" s="84" t="s">
        <v>12522</v>
      </c>
      <c r="C3969" s="84" t="s">
        <v>5796</v>
      </c>
      <c r="D3969" s="84" t="s">
        <v>8863</v>
      </c>
      <c r="E3969" s="109" t="s">
        <v>5797</v>
      </c>
      <c r="F3969" s="343" t="e">
        <v>#N/A</v>
      </c>
      <c r="G3969" s="113" t="e">
        <v>#N/A</v>
      </c>
      <c r="H3969" s="360"/>
      <c r="I3969" s="116">
        <v>2.29</v>
      </c>
      <c r="J3969" s="84"/>
      <c r="K3969" s="113" t="s">
        <v>11709</v>
      </c>
    </row>
    <row r="3970" spans="1:11">
      <c r="A3970" s="115">
        <v>88639</v>
      </c>
      <c r="B3970" s="84" t="s">
        <v>12522</v>
      </c>
      <c r="C3970" s="84" t="s">
        <v>5796</v>
      </c>
      <c r="D3970" s="84" t="s">
        <v>8869</v>
      </c>
      <c r="E3970" s="109" t="s">
        <v>5797</v>
      </c>
      <c r="F3970" s="343" t="e">
        <v>#N/A</v>
      </c>
      <c r="G3970" s="113" t="e">
        <v>#N/A</v>
      </c>
      <c r="H3970" s="360"/>
      <c r="I3970" s="116">
        <v>2.34</v>
      </c>
      <c r="J3970" s="84"/>
      <c r="K3970" s="113" t="s">
        <v>11690</v>
      </c>
    </row>
    <row r="3971" spans="1:11">
      <c r="A3971" s="115">
        <v>88639</v>
      </c>
      <c r="B3971" s="84" t="s">
        <v>12522</v>
      </c>
      <c r="C3971" s="84" t="s">
        <v>5796</v>
      </c>
      <c r="D3971" s="84" t="s">
        <v>8874</v>
      </c>
      <c r="E3971" s="109" t="s">
        <v>5797</v>
      </c>
      <c r="F3971" s="343" t="e">
        <v>#N/A</v>
      </c>
      <c r="G3971" s="113" t="e">
        <v>#N/A</v>
      </c>
      <c r="H3971" s="360"/>
      <c r="I3971" s="116">
        <v>2.4</v>
      </c>
      <c r="J3971" s="84"/>
      <c r="K3971" s="113" t="s">
        <v>11688</v>
      </c>
    </row>
    <row r="3972" spans="1:11">
      <c r="A3972" s="115">
        <v>88639</v>
      </c>
      <c r="B3972" s="84" t="s">
        <v>12522</v>
      </c>
      <c r="C3972" s="84" t="s">
        <v>5796</v>
      </c>
      <c r="D3972" s="84" t="s">
        <v>8879</v>
      </c>
      <c r="E3972" s="109" t="s">
        <v>5797</v>
      </c>
      <c r="F3972" s="343" t="e">
        <v>#N/A</v>
      </c>
      <c r="G3972" s="113" t="e">
        <v>#N/A</v>
      </c>
      <c r="H3972" s="360"/>
      <c r="I3972" s="116">
        <v>2.71</v>
      </c>
      <c r="J3972" s="84"/>
      <c r="K3972" s="113" t="s">
        <v>11695</v>
      </c>
    </row>
    <row r="3973" spans="1:11">
      <c r="A3973" s="115">
        <v>88639</v>
      </c>
      <c r="B3973" s="84" t="s">
        <v>12522</v>
      </c>
      <c r="C3973" s="84" t="s">
        <v>13111</v>
      </c>
      <c r="D3973" s="84" t="s">
        <v>8863</v>
      </c>
      <c r="E3973" s="109" t="s">
        <v>5798</v>
      </c>
      <c r="F3973" s="343" t="e">
        <v>#N/A</v>
      </c>
      <c r="G3973" s="113" t="e">
        <v>#N/A</v>
      </c>
      <c r="H3973" s="360"/>
      <c r="I3973" s="116">
        <v>2.29</v>
      </c>
      <c r="J3973" s="84"/>
      <c r="K3973" s="113" t="s">
        <v>11709</v>
      </c>
    </row>
    <row r="3974" spans="1:11">
      <c r="A3974" s="115">
        <v>88639</v>
      </c>
      <c r="B3974" s="84" t="s">
        <v>12522</v>
      </c>
      <c r="C3974" s="84" t="s">
        <v>13111</v>
      </c>
      <c r="D3974" s="84" t="s">
        <v>8869</v>
      </c>
      <c r="E3974" s="109" t="s">
        <v>5798</v>
      </c>
      <c r="F3974" s="343" t="e">
        <v>#N/A</v>
      </c>
      <c r="G3974" s="113" t="e">
        <v>#N/A</v>
      </c>
      <c r="H3974" s="360"/>
      <c r="I3974" s="116">
        <v>2.34</v>
      </c>
      <c r="J3974" s="84"/>
      <c r="K3974" s="113" t="s">
        <v>11690</v>
      </c>
    </row>
    <row r="3975" spans="1:11">
      <c r="A3975" s="115">
        <v>88639</v>
      </c>
      <c r="B3975" s="84" t="s">
        <v>12522</v>
      </c>
      <c r="C3975" s="84" t="s">
        <v>13111</v>
      </c>
      <c r="D3975" s="84" t="s">
        <v>8874</v>
      </c>
      <c r="E3975" s="109" t="s">
        <v>5798</v>
      </c>
      <c r="F3975" s="343" t="e">
        <v>#N/A</v>
      </c>
      <c r="G3975" s="113" t="e">
        <v>#N/A</v>
      </c>
      <c r="H3975" s="360"/>
      <c r="I3975" s="116">
        <v>2.4</v>
      </c>
      <c r="J3975" s="84"/>
      <c r="K3975" s="113" t="s">
        <v>11688</v>
      </c>
    </row>
    <row r="3976" spans="1:11">
      <c r="A3976" s="115">
        <v>88639</v>
      </c>
      <c r="B3976" s="84" t="s">
        <v>12522</v>
      </c>
      <c r="C3976" s="84" t="s">
        <v>13111</v>
      </c>
      <c r="D3976" s="84" t="s">
        <v>8879</v>
      </c>
      <c r="E3976" s="109" t="s">
        <v>5798</v>
      </c>
      <c r="F3976" s="343" t="e">
        <v>#N/A</v>
      </c>
      <c r="G3976" s="113" t="e">
        <v>#N/A</v>
      </c>
      <c r="H3976" s="360"/>
      <c r="I3976" s="116">
        <v>2.71</v>
      </c>
      <c r="J3976" s="84"/>
      <c r="K3976" s="113" t="s">
        <v>11695</v>
      </c>
    </row>
    <row r="3977" spans="1:11">
      <c r="A3977" s="115">
        <v>88639</v>
      </c>
      <c r="B3977" s="84" t="s">
        <v>12522</v>
      </c>
      <c r="C3977" s="84" t="s">
        <v>12835</v>
      </c>
      <c r="D3977" s="84" t="s">
        <v>8863</v>
      </c>
      <c r="E3977" s="109" t="s">
        <v>12835</v>
      </c>
      <c r="F3977" s="343" t="e">
        <v>#N/A</v>
      </c>
      <c r="G3977" s="113" t="e">
        <v>#N/A</v>
      </c>
      <c r="H3977" s="360"/>
      <c r="I3977" s="116">
        <v>2.29</v>
      </c>
      <c r="J3977" s="84"/>
      <c r="K3977" s="113" t="s">
        <v>11709</v>
      </c>
    </row>
    <row r="3978" spans="1:11">
      <c r="A3978" s="115">
        <v>88639</v>
      </c>
      <c r="B3978" s="84" t="s">
        <v>12522</v>
      </c>
      <c r="C3978" s="84" t="s">
        <v>12835</v>
      </c>
      <c r="D3978" s="84" t="s">
        <v>8869</v>
      </c>
      <c r="E3978" s="109" t="s">
        <v>12835</v>
      </c>
      <c r="F3978" s="343" t="e">
        <v>#N/A</v>
      </c>
      <c r="G3978" s="113" t="e">
        <v>#N/A</v>
      </c>
      <c r="H3978" s="360"/>
      <c r="I3978" s="116">
        <v>2.34</v>
      </c>
      <c r="J3978" s="84"/>
      <c r="K3978" s="113" t="s">
        <v>11690</v>
      </c>
    </row>
    <row r="3979" spans="1:11">
      <c r="A3979" s="115">
        <v>88639</v>
      </c>
      <c r="B3979" s="84" t="s">
        <v>12522</v>
      </c>
      <c r="C3979" s="84" t="s">
        <v>12835</v>
      </c>
      <c r="D3979" s="84" t="s">
        <v>8874</v>
      </c>
      <c r="E3979" s="109" t="s">
        <v>12835</v>
      </c>
      <c r="F3979" s="343" t="e">
        <v>#N/A</v>
      </c>
      <c r="G3979" s="113" t="e">
        <v>#N/A</v>
      </c>
      <c r="H3979" s="360"/>
      <c r="I3979" s="116">
        <v>2.4</v>
      </c>
      <c r="J3979" s="84"/>
      <c r="K3979" s="113" t="s">
        <v>11688</v>
      </c>
    </row>
    <row r="3980" spans="1:11">
      <c r="A3980" s="115">
        <v>88639</v>
      </c>
      <c r="B3980" s="84" t="s">
        <v>12522</v>
      </c>
      <c r="C3980" s="84" t="s">
        <v>12835</v>
      </c>
      <c r="D3980" s="84" t="s">
        <v>8879</v>
      </c>
      <c r="E3980" s="109" t="s">
        <v>12835</v>
      </c>
      <c r="F3980" s="343" t="e">
        <v>#N/A</v>
      </c>
      <c r="G3980" s="113" t="e">
        <v>#N/A</v>
      </c>
      <c r="H3980" s="360"/>
      <c r="I3980" s="116">
        <v>2.71</v>
      </c>
      <c r="J3980" s="84"/>
      <c r="K3980" s="113" t="s">
        <v>11695</v>
      </c>
    </row>
    <row r="3981" spans="1:11">
      <c r="A3981" s="115">
        <v>88639</v>
      </c>
      <c r="B3981" s="84" t="s">
        <v>12522</v>
      </c>
      <c r="C3981" s="84" t="s">
        <v>5799</v>
      </c>
      <c r="D3981" s="84" t="s">
        <v>8863</v>
      </c>
      <c r="E3981" s="109" t="s">
        <v>5800</v>
      </c>
      <c r="F3981" s="343" t="e">
        <v>#N/A</v>
      </c>
      <c r="G3981" s="113" t="e">
        <v>#N/A</v>
      </c>
      <c r="H3981" s="360"/>
      <c r="I3981" s="116">
        <v>2.29</v>
      </c>
      <c r="J3981" s="84"/>
      <c r="K3981" s="113" t="s">
        <v>11709</v>
      </c>
    </row>
    <row r="3982" spans="1:11">
      <c r="A3982" s="115">
        <v>88639</v>
      </c>
      <c r="B3982" s="84" t="s">
        <v>12522</v>
      </c>
      <c r="C3982" s="84" t="s">
        <v>5799</v>
      </c>
      <c r="D3982" s="84" t="s">
        <v>8869</v>
      </c>
      <c r="E3982" s="109" t="s">
        <v>5800</v>
      </c>
      <c r="F3982" s="343" t="e">
        <v>#N/A</v>
      </c>
      <c r="G3982" s="113" t="e">
        <v>#N/A</v>
      </c>
      <c r="H3982" s="360"/>
      <c r="I3982" s="116">
        <v>2.34</v>
      </c>
      <c r="J3982" s="84"/>
      <c r="K3982" s="113" t="s">
        <v>11690</v>
      </c>
    </row>
    <row r="3983" spans="1:11">
      <c r="A3983" s="115">
        <v>88639</v>
      </c>
      <c r="B3983" s="84" t="s">
        <v>12522</v>
      </c>
      <c r="C3983" s="84" t="s">
        <v>5799</v>
      </c>
      <c r="D3983" s="84" t="s">
        <v>8874</v>
      </c>
      <c r="E3983" s="109" t="s">
        <v>5800</v>
      </c>
      <c r="F3983" s="343" t="e">
        <v>#N/A</v>
      </c>
      <c r="G3983" s="113" t="e">
        <v>#N/A</v>
      </c>
      <c r="H3983" s="360"/>
      <c r="I3983" s="116">
        <v>2.4</v>
      </c>
      <c r="J3983" s="84"/>
      <c r="K3983" s="113" t="s">
        <v>11688</v>
      </c>
    </row>
    <row r="3984" spans="1:11">
      <c r="A3984" s="115">
        <v>88639</v>
      </c>
      <c r="B3984" s="84" t="s">
        <v>12522</v>
      </c>
      <c r="C3984" s="84" t="s">
        <v>5799</v>
      </c>
      <c r="D3984" s="84" t="s">
        <v>8879</v>
      </c>
      <c r="E3984" s="109" t="s">
        <v>5800</v>
      </c>
      <c r="F3984" s="343" t="e">
        <v>#N/A</v>
      </c>
      <c r="G3984" s="113" t="e">
        <v>#N/A</v>
      </c>
      <c r="H3984" s="360"/>
      <c r="I3984" s="116">
        <v>2.71</v>
      </c>
      <c r="J3984" s="84"/>
      <c r="K3984" s="113" t="s">
        <v>11695</v>
      </c>
    </row>
    <row r="3985" spans="1:11">
      <c r="A3985" s="115">
        <v>88639</v>
      </c>
      <c r="B3985" s="84" t="s">
        <v>12522</v>
      </c>
      <c r="C3985" s="84" t="s">
        <v>5801</v>
      </c>
      <c r="D3985" s="84" t="s">
        <v>8863</v>
      </c>
      <c r="E3985" s="109" t="s">
        <v>5802</v>
      </c>
      <c r="F3985" s="343" t="e">
        <v>#N/A</v>
      </c>
      <c r="G3985" s="113" t="e">
        <v>#N/A</v>
      </c>
      <c r="H3985" s="360"/>
      <c r="I3985" s="116">
        <v>2.29</v>
      </c>
      <c r="J3985" s="84"/>
      <c r="K3985" s="113" t="s">
        <v>11709</v>
      </c>
    </row>
    <row r="3986" spans="1:11">
      <c r="A3986" s="115">
        <v>88639</v>
      </c>
      <c r="B3986" s="84" t="s">
        <v>12522</v>
      </c>
      <c r="C3986" s="84" t="s">
        <v>5801</v>
      </c>
      <c r="D3986" s="84" t="s">
        <v>8869</v>
      </c>
      <c r="E3986" s="109" t="s">
        <v>5802</v>
      </c>
      <c r="F3986" s="343" t="e">
        <v>#N/A</v>
      </c>
      <c r="G3986" s="113" t="e">
        <v>#N/A</v>
      </c>
      <c r="H3986" s="360"/>
      <c r="I3986" s="116">
        <v>2.34</v>
      </c>
      <c r="J3986" s="84"/>
      <c r="K3986" s="113" t="s">
        <v>11690</v>
      </c>
    </row>
    <row r="3987" spans="1:11">
      <c r="A3987" s="115">
        <v>88639</v>
      </c>
      <c r="B3987" s="84" t="s">
        <v>12522</v>
      </c>
      <c r="C3987" s="84" t="s">
        <v>5801</v>
      </c>
      <c r="D3987" s="84" t="s">
        <v>8874</v>
      </c>
      <c r="E3987" s="109" t="s">
        <v>5802</v>
      </c>
      <c r="F3987" s="343" t="e">
        <v>#N/A</v>
      </c>
      <c r="G3987" s="113" t="e">
        <v>#N/A</v>
      </c>
      <c r="H3987" s="360"/>
      <c r="I3987" s="116">
        <v>2.4</v>
      </c>
      <c r="J3987" s="84"/>
      <c r="K3987" s="113" t="s">
        <v>11688</v>
      </c>
    </row>
    <row r="3988" spans="1:11">
      <c r="A3988" s="115">
        <v>88639</v>
      </c>
      <c r="B3988" s="84" t="s">
        <v>12522</v>
      </c>
      <c r="C3988" s="84" t="s">
        <v>5801</v>
      </c>
      <c r="D3988" s="84" t="s">
        <v>8879</v>
      </c>
      <c r="E3988" s="109" t="s">
        <v>5802</v>
      </c>
      <c r="F3988" s="343" t="e">
        <v>#N/A</v>
      </c>
      <c r="G3988" s="113" t="e">
        <v>#N/A</v>
      </c>
      <c r="H3988" s="360"/>
      <c r="I3988" s="116">
        <v>2.71</v>
      </c>
      <c r="J3988" s="84"/>
      <c r="K3988" s="113" t="s">
        <v>11695</v>
      </c>
    </row>
    <row r="3989" spans="1:11">
      <c r="A3989" s="115">
        <v>88639</v>
      </c>
      <c r="B3989" s="84" t="s">
        <v>12522</v>
      </c>
      <c r="C3989" s="84" t="s">
        <v>12807</v>
      </c>
      <c r="D3989" s="84" t="s">
        <v>8863</v>
      </c>
      <c r="E3989" s="109" t="s">
        <v>5803</v>
      </c>
      <c r="F3989" s="343" t="e">
        <v>#N/A</v>
      </c>
      <c r="G3989" s="113" t="e">
        <v>#N/A</v>
      </c>
      <c r="H3989" s="360"/>
      <c r="I3989" s="116">
        <v>2.8420000000000001</v>
      </c>
      <c r="J3989" s="84"/>
      <c r="K3989" s="113" t="s">
        <v>11709</v>
      </c>
    </row>
    <row r="3990" spans="1:11">
      <c r="A3990" s="115">
        <v>88639</v>
      </c>
      <c r="B3990" s="84" t="s">
        <v>12522</v>
      </c>
      <c r="C3990" s="84" t="s">
        <v>12807</v>
      </c>
      <c r="D3990" s="84" t="s">
        <v>8869</v>
      </c>
      <c r="E3990" s="109" t="s">
        <v>5803</v>
      </c>
      <c r="F3990" s="343" t="e">
        <v>#N/A</v>
      </c>
      <c r="G3990" s="113" t="e">
        <v>#N/A</v>
      </c>
      <c r="H3990" s="360"/>
      <c r="I3990" s="116">
        <v>2.34</v>
      </c>
      <c r="J3990" s="84"/>
      <c r="K3990" s="113" t="s">
        <v>11690</v>
      </c>
    </row>
    <row r="3991" spans="1:11">
      <c r="A3991" s="115">
        <v>88639</v>
      </c>
      <c r="B3991" s="84" t="s">
        <v>12522</v>
      </c>
      <c r="C3991" s="84" t="s">
        <v>12807</v>
      </c>
      <c r="D3991" s="84" t="s">
        <v>8874</v>
      </c>
      <c r="E3991" s="109" t="s">
        <v>5803</v>
      </c>
      <c r="F3991" s="343" t="e">
        <v>#N/A</v>
      </c>
      <c r="G3991" s="113" t="e">
        <v>#N/A</v>
      </c>
      <c r="H3991" s="360"/>
      <c r="I3991" s="116">
        <v>2.4</v>
      </c>
      <c r="J3991" s="84"/>
      <c r="K3991" s="113" t="s">
        <v>11688</v>
      </c>
    </row>
    <row r="3992" spans="1:11">
      <c r="A3992" s="115">
        <v>88639</v>
      </c>
      <c r="B3992" s="84" t="s">
        <v>12522</v>
      </c>
      <c r="C3992" s="84" t="s">
        <v>12807</v>
      </c>
      <c r="D3992" s="84" t="s">
        <v>8879</v>
      </c>
      <c r="E3992" s="109" t="s">
        <v>5803</v>
      </c>
      <c r="F3992" s="343" t="e">
        <v>#N/A</v>
      </c>
      <c r="G3992" s="113" t="e">
        <v>#N/A</v>
      </c>
      <c r="H3992" s="360"/>
      <c r="I3992" s="116">
        <v>3.3029999999999999</v>
      </c>
      <c r="J3992" s="84"/>
      <c r="K3992" s="113" t="s">
        <v>11695</v>
      </c>
    </row>
    <row r="3993" spans="1:11">
      <c r="A3993" s="115">
        <v>88639</v>
      </c>
      <c r="B3993" s="84" t="s">
        <v>12522</v>
      </c>
      <c r="C3993" s="84" t="s">
        <v>5804</v>
      </c>
      <c r="D3993" s="84" t="s">
        <v>8863</v>
      </c>
      <c r="E3993" s="109" t="s">
        <v>5803</v>
      </c>
      <c r="F3993" s="343" t="e">
        <v>#N/A</v>
      </c>
      <c r="G3993" s="113" t="e">
        <v>#N/A</v>
      </c>
      <c r="H3993" s="360"/>
      <c r="I3993" s="116">
        <v>2.29</v>
      </c>
      <c r="J3993" s="84"/>
      <c r="K3993" s="113" t="s">
        <v>11709</v>
      </c>
    </row>
    <row r="3994" spans="1:11">
      <c r="A3994" s="115">
        <v>88639</v>
      </c>
      <c r="B3994" s="84" t="s">
        <v>12522</v>
      </c>
      <c r="C3994" s="84" t="s">
        <v>5804</v>
      </c>
      <c r="D3994" s="84" t="s">
        <v>8869</v>
      </c>
      <c r="E3994" s="109" t="s">
        <v>5803</v>
      </c>
      <c r="F3994" s="343" t="e">
        <v>#N/A</v>
      </c>
      <c r="G3994" s="113" t="e">
        <v>#N/A</v>
      </c>
      <c r="H3994" s="360"/>
      <c r="I3994" s="116">
        <v>2.34</v>
      </c>
      <c r="J3994" s="84"/>
      <c r="K3994" s="113" t="s">
        <v>11690</v>
      </c>
    </row>
    <row r="3995" spans="1:11">
      <c r="A3995" s="115">
        <v>88639</v>
      </c>
      <c r="B3995" s="84" t="s">
        <v>12522</v>
      </c>
      <c r="C3995" s="84" t="s">
        <v>5804</v>
      </c>
      <c r="D3995" s="84" t="s">
        <v>8874</v>
      </c>
      <c r="E3995" s="109" t="s">
        <v>5803</v>
      </c>
      <c r="F3995" s="343" t="e">
        <v>#N/A</v>
      </c>
      <c r="G3995" s="113" t="e">
        <v>#N/A</v>
      </c>
      <c r="H3995" s="360"/>
      <c r="I3995" s="116">
        <v>2.4</v>
      </c>
      <c r="J3995" s="84"/>
      <c r="K3995" s="113" t="s">
        <v>11688</v>
      </c>
    </row>
    <row r="3996" spans="1:11">
      <c r="A3996" s="115">
        <v>88639</v>
      </c>
      <c r="B3996" s="84" t="s">
        <v>12522</v>
      </c>
      <c r="C3996" s="84" t="s">
        <v>5804</v>
      </c>
      <c r="D3996" s="84" t="s">
        <v>8879</v>
      </c>
      <c r="E3996" s="109" t="s">
        <v>5803</v>
      </c>
      <c r="F3996" s="343" t="e">
        <v>#N/A</v>
      </c>
      <c r="G3996" s="113" t="e">
        <v>#N/A</v>
      </c>
      <c r="H3996" s="360"/>
      <c r="I3996" s="116">
        <v>2.71</v>
      </c>
      <c r="J3996" s="84"/>
      <c r="K3996" s="113" t="s">
        <v>11695</v>
      </c>
    </row>
    <row r="3997" spans="1:11">
      <c r="A3997" s="115">
        <v>88639</v>
      </c>
      <c r="B3997" s="84" t="s">
        <v>12522</v>
      </c>
      <c r="C3997" s="84" t="s">
        <v>12956</v>
      </c>
      <c r="D3997" s="84" t="s">
        <v>8863</v>
      </c>
      <c r="E3997" s="109" t="s">
        <v>5805</v>
      </c>
      <c r="F3997" s="343" t="e">
        <v>#N/A</v>
      </c>
      <c r="G3997" s="113" t="e">
        <v>#N/A</v>
      </c>
      <c r="H3997" s="360"/>
      <c r="I3997" s="116">
        <v>2.29</v>
      </c>
      <c r="J3997" s="84"/>
      <c r="K3997" s="113" t="s">
        <v>11709</v>
      </c>
    </row>
    <row r="3998" spans="1:11">
      <c r="A3998" s="115">
        <v>88639</v>
      </c>
      <c r="B3998" s="84" t="s">
        <v>12522</v>
      </c>
      <c r="C3998" s="84" t="s">
        <v>12956</v>
      </c>
      <c r="D3998" s="84" t="s">
        <v>8869</v>
      </c>
      <c r="E3998" s="109" t="s">
        <v>5805</v>
      </c>
      <c r="F3998" s="343" t="e">
        <v>#N/A</v>
      </c>
      <c r="G3998" s="113" t="e">
        <v>#N/A</v>
      </c>
      <c r="H3998" s="360"/>
      <c r="I3998" s="116">
        <v>2.34</v>
      </c>
      <c r="J3998" s="84"/>
      <c r="K3998" s="113" t="s">
        <v>11690</v>
      </c>
    </row>
    <row r="3999" spans="1:11">
      <c r="A3999" s="115">
        <v>88639</v>
      </c>
      <c r="B3999" s="84" t="s">
        <v>12522</v>
      </c>
      <c r="C3999" s="84" t="s">
        <v>12956</v>
      </c>
      <c r="D3999" s="84" t="s">
        <v>8874</v>
      </c>
      <c r="E3999" s="109" t="s">
        <v>5805</v>
      </c>
      <c r="F3999" s="343" t="e">
        <v>#N/A</v>
      </c>
      <c r="G3999" s="113" t="e">
        <v>#N/A</v>
      </c>
      <c r="H3999" s="360"/>
      <c r="I3999" s="116">
        <v>2.4</v>
      </c>
      <c r="J3999" s="84"/>
      <c r="K3999" s="113" t="s">
        <v>11688</v>
      </c>
    </row>
    <row r="4000" spans="1:11">
      <c r="A4000" s="115">
        <v>88639</v>
      </c>
      <c r="B4000" s="84" t="s">
        <v>12522</v>
      </c>
      <c r="C4000" s="84" t="s">
        <v>12956</v>
      </c>
      <c r="D4000" s="84" t="s">
        <v>8879</v>
      </c>
      <c r="E4000" s="109" t="s">
        <v>5805</v>
      </c>
      <c r="F4000" s="343" t="e">
        <v>#N/A</v>
      </c>
      <c r="G4000" s="113" t="e">
        <v>#N/A</v>
      </c>
      <c r="H4000" s="360"/>
      <c r="I4000" s="116">
        <v>2.71</v>
      </c>
      <c r="J4000" s="84"/>
      <c r="K4000" s="113" t="s">
        <v>11695</v>
      </c>
    </row>
    <row r="4001" spans="1:11">
      <c r="A4001" s="115">
        <v>88639</v>
      </c>
      <c r="B4001" s="84" t="s">
        <v>12522</v>
      </c>
      <c r="C4001" s="84" t="s">
        <v>5806</v>
      </c>
      <c r="D4001" s="84" t="s">
        <v>8863</v>
      </c>
      <c r="E4001" s="109" t="s">
        <v>5807</v>
      </c>
      <c r="F4001" s="343" t="e">
        <v>#N/A</v>
      </c>
      <c r="G4001" s="113" t="e">
        <v>#N/A</v>
      </c>
      <c r="H4001" s="360"/>
      <c r="I4001" s="116">
        <v>2.29</v>
      </c>
      <c r="J4001" s="84"/>
      <c r="K4001" s="113" t="s">
        <v>11709</v>
      </c>
    </row>
    <row r="4002" spans="1:11">
      <c r="A4002" s="115">
        <v>88639</v>
      </c>
      <c r="B4002" s="84" t="s">
        <v>12522</v>
      </c>
      <c r="C4002" s="84" t="s">
        <v>5806</v>
      </c>
      <c r="D4002" s="84" t="s">
        <v>8869</v>
      </c>
      <c r="E4002" s="109" t="s">
        <v>5807</v>
      </c>
      <c r="F4002" s="343" t="e">
        <v>#N/A</v>
      </c>
      <c r="G4002" s="113" t="e">
        <v>#N/A</v>
      </c>
      <c r="H4002" s="360"/>
      <c r="I4002" s="116">
        <v>2.34</v>
      </c>
      <c r="J4002" s="84"/>
      <c r="K4002" s="113" t="s">
        <v>11690</v>
      </c>
    </row>
    <row r="4003" spans="1:11">
      <c r="A4003" s="115">
        <v>88639</v>
      </c>
      <c r="B4003" s="84" t="s">
        <v>12522</v>
      </c>
      <c r="C4003" s="84" t="s">
        <v>5806</v>
      </c>
      <c r="D4003" s="84" t="s">
        <v>8874</v>
      </c>
      <c r="E4003" s="109" t="s">
        <v>5807</v>
      </c>
      <c r="F4003" s="343" t="e">
        <v>#N/A</v>
      </c>
      <c r="G4003" s="113" t="e">
        <v>#N/A</v>
      </c>
      <c r="H4003" s="360"/>
      <c r="I4003" s="116">
        <v>2.4</v>
      </c>
      <c r="J4003" s="84"/>
      <c r="K4003" s="113" t="s">
        <v>11688</v>
      </c>
    </row>
    <row r="4004" spans="1:11">
      <c r="A4004" s="115">
        <v>88639</v>
      </c>
      <c r="B4004" s="84" t="s">
        <v>12522</v>
      </c>
      <c r="C4004" s="84" t="s">
        <v>5806</v>
      </c>
      <c r="D4004" s="84" t="s">
        <v>8879</v>
      </c>
      <c r="E4004" s="109" t="s">
        <v>5807</v>
      </c>
      <c r="F4004" s="343" t="e">
        <v>#N/A</v>
      </c>
      <c r="G4004" s="113" t="e">
        <v>#N/A</v>
      </c>
      <c r="H4004" s="360"/>
      <c r="I4004" s="116">
        <v>2.71</v>
      </c>
      <c r="J4004" s="84"/>
      <c r="K4004" s="113" t="s">
        <v>11695</v>
      </c>
    </row>
    <row r="4005" spans="1:11">
      <c r="A4005" s="115">
        <v>88639</v>
      </c>
      <c r="B4005" s="84" t="s">
        <v>12522</v>
      </c>
      <c r="C4005" s="84" t="s">
        <v>13073</v>
      </c>
      <c r="D4005" s="84" t="s">
        <v>8863</v>
      </c>
      <c r="E4005" s="109" t="s">
        <v>5808</v>
      </c>
      <c r="F4005" s="343" t="e">
        <v>#N/A</v>
      </c>
      <c r="G4005" s="113" t="e">
        <v>#N/A</v>
      </c>
      <c r="H4005" s="360"/>
      <c r="I4005" s="116">
        <v>2.29</v>
      </c>
      <c r="J4005" s="84"/>
      <c r="K4005" s="113" t="s">
        <v>11709</v>
      </c>
    </row>
    <row r="4006" spans="1:11">
      <c r="A4006" s="115">
        <v>88639</v>
      </c>
      <c r="B4006" s="84" t="s">
        <v>12522</v>
      </c>
      <c r="C4006" s="84" t="s">
        <v>13073</v>
      </c>
      <c r="D4006" s="84" t="s">
        <v>8869</v>
      </c>
      <c r="E4006" s="109" t="s">
        <v>5808</v>
      </c>
      <c r="F4006" s="343" t="e">
        <v>#N/A</v>
      </c>
      <c r="G4006" s="113" t="e">
        <v>#N/A</v>
      </c>
      <c r="H4006" s="360"/>
      <c r="I4006" s="116">
        <v>2.34</v>
      </c>
      <c r="J4006" s="84"/>
      <c r="K4006" s="113" t="s">
        <v>11690</v>
      </c>
    </row>
    <row r="4007" spans="1:11">
      <c r="A4007" s="115">
        <v>88639</v>
      </c>
      <c r="B4007" s="84" t="s">
        <v>12522</v>
      </c>
      <c r="C4007" s="84" t="s">
        <v>13073</v>
      </c>
      <c r="D4007" s="84" t="s">
        <v>8874</v>
      </c>
      <c r="E4007" s="109" t="s">
        <v>5808</v>
      </c>
      <c r="F4007" s="343" t="e">
        <v>#N/A</v>
      </c>
      <c r="G4007" s="113" t="e">
        <v>#N/A</v>
      </c>
      <c r="H4007" s="360"/>
      <c r="I4007" s="116">
        <v>2.4</v>
      </c>
      <c r="J4007" s="84"/>
      <c r="K4007" s="113" t="s">
        <v>11688</v>
      </c>
    </row>
    <row r="4008" spans="1:11">
      <c r="A4008" s="115">
        <v>88639</v>
      </c>
      <c r="B4008" s="84" t="s">
        <v>12522</v>
      </c>
      <c r="C4008" s="84" t="s">
        <v>13073</v>
      </c>
      <c r="D4008" s="84" t="s">
        <v>8879</v>
      </c>
      <c r="E4008" s="109" t="s">
        <v>5808</v>
      </c>
      <c r="F4008" s="343" t="e">
        <v>#N/A</v>
      </c>
      <c r="G4008" s="113" t="e">
        <v>#N/A</v>
      </c>
      <c r="H4008" s="360"/>
      <c r="I4008" s="116">
        <v>2.71</v>
      </c>
      <c r="J4008" s="84"/>
      <c r="K4008" s="113" t="s">
        <v>11695</v>
      </c>
    </row>
    <row r="4009" spans="1:11">
      <c r="A4009" s="115">
        <v>88639</v>
      </c>
      <c r="B4009" s="84" t="s">
        <v>12522</v>
      </c>
      <c r="C4009" s="84" t="s">
        <v>13113</v>
      </c>
      <c r="D4009" s="84" t="s">
        <v>8863</v>
      </c>
      <c r="E4009" s="109" t="s">
        <v>8530</v>
      </c>
      <c r="F4009" s="343" t="s">
        <v>8531</v>
      </c>
      <c r="G4009" s="113" t="s">
        <v>5919</v>
      </c>
      <c r="H4009" s="360"/>
      <c r="I4009" s="116">
        <v>2.29</v>
      </c>
      <c r="J4009" s="84"/>
      <c r="K4009" s="113" t="s">
        <v>11709</v>
      </c>
    </row>
    <row r="4010" spans="1:11">
      <c r="A4010" s="115">
        <v>88639</v>
      </c>
      <c r="B4010" s="84" t="s">
        <v>12522</v>
      </c>
      <c r="C4010" s="84" t="s">
        <v>13113</v>
      </c>
      <c r="D4010" s="84" t="s">
        <v>8869</v>
      </c>
      <c r="E4010" s="109" t="s">
        <v>8530</v>
      </c>
      <c r="F4010" s="343" t="s">
        <v>8531</v>
      </c>
      <c r="G4010" s="113" t="s">
        <v>5920</v>
      </c>
      <c r="H4010" s="360"/>
      <c r="I4010" s="116">
        <v>2.34</v>
      </c>
      <c r="J4010" s="84"/>
      <c r="K4010" s="113" t="s">
        <v>11690</v>
      </c>
    </row>
    <row r="4011" spans="1:11">
      <c r="A4011" s="115">
        <v>88639</v>
      </c>
      <c r="B4011" s="84" t="s">
        <v>12522</v>
      </c>
      <c r="C4011" s="84" t="s">
        <v>13113</v>
      </c>
      <c r="D4011" s="84" t="s">
        <v>8874</v>
      </c>
      <c r="E4011" s="109" t="s">
        <v>8530</v>
      </c>
      <c r="F4011" s="343" t="s">
        <v>8531</v>
      </c>
      <c r="G4011" s="113" t="s">
        <v>5921</v>
      </c>
      <c r="H4011" s="360"/>
      <c r="I4011" s="116">
        <v>2.4</v>
      </c>
      <c r="J4011" s="84"/>
      <c r="K4011" s="113" t="s">
        <v>11688</v>
      </c>
    </row>
    <row r="4012" spans="1:11">
      <c r="A4012" s="115">
        <v>88639</v>
      </c>
      <c r="B4012" s="84" t="s">
        <v>12522</v>
      </c>
      <c r="C4012" s="84" t="s">
        <v>13113</v>
      </c>
      <c r="D4012" s="84" t="s">
        <v>8879</v>
      </c>
      <c r="E4012" s="109" t="s">
        <v>8530</v>
      </c>
      <c r="F4012" s="343" t="s">
        <v>8531</v>
      </c>
      <c r="G4012" s="113" t="s">
        <v>5922</v>
      </c>
      <c r="H4012" s="360"/>
      <c r="I4012" s="116">
        <v>2.71</v>
      </c>
      <c r="J4012" s="84"/>
      <c r="K4012" s="113" t="s">
        <v>11695</v>
      </c>
    </row>
    <row r="4013" spans="1:11">
      <c r="A4013" s="115">
        <v>88639</v>
      </c>
      <c r="B4013" s="84" t="s">
        <v>12522</v>
      </c>
      <c r="C4013" s="84" t="s">
        <v>5813</v>
      </c>
      <c r="D4013" s="84" t="s">
        <v>8863</v>
      </c>
      <c r="E4013" s="109" t="s">
        <v>9245</v>
      </c>
      <c r="F4013" s="343" t="s">
        <v>9246</v>
      </c>
      <c r="G4013" s="113" t="s">
        <v>5923</v>
      </c>
      <c r="H4013" s="360"/>
      <c r="I4013" s="116">
        <v>2.29</v>
      </c>
      <c r="J4013" s="84"/>
      <c r="K4013" s="113" t="s">
        <v>11709</v>
      </c>
    </row>
    <row r="4014" spans="1:11">
      <c r="A4014" s="115">
        <v>88639</v>
      </c>
      <c r="B4014" s="84" t="s">
        <v>12522</v>
      </c>
      <c r="C4014" s="84" t="s">
        <v>5813</v>
      </c>
      <c r="D4014" s="84" t="s">
        <v>8869</v>
      </c>
      <c r="E4014" s="109" t="s">
        <v>9245</v>
      </c>
      <c r="F4014" s="343" t="s">
        <v>9246</v>
      </c>
      <c r="G4014" s="113" t="s">
        <v>5924</v>
      </c>
      <c r="H4014" s="360"/>
      <c r="I4014" s="116">
        <v>2.34</v>
      </c>
      <c r="J4014" s="84"/>
      <c r="K4014" s="113" t="s">
        <v>11690</v>
      </c>
    </row>
    <row r="4015" spans="1:11">
      <c r="A4015" s="115">
        <v>88639</v>
      </c>
      <c r="B4015" s="84" t="s">
        <v>12522</v>
      </c>
      <c r="C4015" s="84" t="s">
        <v>5813</v>
      </c>
      <c r="D4015" s="84" t="s">
        <v>8874</v>
      </c>
      <c r="E4015" s="109" t="s">
        <v>9245</v>
      </c>
      <c r="F4015" s="343" t="s">
        <v>9246</v>
      </c>
      <c r="G4015" s="113" t="s">
        <v>5925</v>
      </c>
      <c r="H4015" s="360"/>
      <c r="I4015" s="116">
        <v>2.4</v>
      </c>
      <c r="J4015" s="84"/>
      <c r="K4015" s="113" t="s">
        <v>11688</v>
      </c>
    </row>
    <row r="4016" spans="1:11">
      <c r="A4016" s="115">
        <v>88639</v>
      </c>
      <c r="B4016" s="84" t="s">
        <v>12522</v>
      </c>
      <c r="C4016" s="84" t="s">
        <v>5813</v>
      </c>
      <c r="D4016" s="84" t="s">
        <v>8879</v>
      </c>
      <c r="E4016" s="109" t="s">
        <v>9245</v>
      </c>
      <c r="F4016" s="343" t="s">
        <v>9246</v>
      </c>
      <c r="G4016" s="113" t="s">
        <v>5926</v>
      </c>
      <c r="H4016" s="360"/>
      <c r="I4016" s="116">
        <v>2.71</v>
      </c>
      <c r="J4016" s="84"/>
      <c r="K4016" s="113" t="s">
        <v>11695</v>
      </c>
    </row>
    <row r="4017" spans="1:11">
      <c r="A4017" s="115">
        <v>88639</v>
      </c>
      <c r="B4017" s="84" t="s">
        <v>12522</v>
      </c>
      <c r="C4017" s="84" t="s">
        <v>5818</v>
      </c>
      <c r="D4017" s="84" t="s">
        <v>8863</v>
      </c>
      <c r="E4017" s="109" t="s">
        <v>5819</v>
      </c>
      <c r="F4017" s="343" t="e">
        <v>#N/A</v>
      </c>
      <c r="G4017" s="113" t="e">
        <v>#N/A</v>
      </c>
      <c r="H4017" s="360"/>
      <c r="I4017" s="116">
        <v>2.29</v>
      </c>
      <c r="J4017" s="84"/>
      <c r="K4017" s="113" t="s">
        <v>11709</v>
      </c>
    </row>
    <row r="4018" spans="1:11">
      <c r="A4018" s="115">
        <v>88639</v>
      </c>
      <c r="B4018" s="84" t="s">
        <v>12522</v>
      </c>
      <c r="C4018" s="84" t="s">
        <v>5818</v>
      </c>
      <c r="D4018" s="84" t="s">
        <v>8869</v>
      </c>
      <c r="E4018" s="109" t="s">
        <v>5819</v>
      </c>
      <c r="F4018" s="343" t="e">
        <v>#N/A</v>
      </c>
      <c r="G4018" s="113" t="e">
        <v>#N/A</v>
      </c>
      <c r="H4018" s="360"/>
      <c r="I4018" s="116">
        <v>2.34</v>
      </c>
      <c r="J4018" s="84"/>
      <c r="K4018" s="113" t="s">
        <v>11690</v>
      </c>
    </row>
    <row r="4019" spans="1:11">
      <c r="A4019" s="115">
        <v>88639</v>
      </c>
      <c r="B4019" s="84" t="s">
        <v>12522</v>
      </c>
      <c r="C4019" s="84" t="s">
        <v>5818</v>
      </c>
      <c r="D4019" s="84" t="s">
        <v>8874</v>
      </c>
      <c r="E4019" s="109" t="s">
        <v>5819</v>
      </c>
      <c r="F4019" s="343" t="e">
        <v>#N/A</v>
      </c>
      <c r="G4019" s="113" t="e">
        <v>#N/A</v>
      </c>
      <c r="H4019" s="360"/>
      <c r="I4019" s="116">
        <v>2.4</v>
      </c>
      <c r="J4019" s="84"/>
      <c r="K4019" s="113" t="s">
        <v>11688</v>
      </c>
    </row>
    <row r="4020" spans="1:11">
      <c r="A4020" s="115">
        <v>88639</v>
      </c>
      <c r="B4020" s="84" t="s">
        <v>12522</v>
      </c>
      <c r="C4020" s="84" t="s">
        <v>5818</v>
      </c>
      <c r="D4020" s="84" t="s">
        <v>8879</v>
      </c>
      <c r="E4020" s="109" t="s">
        <v>5819</v>
      </c>
      <c r="F4020" s="343" t="e">
        <v>#N/A</v>
      </c>
      <c r="G4020" s="113" t="e">
        <v>#N/A</v>
      </c>
      <c r="H4020" s="360"/>
      <c r="I4020" s="116">
        <v>2.71</v>
      </c>
      <c r="J4020" s="84"/>
      <c r="K4020" s="113" t="s">
        <v>11695</v>
      </c>
    </row>
    <row r="4021" spans="1:11">
      <c r="A4021" s="115">
        <v>88639</v>
      </c>
      <c r="B4021" s="84" t="s">
        <v>12522</v>
      </c>
      <c r="C4021" s="84" t="s">
        <v>13302</v>
      </c>
      <c r="D4021" s="84" t="s">
        <v>8863</v>
      </c>
      <c r="E4021" s="109" t="s">
        <v>5820</v>
      </c>
      <c r="F4021" s="343" t="e">
        <v>#N/A</v>
      </c>
      <c r="G4021" s="113" t="e">
        <v>#N/A</v>
      </c>
      <c r="H4021" s="360"/>
      <c r="I4021" s="116">
        <v>2.29</v>
      </c>
      <c r="J4021" s="84"/>
      <c r="K4021" s="113" t="s">
        <v>11709</v>
      </c>
    </row>
    <row r="4022" spans="1:11">
      <c r="A4022" s="115">
        <v>88639</v>
      </c>
      <c r="B4022" s="84" t="s">
        <v>12522</v>
      </c>
      <c r="C4022" s="84" t="s">
        <v>13302</v>
      </c>
      <c r="D4022" s="84" t="s">
        <v>8869</v>
      </c>
      <c r="E4022" s="109" t="s">
        <v>5820</v>
      </c>
      <c r="F4022" s="343" t="e">
        <v>#N/A</v>
      </c>
      <c r="G4022" s="113" t="e">
        <v>#N/A</v>
      </c>
      <c r="H4022" s="360"/>
      <c r="I4022" s="116">
        <v>2.4300000000000002</v>
      </c>
      <c r="J4022" s="84"/>
      <c r="K4022" s="113" t="s">
        <v>11690</v>
      </c>
    </row>
    <row r="4023" spans="1:11">
      <c r="A4023" s="115">
        <v>88639</v>
      </c>
      <c r="B4023" s="84" t="s">
        <v>12522</v>
      </c>
      <c r="C4023" s="84" t="s">
        <v>13302</v>
      </c>
      <c r="D4023" s="84" t="s">
        <v>8874</v>
      </c>
      <c r="E4023" s="109" t="s">
        <v>5820</v>
      </c>
      <c r="F4023" s="343" t="e">
        <v>#N/A</v>
      </c>
      <c r="G4023" s="113" t="e">
        <v>#N/A</v>
      </c>
      <c r="H4023" s="360"/>
      <c r="I4023" s="116">
        <v>2.4</v>
      </c>
      <c r="J4023" s="84"/>
      <c r="K4023" s="113" t="s">
        <v>11688</v>
      </c>
    </row>
    <row r="4024" spans="1:11">
      <c r="A4024" s="115">
        <v>88639</v>
      </c>
      <c r="B4024" s="84" t="s">
        <v>12522</v>
      </c>
      <c r="C4024" s="84" t="s">
        <v>13302</v>
      </c>
      <c r="D4024" s="84" t="s">
        <v>8879</v>
      </c>
      <c r="E4024" s="109" t="s">
        <v>5820</v>
      </c>
      <c r="F4024" s="343" t="e">
        <v>#N/A</v>
      </c>
      <c r="G4024" s="113" t="e">
        <v>#N/A</v>
      </c>
      <c r="H4024" s="360"/>
      <c r="I4024" s="116">
        <v>2.71</v>
      </c>
      <c r="J4024" s="84"/>
      <c r="K4024" s="113" t="s">
        <v>11695</v>
      </c>
    </row>
    <row r="4025" spans="1:11">
      <c r="A4025" s="115">
        <v>88639</v>
      </c>
      <c r="B4025" s="84" t="s">
        <v>12522</v>
      </c>
      <c r="C4025" s="84" t="s">
        <v>5821</v>
      </c>
      <c r="D4025" s="84" t="s">
        <v>8863</v>
      </c>
      <c r="E4025" s="109" t="s">
        <v>5822</v>
      </c>
      <c r="F4025" s="343" t="e">
        <v>#N/A</v>
      </c>
      <c r="G4025" s="113" t="e">
        <v>#N/A</v>
      </c>
      <c r="H4025" s="360"/>
      <c r="I4025" s="116">
        <v>2.29</v>
      </c>
      <c r="J4025" s="84"/>
      <c r="K4025" s="113" t="s">
        <v>11709</v>
      </c>
    </row>
    <row r="4026" spans="1:11">
      <c r="A4026" s="115">
        <v>88639</v>
      </c>
      <c r="B4026" s="84" t="s">
        <v>12522</v>
      </c>
      <c r="C4026" s="84" t="s">
        <v>5821</v>
      </c>
      <c r="D4026" s="84" t="s">
        <v>8869</v>
      </c>
      <c r="E4026" s="109" t="s">
        <v>5822</v>
      </c>
      <c r="F4026" s="343" t="e">
        <v>#N/A</v>
      </c>
      <c r="G4026" s="113" t="e">
        <v>#N/A</v>
      </c>
      <c r="H4026" s="360"/>
      <c r="I4026" s="116">
        <v>2.34</v>
      </c>
      <c r="J4026" s="84"/>
      <c r="K4026" s="113" t="s">
        <v>11690</v>
      </c>
    </row>
    <row r="4027" spans="1:11">
      <c r="A4027" s="115">
        <v>88639</v>
      </c>
      <c r="B4027" s="84" t="s">
        <v>12522</v>
      </c>
      <c r="C4027" s="84" t="s">
        <v>5821</v>
      </c>
      <c r="D4027" s="84" t="s">
        <v>8874</v>
      </c>
      <c r="E4027" s="109" t="s">
        <v>5822</v>
      </c>
      <c r="F4027" s="343" t="e">
        <v>#N/A</v>
      </c>
      <c r="G4027" s="113" t="e">
        <v>#N/A</v>
      </c>
      <c r="H4027" s="360"/>
      <c r="I4027" s="116">
        <v>2.4</v>
      </c>
      <c r="J4027" s="84"/>
      <c r="K4027" s="113" t="s">
        <v>11688</v>
      </c>
    </row>
    <row r="4028" spans="1:11">
      <c r="A4028" s="115">
        <v>88639</v>
      </c>
      <c r="B4028" s="84" t="s">
        <v>12522</v>
      </c>
      <c r="C4028" s="84" t="s">
        <v>5821</v>
      </c>
      <c r="D4028" s="84" t="s">
        <v>8879</v>
      </c>
      <c r="E4028" s="109" t="s">
        <v>5822</v>
      </c>
      <c r="F4028" s="343" t="e">
        <v>#N/A</v>
      </c>
      <c r="G4028" s="113" t="e">
        <v>#N/A</v>
      </c>
      <c r="H4028" s="360"/>
      <c r="I4028" s="116">
        <v>2.71</v>
      </c>
      <c r="J4028" s="84"/>
      <c r="K4028" s="113" t="s">
        <v>11695</v>
      </c>
    </row>
    <row r="4029" spans="1:11">
      <c r="A4029" s="115">
        <v>88639</v>
      </c>
      <c r="B4029" s="84" t="s">
        <v>12522</v>
      </c>
      <c r="C4029" s="84" t="s">
        <v>12666</v>
      </c>
      <c r="D4029" s="84" t="s">
        <v>8863</v>
      </c>
      <c r="E4029" s="109" t="s">
        <v>5823</v>
      </c>
      <c r="F4029" s="343" t="e">
        <v>#N/A</v>
      </c>
      <c r="G4029" s="113" t="e">
        <v>#N/A</v>
      </c>
      <c r="H4029" s="360"/>
      <c r="I4029" s="116">
        <v>2.29</v>
      </c>
      <c r="J4029" s="84"/>
      <c r="K4029" s="113" t="s">
        <v>11709</v>
      </c>
    </row>
    <row r="4030" spans="1:11">
      <c r="A4030" s="115">
        <v>88639</v>
      </c>
      <c r="B4030" s="84" t="s">
        <v>12522</v>
      </c>
      <c r="C4030" s="84" t="s">
        <v>12666</v>
      </c>
      <c r="D4030" s="84" t="s">
        <v>8869</v>
      </c>
      <c r="E4030" s="109" t="s">
        <v>5823</v>
      </c>
      <c r="F4030" s="343" t="e">
        <v>#N/A</v>
      </c>
      <c r="G4030" s="113" t="e">
        <v>#N/A</v>
      </c>
      <c r="H4030" s="360"/>
      <c r="I4030" s="116">
        <v>2.34</v>
      </c>
      <c r="J4030" s="84"/>
      <c r="K4030" s="113" t="s">
        <v>11690</v>
      </c>
    </row>
    <row r="4031" spans="1:11">
      <c r="A4031" s="115">
        <v>88639</v>
      </c>
      <c r="B4031" s="84" t="s">
        <v>12522</v>
      </c>
      <c r="C4031" s="84" t="s">
        <v>12666</v>
      </c>
      <c r="D4031" s="84" t="s">
        <v>8874</v>
      </c>
      <c r="E4031" s="109" t="s">
        <v>5823</v>
      </c>
      <c r="F4031" s="343" t="e">
        <v>#N/A</v>
      </c>
      <c r="G4031" s="113" t="e">
        <v>#N/A</v>
      </c>
      <c r="H4031" s="360"/>
      <c r="I4031" s="116">
        <v>2.4</v>
      </c>
      <c r="J4031" s="84"/>
      <c r="K4031" s="113" t="s">
        <v>11688</v>
      </c>
    </row>
    <row r="4032" spans="1:11">
      <c r="A4032" s="115">
        <v>88639</v>
      </c>
      <c r="B4032" s="84" t="s">
        <v>12522</v>
      </c>
      <c r="C4032" s="84" t="s">
        <v>12666</v>
      </c>
      <c r="D4032" s="84" t="s">
        <v>8879</v>
      </c>
      <c r="E4032" s="109" t="s">
        <v>5823</v>
      </c>
      <c r="F4032" s="343" t="e">
        <v>#N/A</v>
      </c>
      <c r="G4032" s="113" t="e">
        <v>#N/A</v>
      </c>
      <c r="H4032" s="360"/>
      <c r="I4032" s="116">
        <v>2.71</v>
      </c>
      <c r="J4032" s="84"/>
      <c r="K4032" s="113" t="s">
        <v>11695</v>
      </c>
    </row>
    <row r="4033" spans="1:11">
      <c r="A4033" s="115">
        <v>88639</v>
      </c>
      <c r="B4033" s="84" t="s">
        <v>12522</v>
      </c>
      <c r="C4033" s="84" t="s">
        <v>5824</v>
      </c>
      <c r="D4033" s="84" t="s">
        <v>8863</v>
      </c>
      <c r="E4033" s="109" t="s">
        <v>5825</v>
      </c>
      <c r="F4033" s="343" t="e">
        <v>#N/A</v>
      </c>
      <c r="G4033" s="113" t="e">
        <v>#N/A</v>
      </c>
      <c r="H4033" s="360"/>
      <c r="I4033" s="116">
        <v>2.29</v>
      </c>
      <c r="J4033" s="84"/>
      <c r="K4033" s="113" t="s">
        <v>11709</v>
      </c>
    </row>
    <row r="4034" spans="1:11">
      <c r="A4034" s="115">
        <v>88639</v>
      </c>
      <c r="B4034" s="84" t="s">
        <v>12522</v>
      </c>
      <c r="C4034" s="84" t="s">
        <v>5824</v>
      </c>
      <c r="D4034" s="84" t="s">
        <v>8869</v>
      </c>
      <c r="E4034" s="109" t="s">
        <v>5825</v>
      </c>
      <c r="F4034" s="343" t="e">
        <v>#N/A</v>
      </c>
      <c r="G4034" s="113" t="e">
        <v>#N/A</v>
      </c>
      <c r="H4034" s="360"/>
      <c r="I4034" s="116">
        <v>2.34</v>
      </c>
      <c r="J4034" s="84"/>
      <c r="K4034" s="113" t="s">
        <v>11690</v>
      </c>
    </row>
    <row r="4035" spans="1:11">
      <c r="A4035" s="115">
        <v>88639</v>
      </c>
      <c r="B4035" s="84" t="s">
        <v>12522</v>
      </c>
      <c r="C4035" s="84" t="s">
        <v>5824</v>
      </c>
      <c r="D4035" s="84" t="s">
        <v>8874</v>
      </c>
      <c r="E4035" s="109" t="s">
        <v>5825</v>
      </c>
      <c r="F4035" s="343" t="e">
        <v>#N/A</v>
      </c>
      <c r="G4035" s="113" t="e">
        <v>#N/A</v>
      </c>
      <c r="H4035" s="360"/>
      <c r="I4035" s="116">
        <v>2.4</v>
      </c>
      <c r="J4035" s="84"/>
      <c r="K4035" s="113" t="s">
        <v>11688</v>
      </c>
    </row>
    <row r="4036" spans="1:11">
      <c r="A4036" s="115">
        <v>88639</v>
      </c>
      <c r="B4036" s="84" t="s">
        <v>12522</v>
      </c>
      <c r="C4036" s="84" t="s">
        <v>5824</v>
      </c>
      <c r="D4036" s="84" t="s">
        <v>8879</v>
      </c>
      <c r="E4036" s="109" t="s">
        <v>5825</v>
      </c>
      <c r="F4036" s="343" t="e">
        <v>#N/A</v>
      </c>
      <c r="G4036" s="113" t="e">
        <v>#N/A</v>
      </c>
      <c r="H4036" s="360"/>
      <c r="I4036" s="116">
        <v>2.71</v>
      </c>
      <c r="J4036" s="84"/>
      <c r="K4036" s="113" t="s">
        <v>11695</v>
      </c>
    </row>
    <row r="4037" spans="1:11">
      <c r="A4037" s="115">
        <v>88639</v>
      </c>
      <c r="B4037" s="84" t="s">
        <v>12522</v>
      </c>
      <c r="C4037" s="84" t="s">
        <v>5826</v>
      </c>
      <c r="D4037" s="84" t="s">
        <v>8863</v>
      </c>
      <c r="E4037" s="109" t="s">
        <v>5827</v>
      </c>
      <c r="F4037" s="343" t="e">
        <v>#N/A</v>
      </c>
      <c r="G4037" s="113" t="e">
        <v>#N/A</v>
      </c>
      <c r="H4037" s="360"/>
      <c r="I4037" s="116">
        <v>2.29</v>
      </c>
      <c r="J4037" s="84"/>
      <c r="K4037" s="113" t="s">
        <v>11709</v>
      </c>
    </row>
    <row r="4038" spans="1:11">
      <c r="A4038" s="115">
        <v>88639</v>
      </c>
      <c r="B4038" s="84" t="s">
        <v>12522</v>
      </c>
      <c r="C4038" s="84" t="s">
        <v>5826</v>
      </c>
      <c r="D4038" s="84" t="s">
        <v>8869</v>
      </c>
      <c r="E4038" s="109" t="s">
        <v>5827</v>
      </c>
      <c r="F4038" s="343" t="e">
        <v>#N/A</v>
      </c>
      <c r="G4038" s="113" t="e">
        <v>#N/A</v>
      </c>
      <c r="H4038" s="360"/>
      <c r="I4038" s="116">
        <v>2.34</v>
      </c>
      <c r="J4038" s="84"/>
      <c r="K4038" s="113" t="s">
        <v>11690</v>
      </c>
    </row>
    <row r="4039" spans="1:11">
      <c r="A4039" s="115">
        <v>88639</v>
      </c>
      <c r="B4039" s="84" t="s">
        <v>12522</v>
      </c>
      <c r="C4039" s="84" t="s">
        <v>5826</v>
      </c>
      <c r="D4039" s="84" t="s">
        <v>8874</v>
      </c>
      <c r="E4039" s="109" t="s">
        <v>5827</v>
      </c>
      <c r="F4039" s="343" t="e">
        <v>#N/A</v>
      </c>
      <c r="G4039" s="113" t="e">
        <v>#N/A</v>
      </c>
      <c r="H4039" s="360"/>
      <c r="I4039" s="116">
        <v>2.4</v>
      </c>
      <c r="J4039" s="84"/>
      <c r="K4039" s="113" t="s">
        <v>11688</v>
      </c>
    </row>
    <row r="4040" spans="1:11">
      <c r="A4040" s="115">
        <v>88639</v>
      </c>
      <c r="B4040" s="84" t="s">
        <v>12522</v>
      </c>
      <c r="C4040" s="84" t="s">
        <v>5826</v>
      </c>
      <c r="D4040" s="84" t="s">
        <v>8879</v>
      </c>
      <c r="E4040" s="109" t="s">
        <v>5827</v>
      </c>
      <c r="F4040" s="343" t="e">
        <v>#N/A</v>
      </c>
      <c r="G4040" s="113" t="e">
        <v>#N/A</v>
      </c>
      <c r="H4040" s="360"/>
      <c r="I4040" s="116">
        <v>2.71</v>
      </c>
      <c r="J4040" s="84"/>
      <c r="K4040" s="113" t="s">
        <v>11695</v>
      </c>
    </row>
    <row r="4041" spans="1:11">
      <c r="A4041" s="115">
        <v>88639</v>
      </c>
      <c r="B4041" s="84" t="s">
        <v>12522</v>
      </c>
      <c r="C4041" s="84" t="s">
        <v>5828</v>
      </c>
      <c r="D4041" s="84" t="s">
        <v>8863</v>
      </c>
      <c r="E4041" s="109" t="s">
        <v>5829</v>
      </c>
      <c r="F4041" s="343" t="e">
        <v>#N/A</v>
      </c>
      <c r="G4041" s="113" t="e">
        <v>#N/A</v>
      </c>
      <c r="H4041" s="360"/>
      <c r="I4041" s="116">
        <v>2.29</v>
      </c>
      <c r="J4041" s="84"/>
      <c r="K4041" s="113" t="s">
        <v>11709</v>
      </c>
    </row>
    <row r="4042" spans="1:11">
      <c r="A4042" s="115">
        <v>88639</v>
      </c>
      <c r="B4042" s="84" t="s">
        <v>12522</v>
      </c>
      <c r="C4042" s="84" t="s">
        <v>5828</v>
      </c>
      <c r="D4042" s="84" t="s">
        <v>8869</v>
      </c>
      <c r="E4042" s="109" t="s">
        <v>5829</v>
      </c>
      <c r="F4042" s="343" t="e">
        <v>#N/A</v>
      </c>
      <c r="G4042" s="113" t="e">
        <v>#N/A</v>
      </c>
      <c r="H4042" s="360"/>
      <c r="I4042" s="116">
        <v>2.34</v>
      </c>
      <c r="J4042" s="84"/>
      <c r="K4042" s="113" t="s">
        <v>11690</v>
      </c>
    </row>
    <row r="4043" spans="1:11">
      <c r="A4043" s="115">
        <v>88639</v>
      </c>
      <c r="B4043" s="84" t="s">
        <v>12522</v>
      </c>
      <c r="C4043" s="84" t="s">
        <v>5828</v>
      </c>
      <c r="D4043" s="84" t="s">
        <v>8874</v>
      </c>
      <c r="E4043" s="109" t="s">
        <v>5829</v>
      </c>
      <c r="F4043" s="343" t="e">
        <v>#N/A</v>
      </c>
      <c r="G4043" s="113" t="e">
        <v>#N/A</v>
      </c>
      <c r="H4043" s="360"/>
      <c r="I4043" s="116">
        <v>2.4</v>
      </c>
      <c r="J4043" s="84"/>
      <c r="K4043" s="113" t="s">
        <v>11688</v>
      </c>
    </row>
    <row r="4044" spans="1:11">
      <c r="A4044" s="115">
        <v>88639</v>
      </c>
      <c r="B4044" s="84" t="s">
        <v>12522</v>
      </c>
      <c r="C4044" s="84" t="s">
        <v>5828</v>
      </c>
      <c r="D4044" s="84" t="s">
        <v>8879</v>
      </c>
      <c r="E4044" s="109" t="s">
        <v>5829</v>
      </c>
      <c r="F4044" s="343" t="e">
        <v>#N/A</v>
      </c>
      <c r="G4044" s="113" t="e">
        <v>#N/A</v>
      </c>
      <c r="H4044" s="360"/>
      <c r="I4044" s="116">
        <v>2.71</v>
      </c>
      <c r="J4044" s="84"/>
      <c r="K4044" s="113" t="s">
        <v>11695</v>
      </c>
    </row>
    <row r="4045" spans="1:11">
      <c r="A4045" s="115">
        <v>88639</v>
      </c>
      <c r="B4045" s="84" t="s">
        <v>12522</v>
      </c>
      <c r="C4045" s="84" t="s">
        <v>5830</v>
      </c>
      <c r="D4045" s="84" t="s">
        <v>8863</v>
      </c>
      <c r="E4045" s="109" t="s">
        <v>5831</v>
      </c>
      <c r="F4045" s="343" t="e">
        <v>#N/A</v>
      </c>
      <c r="G4045" s="113" t="e">
        <v>#N/A</v>
      </c>
      <c r="H4045" s="360"/>
      <c r="I4045" s="116">
        <v>2.29</v>
      </c>
      <c r="J4045" s="84"/>
      <c r="K4045" s="113" t="s">
        <v>11709</v>
      </c>
    </row>
    <row r="4046" spans="1:11">
      <c r="A4046" s="115">
        <v>88639</v>
      </c>
      <c r="B4046" s="84" t="s">
        <v>12522</v>
      </c>
      <c r="C4046" s="84" t="s">
        <v>5830</v>
      </c>
      <c r="D4046" s="84" t="s">
        <v>8869</v>
      </c>
      <c r="E4046" s="109" t="s">
        <v>5831</v>
      </c>
      <c r="F4046" s="343" t="e">
        <v>#N/A</v>
      </c>
      <c r="G4046" s="113" t="e">
        <v>#N/A</v>
      </c>
      <c r="H4046" s="360"/>
      <c r="I4046" s="116">
        <v>2.34</v>
      </c>
      <c r="J4046" s="84"/>
      <c r="K4046" s="113" t="s">
        <v>11690</v>
      </c>
    </row>
    <row r="4047" spans="1:11">
      <c r="A4047" s="115">
        <v>88639</v>
      </c>
      <c r="B4047" s="84" t="s">
        <v>12522</v>
      </c>
      <c r="C4047" s="84" t="s">
        <v>5830</v>
      </c>
      <c r="D4047" s="84" t="s">
        <v>8874</v>
      </c>
      <c r="E4047" s="109" t="s">
        <v>5831</v>
      </c>
      <c r="F4047" s="343" t="e">
        <v>#N/A</v>
      </c>
      <c r="G4047" s="113" t="e">
        <v>#N/A</v>
      </c>
      <c r="H4047" s="360"/>
      <c r="I4047" s="116">
        <v>2.4</v>
      </c>
      <c r="J4047" s="84"/>
      <c r="K4047" s="113" t="s">
        <v>11688</v>
      </c>
    </row>
    <row r="4048" spans="1:11">
      <c r="A4048" s="115">
        <v>88639</v>
      </c>
      <c r="B4048" s="84" t="s">
        <v>12522</v>
      </c>
      <c r="C4048" s="84" t="s">
        <v>5830</v>
      </c>
      <c r="D4048" s="84" t="s">
        <v>8879</v>
      </c>
      <c r="E4048" s="109" t="s">
        <v>5831</v>
      </c>
      <c r="F4048" s="343" t="e">
        <v>#N/A</v>
      </c>
      <c r="G4048" s="113" t="e">
        <v>#N/A</v>
      </c>
      <c r="H4048" s="360"/>
      <c r="I4048" s="116">
        <v>2.71</v>
      </c>
      <c r="J4048" s="84"/>
      <c r="K4048" s="113" t="s">
        <v>11695</v>
      </c>
    </row>
    <row r="4049" spans="1:11">
      <c r="A4049" s="115">
        <v>88639</v>
      </c>
      <c r="B4049" s="84" t="s">
        <v>12522</v>
      </c>
      <c r="C4049" s="84" t="s">
        <v>13241</v>
      </c>
      <c r="D4049" s="84" t="s">
        <v>8863</v>
      </c>
      <c r="E4049" s="109" t="s">
        <v>5832</v>
      </c>
      <c r="F4049" s="343" t="e">
        <v>#N/A</v>
      </c>
      <c r="G4049" s="113" t="e">
        <v>#N/A</v>
      </c>
      <c r="H4049" s="360"/>
      <c r="I4049" s="116">
        <v>2.29</v>
      </c>
      <c r="J4049" s="84"/>
      <c r="K4049" s="113" t="s">
        <v>11709</v>
      </c>
    </row>
    <row r="4050" spans="1:11">
      <c r="A4050" s="115">
        <v>88639</v>
      </c>
      <c r="B4050" s="84" t="s">
        <v>12522</v>
      </c>
      <c r="C4050" s="84" t="s">
        <v>13241</v>
      </c>
      <c r="D4050" s="84" t="s">
        <v>8869</v>
      </c>
      <c r="E4050" s="109" t="s">
        <v>5832</v>
      </c>
      <c r="F4050" s="343" t="e">
        <v>#N/A</v>
      </c>
      <c r="G4050" s="113" t="e">
        <v>#N/A</v>
      </c>
      <c r="H4050" s="360"/>
      <c r="I4050" s="116">
        <v>2.34</v>
      </c>
      <c r="J4050" s="84"/>
      <c r="K4050" s="113" t="s">
        <v>11690</v>
      </c>
    </row>
    <row r="4051" spans="1:11">
      <c r="A4051" s="115">
        <v>88639</v>
      </c>
      <c r="B4051" s="84" t="s">
        <v>12522</v>
      </c>
      <c r="C4051" s="84" t="s">
        <v>13241</v>
      </c>
      <c r="D4051" s="84" t="s">
        <v>8874</v>
      </c>
      <c r="E4051" s="109" t="s">
        <v>5832</v>
      </c>
      <c r="F4051" s="343" t="e">
        <v>#N/A</v>
      </c>
      <c r="G4051" s="113" t="e">
        <v>#N/A</v>
      </c>
      <c r="H4051" s="360"/>
      <c r="I4051" s="116">
        <v>2.4</v>
      </c>
      <c r="J4051" s="84"/>
      <c r="K4051" s="113" t="s">
        <v>11688</v>
      </c>
    </row>
    <row r="4052" spans="1:11">
      <c r="A4052" s="115">
        <v>88639</v>
      </c>
      <c r="B4052" s="84" t="s">
        <v>12522</v>
      </c>
      <c r="C4052" s="84" t="s">
        <v>13241</v>
      </c>
      <c r="D4052" s="84" t="s">
        <v>8879</v>
      </c>
      <c r="E4052" s="109" t="s">
        <v>5832</v>
      </c>
      <c r="F4052" s="343" t="e">
        <v>#N/A</v>
      </c>
      <c r="G4052" s="113" t="e">
        <v>#N/A</v>
      </c>
      <c r="H4052" s="360"/>
      <c r="I4052" s="116">
        <v>2.71</v>
      </c>
      <c r="J4052" s="84"/>
      <c r="K4052" s="113" t="s">
        <v>11695</v>
      </c>
    </row>
    <row r="4053" spans="1:11">
      <c r="A4053" s="115">
        <v>88639</v>
      </c>
      <c r="B4053" s="84" t="s">
        <v>12522</v>
      </c>
      <c r="C4053" s="84" t="s">
        <v>5833</v>
      </c>
      <c r="D4053" s="84" t="s">
        <v>8863</v>
      </c>
      <c r="E4053" s="109" t="s">
        <v>5834</v>
      </c>
      <c r="F4053" s="343" t="e">
        <v>#N/A</v>
      </c>
      <c r="G4053" s="113" t="e">
        <v>#N/A</v>
      </c>
      <c r="H4053" s="360"/>
      <c r="I4053" s="116">
        <v>2.29</v>
      </c>
      <c r="J4053" s="84"/>
      <c r="K4053" s="113" t="s">
        <v>11709</v>
      </c>
    </row>
    <row r="4054" spans="1:11">
      <c r="A4054" s="115">
        <v>88639</v>
      </c>
      <c r="B4054" s="84" t="s">
        <v>12522</v>
      </c>
      <c r="C4054" s="84" t="s">
        <v>5833</v>
      </c>
      <c r="D4054" s="84" t="s">
        <v>8869</v>
      </c>
      <c r="E4054" s="109" t="s">
        <v>5834</v>
      </c>
      <c r="F4054" s="343" t="e">
        <v>#N/A</v>
      </c>
      <c r="G4054" s="113" t="e">
        <v>#N/A</v>
      </c>
      <c r="H4054" s="360"/>
      <c r="I4054" s="116">
        <v>2.34</v>
      </c>
      <c r="J4054" s="84"/>
      <c r="K4054" s="113" t="s">
        <v>11690</v>
      </c>
    </row>
    <row r="4055" spans="1:11">
      <c r="A4055" s="115">
        <v>88639</v>
      </c>
      <c r="B4055" s="84" t="s">
        <v>12522</v>
      </c>
      <c r="C4055" s="84" t="s">
        <v>5833</v>
      </c>
      <c r="D4055" s="84" t="s">
        <v>8874</v>
      </c>
      <c r="E4055" s="109" t="s">
        <v>5834</v>
      </c>
      <c r="F4055" s="343" t="e">
        <v>#N/A</v>
      </c>
      <c r="G4055" s="113" t="e">
        <v>#N/A</v>
      </c>
      <c r="H4055" s="360"/>
      <c r="I4055" s="116">
        <v>2.4</v>
      </c>
      <c r="J4055" s="84"/>
      <c r="K4055" s="113" t="s">
        <v>11688</v>
      </c>
    </row>
    <row r="4056" spans="1:11">
      <c r="A4056" s="115">
        <v>88639</v>
      </c>
      <c r="B4056" s="84" t="s">
        <v>12522</v>
      </c>
      <c r="C4056" s="84" t="s">
        <v>5833</v>
      </c>
      <c r="D4056" s="84" t="s">
        <v>8879</v>
      </c>
      <c r="E4056" s="109" t="s">
        <v>5834</v>
      </c>
      <c r="F4056" s="343" t="e">
        <v>#N/A</v>
      </c>
      <c r="G4056" s="113" t="e">
        <v>#N/A</v>
      </c>
      <c r="H4056" s="360"/>
      <c r="I4056" s="116">
        <v>2.71</v>
      </c>
      <c r="J4056" s="84"/>
      <c r="K4056" s="113" t="s">
        <v>11695</v>
      </c>
    </row>
    <row r="4057" spans="1:11">
      <c r="A4057" s="115">
        <v>88639</v>
      </c>
      <c r="B4057" s="84" t="s">
        <v>12522</v>
      </c>
      <c r="C4057" s="84" t="s">
        <v>5835</v>
      </c>
      <c r="D4057" s="84" t="s">
        <v>8863</v>
      </c>
      <c r="E4057" s="109" t="s">
        <v>12803</v>
      </c>
      <c r="F4057" s="343" t="e">
        <v>#N/A</v>
      </c>
      <c r="G4057" s="113" t="e">
        <v>#N/A</v>
      </c>
      <c r="H4057" s="360"/>
      <c r="I4057" s="116">
        <v>2.29</v>
      </c>
      <c r="J4057" s="84"/>
      <c r="K4057" s="113" t="s">
        <v>11709</v>
      </c>
    </row>
    <row r="4058" spans="1:11">
      <c r="A4058" s="115">
        <v>88639</v>
      </c>
      <c r="B4058" s="84" t="s">
        <v>12522</v>
      </c>
      <c r="C4058" s="84" t="s">
        <v>5835</v>
      </c>
      <c r="D4058" s="84" t="s">
        <v>8869</v>
      </c>
      <c r="E4058" s="109" t="s">
        <v>12803</v>
      </c>
      <c r="F4058" s="343" t="e">
        <v>#N/A</v>
      </c>
      <c r="G4058" s="113" t="e">
        <v>#N/A</v>
      </c>
      <c r="H4058" s="360"/>
      <c r="I4058" s="116">
        <v>2.34</v>
      </c>
      <c r="J4058" s="84"/>
      <c r="K4058" s="113" t="s">
        <v>11690</v>
      </c>
    </row>
    <row r="4059" spans="1:11">
      <c r="A4059" s="115">
        <v>88639</v>
      </c>
      <c r="B4059" s="84" t="s">
        <v>12522</v>
      </c>
      <c r="C4059" s="84" t="s">
        <v>5835</v>
      </c>
      <c r="D4059" s="84" t="s">
        <v>8874</v>
      </c>
      <c r="E4059" s="109" t="s">
        <v>12803</v>
      </c>
      <c r="F4059" s="343" t="e">
        <v>#N/A</v>
      </c>
      <c r="G4059" s="113" t="e">
        <v>#N/A</v>
      </c>
      <c r="H4059" s="360"/>
      <c r="I4059" s="116">
        <v>2.4</v>
      </c>
      <c r="J4059" s="84"/>
      <c r="K4059" s="113" t="s">
        <v>11688</v>
      </c>
    </row>
    <row r="4060" spans="1:11">
      <c r="A4060" s="115">
        <v>88639</v>
      </c>
      <c r="B4060" s="84" t="s">
        <v>12522</v>
      </c>
      <c r="C4060" s="84" t="s">
        <v>5835</v>
      </c>
      <c r="D4060" s="84" t="s">
        <v>8879</v>
      </c>
      <c r="E4060" s="109" t="s">
        <v>12803</v>
      </c>
      <c r="F4060" s="343" t="e">
        <v>#N/A</v>
      </c>
      <c r="G4060" s="113" t="e">
        <v>#N/A</v>
      </c>
      <c r="H4060" s="360"/>
      <c r="I4060" s="116">
        <v>2.71</v>
      </c>
      <c r="J4060" s="84"/>
      <c r="K4060" s="113" t="s">
        <v>11695</v>
      </c>
    </row>
    <row r="4061" spans="1:11">
      <c r="A4061" s="115">
        <v>88639</v>
      </c>
      <c r="B4061" s="84" t="s">
        <v>12522</v>
      </c>
      <c r="C4061" s="84" t="s">
        <v>5836</v>
      </c>
      <c r="D4061" s="84" t="s">
        <v>8863</v>
      </c>
      <c r="E4061" s="109" t="s">
        <v>5837</v>
      </c>
      <c r="F4061" s="343" t="e">
        <v>#N/A</v>
      </c>
      <c r="G4061" s="113" t="e">
        <v>#N/A</v>
      </c>
      <c r="H4061" s="360"/>
      <c r="I4061" s="116">
        <v>2.29</v>
      </c>
      <c r="J4061" s="84"/>
      <c r="K4061" s="113" t="s">
        <v>11709</v>
      </c>
    </row>
    <row r="4062" spans="1:11">
      <c r="A4062" s="115">
        <v>88639</v>
      </c>
      <c r="B4062" s="84" t="s">
        <v>12522</v>
      </c>
      <c r="C4062" s="84" t="s">
        <v>5836</v>
      </c>
      <c r="D4062" s="84" t="s">
        <v>8869</v>
      </c>
      <c r="E4062" s="109" t="s">
        <v>5837</v>
      </c>
      <c r="F4062" s="343" t="e">
        <v>#N/A</v>
      </c>
      <c r="G4062" s="113" t="e">
        <v>#N/A</v>
      </c>
      <c r="H4062" s="360"/>
      <c r="I4062" s="116">
        <v>2.34</v>
      </c>
      <c r="J4062" s="84"/>
      <c r="K4062" s="113" t="s">
        <v>11690</v>
      </c>
    </row>
    <row r="4063" spans="1:11">
      <c r="A4063" s="115">
        <v>88639</v>
      </c>
      <c r="B4063" s="84" t="s">
        <v>12522</v>
      </c>
      <c r="C4063" s="84" t="s">
        <v>5836</v>
      </c>
      <c r="D4063" s="84" t="s">
        <v>8874</v>
      </c>
      <c r="E4063" s="109" t="s">
        <v>5837</v>
      </c>
      <c r="F4063" s="343" t="e">
        <v>#N/A</v>
      </c>
      <c r="G4063" s="113" t="e">
        <v>#N/A</v>
      </c>
      <c r="H4063" s="360"/>
      <c r="I4063" s="116">
        <v>2.4</v>
      </c>
      <c r="J4063" s="84"/>
      <c r="K4063" s="113" t="s">
        <v>11688</v>
      </c>
    </row>
    <row r="4064" spans="1:11">
      <c r="A4064" s="115">
        <v>88639</v>
      </c>
      <c r="B4064" s="84" t="s">
        <v>12522</v>
      </c>
      <c r="C4064" s="84" t="s">
        <v>5836</v>
      </c>
      <c r="D4064" s="84" t="s">
        <v>8879</v>
      </c>
      <c r="E4064" s="109" t="s">
        <v>5837</v>
      </c>
      <c r="F4064" s="343" t="e">
        <v>#N/A</v>
      </c>
      <c r="G4064" s="113" t="e">
        <v>#N/A</v>
      </c>
      <c r="H4064" s="360"/>
      <c r="I4064" s="116">
        <v>2.71</v>
      </c>
      <c r="J4064" s="84"/>
      <c r="K4064" s="113" t="s">
        <v>11695</v>
      </c>
    </row>
    <row r="4065" spans="1:11">
      <c r="A4065" s="115">
        <v>88639</v>
      </c>
      <c r="B4065" s="84" t="s">
        <v>12522</v>
      </c>
      <c r="C4065" s="84" t="s">
        <v>12679</v>
      </c>
      <c r="D4065" s="84" t="s">
        <v>8863</v>
      </c>
      <c r="E4065" s="109" t="s">
        <v>5838</v>
      </c>
      <c r="F4065" s="343" t="e">
        <v>#N/A</v>
      </c>
      <c r="G4065" s="113" t="e">
        <v>#N/A</v>
      </c>
      <c r="H4065" s="360"/>
      <c r="I4065" s="116">
        <v>2.29</v>
      </c>
      <c r="J4065" s="84"/>
      <c r="K4065" s="113" t="s">
        <v>11709</v>
      </c>
    </row>
    <row r="4066" spans="1:11">
      <c r="A4066" s="115">
        <v>88639</v>
      </c>
      <c r="B4066" s="84" t="s">
        <v>12522</v>
      </c>
      <c r="C4066" s="84" t="s">
        <v>12679</v>
      </c>
      <c r="D4066" s="84" t="s">
        <v>8869</v>
      </c>
      <c r="E4066" s="109" t="s">
        <v>5838</v>
      </c>
      <c r="F4066" s="343" t="e">
        <v>#N/A</v>
      </c>
      <c r="G4066" s="113" t="e">
        <v>#N/A</v>
      </c>
      <c r="H4066" s="360"/>
      <c r="I4066" s="116">
        <v>2.34</v>
      </c>
      <c r="J4066" s="84"/>
      <c r="K4066" s="113" t="s">
        <v>11690</v>
      </c>
    </row>
    <row r="4067" spans="1:11">
      <c r="A4067" s="115">
        <v>88639</v>
      </c>
      <c r="B4067" s="84" t="s">
        <v>12522</v>
      </c>
      <c r="C4067" s="84" t="s">
        <v>12679</v>
      </c>
      <c r="D4067" s="84" t="s">
        <v>8874</v>
      </c>
      <c r="E4067" s="109" t="s">
        <v>5838</v>
      </c>
      <c r="F4067" s="343" t="e">
        <v>#N/A</v>
      </c>
      <c r="G4067" s="113" t="e">
        <v>#N/A</v>
      </c>
      <c r="H4067" s="360"/>
      <c r="I4067" s="116">
        <v>2.4</v>
      </c>
      <c r="J4067" s="84"/>
      <c r="K4067" s="113" t="s">
        <v>11688</v>
      </c>
    </row>
    <row r="4068" spans="1:11">
      <c r="A4068" s="115">
        <v>88639</v>
      </c>
      <c r="B4068" s="84" t="s">
        <v>12522</v>
      </c>
      <c r="C4068" s="84" t="s">
        <v>12679</v>
      </c>
      <c r="D4068" s="84" t="s">
        <v>8879</v>
      </c>
      <c r="E4068" s="109" t="s">
        <v>5838</v>
      </c>
      <c r="F4068" s="343" t="e">
        <v>#N/A</v>
      </c>
      <c r="G4068" s="113" t="e">
        <v>#N/A</v>
      </c>
      <c r="H4068" s="360"/>
      <c r="I4068" s="116">
        <v>2.71</v>
      </c>
      <c r="J4068" s="84"/>
      <c r="K4068" s="113" t="s">
        <v>11695</v>
      </c>
    </row>
    <row r="4069" spans="1:11">
      <c r="A4069" s="115">
        <v>88639</v>
      </c>
      <c r="B4069" s="84" t="s">
        <v>12522</v>
      </c>
      <c r="C4069" s="84" t="s">
        <v>5839</v>
      </c>
      <c r="D4069" s="84" t="s">
        <v>8863</v>
      </c>
      <c r="E4069" s="109" t="s">
        <v>5840</v>
      </c>
      <c r="F4069" s="343" t="e">
        <v>#N/A</v>
      </c>
      <c r="G4069" s="113" t="e">
        <v>#N/A</v>
      </c>
      <c r="H4069" s="360"/>
      <c r="I4069" s="116">
        <v>2.29</v>
      </c>
      <c r="J4069" s="84"/>
      <c r="K4069" s="113" t="s">
        <v>11709</v>
      </c>
    </row>
    <row r="4070" spans="1:11">
      <c r="A4070" s="115">
        <v>88639</v>
      </c>
      <c r="B4070" s="84" t="s">
        <v>12522</v>
      </c>
      <c r="C4070" s="84" t="s">
        <v>5839</v>
      </c>
      <c r="D4070" s="84" t="s">
        <v>8869</v>
      </c>
      <c r="E4070" s="109" t="s">
        <v>5840</v>
      </c>
      <c r="F4070" s="343" t="e">
        <v>#N/A</v>
      </c>
      <c r="G4070" s="113" t="e">
        <v>#N/A</v>
      </c>
      <c r="H4070" s="360"/>
      <c r="I4070" s="116">
        <v>2.34</v>
      </c>
      <c r="J4070" s="84"/>
      <c r="K4070" s="113" t="s">
        <v>11690</v>
      </c>
    </row>
    <row r="4071" spans="1:11">
      <c r="A4071" s="115">
        <v>88639</v>
      </c>
      <c r="B4071" s="84" t="s">
        <v>12522</v>
      </c>
      <c r="C4071" s="84" t="s">
        <v>5839</v>
      </c>
      <c r="D4071" s="84" t="s">
        <v>8874</v>
      </c>
      <c r="E4071" s="109" t="s">
        <v>5840</v>
      </c>
      <c r="F4071" s="343" t="e">
        <v>#N/A</v>
      </c>
      <c r="G4071" s="113" t="e">
        <v>#N/A</v>
      </c>
      <c r="H4071" s="360"/>
      <c r="I4071" s="116">
        <v>2.4</v>
      </c>
      <c r="J4071" s="84"/>
      <c r="K4071" s="113" t="s">
        <v>11688</v>
      </c>
    </row>
    <row r="4072" spans="1:11">
      <c r="A4072" s="115">
        <v>88639</v>
      </c>
      <c r="B4072" s="84" t="s">
        <v>12522</v>
      </c>
      <c r="C4072" s="84" t="s">
        <v>5839</v>
      </c>
      <c r="D4072" s="84" t="s">
        <v>8879</v>
      </c>
      <c r="E4072" s="109" t="s">
        <v>5840</v>
      </c>
      <c r="F4072" s="343" t="e">
        <v>#N/A</v>
      </c>
      <c r="G4072" s="113" t="e">
        <v>#N/A</v>
      </c>
      <c r="H4072" s="360"/>
      <c r="I4072" s="116">
        <v>2.71</v>
      </c>
      <c r="J4072" s="84"/>
      <c r="K4072" s="113" t="s">
        <v>11695</v>
      </c>
    </row>
    <row r="4073" spans="1:11">
      <c r="A4073" s="115">
        <v>88493</v>
      </c>
      <c r="B4073" s="84" t="s">
        <v>10250</v>
      </c>
      <c r="C4073" s="84">
        <v>106</v>
      </c>
      <c r="D4073" s="84" t="s">
        <v>8863</v>
      </c>
      <c r="E4073" s="109" t="s">
        <v>12141</v>
      </c>
      <c r="F4073" s="343" t="s">
        <v>12142</v>
      </c>
      <c r="G4073" s="113" t="s">
        <v>5927</v>
      </c>
      <c r="H4073" s="360"/>
      <c r="I4073" s="116">
        <v>3.89</v>
      </c>
      <c r="J4073" s="84"/>
      <c r="K4073" s="113" t="s">
        <v>11709</v>
      </c>
    </row>
    <row r="4074" spans="1:11">
      <c r="A4074" s="115">
        <v>88493</v>
      </c>
      <c r="B4074" s="84" t="s">
        <v>10250</v>
      </c>
      <c r="C4074" s="84">
        <v>106</v>
      </c>
      <c r="D4074" s="84" t="s">
        <v>8869</v>
      </c>
      <c r="E4074" s="109" t="s">
        <v>12141</v>
      </c>
      <c r="F4074" s="343" t="s">
        <v>12142</v>
      </c>
      <c r="G4074" s="113" t="s">
        <v>5928</v>
      </c>
      <c r="H4074" s="360"/>
      <c r="I4074" s="116">
        <v>3.94</v>
      </c>
      <c r="J4074" s="84"/>
      <c r="K4074" s="113" t="s">
        <v>11690</v>
      </c>
    </row>
    <row r="4075" spans="1:11">
      <c r="A4075" s="115">
        <v>88493</v>
      </c>
      <c r="B4075" s="84" t="s">
        <v>10250</v>
      </c>
      <c r="C4075" s="84">
        <v>106</v>
      </c>
      <c r="D4075" s="84" t="s">
        <v>8874</v>
      </c>
      <c r="E4075" s="109" t="s">
        <v>12141</v>
      </c>
      <c r="F4075" s="343" t="s">
        <v>12142</v>
      </c>
      <c r="G4075" s="113" t="s">
        <v>5929</v>
      </c>
      <c r="H4075" s="360"/>
      <c r="I4075" s="116">
        <v>4.2300000000000004</v>
      </c>
      <c r="J4075" s="84"/>
      <c r="K4075" s="113" t="s">
        <v>11688</v>
      </c>
    </row>
    <row r="4076" spans="1:11">
      <c r="A4076" s="115">
        <v>88493</v>
      </c>
      <c r="B4076" s="84" t="s">
        <v>10250</v>
      </c>
      <c r="C4076" s="84">
        <v>106</v>
      </c>
      <c r="D4076" s="84" t="s">
        <v>8879</v>
      </c>
      <c r="E4076" s="109" t="s">
        <v>12141</v>
      </c>
      <c r="F4076" s="343" t="s">
        <v>12142</v>
      </c>
      <c r="G4076" s="113" t="s">
        <v>5930</v>
      </c>
      <c r="H4076" s="360"/>
      <c r="I4076" s="116">
        <v>4.26</v>
      </c>
      <c r="J4076" s="84"/>
      <c r="K4076" s="113" t="s">
        <v>11695</v>
      </c>
    </row>
    <row r="4077" spans="1:11">
      <c r="A4077" s="115">
        <v>88493</v>
      </c>
      <c r="B4077" s="84" t="s">
        <v>10250</v>
      </c>
      <c r="C4077" s="84" t="s">
        <v>12075</v>
      </c>
      <c r="D4077" s="84" t="s">
        <v>8863</v>
      </c>
      <c r="E4077" s="109" t="s">
        <v>5771</v>
      </c>
      <c r="F4077" s="343" t="e">
        <v>#N/A</v>
      </c>
      <c r="G4077" s="113" t="e">
        <v>#N/A</v>
      </c>
      <c r="H4077" s="360"/>
      <c r="I4077" s="116">
        <v>3.89</v>
      </c>
      <c r="J4077" s="84"/>
      <c r="K4077" s="113" t="s">
        <v>11709</v>
      </c>
    </row>
    <row r="4078" spans="1:11">
      <c r="A4078" s="115">
        <v>88493</v>
      </c>
      <c r="B4078" s="84" t="s">
        <v>10250</v>
      </c>
      <c r="C4078" s="84" t="s">
        <v>12075</v>
      </c>
      <c r="D4078" s="84" t="s">
        <v>8869</v>
      </c>
      <c r="E4078" s="109" t="s">
        <v>5771</v>
      </c>
      <c r="F4078" s="343" t="e">
        <v>#N/A</v>
      </c>
      <c r="G4078" s="113" t="e">
        <v>#N/A</v>
      </c>
      <c r="H4078" s="360"/>
      <c r="I4078" s="116">
        <v>3.94</v>
      </c>
      <c r="J4078" s="84"/>
      <c r="K4078" s="113" t="s">
        <v>11690</v>
      </c>
    </row>
    <row r="4079" spans="1:11">
      <c r="A4079" s="115">
        <v>88493</v>
      </c>
      <c r="B4079" s="84" t="s">
        <v>10250</v>
      </c>
      <c r="C4079" s="84" t="s">
        <v>12075</v>
      </c>
      <c r="D4079" s="84" t="s">
        <v>8874</v>
      </c>
      <c r="E4079" s="109" t="s">
        <v>5771</v>
      </c>
      <c r="F4079" s="343" t="e">
        <v>#N/A</v>
      </c>
      <c r="G4079" s="113" t="e">
        <v>#N/A</v>
      </c>
      <c r="H4079" s="360"/>
      <c r="I4079" s="116">
        <v>4.2300000000000004</v>
      </c>
      <c r="J4079" s="84"/>
      <c r="K4079" s="113" t="s">
        <v>11688</v>
      </c>
    </row>
    <row r="4080" spans="1:11">
      <c r="A4080" s="115">
        <v>88493</v>
      </c>
      <c r="B4080" s="84" t="s">
        <v>10250</v>
      </c>
      <c r="C4080" s="84" t="s">
        <v>12075</v>
      </c>
      <c r="D4080" s="84" t="s">
        <v>8879</v>
      </c>
      <c r="E4080" s="109" t="s">
        <v>5771</v>
      </c>
      <c r="F4080" s="343" t="e">
        <v>#N/A</v>
      </c>
      <c r="G4080" s="113" t="e">
        <v>#N/A</v>
      </c>
      <c r="H4080" s="360"/>
      <c r="I4080" s="116">
        <v>4.26</v>
      </c>
      <c r="J4080" s="84"/>
      <c r="K4080" s="113" t="s">
        <v>11695</v>
      </c>
    </row>
    <row r="4081" spans="1:11">
      <c r="A4081" s="115">
        <v>88493</v>
      </c>
      <c r="B4081" s="84" t="s">
        <v>10250</v>
      </c>
      <c r="C4081" s="84" t="s">
        <v>5772</v>
      </c>
      <c r="D4081" s="84" t="s">
        <v>8863</v>
      </c>
      <c r="E4081" s="109" t="s">
        <v>5773</v>
      </c>
      <c r="F4081" s="343" t="e">
        <v>#N/A</v>
      </c>
      <c r="G4081" s="113" t="e">
        <v>#N/A</v>
      </c>
      <c r="H4081" s="360"/>
      <c r="I4081" s="116">
        <v>3.89</v>
      </c>
      <c r="J4081" s="84"/>
      <c r="K4081" s="113" t="s">
        <v>11709</v>
      </c>
    </row>
    <row r="4082" spans="1:11">
      <c r="A4082" s="115">
        <v>88493</v>
      </c>
      <c r="B4082" s="84" t="s">
        <v>10250</v>
      </c>
      <c r="C4082" s="84" t="s">
        <v>5772</v>
      </c>
      <c r="D4082" s="84" t="s">
        <v>8869</v>
      </c>
      <c r="E4082" s="109" t="s">
        <v>5773</v>
      </c>
      <c r="F4082" s="343" t="e">
        <v>#N/A</v>
      </c>
      <c r="G4082" s="113" t="e">
        <v>#N/A</v>
      </c>
      <c r="H4082" s="360"/>
      <c r="I4082" s="116">
        <v>3.94</v>
      </c>
      <c r="J4082" s="84"/>
      <c r="K4082" s="113" t="s">
        <v>11690</v>
      </c>
    </row>
    <row r="4083" spans="1:11">
      <c r="A4083" s="115">
        <v>88493</v>
      </c>
      <c r="B4083" s="84" t="s">
        <v>10250</v>
      </c>
      <c r="C4083" s="84" t="s">
        <v>5772</v>
      </c>
      <c r="D4083" s="84" t="s">
        <v>8874</v>
      </c>
      <c r="E4083" s="109" t="s">
        <v>5773</v>
      </c>
      <c r="F4083" s="343" t="e">
        <v>#N/A</v>
      </c>
      <c r="G4083" s="113" t="e">
        <v>#N/A</v>
      </c>
      <c r="H4083" s="360"/>
      <c r="I4083" s="116">
        <v>4.2300000000000004</v>
      </c>
      <c r="J4083" s="84"/>
      <c r="K4083" s="113" t="s">
        <v>11688</v>
      </c>
    </row>
    <row r="4084" spans="1:11">
      <c r="A4084" s="115">
        <v>88493</v>
      </c>
      <c r="B4084" s="84" t="s">
        <v>10250</v>
      </c>
      <c r="C4084" s="84" t="s">
        <v>5772</v>
      </c>
      <c r="D4084" s="84" t="s">
        <v>8879</v>
      </c>
      <c r="E4084" s="109" t="s">
        <v>5773</v>
      </c>
      <c r="F4084" s="343" t="e">
        <v>#N/A</v>
      </c>
      <c r="G4084" s="113" t="e">
        <v>#N/A</v>
      </c>
      <c r="H4084" s="360"/>
      <c r="I4084" s="116">
        <v>4.26</v>
      </c>
      <c r="J4084" s="84"/>
      <c r="K4084" s="113" t="s">
        <v>11695</v>
      </c>
    </row>
    <row r="4085" spans="1:11">
      <c r="A4085" s="115">
        <v>88493</v>
      </c>
      <c r="B4085" s="84" t="s">
        <v>10250</v>
      </c>
      <c r="C4085" s="84" t="s">
        <v>12077</v>
      </c>
      <c r="D4085" s="84" t="s">
        <v>8863</v>
      </c>
      <c r="E4085" s="109" t="s">
        <v>5774</v>
      </c>
      <c r="F4085" s="343" t="e">
        <v>#N/A</v>
      </c>
      <c r="G4085" s="113" t="e">
        <v>#N/A</v>
      </c>
      <c r="H4085" s="360"/>
      <c r="I4085" s="116">
        <v>3.89</v>
      </c>
      <c r="J4085" s="84"/>
      <c r="K4085" s="113" t="s">
        <v>11709</v>
      </c>
    </row>
    <row r="4086" spans="1:11">
      <c r="A4086" s="115">
        <v>88493</v>
      </c>
      <c r="B4086" s="84" t="s">
        <v>10250</v>
      </c>
      <c r="C4086" s="84" t="s">
        <v>12077</v>
      </c>
      <c r="D4086" s="84" t="s">
        <v>8869</v>
      </c>
      <c r="E4086" s="109" t="s">
        <v>5774</v>
      </c>
      <c r="F4086" s="343" t="e">
        <v>#N/A</v>
      </c>
      <c r="G4086" s="113" t="e">
        <v>#N/A</v>
      </c>
      <c r="H4086" s="360"/>
      <c r="I4086" s="116">
        <v>3.94</v>
      </c>
      <c r="J4086" s="84"/>
      <c r="K4086" s="113" t="s">
        <v>11690</v>
      </c>
    </row>
    <row r="4087" spans="1:11">
      <c r="A4087" s="115">
        <v>88493</v>
      </c>
      <c r="B4087" s="84" t="s">
        <v>10250</v>
      </c>
      <c r="C4087" s="84" t="s">
        <v>12077</v>
      </c>
      <c r="D4087" s="84" t="s">
        <v>8874</v>
      </c>
      <c r="E4087" s="109" t="s">
        <v>5774</v>
      </c>
      <c r="F4087" s="343" t="e">
        <v>#N/A</v>
      </c>
      <c r="G4087" s="113" t="e">
        <v>#N/A</v>
      </c>
      <c r="H4087" s="360"/>
      <c r="I4087" s="116">
        <v>4.2300000000000004</v>
      </c>
      <c r="J4087" s="84"/>
      <c r="K4087" s="113" t="s">
        <v>11688</v>
      </c>
    </row>
    <row r="4088" spans="1:11">
      <c r="A4088" s="115">
        <v>88493</v>
      </c>
      <c r="B4088" s="84" t="s">
        <v>10250</v>
      </c>
      <c r="C4088" s="84" t="s">
        <v>12077</v>
      </c>
      <c r="D4088" s="84" t="s">
        <v>8879</v>
      </c>
      <c r="E4088" s="109" t="s">
        <v>5774</v>
      </c>
      <c r="F4088" s="343" t="e">
        <v>#N/A</v>
      </c>
      <c r="G4088" s="113" t="e">
        <v>#N/A</v>
      </c>
      <c r="H4088" s="360"/>
      <c r="I4088" s="116">
        <v>4.26</v>
      </c>
      <c r="J4088" s="84"/>
      <c r="K4088" s="113" t="s">
        <v>11695</v>
      </c>
    </row>
    <row r="4089" spans="1:11">
      <c r="A4089" s="115">
        <v>88493</v>
      </c>
      <c r="B4089" s="84" t="s">
        <v>10250</v>
      </c>
      <c r="C4089" s="84" t="s">
        <v>5775</v>
      </c>
      <c r="D4089" s="84" t="s">
        <v>8863</v>
      </c>
      <c r="E4089" s="109" t="s">
        <v>5776</v>
      </c>
      <c r="F4089" s="343" t="e">
        <v>#N/A</v>
      </c>
      <c r="G4089" s="113" t="e">
        <v>#N/A</v>
      </c>
      <c r="H4089" s="360"/>
      <c r="I4089" s="116">
        <v>3.89</v>
      </c>
      <c r="J4089" s="84"/>
      <c r="K4089" s="113" t="s">
        <v>11709</v>
      </c>
    </row>
    <row r="4090" spans="1:11">
      <c r="A4090" s="115">
        <v>88493</v>
      </c>
      <c r="B4090" s="84" t="s">
        <v>10250</v>
      </c>
      <c r="C4090" s="84" t="s">
        <v>5775</v>
      </c>
      <c r="D4090" s="84" t="s">
        <v>8869</v>
      </c>
      <c r="E4090" s="109" t="s">
        <v>5776</v>
      </c>
      <c r="F4090" s="343" t="e">
        <v>#N/A</v>
      </c>
      <c r="G4090" s="113" t="e">
        <v>#N/A</v>
      </c>
      <c r="H4090" s="360"/>
      <c r="I4090" s="116">
        <v>3.94</v>
      </c>
      <c r="J4090" s="84"/>
      <c r="K4090" s="113" t="s">
        <v>11690</v>
      </c>
    </row>
    <row r="4091" spans="1:11">
      <c r="A4091" s="115">
        <v>88493</v>
      </c>
      <c r="B4091" s="84" t="s">
        <v>10250</v>
      </c>
      <c r="C4091" s="84" t="s">
        <v>5775</v>
      </c>
      <c r="D4091" s="84" t="s">
        <v>8874</v>
      </c>
      <c r="E4091" s="109" t="s">
        <v>5776</v>
      </c>
      <c r="F4091" s="343" t="e">
        <v>#N/A</v>
      </c>
      <c r="G4091" s="113" t="e">
        <v>#N/A</v>
      </c>
      <c r="H4091" s="360"/>
      <c r="I4091" s="116">
        <v>4.2300000000000004</v>
      </c>
      <c r="J4091" s="84"/>
      <c r="K4091" s="113" t="s">
        <v>11688</v>
      </c>
    </row>
    <row r="4092" spans="1:11">
      <c r="A4092" s="115">
        <v>88493</v>
      </c>
      <c r="B4092" s="84" t="s">
        <v>10250</v>
      </c>
      <c r="C4092" s="84" t="s">
        <v>5775</v>
      </c>
      <c r="D4092" s="84" t="s">
        <v>8879</v>
      </c>
      <c r="E4092" s="109" t="s">
        <v>5776</v>
      </c>
      <c r="F4092" s="343" t="e">
        <v>#N/A</v>
      </c>
      <c r="G4092" s="113" t="e">
        <v>#N/A</v>
      </c>
      <c r="H4092" s="360"/>
      <c r="I4092" s="116">
        <v>4.26</v>
      </c>
      <c r="J4092" s="84"/>
      <c r="K4092" s="113" t="s">
        <v>11695</v>
      </c>
    </row>
    <row r="4093" spans="1:11">
      <c r="A4093" s="115">
        <v>88493</v>
      </c>
      <c r="B4093" s="84" t="s">
        <v>10250</v>
      </c>
      <c r="C4093" s="84" t="s">
        <v>5777</v>
      </c>
      <c r="D4093" s="84" t="s">
        <v>8863</v>
      </c>
      <c r="E4093" s="109" t="s">
        <v>5778</v>
      </c>
      <c r="F4093" s="343" t="e">
        <v>#N/A</v>
      </c>
      <c r="G4093" s="113" t="e">
        <v>#N/A</v>
      </c>
      <c r="H4093" s="360"/>
      <c r="I4093" s="116">
        <v>3.89</v>
      </c>
      <c r="J4093" s="84"/>
      <c r="K4093" s="113" t="s">
        <v>11709</v>
      </c>
    </row>
    <row r="4094" spans="1:11">
      <c r="A4094" s="115">
        <v>88493</v>
      </c>
      <c r="B4094" s="84" t="s">
        <v>10250</v>
      </c>
      <c r="C4094" s="84" t="s">
        <v>5777</v>
      </c>
      <c r="D4094" s="84" t="s">
        <v>8869</v>
      </c>
      <c r="E4094" s="109" t="s">
        <v>5778</v>
      </c>
      <c r="F4094" s="343" t="e">
        <v>#N/A</v>
      </c>
      <c r="G4094" s="113" t="e">
        <v>#N/A</v>
      </c>
      <c r="H4094" s="360"/>
      <c r="I4094" s="116">
        <v>3.94</v>
      </c>
      <c r="J4094" s="84"/>
      <c r="K4094" s="113" t="s">
        <v>11690</v>
      </c>
    </row>
    <row r="4095" spans="1:11">
      <c r="A4095" s="115">
        <v>88493</v>
      </c>
      <c r="B4095" s="84" t="s">
        <v>10250</v>
      </c>
      <c r="C4095" s="84" t="s">
        <v>5777</v>
      </c>
      <c r="D4095" s="84" t="s">
        <v>8874</v>
      </c>
      <c r="E4095" s="109" t="s">
        <v>5778</v>
      </c>
      <c r="F4095" s="343" t="e">
        <v>#N/A</v>
      </c>
      <c r="G4095" s="113" t="e">
        <v>#N/A</v>
      </c>
      <c r="H4095" s="360"/>
      <c r="I4095" s="116">
        <v>4.2300000000000004</v>
      </c>
      <c r="J4095" s="84"/>
      <c r="K4095" s="113" t="s">
        <v>11688</v>
      </c>
    </row>
    <row r="4096" spans="1:11">
      <c r="A4096" s="115">
        <v>88493</v>
      </c>
      <c r="B4096" s="84" t="s">
        <v>10250</v>
      </c>
      <c r="C4096" s="84" t="s">
        <v>5777</v>
      </c>
      <c r="D4096" s="84" t="s">
        <v>8879</v>
      </c>
      <c r="E4096" s="109" t="s">
        <v>5778</v>
      </c>
      <c r="F4096" s="343" t="e">
        <v>#N/A</v>
      </c>
      <c r="G4096" s="113" t="e">
        <v>#N/A</v>
      </c>
      <c r="H4096" s="360"/>
      <c r="I4096" s="116">
        <v>4.26</v>
      </c>
      <c r="J4096" s="84"/>
      <c r="K4096" s="113" t="s">
        <v>11695</v>
      </c>
    </row>
    <row r="4097" spans="1:11">
      <c r="A4097" s="115">
        <v>88493</v>
      </c>
      <c r="B4097" s="84" t="s">
        <v>10250</v>
      </c>
      <c r="C4097" s="84" t="s">
        <v>5779</v>
      </c>
      <c r="D4097" s="84" t="s">
        <v>8874</v>
      </c>
      <c r="E4097" s="109" t="s">
        <v>5780</v>
      </c>
      <c r="F4097" s="343" t="e">
        <v>#N/A</v>
      </c>
      <c r="G4097" s="113" t="e">
        <v>#N/A</v>
      </c>
      <c r="H4097" s="360"/>
      <c r="I4097" s="116">
        <v>3.89</v>
      </c>
      <c r="J4097" s="84"/>
      <c r="K4097" s="113" t="s">
        <v>11688</v>
      </c>
    </row>
    <row r="4098" spans="1:11">
      <c r="A4098" s="115">
        <v>88493</v>
      </c>
      <c r="B4098" s="84" t="s">
        <v>10250</v>
      </c>
      <c r="C4098" s="84" t="s">
        <v>5779</v>
      </c>
      <c r="D4098" s="84" t="s">
        <v>8863</v>
      </c>
      <c r="E4098" s="109" t="s">
        <v>5780</v>
      </c>
      <c r="F4098" s="343" t="e">
        <v>#N/A</v>
      </c>
      <c r="G4098" s="113" t="e">
        <v>#N/A</v>
      </c>
      <c r="H4098" s="360"/>
      <c r="I4098" s="116">
        <v>3.94</v>
      </c>
      <c r="J4098" s="84"/>
      <c r="K4098" s="113" t="s">
        <v>11709</v>
      </c>
    </row>
    <row r="4099" spans="1:11">
      <c r="A4099" s="115">
        <v>88493</v>
      </c>
      <c r="B4099" s="84" t="s">
        <v>10250</v>
      </c>
      <c r="C4099" s="84" t="s">
        <v>5779</v>
      </c>
      <c r="D4099" s="84" t="s">
        <v>8869</v>
      </c>
      <c r="E4099" s="109" t="s">
        <v>5780</v>
      </c>
      <c r="F4099" s="343" t="e">
        <v>#N/A</v>
      </c>
      <c r="G4099" s="113" t="e">
        <v>#N/A</v>
      </c>
      <c r="H4099" s="360"/>
      <c r="I4099" s="116">
        <v>4.2300000000000004</v>
      </c>
      <c r="J4099" s="84"/>
      <c r="K4099" s="113" t="s">
        <v>11690</v>
      </c>
    </row>
    <row r="4100" spans="1:11">
      <c r="A4100" s="115">
        <v>88493</v>
      </c>
      <c r="B4100" s="84" t="s">
        <v>10250</v>
      </c>
      <c r="C4100" s="84" t="s">
        <v>5779</v>
      </c>
      <c r="D4100" s="84" t="s">
        <v>8874</v>
      </c>
      <c r="E4100" s="109" t="s">
        <v>5780</v>
      </c>
      <c r="F4100" s="343" t="e">
        <v>#N/A</v>
      </c>
      <c r="G4100" s="113" t="e">
        <v>#N/A</v>
      </c>
      <c r="H4100" s="360"/>
      <c r="I4100" s="116">
        <v>4.26</v>
      </c>
      <c r="J4100" s="84"/>
      <c r="K4100" s="113" t="s">
        <v>11688</v>
      </c>
    </row>
    <row r="4101" spans="1:11">
      <c r="A4101" s="115">
        <v>88493</v>
      </c>
      <c r="B4101" s="84" t="s">
        <v>10250</v>
      </c>
      <c r="C4101" s="84" t="s">
        <v>5781</v>
      </c>
      <c r="D4101" s="84" t="s">
        <v>8879</v>
      </c>
      <c r="E4101" s="109" t="s">
        <v>11737</v>
      </c>
      <c r="F4101" s="343" t="e">
        <v>#N/A</v>
      </c>
      <c r="G4101" s="113" t="e">
        <v>#N/A</v>
      </c>
      <c r="H4101" s="360"/>
      <c r="I4101" s="116">
        <v>3.89</v>
      </c>
      <c r="J4101" s="84"/>
      <c r="K4101" s="113" t="s">
        <v>11695</v>
      </c>
    </row>
    <row r="4102" spans="1:11">
      <c r="A4102" s="115">
        <v>88493</v>
      </c>
      <c r="B4102" s="84" t="s">
        <v>10250</v>
      </c>
      <c r="C4102" s="84" t="s">
        <v>5781</v>
      </c>
      <c r="D4102" s="84" t="s">
        <v>8863</v>
      </c>
      <c r="E4102" s="109" t="s">
        <v>11737</v>
      </c>
      <c r="F4102" s="343" t="e">
        <v>#N/A</v>
      </c>
      <c r="G4102" s="113" t="e">
        <v>#N/A</v>
      </c>
      <c r="H4102" s="360"/>
      <c r="I4102" s="116">
        <v>3.94</v>
      </c>
      <c r="J4102" s="84"/>
      <c r="K4102" s="113" t="s">
        <v>11709</v>
      </c>
    </row>
    <row r="4103" spans="1:11">
      <c r="A4103" s="115">
        <v>88493</v>
      </c>
      <c r="B4103" s="84" t="s">
        <v>10250</v>
      </c>
      <c r="C4103" s="84" t="s">
        <v>5781</v>
      </c>
      <c r="D4103" s="84" t="s">
        <v>8869</v>
      </c>
      <c r="E4103" s="109" t="s">
        <v>11737</v>
      </c>
      <c r="F4103" s="343" t="e">
        <v>#N/A</v>
      </c>
      <c r="G4103" s="113" t="e">
        <v>#N/A</v>
      </c>
      <c r="H4103" s="360"/>
      <c r="I4103" s="116">
        <v>4.2300000000000004</v>
      </c>
      <c r="J4103" s="84"/>
      <c r="K4103" s="113" t="s">
        <v>11690</v>
      </c>
    </row>
    <row r="4104" spans="1:11">
      <c r="A4104" s="115">
        <v>88493</v>
      </c>
      <c r="B4104" s="84" t="s">
        <v>10250</v>
      </c>
      <c r="C4104" s="84" t="s">
        <v>5781</v>
      </c>
      <c r="D4104" s="84" t="s">
        <v>8874</v>
      </c>
      <c r="E4104" s="109" t="s">
        <v>11737</v>
      </c>
      <c r="F4104" s="343" t="e">
        <v>#N/A</v>
      </c>
      <c r="G4104" s="113" t="e">
        <v>#N/A</v>
      </c>
      <c r="H4104" s="360"/>
      <c r="I4104" s="116">
        <v>4.26</v>
      </c>
      <c r="J4104" s="84"/>
      <c r="K4104" s="113" t="s">
        <v>11688</v>
      </c>
    </row>
    <row r="4105" spans="1:11">
      <c r="A4105" s="115">
        <v>88493</v>
      </c>
      <c r="B4105" s="84" t="s">
        <v>10250</v>
      </c>
      <c r="C4105" s="84" t="s">
        <v>5782</v>
      </c>
      <c r="D4105" s="84" t="s">
        <v>8879</v>
      </c>
      <c r="E4105" s="109" t="s">
        <v>5783</v>
      </c>
      <c r="F4105" s="343" t="e">
        <v>#N/A</v>
      </c>
      <c r="G4105" s="113" t="e">
        <v>#N/A</v>
      </c>
      <c r="H4105" s="360"/>
      <c r="I4105" s="116">
        <v>3.89</v>
      </c>
      <c r="J4105" s="84"/>
      <c r="K4105" s="113" t="s">
        <v>11695</v>
      </c>
    </row>
    <row r="4106" spans="1:11">
      <c r="A4106" s="115">
        <v>88493</v>
      </c>
      <c r="B4106" s="84" t="s">
        <v>10250</v>
      </c>
      <c r="C4106" s="84" t="s">
        <v>5782</v>
      </c>
      <c r="D4106" s="84" t="s">
        <v>8863</v>
      </c>
      <c r="E4106" s="109" t="s">
        <v>5783</v>
      </c>
      <c r="F4106" s="343" t="e">
        <v>#N/A</v>
      </c>
      <c r="G4106" s="113" t="e">
        <v>#N/A</v>
      </c>
      <c r="H4106" s="360"/>
      <c r="I4106" s="116">
        <v>3.94</v>
      </c>
      <c r="J4106" s="84"/>
      <c r="K4106" s="113" t="s">
        <v>11709</v>
      </c>
    </row>
    <row r="4107" spans="1:11">
      <c r="A4107" s="115">
        <v>88493</v>
      </c>
      <c r="B4107" s="84" t="s">
        <v>10250</v>
      </c>
      <c r="C4107" s="84" t="s">
        <v>5782</v>
      </c>
      <c r="D4107" s="84" t="s">
        <v>8869</v>
      </c>
      <c r="E4107" s="109" t="s">
        <v>5783</v>
      </c>
      <c r="F4107" s="343" t="e">
        <v>#N/A</v>
      </c>
      <c r="G4107" s="113" t="e">
        <v>#N/A</v>
      </c>
      <c r="H4107" s="360"/>
      <c r="I4107" s="116">
        <v>4.2300000000000004</v>
      </c>
      <c r="J4107" s="84"/>
      <c r="K4107" s="113" t="s">
        <v>11690</v>
      </c>
    </row>
    <row r="4108" spans="1:11">
      <c r="A4108" s="115">
        <v>88493</v>
      </c>
      <c r="B4108" s="84" t="s">
        <v>10250</v>
      </c>
      <c r="C4108" s="84" t="s">
        <v>5782</v>
      </c>
      <c r="D4108" s="84" t="s">
        <v>8874</v>
      </c>
      <c r="E4108" s="109" t="s">
        <v>5783</v>
      </c>
      <c r="F4108" s="343" t="e">
        <v>#N/A</v>
      </c>
      <c r="G4108" s="113" t="e">
        <v>#N/A</v>
      </c>
      <c r="H4108" s="360"/>
      <c r="I4108" s="116">
        <v>4.26</v>
      </c>
      <c r="J4108" s="84"/>
      <c r="K4108" s="113" t="s">
        <v>11688</v>
      </c>
    </row>
    <row r="4109" spans="1:11">
      <c r="A4109" s="115">
        <v>88493</v>
      </c>
      <c r="B4109" s="84" t="s">
        <v>10250</v>
      </c>
      <c r="C4109" s="84" t="s">
        <v>5784</v>
      </c>
      <c r="D4109" s="84" t="s">
        <v>8879</v>
      </c>
      <c r="E4109" s="109" t="s">
        <v>5785</v>
      </c>
      <c r="F4109" s="343" t="e">
        <v>#N/A</v>
      </c>
      <c r="G4109" s="113" t="e">
        <v>#N/A</v>
      </c>
      <c r="H4109" s="360"/>
      <c r="I4109" s="116">
        <v>3.89</v>
      </c>
      <c r="J4109" s="84"/>
      <c r="K4109" s="113" t="s">
        <v>11695</v>
      </c>
    </row>
    <row r="4110" spans="1:11">
      <c r="A4110" s="115">
        <v>88493</v>
      </c>
      <c r="B4110" s="84" t="s">
        <v>10250</v>
      </c>
      <c r="C4110" s="84" t="s">
        <v>5784</v>
      </c>
      <c r="D4110" s="84" t="s">
        <v>8863</v>
      </c>
      <c r="E4110" s="109" t="s">
        <v>5785</v>
      </c>
      <c r="F4110" s="343" t="e">
        <v>#N/A</v>
      </c>
      <c r="G4110" s="113" t="e">
        <v>#N/A</v>
      </c>
      <c r="H4110" s="360"/>
      <c r="I4110" s="116">
        <v>3.94</v>
      </c>
      <c r="J4110" s="84"/>
      <c r="K4110" s="113" t="s">
        <v>11709</v>
      </c>
    </row>
    <row r="4111" spans="1:11">
      <c r="A4111" s="115">
        <v>88493</v>
      </c>
      <c r="B4111" s="84" t="s">
        <v>10250</v>
      </c>
      <c r="C4111" s="84" t="s">
        <v>5784</v>
      </c>
      <c r="D4111" s="84" t="s">
        <v>8869</v>
      </c>
      <c r="E4111" s="109" t="s">
        <v>5785</v>
      </c>
      <c r="F4111" s="343" t="e">
        <v>#N/A</v>
      </c>
      <c r="G4111" s="113" t="e">
        <v>#N/A</v>
      </c>
      <c r="H4111" s="360"/>
      <c r="I4111" s="116">
        <v>4.2300000000000004</v>
      </c>
      <c r="J4111" s="84"/>
      <c r="K4111" s="113" t="s">
        <v>11690</v>
      </c>
    </row>
    <row r="4112" spans="1:11">
      <c r="A4112" s="115">
        <v>88493</v>
      </c>
      <c r="B4112" s="84" t="s">
        <v>10250</v>
      </c>
      <c r="C4112" s="84" t="s">
        <v>5784</v>
      </c>
      <c r="D4112" s="84" t="s">
        <v>8874</v>
      </c>
      <c r="E4112" s="109" t="s">
        <v>5785</v>
      </c>
      <c r="F4112" s="343" t="e">
        <v>#N/A</v>
      </c>
      <c r="G4112" s="113" t="e">
        <v>#N/A</v>
      </c>
      <c r="H4112" s="360"/>
      <c r="I4112" s="116">
        <v>4.26</v>
      </c>
      <c r="J4112" s="84"/>
      <c r="K4112" s="113" t="s">
        <v>11688</v>
      </c>
    </row>
    <row r="4113" spans="1:11">
      <c r="A4113" s="115">
        <v>88493</v>
      </c>
      <c r="B4113" s="84" t="s">
        <v>10250</v>
      </c>
      <c r="C4113" s="84" t="s">
        <v>5786</v>
      </c>
      <c r="D4113" s="84" t="s">
        <v>8879</v>
      </c>
      <c r="E4113" s="109" t="s">
        <v>5785</v>
      </c>
      <c r="F4113" s="343" t="e">
        <v>#N/A</v>
      </c>
      <c r="G4113" s="113" t="e">
        <v>#N/A</v>
      </c>
      <c r="H4113" s="360"/>
      <c r="I4113" s="116">
        <v>3.89</v>
      </c>
      <c r="J4113" s="84"/>
      <c r="K4113" s="113" t="s">
        <v>11695</v>
      </c>
    </row>
    <row r="4114" spans="1:11">
      <c r="A4114" s="115">
        <v>88493</v>
      </c>
      <c r="B4114" s="84" t="s">
        <v>10250</v>
      </c>
      <c r="C4114" s="84" t="s">
        <v>5786</v>
      </c>
      <c r="D4114" s="84" t="s">
        <v>8863</v>
      </c>
      <c r="E4114" s="109" t="s">
        <v>5785</v>
      </c>
      <c r="F4114" s="343" t="e">
        <v>#N/A</v>
      </c>
      <c r="G4114" s="113" t="e">
        <v>#N/A</v>
      </c>
      <c r="H4114" s="360"/>
      <c r="I4114" s="116">
        <v>3.94</v>
      </c>
      <c r="J4114" s="84"/>
      <c r="K4114" s="113" t="s">
        <v>11709</v>
      </c>
    </row>
    <row r="4115" spans="1:11">
      <c r="A4115" s="115">
        <v>88493</v>
      </c>
      <c r="B4115" s="84" t="s">
        <v>10250</v>
      </c>
      <c r="C4115" s="84" t="s">
        <v>5786</v>
      </c>
      <c r="D4115" s="84" t="s">
        <v>8869</v>
      </c>
      <c r="E4115" s="109" t="s">
        <v>5785</v>
      </c>
      <c r="F4115" s="343" t="e">
        <v>#N/A</v>
      </c>
      <c r="G4115" s="113" t="e">
        <v>#N/A</v>
      </c>
      <c r="H4115" s="360"/>
      <c r="I4115" s="116">
        <v>4.2300000000000004</v>
      </c>
      <c r="J4115" s="84"/>
      <c r="K4115" s="113" t="s">
        <v>11690</v>
      </c>
    </row>
    <row r="4116" spans="1:11">
      <c r="A4116" s="115">
        <v>88493</v>
      </c>
      <c r="B4116" s="84" t="s">
        <v>10250</v>
      </c>
      <c r="C4116" s="84" t="s">
        <v>5786</v>
      </c>
      <c r="D4116" s="84" t="s">
        <v>8874</v>
      </c>
      <c r="E4116" s="109" t="s">
        <v>5785</v>
      </c>
      <c r="F4116" s="343" t="e">
        <v>#N/A</v>
      </c>
      <c r="G4116" s="113" t="e">
        <v>#N/A</v>
      </c>
      <c r="H4116" s="360"/>
      <c r="I4116" s="116">
        <v>4.26</v>
      </c>
      <c r="J4116" s="84"/>
      <c r="K4116" s="113" t="s">
        <v>11688</v>
      </c>
    </row>
    <row r="4117" spans="1:11">
      <c r="A4117" s="115">
        <v>88493</v>
      </c>
      <c r="B4117" s="84" t="s">
        <v>10250</v>
      </c>
      <c r="C4117" s="84" t="s">
        <v>5787</v>
      </c>
      <c r="D4117" s="84" t="s">
        <v>8879</v>
      </c>
      <c r="E4117" s="109" t="s">
        <v>5788</v>
      </c>
      <c r="F4117" s="343" t="e">
        <v>#N/A</v>
      </c>
      <c r="G4117" s="113" t="e">
        <v>#N/A</v>
      </c>
      <c r="H4117" s="360"/>
      <c r="I4117" s="116">
        <v>3.89</v>
      </c>
      <c r="J4117" s="84"/>
      <c r="K4117" s="113" t="s">
        <v>11695</v>
      </c>
    </row>
    <row r="4118" spans="1:11">
      <c r="A4118" s="115">
        <v>88493</v>
      </c>
      <c r="B4118" s="84" t="s">
        <v>10250</v>
      </c>
      <c r="C4118" s="84" t="s">
        <v>5787</v>
      </c>
      <c r="D4118" s="84" t="s">
        <v>8863</v>
      </c>
      <c r="E4118" s="109" t="s">
        <v>5788</v>
      </c>
      <c r="F4118" s="343" t="e">
        <v>#N/A</v>
      </c>
      <c r="G4118" s="113" t="e">
        <v>#N/A</v>
      </c>
      <c r="H4118" s="360"/>
      <c r="I4118" s="116">
        <v>3.94</v>
      </c>
      <c r="J4118" s="84"/>
      <c r="K4118" s="113" t="s">
        <v>11709</v>
      </c>
    </row>
    <row r="4119" spans="1:11">
      <c r="A4119" s="115">
        <v>88493</v>
      </c>
      <c r="B4119" s="84" t="s">
        <v>10250</v>
      </c>
      <c r="C4119" s="84" t="s">
        <v>5787</v>
      </c>
      <c r="D4119" s="84" t="s">
        <v>8869</v>
      </c>
      <c r="E4119" s="109" t="s">
        <v>5788</v>
      </c>
      <c r="F4119" s="343" t="e">
        <v>#N/A</v>
      </c>
      <c r="G4119" s="113" t="e">
        <v>#N/A</v>
      </c>
      <c r="H4119" s="360"/>
      <c r="I4119" s="116">
        <v>4.2300000000000004</v>
      </c>
      <c r="J4119" s="84"/>
      <c r="K4119" s="113" t="s">
        <v>11690</v>
      </c>
    </row>
    <row r="4120" spans="1:11">
      <c r="A4120" s="115">
        <v>88493</v>
      </c>
      <c r="B4120" s="84" t="s">
        <v>10250</v>
      </c>
      <c r="C4120" s="84" t="s">
        <v>5787</v>
      </c>
      <c r="D4120" s="84" t="s">
        <v>8874</v>
      </c>
      <c r="E4120" s="109" t="s">
        <v>5788</v>
      </c>
      <c r="F4120" s="343" t="e">
        <v>#N/A</v>
      </c>
      <c r="G4120" s="113" t="e">
        <v>#N/A</v>
      </c>
      <c r="H4120" s="360"/>
      <c r="I4120" s="116">
        <v>4.26</v>
      </c>
      <c r="J4120" s="84"/>
      <c r="K4120" s="113" t="s">
        <v>11688</v>
      </c>
    </row>
    <row r="4121" spans="1:11">
      <c r="A4121" s="115">
        <v>88493</v>
      </c>
      <c r="B4121" s="84" t="s">
        <v>10250</v>
      </c>
      <c r="C4121" s="84" t="s">
        <v>12677</v>
      </c>
      <c r="D4121" s="84" t="s">
        <v>8879</v>
      </c>
      <c r="E4121" s="109" t="s">
        <v>5789</v>
      </c>
      <c r="F4121" s="343" t="e">
        <v>#N/A</v>
      </c>
      <c r="G4121" s="113" t="e">
        <v>#N/A</v>
      </c>
      <c r="H4121" s="360"/>
      <c r="I4121" s="116">
        <v>3.89</v>
      </c>
      <c r="J4121" s="84"/>
      <c r="K4121" s="113" t="s">
        <v>11695</v>
      </c>
    </row>
    <row r="4122" spans="1:11">
      <c r="A4122" s="115">
        <v>88493</v>
      </c>
      <c r="B4122" s="84" t="s">
        <v>10250</v>
      </c>
      <c r="C4122" s="84" t="s">
        <v>12677</v>
      </c>
      <c r="D4122" s="84" t="s">
        <v>8863</v>
      </c>
      <c r="E4122" s="109" t="s">
        <v>5789</v>
      </c>
      <c r="F4122" s="343" t="e">
        <v>#N/A</v>
      </c>
      <c r="G4122" s="113" t="e">
        <v>#N/A</v>
      </c>
      <c r="H4122" s="360"/>
      <c r="I4122" s="116">
        <v>3.94</v>
      </c>
      <c r="J4122" s="84"/>
      <c r="K4122" s="113" t="s">
        <v>11709</v>
      </c>
    </row>
    <row r="4123" spans="1:11">
      <c r="A4123" s="115">
        <v>88493</v>
      </c>
      <c r="B4123" s="84" t="s">
        <v>10250</v>
      </c>
      <c r="C4123" s="84" t="s">
        <v>12677</v>
      </c>
      <c r="D4123" s="84" t="s">
        <v>8869</v>
      </c>
      <c r="E4123" s="109" t="s">
        <v>5789</v>
      </c>
      <c r="F4123" s="343" t="e">
        <v>#N/A</v>
      </c>
      <c r="G4123" s="113" t="e">
        <v>#N/A</v>
      </c>
      <c r="H4123" s="360"/>
      <c r="I4123" s="116">
        <v>4.2300000000000004</v>
      </c>
      <c r="J4123" s="84"/>
      <c r="K4123" s="113" t="s">
        <v>11690</v>
      </c>
    </row>
    <row r="4124" spans="1:11">
      <c r="A4124" s="115">
        <v>88493</v>
      </c>
      <c r="B4124" s="84" t="s">
        <v>10250</v>
      </c>
      <c r="C4124" s="84" t="s">
        <v>12677</v>
      </c>
      <c r="D4124" s="84" t="s">
        <v>8874</v>
      </c>
      <c r="E4124" s="109" t="s">
        <v>5789</v>
      </c>
      <c r="F4124" s="343" t="e">
        <v>#N/A</v>
      </c>
      <c r="G4124" s="113" t="e">
        <v>#N/A</v>
      </c>
      <c r="H4124" s="360"/>
      <c r="I4124" s="116">
        <v>4.26</v>
      </c>
      <c r="J4124" s="84"/>
      <c r="K4124" s="113" t="s">
        <v>11688</v>
      </c>
    </row>
    <row r="4125" spans="1:11">
      <c r="A4125" s="115">
        <v>88493</v>
      </c>
      <c r="B4125" s="84" t="s">
        <v>10250</v>
      </c>
      <c r="C4125" s="84" t="s">
        <v>5790</v>
      </c>
      <c r="D4125" s="84" t="s">
        <v>8879</v>
      </c>
      <c r="E4125" s="109" t="s">
        <v>5791</v>
      </c>
      <c r="F4125" s="343" t="e">
        <v>#N/A</v>
      </c>
      <c r="G4125" s="113" t="e">
        <v>#N/A</v>
      </c>
      <c r="H4125" s="360"/>
      <c r="I4125" s="116">
        <v>3.89</v>
      </c>
      <c r="J4125" s="84"/>
      <c r="K4125" s="113" t="s">
        <v>11695</v>
      </c>
    </row>
    <row r="4126" spans="1:11">
      <c r="A4126" s="115">
        <v>88493</v>
      </c>
      <c r="B4126" s="84" t="s">
        <v>10250</v>
      </c>
      <c r="C4126" s="84" t="s">
        <v>5790</v>
      </c>
      <c r="D4126" s="84" t="s">
        <v>8863</v>
      </c>
      <c r="E4126" s="109" t="s">
        <v>5791</v>
      </c>
      <c r="F4126" s="343" t="e">
        <v>#N/A</v>
      </c>
      <c r="G4126" s="113" t="e">
        <v>#N/A</v>
      </c>
      <c r="H4126" s="360"/>
      <c r="I4126" s="116">
        <v>3.94</v>
      </c>
      <c r="J4126" s="84"/>
      <c r="K4126" s="113" t="s">
        <v>11709</v>
      </c>
    </row>
    <row r="4127" spans="1:11">
      <c r="A4127" s="115">
        <v>88493</v>
      </c>
      <c r="B4127" s="84" t="s">
        <v>10250</v>
      </c>
      <c r="C4127" s="84" t="s">
        <v>5790</v>
      </c>
      <c r="D4127" s="84" t="s">
        <v>8869</v>
      </c>
      <c r="E4127" s="109" t="s">
        <v>5791</v>
      </c>
      <c r="F4127" s="343" t="e">
        <v>#N/A</v>
      </c>
      <c r="G4127" s="113" t="e">
        <v>#N/A</v>
      </c>
      <c r="H4127" s="360"/>
      <c r="I4127" s="116">
        <v>4.2300000000000004</v>
      </c>
      <c r="J4127" s="84"/>
      <c r="K4127" s="113" t="s">
        <v>11690</v>
      </c>
    </row>
    <row r="4128" spans="1:11">
      <c r="A4128" s="115">
        <v>88493</v>
      </c>
      <c r="B4128" s="84" t="s">
        <v>10250</v>
      </c>
      <c r="C4128" s="84" t="s">
        <v>5790</v>
      </c>
      <c r="D4128" s="84" t="s">
        <v>8874</v>
      </c>
      <c r="E4128" s="109" t="s">
        <v>5791</v>
      </c>
      <c r="F4128" s="343" t="e">
        <v>#N/A</v>
      </c>
      <c r="G4128" s="113" t="e">
        <v>#N/A</v>
      </c>
      <c r="H4128" s="360"/>
      <c r="I4128" s="116">
        <v>4.26</v>
      </c>
      <c r="J4128" s="84"/>
      <c r="K4128" s="113" t="s">
        <v>11688</v>
      </c>
    </row>
    <row r="4129" spans="1:11">
      <c r="A4129" s="115">
        <v>88493</v>
      </c>
      <c r="B4129" s="84" t="s">
        <v>10250</v>
      </c>
      <c r="C4129" s="84" t="s">
        <v>11906</v>
      </c>
      <c r="D4129" s="84" t="s">
        <v>8879</v>
      </c>
      <c r="E4129" s="109" t="s">
        <v>5792</v>
      </c>
      <c r="F4129" s="343" t="e">
        <v>#N/A</v>
      </c>
      <c r="G4129" s="113" t="e">
        <v>#N/A</v>
      </c>
      <c r="H4129" s="360"/>
      <c r="I4129" s="116">
        <v>3.89</v>
      </c>
      <c r="J4129" s="84"/>
      <c r="K4129" s="113" t="s">
        <v>11695</v>
      </c>
    </row>
    <row r="4130" spans="1:11">
      <c r="A4130" s="115">
        <v>88493</v>
      </c>
      <c r="B4130" s="84" t="s">
        <v>10250</v>
      </c>
      <c r="C4130" s="84" t="s">
        <v>11906</v>
      </c>
      <c r="D4130" s="84" t="s">
        <v>8863</v>
      </c>
      <c r="E4130" s="109" t="s">
        <v>5792</v>
      </c>
      <c r="F4130" s="343" t="e">
        <v>#N/A</v>
      </c>
      <c r="G4130" s="113" t="e">
        <v>#N/A</v>
      </c>
      <c r="H4130" s="360"/>
      <c r="I4130" s="116">
        <v>3.94</v>
      </c>
      <c r="J4130" s="84"/>
      <c r="K4130" s="113" t="s">
        <v>11709</v>
      </c>
    </row>
    <row r="4131" spans="1:11">
      <c r="A4131" s="115">
        <v>88493</v>
      </c>
      <c r="B4131" s="84" t="s">
        <v>10250</v>
      </c>
      <c r="C4131" s="84" t="s">
        <v>11906</v>
      </c>
      <c r="D4131" s="84" t="s">
        <v>8869</v>
      </c>
      <c r="E4131" s="109" t="s">
        <v>5792</v>
      </c>
      <c r="F4131" s="343" t="e">
        <v>#N/A</v>
      </c>
      <c r="G4131" s="113" t="e">
        <v>#N/A</v>
      </c>
      <c r="H4131" s="360"/>
      <c r="I4131" s="116">
        <v>4.2300000000000004</v>
      </c>
      <c r="J4131" s="84"/>
      <c r="K4131" s="113" t="s">
        <v>11690</v>
      </c>
    </row>
    <row r="4132" spans="1:11">
      <c r="A4132" s="115">
        <v>88493</v>
      </c>
      <c r="B4132" s="84" t="s">
        <v>10250</v>
      </c>
      <c r="C4132" s="84" t="s">
        <v>11906</v>
      </c>
      <c r="D4132" s="84" t="s">
        <v>8874</v>
      </c>
      <c r="E4132" s="109" t="s">
        <v>5792</v>
      </c>
      <c r="F4132" s="343" t="e">
        <v>#N/A</v>
      </c>
      <c r="G4132" s="113" t="e">
        <v>#N/A</v>
      </c>
      <c r="H4132" s="360"/>
      <c r="I4132" s="116">
        <v>4.26</v>
      </c>
      <c r="J4132" s="84"/>
      <c r="K4132" s="113" t="s">
        <v>11688</v>
      </c>
    </row>
    <row r="4133" spans="1:11">
      <c r="A4133" s="115">
        <v>88493</v>
      </c>
      <c r="B4133" s="84" t="s">
        <v>10250</v>
      </c>
      <c r="C4133" s="84" t="s">
        <v>5793</v>
      </c>
      <c r="D4133" s="84" t="s">
        <v>8879</v>
      </c>
      <c r="E4133" s="109" t="s">
        <v>5792</v>
      </c>
      <c r="F4133" s="343" t="e">
        <v>#N/A</v>
      </c>
      <c r="G4133" s="113" t="e">
        <v>#N/A</v>
      </c>
      <c r="H4133" s="360"/>
      <c r="I4133" s="116">
        <v>3.89</v>
      </c>
      <c r="J4133" s="84"/>
      <c r="K4133" s="113" t="s">
        <v>11695</v>
      </c>
    </row>
    <row r="4134" spans="1:11">
      <c r="A4134" s="115">
        <v>88493</v>
      </c>
      <c r="B4134" s="84" t="s">
        <v>10250</v>
      </c>
      <c r="C4134" s="84" t="s">
        <v>5793</v>
      </c>
      <c r="D4134" s="84" t="s">
        <v>8863</v>
      </c>
      <c r="E4134" s="109" t="s">
        <v>5792</v>
      </c>
      <c r="F4134" s="343" t="e">
        <v>#N/A</v>
      </c>
      <c r="G4134" s="113" t="e">
        <v>#N/A</v>
      </c>
      <c r="H4134" s="360"/>
      <c r="I4134" s="116">
        <v>3.94</v>
      </c>
      <c r="J4134" s="84"/>
      <c r="K4134" s="113" t="s">
        <v>11709</v>
      </c>
    </row>
    <row r="4135" spans="1:11">
      <c r="A4135" s="115">
        <v>88493</v>
      </c>
      <c r="B4135" s="84" t="s">
        <v>10250</v>
      </c>
      <c r="C4135" s="84" t="s">
        <v>5793</v>
      </c>
      <c r="D4135" s="84" t="s">
        <v>8869</v>
      </c>
      <c r="E4135" s="109" t="s">
        <v>5792</v>
      </c>
      <c r="F4135" s="343" t="e">
        <v>#N/A</v>
      </c>
      <c r="G4135" s="113" t="e">
        <v>#N/A</v>
      </c>
      <c r="H4135" s="360"/>
      <c r="I4135" s="116">
        <v>4.2300000000000004</v>
      </c>
      <c r="J4135" s="84"/>
      <c r="K4135" s="113" t="s">
        <v>11690</v>
      </c>
    </row>
    <row r="4136" spans="1:11">
      <c r="A4136" s="115">
        <v>88493</v>
      </c>
      <c r="B4136" s="84" t="s">
        <v>10250</v>
      </c>
      <c r="C4136" s="84" t="s">
        <v>5793</v>
      </c>
      <c r="D4136" s="84" t="s">
        <v>8879</v>
      </c>
      <c r="E4136" s="109" t="s">
        <v>5792</v>
      </c>
      <c r="F4136" s="343" t="e">
        <v>#N/A</v>
      </c>
      <c r="G4136" s="113" t="e">
        <v>#N/A</v>
      </c>
      <c r="H4136" s="360"/>
      <c r="I4136" s="116">
        <v>4.26</v>
      </c>
      <c r="J4136" s="84"/>
      <c r="K4136" s="113" t="s">
        <v>11695</v>
      </c>
    </row>
    <row r="4137" spans="1:11">
      <c r="A4137" s="115">
        <v>88493</v>
      </c>
      <c r="B4137" s="84" t="s">
        <v>10250</v>
      </c>
      <c r="C4137" s="84" t="s">
        <v>5794</v>
      </c>
      <c r="D4137" s="84" t="s">
        <v>8863</v>
      </c>
      <c r="E4137" s="109" t="s">
        <v>5795</v>
      </c>
      <c r="F4137" s="343" t="e">
        <v>#N/A</v>
      </c>
      <c r="G4137" s="113" t="e">
        <v>#N/A</v>
      </c>
      <c r="H4137" s="360"/>
      <c r="I4137" s="116">
        <v>3.89</v>
      </c>
      <c r="J4137" s="84"/>
      <c r="K4137" s="113" t="s">
        <v>11709</v>
      </c>
    </row>
    <row r="4138" spans="1:11">
      <c r="A4138" s="115">
        <v>88493</v>
      </c>
      <c r="B4138" s="84" t="s">
        <v>10250</v>
      </c>
      <c r="C4138" s="84" t="s">
        <v>5794</v>
      </c>
      <c r="D4138" s="84" t="s">
        <v>8869</v>
      </c>
      <c r="E4138" s="109" t="s">
        <v>5795</v>
      </c>
      <c r="F4138" s="343" t="e">
        <v>#N/A</v>
      </c>
      <c r="G4138" s="113" t="e">
        <v>#N/A</v>
      </c>
      <c r="H4138" s="360"/>
      <c r="I4138" s="116">
        <v>3.94</v>
      </c>
      <c r="J4138" s="84"/>
      <c r="K4138" s="113" t="s">
        <v>11690</v>
      </c>
    </row>
    <row r="4139" spans="1:11">
      <c r="A4139" s="115">
        <v>88493</v>
      </c>
      <c r="B4139" s="84" t="s">
        <v>10250</v>
      </c>
      <c r="C4139" s="84" t="s">
        <v>5794</v>
      </c>
      <c r="D4139" s="84" t="s">
        <v>8874</v>
      </c>
      <c r="E4139" s="109" t="s">
        <v>5795</v>
      </c>
      <c r="F4139" s="343" t="e">
        <v>#N/A</v>
      </c>
      <c r="G4139" s="113" t="e">
        <v>#N/A</v>
      </c>
      <c r="H4139" s="360"/>
      <c r="I4139" s="116">
        <v>4.2300000000000004</v>
      </c>
      <c r="J4139" s="84"/>
      <c r="K4139" s="113" t="s">
        <v>11688</v>
      </c>
    </row>
    <row r="4140" spans="1:11">
      <c r="A4140" s="115">
        <v>88493</v>
      </c>
      <c r="B4140" s="84" t="s">
        <v>10250</v>
      </c>
      <c r="C4140" s="84" t="s">
        <v>5794</v>
      </c>
      <c r="D4140" s="84" t="s">
        <v>8879</v>
      </c>
      <c r="E4140" s="109" t="s">
        <v>5795</v>
      </c>
      <c r="F4140" s="343" t="e">
        <v>#N/A</v>
      </c>
      <c r="G4140" s="113" t="e">
        <v>#N/A</v>
      </c>
      <c r="H4140" s="360"/>
      <c r="I4140" s="116">
        <v>4.26</v>
      </c>
      <c r="J4140" s="84"/>
      <c r="K4140" s="113" t="s">
        <v>11695</v>
      </c>
    </row>
    <row r="4141" spans="1:11">
      <c r="A4141" s="115">
        <v>88493</v>
      </c>
      <c r="B4141" s="84" t="s">
        <v>10250</v>
      </c>
      <c r="C4141" s="84" t="s">
        <v>5796</v>
      </c>
      <c r="D4141" s="84" t="s">
        <v>8863</v>
      </c>
      <c r="E4141" s="109" t="s">
        <v>5797</v>
      </c>
      <c r="F4141" s="343" t="e">
        <v>#N/A</v>
      </c>
      <c r="G4141" s="113" t="e">
        <v>#N/A</v>
      </c>
      <c r="H4141" s="360"/>
      <c r="I4141" s="116">
        <v>3.89</v>
      </c>
      <c r="J4141" s="84"/>
      <c r="K4141" s="113" t="s">
        <v>11709</v>
      </c>
    </row>
    <row r="4142" spans="1:11">
      <c r="A4142" s="115">
        <v>88493</v>
      </c>
      <c r="B4142" s="84" t="s">
        <v>10250</v>
      </c>
      <c r="C4142" s="84" t="s">
        <v>5796</v>
      </c>
      <c r="D4142" s="84" t="s">
        <v>8869</v>
      </c>
      <c r="E4142" s="109" t="s">
        <v>5797</v>
      </c>
      <c r="F4142" s="343" t="e">
        <v>#N/A</v>
      </c>
      <c r="G4142" s="113" t="e">
        <v>#N/A</v>
      </c>
      <c r="H4142" s="360"/>
      <c r="I4142" s="116">
        <v>3.94</v>
      </c>
      <c r="J4142" s="84"/>
      <c r="K4142" s="113" t="s">
        <v>11690</v>
      </c>
    </row>
    <row r="4143" spans="1:11">
      <c r="A4143" s="115">
        <v>88493</v>
      </c>
      <c r="B4143" s="84" t="s">
        <v>10250</v>
      </c>
      <c r="C4143" s="84" t="s">
        <v>5796</v>
      </c>
      <c r="D4143" s="84" t="s">
        <v>8874</v>
      </c>
      <c r="E4143" s="109" t="s">
        <v>5797</v>
      </c>
      <c r="F4143" s="343" t="e">
        <v>#N/A</v>
      </c>
      <c r="G4143" s="113" t="e">
        <v>#N/A</v>
      </c>
      <c r="H4143" s="360"/>
      <c r="I4143" s="116">
        <v>4.2300000000000004</v>
      </c>
      <c r="J4143" s="84"/>
      <c r="K4143" s="113" t="s">
        <v>11688</v>
      </c>
    </row>
    <row r="4144" spans="1:11">
      <c r="A4144" s="115">
        <v>88493</v>
      </c>
      <c r="B4144" s="84" t="s">
        <v>10250</v>
      </c>
      <c r="C4144" s="84" t="s">
        <v>5796</v>
      </c>
      <c r="D4144" s="84" t="s">
        <v>8879</v>
      </c>
      <c r="E4144" s="109" t="s">
        <v>5797</v>
      </c>
      <c r="F4144" s="343" t="e">
        <v>#N/A</v>
      </c>
      <c r="G4144" s="113" t="e">
        <v>#N/A</v>
      </c>
      <c r="H4144" s="360"/>
      <c r="I4144" s="116">
        <v>4.26</v>
      </c>
      <c r="J4144" s="84"/>
      <c r="K4144" s="113" t="s">
        <v>11695</v>
      </c>
    </row>
    <row r="4145" spans="1:11">
      <c r="A4145" s="115">
        <v>88493</v>
      </c>
      <c r="B4145" s="84" t="s">
        <v>10250</v>
      </c>
      <c r="C4145" s="84" t="s">
        <v>13111</v>
      </c>
      <c r="D4145" s="84" t="s">
        <v>8863</v>
      </c>
      <c r="E4145" s="109" t="s">
        <v>5798</v>
      </c>
      <c r="F4145" s="343" t="e">
        <v>#N/A</v>
      </c>
      <c r="G4145" s="113" t="e">
        <v>#N/A</v>
      </c>
      <c r="H4145" s="360"/>
      <c r="I4145" s="116">
        <v>3.89</v>
      </c>
      <c r="J4145" s="84"/>
      <c r="K4145" s="113" t="s">
        <v>11709</v>
      </c>
    </row>
    <row r="4146" spans="1:11">
      <c r="A4146" s="115">
        <v>88493</v>
      </c>
      <c r="B4146" s="84" t="s">
        <v>10250</v>
      </c>
      <c r="C4146" s="84" t="s">
        <v>13111</v>
      </c>
      <c r="D4146" s="84" t="s">
        <v>8869</v>
      </c>
      <c r="E4146" s="109" t="s">
        <v>5798</v>
      </c>
      <c r="F4146" s="343" t="e">
        <v>#N/A</v>
      </c>
      <c r="G4146" s="113" t="e">
        <v>#N/A</v>
      </c>
      <c r="H4146" s="360"/>
      <c r="I4146" s="116">
        <v>3.94</v>
      </c>
      <c r="J4146" s="84"/>
      <c r="K4146" s="113" t="s">
        <v>11690</v>
      </c>
    </row>
    <row r="4147" spans="1:11">
      <c r="A4147" s="115">
        <v>88493</v>
      </c>
      <c r="B4147" s="84" t="s">
        <v>10250</v>
      </c>
      <c r="C4147" s="84" t="s">
        <v>13111</v>
      </c>
      <c r="D4147" s="84" t="s">
        <v>8874</v>
      </c>
      <c r="E4147" s="109" t="s">
        <v>5798</v>
      </c>
      <c r="F4147" s="343" t="e">
        <v>#N/A</v>
      </c>
      <c r="G4147" s="113" t="e">
        <v>#N/A</v>
      </c>
      <c r="H4147" s="360"/>
      <c r="I4147" s="116">
        <v>4.2300000000000004</v>
      </c>
      <c r="J4147" s="84"/>
      <c r="K4147" s="113" t="s">
        <v>11688</v>
      </c>
    </row>
    <row r="4148" spans="1:11">
      <c r="A4148" s="115">
        <v>88493</v>
      </c>
      <c r="B4148" s="84" t="s">
        <v>10250</v>
      </c>
      <c r="C4148" s="84" t="s">
        <v>13111</v>
      </c>
      <c r="D4148" s="84" t="s">
        <v>8879</v>
      </c>
      <c r="E4148" s="109" t="s">
        <v>5798</v>
      </c>
      <c r="F4148" s="343" t="e">
        <v>#N/A</v>
      </c>
      <c r="G4148" s="113" t="e">
        <v>#N/A</v>
      </c>
      <c r="H4148" s="360"/>
      <c r="I4148" s="116">
        <v>4.26</v>
      </c>
      <c r="J4148" s="84"/>
      <c r="K4148" s="113" t="s">
        <v>11695</v>
      </c>
    </row>
    <row r="4149" spans="1:11">
      <c r="A4149" s="115">
        <v>88493</v>
      </c>
      <c r="B4149" s="84" t="s">
        <v>10250</v>
      </c>
      <c r="C4149" s="84" t="s">
        <v>12835</v>
      </c>
      <c r="D4149" s="84" t="s">
        <v>8863</v>
      </c>
      <c r="E4149" s="109" t="s">
        <v>12835</v>
      </c>
      <c r="F4149" s="343" t="e">
        <v>#N/A</v>
      </c>
      <c r="G4149" s="113" t="e">
        <v>#N/A</v>
      </c>
      <c r="H4149" s="360"/>
      <c r="I4149" s="116">
        <v>3.89</v>
      </c>
      <c r="J4149" s="84"/>
      <c r="K4149" s="113" t="s">
        <v>11709</v>
      </c>
    </row>
    <row r="4150" spans="1:11">
      <c r="A4150" s="115">
        <v>88493</v>
      </c>
      <c r="B4150" s="84" t="s">
        <v>10250</v>
      </c>
      <c r="C4150" s="84" t="s">
        <v>12835</v>
      </c>
      <c r="D4150" s="84" t="s">
        <v>8869</v>
      </c>
      <c r="E4150" s="109" t="s">
        <v>12835</v>
      </c>
      <c r="F4150" s="343" t="e">
        <v>#N/A</v>
      </c>
      <c r="G4150" s="113" t="e">
        <v>#N/A</v>
      </c>
      <c r="H4150" s="360"/>
      <c r="I4150" s="116">
        <v>3.94</v>
      </c>
      <c r="J4150" s="84"/>
      <c r="K4150" s="113" t="s">
        <v>11690</v>
      </c>
    </row>
    <row r="4151" spans="1:11">
      <c r="A4151" s="115">
        <v>88493</v>
      </c>
      <c r="B4151" s="84" t="s">
        <v>10250</v>
      </c>
      <c r="C4151" s="84" t="s">
        <v>12835</v>
      </c>
      <c r="D4151" s="84" t="s">
        <v>8874</v>
      </c>
      <c r="E4151" s="109" t="s">
        <v>12835</v>
      </c>
      <c r="F4151" s="343" t="e">
        <v>#N/A</v>
      </c>
      <c r="G4151" s="113" t="e">
        <v>#N/A</v>
      </c>
      <c r="H4151" s="360"/>
      <c r="I4151" s="116">
        <v>4.2300000000000004</v>
      </c>
      <c r="J4151" s="84"/>
      <c r="K4151" s="113" t="s">
        <v>11688</v>
      </c>
    </row>
    <row r="4152" spans="1:11">
      <c r="A4152" s="115">
        <v>88493</v>
      </c>
      <c r="B4152" s="84" t="s">
        <v>10250</v>
      </c>
      <c r="C4152" s="84" t="s">
        <v>12835</v>
      </c>
      <c r="D4152" s="84" t="s">
        <v>8879</v>
      </c>
      <c r="E4152" s="109" t="s">
        <v>12835</v>
      </c>
      <c r="F4152" s="343" t="e">
        <v>#N/A</v>
      </c>
      <c r="G4152" s="113" t="e">
        <v>#N/A</v>
      </c>
      <c r="H4152" s="360"/>
      <c r="I4152" s="116">
        <v>4.26</v>
      </c>
      <c r="J4152" s="84"/>
      <c r="K4152" s="113" t="s">
        <v>11695</v>
      </c>
    </row>
    <row r="4153" spans="1:11">
      <c r="A4153" s="115">
        <v>88493</v>
      </c>
      <c r="B4153" s="84" t="s">
        <v>10250</v>
      </c>
      <c r="C4153" s="84" t="s">
        <v>5799</v>
      </c>
      <c r="D4153" s="84" t="s">
        <v>8863</v>
      </c>
      <c r="E4153" s="109" t="s">
        <v>5800</v>
      </c>
      <c r="F4153" s="343" t="e">
        <v>#N/A</v>
      </c>
      <c r="G4153" s="113" t="e">
        <v>#N/A</v>
      </c>
      <c r="H4153" s="360"/>
      <c r="I4153" s="116">
        <v>3.89</v>
      </c>
      <c r="J4153" s="84"/>
      <c r="K4153" s="113" t="s">
        <v>11709</v>
      </c>
    </row>
    <row r="4154" spans="1:11">
      <c r="A4154" s="115">
        <v>88493</v>
      </c>
      <c r="B4154" s="84" t="s">
        <v>10250</v>
      </c>
      <c r="C4154" s="84" t="s">
        <v>5799</v>
      </c>
      <c r="D4154" s="84" t="s">
        <v>8869</v>
      </c>
      <c r="E4154" s="109" t="s">
        <v>5800</v>
      </c>
      <c r="F4154" s="343" t="e">
        <v>#N/A</v>
      </c>
      <c r="G4154" s="113" t="e">
        <v>#N/A</v>
      </c>
      <c r="H4154" s="360"/>
      <c r="I4154" s="116">
        <v>3.94</v>
      </c>
      <c r="J4154" s="84"/>
      <c r="K4154" s="113" t="s">
        <v>11690</v>
      </c>
    </row>
    <row r="4155" spans="1:11">
      <c r="A4155" s="115">
        <v>88493</v>
      </c>
      <c r="B4155" s="84" t="s">
        <v>10250</v>
      </c>
      <c r="C4155" s="84" t="s">
        <v>5799</v>
      </c>
      <c r="D4155" s="84" t="s">
        <v>8874</v>
      </c>
      <c r="E4155" s="109" t="s">
        <v>5800</v>
      </c>
      <c r="F4155" s="343" t="e">
        <v>#N/A</v>
      </c>
      <c r="G4155" s="113" t="e">
        <v>#N/A</v>
      </c>
      <c r="H4155" s="360"/>
      <c r="I4155" s="116">
        <v>4.2300000000000004</v>
      </c>
      <c r="J4155" s="84"/>
      <c r="K4155" s="113" t="s">
        <v>11688</v>
      </c>
    </row>
    <row r="4156" spans="1:11">
      <c r="A4156" s="115">
        <v>88493</v>
      </c>
      <c r="B4156" s="84" t="s">
        <v>10250</v>
      </c>
      <c r="C4156" s="84" t="s">
        <v>5799</v>
      </c>
      <c r="D4156" s="84" t="s">
        <v>8879</v>
      </c>
      <c r="E4156" s="109" t="s">
        <v>5800</v>
      </c>
      <c r="F4156" s="343" t="e">
        <v>#N/A</v>
      </c>
      <c r="G4156" s="113" t="e">
        <v>#N/A</v>
      </c>
      <c r="H4156" s="360"/>
      <c r="I4156" s="116">
        <v>4.26</v>
      </c>
      <c r="J4156" s="84"/>
      <c r="K4156" s="113" t="s">
        <v>11695</v>
      </c>
    </row>
    <row r="4157" spans="1:11">
      <c r="A4157" s="115">
        <v>88493</v>
      </c>
      <c r="B4157" s="84" t="s">
        <v>10250</v>
      </c>
      <c r="C4157" s="84" t="s">
        <v>5801</v>
      </c>
      <c r="D4157" s="84" t="s">
        <v>8863</v>
      </c>
      <c r="E4157" s="109" t="s">
        <v>5802</v>
      </c>
      <c r="F4157" s="343" t="e">
        <v>#N/A</v>
      </c>
      <c r="G4157" s="113" t="e">
        <v>#N/A</v>
      </c>
      <c r="H4157" s="360"/>
      <c r="I4157" s="116">
        <v>3.89</v>
      </c>
      <c r="J4157" s="84"/>
      <c r="K4157" s="113" t="s">
        <v>11709</v>
      </c>
    </row>
    <row r="4158" spans="1:11">
      <c r="A4158" s="115">
        <v>88493</v>
      </c>
      <c r="B4158" s="84" t="s">
        <v>10250</v>
      </c>
      <c r="C4158" s="84" t="s">
        <v>5801</v>
      </c>
      <c r="D4158" s="84" t="s">
        <v>8869</v>
      </c>
      <c r="E4158" s="109" t="s">
        <v>5802</v>
      </c>
      <c r="F4158" s="343" t="e">
        <v>#N/A</v>
      </c>
      <c r="G4158" s="113" t="e">
        <v>#N/A</v>
      </c>
      <c r="H4158" s="360"/>
      <c r="I4158" s="116">
        <v>3.94</v>
      </c>
      <c r="J4158" s="84"/>
      <c r="K4158" s="113" t="s">
        <v>11690</v>
      </c>
    </row>
    <row r="4159" spans="1:11">
      <c r="A4159" s="115">
        <v>88493</v>
      </c>
      <c r="B4159" s="84" t="s">
        <v>10250</v>
      </c>
      <c r="C4159" s="84" t="s">
        <v>5801</v>
      </c>
      <c r="D4159" s="84" t="s">
        <v>8874</v>
      </c>
      <c r="E4159" s="109" t="s">
        <v>5802</v>
      </c>
      <c r="F4159" s="343" t="e">
        <v>#N/A</v>
      </c>
      <c r="G4159" s="113" t="e">
        <v>#N/A</v>
      </c>
      <c r="H4159" s="360"/>
      <c r="I4159" s="116">
        <v>4.2300000000000004</v>
      </c>
      <c r="J4159" s="84"/>
      <c r="K4159" s="113" t="s">
        <v>11688</v>
      </c>
    </row>
    <row r="4160" spans="1:11">
      <c r="A4160" s="115">
        <v>88493</v>
      </c>
      <c r="B4160" s="84" t="s">
        <v>10250</v>
      </c>
      <c r="C4160" s="84" t="s">
        <v>5801</v>
      </c>
      <c r="D4160" s="84" t="s">
        <v>8879</v>
      </c>
      <c r="E4160" s="109" t="s">
        <v>5802</v>
      </c>
      <c r="F4160" s="343" t="e">
        <v>#N/A</v>
      </c>
      <c r="G4160" s="113" t="e">
        <v>#N/A</v>
      </c>
      <c r="H4160" s="360"/>
      <c r="I4160" s="116">
        <v>4.26</v>
      </c>
      <c r="J4160" s="84"/>
      <c r="K4160" s="113" t="s">
        <v>11695</v>
      </c>
    </row>
    <row r="4161" spans="1:11">
      <c r="A4161" s="115">
        <v>88493</v>
      </c>
      <c r="B4161" s="84" t="s">
        <v>10250</v>
      </c>
      <c r="C4161" s="84" t="s">
        <v>12807</v>
      </c>
      <c r="D4161" s="84" t="s">
        <v>8863</v>
      </c>
      <c r="E4161" s="109" t="s">
        <v>5803</v>
      </c>
      <c r="F4161" s="343" t="e">
        <v>#N/A</v>
      </c>
      <c r="G4161" s="113" t="e">
        <v>#N/A</v>
      </c>
      <c r="H4161" s="360"/>
      <c r="I4161" s="116">
        <v>3.89</v>
      </c>
      <c r="J4161" s="84"/>
      <c r="K4161" s="113" t="s">
        <v>11709</v>
      </c>
    </row>
    <row r="4162" spans="1:11">
      <c r="A4162" s="115">
        <v>88493</v>
      </c>
      <c r="B4162" s="84" t="s">
        <v>10250</v>
      </c>
      <c r="C4162" s="84" t="s">
        <v>12807</v>
      </c>
      <c r="D4162" s="84" t="s">
        <v>8869</v>
      </c>
      <c r="E4162" s="109" t="s">
        <v>5803</v>
      </c>
      <c r="F4162" s="343" t="e">
        <v>#N/A</v>
      </c>
      <c r="G4162" s="113" t="e">
        <v>#N/A</v>
      </c>
      <c r="H4162" s="360"/>
      <c r="I4162" s="116">
        <v>3.94</v>
      </c>
      <c r="J4162" s="84"/>
      <c r="K4162" s="113" t="s">
        <v>11690</v>
      </c>
    </row>
    <row r="4163" spans="1:11">
      <c r="A4163" s="115">
        <v>88493</v>
      </c>
      <c r="B4163" s="84" t="s">
        <v>10250</v>
      </c>
      <c r="C4163" s="84" t="s">
        <v>12807</v>
      </c>
      <c r="D4163" s="84" t="s">
        <v>8874</v>
      </c>
      <c r="E4163" s="109" t="s">
        <v>5803</v>
      </c>
      <c r="F4163" s="343" t="e">
        <v>#N/A</v>
      </c>
      <c r="G4163" s="113" t="e">
        <v>#N/A</v>
      </c>
      <c r="H4163" s="360"/>
      <c r="I4163" s="116">
        <v>4.2300000000000004</v>
      </c>
      <c r="J4163" s="84"/>
      <c r="K4163" s="113" t="s">
        <v>11688</v>
      </c>
    </row>
    <row r="4164" spans="1:11">
      <c r="A4164" s="115">
        <v>88493</v>
      </c>
      <c r="B4164" s="84" t="s">
        <v>10250</v>
      </c>
      <c r="C4164" s="84" t="s">
        <v>12807</v>
      </c>
      <c r="D4164" s="84" t="s">
        <v>8879</v>
      </c>
      <c r="E4164" s="109" t="s">
        <v>5803</v>
      </c>
      <c r="F4164" s="343" t="e">
        <v>#N/A</v>
      </c>
      <c r="G4164" s="113" t="e">
        <v>#N/A</v>
      </c>
      <c r="H4164" s="360"/>
      <c r="I4164" s="116">
        <v>4.26</v>
      </c>
      <c r="J4164" s="84"/>
      <c r="K4164" s="113" t="s">
        <v>11695</v>
      </c>
    </row>
    <row r="4165" spans="1:11">
      <c r="A4165" s="115">
        <v>88493</v>
      </c>
      <c r="B4165" s="84" t="s">
        <v>10250</v>
      </c>
      <c r="C4165" s="84" t="s">
        <v>5804</v>
      </c>
      <c r="D4165" s="84" t="s">
        <v>8863</v>
      </c>
      <c r="E4165" s="109" t="s">
        <v>5803</v>
      </c>
      <c r="F4165" s="343" t="e">
        <v>#N/A</v>
      </c>
      <c r="G4165" s="113" t="e">
        <v>#N/A</v>
      </c>
      <c r="H4165" s="360"/>
      <c r="I4165" s="116">
        <v>3.89</v>
      </c>
      <c r="J4165" s="84"/>
      <c r="K4165" s="113" t="s">
        <v>11709</v>
      </c>
    </row>
    <row r="4166" spans="1:11">
      <c r="A4166" s="115">
        <v>88493</v>
      </c>
      <c r="B4166" s="84" t="s">
        <v>10250</v>
      </c>
      <c r="C4166" s="84" t="s">
        <v>5804</v>
      </c>
      <c r="D4166" s="84" t="s">
        <v>8869</v>
      </c>
      <c r="E4166" s="109" t="s">
        <v>5803</v>
      </c>
      <c r="F4166" s="343" t="e">
        <v>#N/A</v>
      </c>
      <c r="G4166" s="113" t="e">
        <v>#N/A</v>
      </c>
      <c r="H4166" s="360"/>
      <c r="I4166" s="116">
        <v>3.94</v>
      </c>
      <c r="J4166" s="84"/>
      <c r="K4166" s="113" t="s">
        <v>11690</v>
      </c>
    </row>
    <row r="4167" spans="1:11">
      <c r="A4167" s="115">
        <v>88493</v>
      </c>
      <c r="B4167" s="84" t="s">
        <v>10250</v>
      </c>
      <c r="C4167" s="84" t="s">
        <v>5804</v>
      </c>
      <c r="D4167" s="84" t="s">
        <v>8874</v>
      </c>
      <c r="E4167" s="109" t="s">
        <v>5803</v>
      </c>
      <c r="F4167" s="343" t="e">
        <v>#N/A</v>
      </c>
      <c r="G4167" s="113" t="e">
        <v>#N/A</v>
      </c>
      <c r="H4167" s="360"/>
      <c r="I4167" s="116">
        <v>4.2300000000000004</v>
      </c>
      <c r="J4167" s="84"/>
      <c r="K4167" s="113" t="s">
        <v>11688</v>
      </c>
    </row>
    <row r="4168" spans="1:11">
      <c r="A4168" s="115">
        <v>88493</v>
      </c>
      <c r="B4168" s="84" t="s">
        <v>10250</v>
      </c>
      <c r="C4168" s="84" t="s">
        <v>5804</v>
      </c>
      <c r="D4168" s="84" t="s">
        <v>8879</v>
      </c>
      <c r="E4168" s="109" t="s">
        <v>5803</v>
      </c>
      <c r="F4168" s="343" t="e">
        <v>#N/A</v>
      </c>
      <c r="G4168" s="113" t="e">
        <v>#N/A</v>
      </c>
      <c r="H4168" s="360"/>
      <c r="I4168" s="116">
        <v>4.26</v>
      </c>
      <c r="J4168" s="84"/>
      <c r="K4168" s="113" t="s">
        <v>11695</v>
      </c>
    </row>
    <row r="4169" spans="1:11">
      <c r="A4169" s="115">
        <v>88493</v>
      </c>
      <c r="B4169" s="84" t="s">
        <v>10250</v>
      </c>
      <c r="C4169" s="84" t="s">
        <v>12956</v>
      </c>
      <c r="D4169" s="84" t="s">
        <v>8863</v>
      </c>
      <c r="E4169" s="109" t="s">
        <v>5805</v>
      </c>
      <c r="F4169" s="343" t="e">
        <v>#N/A</v>
      </c>
      <c r="G4169" s="113" t="e">
        <v>#N/A</v>
      </c>
      <c r="H4169" s="360"/>
      <c r="I4169" s="116">
        <v>3.89</v>
      </c>
      <c r="J4169" s="84"/>
      <c r="K4169" s="113" t="s">
        <v>11709</v>
      </c>
    </row>
    <row r="4170" spans="1:11">
      <c r="A4170" s="115">
        <v>88493</v>
      </c>
      <c r="B4170" s="84" t="s">
        <v>10250</v>
      </c>
      <c r="C4170" s="84" t="s">
        <v>12956</v>
      </c>
      <c r="D4170" s="84" t="s">
        <v>8869</v>
      </c>
      <c r="E4170" s="109" t="s">
        <v>5805</v>
      </c>
      <c r="F4170" s="343" t="e">
        <v>#N/A</v>
      </c>
      <c r="G4170" s="113" t="e">
        <v>#N/A</v>
      </c>
      <c r="H4170" s="360"/>
      <c r="I4170" s="116">
        <v>3.94</v>
      </c>
      <c r="J4170" s="84"/>
      <c r="K4170" s="113" t="s">
        <v>11690</v>
      </c>
    </row>
    <row r="4171" spans="1:11">
      <c r="A4171" s="115">
        <v>88493</v>
      </c>
      <c r="B4171" s="84" t="s">
        <v>10250</v>
      </c>
      <c r="C4171" s="84" t="s">
        <v>12956</v>
      </c>
      <c r="D4171" s="84" t="s">
        <v>8874</v>
      </c>
      <c r="E4171" s="109" t="s">
        <v>5805</v>
      </c>
      <c r="F4171" s="343" t="e">
        <v>#N/A</v>
      </c>
      <c r="G4171" s="113" t="e">
        <v>#N/A</v>
      </c>
      <c r="H4171" s="360"/>
      <c r="I4171" s="116">
        <v>4.2300000000000004</v>
      </c>
      <c r="J4171" s="84"/>
      <c r="K4171" s="113" t="s">
        <v>11688</v>
      </c>
    </row>
    <row r="4172" spans="1:11">
      <c r="A4172" s="115">
        <v>88493</v>
      </c>
      <c r="B4172" s="84" t="s">
        <v>10250</v>
      </c>
      <c r="C4172" s="84" t="s">
        <v>12956</v>
      </c>
      <c r="D4172" s="84" t="s">
        <v>8879</v>
      </c>
      <c r="E4172" s="109" t="s">
        <v>5805</v>
      </c>
      <c r="F4172" s="343" t="e">
        <v>#N/A</v>
      </c>
      <c r="G4172" s="113" t="e">
        <v>#N/A</v>
      </c>
      <c r="H4172" s="360"/>
      <c r="I4172" s="116">
        <v>4.26</v>
      </c>
      <c r="J4172" s="84"/>
      <c r="K4172" s="113" t="s">
        <v>11695</v>
      </c>
    </row>
    <row r="4173" spans="1:11">
      <c r="A4173" s="115">
        <v>88493</v>
      </c>
      <c r="B4173" s="84" t="s">
        <v>10250</v>
      </c>
      <c r="C4173" s="84" t="s">
        <v>5806</v>
      </c>
      <c r="D4173" s="84" t="s">
        <v>8863</v>
      </c>
      <c r="E4173" s="109" t="s">
        <v>5807</v>
      </c>
      <c r="F4173" s="343" t="e">
        <v>#N/A</v>
      </c>
      <c r="G4173" s="113" t="e">
        <v>#N/A</v>
      </c>
      <c r="H4173" s="360"/>
      <c r="I4173" s="116">
        <v>3.89</v>
      </c>
      <c r="J4173" s="84"/>
      <c r="K4173" s="113" t="s">
        <v>11709</v>
      </c>
    </row>
    <row r="4174" spans="1:11">
      <c r="A4174" s="115">
        <v>88493</v>
      </c>
      <c r="B4174" s="84" t="s">
        <v>10250</v>
      </c>
      <c r="C4174" s="84" t="s">
        <v>5806</v>
      </c>
      <c r="D4174" s="84" t="s">
        <v>8869</v>
      </c>
      <c r="E4174" s="109" t="s">
        <v>5807</v>
      </c>
      <c r="F4174" s="343" t="e">
        <v>#N/A</v>
      </c>
      <c r="G4174" s="113" t="e">
        <v>#N/A</v>
      </c>
      <c r="H4174" s="360"/>
      <c r="I4174" s="116">
        <v>0.94</v>
      </c>
      <c r="J4174" s="84"/>
      <c r="K4174" s="113" t="s">
        <v>11690</v>
      </c>
    </row>
    <row r="4175" spans="1:11">
      <c r="A4175" s="115">
        <v>88493</v>
      </c>
      <c r="B4175" s="84" t="s">
        <v>10250</v>
      </c>
      <c r="C4175" s="84" t="s">
        <v>5806</v>
      </c>
      <c r="D4175" s="84" t="s">
        <v>8874</v>
      </c>
      <c r="E4175" s="109" t="s">
        <v>5807</v>
      </c>
      <c r="F4175" s="343" t="e">
        <v>#N/A</v>
      </c>
      <c r="G4175" s="113" t="e">
        <v>#N/A</v>
      </c>
      <c r="H4175" s="360"/>
      <c r="I4175" s="116">
        <v>4.2300000000000004</v>
      </c>
      <c r="J4175" s="84"/>
      <c r="K4175" s="113" t="s">
        <v>11688</v>
      </c>
    </row>
    <row r="4176" spans="1:11">
      <c r="A4176" s="115">
        <v>88493</v>
      </c>
      <c r="B4176" s="84" t="s">
        <v>10250</v>
      </c>
      <c r="C4176" s="84" t="s">
        <v>5806</v>
      </c>
      <c r="D4176" s="84" t="s">
        <v>8879</v>
      </c>
      <c r="E4176" s="109" t="s">
        <v>5807</v>
      </c>
      <c r="F4176" s="343" t="e">
        <v>#N/A</v>
      </c>
      <c r="G4176" s="113" t="e">
        <v>#N/A</v>
      </c>
      <c r="H4176" s="360"/>
      <c r="I4176" s="116">
        <v>4.26</v>
      </c>
      <c r="J4176" s="84"/>
      <c r="K4176" s="113" t="s">
        <v>11695</v>
      </c>
    </row>
    <row r="4177" spans="1:11">
      <c r="A4177" s="115">
        <v>88493</v>
      </c>
      <c r="B4177" s="84" t="s">
        <v>10250</v>
      </c>
      <c r="C4177" s="84" t="s">
        <v>13073</v>
      </c>
      <c r="D4177" s="84" t="s">
        <v>8863</v>
      </c>
      <c r="E4177" s="109" t="s">
        <v>5808</v>
      </c>
      <c r="F4177" s="343" t="e">
        <v>#N/A</v>
      </c>
      <c r="G4177" s="113" t="e">
        <v>#N/A</v>
      </c>
      <c r="H4177" s="360"/>
      <c r="I4177" s="116">
        <v>3.89</v>
      </c>
      <c r="J4177" s="84"/>
      <c r="K4177" s="113" t="s">
        <v>11709</v>
      </c>
    </row>
    <row r="4178" spans="1:11">
      <c r="A4178" s="115">
        <v>88493</v>
      </c>
      <c r="B4178" s="84" t="s">
        <v>10250</v>
      </c>
      <c r="C4178" s="84" t="s">
        <v>13073</v>
      </c>
      <c r="D4178" s="84" t="s">
        <v>8869</v>
      </c>
      <c r="E4178" s="109" t="s">
        <v>5808</v>
      </c>
      <c r="F4178" s="343" t="e">
        <v>#N/A</v>
      </c>
      <c r="G4178" s="113" t="e">
        <v>#N/A</v>
      </c>
      <c r="H4178" s="360"/>
      <c r="I4178" s="116">
        <v>3.94</v>
      </c>
      <c r="J4178" s="84"/>
      <c r="K4178" s="113" t="s">
        <v>11690</v>
      </c>
    </row>
    <row r="4179" spans="1:11">
      <c r="A4179" s="115">
        <v>88493</v>
      </c>
      <c r="B4179" s="84" t="s">
        <v>10250</v>
      </c>
      <c r="C4179" s="84" t="s">
        <v>13073</v>
      </c>
      <c r="D4179" s="84" t="s">
        <v>8874</v>
      </c>
      <c r="E4179" s="109" t="s">
        <v>5808</v>
      </c>
      <c r="F4179" s="343" t="e">
        <v>#N/A</v>
      </c>
      <c r="G4179" s="113" t="e">
        <v>#N/A</v>
      </c>
      <c r="H4179" s="360"/>
      <c r="I4179" s="116">
        <v>4.2300000000000004</v>
      </c>
      <c r="J4179" s="84"/>
      <c r="K4179" s="113" t="s">
        <v>11688</v>
      </c>
    </row>
    <row r="4180" spans="1:11">
      <c r="A4180" s="115">
        <v>88493</v>
      </c>
      <c r="B4180" s="84" t="s">
        <v>10250</v>
      </c>
      <c r="C4180" s="84" t="s">
        <v>13073</v>
      </c>
      <c r="D4180" s="84" t="s">
        <v>8879</v>
      </c>
      <c r="E4180" s="109" t="s">
        <v>5808</v>
      </c>
      <c r="F4180" s="343" t="e">
        <v>#N/A</v>
      </c>
      <c r="G4180" s="113" t="e">
        <v>#N/A</v>
      </c>
      <c r="H4180" s="360"/>
      <c r="I4180" s="116">
        <v>4.26</v>
      </c>
      <c r="J4180" s="84"/>
      <c r="K4180" s="113" t="s">
        <v>11695</v>
      </c>
    </row>
    <row r="4181" spans="1:11">
      <c r="A4181" s="115">
        <v>88493</v>
      </c>
      <c r="B4181" s="84" t="s">
        <v>10250</v>
      </c>
      <c r="C4181" s="84" t="s">
        <v>13113</v>
      </c>
      <c r="D4181" s="84" t="s">
        <v>8863</v>
      </c>
      <c r="E4181" s="109" t="s">
        <v>8530</v>
      </c>
      <c r="F4181" s="343" t="s">
        <v>8531</v>
      </c>
      <c r="G4181" s="113" t="s">
        <v>5931</v>
      </c>
      <c r="H4181" s="360"/>
      <c r="I4181" s="116">
        <v>3.89</v>
      </c>
      <c r="J4181" s="84"/>
      <c r="K4181" s="113" t="s">
        <v>11709</v>
      </c>
    </row>
    <row r="4182" spans="1:11">
      <c r="A4182" s="115">
        <v>88493</v>
      </c>
      <c r="B4182" s="84" t="s">
        <v>10250</v>
      </c>
      <c r="C4182" s="84" t="s">
        <v>13113</v>
      </c>
      <c r="D4182" s="84" t="s">
        <v>8869</v>
      </c>
      <c r="E4182" s="109" t="s">
        <v>8530</v>
      </c>
      <c r="F4182" s="343" t="s">
        <v>8531</v>
      </c>
      <c r="G4182" s="113" t="s">
        <v>5932</v>
      </c>
      <c r="H4182" s="360"/>
      <c r="I4182" s="116">
        <v>3.94</v>
      </c>
      <c r="J4182" s="84"/>
      <c r="K4182" s="113" t="s">
        <v>11690</v>
      </c>
    </row>
    <row r="4183" spans="1:11">
      <c r="A4183" s="115">
        <v>88493</v>
      </c>
      <c r="B4183" s="84" t="s">
        <v>10250</v>
      </c>
      <c r="C4183" s="84" t="s">
        <v>13113</v>
      </c>
      <c r="D4183" s="84" t="s">
        <v>8874</v>
      </c>
      <c r="E4183" s="109" t="s">
        <v>8530</v>
      </c>
      <c r="F4183" s="343" t="s">
        <v>8531</v>
      </c>
      <c r="G4183" s="113" t="s">
        <v>5933</v>
      </c>
      <c r="H4183" s="360"/>
      <c r="I4183" s="116">
        <v>4.2300000000000004</v>
      </c>
      <c r="J4183" s="84"/>
      <c r="K4183" s="113" t="s">
        <v>11688</v>
      </c>
    </row>
    <row r="4184" spans="1:11">
      <c r="A4184" s="115">
        <v>88493</v>
      </c>
      <c r="B4184" s="84" t="s">
        <v>10250</v>
      </c>
      <c r="C4184" s="84" t="s">
        <v>13113</v>
      </c>
      <c r="D4184" s="84" t="s">
        <v>8879</v>
      </c>
      <c r="E4184" s="109" t="s">
        <v>8530</v>
      </c>
      <c r="F4184" s="343" t="s">
        <v>8531</v>
      </c>
      <c r="G4184" s="113" t="s">
        <v>5934</v>
      </c>
      <c r="H4184" s="360"/>
      <c r="I4184" s="116">
        <v>4.26</v>
      </c>
      <c r="J4184" s="84"/>
      <c r="K4184" s="113" t="s">
        <v>11695</v>
      </c>
    </row>
    <row r="4185" spans="1:11">
      <c r="A4185" s="115">
        <v>88493</v>
      </c>
      <c r="B4185" s="84" t="s">
        <v>10250</v>
      </c>
      <c r="C4185" s="84" t="s">
        <v>5813</v>
      </c>
      <c r="D4185" s="84" t="s">
        <v>8863</v>
      </c>
      <c r="E4185" s="109" t="s">
        <v>9245</v>
      </c>
      <c r="F4185" s="343" t="s">
        <v>9246</v>
      </c>
      <c r="G4185" s="113" t="s">
        <v>5935</v>
      </c>
      <c r="H4185" s="360"/>
      <c r="I4185" s="116">
        <v>3.89</v>
      </c>
      <c r="J4185" s="84"/>
      <c r="K4185" s="113" t="s">
        <v>11709</v>
      </c>
    </row>
    <row r="4186" spans="1:11">
      <c r="A4186" s="115">
        <v>88493</v>
      </c>
      <c r="B4186" s="84" t="s">
        <v>10250</v>
      </c>
      <c r="C4186" s="84" t="s">
        <v>5813</v>
      </c>
      <c r="D4186" s="84" t="s">
        <v>8869</v>
      </c>
      <c r="E4186" s="109" t="s">
        <v>9245</v>
      </c>
      <c r="F4186" s="343" t="s">
        <v>9246</v>
      </c>
      <c r="G4186" s="113" t="s">
        <v>5936</v>
      </c>
      <c r="H4186" s="360"/>
      <c r="I4186" s="116">
        <v>3.94</v>
      </c>
      <c r="J4186" s="84"/>
      <c r="K4186" s="113" t="s">
        <v>11690</v>
      </c>
    </row>
    <row r="4187" spans="1:11">
      <c r="A4187" s="115">
        <v>88493</v>
      </c>
      <c r="B4187" s="84" t="s">
        <v>10250</v>
      </c>
      <c r="C4187" s="84" t="s">
        <v>5813</v>
      </c>
      <c r="D4187" s="84" t="s">
        <v>8874</v>
      </c>
      <c r="E4187" s="109" t="s">
        <v>9245</v>
      </c>
      <c r="F4187" s="343" t="s">
        <v>9246</v>
      </c>
      <c r="G4187" s="113" t="s">
        <v>5937</v>
      </c>
      <c r="H4187" s="360"/>
      <c r="I4187" s="116">
        <v>4.2300000000000004</v>
      </c>
      <c r="J4187" s="84"/>
      <c r="K4187" s="113" t="s">
        <v>11688</v>
      </c>
    </row>
    <row r="4188" spans="1:11">
      <c r="A4188" s="115">
        <v>88493</v>
      </c>
      <c r="B4188" s="84" t="s">
        <v>10250</v>
      </c>
      <c r="C4188" s="84" t="s">
        <v>5813</v>
      </c>
      <c r="D4188" s="84" t="s">
        <v>8879</v>
      </c>
      <c r="E4188" s="109" t="s">
        <v>9245</v>
      </c>
      <c r="F4188" s="343" t="s">
        <v>9246</v>
      </c>
      <c r="G4188" s="113" t="s">
        <v>5938</v>
      </c>
      <c r="H4188" s="360"/>
      <c r="I4188" s="116">
        <v>4.26</v>
      </c>
      <c r="J4188" s="84"/>
      <c r="K4188" s="113" t="s">
        <v>11695</v>
      </c>
    </row>
    <row r="4189" spans="1:11">
      <c r="A4189" s="115">
        <v>88493</v>
      </c>
      <c r="B4189" s="84" t="s">
        <v>10250</v>
      </c>
      <c r="C4189" s="84" t="s">
        <v>13302</v>
      </c>
      <c r="D4189" s="84" t="s">
        <v>8863</v>
      </c>
      <c r="E4189" s="109" t="s">
        <v>5820</v>
      </c>
      <c r="F4189" s="343" t="e">
        <v>#N/A</v>
      </c>
      <c r="G4189" s="113" t="e">
        <v>#N/A</v>
      </c>
      <c r="H4189" s="360"/>
      <c r="I4189" s="116">
        <v>3.89</v>
      </c>
      <c r="J4189" s="84"/>
      <c r="K4189" s="113" t="s">
        <v>11709</v>
      </c>
    </row>
    <row r="4190" spans="1:11">
      <c r="A4190" s="115">
        <v>88493</v>
      </c>
      <c r="B4190" s="84" t="s">
        <v>10250</v>
      </c>
      <c r="C4190" s="84" t="s">
        <v>13302</v>
      </c>
      <c r="D4190" s="84" t="s">
        <v>8869</v>
      </c>
      <c r="E4190" s="109" t="s">
        <v>5820</v>
      </c>
      <c r="F4190" s="343" t="e">
        <v>#N/A</v>
      </c>
      <c r="G4190" s="113" t="e">
        <v>#N/A</v>
      </c>
      <c r="H4190" s="360"/>
      <c r="I4190" s="116">
        <v>3.94</v>
      </c>
      <c r="J4190" s="84"/>
      <c r="K4190" s="113" t="s">
        <v>11690</v>
      </c>
    </row>
    <row r="4191" spans="1:11">
      <c r="A4191" s="115">
        <v>88493</v>
      </c>
      <c r="B4191" s="84" t="s">
        <v>10250</v>
      </c>
      <c r="C4191" s="84" t="s">
        <v>13302</v>
      </c>
      <c r="D4191" s="84" t="s">
        <v>8874</v>
      </c>
      <c r="E4191" s="109" t="s">
        <v>5820</v>
      </c>
      <c r="F4191" s="343" t="e">
        <v>#N/A</v>
      </c>
      <c r="G4191" s="113" t="e">
        <v>#N/A</v>
      </c>
      <c r="H4191" s="360"/>
      <c r="I4191" s="116">
        <v>4.2300000000000004</v>
      </c>
      <c r="J4191" s="84"/>
      <c r="K4191" s="113" t="s">
        <v>11688</v>
      </c>
    </row>
    <row r="4192" spans="1:11">
      <c r="A4192" s="115">
        <v>88493</v>
      </c>
      <c r="B4192" s="84" t="s">
        <v>10250</v>
      </c>
      <c r="C4192" s="84" t="s">
        <v>13302</v>
      </c>
      <c r="D4192" s="84" t="s">
        <v>8879</v>
      </c>
      <c r="E4192" s="109" t="s">
        <v>5820</v>
      </c>
      <c r="F4192" s="343" t="e">
        <v>#N/A</v>
      </c>
      <c r="G4192" s="113" t="e">
        <v>#N/A</v>
      </c>
      <c r="H4192" s="360"/>
      <c r="I4192" s="116">
        <v>4.26</v>
      </c>
      <c r="J4192" s="84"/>
      <c r="K4192" s="113" t="s">
        <v>11695</v>
      </c>
    </row>
    <row r="4193" spans="1:11">
      <c r="A4193" s="115">
        <v>88493</v>
      </c>
      <c r="B4193" s="84" t="s">
        <v>10250</v>
      </c>
      <c r="C4193" s="84" t="s">
        <v>5821</v>
      </c>
      <c r="D4193" s="84" t="s">
        <v>8863</v>
      </c>
      <c r="E4193" s="109" t="s">
        <v>5822</v>
      </c>
      <c r="F4193" s="343" t="e">
        <v>#N/A</v>
      </c>
      <c r="G4193" s="113" t="e">
        <v>#N/A</v>
      </c>
      <c r="H4193" s="360"/>
      <c r="I4193" s="116">
        <v>3.89</v>
      </c>
      <c r="J4193" s="84"/>
      <c r="K4193" s="113" t="s">
        <v>11709</v>
      </c>
    </row>
    <row r="4194" spans="1:11">
      <c r="A4194" s="115">
        <v>88493</v>
      </c>
      <c r="B4194" s="84" t="s">
        <v>10250</v>
      </c>
      <c r="C4194" s="84" t="s">
        <v>5821</v>
      </c>
      <c r="D4194" s="84" t="s">
        <v>8869</v>
      </c>
      <c r="E4194" s="109" t="s">
        <v>5822</v>
      </c>
      <c r="F4194" s="343" t="e">
        <v>#N/A</v>
      </c>
      <c r="G4194" s="113" t="e">
        <v>#N/A</v>
      </c>
      <c r="H4194" s="360"/>
      <c r="I4194" s="116">
        <v>3.94</v>
      </c>
      <c r="J4194" s="84"/>
      <c r="K4194" s="113" t="s">
        <v>11690</v>
      </c>
    </row>
    <row r="4195" spans="1:11">
      <c r="A4195" s="115">
        <v>88493</v>
      </c>
      <c r="B4195" s="84" t="s">
        <v>10250</v>
      </c>
      <c r="C4195" s="84" t="s">
        <v>5821</v>
      </c>
      <c r="D4195" s="84" t="s">
        <v>8874</v>
      </c>
      <c r="E4195" s="109" t="s">
        <v>5822</v>
      </c>
      <c r="F4195" s="343" t="e">
        <v>#N/A</v>
      </c>
      <c r="G4195" s="113" t="e">
        <v>#N/A</v>
      </c>
      <c r="H4195" s="360"/>
      <c r="I4195" s="116">
        <v>4.2300000000000004</v>
      </c>
      <c r="J4195" s="84"/>
      <c r="K4195" s="113" t="s">
        <v>11688</v>
      </c>
    </row>
    <row r="4196" spans="1:11">
      <c r="A4196" s="115">
        <v>88493</v>
      </c>
      <c r="B4196" s="84" t="s">
        <v>10250</v>
      </c>
      <c r="C4196" s="84" t="s">
        <v>5821</v>
      </c>
      <c r="D4196" s="84" t="s">
        <v>8879</v>
      </c>
      <c r="E4196" s="109" t="s">
        <v>5822</v>
      </c>
      <c r="F4196" s="343" t="e">
        <v>#N/A</v>
      </c>
      <c r="G4196" s="113" t="e">
        <v>#N/A</v>
      </c>
      <c r="H4196" s="360"/>
      <c r="I4196" s="116">
        <v>4.26</v>
      </c>
      <c r="J4196" s="84"/>
      <c r="K4196" s="113" t="s">
        <v>11695</v>
      </c>
    </row>
    <row r="4197" spans="1:11">
      <c r="A4197" s="115">
        <v>88493</v>
      </c>
      <c r="B4197" s="84" t="s">
        <v>10250</v>
      </c>
      <c r="C4197" s="84" t="s">
        <v>12666</v>
      </c>
      <c r="D4197" s="84" t="s">
        <v>8863</v>
      </c>
      <c r="E4197" s="109" t="s">
        <v>5823</v>
      </c>
      <c r="F4197" s="343" t="e">
        <v>#N/A</v>
      </c>
      <c r="G4197" s="113" t="e">
        <v>#N/A</v>
      </c>
      <c r="H4197" s="360"/>
      <c r="I4197" s="116">
        <v>3.89</v>
      </c>
      <c r="J4197" s="84"/>
      <c r="K4197" s="113" t="s">
        <v>11709</v>
      </c>
    </row>
    <row r="4198" spans="1:11">
      <c r="A4198" s="115">
        <v>88493</v>
      </c>
      <c r="B4198" s="84" t="s">
        <v>10250</v>
      </c>
      <c r="C4198" s="84" t="s">
        <v>12666</v>
      </c>
      <c r="D4198" s="84" t="s">
        <v>8869</v>
      </c>
      <c r="E4198" s="109" t="s">
        <v>5823</v>
      </c>
      <c r="F4198" s="343" t="e">
        <v>#N/A</v>
      </c>
      <c r="G4198" s="113" t="e">
        <v>#N/A</v>
      </c>
      <c r="H4198" s="360"/>
      <c r="I4198" s="116">
        <v>3.94</v>
      </c>
      <c r="J4198" s="84"/>
      <c r="K4198" s="113" t="s">
        <v>11690</v>
      </c>
    </row>
    <row r="4199" spans="1:11">
      <c r="A4199" s="115">
        <v>88493</v>
      </c>
      <c r="B4199" s="84" t="s">
        <v>10250</v>
      </c>
      <c r="C4199" s="84" t="s">
        <v>12666</v>
      </c>
      <c r="D4199" s="84" t="s">
        <v>8874</v>
      </c>
      <c r="E4199" s="109" t="s">
        <v>5823</v>
      </c>
      <c r="F4199" s="343" t="e">
        <v>#N/A</v>
      </c>
      <c r="G4199" s="113" t="e">
        <v>#N/A</v>
      </c>
      <c r="H4199" s="360"/>
      <c r="I4199" s="116">
        <v>4.2300000000000004</v>
      </c>
      <c r="J4199" s="84"/>
      <c r="K4199" s="113" t="s">
        <v>11688</v>
      </c>
    </row>
    <row r="4200" spans="1:11">
      <c r="A4200" s="115">
        <v>88493</v>
      </c>
      <c r="B4200" s="84" t="s">
        <v>10250</v>
      </c>
      <c r="C4200" s="84" t="s">
        <v>12666</v>
      </c>
      <c r="D4200" s="84" t="s">
        <v>8879</v>
      </c>
      <c r="E4200" s="109" t="s">
        <v>5823</v>
      </c>
      <c r="F4200" s="343" t="e">
        <v>#N/A</v>
      </c>
      <c r="G4200" s="113" t="e">
        <v>#N/A</v>
      </c>
      <c r="H4200" s="360"/>
      <c r="I4200" s="116">
        <v>4.26</v>
      </c>
      <c r="J4200" s="84"/>
      <c r="K4200" s="113" t="s">
        <v>11695</v>
      </c>
    </row>
    <row r="4201" spans="1:11">
      <c r="A4201" s="115">
        <v>88493</v>
      </c>
      <c r="B4201" s="84" t="s">
        <v>10250</v>
      </c>
      <c r="C4201" s="84" t="s">
        <v>5824</v>
      </c>
      <c r="D4201" s="84" t="s">
        <v>8863</v>
      </c>
      <c r="E4201" s="109" t="s">
        <v>5825</v>
      </c>
      <c r="F4201" s="343" t="e">
        <v>#N/A</v>
      </c>
      <c r="G4201" s="113" t="e">
        <v>#N/A</v>
      </c>
      <c r="H4201" s="360"/>
      <c r="I4201" s="116">
        <v>3.89</v>
      </c>
      <c r="J4201" s="84"/>
      <c r="K4201" s="113" t="s">
        <v>11709</v>
      </c>
    </row>
    <row r="4202" spans="1:11">
      <c r="A4202" s="115">
        <v>88493</v>
      </c>
      <c r="B4202" s="84" t="s">
        <v>10250</v>
      </c>
      <c r="C4202" s="84" t="s">
        <v>5824</v>
      </c>
      <c r="D4202" s="84" t="s">
        <v>8869</v>
      </c>
      <c r="E4202" s="109" t="s">
        <v>5825</v>
      </c>
      <c r="F4202" s="343" t="e">
        <v>#N/A</v>
      </c>
      <c r="G4202" s="113" t="e">
        <v>#N/A</v>
      </c>
      <c r="H4202" s="360"/>
      <c r="I4202" s="116">
        <v>3.94</v>
      </c>
      <c r="J4202" s="84"/>
      <c r="K4202" s="113" t="s">
        <v>11690</v>
      </c>
    </row>
    <row r="4203" spans="1:11">
      <c r="A4203" s="115">
        <v>88493</v>
      </c>
      <c r="B4203" s="84" t="s">
        <v>10250</v>
      </c>
      <c r="C4203" s="84" t="s">
        <v>5824</v>
      </c>
      <c r="D4203" s="84" t="s">
        <v>8874</v>
      </c>
      <c r="E4203" s="109" t="s">
        <v>5825</v>
      </c>
      <c r="F4203" s="343" t="e">
        <v>#N/A</v>
      </c>
      <c r="G4203" s="113" t="e">
        <v>#N/A</v>
      </c>
      <c r="H4203" s="360"/>
      <c r="I4203" s="116">
        <v>4.2300000000000004</v>
      </c>
      <c r="J4203" s="84"/>
      <c r="K4203" s="113" t="s">
        <v>11688</v>
      </c>
    </row>
    <row r="4204" spans="1:11">
      <c r="A4204" s="115">
        <v>88493</v>
      </c>
      <c r="B4204" s="84" t="s">
        <v>10250</v>
      </c>
      <c r="C4204" s="84" t="s">
        <v>5824</v>
      </c>
      <c r="D4204" s="84" t="s">
        <v>8879</v>
      </c>
      <c r="E4204" s="109" t="s">
        <v>5825</v>
      </c>
      <c r="F4204" s="343" t="e">
        <v>#N/A</v>
      </c>
      <c r="G4204" s="113" t="e">
        <v>#N/A</v>
      </c>
      <c r="H4204" s="360"/>
      <c r="I4204" s="116">
        <v>4.26</v>
      </c>
      <c r="J4204" s="84"/>
      <c r="K4204" s="113" t="s">
        <v>11695</v>
      </c>
    </row>
    <row r="4205" spans="1:11">
      <c r="A4205" s="115">
        <v>88493</v>
      </c>
      <c r="B4205" s="84" t="s">
        <v>10250</v>
      </c>
      <c r="C4205" s="84" t="s">
        <v>5826</v>
      </c>
      <c r="D4205" s="84" t="s">
        <v>8863</v>
      </c>
      <c r="E4205" s="109" t="s">
        <v>5827</v>
      </c>
      <c r="F4205" s="343" t="e">
        <v>#N/A</v>
      </c>
      <c r="G4205" s="113" t="e">
        <v>#N/A</v>
      </c>
      <c r="H4205" s="360"/>
      <c r="I4205" s="116">
        <v>3.89</v>
      </c>
      <c r="J4205" s="84"/>
      <c r="K4205" s="113" t="s">
        <v>11709</v>
      </c>
    </row>
    <row r="4206" spans="1:11">
      <c r="A4206" s="115">
        <v>88493</v>
      </c>
      <c r="B4206" s="84" t="s">
        <v>10250</v>
      </c>
      <c r="C4206" s="84" t="s">
        <v>5826</v>
      </c>
      <c r="D4206" s="84" t="s">
        <v>8869</v>
      </c>
      <c r="E4206" s="109" t="s">
        <v>5827</v>
      </c>
      <c r="F4206" s="343" t="e">
        <v>#N/A</v>
      </c>
      <c r="G4206" s="113" t="e">
        <v>#N/A</v>
      </c>
      <c r="H4206" s="360"/>
      <c r="I4206" s="116">
        <v>3.94</v>
      </c>
      <c r="J4206" s="84"/>
      <c r="K4206" s="113" t="s">
        <v>11690</v>
      </c>
    </row>
    <row r="4207" spans="1:11">
      <c r="A4207" s="115">
        <v>88493</v>
      </c>
      <c r="B4207" s="84" t="s">
        <v>10250</v>
      </c>
      <c r="C4207" s="84" t="s">
        <v>5826</v>
      </c>
      <c r="D4207" s="84" t="s">
        <v>8874</v>
      </c>
      <c r="E4207" s="109" t="s">
        <v>5827</v>
      </c>
      <c r="F4207" s="343" t="e">
        <v>#N/A</v>
      </c>
      <c r="G4207" s="113" t="e">
        <v>#N/A</v>
      </c>
      <c r="H4207" s="360"/>
      <c r="I4207" s="116">
        <v>4.2300000000000004</v>
      </c>
      <c r="J4207" s="84"/>
      <c r="K4207" s="113" t="s">
        <v>11688</v>
      </c>
    </row>
    <row r="4208" spans="1:11">
      <c r="A4208" s="115">
        <v>88493</v>
      </c>
      <c r="B4208" s="84" t="s">
        <v>10250</v>
      </c>
      <c r="C4208" s="84" t="s">
        <v>5826</v>
      </c>
      <c r="D4208" s="84" t="s">
        <v>8879</v>
      </c>
      <c r="E4208" s="109" t="s">
        <v>5827</v>
      </c>
      <c r="F4208" s="343" t="e">
        <v>#N/A</v>
      </c>
      <c r="G4208" s="113" t="e">
        <v>#N/A</v>
      </c>
      <c r="H4208" s="360"/>
      <c r="I4208" s="116">
        <v>4.26</v>
      </c>
      <c r="J4208" s="84"/>
      <c r="K4208" s="113" t="s">
        <v>11695</v>
      </c>
    </row>
    <row r="4209" spans="1:11">
      <c r="A4209" s="115">
        <v>88493</v>
      </c>
      <c r="B4209" s="84" t="s">
        <v>10250</v>
      </c>
      <c r="C4209" s="84" t="s">
        <v>5828</v>
      </c>
      <c r="D4209" s="84" t="s">
        <v>8863</v>
      </c>
      <c r="E4209" s="109" t="s">
        <v>5829</v>
      </c>
      <c r="F4209" s="343" t="e">
        <v>#N/A</v>
      </c>
      <c r="G4209" s="113" t="e">
        <v>#N/A</v>
      </c>
      <c r="H4209" s="360"/>
      <c r="I4209" s="116">
        <v>3.89</v>
      </c>
      <c r="J4209" s="84"/>
      <c r="K4209" s="113" t="s">
        <v>11709</v>
      </c>
    </row>
    <row r="4210" spans="1:11">
      <c r="A4210" s="115">
        <v>88493</v>
      </c>
      <c r="B4210" s="84" t="s">
        <v>10250</v>
      </c>
      <c r="C4210" s="84" t="s">
        <v>5828</v>
      </c>
      <c r="D4210" s="84" t="s">
        <v>8869</v>
      </c>
      <c r="E4210" s="109" t="s">
        <v>5829</v>
      </c>
      <c r="F4210" s="343" t="e">
        <v>#N/A</v>
      </c>
      <c r="G4210" s="113" t="e">
        <v>#N/A</v>
      </c>
      <c r="H4210" s="360"/>
      <c r="I4210" s="116">
        <v>3.94</v>
      </c>
      <c r="J4210" s="84"/>
      <c r="K4210" s="113" t="s">
        <v>11690</v>
      </c>
    </row>
    <row r="4211" spans="1:11">
      <c r="A4211" s="115">
        <v>88493</v>
      </c>
      <c r="B4211" s="84" t="s">
        <v>10250</v>
      </c>
      <c r="C4211" s="84" t="s">
        <v>5828</v>
      </c>
      <c r="D4211" s="84" t="s">
        <v>8874</v>
      </c>
      <c r="E4211" s="109" t="s">
        <v>5829</v>
      </c>
      <c r="F4211" s="343" t="e">
        <v>#N/A</v>
      </c>
      <c r="G4211" s="113" t="e">
        <v>#N/A</v>
      </c>
      <c r="H4211" s="360"/>
      <c r="I4211" s="116">
        <v>4.2300000000000004</v>
      </c>
      <c r="J4211" s="84"/>
      <c r="K4211" s="113" t="s">
        <v>11688</v>
      </c>
    </row>
    <row r="4212" spans="1:11">
      <c r="A4212" s="115">
        <v>88493</v>
      </c>
      <c r="B4212" s="84" t="s">
        <v>10250</v>
      </c>
      <c r="C4212" s="84" t="s">
        <v>5828</v>
      </c>
      <c r="D4212" s="84" t="s">
        <v>8879</v>
      </c>
      <c r="E4212" s="109" t="s">
        <v>5829</v>
      </c>
      <c r="F4212" s="343" t="e">
        <v>#N/A</v>
      </c>
      <c r="G4212" s="113" t="e">
        <v>#N/A</v>
      </c>
      <c r="H4212" s="360"/>
      <c r="I4212" s="116">
        <v>4.26</v>
      </c>
      <c r="J4212" s="84"/>
      <c r="K4212" s="113" t="s">
        <v>11695</v>
      </c>
    </row>
    <row r="4213" spans="1:11">
      <c r="A4213" s="115">
        <v>88493</v>
      </c>
      <c r="B4213" s="84" t="s">
        <v>10250</v>
      </c>
      <c r="C4213" s="84" t="s">
        <v>5830</v>
      </c>
      <c r="D4213" s="84" t="s">
        <v>8863</v>
      </c>
      <c r="E4213" s="109" t="s">
        <v>5831</v>
      </c>
      <c r="F4213" s="343" t="e">
        <v>#N/A</v>
      </c>
      <c r="G4213" s="113" t="e">
        <v>#N/A</v>
      </c>
      <c r="H4213" s="360"/>
      <c r="I4213" s="116">
        <v>3.89</v>
      </c>
      <c r="J4213" s="84"/>
      <c r="K4213" s="113" t="s">
        <v>11709</v>
      </c>
    </row>
    <row r="4214" spans="1:11">
      <c r="A4214" s="115">
        <v>88493</v>
      </c>
      <c r="B4214" s="84" t="s">
        <v>10250</v>
      </c>
      <c r="C4214" s="84" t="s">
        <v>5830</v>
      </c>
      <c r="D4214" s="84" t="s">
        <v>8869</v>
      </c>
      <c r="E4214" s="109" t="s">
        <v>5831</v>
      </c>
      <c r="F4214" s="343" t="e">
        <v>#N/A</v>
      </c>
      <c r="G4214" s="113" t="e">
        <v>#N/A</v>
      </c>
      <c r="H4214" s="360"/>
      <c r="I4214" s="116">
        <v>3.94</v>
      </c>
      <c r="J4214" s="84"/>
      <c r="K4214" s="113" t="s">
        <v>11690</v>
      </c>
    </row>
    <row r="4215" spans="1:11">
      <c r="A4215" s="115">
        <v>88493</v>
      </c>
      <c r="B4215" s="84" t="s">
        <v>10250</v>
      </c>
      <c r="C4215" s="84" t="s">
        <v>5830</v>
      </c>
      <c r="D4215" s="84" t="s">
        <v>8874</v>
      </c>
      <c r="E4215" s="109" t="s">
        <v>5831</v>
      </c>
      <c r="F4215" s="343" t="e">
        <v>#N/A</v>
      </c>
      <c r="G4215" s="113" t="e">
        <v>#N/A</v>
      </c>
      <c r="H4215" s="360"/>
      <c r="I4215" s="116">
        <v>4.2300000000000004</v>
      </c>
      <c r="J4215" s="84"/>
      <c r="K4215" s="113" t="s">
        <v>11688</v>
      </c>
    </row>
    <row r="4216" spans="1:11">
      <c r="A4216" s="115">
        <v>88493</v>
      </c>
      <c r="B4216" s="84" t="s">
        <v>10250</v>
      </c>
      <c r="C4216" s="84" t="s">
        <v>5830</v>
      </c>
      <c r="D4216" s="84" t="s">
        <v>8879</v>
      </c>
      <c r="E4216" s="109" t="s">
        <v>5831</v>
      </c>
      <c r="F4216" s="343" t="e">
        <v>#N/A</v>
      </c>
      <c r="G4216" s="113" t="e">
        <v>#N/A</v>
      </c>
      <c r="H4216" s="360"/>
      <c r="I4216" s="116">
        <v>4.26</v>
      </c>
      <c r="J4216" s="84"/>
      <c r="K4216" s="113" t="s">
        <v>11695</v>
      </c>
    </row>
    <row r="4217" spans="1:11">
      <c r="A4217" s="115">
        <v>88493</v>
      </c>
      <c r="B4217" s="84" t="s">
        <v>10250</v>
      </c>
      <c r="C4217" s="84" t="s">
        <v>13241</v>
      </c>
      <c r="D4217" s="84" t="s">
        <v>8863</v>
      </c>
      <c r="E4217" s="109" t="s">
        <v>5832</v>
      </c>
      <c r="F4217" s="343" t="e">
        <v>#N/A</v>
      </c>
      <c r="G4217" s="113" t="e">
        <v>#N/A</v>
      </c>
      <c r="H4217" s="360"/>
      <c r="I4217" s="116">
        <v>3.89</v>
      </c>
      <c r="J4217" s="84"/>
      <c r="K4217" s="113" t="s">
        <v>11709</v>
      </c>
    </row>
    <row r="4218" spans="1:11">
      <c r="A4218" s="115">
        <v>88493</v>
      </c>
      <c r="B4218" s="84" t="s">
        <v>10250</v>
      </c>
      <c r="C4218" s="84" t="s">
        <v>13241</v>
      </c>
      <c r="D4218" s="84" t="s">
        <v>8869</v>
      </c>
      <c r="E4218" s="109" t="s">
        <v>5832</v>
      </c>
      <c r="F4218" s="343" t="e">
        <v>#N/A</v>
      </c>
      <c r="G4218" s="113" t="e">
        <v>#N/A</v>
      </c>
      <c r="H4218" s="360"/>
      <c r="I4218" s="116">
        <v>3.94</v>
      </c>
      <c r="J4218" s="84"/>
      <c r="K4218" s="113" t="s">
        <v>11690</v>
      </c>
    </row>
    <row r="4219" spans="1:11">
      <c r="A4219" s="115">
        <v>88493</v>
      </c>
      <c r="B4219" s="84" t="s">
        <v>10250</v>
      </c>
      <c r="C4219" s="84" t="s">
        <v>13241</v>
      </c>
      <c r="D4219" s="84" t="s">
        <v>8874</v>
      </c>
      <c r="E4219" s="109" t="s">
        <v>5832</v>
      </c>
      <c r="F4219" s="343" t="e">
        <v>#N/A</v>
      </c>
      <c r="G4219" s="113" t="e">
        <v>#N/A</v>
      </c>
      <c r="H4219" s="360"/>
      <c r="I4219" s="116">
        <v>4.2300000000000004</v>
      </c>
      <c r="J4219" s="84"/>
      <c r="K4219" s="113" t="s">
        <v>11688</v>
      </c>
    </row>
    <row r="4220" spans="1:11">
      <c r="A4220" s="115">
        <v>88493</v>
      </c>
      <c r="B4220" s="84" t="s">
        <v>10250</v>
      </c>
      <c r="C4220" s="84" t="s">
        <v>13241</v>
      </c>
      <c r="D4220" s="84" t="s">
        <v>8879</v>
      </c>
      <c r="E4220" s="109" t="s">
        <v>5832</v>
      </c>
      <c r="F4220" s="343" t="e">
        <v>#N/A</v>
      </c>
      <c r="G4220" s="113" t="e">
        <v>#N/A</v>
      </c>
      <c r="H4220" s="360"/>
      <c r="I4220" s="116">
        <v>4.26</v>
      </c>
      <c r="J4220" s="84"/>
      <c r="K4220" s="113" t="s">
        <v>11695</v>
      </c>
    </row>
    <row r="4221" spans="1:11">
      <c r="A4221" s="115">
        <v>88493</v>
      </c>
      <c r="B4221" s="84" t="s">
        <v>10250</v>
      </c>
      <c r="C4221" s="84" t="s">
        <v>5833</v>
      </c>
      <c r="D4221" s="84" t="s">
        <v>8863</v>
      </c>
      <c r="E4221" s="109" t="s">
        <v>5834</v>
      </c>
      <c r="F4221" s="343" t="e">
        <v>#N/A</v>
      </c>
      <c r="G4221" s="113" t="e">
        <v>#N/A</v>
      </c>
      <c r="H4221" s="360"/>
      <c r="I4221" s="116">
        <v>3.89</v>
      </c>
      <c r="J4221" s="84"/>
      <c r="K4221" s="113" t="s">
        <v>11709</v>
      </c>
    </row>
    <row r="4222" spans="1:11">
      <c r="A4222" s="115">
        <v>88493</v>
      </c>
      <c r="B4222" s="84" t="s">
        <v>10250</v>
      </c>
      <c r="C4222" s="84" t="s">
        <v>5833</v>
      </c>
      <c r="D4222" s="84" t="s">
        <v>8869</v>
      </c>
      <c r="E4222" s="109" t="s">
        <v>5834</v>
      </c>
      <c r="F4222" s="343" t="e">
        <v>#N/A</v>
      </c>
      <c r="G4222" s="113" t="e">
        <v>#N/A</v>
      </c>
      <c r="H4222" s="360"/>
      <c r="I4222" s="116">
        <v>3.94</v>
      </c>
      <c r="J4222" s="84"/>
      <c r="K4222" s="113" t="s">
        <v>11690</v>
      </c>
    </row>
    <row r="4223" spans="1:11">
      <c r="A4223" s="115">
        <v>88493</v>
      </c>
      <c r="B4223" s="84" t="s">
        <v>10250</v>
      </c>
      <c r="C4223" s="84" t="s">
        <v>5833</v>
      </c>
      <c r="D4223" s="84" t="s">
        <v>8874</v>
      </c>
      <c r="E4223" s="109" t="s">
        <v>5834</v>
      </c>
      <c r="F4223" s="343" t="e">
        <v>#N/A</v>
      </c>
      <c r="G4223" s="113" t="e">
        <v>#N/A</v>
      </c>
      <c r="H4223" s="360"/>
      <c r="I4223" s="116">
        <v>4.2300000000000004</v>
      </c>
      <c r="J4223" s="84"/>
      <c r="K4223" s="113" t="s">
        <v>11688</v>
      </c>
    </row>
    <row r="4224" spans="1:11">
      <c r="A4224" s="115">
        <v>88493</v>
      </c>
      <c r="B4224" s="84" t="s">
        <v>10250</v>
      </c>
      <c r="C4224" s="84" t="s">
        <v>5833</v>
      </c>
      <c r="D4224" s="84" t="s">
        <v>8879</v>
      </c>
      <c r="E4224" s="109" t="s">
        <v>5834</v>
      </c>
      <c r="F4224" s="343" t="e">
        <v>#N/A</v>
      </c>
      <c r="G4224" s="113" t="e">
        <v>#N/A</v>
      </c>
      <c r="H4224" s="360"/>
      <c r="I4224" s="116">
        <v>4.26</v>
      </c>
      <c r="J4224" s="84"/>
      <c r="K4224" s="113" t="s">
        <v>11695</v>
      </c>
    </row>
    <row r="4225" spans="1:11">
      <c r="A4225" s="115">
        <v>88493</v>
      </c>
      <c r="B4225" s="84" t="s">
        <v>10250</v>
      </c>
      <c r="C4225" s="84" t="s">
        <v>5835</v>
      </c>
      <c r="D4225" s="84" t="s">
        <v>8863</v>
      </c>
      <c r="E4225" s="109" t="s">
        <v>12803</v>
      </c>
      <c r="F4225" s="343" t="e">
        <v>#N/A</v>
      </c>
      <c r="G4225" s="113" t="e">
        <v>#N/A</v>
      </c>
      <c r="H4225" s="360"/>
      <c r="I4225" s="116">
        <v>3.89</v>
      </c>
      <c r="J4225" s="84"/>
      <c r="K4225" s="113" t="s">
        <v>11709</v>
      </c>
    </row>
    <row r="4226" spans="1:11">
      <c r="A4226" s="115">
        <v>88493</v>
      </c>
      <c r="B4226" s="84" t="s">
        <v>10250</v>
      </c>
      <c r="C4226" s="84" t="s">
        <v>5835</v>
      </c>
      <c r="D4226" s="84" t="s">
        <v>8869</v>
      </c>
      <c r="E4226" s="109" t="s">
        <v>12803</v>
      </c>
      <c r="F4226" s="343" t="e">
        <v>#N/A</v>
      </c>
      <c r="G4226" s="113" t="e">
        <v>#N/A</v>
      </c>
      <c r="H4226" s="360"/>
      <c r="I4226" s="116">
        <v>3.94</v>
      </c>
      <c r="J4226" s="84"/>
      <c r="K4226" s="113" t="s">
        <v>11690</v>
      </c>
    </row>
    <row r="4227" spans="1:11">
      <c r="A4227" s="115">
        <v>88493</v>
      </c>
      <c r="B4227" s="84" t="s">
        <v>10250</v>
      </c>
      <c r="C4227" s="84" t="s">
        <v>5835</v>
      </c>
      <c r="D4227" s="84" t="s">
        <v>8874</v>
      </c>
      <c r="E4227" s="109" t="s">
        <v>12803</v>
      </c>
      <c r="F4227" s="343" t="e">
        <v>#N/A</v>
      </c>
      <c r="G4227" s="113" t="e">
        <v>#N/A</v>
      </c>
      <c r="H4227" s="360"/>
      <c r="I4227" s="116">
        <v>4.2300000000000004</v>
      </c>
      <c r="J4227" s="84"/>
      <c r="K4227" s="113" t="s">
        <v>11688</v>
      </c>
    </row>
    <row r="4228" spans="1:11">
      <c r="A4228" s="115">
        <v>88493</v>
      </c>
      <c r="B4228" s="84" t="s">
        <v>10250</v>
      </c>
      <c r="C4228" s="84" t="s">
        <v>5835</v>
      </c>
      <c r="D4228" s="84" t="s">
        <v>8879</v>
      </c>
      <c r="E4228" s="109" t="s">
        <v>12803</v>
      </c>
      <c r="F4228" s="343" t="e">
        <v>#N/A</v>
      </c>
      <c r="G4228" s="113" t="e">
        <v>#N/A</v>
      </c>
      <c r="H4228" s="360"/>
      <c r="I4228" s="116">
        <v>4.26</v>
      </c>
      <c r="J4228" s="84"/>
      <c r="K4228" s="113" t="s">
        <v>11695</v>
      </c>
    </row>
    <row r="4229" spans="1:11">
      <c r="A4229" s="115">
        <v>88493</v>
      </c>
      <c r="B4229" s="84" t="s">
        <v>10250</v>
      </c>
      <c r="C4229" s="84" t="s">
        <v>5836</v>
      </c>
      <c r="D4229" s="84" t="s">
        <v>8863</v>
      </c>
      <c r="E4229" s="109" t="s">
        <v>5837</v>
      </c>
      <c r="F4229" s="343" t="e">
        <v>#N/A</v>
      </c>
      <c r="G4229" s="113" t="e">
        <v>#N/A</v>
      </c>
      <c r="H4229" s="360"/>
      <c r="I4229" s="116">
        <v>3.89</v>
      </c>
      <c r="J4229" s="84"/>
      <c r="K4229" s="113" t="s">
        <v>11709</v>
      </c>
    </row>
    <row r="4230" spans="1:11">
      <c r="A4230" s="115">
        <v>88493</v>
      </c>
      <c r="B4230" s="84" t="s">
        <v>10250</v>
      </c>
      <c r="C4230" s="84" t="s">
        <v>5836</v>
      </c>
      <c r="D4230" s="84" t="s">
        <v>8869</v>
      </c>
      <c r="E4230" s="109" t="s">
        <v>5837</v>
      </c>
      <c r="F4230" s="343" t="e">
        <v>#N/A</v>
      </c>
      <c r="G4230" s="113" t="e">
        <v>#N/A</v>
      </c>
      <c r="H4230" s="360"/>
      <c r="I4230" s="116">
        <v>3.94</v>
      </c>
      <c r="J4230" s="84"/>
      <c r="K4230" s="113" t="s">
        <v>11690</v>
      </c>
    </row>
    <row r="4231" spans="1:11">
      <c r="A4231" s="115">
        <v>88493</v>
      </c>
      <c r="B4231" s="84" t="s">
        <v>10250</v>
      </c>
      <c r="C4231" s="84" t="s">
        <v>5836</v>
      </c>
      <c r="D4231" s="84" t="s">
        <v>8874</v>
      </c>
      <c r="E4231" s="109" t="s">
        <v>5837</v>
      </c>
      <c r="F4231" s="343" t="e">
        <v>#N/A</v>
      </c>
      <c r="G4231" s="113" t="e">
        <v>#N/A</v>
      </c>
      <c r="H4231" s="360"/>
      <c r="I4231" s="116">
        <v>4.2300000000000004</v>
      </c>
      <c r="J4231" s="84"/>
      <c r="K4231" s="113" t="s">
        <v>11688</v>
      </c>
    </row>
    <row r="4232" spans="1:11">
      <c r="A4232" s="115">
        <v>88493</v>
      </c>
      <c r="B4232" s="84" t="s">
        <v>10250</v>
      </c>
      <c r="C4232" s="84" t="s">
        <v>5836</v>
      </c>
      <c r="D4232" s="84" t="s">
        <v>8879</v>
      </c>
      <c r="E4232" s="109" t="s">
        <v>5837</v>
      </c>
      <c r="F4232" s="343" t="e">
        <v>#N/A</v>
      </c>
      <c r="G4232" s="113" t="e">
        <v>#N/A</v>
      </c>
      <c r="H4232" s="360"/>
      <c r="I4232" s="116">
        <v>4.26</v>
      </c>
      <c r="J4232" s="84"/>
      <c r="K4232" s="113" t="s">
        <v>11695</v>
      </c>
    </row>
    <row r="4233" spans="1:11">
      <c r="A4233" s="115">
        <v>88493</v>
      </c>
      <c r="B4233" s="84" t="s">
        <v>10250</v>
      </c>
      <c r="C4233" s="84" t="s">
        <v>12679</v>
      </c>
      <c r="D4233" s="84" t="s">
        <v>8863</v>
      </c>
      <c r="E4233" s="109" t="s">
        <v>5838</v>
      </c>
      <c r="F4233" s="343" t="e">
        <v>#N/A</v>
      </c>
      <c r="G4233" s="113" t="e">
        <v>#N/A</v>
      </c>
      <c r="H4233" s="360"/>
      <c r="I4233" s="116">
        <v>3.89</v>
      </c>
      <c r="J4233" s="84"/>
      <c r="K4233" s="113" t="s">
        <v>11709</v>
      </c>
    </row>
    <row r="4234" spans="1:11">
      <c r="A4234" s="115">
        <v>88493</v>
      </c>
      <c r="B4234" s="84" t="s">
        <v>10250</v>
      </c>
      <c r="C4234" s="84" t="s">
        <v>12679</v>
      </c>
      <c r="D4234" s="84" t="s">
        <v>8869</v>
      </c>
      <c r="E4234" s="109" t="s">
        <v>5838</v>
      </c>
      <c r="F4234" s="343" t="e">
        <v>#N/A</v>
      </c>
      <c r="G4234" s="113" t="e">
        <v>#N/A</v>
      </c>
      <c r="H4234" s="360"/>
      <c r="I4234" s="116">
        <v>3.94</v>
      </c>
      <c r="J4234" s="84"/>
      <c r="K4234" s="113" t="s">
        <v>11690</v>
      </c>
    </row>
    <row r="4235" spans="1:11">
      <c r="A4235" s="115">
        <v>88493</v>
      </c>
      <c r="B4235" s="84" t="s">
        <v>10250</v>
      </c>
      <c r="C4235" s="84" t="s">
        <v>12679</v>
      </c>
      <c r="D4235" s="84" t="s">
        <v>8874</v>
      </c>
      <c r="E4235" s="109" t="s">
        <v>5838</v>
      </c>
      <c r="F4235" s="343" t="e">
        <v>#N/A</v>
      </c>
      <c r="G4235" s="113" t="e">
        <v>#N/A</v>
      </c>
      <c r="H4235" s="360"/>
      <c r="I4235" s="116">
        <v>4.2300000000000004</v>
      </c>
      <c r="J4235" s="84"/>
      <c r="K4235" s="113" t="s">
        <v>11688</v>
      </c>
    </row>
    <row r="4236" spans="1:11">
      <c r="A4236" s="115">
        <v>88493</v>
      </c>
      <c r="B4236" s="84" t="s">
        <v>10250</v>
      </c>
      <c r="C4236" s="84" t="s">
        <v>12679</v>
      </c>
      <c r="D4236" s="84" t="s">
        <v>8879</v>
      </c>
      <c r="E4236" s="109" t="s">
        <v>5838</v>
      </c>
      <c r="F4236" s="343" t="e">
        <v>#N/A</v>
      </c>
      <c r="G4236" s="113" t="e">
        <v>#N/A</v>
      </c>
      <c r="H4236" s="360"/>
      <c r="I4236" s="116">
        <v>4.26</v>
      </c>
      <c r="J4236" s="84"/>
      <c r="K4236" s="113" t="s">
        <v>11695</v>
      </c>
    </row>
    <row r="4237" spans="1:11">
      <c r="A4237" s="115">
        <v>88493</v>
      </c>
      <c r="B4237" s="84" t="s">
        <v>10250</v>
      </c>
      <c r="C4237" s="84" t="s">
        <v>5839</v>
      </c>
      <c r="D4237" s="84" t="s">
        <v>8863</v>
      </c>
      <c r="E4237" s="109" t="s">
        <v>5840</v>
      </c>
      <c r="F4237" s="343" t="e">
        <v>#N/A</v>
      </c>
      <c r="G4237" s="113" t="e">
        <v>#N/A</v>
      </c>
      <c r="H4237" s="360"/>
      <c r="I4237" s="116">
        <v>3.89</v>
      </c>
      <c r="J4237" s="84"/>
      <c r="K4237" s="113" t="s">
        <v>11709</v>
      </c>
    </row>
    <row r="4238" spans="1:11">
      <c r="A4238" s="115">
        <v>88493</v>
      </c>
      <c r="B4238" s="84" t="s">
        <v>10250</v>
      </c>
      <c r="C4238" s="84" t="s">
        <v>5839</v>
      </c>
      <c r="D4238" s="84" t="s">
        <v>8869</v>
      </c>
      <c r="E4238" s="109" t="s">
        <v>5840</v>
      </c>
      <c r="F4238" s="343" t="e">
        <v>#N/A</v>
      </c>
      <c r="G4238" s="113" t="e">
        <v>#N/A</v>
      </c>
      <c r="H4238" s="360"/>
      <c r="I4238" s="116">
        <v>3.94</v>
      </c>
      <c r="J4238" s="84"/>
      <c r="K4238" s="113" t="s">
        <v>11690</v>
      </c>
    </row>
    <row r="4239" spans="1:11">
      <c r="A4239" s="115">
        <v>88493</v>
      </c>
      <c r="B4239" s="84" t="s">
        <v>10250</v>
      </c>
      <c r="C4239" s="84" t="s">
        <v>5839</v>
      </c>
      <c r="D4239" s="84" t="s">
        <v>8874</v>
      </c>
      <c r="E4239" s="109" t="s">
        <v>5840</v>
      </c>
      <c r="F4239" s="343" t="e">
        <v>#N/A</v>
      </c>
      <c r="G4239" s="113" t="e">
        <v>#N/A</v>
      </c>
      <c r="H4239" s="360"/>
      <c r="I4239" s="116">
        <v>4.2300000000000004</v>
      </c>
      <c r="J4239" s="84"/>
      <c r="K4239" s="113" t="s">
        <v>11688</v>
      </c>
    </row>
    <row r="4240" spans="1:11">
      <c r="A4240" s="115">
        <v>88493</v>
      </c>
      <c r="B4240" s="84" t="s">
        <v>10250</v>
      </c>
      <c r="C4240" s="84" t="s">
        <v>5839</v>
      </c>
      <c r="D4240" s="84" t="s">
        <v>8879</v>
      </c>
      <c r="E4240" s="109" t="s">
        <v>5840</v>
      </c>
      <c r="F4240" s="343" t="e">
        <v>#N/A</v>
      </c>
      <c r="G4240" s="113" t="e">
        <v>#N/A</v>
      </c>
      <c r="H4240" s="360"/>
      <c r="I4240" s="116">
        <v>4.26</v>
      </c>
      <c r="J4240" s="84"/>
      <c r="K4240" s="113" t="s">
        <v>11695</v>
      </c>
    </row>
    <row r="4241" spans="1:11">
      <c r="A4241" s="115" t="s">
        <v>5939</v>
      </c>
      <c r="B4241" s="84" t="s">
        <v>10331</v>
      </c>
      <c r="C4241" s="84" t="s">
        <v>6484</v>
      </c>
      <c r="D4241" s="84" t="s">
        <v>8856</v>
      </c>
      <c r="E4241" s="109" t="s">
        <v>10265</v>
      </c>
      <c r="F4241" s="343" t="s">
        <v>13405</v>
      </c>
      <c r="G4241" s="113" t="s">
        <v>5940</v>
      </c>
      <c r="H4241" s="360"/>
      <c r="I4241" s="116">
        <v>1.56</v>
      </c>
      <c r="J4241" s="84"/>
      <c r="K4241" s="113" t="s">
        <v>11769</v>
      </c>
    </row>
    <row r="4242" spans="1:11">
      <c r="A4242" s="115" t="s">
        <v>5939</v>
      </c>
      <c r="B4242" s="84" t="s">
        <v>10331</v>
      </c>
      <c r="C4242" s="84" t="s">
        <v>6484</v>
      </c>
      <c r="D4242" s="84" t="s">
        <v>8869</v>
      </c>
      <c r="E4242" s="109" t="s">
        <v>10265</v>
      </c>
      <c r="F4242" s="343" t="s">
        <v>13405</v>
      </c>
      <c r="G4242" s="113" t="s">
        <v>5941</v>
      </c>
      <c r="H4242" s="360"/>
      <c r="I4242" s="116">
        <v>1.9</v>
      </c>
      <c r="J4242" s="84"/>
      <c r="K4242" s="113" t="s">
        <v>11690</v>
      </c>
    </row>
    <row r="4243" spans="1:11">
      <c r="A4243" s="115" t="s">
        <v>5939</v>
      </c>
      <c r="B4243" s="84" t="s">
        <v>10331</v>
      </c>
      <c r="C4243" s="84" t="s">
        <v>6484</v>
      </c>
      <c r="D4243" s="84" t="s">
        <v>8874</v>
      </c>
      <c r="E4243" s="109" t="s">
        <v>10265</v>
      </c>
      <c r="F4243" s="343" t="s">
        <v>13405</v>
      </c>
      <c r="G4243" s="113" t="s">
        <v>5942</v>
      </c>
      <c r="H4243" s="360"/>
      <c r="I4243" s="116">
        <v>1.93</v>
      </c>
      <c r="J4243" s="84"/>
      <c r="K4243" s="113" t="s">
        <v>11688</v>
      </c>
    </row>
    <row r="4244" spans="1:11">
      <c r="A4244" s="115" t="s">
        <v>5939</v>
      </c>
      <c r="B4244" s="84" t="s">
        <v>10331</v>
      </c>
      <c r="C4244" s="84" t="s">
        <v>6484</v>
      </c>
      <c r="D4244" s="84" t="s">
        <v>8879</v>
      </c>
      <c r="E4244" s="109" t="s">
        <v>10265</v>
      </c>
      <c r="F4244" s="343" t="s">
        <v>13405</v>
      </c>
      <c r="G4244" s="113" t="s">
        <v>5943</v>
      </c>
      <c r="H4244" s="360"/>
      <c r="I4244" s="116">
        <v>2.0099999999999998</v>
      </c>
      <c r="J4244" s="84"/>
      <c r="K4244" s="113" t="s">
        <v>11695</v>
      </c>
    </row>
    <row r="4245" spans="1:11">
      <c r="A4245" s="115" t="s">
        <v>5939</v>
      </c>
      <c r="B4245" s="84" t="s">
        <v>10331</v>
      </c>
      <c r="C4245" s="84" t="s">
        <v>6425</v>
      </c>
      <c r="D4245" s="84" t="s">
        <v>8856</v>
      </c>
      <c r="E4245" s="109" t="s">
        <v>13251</v>
      </c>
      <c r="F4245" s="343" t="s">
        <v>13252</v>
      </c>
      <c r="G4245" s="113" t="s">
        <v>5944</v>
      </c>
      <c r="H4245" s="360"/>
      <c r="I4245" s="116">
        <v>1.56</v>
      </c>
      <c r="J4245" s="84"/>
      <c r="K4245" s="113" t="s">
        <v>11769</v>
      </c>
    </row>
    <row r="4246" spans="1:11">
      <c r="A4246" s="115" t="s">
        <v>5939</v>
      </c>
      <c r="B4246" s="84" t="s">
        <v>10331</v>
      </c>
      <c r="C4246" s="84" t="s">
        <v>6425</v>
      </c>
      <c r="D4246" s="84" t="s">
        <v>8863</v>
      </c>
      <c r="E4246" s="109" t="s">
        <v>13251</v>
      </c>
      <c r="F4246" s="343" t="s">
        <v>13252</v>
      </c>
      <c r="G4246" s="113" t="s">
        <v>5945</v>
      </c>
      <c r="H4246" s="360"/>
      <c r="I4246" s="116">
        <v>1.82</v>
      </c>
      <c r="J4246" s="84"/>
      <c r="K4246" s="113" t="s">
        <v>11709</v>
      </c>
    </row>
    <row r="4247" spans="1:11">
      <c r="A4247" s="115" t="s">
        <v>5939</v>
      </c>
      <c r="B4247" s="84" t="s">
        <v>10331</v>
      </c>
      <c r="C4247" s="84" t="s">
        <v>6425</v>
      </c>
      <c r="D4247" s="84" t="s">
        <v>8869</v>
      </c>
      <c r="E4247" s="109" t="s">
        <v>13251</v>
      </c>
      <c r="F4247" s="343" t="s">
        <v>13252</v>
      </c>
      <c r="G4247" s="113" t="s">
        <v>5946</v>
      </c>
      <c r="H4247" s="360"/>
      <c r="I4247" s="116">
        <v>1.9</v>
      </c>
      <c r="J4247" s="84"/>
      <c r="K4247" s="113" t="s">
        <v>11690</v>
      </c>
    </row>
    <row r="4248" spans="1:11">
      <c r="A4248" s="115" t="s">
        <v>5939</v>
      </c>
      <c r="B4248" s="84" t="s">
        <v>10331</v>
      </c>
      <c r="C4248" s="84" t="s">
        <v>6425</v>
      </c>
      <c r="D4248" s="84" t="s">
        <v>8874</v>
      </c>
      <c r="E4248" s="109" t="s">
        <v>13251</v>
      </c>
      <c r="F4248" s="343" t="s">
        <v>13252</v>
      </c>
      <c r="G4248" s="113" t="s">
        <v>5947</v>
      </c>
      <c r="H4248" s="360"/>
      <c r="I4248" s="116">
        <v>1.93</v>
      </c>
      <c r="J4248" s="84"/>
      <c r="K4248" s="113" t="s">
        <v>11688</v>
      </c>
    </row>
    <row r="4249" spans="1:11">
      <c r="A4249" s="115" t="s">
        <v>5939</v>
      </c>
      <c r="B4249" s="84" t="s">
        <v>10331</v>
      </c>
      <c r="C4249" s="84" t="s">
        <v>6425</v>
      </c>
      <c r="D4249" s="84" t="s">
        <v>8879</v>
      </c>
      <c r="E4249" s="109" t="s">
        <v>13251</v>
      </c>
      <c r="F4249" s="343" t="s">
        <v>13252</v>
      </c>
      <c r="G4249" s="113" t="s">
        <v>5948</v>
      </c>
      <c r="H4249" s="360"/>
      <c r="I4249" s="116">
        <v>2.0099999999999998</v>
      </c>
      <c r="J4249" s="84"/>
      <c r="K4249" s="113" t="s">
        <v>11695</v>
      </c>
    </row>
    <row r="4250" spans="1:11">
      <c r="A4250" s="115" t="s">
        <v>5939</v>
      </c>
      <c r="B4250" s="84" t="s">
        <v>10331</v>
      </c>
      <c r="C4250" s="84" t="s">
        <v>5020</v>
      </c>
      <c r="D4250" s="84" t="s">
        <v>8863</v>
      </c>
      <c r="E4250" s="109" t="s">
        <v>9523</v>
      </c>
      <c r="F4250" s="343" t="s">
        <v>9524</v>
      </c>
      <c r="G4250" s="113" t="s">
        <v>5949</v>
      </c>
      <c r="H4250" s="360"/>
      <c r="I4250" s="116">
        <v>1.82</v>
      </c>
      <c r="J4250" s="84"/>
      <c r="K4250" s="113" t="s">
        <v>11709</v>
      </c>
    </row>
    <row r="4251" spans="1:11">
      <c r="A4251" s="115" t="s">
        <v>5939</v>
      </c>
      <c r="B4251" s="84" t="s">
        <v>10331</v>
      </c>
      <c r="C4251" s="84" t="s">
        <v>5020</v>
      </c>
      <c r="D4251" s="84" t="s">
        <v>8869</v>
      </c>
      <c r="E4251" s="109" t="s">
        <v>9523</v>
      </c>
      <c r="F4251" s="343" t="s">
        <v>9524</v>
      </c>
      <c r="G4251" s="113" t="s">
        <v>5950</v>
      </c>
      <c r="H4251" s="360"/>
      <c r="I4251" s="116">
        <v>1.9</v>
      </c>
      <c r="J4251" s="84"/>
      <c r="K4251" s="113" t="s">
        <v>11690</v>
      </c>
    </row>
    <row r="4252" spans="1:11">
      <c r="A4252" s="115" t="s">
        <v>5939</v>
      </c>
      <c r="B4252" s="84" t="s">
        <v>10331</v>
      </c>
      <c r="C4252" s="84" t="s">
        <v>5020</v>
      </c>
      <c r="D4252" s="84" t="s">
        <v>8879</v>
      </c>
      <c r="E4252" s="109" t="s">
        <v>9523</v>
      </c>
      <c r="F4252" s="343" t="s">
        <v>9524</v>
      </c>
      <c r="G4252" s="113" t="s">
        <v>5951</v>
      </c>
      <c r="H4252" s="360"/>
      <c r="I4252" s="116">
        <v>2.0099999999999998</v>
      </c>
      <c r="J4252" s="84"/>
      <c r="K4252" s="113" t="s">
        <v>11695</v>
      </c>
    </row>
    <row r="4253" spans="1:11">
      <c r="A4253" s="115" t="s">
        <v>5952</v>
      </c>
      <c r="B4253" s="84" t="s">
        <v>10337</v>
      </c>
      <c r="C4253" s="84" t="s">
        <v>9237</v>
      </c>
      <c r="D4253" s="84" t="s">
        <v>8863</v>
      </c>
      <c r="E4253" s="109" t="s">
        <v>11826</v>
      </c>
      <c r="F4253" s="343" t="s">
        <v>10159</v>
      </c>
      <c r="G4253" s="113" t="s">
        <v>5953</v>
      </c>
      <c r="H4253" s="360"/>
      <c r="I4253" s="116">
        <v>1.43</v>
      </c>
      <c r="J4253" s="84"/>
      <c r="K4253" s="113" t="s">
        <v>11709</v>
      </c>
    </row>
    <row r="4254" spans="1:11">
      <c r="A4254" s="115" t="s">
        <v>5952</v>
      </c>
      <c r="B4254" s="84" t="s">
        <v>10337</v>
      </c>
      <c r="C4254" s="84" t="s">
        <v>9237</v>
      </c>
      <c r="D4254" s="84" t="s">
        <v>8869</v>
      </c>
      <c r="E4254" s="109" t="s">
        <v>11826</v>
      </c>
      <c r="F4254" s="343" t="s">
        <v>10159</v>
      </c>
      <c r="G4254" s="113" t="s">
        <v>5954</v>
      </c>
      <c r="H4254" s="360"/>
      <c r="I4254" s="116">
        <v>1.54</v>
      </c>
      <c r="J4254" s="84"/>
      <c r="K4254" s="113" t="s">
        <v>11690</v>
      </c>
    </row>
    <row r="4255" spans="1:11">
      <c r="A4255" s="115" t="s">
        <v>5952</v>
      </c>
      <c r="B4255" s="84" t="s">
        <v>10337</v>
      </c>
      <c r="C4255" s="84" t="s">
        <v>9237</v>
      </c>
      <c r="D4255" s="84" t="s">
        <v>8874</v>
      </c>
      <c r="E4255" s="109" t="s">
        <v>11826</v>
      </c>
      <c r="F4255" s="343" t="s">
        <v>10159</v>
      </c>
      <c r="G4255" s="113" t="s">
        <v>5955</v>
      </c>
      <c r="H4255" s="360"/>
      <c r="I4255" s="116">
        <v>1.61</v>
      </c>
      <c r="J4255" s="84"/>
      <c r="K4255" s="113" t="s">
        <v>11688</v>
      </c>
    </row>
    <row r="4256" spans="1:11">
      <c r="A4256" s="115" t="s">
        <v>5952</v>
      </c>
      <c r="B4256" s="84" t="s">
        <v>10337</v>
      </c>
      <c r="C4256" s="84" t="s">
        <v>9237</v>
      </c>
      <c r="D4256" s="84" t="s">
        <v>8879</v>
      </c>
      <c r="E4256" s="109" t="s">
        <v>11826</v>
      </c>
      <c r="F4256" s="343" t="s">
        <v>10159</v>
      </c>
      <c r="G4256" s="113" t="s">
        <v>5956</v>
      </c>
      <c r="H4256" s="360"/>
      <c r="I4256" s="116">
        <v>1.69</v>
      </c>
      <c r="J4256" s="84"/>
      <c r="K4256" s="113" t="s">
        <v>11695</v>
      </c>
    </row>
    <row r="4257" spans="1:11">
      <c r="A4257" s="115" t="s">
        <v>5952</v>
      </c>
      <c r="B4257" s="84" t="s">
        <v>10337</v>
      </c>
      <c r="C4257" s="84" t="s">
        <v>6500</v>
      </c>
      <c r="D4257" s="84" t="s">
        <v>8863</v>
      </c>
      <c r="E4257" s="109" t="s">
        <v>10268</v>
      </c>
      <c r="F4257" s="343" t="s">
        <v>10269</v>
      </c>
      <c r="G4257" s="113" t="s">
        <v>5957</v>
      </c>
      <c r="H4257" s="360"/>
      <c r="I4257" s="116">
        <v>1.43</v>
      </c>
      <c r="J4257" s="84"/>
      <c r="K4257" s="113" t="s">
        <v>11709</v>
      </c>
    </row>
    <row r="4258" spans="1:11">
      <c r="A4258" s="115" t="s">
        <v>5952</v>
      </c>
      <c r="B4258" s="84" t="s">
        <v>10337</v>
      </c>
      <c r="C4258" s="84" t="s">
        <v>6500</v>
      </c>
      <c r="D4258" s="84" t="s">
        <v>8869</v>
      </c>
      <c r="E4258" s="109" t="s">
        <v>10268</v>
      </c>
      <c r="F4258" s="343" t="s">
        <v>10269</v>
      </c>
      <c r="G4258" s="113" t="s">
        <v>5958</v>
      </c>
      <c r="H4258" s="360"/>
      <c r="I4258" s="116">
        <v>1.54</v>
      </c>
      <c r="J4258" s="84"/>
      <c r="K4258" s="113" t="s">
        <v>11690</v>
      </c>
    </row>
    <row r="4259" spans="1:11">
      <c r="A4259" s="115" t="s">
        <v>5952</v>
      </c>
      <c r="B4259" s="84" t="s">
        <v>10337</v>
      </c>
      <c r="C4259" s="84" t="s">
        <v>6500</v>
      </c>
      <c r="D4259" s="84" t="s">
        <v>8874</v>
      </c>
      <c r="E4259" s="109" t="s">
        <v>10268</v>
      </c>
      <c r="F4259" s="343" t="s">
        <v>10269</v>
      </c>
      <c r="G4259" s="113" t="s">
        <v>5959</v>
      </c>
      <c r="H4259" s="360"/>
      <c r="I4259" s="116">
        <v>1.61</v>
      </c>
      <c r="J4259" s="84"/>
      <c r="K4259" s="113" t="s">
        <v>11688</v>
      </c>
    </row>
    <row r="4260" spans="1:11">
      <c r="A4260" s="115" t="s">
        <v>5952</v>
      </c>
      <c r="B4260" s="84" t="s">
        <v>10337</v>
      </c>
      <c r="C4260" s="84" t="s">
        <v>6500</v>
      </c>
      <c r="D4260" s="84" t="s">
        <v>8879</v>
      </c>
      <c r="E4260" s="109" t="s">
        <v>10268</v>
      </c>
      <c r="F4260" s="343" t="s">
        <v>10269</v>
      </c>
      <c r="G4260" s="113" t="s">
        <v>5960</v>
      </c>
      <c r="H4260" s="360"/>
      <c r="I4260" s="116">
        <v>1.69</v>
      </c>
      <c r="J4260" s="84"/>
      <c r="K4260" s="113" t="s">
        <v>11695</v>
      </c>
    </row>
    <row r="4261" spans="1:11">
      <c r="A4261" s="115" t="s">
        <v>5952</v>
      </c>
      <c r="B4261" s="84" t="s">
        <v>10337</v>
      </c>
      <c r="C4261" s="84" t="s">
        <v>6445</v>
      </c>
      <c r="D4261" s="84" t="s">
        <v>8863</v>
      </c>
      <c r="E4261" s="109" t="s">
        <v>11475</v>
      </c>
      <c r="F4261" s="343" t="s">
        <v>11476</v>
      </c>
      <c r="G4261" s="113" t="s">
        <v>5961</v>
      </c>
      <c r="H4261" s="360"/>
      <c r="I4261" s="116">
        <v>1.43</v>
      </c>
      <c r="J4261" s="84"/>
      <c r="K4261" s="113" t="s">
        <v>11709</v>
      </c>
    </row>
    <row r="4262" spans="1:11">
      <c r="A4262" s="115" t="s">
        <v>5952</v>
      </c>
      <c r="B4262" s="84" t="s">
        <v>10337</v>
      </c>
      <c r="C4262" s="84" t="s">
        <v>6445</v>
      </c>
      <c r="D4262" s="84" t="s">
        <v>8869</v>
      </c>
      <c r="E4262" s="109" t="s">
        <v>11475</v>
      </c>
      <c r="F4262" s="343" t="s">
        <v>11476</v>
      </c>
      <c r="G4262" s="113" t="s">
        <v>5962</v>
      </c>
      <c r="H4262" s="360"/>
      <c r="I4262" s="116">
        <v>1.54</v>
      </c>
      <c r="J4262" s="84"/>
      <c r="K4262" s="113" t="s">
        <v>11690</v>
      </c>
    </row>
    <row r="4263" spans="1:11">
      <c r="A4263" s="115" t="s">
        <v>5952</v>
      </c>
      <c r="B4263" s="84" t="s">
        <v>10337</v>
      </c>
      <c r="C4263" s="84" t="s">
        <v>6445</v>
      </c>
      <c r="D4263" s="84" t="s">
        <v>8874</v>
      </c>
      <c r="E4263" s="109" t="s">
        <v>11475</v>
      </c>
      <c r="F4263" s="343" t="s">
        <v>11476</v>
      </c>
      <c r="G4263" s="113" t="s">
        <v>5963</v>
      </c>
      <c r="H4263" s="360"/>
      <c r="I4263" s="116">
        <v>1.61</v>
      </c>
      <c r="J4263" s="84"/>
      <c r="K4263" s="113" t="s">
        <v>11688</v>
      </c>
    </row>
    <row r="4264" spans="1:11">
      <c r="A4264" s="115" t="s">
        <v>5952</v>
      </c>
      <c r="B4264" s="84" t="s">
        <v>10337</v>
      </c>
      <c r="C4264" s="84" t="s">
        <v>6445</v>
      </c>
      <c r="D4264" s="84" t="s">
        <v>8879</v>
      </c>
      <c r="E4264" s="109" t="s">
        <v>11475</v>
      </c>
      <c r="F4264" s="343" t="s">
        <v>11476</v>
      </c>
      <c r="G4264" s="113" t="s">
        <v>5964</v>
      </c>
      <c r="H4264" s="360"/>
      <c r="I4264" s="116">
        <v>1.69</v>
      </c>
      <c r="J4264" s="84"/>
      <c r="K4264" s="113" t="s">
        <v>11695</v>
      </c>
    </row>
    <row r="4265" spans="1:11">
      <c r="A4265" s="115">
        <v>88454</v>
      </c>
      <c r="B4265" s="84" t="s">
        <v>10337</v>
      </c>
      <c r="C4265" s="84" t="s">
        <v>9237</v>
      </c>
      <c r="D4265" s="84" t="s">
        <v>8863</v>
      </c>
      <c r="E4265" s="109" t="s">
        <v>11826</v>
      </c>
      <c r="F4265" s="343" t="s">
        <v>10159</v>
      </c>
      <c r="G4265" s="113" t="s">
        <v>5965</v>
      </c>
      <c r="H4265" s="360"/>
      <c r="I4265" s="116">
        <v>1.43</v>
      </c>
      <c r="J4265" s="84"/>
      <c r="K4265" s="113" t="s">
        <v>11709</v>
      </c>
    </row>
    <row r="4266" spans="1:11">
      <c r="A4266" s="115">
        <v>88454</v>
      </c>
      <c r="B4266" s="84" t="s">
        <v>10337</v>
      </c>
      <c r="C4266" s="84" t="s">
        <v>9237</v>
      </c>
      <c r="D4266" s="84" t="s">
        <v>8869</v>
      </c>
      <c r="E4266" s="109" t="s">
        <v>11826</v>
      </c>
      <c r="F4266" s="343" t="s">
        <v>10159</v>
      </c>
      <c r="G4266" s="113" t="s">
        <v>5966</v>
      </c>
      <c r="H4266" s="360"/>
      <c r="I4266" s="116">
        <v>1.54</v>
      </c>
      <c r="J4266" s="84"/>
      <c r="K4266" s="113" t="s">
        <v>11690</v>
      </c>
    </row>
    <row r="4267" spans="1:11">
      <c r="A4267" s="115">
        <v>88454</v>
      </c>
      <c r="B4267" s="84" t="s">
        <v>10337</v>
      </c>
      <c r="C4267" s="84" t="s">
        <v>9237</v>
      </c>
      <c r="D4267" s="84" t="s">
        <v>8874</v>
      </c>
      <c r="E4267" s="109" t="s">
        <v>11826</v>
      </c>
      <c r="F4267" s="343" t="s">
        <v>10159</v>
      </c>
      <c r="G4267" s="113" t="s">
        <v>5967</v>
      </c>
      <c r="H4267" s="360"/>
      <c r="I4267" s="116">
        <v>1.61</v>
      </c>
      <c r="J4267" s="84"/>
      <c r="K4267" s="113" t="s">
        <v>11688</v>
      </c>
    </row>
    <row r="4268" spans="1:11">
      <c r="A4268" s="115">
        <v>88454</v>
      </c>
      <c r="B4268" s="84" t="s">
        <v>10337</v>
      </c>
      <c r="C4268" s="84" t="s">
        <v>9237</v>
      </c>
      <c r="D4268" s="84" t="s">
        <v>8879</v>
      </c>
      <c r="E4268" s="109" t="s">
        <v>11826</v>
      </c>
      <c r="F4268" s="343" t="s">
        <v>10159</v>
      </c>
      <c r="G4268" s="113" t="s">
        <v>5968</v>
      </c>
      <c r="H4268" s="360"/>
      <c r="I4268" s="116">
        <v>1.69</v>
      </c>
      <c r="J4268" s="84"/>
      <c r="K4268" s="113" t="s">
        <v>11695</v>
      </c>
    </row>
    <row r="4269" spans="1:11">
      <c r="A4269" s="115" t="s">
        <v>5969</v>
      </c>
      <c r="B4269" s="84" t="s">
        <v>12525</v>
      </c>
      <c r="C4269" s="84" t="s">
        <v>9331</v>
      </c>
      <c r="D4269" s="84" t="s">
        <v>8863</v>
      </c>
      <c r="E4269" s="109" t="s">
        <v>11744</v>
      </c>
      <c r="F4269" s="343" t="s">
        <v>11694</v>
      </c>
      <c r="G4269" s="113" t="s">
        <v>5970</v>
      </c>
      <c r="H4269" s="360"/>
      <c r="I4269" s="116">
        <v>1.41</v>
      </c>
      <c r="J4269" s="84"/>
      <c r="K4269" s="113" t="s">
        <v>11709</v>
      </c>
    </row>
    <row r="4270" spans="1:11">
      <c r="A4270" s="115" t="s">
        <v>5969</v>
      </c>
      <c r="B4270" s="84" t="s">
        <v>12525</v>
      </c>
      <c r="C4270" s="84" t="s">
        <v>9331</v>
      </c>
      <c r="D4270" s="84" t="s">
        <v>8869</v>
      </c>
      <c r="E4270" s="109" t="s">
        <v>11744</v>
      </c>
      <c r="F4270" s="343" t="s">
        <v>11694</v>
      </c>
      <c r="G4270" s="113" t="s">
        <v>5971</v>
      </c>
      <c r="H4270" s="360"/>
      <c r="I4270" s="116">
        <v>1.47</v>
      </c>
      <c r="J4270" s="84"/>
      <c r="K4270" s="113" t="s">
        <v>11690</v>
      </c>
    </row>
    <row r="4271" spans="1:11">
      <c r="A4271" s="115" t="s">
        <v>5969</v>
      </c>
      <c r="B4271" s="84" t="s">
        <v>12525</v>
      </c>
      <c r="C4271" s="84" t="s">
        <v>9331</v>
      </c>
      <c r="D4271" s="84" t="s">
        <v>8874</v>
      </c>
      <c r="E4271" s="109" t="s">
        <v>11744</v>
      </c>
      <c r="F4271" s="343" t="s">
        <v>11694</v>
      </c>
      <c r="G4271" s="113" t="s">
        <v>5972</v>
      </c>
      <c r="H4271" s="360"/>
      <c r="I4271" s="116">
        <v>1.48</v>
      </c>
      <c r="J4271" s="84"/>
      <c r="K4271" s="113" t="s">
        <v>11688</v>
      </c>
    </row>
    <row r="4272" spans="1:11">
      <c r="A4272" s="115" t="s">
        <v>5969</v>
      </c>
      <c r="B4272" s="84" t="s">
        <v>12525</v>
      </c>
      <c r="C4272" s="84" t="s">
        <v>9331</v>
      </c>
      <c r="D4272" s="84" t="s">
        <v>8879</v>
      </c>
      <c r="E4272" s="109" t="s">
        <v>11744</v>
      </c>
      <c r="F4272" s="343" t="s">
        <v>11694</v>
      </c>
      <c r="G4272" s="113" t="s">
        <v>5973</v>
      </c>
      <c r="H4272" s="360"/>
      <c r="I4272" s="116">
        <v>1.58</v>
      </c>
      <c r="J4272" s="84"/>
      <c r="K4272" s="113" t="s">
        <v>11695</v>
      </c>
    </row>
    <row r="4273" spans="1:11">
      <c r="A4273" s="115" t="s">
        <v>5969</v>
      </c>
      <c r="B4273" s="84" t="s">
        <v>12525</v>
      </c>
      <c r="C4273" s="84" t="s">
        <v>8961</v>
      </c>
      <c r="D4273" s="84" t="s">
        <v>8863</v>
      </c>
      <c r="E4273" s="109" t="s">
        <v>11754</v>
      </c>
      <c r="F4273" s="343" t="s">
        <v>11708</v>
      </c>
      <c r="G4273" s="113" t="s">
        <v>5974</v>
      </c>
      <c r="H4273" s="360"/>
      <c r="I4273" s="116">
        <v>1.41</v>
      </c>
      <c r="J4273" s="84"/>
      <c r="K4273" s="113" t="s">
        <v>11709</v>
      </c>
    </row>
    <row r="4274" spans="1:11">
      <c r="A4274" s="115" t="s">
        <v>5969</v>
      </c>
      <c r="B4274" s="84" t="s">
        <v>12525</v>
      </c>
      <c r="C4274" s="84" t="s">
        <v>8961</v>
      </c>
      <c r="D4274" s="84" t="s">
        <v>8869</v>
      </c>
      <c r="E4274" s="109" t="s">
        <v>11754</v>
      </c>
      <c r="F4274" s="343" t="s">
        <v>11708</v>
      </c>
      <c r="G4274" s="113" t="s">
        <v>5975</v>
      </c>
      <c r="H4274" s="360"/>
      <c r="I4274" s="116">
        <v>1.47</v>
      </c>
      <c r="J4274" s="84"/>
      <c r="K4274" s="113" t="s">
        <v>11690</v>
      </c>
    </row>
    <row r="4275" spans="1:11">
      <c r="A4275" s="115" t="s">
        <v>5969</v>
      </c>
      <c r="B4275" s="84" t="s">
        <v>12525</v>
      </c>
      <c r="C4275" s="84" t="s">
        <v>8961</v>
      </c>
      <c r="D4275" s="84" t="s">
        <v>8874</v>
      </c>
      <c r="E4275" s="109" t="s">
        <v>11754</v>
      </c>
      <c r="F4275" s="343" t="s">
        <v>11708</v>
      </c>
      <c r="G4275" s="113" t="s">
        <v>5976</v>
      </c>
      <c r="H4275" s="360"/>
      <c r="I4275" s="116">
        <v>1.48</v>
      </c>
      <c r="J4275" s="84"/>
      <c r="K4275" s="113" t="s">
        <v>11688</v>
      </c>
    </row>
    <row r="4276" spans="1:11">
      <c r="A4276" s="115" t="s">
        <v>5969</v>
      </c>
      <c r="B4276" s="84" t="s">
        <v>12525</v>
      </c>
      <c r="C4276" s="84" t="s">
        <v>8961</v>
      </c>
      <c r="D4276" s="84" t="s">
        <v>8879</v>
      </c>
      <c r="E4276" s="109" t="s">
        <v>11754</v>
      </c>
      <c r="F4276" s="343" t="s">
        <v>11708</v>
      </c>
      <c r="G4276" s="113" t="s">
        <v>5977</v>
      </c>
      <c r="H4276" s="360"/>
      <c r="I4276" s="116">
        <v>1.58</v>
      </c>
      <c r="J4276" s="84"/>
      <c r="K4276" s="113" t="s">
        <v>11695</v>
      </c>
    </row>
    <row r="4277" spans="1:11">
      <c r="A4277" s="115" t="s">
        <v>5978</v>
      </c>
      <c r="B4277" s="84" t="s">
        <v>10274</v>
      </c>
      <c r="C4277" s="84" t="s">
        <v>8914</v>
      </c>
      <c r="D4277" s="84" t="s">
        <v>8863</v>
      </c>
      <c r="E4277" s="109" t="s">
        <v>11761</v>
      </c>
      <c r="F4277" s="343" t="s">
        <v>11707</v>
      </c>
      <c r="G4277" s="113" t="s">
        <v>5979</v>
      </c>
      <c r="H4277" s="360"/>
      <c r="I4277" s="116">
        <v>1.83</v>
      </c>
      <c r="J4277" s="84"/>
      <c r="K4277" s="113" t="s">
        <v>11709</v>
      </c>
    </row>
    <row r="4278" spans="1:11">
      <c r="A4278" s="115" t="s">
        <v>5978</v>
      </c>
      <c r="B4278" s="84" t="s">
        <v>10274</v>
      </c>
      <c r="C4278" s="84" t="s">
        <v>8914</v>
      </c>
      <c r="D4278" s="84" t="s">
        <v>8869</v>
      </c>
      <c r="E4278" s="109" t="s">
        <v>11761</v>
      </c>
      <c r="F4278" s="343" t="s">
        <v>11707</v>
      </c>
      <c r="G4278" s="113" t="s">
        <v>5980</v>
      </c>
      <c r="H4278" s="360"/>
      <c r="I4278" s="116">
        <v>1.87</v>
      </c>
      <c r="J4278" s="84"/>
      <c r="K4278" s="113" t="s">
        <v>11690</v>
      </c>
    </row>
    <row r="4279" spans="1:11">
      <c r="A4279" s="115" t="s">
        <v>5978</v>
      </c>
      <c r="B4279" s="84" t="s">
        <v>10274</v>
      </c>
      <c r="C4279" s="84" t="s">
        <v>8914</v>
      </c>
      <c r="D4279" s="84" t="s">
        <v>8874</v>
      </c>
      <c r="E4279" s="109" t="s">
        <v>11761</v>
      </c>
      <c r="F4279" s="343" t="s">
        <v>11707</v>
      </c>
      <c r="G4279" s="113" t="s">
        <v>5981</v>
      </c>
      <c r="H4279" s="360"/>
      <c r="I4279" s="116">
        <v>1.95</v>
      </c>
      <c r="J4279" s="84"/>
      <c r="K4279" s="113" t="s">
        <v>11688</v>
      </c>
    </row>
    <row r="4280" spans="1:11">
      <c r="A4280" s="115" t="s">
        <v>5978</v>
      </c>
      <c r="B4280" s="84" t="s">
        <v>10274</v>
      </c>
      <c r="C4280" s="84" t="s">
        <v>8914</v>
      </c>
      <c r="D4280" s="84" t="s">
        <v>8879</v>
      </c>
      <c r="E4280" s="109" t="s">
        <v>11761</v>
      </c>
      <c r="F4280" s="343" t="s">
        <v>11707</v>
      </c>
      <c r="G4280" s="113" t="s">
        <v>5982</v>
      </c>
      <c r="H4280" s="360"/>
      <c r="I4280" s="116">
        <v>1.98</v>
      </c>
      <c r="J4280" s="84"/>
      <c r="K4280" s="113" t="s">
        <v>11695</v>
      </c>
    </row>
    <row r="4281" spans="1:11">
      <c r="A4281" s="115" t="s">
        <v>5983</v>
      </c>
      <c r="B4281" s="84" t="s">
        <v>10266</v>
      </c>
      <c r="C4281" s="84" t="s">
        <v>4824</v>
      </c>
      <c r="D4281" s="84" t="s">
        <v>8863</v>
      </c>
      <c r="E4281" s="109" t="s">
        <v>11814</v>
      </c>
      <c r="F4281" s="343" t="s">
        <v>12139</v>
      </c>
      <c r="G4281" s="113" t="s">
        <v>5984</v>
      </c>
      <c r="H4281" s="360"/>
      <c r="I4281" s="116">
        <v>1.69</v>
      </c>
      <c r="J4281" s="84"/>
      <c r="K4281" s="113" t="s">
        <v>11709</v>
      </c>
    </row>
    <row r="4282" spans="1:11">
      <c r="A4282" s="115" t="s">
        <v>5983</v>
      </c>
      <c r="B4282" s="84" t="s">
        <v>10266</v>
      </c>
      <c r="C4282" s="84" t="s">
        <v>4824</v>
      </c>
      <c r="D4282" s="84" t="s">
        <v>8869</v>
      </c>
      <c r="E4282" s="109" t="s">
        <v>11814</v>
      </c>
      <c r="F4282" s="343" t="s">
        <v>12139</v>
      </c>
      <c r="G4282" s="113" t="s">
        <v>5985</v>
      </c>
      <c r="H4282" s="360"/>
      <c r="I4282" s="116">
        <v>1.71</v>
      </c>
      <c r="J4282" s="84"/>
      <c r="K4282" s="113" t="s">
        <v>11690</v>
      </c>
    </row>
    <row r="4283" spans="1:11">
      <c r="A4283" s="115" t="s">
        <v>5983</v>
      </c>
      <c r="B4283" s="84" t="s">
        <v>10266</v>
      </c>
      <c r="C4283" s="84" t="s">
        <v>4824</v>
      </c>
      <c r="D4283" s="84" t="s">
        <v>8874</v>
      </c>
      <c r="E4283" s="109" t="s">
        <v>11814</v>
      </c>
      <c r="F4283" s="343" t="s">
        <v>12139</v>
      </c>
      <c r="G4283" s="113" t="s">
        <v>5986</v>
      </c>
      <c r="H4283" s="360"/>
      <c r="I4283" s="116">
        <v>1.74</v>
      </c>
      <c r="J4283" s="84"/>
      <c r="K4283" s="113" t="s">
        <v>11688</v>
      </c>
    </row>
    <row r="4284" spans="1:11">
      <c r="A4284" s="115" t="s">
        <v>5983</v>
      </c>
      <c r="B4284" s="84" t="s">
        <v>10266</v>
      </c>
      <c r="C4284" s="84" t="s">
        <v>4824</v>
      </c>
      <c r="D4284" s="84" t="s">
        <v>8879</v>
      </c>
      <c r="E4284" s="109" t="s">
        <v>11814</v>
      </c>
      <c r="F4284" s="343" t="s">
        <v>12139</v>
      </c>
      <c r="G4284" s="113" t="s">
        <v>5987</v>
      </c>
      <c r="H4284" s="360"/>
      <c r="I4284" s="116">
        <v>1.83</v>
      </c>
      <c r="J4284" s="84"/>
      <c r="K4284" s="113" t="s">
        <v>11695</v>
      </c>
    </row>
    <row r="4285" spans="1:11">
      <c r="A4285" s="115" t="s">
        <v>5988</v>
      </c>
      <c r="B4285" s="84" t="s">
        <v>10270</v>
      </c>
      <c r="C4285" s="84" t="s">
        <v>4824</v>
      </c>
      <c r="D4285" s="84" t="s">
        <v>8863</v>
      </c>
      <c r="E4285" s="109" t="s">
        <v>11814</v>
      </c>
      <c r="F4285" s="343" t="s">
        <v>12139</v>
      </c>
      <c r="G4285" s="113" t="s">
        <v>5989</v>
      </c>
      <c r="H4285" s="360"/>
      <c r="I4285" s="116">
        <v>1.17</v>
      </c>
      <c r="J4285" s="84"/>
      <c r="K4285" s="113" t="s">
        <v>11709</v>
      </c>
    </row>
    <row r="4286" spans="1:11">
      <c r="A4286" s="115" t="s">
        <v>5988</v>
      </c>
      <c r="B4286" s="84" t="s">
        <v>10270</v>
      </c>
      <c r="C4286" s="84" t="s">
        <v>4824</v>
      </c>
      <c r="D4286" s="84" t="s">
        <v>8869</v>
      </c>
      <c r="E4286" s="109" t="s">
        <v>11814</v>
      </c>
      <c r="F4286" s="343" t="s">
        <v>12139</v>
      </c>
      <c r="G4286" s="113" t="s">
        <v>5990</v>
      </c>
      <c r="H4286" s="360"/>
      <c r="I4286" s="116">
        <v>1.4</v>
      </c>
      <c r="J4286" s="84"/>
      <c r="K4286" s="113" t="s">
        <v>11690</v>
      </c>
    </row>
    <row r="4287" spans="1:11">
      <c r="A4287" s="115" t="s">
        <v>5988</v>
      </c>
      <c r="B4287" s="84" t="s">
        <v>10270</v>
      </c>
      <c r="C4287" s="84" t="s">
        <v>4824</v>
      </c>
      <c r="D4287" s="84" t="s">
        <v>8874</v>
      </c>
      <c r="E4287" s="109" t="s">
        <v>11814</v>
      </c>
      <c r="F4287" s="343" t="s">
        <v>12139</v>
      </c>
      <c r="G4287" s="113" t="s">
        <v>5991</v>
      </c>
      <c r="H4287" s="360"/>
      <c r="I4287" s="116">
        <v>1.45</v>
      </c>
      <c r="J4287" s="84"/>
      <c r="K4287" s="113" t="s">
        <v>11688</v>
      </c>
    </row>
    <row r="4288" spans="1:11">
      <c r="A4288" s="115" t="s">
        <v>5988</v>
      </c>
      <c r="B4288" s="84" t="s">
        <v>10270</v>
      </c>
      <c r="C4288" s="84" t="s">
        <v>4824</v>
      </c>
      <c r="D4288" s="84" t="s">
        <v>8879</v>
      </c>
      <c r="E4288" s="109" t="s">
        <v>11814</v>
      </c>
      <c r="F4288" s="343" t="s">
        <v>12139</v>
      </c>
      <c r="G4288" s="113" t="s">
        <v>5992</v>
      </c>
      <c r="H4288" s="360"/>
      <c r="I4288" s="116">
        <v>1.5</v>
      </c>
      <c r="J4288" s="84"/>
      <c r="K4288" s="113" t="s">
        <v>11695</v>
      </c>
    </row>
    <row r="4289" spans="1:11">
      <c r="A4289" s="115" t="s">
        <v>5993</v>
      </c>
      <c r="B4289" s="84" t="s">
        <v>12525</v>
      </c>
      <c r="C4289" s="84" t="s">
        <v>8961</v>
      </c>
      <c r="D4289" s="84" t="s">
        <v>8863</v>
      </c>
      <c r="E4289" s="109" t="s">
        <v>11754</v>
      </c>
      <c r="F4289" s="343" t="s">
        <v>11708</v>
      </c>
      <c r="G4289" s="113" t="s">
        <v>5994</v>
      </c>
      <c r="H4289" s="360"/>
      <c r="I4289" s="116">
        <v>1.41</v>
      </c>
      <c r="J4289" s="84"/>
      <c r="K4289" s="113" t="s">
        <v>11709</v>
      </c>
    </row>
    <row r="4290" spans="1:11">
      <c r="A4290" s="115" t="s">
        <v>5993</v>
      </c>
      <c r="B4290" s="84" t="s">
        <v>12525</v>
      </c>
      <c r="C4290" s="84" t="s">
        <v>8961</v>
      </c>
      <c r="D4290" s="84" t="s">
        <v>8869</v>
      </c>
      <c r="E4290" s="109" t="s">
        <v>11754</v>
      </c>
      <c r="F4290" s="343" t="s">
        <v>11708</v>
      </c>
      <c r="G4290" s="113" t="s">
        <v>5995</v>
      </c>
      <c r="H4290" s="360"/>
      <c r="I4290" s="116">
        <v>1.47</v>
      </c>
      <c r="J4290" s="84"/>
      <c r="K4290" s="113" t="s">
        <v>11690</v>
      </c>
    </row>
    <row r="4291" spans="1:11">
      <c r="A4291" s="115" t="s">
        <v>5993</v>
      </c>
      <c r="B4291" s="84" t="s">
        <v>12525</v>
      </c>
      <c r="C4291" s="84" t="s">
        <v>8961</v>
      </c>
      <c r="D4291" s="84" t="s">
        <v>8874</v>
      </c>
      <c r="E4291" s="109" t="s">
        <v>11754</v>
      </c>
      <c r="F4291" s="343" t="s">
        <v>11708</v>
      </c>
      <c r="G4291" s="113" t="s">
        <v>5996</v>
      </c>
      <c r="H4291" s="360"/>
      <c r="I4291" s="116">
        <v>1.48</v>
      </c>
      <c r="J4291" s="84"/>
      <c r="K4291" s="113" t="s">
        <v>11688</v>
      </c>
    </row>
    <row r="4292" spans="1:11">
      <c r="A4292" s="115" t="s">
        <v>5993</v>
      </c>
      <c r="B4292" s="84" t="s">
        <v>12525</v>
      </c>
      <c r="C4292" s="84" t="s">
        <v>8961</v>
      </c>
      <c r="D4292" s="84" t="s">
        <v>8879</v>
      </c>
      <c r="E4292" s="109" t="s">
        <v>11754</v>
      </c>
      <c r="F4292" s="343" t="s">
        <v>11708</v>
      </c>
      <c r="G4292" s="113" t="s">
        <v>5997</v>
      </c>
      <c r="H4292" s="360"/>
      <c r="I4292" s="116">
        <v>1.58</v>
      </c>
      <c r="J4292" s="84"/>
      <c r="K4292" s="113" t="s">
        <v>11695</v>
      </c>
    </row>
    <row r="4293" spans="1:11">
      <c r="A4293" s="115" t="s">
        <v>5998</v>
      </c>
      <c r="B4293" s="84" t="s">
        <v>10198</v>
      </c>
      <c r="C4293" s="84" t="s">
        <v>5999</v>
      </c>
      <c r="D4293" s="84" t="s">
        <v>8863</v>
      </c>
      <c r="E4293" s="109" t="s">
        <v>11781</v>
      </c>
      <c r="F4293" s="343" t="s">
        <v>11782</v>
      </c>
      <c r="G4293" s="113" t="s">
        <v>6000</v>
      </c>
      <c r="H4293" s="360"/>
      <c r="I4293" s="116">
        <v>1.27</v>
      </c>
      <c r="J4293" s="84"/>
      <c r="K4293" s="113" t="s">
        <v>11709</v>
      </c>
    </row>
    <row r="4294" spans="1:11">
      <c r="A4294" s="115" t="s">
        <v>5998</v>
      </c>
      <c r="B4294" s="84" t="s">
        <v>10198</v>
      </c>
      <c r="C4294" s="84" t="s">
        <v>5999</v>
      </c>
      <c r="D4294" s="84" t="s">
        <v>8869</v>
      </c>
      <c r="E4294" s="109" t="s">
        <v>11781</v>
      </c>
      <c r="F4294" s="343" t="s">
        <v>11782</v>
      </c>
      <c r="G4294" s="113" t="s">
        <v>6001</v>
      </c>
      <c r="H4294" s="360"/>
      <c r="I4294" s="116">
        <v>1.32</v>
      </c>
      <c r="J4294" s="84"/>
      <c r="K4294" s="113" t="s">
        <v>11690</v>
      </c>
    </row>
    <row r="4295" spans="1:11">
      <c r="A4295" s="115" t="s">
        <v>5998</v>
      </c>
      <c r="B4295" s="84" t="s">
        <v>10198</v>
      </c>
      <c r="C4295" s="84" t="s">
        <v>5999</v>
      </c>
      <c r="D4295" s="84" t="s">
        <v>8874</v>
      </c>
      <c r="E4295" s="109" t="s">
        <v>11781</v>
      </c>
      <c r="F4295" s="343" t="s">
        <v>11782</v>
      </c>
      <c r="G4295" s="113" t="s">
        <v>6002</v>
      </c>
      <c r="H4295" s="360"/>
      <c r="I4295" s="116">
        <v>1.55</v>
      </c>
      <c r="J4295" s="84"/>
      <c r="K4295" s="113" t="s">
        <v>11688</v>
      </c>
    </row>
    <row r="4296" spans="1:11">
      <c r="A4296" s="115" t="s">
        <v>5998</v>
      </c>
      <c r="B4296" s="84" t="s">
        <v>10198</v>
      </c>
      <c r="C4296" s="84" t="s">
        <v>5999</v>
      </c>
      <c r="D4296" s="84" t="s">
        <v>8879</v>
      </c>
      <c r="E4296" s="109" t="s">
        <v>11781</v>
      </c>
      <c r="F4296" s="343" t="s">
        <v>11782</v>
      </c>
      <c r="G4296" s="113" t="s">
        <v>6003</v>
      </c>
      <c r="H4296" s="360"/>
      <c r="I4296" s="116">
        <v>1.61</v>
      </c>
      <c r="J4296" s="84"/>
      <c r="K4296" s="113" t="s">
        <v>11695</v>
      </c>
    </row>
    <row r="4297" spans="1:11">
      <c r="A4297" s="115" t="s">
        <v>6004</v>
      </c>
      <c r="B4297" s="84" t="s">
        <v>10274</v>
      </c>
      <c r="C4297" s="84" t="s">
        <v>5999</v>
      </c>
      <c r="D4297" s="84" t="s">
        <v>8863</v>
      </c>
      <c r="E4297" s="109" t="s">
        <v>11781</v>
      </c>
      <c r="F4297" s="343" t="s">
        <v>11782</v>
      </c>
      <c r="G4297" s="113" t="s">
        <v>6005</v>
      </c>
      <c r="H4297" s="360"/>
      <c r="I4297" s="116">
        <v>1.74</v>
      </c>
      <c r="J4297" s="84"/>
      <c r="K4297" s="113" t="s">
        <v>11709</v>
      </c>
    </row>
    <row r="4298" spans="1:11">
      <c r="A4298" s="115" t="s">
        <v>6004</v>
      </c>
      <c r="B4298" s="84" t="s">
        <v>10274</v>
      </c>
      <c r="C4298" s="84" t="s">
        <v>5999</v>
      </c>
      <c r="D4298" s="84" t="s">
        <v>8869</v>
      </c>
      <c r="E4298" s="109" t="s">
        <v>11781</v>
      </c>
      <c r="F4298" s="343" t="s">
        <v>11782</v>
      </c>
      <c r="G4298" s="113" t="s">
        <v>6006</v>
      </c>
      <c r="H4298" s="360"/>
      <c r="I4298" s="116">
        <v>1.78</v>
      </c>
      <c r="J4298" s="84"/>
      <c r="K4298" s="113" t="s">
        <v>11690</v>
      </c>
    </row>
    <row r="4299" spans="1:11">
      <c r="A4299" s="115" t="s">
        <v>6004</v>
      </c>
      <c r="B4299" s="84" t="s">
        <v>10274</v>
      </c>
      <c r="C4299" s="84" t="s">
        <v>5999</v>
      </c>
      <c r="D4299" s="84" t="s">
        <v>8874</v>
      </c>
      <c r="E4299" s="109" t="s">
        <v>11781</v>
      </c>
      <c r="F4299" s="343" t="s">
        <v>11782</v>
      </c>
      <c r="G4299" s="113" t="s">
        <v>6007</v>
      </c>
      <c r="H4299" s="360"/>
      <c r="I4299" s="116">
        <v>1.86</v>
      </c>
      <c r="J4299" s="84"/>
      <c r="K4299" s="113" t="s">
        <v>11688</v>
      </c>
    </row>
    <row r="4300" spans="1:11">
      <c r="A4300" s="115" t="s">
        <v>6004</v>
      </c>
      <c r="B4300" s="84" t="s">
        <v>10274</v>
      </c>
      <c r="C4300" s="84" t="s">
        <v>5999</v>
      </c>
      <c r="D4300" s="84" t="s">
        <v>8879</v>
      </c>
      <c r="E4300" s="109" t="s">
        <v>11781</v>
      </c>
      <c r="F4300" s="343" t="s">
        <v>11782</v>
      </c>
      <c r="G4300" s="113" t="s">
        <v>6008</v>
      </c>
      <c r="H4300" s="360"/>
      <c r="I4300" s="116">
        <v>1.88</v>
      </c>
      <c r="J4300" s="84"/>
      <c r="K4300" s="113" t="s">
        <v>11695</v>
      </c>
    </row>
    <row r="4301" spans="1:11">
      <c r="A4301" s="115" t="s">
        <v>6009</v>
      </c>
      <c r="B4301" s="84" t="s">
        <v>10331</v>
      </c>
      <c r="C4301" s="84" t="s">
        <v>9237</v>
      </c>
      <c r="D4301" s="84" t="s">
        <v>8856</v>
      </c>
      <c r="E4301" s="109" t="s">
        <v>11826</v>
      </c>
      <c r="F4301" s="343" t="s">
        <v>10159</v>
      </c>
      <c r="G4301" s="113" t="s">
        <v>6010</v>
      </c>
      <c r="H4301" s="360"/>
      <c r="I4301" s="116">
        <v>1.6</v>
      </c>
      <c r="J4301" s="84"/>
      <c r="K4301" s="113" t="s">
        <v>11769</v>
      </c>
    </row>
    <row r="4302" spans="1:11">
      <c r="A4302" s="115" t="s">
        <v>6009</v>
      </c>
      <c r="B4302" s="84" t="s">
        <v>10331</v>
      </c>
      <c r="C4302" s="84" t="s">
        <v>9237</v>
      </c>
      <c r="D4302" s="84" t="s">
        <v>8863</v>
      </c>
      <c r="E4302" s="109" t="s">
        <v>11826</v>
      </c>
      <c r="F4302" s="343" t="s">
        <v>10159</v>
      </c>
      <c r="G4302" s="113" t="s">
        <v>6011</v>
      </c>
      <c r="H4302" s="360"/>
      <c r="I4302" s="116">
        <v>1.87</v>
      </c>
      <c r="J4302" s="84"/>
      <c r="K4302" s="113" t="s">
        <v>11709</v>
      </c>
    </row>
    <row r="4303" spans="1:11">
      <c r="A4303" s="115">
        <v>88861</v>
      </c>
      <c r="B4303" s="84" t="s">
        <v>11563</v>
      </c>
      <c r="C4303" s="84" t="s">
        <v>8866</v>
      </c>
      <c r="D4303" s="84" t="s">
        <v>8863</v>
      </c>
      <c r="E4303" s="109" t="s">
        <v>11742</v>
      </c>
      <c r="F4303" s="343" t="s">
        <v>11705</v>
      </c>
      <c r="G4303" s="113" t="s">
        <v>6012</v>
      </c>
      <c r="H4303" s="360"/>
      <c r="I4303" s="116">
        <v>4.0999999999999996</v>
      </c>
      <c r="J4303" s="84"/>
      <c r="K4303" s="113" t="s">
        <v>11709</v>
      </c>
    </row>
    <row r="4304" spans="1:11">
      <c r="A4304" s="115">
        <v>88861</v>
      </c>
      <c r="B4304" s="84" t="s">
        <v>11563</v>
      </c>
      <c r="C4304" s="84" t="s">
        <v>8866</v>
      </c>
      <c r="D4304" s="84" t="s">
        <v>8869</v>
      </c>
      <c r="E4304" s="109" t="s">
        <v>11742</v>
      </c>
      <c r="F4304" s="343" t="s">
        <v>11705</v>
      </c>
      <c r="G4304" s="113" t="s">
        <v>6013</v>
      </c>
      <c r="H4304" s="360"/>
      <c r="I4304" s="116">
        <v>4.0999999999999996</v>
      </c>
      <c r="J4304" s="84"/>
      <c r="K4304" s="113" t="s">
        <v>11690</v>
      </c>
    </row>
    <row r="4305" spans="1:11">
      <c r="A4305" s="115">
        <v>88861</v>
      </c>
      <c r="B4305" s="84" t="s">
        <v>11563</v>
      </c>
      <c r="C4305" s="84" t="s">
        <v>8866</v>
      </c>
      <c r="D4305" s="84" t="s">
        <v>8874</v>
      </c>
      <c r="E4305" s="109" t="s">
        <v>11742</v>
      </c>
      <c r="F4305" s="343" t="s">
        <v>11705</v>
      </c>
      <c r="G4305" s="113" t="s">
        <v>6014</v>
      </c>
      <c r="H4305" s="360"/>
      <c r="I4305" s="116">
        <v>4.0999999999999996</v>
      </c>
      <c r="J4305" s="84"/>
      <c r="K4305" s="113" t="s">
        <v>11688</v>
      </c>
    </row>
    <row r="4306" spans="1:11">
      <c r="A4306" s="115">
        <v>88861</v>
      </c>
      <c r="B4306" s="84" t="s">
        <v>11563</v>
      </c>
      <c r="C4306" s="84" t="s">
        <v>8866</v>
      </c>
      <c r="D4306" s="84" t="s">
        <v>8879</v>
      </c>
      <c r="E4306" s="109" t="s">
        <v>11742</v>
      </c>
      <c r="F4306" s="343" t="s">
        <v>11705</v>
      </c>
      <c r="G4306" s="113" t="s">
        <v>6015</v>
      </c>
      <c r="H4306" s="360"/>
      <c r="I4306" s="116">
        <v>4.0999999999999996</v>
      </c>
      <c r="J4306" s="84"/>
      <c r="K4306" s="113" t="s">
        <v>11695</v>
      </c>
    </row>
    <row r="4307" spans="1:11">
      <c r="A4307" s="115">
        <v>88861</v>
      </c>
      <c r="B4307" s="84" t="s">
        <v>11563</v>
      </c>
      <c r="C4307" s="84" t="s">
        <v>9052</v>
      </c>
      <c r="D4307" s="84" t="s">
        <v>8863</v>
      </c>
      <c r="E4307" s="109" t="s">
        <v>11743</v>
      </c>
      <c r="F4307" s="343" t="s">
        <v>11689</v>
      </c>
      <c r="G4307" s="113" t="s">
        <v>6016</v>
      </c>
      <c r="H4307" s="360"/>
      <c r="I4307" s="116">
        <v>4.0999999999999996</v>
      </c>
      <c r="J4307" s="84"/>
      <c r="K4307" s="113" t="s">
        <v>11709</v>
      </c>
    </row>
    <row r="4308" spans="1:11">
      <c r="A4308" s="115">
        <v>88861</v>
      </c>
      <c r="B4308" s="84" t="s">
        <v>11563</v>
      </c>
      <c r="C4308" s="84" t="s">
        <v>9052</v>
      </c>
      <c r="D4308" s="84" t="s">
        <v>8869</v>
      </c>
      <c r="E4308" s="109" t="s">
        <v>11743</v>
      </c>
      <c r="F4308" s="343" t="s">
        <v>11689</v>
      </c>
      <c r="G4308" s="113" t="s">
        <v>6017</v>
      </c>
      <c r="H4308" s="360"/>
      <c r="I4308" s="116">
        <v>4.0999999999999996</v>
      </c>
      <c r="J4308" s="84"/>
      <c r="K4308" s="113" t="s">
        <v>11690</v>
      </c>
    </row>
    <row r="4309" spans="1:11">
      <c r="A4309" s="115">
        <v>88861</v>
      </c>
      <c r="B4309" s="84" t="s">
        <v>11563</v>
      </c>
      <c r="C4309" s="84" t="s">
        <v>9052</v>
      </c>
      <c r="D4309" s="84" t="s">
        <v>8874</v>
      </c>
      <c r="E4309" s="109" t="s">
        <v>11743</v>
      </c>
      <c r="F4309" s="343" t="s">
        <v>11689</v>
      </c>
      <c r="G4309" s="113" t="s">
        <v>6018</v>
      </c>
      <c r="H4309" s="360"/>
      <c r="I4309" s="116">
        <v>4.0999999999999996</v>
      </c>
      <c r="J4309" s="84"/>
      <c r="K4309" s="113" t="s">
        <v>11688</v>
      </c>
    </row>
    <row r="4310" spans="1:11">
      <c r="A4310" s="115">
        <v>88861</v>
      </c>
      <c r="B4310" s="84" t="s">
        <v>11563</v>
      </c>
      <c r="C4310" s="84" t="s">
        <v>9052</v>
      </c>
      <c r="D4310" s="84" t="s">
        <v>8879</v>
      </c>
      <c r="E4310" s="109" t="s">
        <v>11743</v>
      </c>
      <c r="F4310" s="343" t="s">
        <v>11689</v>
      </c>
      <c r="G4310" s="113" t="s">
        <v>6019</v>
      </c>
      <c r="H4310" s="360"/>
      <c r="I4310" s="116">
        <v>4.0999999999999996</v>
      </c>
      <c r="J4310" s="84"/>
      <c r="K4310" s="113" t="s">
        <v>11695</v>
      </c>
    </row>
    <row r="4311" spans="1:11">
      <c r="A4311" s="115" t="s">
        <v>6020</v>
      </c>
      <c r="B4311" s="84" t="s">
        <v>10266</v>
      </c>
      <c r="C4311" s="84" t="s">
        <v>4824</v>
      </c>
      <c r="D4311" s="84" t="s">
        <v>8863</v>
      </c>
      <c r="E4311" s="109" t="s">
        <v>11814</v>
      </c>
      <c r="F4311" s="343" t="s">
        <v>12139</v>
      </c>
      <c r="G4311" s="113" t="s">
        <v>6021</v>
      </c>
      <c r="H4311" s="360"/>
      <c r="I4311" s="116">
        <v>1.69</v>
      </c>
      <c r="J4311" s="84"/>
      <c r="K4311" s="113" t="s">
        <v>11709</v>
      </c>
    </row>
    <row r="4312" spans="1:11">
      <c r="A4312" s="115" t="s">
        <v>6020</v>
      </c>
      <c r="B4312" s="84" t="s">
        <v>10266</v>
      </c>
      <c r="C4312" s="84" t="s">
        <v>4824</v>
      </c>
      <c r="D4312" s="84" t="s">
        <v>8869</v>
      </c>
      <c r="E4312" s="109" t="s">
        <v>11814</v>
      </c>
      <c r="F4312" s="343" t="s">
        <v>12139</v>
      </c>
      <c r="G4312" s="113" t="s">
        <v>6022</v>
      </c>
      <c r="H4312" s="360"/>
      <c r="I4312" s="116">
        <v>1.71</v>
      </c>
      <c r="J4312" s="84"/>
      <c r="K4312" s="113" t="s">
        <v>11690</v>
      </c>
    </row>
    <row r="4313" spans="1:11">
      <c r="A4313" s="115" t="s">
        <v>6020</v>
      </c>
      <c r="B4313" s="84" t="s">
        <v>10266</v>
      </c>
      <c r="C4313" s="84" t="s">
        <v>4824</v>
      </c>
      <c r="D4313" s="84" t="s">
        <v>8874</v>
      </c>
      <c r="E4313" s="109" t="s">
        <v>11814</v>
      </c>
      <c r="F4313" s="343" t="s">
        <v>12139</v>
      </c>
      <c r="G4313" s="113" t="s">
        <v>6023</v>
      </c>
      <c r="H4313" s="360"/>
      <c r="I4313" s="116">
        <v>1.74</v>
      </c>
      <c r="J4313" s="84"/>
      <c r="K4313" s="113" t="s">
        <v>11688</v>
      </c>
    </row>
    <row r="4314" spans="1:11">
      <c r="A4314" s="115" t="s">
        <v>6024</v>
      </c>
      <c r="B4314" s="84" t="s">
        <v>10331</v>
      </c>
      <c r="C4314" s="84" t="s">
        <v>9237</v>
      </c>
      <c r="D4314" s="84" t="s">
        <v>8856</v>
      </c>
      <c r="E4314" s="109" t="s">
        <v>11826</v>
      </c>
      <c r="F4314" s="343" t="s">
        <v>10159</v>
      </c>
      <c r="G4314" s="113" t="s">
        <v>6025</v>
      </c>
      <c r="H4314" s="360"/>
      <c r="I4314" s="116">
        <v>1.6</v>
      </c>
      <c r="J4314" s="84"/>
      <c r="K4314" s="113" t="s">
        <v>11769</v>
      </c>
    </row>
    <row r="4315" spans="1:11">
      <c r="A4315" s="115" t="s">
        <v>6024</v>
      </c>
      <c r="B4315" s="84" t="s">
        <v>10331</v>
      </c>
      <c r="C4315" s="84" t="s">
        <v>9237</v>
      </c>
      <c r="D4315" s="84" t="s">
        <v>8863</v>
      </c>
      <c r="E4315" s="109" t="s">
        <v>11826</v>
      </c>
      <c r="F4315" s="343" t="s">
        <v>10159</v>
      </c>
      <c r="G4315" s="113" t="s">
        <v>6026</v>
      </c>
      <c r="H4315" s="360"/>
      <c r="I4315" s="116">
        <v>1.87</v>
      </c>
      <c r="J4315" s="84"/>
      <c r="K4315" s="113" t="s">
        <v>11709</v>
      </c>
    </row>
    <row r="4316" spans="1:11">
      <c r="A4316" s="115" t="s">
        <v>6024</v>
      </c>
      <c r="B4316" s="84" t="s">
        <v>10331</v>
      </c>
      <c r="C4316" s="84" t="s">
        <v>9237</v>
      </c>
      <c r="D4316" s="84" t="s">
        <v>8869</v>
      </c>
      <c r="E4316" s="109" t="s">
        <v>11826</v>
      </c>
      <c r="F4316" s="343" t="s">
        <v>10159</v>
      </c>
      <c r="G4316" s="113" t="s">
        <v>6027</v>
      </c>
      <c r="H4316" s="360"/>
      <c r="I4316" s="116">
        <v>1.96</v>
      </c>
      <c r="J4316" s="84"/>
      <c r="K4316" s="113" t="s">
        <v>11690</v>
      </c>
    </row>
    <row r="4317" spans="1:11">
      <c r="A4317" s="115" t="s">
        <v>6024</v>
      </c>
      <c r="B4317" s="84" t="s">
        <v>10331</v>
      </c>
      <c r="C4317" s="84" t="s">
        <v>9237</v>
      </c>
      <c r="D4317" s="84" t="s">
        <v>8879</v>
      </c>
      <c r="E4317" s="109" t="s">
        <v>11826</v>
      </c>
      <c r="F4317" s="343" t="s">
        <v>10159</v>
      </c>
      <c r="G4317" s="113" t="s">
        <v>6028</v>
      </c>
      <c r="H4317" s="360"/>
      <c r="I4317" s="116">
        <v>2.0699999999999998</v>
      </c>
      <c r="J4317" s="84"/>
      <c r="K4317" s="113" t="s">
        <v>11695</v>
      </c>
    </row>
    <row r="4318" spans="1:11">
      <c r="A4318" s="115" t="s">
        <v>6029</v>
      </c>
      <c r="B4318" s="84" t="s">
        <v>10245</v>
      </c>
      <c r="C4318" s="84" t="s">
        <v>9198</v>
      </c>
      <c r="D4318" s="84" t="s">
        <v>8863</v>
      </c>
      <c r="E4318" s="109" t="s">
        <v>11865</v>
      </c>
      <c r="F4318" s="343" t="s">
        <v>11866</v>
      </c>
      <c r="G4318" s="113" t="s">
        <v>6030</v>
      </c>
      <c r="H4318" s="360"/>
      <c r="I4318" s="116">
        <v>2.64</v>
      </c>
      <c r="J4318" s="84"/>
      <c r="K4318" s="113" t="s">
        <v>11709</v>
      </c>
    </row>
    <row r="4319" spans="1:11">
      <c r="A4319" s="115" t="s">
        <v>6029</v>
      </c>
      <c r="B4319" s="84" t="s">
        <v>10245</v>
      </c>
      <c r="C4319" s="84" t="s">
        <v>9198</v>
      </c>
      <c r="D4319" s="84" t="s">
        <v>8869</v>
      </c>
      <c r="E4319" s="109" t="s">
        <v>11865</v>
      </c>
      <c r="F4319" s="343" t="s">
        <v>11866</v>
      </c>
      <c r="G4319" s="113" t="s">
        <v>6031</v>
      </c>
      <c r="H4319" s="360"/>
      <c r="I4319" s="116">
        <v>2.72</v>
      </c>
      <c r="J4319" s="84"/>
      <c r="K4319" s="113" t="s">
        <v>11690</v>
      </c>
    </row>
    <row r="4320" spans="1:11">
      <c r="A4320" s="115" t="s">
        <v>6029</v>
      </c>
      <c r="B4320" s="84" t="s">
        <v>10245</v>
      </c>
      <c r="C4320" s="84" t="s">
        <v>9198</v>
      </c>
      <c r="D4320" s="84" t="s">
        <v>8874</v>
      </c>
      <c r="E4320" s="109" t="s">
        <v>11865</v>
      </c>
      <c r="F4320" s="343" t="s">
        <v>11866</v>
      </c>
      <c r="G4320" s="113" t="s">
        <v>6032</v>
      </c>
      <c r="H4320" s="360"/>
      <c r="I4320" s="116">
        <v>2.9</v>
      </c>
      <c r="J4320" s="84"/>
      <c r="K4320" s="113" t="s">
        <v>11688</v>
      </c>
    </row>
    <row r="4321" spans="1:11">
      <c r="A4321" s="115" t="s">
        <v>6029</v>
      </c>
      <c r="B4321" s="84" t="s">
        <v>10245</v>
      </c>
      <c r="C4321" s="84" t="s">
        <v>9198</v>
      </c>
      <c r="D4321" s="84" t="s">
        <v>8879</v>
      </c>
      <c r="E4321" s="109" t="s">
        <v>11865</v>
      </c>
      <c r="F4321" s="343" t="s">
        <v>11866</v>
      </c>
      <c r="G4321" s="113" t="s">
        <v>6033</v>
      </c>
      <c r="H4321" s="360"/>
      <c r="I4321" s="116">
        <v>3.11</v>
      </c>
      <c r="J4321" s="84"/>
      <c r="K4321" s="113" t="s">
        <v>11695</v>
      </c>
    </row>
    <row r="4322" spans="1:11">
      <c r="A4322" s="115" t="s">
        <v>6029</v>
      </c>
      <c r="B4322" s="84" t="s">
        <v>10245</v>
      </c>
      <c r="C4322" s="84" t="s">
        <v>6902</v>
      </c>
      <c r="D4322" s="84" t="s">
        <v>8863</v>
      </c>
      <c r="E4322" s="109" t="s">
        <v>12737</v>
      </c>
      <c r="F4322" s="343" t="s">
        <v>12738</v>
      </c>
      <c r="G4322" s="113" t="s">
        <v>6034</v>
      </c>
      <c r="H4322" s="360"/>
      <c r="I4322" s="116">
        <v>2.64</v>
      </c>
      <c r="J4322" s="84"/>
      <c r="K4322" s="113" t="s">
        <v>11709</v>
      </c>
    </row>
    <row r="4323" spans="1:11">
      <c r="A4323" s="115" t="s">
        <v>6029</v>
      </c>
      <c r="B4323" s="84" t="s">
        <v>10245</v>
      </c>
      <c r="C4323" s="84" t="s">
        <v>6902</v>
      </c>
      <c r="D4323" s="84" t="s">
        <v>8869</v>
      </c>
      <c r="E4323" s="109" t="s">
        <v>12737</v>
      </c>
      <c r="F4323" s="343" t="s">
        <v>12738</v>
      </c>
      <c r="G4323" s="113" t="s">
        <v>6035</v>
      </c>
      <c r="H4323" s="360"/>
      <c r="I4323" s="116">
        <v>2.72</v>
      </c>
      <c r="J4323" s="84"/>
      <c r="K4323" s="113" t="s">
        <v>11690</v>
      </c>
    </row>
    <row r="4324" spans="1:11">
      <c r="A4324" s="115" t="s">
        <v>6029</v>
      </c>
      <c r="B4324" s="84" t="s">
        <v>10245</v>
      </c>
      <c r="C4324" s="84" t="s">
        <v>6902</v>
      </c>
      <c r="D4324" s="84" t="s">
        <v>8874</v>
      </c>
      <c r="E4324" s="109" t="s">
        <v>12737</v>
      </c>
      <c r="F4324" s="343" t="s">
        <v>12738</v>
      </c>
      <c r="G4324" s="113" t="s">
        <v>6036</v>
      </c>
      <c r="H4324" s="360"/>
      <c r="I4324" s="116">
        <v>2.9</v>
      </c>
      <c r="J4324" s="84"/>
      <c r="K4324" s="113" t="s">
        <v>11688</v>
      </c>
    </row>
    <row r="4325" spans="1:11">
      <c r="A4325" s="115" t="s">
        <v>6029</v>
      </c>
      <c r="B4325" s="84" t="s">
        <v>10245</v>
      </c>
      <c r="C4325" s="84" t="s">
        <v>6902</v>
      </c>
      <c r="D4325" s="84" t="s">
        <v>8879</v>
      </c>
      <c r="E4325" s="109" t="s">
        <v>12737</v>
      </c>
      <c r="F4325" s="343" t="s">
        <v>12738</v>
      </c>
      <c r="G4325" s="113" t="s">
        <v>6037</v>
      </c>
      <c r="H4325" s="360"/>
      <c r="I4325" s="116">
        <v>3.11</v>
      </c>
      <c r="J4325" s="84"/>
      <c r="K4325" s="113" t="s">
        <v>11695</v>
      </c>
    </row>
    <row r="4326" spans="1:11">
      <c r="A4326" s="115" t="s">
        <v>6029</v>
      </c>
      <c r="B4326" s="84" t="s">
        <v>10245</v>
      </c>
      <c r="C4326" s="84" t="s">
        <v>6907</v>
      </c>
      <c r="D4326" s="84" t="s">
        <v>8863</v>
      </c>
      <c r="E4326" s="109" t="s">
        <v>12875</v>
      </c>
      <c r="F4326" s="343" t="s">
        <v>12876</v>
      </c>
      <c r="G4326" s="113" t="s">
        <v>6038</v>
      </c>
      <c r="H4326" s="360"/>
      <c r="I4326" s="116">
        <v>2.64</v>
      </c>
      <c r="J4326" s="84"/>
      <c r="K4326" s="113" t="s">
        <v>11709</v>
      </c>
    </row>
    <row r="4327" spans="1:11">
      <c r="A4327" s="115" t="s">
        <v>6029</v>
      </c>
      <c r="B4327" s="84" t="s">
        <v>10245</v>
      </c>
      <c r="C4327" s="84" t="s">
        <v>6907</v>
      </c>
      <c r="D4327" s="84" t="s">
        <v>8869</v>
      </c>
      <c r="E4327" s="109" t="s">
        <v>12875</v>
      </c>
      <c r="F4327" s="343" t="s">
        <v>12876</v>
      </c>
      <c r="G4327" s="113" t="s">
        <v>6039</v>
      </c>
      <c r="H4327" s="360"/>
      <c r="I4327" s="116">
        <v>2.72</v>
      </c>
      <c r="J4327" s="84"/>
      <c r="K4327" s="113" t="s">
        <v>11690</v>
      </c>
    </row>
    <row r="4328" spans="1:11">
      <c r="A4328" s="115" t="s">
        <v>6029</v>
      </c>
      <c r="B4328" s="84" t="s">
        <v>10245</v>
      </c>
      <c r="C4328" s="84" t="s">
        <v>6907</v>
      </c>
      <c r="D4328" s="84" t="s">
        <v>8874</v>
      </c>
      <c r="E4328" s="109" t="s">
        <v>12875</v>
      </c>
      <c r="F4328" s="343" t="s">
        <v>12876</v>
      </c>
      <c r="G4328" s="113" t="s">
        <v>6040</v>
      </c>
      <c r="H4328" s="360"/>
      <c r="I4328" s="116">
        <v>2.9</v>
      </c>
      <c r="J4328" s="84"/>
      <c r="K4328" s="113" t="s">
        <v>11688</v>
      </c>
    </row>
    <row r="4329" spans="1:11">
      <c r="A4329" s="115" t="s">
        <v>6029</v>
      </c>
      <c r="B4329" s="84" t="s">
        <v>10245</v>
      </c>
      <c r="C4329" s="84" t="s">
        <v>6907</v>
      </c>
      <c r="D4329" s="84" t="s">
        <v>8879</v>
      </c>
      <c r="E4329" s="109" t="s">
        <v>12875</v>
      </c>
      <c r="F4329" s="343" t="s">
        <v>12876</v>
      </c>
      <c r="G4329" s="113" t="s">
        <v>6041</v>
      </c>
      <c r="H4329" s="360"/>
      <c r="I4329" s="116">
        <v>3.11</v>
      </c>
      <c r="J4329" s="84"/>
      <c r="K4329" s="113" t="s">
        <v>11695</v>
      </c>
    </row>
    <row r="4330" spans="1:11">
      <c r="A4330" s="115" t="s">
        <v>6042</v>
      </c>
      <c r="B4330" s="84" t="s">
        <v>10337</v>
      </c>
      <c r="C4330" s="84" t="s">
        <v>6399</v>
      </c>
      <c r="D4330" s="84" t="s">
        <v>8869</v>
      </c>
      <c r="E4330" s="109" t="s">
        <v>10149</v>
      </c>
      <c r="F4330" s="343" t="s">
        <v>10150</v>
      </c>
      <c r="G4330" s="113" t="s">
        <v>6043</v>
      </c>
      <c r="H4330" s="360"/>
      <c r="I4330" s="116">
        <v>1.58</v>
      </c>
      <c r="J4330" s="84"/>
      <c r="K4330" s="113" t="s">
        <v>11690</v>
      </c>
    </row>
    <row r="4331" spans="1:11">
      <c r="A4331" s="115" t="s">
        <v>6042</v>
      </c>
      <c r="B4331" s="84" t="s">
        <v>10337</v>
      </c>
      <c r="C4331" s="84" t="s">
        <v>6399</v>
      </c>
      <c r="D4331" s="84" t="s">
        <v>8874</v>
      </c>
      <c r="E4331" s="109" t="s">
        <v>10149</v>
      </c>
      <c r="F4331" s="343" t="s">
        <v>10150</v>
      </c>
      <c r="G4331" s="113" t="s">
        <v>6044</v>
      </c>
      <c r="H4331" s="360"/>
      <c r="I4331" s="116">
        <v>1.66</v>
      </c>
      <c r="J4331" s="84"/>
      <c r="K4331" s="113" t="s">
        <v>11688</v>
      </c>
    </row>
    <row r="4332" spans="1:11">
      <c r="A4332" s="115" t="s">
        <v>6042</v>
      </c>
      <c r="B4332" s="84" t="s">
        <v>10337</v>
      </c>
      <c r="C4332" s="84" t="s">
        <v>6399</v>
      </c>
      <c r="D4332" s="84" t="s">
        <v>8879</v>
      </c>
      <c r="E4332" s="109" t="s">
        <v>10149</v>
      </c>
      <c r="F4332" s="343" t="s">
        <v>10150</v>
      </c>
      <c r="G4332" s="113" t="s">
        <v>6045</v>
      </c>
      <c r="H4332" s="360"/>
      <c r="I4332" s="116">
        <v>1.73</v>
      </c>
      <c r="J4332" s="84"/>
      <c r="K4332" s="113" t="s">
        <v>11695</v>
      </c>
    </row>
    <row r="4333" spans="1:11">
      <c r="A4333" s="115" t="s">
        <v>6046</v>
      </c>
      <c r="B4333" s="84" t="s">
        <v>10266</v>
      </c>
      <c r="C4333" s="84" t="s">
        <v>4824</v>
      </c>
      <c r="D4333" s="84" t="s">
        <v>8863</v>
      </c>
      <c r="E4333" s="109" t="s">
        <v>11814</v>
      </c>
      <c r="F4333" s="343" t="s">
        <v>12139</v>
      </c>
      <c r="G4333" s="113" t="s">
        <v>6047</v>
      </c>
      <c r="H4333" s="360"/>
      <c r="I4333" s="116">
        <v>1.69</v>
      </c>
      <c r="J4333" s="84"/>
      <c r="K4333" s="113" t="s">
        <v>11709</v>
      </c>
    </row>
    <row r="4334" spans="1:11">
      <c r="A4334" s="115" t="s">
        <v>6046</v>
      </c>
      <c r="B4334" s="84" t="s">
        <v>10266</v>
      </c>
      <c r="C4334" s="84" t="s">
        <v>4824</v>
      </c>
      <c r="D4334" s="84" t="s">
        <v>8869</v>
      </c>
      <c r="E4334" s="109" t="s">
        <v>11814</v>
      </c>
      <c r="F4334" s="343" t="s">
        <v>12139</v>
      </c>
      <c r="G4334" s="113" t="s">
        <v>6048</v>
      </c>
      <c r="H4334" s="360"/>
      <c r="I4334" s="116">
        <v>1.71</v>
      </c>
      <c r="J4334" s="84"/>
      <c r="K4334" s="113" t="s">
        <v>11690</v>
      </c>
    </row>
    <row r="4335" spans="1:11">
      <c r="A4335" s="115" t="s">
        <v>6046</v>
      </c>
      <c r="B4335" s="84" t="s">
        <v>10266</v>
      </c>
      <c r="C4335" s="84" t="s">
        <v>4824</v>
      </c>
      <c r="D4335" s="84" t="s">
        <v>8874</v>
      </c>
      <c r="E4335" s="109" t="s">
        <v>11814</v>
      </c>
      <c r="F4335" s="343" t="s">
        <v>12139</v>
      </c>
      <c r="G4335" s="113" t="s">
        <v>6049</v>
      </c>
      <c r="H4335" s="360"/>
      <c r="I4335" s="116">
        <v>1.74</v>
      </c>
      <c r="J4335" s="84"/>
      <c r="K4335" s="113" t="s">
        <v>11688</v>
      </c>
    </row>
    <row r="4336" spans="1:11">
      <c r="A4336" s="115" t="s">
        <v>6046</v>
      </c>
      <c r="B4336" s="84" t="s">
        <v>10266</v>
      </c>
      <c r="C4336" s="84" t="s">
        <v>4824</v>
      </c>
      <c r="D4336" s="84" t="s">
        <v>8879</v>
      </c>
      <c r="E4336" s="109" t="s">
        <v>11814</v>
      </c>
      <c r="F4336" s="343" t="s">
        <v>12139</v>
      </c>
      <c r="G4336" s="113" t="s">
        <v>6050</v>
      </c>
      <c r="H4336" s="360"/>
      <c r="I4336" s="116">
        <v>1.83</v>
      </c>
      <c r="J4336" s="84"/>
      <c r="K4336" s="113" t="s">
        <v>11695</v>
      </c>
    </row>
    <row r="4337" spans="1:11">
      <c r="A4337" s="115" t="s">
        <v>6051</v>
      </c>
      <c r="B4337" s="84" t="s">
        <v>10274</v>
      </c>
      <c r="C4337" s="84" t="s">
        <v>8866</v>
      </c>
      <c r="D4337" s="84" t="s">
        <v>8863</v>
      </c>
      <c r="E4337" s="109" t="s">
        <v>11742</v>
      </c>
      <c r="F4337" s="343" t="s">
        <v>11705</v>
      </c>
      <c r="G4337" s="113" t="s">
        <v>6052</v>
      </c>
      <c r="H4337" s="360"/>
      <c r="I4337" s="116">
        <v>1.83</v>
      </c>
      <c r="J4337" s="84"/>
      <c r="K4337" s="113" t="s">
        <v>11709</v>
      </c>
    </row>
    <row r="4338" spans="1:11">
      <c r="A4338" s="115" t="s">
        <v>6051</v>
      </c>
      <c r="B4338" s="84" t="s">
        <v>10274</v>
      </c>
      <c r="C4338" s="84" t="s">
        <v>8866</v>
      </c>
      <c r="D4338" s="84" t="s">
        <v>8869</v>
      </c>
      <c r="E4338" s="109" t="s">
        <v>11742</v>
      </c>
      <c r="F4338" s="343" t="s">
        <v>11705</v>
      </c>
      <c r="G4338" s="113" t="s">
        <v>6053</v>
      </c>
      <c r="H4338" s="360"/>
      <c r="I4338" s="116">
        <v>1.87</v>
      </c>
      <c r="J4338" s="84"/>
      <c r="K4338" s="113" t="s">
        <v>11690</v>
      </c>
    </row>
    <row r="4339" spans="1:11">
      <c r="A4339" s="115" t="s">
        <v>6051</v>
      </c>
      <c r="B4339" s="84" t="s">
        <v>10274</v>
      </c>
      <c r="C4339" s="84" t="s">
        <v>8866</v>
      </c>
      <c r="D4339" s="84" t="s">
        <v>8874</v>
      </c>
      <c r="E4339" s="109" t="s">
        <v>11742</v>
      </c>
      <c r="F4339" s="343" t="s">
        <v>11705</v>
      </c>
      <c r="G4339" s="113" t="s">
        <v>6054</v>
      </c>
      <c r="H4339" s="360"/>
      <c r="I4339" s="116">
        <v>1.95</v>
      </c>
      <c r="J4339" s="84"/>
      <c r="K4339" s="113" t="s">
        <v>11688</v>
      </c>
    </row>
    <row r="4340" spans="1:11">
      <c r="A4340" s="115" t="s">
        <v>6051</v>
      </c>
      <c r="B4340" s="84" t="s">
        <v>10274</v>
      </c>
      <c r="C4340" s="84" t="s">
        <v>8866</v>
      </c>
      <c r="D4340" s="84" t="s">
        <v>8879</v>
      </c>
      <c r="E4340" s="109" t="s">
        <v>11742</v>
      </c>
      <c r="F4340" s="343" t="s">
        <v>11705</v>
      </c>
      <c r="G4340" s="113" t="s">
        <v>6055</v>
      </c>
      <c r="H4340" s="360"/>
      <c r="I4340" s="116">
        <v>1.98</v>
      </c>
      <c r="J4340" s="84"/>
      <c r="K4340" s="113" t="s">
        <v>11695</v>
      </c>
    </row>
    <row r="4341" spans="1:11">
      <c r="A4341" s="115" t="s">
        <v>6051</v>
      </c>
      <c r="B4341" s="84" t="s">
        <v>10274</v>
      </c>
      <c r="C4341" s="84" t="s">
        <v>9015</v>
      </c>
      <c r="D4341" s="84" t="s">
        <v>8863</v>
      </c>
      <c r="E4341" s="109" t="s">
        <v>11973</v>
      </c>
      <c r="F4341" s="343" t="s">
        <v>11974</v>
      </c>
      <c r="G4341" s="113" t="s">
        <v>6056</v>
      </c>
      <c r="H4341" s="360"/>
      <c r="I4341" s="116">
        <v>1.62</v>
      </c>
      <c r="J4341" s="84"/>
      <c r="K4341" s="113" t="s">
        <v>11709</v>
      </c>
    </row>
    <row r="4342" spans="1:11">
      <c r="A4342" s="115" t="s">
        <v>6051</v>
      </c>
      <c r="B4342" s="84" t="s">
        <v>10274</v>
      </c>
      <c r="C4342" s="84" t="s">
        <v>9015</v>
      </c>
      <c r="D4342" s="84" t="s">
        <v>8869</v>
      </c>
      <c r="E4342" s="109" t="s">
        <v>11973</v>
      </c>
      <c r="F4342" s="343" t="s">
        <v>11974</v>
      </c>
      <c r="G4342" s="113" t="s">
        <v>6057</v>
      </c>
      <c r="H4342" s="360"/>
      <c r="I4342" s="116">
        <v>1.67</v>
      </c>
      <c r="J4342" s="84"/>
      <c r="K4342" s="113" t="s">
        <v>11690</v>
      </c>
    </row>
    <row r="4343" spans="1:11">
      <c r="A4343" s="115" t="s">
        <v>6051</v>
      </c>
      <c r="B4343" s="84" t="s">
        <v>10274</v>
      </c>
      <c r="C4343" s="84" t="s">
        <v>9015</v>
      </c>
      <c r="D4343" s="84" t="s">
        <v>8874</v>
      </c>
      <c r="E4343" s="109" t="s">
        <v>11973</v>
      </c>
      <c r="F4343" s="343" t="s">
        <v>11974</v>
      </c>
      <c r="G4343" s="113" t="s">
        <v>6058</v>
      </c>
      <c r="H4343" s="360"/>
      <c r="I4343" s="116">
        <v>1.74</v>
      </c>
      <c r="J4343" s="84"/>
      <c r="K4343" s="113" t="s">
        <v>11688</v>
      </c>
    </row>
    <row r="4344" spans="1:11">
      <c r="A4344" s="115" t="s">
        <v>6051</v>
      </c>
      <c r="B4344" s="84" t="s">
        <v>10274</v>
      </c>
      <c r="C4344" s="84" t="s">
        <v>9015</v>
      </c>
      <c r="D4344" s="84" t="s">
        <v>8879</v>
      </c>
      <c r="E4344" s="109" t="s">
        <v>11973</v>
      </c>
      <c r="F4344" s="343" t="s">
        <v>11974</v>
      </c>
      <c r="G4344" s="113" t="s">
        <v>6059</v>
      </c>
      <c r="H4344" s="360"/>
      <c r="I4344" s="116">
        <v>1.76</v>
      </c>
      <c r="J4344" s="84"/>
      <c r="K4344" s="113" t="s">
        <v>11695</v>
      </c>
    </row>
    <row r="4345" spans="1:11">
      <c r="A4345" s="115" t="s">
        <v>6051</v>
      </c>
      <c r="B4345" s="84" t="s">
        <v>10274</v>
      </c>
      <c r="C4345" s="84" t="s">
        <v>8885</v>
      </c>
      <c r="D4345" s="84" t="s">
        <v>8863</v>
      </c>
      <c r="E4345" s="109" t="s">
        <v>11752</v>
      </c>
      <c r="F4345" s="343" t="s">
        <v>11722</v>
      </c>
      <c r="G4345" s="113" t="s">
        <v>6060</v>
      </c>
      <c r="H4345" s="360"/>
      <c r="I4345" s="116">
        <v>1.54</v>
      </c>
      <c r="J4345" s="84"/>
      <c r="K4345" s="113" t="s">
        <v>11709</v>
      </c>
    </row>
    <row r="4346" spans="1:11">
      <c r="A4346" s="115" t="s">
        <v>6051</v>
      </c>
      <c r="B4346" s="84" t="s">
        <v>10274</v>
      </c>
      <c r="C4346" s="84" t="s">
        <v>8885</v>
      </c>
      <c r="D4346" s="84" t="s">
        <v>8869</v>
      </c>
      <c r="E4346" s="109" t="s">
        <v>11752</v>
      </c>
      <c r="F4346" s="343" t="s">
        <v>11722</v>
      </c>
      <c r="G4346" s="113" t="s">
        <v>6061</v>
      </c>
      <c r="H4346" s="360"/>
      <c r="I4346" s="116">
        <v>1.59</v>
      </c>
      <c r="J4346" s="84"/>
      <c r="K4346" s="113" t="s">
        <v>11690</v>
      </c>
    </row>
    <row r="4347" spans="1:11">
      <c r="A4347" s="115" t="s">
        <v>6051</v>
      </c>
      <c r="B4347" s="84" t="s">
        <v>10274</v>
      </c>
      <c r="C4347" s="84" t="s">
        <v>8885</v>
      </c>
      <c r="D4347" s="84" t="s">
        <v>8874</v>
      </c>
      <c r="E4347" s="109" t="s">
        <v>11752</v>
      </c>
      <c r="F4347" s="343" t="s">
        <v>11722</v>
      </c>
      <c r="G4347" s="113" t="s">
        <v>6062</v>
      </c>
      <c r="H4347" s="360"/>
      <c r="I4347" s="116">
        <v>1.65</v>
      </c>
      <c r="J4347" s="84"/>
      <c r="K4347" s="113" t="s">
        <v>11688</v>
      </c>
    </row>
    <row r="4348" spans="1:11">
      <c r="A4348" s="115" t="s">
        <v>6051</v>
      </c>
      <c r="B4348" s="84" t="s">
        <v>10274</v>
      </c>
      <c r="C4348" s="84" t="s">
        <v>8885</v>
      </c>
      <c r="D4348" s="84" t="s">
        <v>8879</v>
      </c>
      <c r="E4348" s="109" t="s">
        <v>11752</v>
      </c>
      <c r="F4348" s="343" t="s">
        <v>11722</v>
      </c>
      <c r="G4348" s="113" t="s">
        <v>6063</v>
      </c>
      <c r="H4348" s="360"/>
      <c r="I4348" s="116">
        <v>1.67</v>
      </c>
      <c r="J4348" s="84"/>
      <c r="K4348" s="113" t="s">
        <v>11695</v>
      </c>
    </row>
    <row r="4349" spans="1:11">
      <c r="A4349" s="115" t="s">
        <v>6051</v>
      </c>
      <c r="B4349" s="84" t="s">
        <v>10274</v>
      </c>
      <c r="C4349" s="84" t="s">
        <v>8990</v>
      </c>
      <c r="D4349" s="84" t="s">
        <v>8863</v>
      </c>
      <c r="E4349" s="109" t="s">
        <v>11686</v>
      </c>
      <c r="F4349" s="343" t="s">
        <v>11687</v>
      </c>
      <c r="G4349" s="113" t="s">
        <v>6064</v>
      </c>
      <c r="H4349" s="360"/>
      <c r="I4349" s="116">
        <v>1.83</v>
      </c>
      <c r="J4349" s="84"/>
      <c r="K4349" s="113" t="s">
        <v>11709</v>
      </c>
    </row>
    <row r="4350" spans="1:11">
      <c r="A4350" s="115" t="s">
        <v>6051</v>
      </c>
      <c r="B4350" s="84" t="s">
        <v>10274</v>
      </c>
      <c r="C4350" s="84" t="s">
        <v>8990</v>
      </c>
      <c r="D4350" s="84" t="s">
        <v>8869</v>
      </c>
      <c r="E4350" s="109" t="s">
        <v>11686</v>
      </c>
      <c r="F4350" s="343" t="s">
        <v>11687</v>
      </c>
      <c r="G4350" s="113" t="s">
        <v>6065</v>
      </c>
      <c r="H4350" s="360"/>
      <c r="I4350" s="116">
        <v>1.87</v>
      </c>
      <c r="J4350" s="84"/>
      <c r="K4350" s="113" t="s">
        <v>11690</v>
      </c>
    </row>
    <row r="4351" spans="1:11">
      <c r="A4351" s="115" t="s">
        <v>6051</v>
      </c>
      <c r="B4351" s="84" t="s">
        <v>10274</v>
      </c>
      <c r="C4351" s="84" t="s">
        <v>8990</v>
      </c>
      <c r="D4351" s="84" t="s">
        <v>8874</v>
      </c>
      <c r="E4351" s="109" t="s">
        <v>11686</v>
      </c>
      <c r="F4351" s="343" t="s">
        <v>11687</v>
      </c>
      <c r="G4351" s="113" t="s">
        <v>6066</v>
      </c>
      <c r="H4351" s="360"/>
      <c r="I4351" s="116">
        <v>1.95</v>
      </c>
      <c r="J4351" s="84"/>
      <c r="K4351" s="113" t="s">
        <v>11688</v>
      </c>
    </row>
    <row r="4352" spans="1:11">
      <c r="A4352" s="115" t="s">
        <v>6051</v>
      </c>
      <c r="B4352" s="84" t="s">
        <v>10274</v>
      </c>
      <c r="C4352" s="84" t="s">
        <v>8990</v>
      </c>
      <c r="D4352" s="84" t="s">
        <v>8879</v>
      </c>
      <c r="E4352" s="109" t="s">
        <v>11686</v>
      </c>
      <c r="F4352" s="343" t="s">
        <v>11687</v>
      </c>
      <c r="G4352" s="113" t="s">
        <v>6067</v>
      </c>
      <c r="H4352" s="360"/>
      <c r="I4352" s="116">
        <v>1.98</v>
      </c>
      <c r="J4352" s="84"/>
      <c r="K4352" s="113" t="s">
        <v>11695</v>
      </c>
    </row>
    <row r="4353" spans="1:11">
      <c r="A4353" s="115" t="s">
        <v>6051</v>
      </c>
      <c r="B4353" s="84" t="s">
        <v>10274</v>
      </c>
      <c r="C4353" s="84" t="s">
        <v>9089</v>
      </c>
      <c r="D4353" s="84" t="s">
        <v>8863</v>
      </c>
      <c r="E4353" s="109" t="s">
        <v>11783</v>
      </c>
      <c r="F4353" s="343" t="s">
        <v>12741</v>
      </c>
      <c r="G4353" s="113" t="s">
        <v>6068</v>
      </c>
      <c r="H4353" s="360"/>
      <c r="I4353" s="116">
        <v>1.74</v>
      </c>
      <c r="J4353" s="84"/>
      <c r="K4353" s="113" t="s">
        <v>11709</v>
      </c>
    </row>
    <row r="4354" spans="1:11">
      <c r="A4354" s="115" t="s">
        <v>6051</v>
      </c>
      <c r="B4354" s="84" t="s">
        <v>10274</v>
      </c>
      <c r="C4354" s="84" t="s">
        <v>9089</v>
      </c>
      <c r="D4354" s="84" t="s">
        <v>8869</v>
      </c>
      <c r="E4354" s="109" t="s">
        <v>11783</v>
      </c>
      <c r="F4354" s="343" t="s">
        <v>12741</v>
      </c>
      <c r="G4354" s="113" t="s">
        <v>6069</v>
      </c>
      <c r="H4354" s="360"/>
      <c r="I4354" s="116">
        <v>1.78</v>
      </c>
      <c r="J4354" s="84"/>
      <c r="K4354" s="113" t="s">
        <v>11690</v>
      </c>
    </row>
    <row r="4355" spans="1:11">
      <c r="A4355" s="115" t="s">
        <v>6051</v>
      </c>
      <c r="B4355" s="84" t="s">
        <v>10274</v>
      </c>
      <c r="C4355" s="84" t="s">
        <v>9089</v>
      </c>
      <c r="D4355" s="84" t="s">
        <v>8874</v>
      </c>
      <c r="E4355" s="109" t="s">
        <v>11783</v>
      </c>
      <c r="F4355" s="343" t="s">
        <v>12741</v>
      </c>
      <c r="G4355" s="113" t="s">
        <v>6070</v>
      </c>
      <c r="H4355" s="360"/>
      <c r="I4355" s="116">
        <v>1.86</v>
      </c>
      <c r="J4355" s="84"/>
      <c r="K4355" s="113" t="s">
        <v>11688</v>
      </c>
    </row>
    <row r="4356" spans="1:11">
      <c r="A4356" s="115" t="s">
        <v>6051</v>
      </c>
      <c r="B4356" s="84" t="s">
        <v>10274</v>
      </c>
      <c r="C4356" s="84" t="s">
        <v>9089</v>
      </c>
      <c r="D4356" s="84" t="s">
        <v>8879</v>
      </c>
      <c r="E4356" s="109" t="s">
        <v>11783</v>
      </c>
      <c r="F4356" s="343" t="s">
        <v>12741</v>
      </c>
      <c r="G4356" s="113" t="s">
        <v>6071</v>
      </c>
      <c r="H4356" s="360"/>
      <c r="I4356" s="116">
        <v>1.88</v>
      </c>
      <c r="J4356" s="84"/>
      <c r="K4356" s="113" t="s">
        <v>11695</v>
      </c>
    </row>
    <row r="4357" spans="1:11">
      <c r="A4357" s="115" t="s">
        <v>6051</v>
      </c>
      <c r="B4357" s="84" t="s">
        <v>10274</v>
      </c>
      <c r="C4357" s="84" t="s">
        <v>8914</v>
      </c>
      <c r="D4357" s="84" t="s">
        <v>8863</v>
      </c>
      <c r="E4357" s="109" t="s">
        <v>11761</v>
      </c>
      <c r="F4357" s="343" t="s">
        <v>11707</v>
      </c>
      <c r="G4357" s="113" t="s">
        <v>6072</v>
      </c>
      <c r="H4357" s="360"/>
      <c r="I4357" s="116">
        <v>1.83</v>
      </c>
      <c r="J4357" s="84"/>
      <c r="K4357" s="113" t="s">
        <v>11709</v>
      </c>
    </row>
    <row r="4358" spans="1:11">
      <c r="A4358" s="115" t="s">
        <v>6051</v>
      </c>
      <c r="B4358" s="84" t="s">
        <v>10274</v>
      </c>
      <c r="C4358" s="84" t="s">
        <v>8914</v>
      </c>
      <c r="D4358" s="84" t="s">
        <v>8869</v>
      </c>
      <c r="E4358" s="109" t="s">
        <v>11761</v>
      </c>
      <c r="F4358" s="343" t="s">
        <v>11707</v>
      </c>
      <c r="G4358" s="113" t="s">
        <v>6073</v>
      </c>
      <c r="H4358" s="360"/>
      <c r="I4358" s="116">
        <v>1.87</v>
      </c>
      <c r="J4358" s="84"/>
      <c r="K4358" s="113" t="s">
        <v>11690</v>
      </c>
    </row>
    <row r="4359" spans="1:11">
      <c r="A4359" s="115" t="s">
        <v>6051</v>
      </c>
      <c r="B4359" s="84" t="s">
        <v>10274</v>
      </c>
      <c r="C4359" s="84" t="s">
        <v>8914</v>
      </c>
      <c r="D4359" s="84" t="s">
        <v>8874</v>
      </c>
      <c r="E4359" s="109" t="s">
        <v>11761</v>
      </c>
      <c r="F4359" s="343" t="s">
        <v>11707</v>
      </c>
      <c r="G4359" s="113" t="s">
        <v>6074</v>
      </c>
      <c r="H4359" s="360"/>
      <c r="I4359" s="116">
        <v>1.95</v>
      </c>
      <c r="J4359" s="84"/>
      <c r="K4359" s="113" t="s">
        <v>11688</v>
      </c>
    </row>
    <row r="4360" spans="1:11">
      <c r="A4360" s="115" t="s">
        <v>6051</v>
      </c>
      <c r="B4360" s="84" t="s">
        <v>10274</v>
      </c>
      <c r="C4360" s="84" t="s">
        <v>8914</v>
      </c>
      <c r="D4360" s="84" t="s">
        <v>8879</v>
      </c>
      <c r="E4360" s="109" t="s">
        <v>11761</v>
      </c>
      <c r="F4360" s="343" t="s">
        <v>11707</v>
      </c>
      <c r="G4360" s="113" t="s">
        <v>6075</v>
      </c>
      <c r="H4360" s="360"/>
      <c r="I4360" s="116">
        <v>1.98</v>
      </c>
      <c r="J4360" s="84"/>
      <c r="K4360" s="113" t="s">
        <v>11695</v>
      </c>
    </row>
    <row r="4361" spans="1:11">
      <c r="A4361" s="115" t="s">
        <v>6051</v>
      </c>
      <c r="B4361" s="84" t="s">
        <v>10274</v>
      </c>
      <c r="C4361" s="84" t="s">
        <v>9114</v>
      </c>
      <c r="D4361" s="84" t="s">
        <v>8863</v>
      </c>
      <c r="E4361" s="109" t="s">
        <v>11751</v>
      </c>
      <c r="F4361" s="343" t="s">
        <v>11706</v>
      </c>
      <c r="G4361" s="113" t="s">
        <v>6076</v>
      </c>
      <c r="H4361" s="360"/>
      <c r="I4361" s="116">
        <v>1.83</v>
      </c>
      <c r="J4361" s="84"/>
      <c r="K4361" s="113" t="s">
        <v>11709</v>
      </c>
    </row>
    <row r="4362" spans="1:11">
      <c r="A4362" s="115" t="s">
        <v>6051</v>
      </c>
      <c r="B4362" s="84" t="s">
        <v>10274</v>
      </c>
      <c r="C4362" s="84" t="s">
        <v>9114</v>
      </c>
      <c r="D4362" s="84" t="s">
        <v>8869</v>
      </c>
      <c r="E4362" s="109" t="s">
        <v>11751</v>
      </c>
      <c r="F4362" s="343" t="s">
        <v>11706</v>
      </c>
      <c r="G4362" s="113" t="s">
        <v>6077</v>
      </c>
      <c r="H4362" s="360"/>
      <c r="I4362" s="116">
        <v>1.87</v>
      </c>
      <c r="J4362" s="84"/>
      <c r="K4362" s="113" t="s">
        <v>11690</v>
      </c>
    </row>
    <row r="4363" spans="1:11">
      <c r="A4363" s="115" t="s">
        <v>6051</v>
      </c>
      <c r="B4363" s="84" t="s">
        <v>10274</v>
      </c>
      <c r="C4363" s="84" t="s">
        <v>9114</v>
      </c>
      <c r="D4363" s="84" t="s">
        <v>8874</v>
      </c>
      <c r="E4363" s="109" t="s">
        <v>11751</v>
      </c>
      <c r="F4363" s="343" t="s">
        <v>11706</v>
      </c>
      <c r="G4363" s="113" t="s">
        <v>6078</v>
      </c>
      <c r="H4363" s="360"/>
      <c r="I4363" s="116">
        <v>1.95</v>
      </c>
      <c r="J4363" s="84"/>
      <c r="K4363" s="113" t="s">
        <v>11688</v>
      </c>
    </row>
    <row r="4364" spans="1:11">
      <c r="A4364" s="115" t="s">
        <v>6051</v>
      </c>
      <c r="B4364" s="84" t="s">
        <v>10274</v>
      </c>
      <c r="C4364" s="84" t="s">
        <v>9114</v>
      </c>
      <c r="D4364" s="84" t="s">
        <v>8879</v>
      </c>
      <c r="E4364" s="109" t="s">
        <v>11751</v>
      </c>
      <c r="F4364" s="343" t="s">
        <v>11706</v>
      </c>
      <c r="G4364" s="113" t="s">
        <v>6079</v>
      </c>
      <c r="H4364" s="360"/>
      <c r="I4364" s="116">
        <v>1.98</v>
      </c>
      <c r="J4364" s="84"/>
      <c r="K4364" s="113" t="s">
        <v>11695</v>
      </c>
    </row>
    <row r="4365" spans="1:11">
      <c r="A4365" s="115" t="s">
        <v>6080</v>
      </c>
      <c r="B4365" s="84" t="s">
        <v>10274</v>
      </c>
      <c r="C4365" s="84" t="s">
        <v>8866</v>
      </c>
      <c r="D4365" s="84" t="s">
        <v>8863</v>
      </c>
      <c r="E4365" s="109" t="s">
        <v>11742</v>
      </c>
      <c r="F4365" s="343" t="s">
        <v>11705</v>
      </c>
      <c r="G4365" s="113" t="s">
        <v>6081</v>
      </c>
      <c r="H4365" s="360"/>
      <c r="I4365" s="116">
        <v>1.83</v>
      </c>
      <c r="J4365" s="84"/>
      <c r="K4365" s="113" t="s">
        <v>11709</v>
      </c>
    </row>
    <row r="4366" spans="1:11">
      <c r="A4366" s="115" t="s">
        <v>6080</v>
      </c>
      <c r="B4366" s="84" t="s">
        <v>10274</v>
      </c>
      <c r="C4366" s="84" t="s">
        <v>8866</v>
      </c>
      <c r="D4366" s="84" t="s">
        <v>8869</v>
      </c>
      <c r="E4366" s="109" t="s">
        <v>11742</v>
      </c>
      <c r="F4366" s="343" t="s">
        <v>11705</v>
      </c>
      <c r="G4366" s="113" t="s">
        <v>6082</v>
      </c>
      <c r="H4366" s="360"/>
      <c r="I4366" s="116">
        <v>1.87</v>
      </c>
      <c r="J4366" s="84"/>
      <c r="K4366" s="113" t="s">
        <v>11690</v>
      </c>
    </row>
    <row r="4367" spans="1:11">
      <c r="A4367" s="115" t="s">
        <v>6080</v>
      </c>
      <c r="B4367" s="84" t="s">
        <v>10274</v>
      </c>
      <c r="C4367" s="84" t="s">
        <v>8866</v>
      </c>
      <c r="D4367" s="84" t="s">
        <v>8874</v>
      </c>
      <c r="E4367" s="109" t="s">
        <v>11742</v>
      </c>
      <c r="F4367" s="343" t="s">
        <v>11705</v>
      </c>
      <c r="G4367" s="113" t="s">
        <v>6083</v>
      </c>
      <c r="H4367" s="360"/>
      <c r="I4367" s="116">
        <v>1.95</v>
      </c>
      <c r="J4367" s="84"/>
      <c r="K4367" s="113" t="s">
        <v>11688</v>
      </c>
    </row>
    <row r="4368" spans="1:11">
      <c r="A4368" s="115" t="s">
        <v>6080</v>
      </c>
      <c r="B4368" s="84" t="s">
        <v>10274</v>
      </c>
      <c r="C4368" s="84" t="s">
        <v>8866</v>
      </c>
      <c r="D4368" s="84" t="s">
        <v>8879</v>
      </c>
      <c r="E4368" s="109" t="s">
        <v>11742</v>
      </c>
      <c r="F4368" s="343" t="s">
        <v>11705</v>
      </c>
      <c r="G4368" s="113" t="s">
        <v>6084</v>
      </c>
      <c r="H4368" s="360"/>
      <c r="I4368" s="116">
        <v>1.98</v>
      </c>
      <c r="J4368" s="84"/>
      <c r="K4368" s="113" t="s">
        <v>11695</v>
      </c>
    </row>
    <row r="4369" spans="1:11">
      <c r="A4369" s="115" t="s">
        <v>6080</v>
      </c>
      <c r="B4369" s="84" t="s">
        <v>10274</v>
      </c>
      <c r="C4369" s="84" t="s">
        <v>9015</v>
      </c>
      <c r="D4369" s="84" t="s">
        <v>8863</v>
      </c>
      <c r="E4369" s="109" t="s">
        <v>11973</v>
      </c>
      <c r="F4369" s="343" t="s">
        <v>11974</v>
      </c>
      <c r="G4369" s="113" t="s">
        <v>6085</v>
      </c>
      <c r="H4369" s="360"/>
      <c r="I4369" s="116">
        <v>1.62</v>
      </c>
      <c r="J4369" s="84"/>
      <c r="K4369" s="113" t="s">
        <v>11709</v>
      </c>
    </row>
    <row r="4370" spans="1:11">
      <c r="A4370" s="115" t="s">
        <v>6080</v>
      </c>
      <c r="B4370" s="84" t="s">
        <v>10274</v>
      </c>
      <c r="C4370" s="84" t="s">
        <v>9015</v>
      </c>
      <c r="D4370" s="84" t="s">
        <v>8869</v>
      </c>
      <c r="E4370" s="109" t="s">
        <v>11973</v>
      </c>
      <c r="F4370" s="343" t="s">
        <v>11974</v>
      </c>
      <c r="G4370" s="113" t="s">
        <v>6086</v>
      </c>
      <c r="H4370" s="360"/>
      <c r="I4370" s="116">
        <v>1.67</v>
      </c>
      <c r="J4370" s="84"/>
      <c r="K4370" s="113" t="s">
        <v>11690</v>
      </c>
    </row>
    <row r="4371" spans="1:11">
      <c r="A4371" s="115" t="s">
        <v>6080</v>
      </c>
      <c r="B4371" s="84" t="s">
        <v>10274</v>
      </c>
      <c r="C4371" s="84" t="s">
        <v>9015</v>
      </c>
      <c r="D4371" s="84" t="s">
        <v>8874</v>
      </c>
      <c r="E4371" s="109" t="s">
        <v>11973</v>
      </c>
      <c r="F4371" s="343" t="s">
        <v>11974</v>
      </c>
      <c r="G4371" s="113" t="s">
        <v>6087</v>
      </c>
      <c r="H4371" s="360"/>
      <c r="I4371" s="116">
        <v>1.74</v>
      </c>
      <c r="J4371" s="84"/>
      <c r="K4371" s="113" t="s">
        <v>11688</v>
      </c>
    </row>
    <row r="4372" spans="1:11">
      <c r="A4372" s="115" t="s">
        <v>6080</v>
      </c>
      <c r="B4372" s="84" t="s">
        <v>10274</v>
      </c>
      <c r="C4372" s="84" t="s">
        <v>9015</v>
      </c>
      <c r="D4372" s="84" t="s">
        <v>8879</v>
      </c>
      <c r="E4372" s="109" t="s">
        <v>11973</v>
      </c>
      <c r="F4372" s="343" t="s">
        <v>11974</v>
      </c>
      <c r="G4372" s="113" t="s">
        <v>6088</v>
      </c>
      <c r="H4372" s="360"/>
      <c r="I4372" s="116">
        <v>1.76</v>
      </c>
      <c r="J4372" s="84"/>
      <c r="K4372" s="113" t="s">
        <v>11695</v>
      </c>
    </row>
    <row r="4373" spans="1:11">
      <c r="A4373" s="115" t="s">
        <v>6080</v>
      </c>
      <c r="B4373" s="84" t="s">
        <v>10274</v>
      </c>
      <c r="C4373" s="84" t="s">
        <v>8885</v>
      </c>
      <c r="D4373" s="84" t="s">
        <v>8856</v>
      </c>
      <c r="E4373" s="109" t="s">
        <v>11752</v>
      </c>
      <c r="F4373" s="343" t="s">
        <v>11722</v>
      </c>
      <c r="G4373" s="113" t="s">
        <v>6089</v>
      </c>
      <c r="H4373" s="360"/>
      <c r="I4373" s="116">
        <v>1.47</v>
      </c>
      <c r="J4373" s="84"/>
      <c r="K4373" s="113" t="s">
        <v>11769</v>
      </c>
    </row>
    <row r="4374" spans="1:11">
      <c r="A4374" s="115" t="s">
        <v>6080</v>
      </c>
      <c r="B4374" s="84" t="s">
        <v>10274</v>
      </c>
      <c r="C4374" s="84" t="s">
        <v>8885</v>
      </c>
      <c r="D4374" s="84" t="s">
        <v>8863</v>
      </c>
      <c r="E4374" s="109" t="s">
        <v>11752</v>
      </c>
      <c r="F4374" s="343" t="s">
        <v>11722</v>
      </c>
      <c r="G4374" s="113" t="s">
        <v>6090</v>
      </c>
      <c r="H4374" s="360"/>
      <c r="I4374" s="116">
        <v>1.54</v>
      </c>
      <c r="J4374" s="84"/>
      <c r="K4374" s="113" t="s">
        <v>11709</v>
      </c>
    </row>
    <row r="4375" spans="1:11">
      <c r="A4375" s="115" t="s">
        <v>6080</v>
      </c>
      <c r="B4375" s="84" t="s">
        <v>10274</v>
      </c>
      <c r="C4375" s="84" t="s">
        <v>8885</v>
      </c>
      <c r="D4375" s="84" t="s">
        <v>8869</v>
      </c>
      <c r="E4375" s="109" t="s">
        <v>11752</v>
      </c>
      <c r="F4375" s="343" t="s">
        <v>11722</v>
      </c>
      <c r="G4375" s="113" t="s">
        <v>6091</v>
      </c>
      <c r="H4375" s="360"/>
      <c r="I4375" s="116">
        <v>1.59</v>
      </c>
      <c r="J4375" s="84"/>
      <c r="K4375" s="113" t="s">
        <v>11690</v>
      </c>
    </row>
    <row r="4376" spans="1:11">
      <c r="A4376" s="115" t="s">
        <v>6080</v>
      </c>
      <c r="B4376" s="84" t="s">
        <v>10274</v>
      </c>
      <c r="C4376" s="84" t="s">
        <v>8885</v>
      </c>
      <c r="D4376" s="84" t="s">
        <v>8874</v>
      </c>
      <c r="E4376" s="109" t="s">
        <v>11752</v>
      </c>
      <c r="F4376" s="343" t="s">
        <v>11722</v>
      </c>
      <c r="G4376" s="113" t="s">
        <v>6092</v>
      </c>
      <c r="H4376" s="360"/>
      <c r="I4376" s="116">
        <v>1.65</v>
      </c>
      <c r="J4376" s="84"/>
      <c r="K4376" s="113" t="s">
        <v>11688</v>
      </c>
    </row>
    <row r="4377" spans="1:11">
      <c r="A4377" s="115" t="s">
        <v>6080</v>
      </c>
      <c r="B4377" s="84" t="s">
        <v>10274</v>
      </c>
      <c r="C4377" s="84" t="s">
        <v>8885</v>
      </c>
      <c r="D4377" s="84" t="s">
        <v>8879</v>
      </c>
      <c r="E4377" s="109" t="s">
        <v>11752</v>
      </c>
      <c r="F4377" s="343" t="s">
        <v>11722</v>
      </c>
      <c r="G4377" s="113" t="s">
        <v>6093</v>
      </c>
      <c r="H4377" s="360"/>
      <c r="I4377" s="116">
        <v>1.67</v>
      </c>
      <c r="J4377" s="84"/>
      <c r="K4377" s="113" t="s">
        <v>11695</v>
      </c>
    </row>
    <row r="4378" spans="1:11">
      <c r="A4378" s="115" t="s">
        <v>6080</v>
      </c>
      <c r="B4378" s="84" t="s">
        <v>10274</v>
      </c>
      <c r="C4378" s="84" t="s">
        <v>8975</v>
      </c>
      <c r="D4378" s="84" t="s">
        <v>8863</v>
      </c>
      <c r="E4378" s="109" t="s">
        <v>11753</v>
      </c>
      <c r="F4378" s="343" t="s">
        <v>11721</v>
      </c>
      <c r="G4378" s="113" t="s">
        <v>6094</v>
      </c>
      <c r="H4378" s="360"/>
      <c r="I4378" s="116">
        <v>1.74</v>
      </c>
      <c r="J4378" s="84"/>
      <c r="K4378" s="113" t="s">
        <v>11709</v>
      </c>
    </row>
    <row r="4379" spans="1:11">
      <c r="A4379" s="115" t="s">
        <v>6080</v>
      </c>
      <c r="B4379" s="84" t="s">
        <v>10274</v>
      </c>
      <c r="C4379" s="84" t="s">
        <v>8975</v>
      </c>
      <c r="D4379" s="84" t="s">
        <v>8869</v>
      </c>
      <c r="E4379" s="109" t="s">
        <v>11753</v>
      </c>
      <c r="F4379" s="343" t="s">
        <v>11721</v>
      </c>
      <c r="G4379" s="113" t="s">
        <v>3447</v>
      </c>
      <c r="H4379" s="360"/>
      <c r="I4379" s="116">
        <v>1.78</v>
      </c>
      <c r="J4379" s="84"/>
      <c r="K4379" s="113" t="s">
        <v>11690</v>
      </c>
    </row>
    <row r="4380" spans="1:11">
      <c r="A4380" s="115">
        <v>89007</v>
      </c>
      <c r="B4380" s="84" t="s">
        <v>10274</v>
      </c>
      <c r="C4380" s="84" t="s">
        <v>8975</v>
      </c>
      <c r="D4380" s="84" t="s">
        <v>8874</v>
      </c>
      <c r="E4380" s="109" t="s">
        <v>11753</v>
      </c>
      <c r="F4380" s="343" t="s">
        <v>11721</v>
      </c>
      <c r="G4380" s="113" t="s">
        <v>3448</v>
      </c>
      <c r="H4380" s="360"/>
      <c r="I4380" s="116">
        <v>1.86</v>
      </c>
      <c r="J4380" s="84"/>
      <c r="K4380" s="113" t="s">
        <v>11688</v>
      </c>
    </row>
    <row r="4381" spans="1:11">
      <c r="A4381" s="115" t="s">
        <v>6080</v>
      </c>
      <c r="B4381" s="84" t="s">
        <v>10274</v>
      </c>
      <c r="C4381" s="84" t="s">
        <v>8975</v>
      </c>
      <c r="D4381" s="84" t="s">
        <v>8879</v>
      </c>
      <c r="E4381" s="109" t="s">
        <v>11753</v>
      </c>
      <c r="F4381" s="343" t="s">
        <v>11721</v>
      </c>
      <c r="G4381" s="113" t="s">
        <v>3449</v>
      </c>
      <c r="H4381" s="360"/>
      <c r="I4381" s="116">
        <v>1.88</v>
      </c>
      <c r="J4381" s="84"/>
      <c r="K4381" s="113" t="s">
        <v>11695</v>
      </c>
    </row>
    <row r="4382" spans="1:11">
      <c r="A4382" s="115" t="s">
        <v>6080</v>
      </c>
      <c r="B4382" s="84" t="s">
        <v>10274</v>
      </c>
      <c r="C4382" s="84" t="s">
        <v>8961</v>
      </c>
      <c r="D4382" s="84" t="s">
        <v>8863</v>
      </c>
      <c r="E4382" s="109" t="s">
        <v>11754</v>
      </c>
      <c r="F4382" s="343" t="s">
        <v>11708</v>
      </c>
      <c r="G4382" s="113" t="s">
        <v>3450</v>
      </c>
      <c r="H4382" s="360"/>
      <c r="I4382" s="116">
        <v>1.83</v>
      </c>
      <c r="J4382" s="84"/>
      <c r="K4382" s="113" t="s">
        <v>11709</v>
      </c>
    </row>
    <row r="4383" spans="1:11">
      <c r="A4383" s="115" t="s">
        <v>6080</v>
      </c>
      <c r="B4383" s="84" t="s">
        <v>10274</v>
      </c>
      <c r="C4383" s="84" t="s">
        <v>8961</v>
      </c>
      <c r="D4383" s="84" t="s">
        <v>8869</v>
      </c>
      <c r="E4383" s="109" t="s">
        <v>11754</v>
      </c>
      <c r="F4383" s="343" t="s">
        <v>11708</v>
      </c>
      <c r="G4383" s="113" t="s">
        <v>3451</v>
      </c>
      <c r="H4383" s="360"/>
      <c r="I4383" s="116">
        <v>1.87</v>
      </c>
      <c r="J4383" s="84"/>
      <c r="K4383" s="113" t="s">
        <v>11690</v>
      </c>
    </row>
    <row r="4384" spans="1:11">
      <c r="A4384" s="115" t="s">
        <v>6080</v>
      </c>
      <c r="B4384" s="84" t="s">
        <v>10274</v>
      </c>
      <c r="C4384" s="84" t="s">
        <v>8961</v>
      </c>
      <c r="D4384" s="84" t="s">
        <v>8874</v>
      </c>
      <c r="E4384" s="109" t="s">
        <v>11754</v>
      </c>
      <c r="F4384" s="343" t="s">
        <v>11708</v>
      </c>
      <c r="G4384" s="113" t="s">
        <v>3452</v>
      </c>
      <c r="H4384" s="360"/>
      <c r="I4384" s="116">
        <v>1.95</v>
      </c>
      <c r="J4384" s="84"/>
      <c r="K4384" s="113" t="s">
        <v>11688</v>
      </c>
    </row>
    <row r="4385" spans="1:11">
      <c r="A4385" s="115" t="s">
        <v>6080</v>
      </c>
      <c r="B4385" s="84" t="s">
        <v>10274</v>
      </c>
      <c r="C4385" s="84" t="s">
        <v>8961</v>
      </c>
      <c r="D4385" s="84" t="s">
        <v>8879</v>
      </c>
      <c r="E4385" s="109" t="s">
        <v>11754</v>
      </c>
      <c r="F4385" s="343" t="s">
        <v>11708</v>
      </c>
      <c r="G4385" s="113" t="s">
        <v>3453</v>
      </c>
      <c r="H4385" s="360"/>
      <c r="I4385" s="116">
        <v>1.98</v>
      </c>
      <c r="J4385" s="84"/>
      <c r="K4385" s="113" t="s">
        <v>11695</v>
      </c>
    </row>
    <row r="4386" spans="1:11">
      <c r="A4386" s="115" t="s">
        <v>6080</v>
      </c>
      <c r="B4386" s="84" t="s">
        <v>10274</v>
      </c>
      <c r="C4386" s="84" t="s">
        <v>8928</v>
      </c>
      <c r="D4386" s="84" t="s">
        <v>8863</v>
      </c>
      <c r="E4386" s="109" t="s">
        <v>11760</v>
      </c>
      <c r="F4386" s="343" t="s">
        <v>11716</v>
      </c>
      <c r="G4386" s="113" t="s">
        <v>3454</v>
      </c>
      <c r="H4386" s="360"/>
      <c r="I4386" s="116">
        <v>1.74</v>
      </c>
      <c r="J4386" s="84"/>
      <c r="K4386" s="113" t="s">
        <v>11709</v>
      </c>
    </row>
    <row r="4387" spans="1:11">
      <c r="A4387" s="115" t="s">
        <v>6080</v>
      </c>
      <c r="B4387" s="84" t="s">
        <v>10274</v>
      </c>
      <c r="C4387" s="84" t="s">
        <v>8928</v>
      </c>
      <c r="D4387" s="84" t="s">
        <v>8869</v>
      </c>
      <c r="E4387" s="109" t="s">
        <v>11760</v>
      </c>
      <c r="F4387" s="343" t="s">
        <v>11716</v>
      </c>
      <c r="G4387" s="113" t="s">
        <v>3455</v>
      </c>
      <c r="H4387" s="360"/>
      <c r="I4387" s="116">
        <v>1.78</v>
      </c>
      <c r="J4387" s="84"/>
      <c r="K4387" s="113" t="s">
        <v>11690</v>
      </c>
    </row>
    <row r="4388" spans="1:11">
      <c r="A4388" s="115" t="s">
        <v>6080</v>
      </c>
      <c r="B4388" s="84" t="s">
        <v>10274</v>
      </c>
      <c r="C4388" s="84" t="s">
        <v>8928</v>
      </c>
      <c r="D4388" s="84" t="s">
        <v>8874</v>
      </c>
      <c r="E4388" s="109" t="s">
        <v>11760</v>
      </c>
      <c r="F4388" s="343" t="s">
        <v>11716</v>
      </c>
      <c r="G4388" s="113" t="s">
        <v>3456</v>
      </c>
      <c r="H4388" s="360"/>
      <c r="I4388" s="116">
        <v>1.86</v>
      </c>
      <c r="J4388" s="84"/>
      <c r="K4388" s="113" t="s">
        <v>11688</v>
      </c>
    </row>
    <row r="4389" spans="1:11">
      <c r="A4389" s="115" t="s">
        <v>6080</v>
      </c>
      <c r="B4389" s="84" t="s">
        <v>10274</v>
      </c>
      <c r="C4389" s="84" t="s">
        <v>8928</v>
      </c>
      <c r="D4389" s="84" t="s">
        <v>8879</v>
      </c>
      <c r="E4389" s="109" t="s">
        <v>11760</v>
      </c>
      <c r="F4389" s="343" t="s">
        <v>11716</v>
      </c>
      <c r="G4389" s="113" t="s">
        <v>3457</v>
      </c>
      <c r="H4389" s="360"/>
      <c r="I4389" s="116">
        <v>1.88</v>
      </c>
      <c r="J4389" s="84"/>
      <c r="K4389" s="113" t="s">
        <v>11695</v>
      </c>
    </row>
    <row r="4390" spans="1:11">
      <c r="A4390" s="115" t="s">
        <v>3458</v>
      </c>
      <c r="B4390" s="84" t="s">
        <v>10198</v>
      </c>
      <c r="C4390" s="84" t="s">
        <v>8975</v>
      </c>
      <c r="D4390" s="84" t="s">
        <v>8863</v>
      </c>
      <c r="E4390" s="109" t="s">
        <v>11753</v>
      </c>
      <c r="F4390" s="343" t="s">
        <v>11721</v>
      </c>
      <c r="G4390" s="113" t="s">
        <v>3459</v>
      </c>
      <c r="H4390" s="360"/>
      <c r="I4390" s="116">
        <v>1.27</v>
      </c>
      <c r="J4390" s="84"/>
      <c r="K4390" s="113" t="s">
        <v>11709</v>
      </c>
    </row>
    <row r="4391" spans="1:11">
      <c r="A4391" s="115" t="s">
        <v>3458</v>
      </c>
      <c r="B4391" s="84" t="s">
        <v>10198</v>
      </c>
      <c r="C4391" s="84" t="s">
        <v>8975</v>
      </c>
      <c r="D4391" s="84" t="s">
        <v>8869</v>
      </c>
      <c r="E4391" s="109" t="s">
        <v>11753</v>
      </c>
      <c r="F4391" s="343" t="s">
        <v>11721</v>
      </c>
      <c r="G4391" s="113" t="s">
        <v>3460</v>
      </c>
      <c r="H4391" s="360"/>
      <c r="I4391" s="116">
        <v>1.32</v>
      </c>
      <c r="J4391" s="84"/>
      <c r="K4391" s="113" t="s">
        <v>11690</v>
      </c>
    </row>
    <row r="4392" spans="1:11">
      <c r="A4392" s="115" t="s">
        <v>3458</v>
      </c>
      <c r="B4392" s="84" t="s">
        <v>10198</v>
      </c>
      <c r="C4392" s="84" t="s">
        <v>8975</v>
      </c>
      <c r="D4392" s="84" t="s">
        <v>8874</v>
      </c>
      <c r="E4392" s="109" t="s">
        <v>11753</v>
      </c>
      <c r="F4392" s="343" t="s">
        <v>11721</v>
      </c>
      <c r="G4392" s="113" t="s">
        <v>3461</v>
      </c>
      <c r="H4392" s="360"/>
      <c r="I4392" s="116">
        <v>1.55</v>
      </c>
      <c r="J4392" s="84"/>
      <c r="K4392" s="113" t="s">
        <v>11688</v>
      </c>
    </row>
    <row r="4393" spans="1:11">
      <c r="A4393" s="115" t="s">
        <v>3458</v>
      </c>
      <c r="B4393" s="84" t="s">
        <v>10198</v>
      </c>
      <c r="C4393" s="84" t="s">
        <v>8975</v>
      </c>
      <c r="D4393" s="84" t="s">
        <v>8879</v>
      </c>
      <c r="E4393" s="109" t="s">
        <v>11753</v>
      </c>
      <c r="F4393" s="343" t="s">
        <v>11721</v>
      </c>
      <c r="G4393" s="113" t="s">
        <v>3462</v>
      </c>
      <c r="H4393" s="360"/>
      <c r="I4393" s="116">
        <v>1.61</v>
      </c>
      <c r="J4393" s="84"/>
      <c r="K4393" s="113" t="s">
        <v>11695</v>
      </c>
    </row>
    <row r="4394" spans="1:11">
      <c r="A4394" s="115" t="s">
        <v>3463</v>
      </c>
      <c r="B4394" s="84" t="s">
        <v>10301</v>
      </c>
      <c r="C4394" s="84" t="s">
        <v>8914</v>
      </c>
      <c r="D4394" s="84" t="s">
        <v>8863</v>
      </c>
      <c r="E4394" s="109" t="s">
        <v>11761</v>
      </c>
      <c r="F4394" s="343" t="s">
        <v>11707</v>
      </c>
      <c r="G4394" s="113" t="s">
        <v>3464</v>
      </c>
      <c r="H4394" s="360"/>
      <c r="I4394" s="116">
        <v>1.22</v>
      </c>
      <c r="J4394" s="84"/>
      <c r="K4394" s="113" t="s">
        <v>11709</v>
      </c>
    </row>
    <row r="4395" spans="1:11">
      <c r="A4395" s="115" t="s">
        <v>3463</v>
      </c>
      <c r="B4395" s="84" t="s">
        <v>10301</v>
      </c>
      <c r="C4395" s="84" t="s">
        <v>8914</v>
      </c>
      <c r="D4395" s="84" t="s">
        <v>8869</v>
      </c>
      <c r="E4395" s="109" t="s">
        <v>11761</v>
      </c>
      <c r="F4395" s="343" t="s">
        <v>11707</v>
      </c>
      <c r="G4395" s="113" t="s">
        <v>3465</v>
      </c>
      <c r="H4395" s="360"/>
      <c r="I4395" s="116">
        <v>1.34</v>
      </c>
      <c r="J4395" s="84"/>
      <c r="K4395" s="113" t="s">
        <v>11690</v>
      </c>
    </row>
    <row r="4396" spans="1:11">
      <c r="A4396" s="115" t="s">
        <v>3463</v>
      </c>
      <c r="B4396" s="84" t="s">
        <v>10301</v>
      </c>
      <c r="C4396" s="84" t="s">
        <v>8914</v>
      </c>
      <c r="D4396" s="84" t="s">
        <v>8874</v>
      </c>
      <c r="E4396" s="109" t="s">
        <v>11761</v>
      </c>
      <c r="F4396" s="343" t="s">
        <v>11707</v>
      </c>
      <c r="G4396" s="113" t="s">
        <v>3466</v>
      </c>
      <c r="H4396" s="360"/>
      <c r="I4396" s="116">
        <v>1.45</v>
      </c>
      <c r="J4396" s="84"/>
      <c r="K4396" s="113" t="s">
        <v>11688</v>
      </c>
    </row>
    <row r="4397" spans="1:11">
      <c r="A4397" s="115" t="s">
        <v>3463</v>
      </c>
      <c r="B4397" s="84" t="s">
        <v>10301</v>
      </c>
      <c r="C4397" s="84" t="s">
        <v>8914</v>
      </c>
      <c r="D4397" s="84" t="s">
        <v>8879</v>
      </c>
      <c r="E4397" s="109" t="s">
        <v>11761</v>
      </c>
      <c r="F4397" s="343" t="s">
        <v>11707</v>
      </c>
      <c r="G4397" s="113" t="s">
        <v>3467</v>
      </c>
      <c r="H4397" s="360"/>
      <c r="I4397" s="116">
        <v>1.5</v>
      </c>
      <c r="J4397" s="84"/>
      <c r="K4397" s="113" t="s">
        <v>11695</v>
      </c>
    </row>
    <row r="4398" spans="1:11">
      <c r="A4398" s="115" t="s">
        <v>3468</v>
      </c>
      <c r="B4398" s="84" t="s">
        <v>12525</v>
      </c>
      <c r="C4398" s="84" t="s">
        <v>8914</v>
      </c>
      <c r="D4398" s="84" t="s">
        <v>8863</v>
      </c>
      <c r="E4398" s="109" t="s">
        <v>11761</v>
      </c>
      <c r="F4398" s="343" t="s">
        <v>11707</v>
      </c>
      <c r="G4398" s="113" t="s">
        <v>3469</v>
      </c>
      <c r="H4398" s="360"/>
      <c r="I4398" s="116">
        <v>1.41</v>
      </c>
      <c r="J4398" s="84"/>
      <c r="K4398" s="113" t="s">
        <v>11709</v>
      </c>
    </row>
    <row r="4399" spans="1:11">
      <c r="A4399" s="115" t="s">
        <v>3468</v>
      </c>
      <c r="B4399" s="84" t="s">
        <v>12525</v>
      </c>
      <c r="C4399" s="84" t="s">
        <v>8914</v>
      </c>
      <c r="D4399" s="84" t="s">
        <v>8869</v>
      </c>
      <c r="E4399" s="109" t="s">
        <v>11761</v>
      </c>
      <c r="F4399" s="343" t="s">
        <v>11707</v>
      </c>
      <c r="G4399" s="113" t="s">
        <v>3470</v>
      </c>
      <c r="H4399" s="360"/>
      <c r="I4399" s="116">
        <v>1.47</v>
      </c>
      <c r="J4399" s="84"/>
      <c r="K4399" s="113" t="s">
        <v>11690</v>
      </c>
    </row>
    <row r="4400" spans="1:11">
      <c r="A4400" s="115" t="s">
        <v>3468</v>
      </c>
      <c r="B4400" s="84" t="s">
        <v>12525</v>
      </c>
      <c r="C4400" s="84" t="s">
        <v>8914</v>
      </c>
      <c r="D4400" s="84" t="s">
        <v>8874</v>
      </c>
      <c r="E4400" s="109" t="s">
        <v>11761</v>
      </c>
      <c r="F4400" s="343" t="s">
        <v>11707</v>
      </c>
      <c r="G4400" s="113" t="s">
        <v>3471</v>
      </c>
      <c r="H4400" s="360"/>
      <c r="I4400" s="116">
        <v>1.48</v>
      </c>
      <c r="J4400" s="84"/>
      <c r="K4400" s="113" t="s">
        <v>11688</v>
      </c>
    </row>
    <row r="4401" spans="1:11">
      <c r="A4401" s="115" t="s">
        <v>3468</v>
      </c>
      <c r="B4401" s="84" t="s">
        <v>12525</v>
      </c>
      <c r="C4401" s="84" t="s">
        <v>8914</v>
      </c>
      <c r="D4401" s="84" t="s">
        <v>8879</v>
      </c>
      <c r="E4401" s="109" t="s">
        <v>11761</v>
      </c>
      <c r="F4401" s="343" t="s">
        <v>11707</v>
      </c>
      <c r="G4401" s="113" t="s">
        <v>3472</v>
      </c>
      <c r="H4401" s="360"/>
      <c r="I4401" s="116">
        <v>1.58</v>
      </c>
      <c r="J4401" s="84"/>
      <c r="K4401" s="113" t="s">
        <v>11695</v>
      </c>
    </row>
    <row r="4402" spans="1:11">
      <c r="A4402" s="115" t="s">
        <v>3473</v>
      </c>
      <c r="B4402" s="84" t="s">
        <v>10356</v>
      </c>
      <c r="C4402" s="84" t="s">
        <v>8866</v>
      </c>
      <c r="D4402" s="84" t="s">
        <v>8863</v>
      </c>
      <c r="E4402" s="109" t="s">
        <v>11742</v>
      </c>
      <c r="F4402" s="343" t="s">
        <v>11705</v>
      </c>
      <c r="G4402" s="113" t="s">
        <v>3474</v>
      </c>
      <c r="H4402" s="360"/>
      <c r="I4402" s="116">
        <v>2.38</v>
      </c>
      <c r="J4402" s="84"/>
      <c r="K4402" s="113" t="s">
        <v>11709</v>
      </c>
    </row>
    <row r="4403" spans="1:11">
      <c r="A4403" s="115" t="s">
        <v>3473</v>
      </c>
      <c r="B4403" s="84" t="s">
        <v>10356</v>
      </c>
      <c r="C4403" s="84" t="s">
        <v>8866</v>
      </c>
      <c r="D4403" s="84" t="s">
        <v>8869</v>
      </c>
      <c r="E4403" s="109" t="s">
        <v>11742</v>
      </c>
      <c r="F4403" s="343" t="s">
        <v>11705</v>
      </c>
      <c r="G4403" s="113" t="s">
        <v>3475</v>
      </c>
      <c r="H4403" s="360"/>
      <c r="I4403" s="116">
        <v>2.44</v>
      </c>
      <c r="J4403" s="84"/>
      <c r="K4403" s="113" t="s">
        <v>11690</v>
      </c>
    </row>
    <row r="4404" spans="1:11">
      <c r="A4404" s="115">
        <v>89102</v>
      </c>
      <c r="B4404" s="84" t="s">
        <v>10356</v>
      </c>
      <c r="C4404" s="84" t="s">
        <v>8866</v>
      </c>
      <c r="D4404" s="84" t="s">
        <v>8874</v>
      </c>
      <c r="E4404" s="109" t="s">
        <v>11742</v>
      </c>
      <c r="F4404" s="343" t="s">
        <v>11705</v>
      </c>
      <c r="G4404" s="113" t="s">
        <v>3476</v>
      </c>
      <c r="H4404" s="360"/>
      <c r="I4404" s="116">
        <v>2.5299999999999998</v>
      </c>
      <c r="J4404" s="84"/>
      <c r="K4404" s="113" t="s">
        <v>11688</v>
      </c>
    </row>
    <row r="4405" spans="1:11">
      <c r="A4405" s="115" t="s">
        <v>3473</v>
      </c>
      <c r="B4405" s="84" t="s">
        <v>10356</v>
      </c>
      <c r="C4405" s="84" t="s">
        <v>8866</v>
      </c>
      <c r="D4405" s="84" t="s">
        <v>8879</v>
      </c>
      <c r="E4405" s="109" t="s">
        <v>11742</v>
      </c>
      <c r="F4405" s="343" t="s">
        <v>11705</v>
      </c>
      <c r="G4405" s="113" t="s">
        <v>3477</v>
      </c>
      <c r="H4405" s="360"/>
      <c r="I4405" s="116">
        <v>2.61</v>
      </c>
      <c r="J4405" s="84"/>
      <c r="K4405" s="113" t="s">
        <v>11695</v>
      </c>
    </row>
    <row r="4406" spans="1:11">
      <c r="A4406" s="115" t="s">
        <v>3478</v>
      </c>
      <c r="B4406" s="84" t="s">
        <v>10261</v>
      </c>
      <c r="C4406" s="84" t="s">
        <v>9281</v>
      </c>
      <c r="D4406" s="84" t="s">
        <v>8863</v>
      </c>
      <c r="E4406" s="109" t="s">
        <v>11738</v>
      </c>
      <c r="F4406" s="343" t="s">
        <v>11691</v>
      </c>
      <c r="G4406" s="113" t="s">
        <v>3479</v>
      </c>
      <c r="H4406" s="360"/>
      <c r="I4406" s="116">
        <v>3.18</v>
      </c>
      <c r="J4406" s="84"/>
      <c r="K4406" s="113" t="s">
        <v>11709</v>
      </c>
    </row>
    <row r="4407" spans="1:11">
      <c r="A4407" s="115" t="s">
        <v>3478</v>
      </c>
      <c r="B4407" s="84" t="s">
        <v>10261</v>
      </c>
      <c r="C4407" s="84" t="s">
        <v>9281</v>
      </c>
      <c r="D4407" s="84" t="s">
        <v>8869</v>
      </c>
      <c r="E4407" s="109" t="s">
        <v>11738</v>
      </c>
      <c r="F4407" s="343" t="s">
        <v>11691</v>
      </c>
      <c r="G4407" s="113" t="s">
        <v>3480</v>
      </c>
      <c r="H4407" s="360"/>
      <c r="I4407" s="116">
        <v>3.18</v>
      </c>
      <c r="J4407" s="84"/>
      <c r="K4407" s="113" t="s">
        <v>11690</v>
      </c>
    </row>
    <row r="4408" spans="1:11">
      <c r="A4408" s="115" t="s">
        <v>3478</v>
      </c>
      <c r="B4408" s="84" t="s">
        <v>10261</v>
      </c>
      <c r="C4408" s="84" t="s">
        <v>9281</v>
      </c>
      <c r="D4408" s="84" t="s">
        <v>8874</v>
      </c>
      <c r="E4408" s="109" t="s">
        <v>11738</v>
      </c>
      <c r="F4408" s="343" t="s">
        <v>11691</v>
      </c>
      <c r="G4408" s="113" t="s">
        <v>3481</v>
      </c>
      <c r="H4408" s="360"/>
      <c r="I4408" s="116">
        <v>3.18</v>
      </c>
      <c r="J4408" s="84"/>
      <c r="K4408" s="113" t="s">
        <v>11688</v>
      </c>
    </row>
    <row r="4409" spans="1:11">
      <c r="A4409" s="115" t="s">
        <v>3478</v>
      </c>
      <c r="B4409" s="84" t="s">
        <v>10261</v>
      </c>
      <c r="C4409" s="84" t="s">
        <v>9281</v>
      </c>
      <c r="D4409" s="84" t="s">
        <v>8879</v>
      </c>
      <c r="E4409" s="109" t="s">
        <v>11738</v>
      </c>
      <c r="F4409" s="343" t="s">
        <v>11691</v>
      </c>
      <c r="G4409" s="113" t="s">
        <v>3482</v>
      </c>
      <c r="H4409" s="360"/>
      <c r="I4409" s="116">
        <v>3.18</v>
      </c>
      <c r="J4409" s="84"/>
      <c r="K4409" s="113" t="s">
        <v>11695</v>
      </c>
    </row>
    <row r="4410" spans="1:11">
      <c r="A4410" s="115" t="s">
        <v>3483</v>
      </c>
      <c r="B4410" s="84" t="s">
        <v>12528</v>
      </c>
      <c r="C4410" s="84" t="s">
        <v>9152</v>
      </c>
      <c r="D4410" s="84" t="s">
        <v>8863</v>
      </c>
      <c r="E4410" s="109" t="s">
        <v>11741</v>
      </c>
      <c r="F4410" s="343" t="s">
        <v>11700</v>
      </c>
      <c r="G4410" s="113" t="s">
        <v>3484</v>
      </c>
      <c r="H4410" s="360"/>
      <c r="I4410" s="116">
        <v>1.68</v>
      </c>
      <c r="J4410" s="84"/>
      <c r="K4410" s="113" t="s">
        <v>11709</v>
      </c>
    </row>
    <row r="4411" spans="1:11">
      <c r="A4411" s="115" t="s">
        <v>3483</v>
      </c>
      <c r="B4411" s="84" t="s">
        <v>12528</v>
      </c>
      <c r="C4411" s="84" t="s">
        <v>9152</v>
      </c>
      <c r="D4411" s="84" t="s">
        <v>8869</v>
      </c>
      <c r="E4411" s="109" t="s">
        <v>11741</v>
      </c>
      <c r="F4411" s="343" t="s">
        <v>11700</v>
      </c>
      <c r="G4411" s="113" t="s">
        <v>3485</v>
      </c>
      <c r="H4411" s="360"/>
      <c r="I4411" s="116">
        <v>1.81</v>
      </c>
      <c r="J4411" s="84"/>
      <c r="K4411" s="113" t="s">
        <v>11690</v>
      </c>
    </row>
    <row r="4412" spans="1:11">
      <c r="A4412" s="115" t="s">
        <v>3483</v>
      </c>
      <c r="B4412" s="84" t="s">
        <v>12528</v>
      </c>
      <c r="C4412" s="84" t="s">
        <v>9152</v>
      </c>
      <c r="D4412" s="84" t="s">
        <v>8874</v>
      </c>
      <c r="E4412" s="109" t="s">
        <v>11741</v>
      </c>
      <c r="F4412" s="343" t="s">
        <v>11700</v>
      </c>
      <c r="G4412" s="113" t="s">
        <v>3486</v>
      </c>
      <c r="H4412" s="360"/>
      <c r="I4412" s="116">
        <v>1.85</v>
      </c>
      <c r="J4412" s="84"/>
      <c r="K4412" s="113" t="s">
        <v>11688</v>
      </c>
    </row>
    <row r="4413" spans="1:11">
      <c r="A4413" s="115" t="s">
        <v>3483</v>
      </c>
      <c r="B4413" s="84" t="s">
        <v>12528</v>
      </c>
      <c r="C4413" s="84" t="s">
        <v>9152</v>
      </c>
      <c r="D4413" s="84" t="s">
        <v>8879</v>
      </c>
      <c r="E4413" s="109" t="s">
        <v>11741</v>
      </c>
      <c r="F4413" s="343" t="s">
        <v>11700</v>
      </c>
      <c r="G4413" s="113" t="s">
        <v>3487</v>
      </c>
      <c r="H4413" s="360"/>
      <c r="I4413" s="116">
        <v>1.9</v>
      </c>
      <c r="J4413" s="84"/>
      <c r="K4413" s="113" t="s">
        <v>11695</v>
      </c>
    </row>
    <row r="4414" spans="1:11">
      <c r="A4414" s="115" t="s">
        <v>3488</v>
      </c>
      <c r="B4414" s="84" t="s">
        <v>10186</v>
      </c>
      <c r="C4414" s="84" t="s">
        <v>8866</v>
      </c>
      <c r="D4414" s="84" t="s">
        <v>8863</v>
      </c>
      <c r="E4414" s="109" t="s">
        <v>11742</v>
      </c>
      <c r="F4414" s="343" t="s">
        <v>11705</v>
      </c>
      <c r="G4414" s="113" t="s">
        <v>3489</v>
      </c>
      <c r="H4414" s="360"/>
      <c r="I4414" s="116">
        <v>4.24</v>
      </c>
      <c r="J4414" s="84"/>
      <c r="K4414" s="113" t="s">
        <v>11709</v>
      </c>
    </row>
    <row r="4415" spans="1:11">
      <c r="A4415" s="115" t="s">
        <v>3488</v>
      </c>
      <c r="B4415" s="84" t="s">
        <v>10186</v>
      </c>
      <c r="C4415" s="84" t="s">
        <v>8866</v>
      </c>
      <c r="D4415" s="84" t="s">
        <v>8869</v>
      </c>
      <c r="E4415" s="109" t="s">
        <v>11742</v>
      </c>
      <c r="F4415" s="343" t="s">
        <v>11705</v>
      </c>
      <c r="G4415" s="113" t="s">
        <v>3490</v>
      </c>
      <c r="H4415" s="360"/>
      <c r="I4415" s="116">
        <v>4.4800000000000004</v>
      </c>
      <c r="J4415" s="84"/>
      <c r="K4415" s="113" t="s">
        <v>11690</v>
      </c>
    </row>
    <row r="4416" spans="1:11">
      <c r="A4416" s="115" t="s">
        <v>3488</v>
      </c>
      <c r="B4416" s="84" t="s">
        <v>10186</v>
      </c>
      <c r="C4416" s="84" t="s">
        <v>8866</v>
      </c>
      <c r="D4416" s="84" t="s">
        <v>8874</v>
      </c>
      <c r="E4416" s="109" t="s">
        <v>11742</v>
      </c>
      <c r="F4416" s="343" t="s">
        <v>11705</v>
      </c>
      <c r="G4416" s="113" t="s">
        <v>3491</v>
      </c>
      <c r="H4416" s="360"/>
      <c r="I4416" s="116">
        <v>4.6100000000000003</v>
      </c>
      <c r="J4416" s="84"/>
      <c r="K4416" s="113" t="s">
        <v>11688</v>
      </c>
    </row>
    <row r="4417" spans="1:11">
      <c r="A4417" s="115" t="s">
        <v>3488</v>
      </c>
      <c r="B4417" s="84" t="s">
        <v>10186</v>
      </c>
      <c r="C4417" s="84" t="s">
        <v>8866</v>
      </c>
      <c r="D4417" s="84" t="s">
        <v>8879</v>
      </c>
      <c r="E4417" s="109" t="s">
        <v>11742</v>
      </c>
      <c r="F4417" s="343" t="s">
        <v>11705</v>
      </c>
      <c r="G4417" s="113" t="s">
        <v>3492</v>
      </c>
      <c r="H4417" s="360"/>
      <c r="I4417" s="116">
        <v>4.8</v>
      </c>
      <c r="J4417" s="84"/>
      <c r="K4417" s="113" t="s">
        <v>11695</v>
      </c>
    </row>
    <row r="4418" spans="1:11">
      <c r="A4418" s="115" t="s">
        <v>3488</v>
      </c>
      <c r="B4418" s="84" t="s">
        <v>10186</v>
      </c>
      <c r="C4418" s="84" t="s">
        <v>9281</v>
      </c>
      <c r="D4418" s="84" t="s">
        <v>8863</v>
      </c>
      <c r="E4418" s="109" t="s">
        <v>11738</v>
      </c>
      <c r="F4418" s="343" t="s">
        <v>11691</v>
      </c>
      <c r="G4418" s="113" t="s">
        <v>3493</v>
      </c>
      <c r="H4418" s="360"/>
      <c r="I4418" s="116">
        <v>3.76</v>
      </c>
      <c r="J4418" s="84"/>
      <c r="K4418" s="113" t="s">
        <v>11709</v>
      </c>
    </row>
    <row r="4419" spans="1:11">
      <c r="A4419" s="115" t="s">
        <v>3488</v>
      </c>
      <c r="B4419" s="84" t="s">
        <v>10186</v>
      </c>
      <c r="C4419" s="84" t="s">
        <v>9281</v>
      </c>
      <c r="D4419" s="84" t="s">
        <v>8869</v>
      </c>
      <c r="E4419" s="109" t="s">
        <v>11738</v>
      </c>
      <c r="F4419" s="343" t="s">
        <v>11691</v>
      </c>
      <c r="G4419" s="113" t="s">
        <v>3494</v>
      </c>
      <c r="H4419" s="360"/>
      <c r="I4419" s="116">
        <v>3.95</v>
      </c>
      <c r="J4419" s="84"/>
      <c r="K4419" s="113" t="s">
        <v>11690</v>
      </c>
    </row>
    <row r="4420" spans="1:11">
      <c r="A4420" s="115" t="s">
        <v>3488</v>
      </c>
      <c r="B4420" s="84" t="s">
        <v>10186</v>
      </c>
      <c r="C4420" s="84" t="s">
        <v>9281</v>
      </c>
      <c r="D4420" s="84" t="s">
        <v>8874</v>
      </c>
      <c r="E4420" s="109" t="s">
        <v>11738</v>
      </c>
      <c r="F4420" s="343" t="s">
        <v>11691</v>
      </c>
      <c r="G4420" s="113" t="s">
        <v>3495</v>
      </c>
      <c r="H4420" s="360"/>
      <c r="I4420" s="116">
        <v>4.05</v>
      </c>
      <c r="J4420" s="84"/>
      <c r="K4420" s="113" t="s">
        <v>11688</v>
      </c>
    </row>
    <row r="4421" spans="1:11">
      <c r="A4421" s="115" t="s">
        <v>3488</v>
      </c>
      <c r="B4421" s="84" t="s">
        <v>10186</v>
      </c>
      <c r="C4421" s="84" t="s">
        <v>9281</v>
      </c>
      <c r="D4421" s="84" t="s">
        <v>8879</v>
      </c>
      <c r="E4421" s="109" t="s">
        <v>11738</v>
      </c>
      <c r="F4421" s="343" t="s">
        <v>11691</v>
      </c>
      <c r="G4421" s="113" t="s">
        <v>3496</v>
      </c>
      <c r="H4421" s="360"/>
      <c r="I4421" s="116">
        <v>4.1900000000000004</v>
      </c>
      <c r="J4421" s="84"/>
      <c r="K4421" s="113" t="s">
        <v>11695</v>
      </c>
    </row>
    <row r="4422" spans="1:11">
      <c r="A4422" s="115" t="s">
        <v>3497</v>
      </c>
      <c r="B4422" s="84" t="s">
        <v>12528</v>
      </c>
      <c r="C4422" s="84" t="s">
        <v>8866</v>
      </c>
      <c r="D4422" s="84" t="s">
        <v>8863</v>
      </c>
      <c r="E4422" s="109" t="s">
        <v>11742</v>
      </c>
      <c r="F4422" s="343" t="s">
        <v>11705</v>
      </c>
      <c r="G4422" s="113" t="s">
        <v>3498</v>
      </c>
      <c r="H4422" s="360"/>
      <c r="I4422" s="116">
        <v>1.68</v>
      </c>
      <c r="J4422" s="84"/>
      <c r="K4422" s="113" t="s">
        <v>11709</v>
      </c>
    </row>
    <row r="4423" spans="1:11">
      <c r="A4423" s="115" t="s">
        <v>3497</v>
      </c>
      <c r="B4423" s="84" t="s">
        <v>12528</v>
      </c>
      <c r="C4423" s="84" t="s">
        <v>8866</v>
      </c>
      <c r="D4423" s="84" t="s">
        <v>8869</v>
      </c>
      <c r="E4423" s="109" t="s">
        <v>11742</v>
      </c>
      <c r="F4423" s="343" t="s">
        <v>11705</v>
      </c>
      <c r="G4423" s="113" t="s">
        <v>3499</v>
      </c>
      <c r="H4423" s="360"/>
      <c r="I4423" s="116">
        <v>1.81</v>
      </c>
      <c r="J4423" s="84"/>
      <c r="K4423" s="113" t="s">
        <v>11690</v>
      </c>
    </row>
    <row r="4424" spans="1:11">
      <c r="A4424" s="115" t="s">
        <v>3497</v>
      </c>
      <c r="B4424" s="84" t="s">
        <v>12528</v>
      </c>
      <c r="C4424" s="84" t="s">
        <v>8866</v>
      </c>
      <c r="D4424" s="84" t="s">
        <v>8874</v>
      </c>
      <c r="E4424" s="109" t="s">
        <v>11742</v>
      </c>
      <c r="F4424" s="343" t="s">
        <v>11705</v>
      </c>
      <c r="G4424" s="113" t="s">
        <v>3500</v>
      </c>
      <c r="H4424" s="360"/>
      <c r="I4424" s="116">
        <v>1.85</v>
      </c>
      <c r="J4424" s="84"/>
      <c r="K4424" s="113" t="s">
        <v>11688</v>
      </c>
    </row>
    <row r="4425" spans="1:11">
      <c r="A4425" s="115" t="s">
        <v>3497</v>
      </c>
      <c r="B4425" s="84" t="s">
        <v>12528</v>
      </c>
      <c r="C4425" s="84" t="s">
        <v>8866</v>
      </c>
      <c r="D4425" s="84" t="s">
        <v>8879</v>
      </c>
      <c r="E4425" s="109" t="s">
        <v>11742</v>
      </c>
      <c r="F4425" s="343" t="s">
        <v>11705</v>
      </c>
      <c r="G4425" s="113" t="s">
        <v>3501</v>
      </c>
      <c r="H4425" s="360"/>
      <c r="I4425" s="116">
        <v>1.9</v>
      </c>
      <c r="J4425" s="84"/>
      <c r="K4425" s="113" t="s">
        <v>11695</v>
      </c>
    </row>
    <row r="4426" spans="1:11">
      <c r="A4426" s="115" t="s">
        <v>3502</v>
      </c>
      <c r="B4426" s="84" t="s">
        <v>10274</v>
      </c>
      <c r="C4426" s="84" t="s">
        <v>8866</v>
      </c>
      <c r="D4426" s="84" t="s">
        <v>8863</v>
      </c>
      <c r="E4426" s="109" t="s">
        <v>11742</v>
      </c>
      <c r="F4426" s="343" t="s">
        <v>11705</v>
      </c>
      <c r="G4426" s="113" t="s">
        <v>3503</v>
      </c>
      <c r="H4426" s="360"/>
      <c r="I4426" s="116">
        <v>1.83</v>
      </c>
      <c r="J4426" s="84"/>
      <c r="K4426" s="113" t="s">
        <v>11709</v>
      </c>
    </row>
    <row r="4427" spans="1:11">
      <c r="A4427" s="115" t="s">
        <v>3502</v>
      </c>
      <c r="B4427" s="84" t="s">
        <v>10274</v>
      </c>
      <c r="C4427" s="84" t="s">
        <v>8866</v>
      </c>
      <c r="D4427" s="84" t="s">
        <v>8869</v>
      </c>
      <c r="E4427" s="109" t="s">
        <v>11742</v>
      </c>
      <c r="F4427" s="343" t="s">
        <v>11705</v>
      </c>
      <c r="G4427" s="113" t="s">
        <v>3504</v>
      </c>
      <c r="H4427" s="360"/>
      <c r="I4427" s="116">
        <v>1.87</v>
      </c>
      <c r="J4427" s="84"/>
      <c r="K4427" s="113" t="s">
        <v>11690</v>
      </c>
    </row>
    <row r="4428" spans="1:11">
      <c r="A4428" s="115" t="s">
        <v>3502</v>
      </c>
      <c r="B4428" s="84" t="s">
        <v>10274</v>
      </c>
      <c r="C4428" s="84" t="s">
        <v>8866</v>
      </c>
      <c r="D4428" s="84" t="s">
        <v>8874</v>
      </c>
      <c r="E4428" s="109" t="s">
        <v>11742</v>
      </c>
      <c r="F4428" s="343" t="s">
        <v>11705</v>
      </c>
      <c r="G4428" s="113" t="s">
        <v>3505</v>
      </c>
      <c r="H4428" s="360"/>
      <c r="I4428" s="116">
        <v>1.95</v>
      </c>
      <c r="J4428" s="84"/>
      <c r="K4428" s="113" t="s">
        <v>11688</v>
      </c>
    </row>
    <row r="4429" spans="1:11">
      <c r="A4429" s="115" t="s">
        <v>3502</v>
      </c>
      <c r="B4429" s="84" t="s">
        <v>10274</v>
      </c>
      <c r="C4429" s="84" t="s">
        <v>8866</v>
      </c>
      <c r="D4429" s="84" t="s">
        <v>8879</v>
      </c>
      <c r="E4429" s="109" t="s">
        <v>11742</v>
      </c>
      <c r="F4429" s="343" t="s">
        <v>11705</v>
      </c>
      <c r="G4429" s="113" t="s">
        <v>3506</v>
      </c>
      <c r="H4429" s="360"/>
      <c r="I4429" s="116">
        <v>1.98</v>
      </c>
      <c r="J4429" s="84"/>
      <c r="K4429" s="113" t="s">
        <v>11695</v>
      </c>
    </row>
    <row r="4430" spans="1:11">
      <c r="A4430" s="115" t="s">
        <v>3502</v>
      </c>
      <c r="B4430" s="84" t="s">
        <v>10274</v>
      </c>
      <c r="C4430" s="84" t="s">
        <v>9015</v>
      </c>
      <c r="D4430" s="84" t="s">
        <v>8863</v>
      </c>
      <c r="E4430" s="109" t="s">
        <v>11973</v>
      </c>
      <c r="F4430" s="343" t="s">
        <v>11974</v>
      </c>
      <c r="G4430" s="113" t="s">
        <v>3507</v>
      </c>
      <c r="H4430" s="360"/>
      <c r="I4430" s="116">
        <v>1.62</v>
      </c>
      <c r="J4430" s="84"/>
      <c r="K4430" s="113" t="s">
        <v>11709</v>
      </c>
    </row>
    <row r="4431" spans="1:11">
      <c r="A4431" s="115" t="s">
        <v>3502</v>
      </c>
      <c r="B4431" s="84" t="s">
        <v>10274</v>
      </c>
      <c r="C4431" s="84" t="s">
        <v>9015</v>
      </c>
      <c r="D4431" s="84" t="s">
        <v>8869</v>
      </c>
      <c r="E4431" s="109" t="s">
        <v>11973</v>
      </c>
      <c r="F4431" s="343" t="s">
        <v>11974</v>
      </c>
      <c r="G4431" s="113" t="s">
        <v>3508</v>
      </c>
      <c r="H4431" s="360"/>
      <c r="I4431" s="116">
        <v>1.67</v>
      </c>
      <c r="J4431" s="84"/>
      <c r="K4431" s="113" t="s">
        <v>11690</v>
      </c>
    </row>
    <row r="4432" spans="1:11">
      <c r="A4432" s="115" t="s">
        <v>3502</v>
      </c>
      <c r="B4432" s="84" t="s">
        <v>10274</v>
      </c>
      <c r="C4432" s="84" t="s">
        <v>9015</v>
      </c>
      <c r="D4432" s="84" t="s">
        <v>8874</v>
      </c>
      <c r="E4432" s="109" t="s">
        <v>11973</v>
      </c>
      <c r="F4432" s="343" t="s">
        <v>11974</v>
      </c>
      <c r="G4432" s="113" t="s">
        <v>3509</v>
      </c>
      <c r="H4432" s="360"/>
      <c r="I4432" s="116">
        <v>1.74</v>
      </c>
      <c r="J4432" s="84"/>
      <c r="K4432" s="113" t="s">
        <v>11688</v>
      </c>
    </row>
    <row r="4433" spans="1:11">
      <c r="A4433" s="115" t="s">
        <v>3502</v>
      </c>
      <c r="B4433" s="84" t="s">
        <v>10274</v>
      </c>
      <c r="C4433" s="84" t="s">
        <v>9015</v>
      </c>
      <c r="D4433" s="84" t="s">
        <v>8879</v>
      </c>
      <c r="E4433" s="109" t="s">
        <v>11973</v>
      </c>
      <c r="F4433" s="343" t="s">
        <v>11974</v>
      </c>
      <c r="G4433" s="113" t="s">
        <v>3510</v>
      </c>
      <c r="H4433" s="360"/>
      <c r="I4433" s="116">
        <v>1.76</v>
      </c>
      <c r="J4433" s="84"/>
      <c r="K4433" s="113" t="s">
        <v>11695</v>
      </c>
    </row>
    <row r="4434" spans="1:11">
      <c r="A4434" s="115" t="s">
        <v>3502</v>
      </c>
      <c r="B4434" s="84" t="s">
        <v>10274</v>
      </c>
      <c r="C4434" s="84" t="s">
        <v>8885</v>
      </c>
      <c r="D4434" s="84" t="s">
        <v>8863</v>
      </c>
      <c r="E4434" s="109" t="s">
        <v>11752</v>
      </c>
      <c r="F4434" s="343" t="s">
        <v>11722</v>
      </c>
      <c r="G4434" s="113" t="s">
        <v>3511</v>
      </c>
      <c r="H4434" s="360"/>
      <c r="I4434" s="116">
        <v>1.54</v>
      </c>
      <c r="J4434" s="84"/>
      <c r="K4434" s="113" t="s">
        <v>11709</v>
      </c>
    </row>
    <row r="4435" spans="1:11">
      <c r="A4435" s="115" t="s">
        <v>3502</v>
      </c>
      <c r="B4435" s="84" t="s">
        <v>10274</v>
      </c>
      <c r="C4435" s="84" t="s">
        <v>8885</v>
      </c>
      <c r="D4435" s="84" t="s">
        <v>8869</v>
      </c>
      <c r="E4435" s="109" t="s">
        <v>11752</v>
      </c>
      <c r="F4435" s="343" t="s">
        <v>11722</v>
      </c>
      <c r="G4435" s="113" t="s">
        <v>3512</v>
      </c>
      <c r="H4435" s="360"/>
      <c r="I4435" s="116">
        <v>1.59</v>
      </c>
      <c r="J4435" s="84"/>
      <c r="K4435" s="113" t="s">
        <v>11690</v>
      </c>
    </row>
    <row r="4436" spans="1:11">
      <c r="A4436" s="115" t="s">
        <v>3502</v>
      </c>
      <c r="B4436" s="84" t="s">
        <v>10274</v>
      </c>
      <c r="C4436" s="84" t="s">
        <v>8885</v>
      </c>
      <c r="D4436" s="84" t="s">
        <v>8874</v>
      </c>
      <c r="E4436" s="109" t="s">
        <v>11752</v>
      </c>
      <c r="F4436" s="343" t="s">
        <v>11722</v>
      </c>
      <c r="G4436" s="113" t="s">
        <v>3513</v>
      </c>
      <c r="H4436" s="360"/>
      <c r="I4436" s="116">
        <v>1.65</v>
      </c>
      <c r="J4436" s="84"/>
      <c r="K4436" s="113" t="s">
        <v>11688</v>
      </c>
    </row>
    <row r="4437" spans="1:11">
      <c r="A4437" s="115" t="s">
        <v>3502</v>
      </c>
      <c r="B4437" s="84" t="s">
        <v>10274</v>
      </c>
      <c r="C4437" s="84" t="s">
        <v>8885</v>
      </c>
      <c r="D4437" s="84" t="s">
        <v>8879</v>
      </c>
      <c r="E4437" s="109" t="s">
        <v>11752</v>
      </c>
      <c r="F4437" s="343" t="s">
        <v>11722</v>
      </c>
      <c r="G4437" s="113" t="s">
        <v>3514</v>
      </c>
      <c r="H4437" s="360"/>
      <c r="I4437" s="116">
        <v>1.67</v>
      </c>
      <c r="J4437" s="84"/>
      <c r="K4437" s="113" t="s">
        <v>11695</v>
      </c>
    </row>
    <row r="4438" spans="1:11">
      <c r="A4438" s="115" t="s">
        <v>3502</v>
      </c>
      <c r="B4438" s="84" t="s">
        <v>10274</v>
      </c>
      <c r="C4438" s="84" t="s">
        <v>9052</v>
      </c>
      <c r="D4438" s="84" t="s">
        <v>8863</v>
      </c>
      <c r="E4438" s="109" t="s">
        <v>11743</v>
      </c>
      <c r="F4438" s="343" t="s">
        <v>11689</v>
      </c>
      <c r="G4438" s="113" t="s">
        <v>3515</v>
      </c>
      <c r="H4438" s="360"/>
      <c r="I4438" s="116">
        <v>1.83</v>
      </c>
      <c r="J4438" s="84"/>
      <c r="K4438" s="113" t="s">
        <v>11709</v>
      </c>
    </row>
    <row r="4439" spans="1:11">
      <c r="A4439" s="115" t="s">
        <v>3502</v>
      </c>
      <c r="B4439" s="84" t="s">
        <v>10274</v>
      </c>
      <c r="C4439" s="84" t="s">
        <v>9052</v>
      </c>
      <c r="D4439" s="84" t="s">
        <v>8869</v>
      </c>
      <c r="E4439" s="109" t="s">
        <v>11743</v>
      </c>
      <c r="F4439" s="343" t="s">
        <v>11689</v>
      </c>
      <c r="G4439" s="113" t="s">
        <v>3516</v>
      </c>
      <c r="H4439" s="360"/>
      <c r="I4439" s="116">
        <v>1.87</v>
      </c>
      <c r="J4439" s="84"/>
      <c r="K4439" s="113" t="s">
        <v>11690</v>
      </c>
    </row>
    <row r="4440" spans="1:11">
      <c r="A4440" s="115" t="s">
        <v>3502</v>
      </c>
      <c r="B4440" s="84" t="s">
        <v>10274</v>
      </c>
      <c r="C4440" s="84" t="s">
        <v>9052</v>
      </c>
      <c r="D4440" s="84" t="s">
        <v>8874</v>
      </c>
      <c r="E4440" s="109" t="s">
        <v>11743</v>
      </c>
      <c r="F4440" s="343" t="s">
        <v>11689</v>
      </c>
      <c r="G4440" s="113" t="s">
        <v>3517</v>
      </c>
      <c r="H4440" s="360"/>
      <c r="I4440" s="116">
        <v>1.95</v>
      </c>
      <c r="J4440" s="84"/>
      <c r="K4440" s="113" t="s">
        <v>11688</v>
      </c>
    </row>
    <row r="4441" spans="1:11">
      <c r="A4441" s="115" t="s">
        <v>3502</v>
      </c>
      <c r="B4441" s="84" t="s">
        <v>10274</v>
      </c>
      <c r="C4441" s="84" t="s">
        <v>9052</v>
      </c>
      <c r="D4441" s="84" t="s">
        <v>8879</v>
      </c>
      <c r="E4441" s="109" t="s">
        <v>11743</v>
      </c>
      <c r="F4441" s="343" t="s">
        <v>11689</v>
      </c>
      <c r="G4441" s="113" t="s">
        <v>3518</v>
      </c>
      <c r="H4441" s="360"/>
      <c r="I4441" s="116">
        <v>1.98</v>
      </c>
      <c r="J4441" s="84"/>
      <c r="K4441" s="113" t="s">
        <v>11695</v>
      </c>
    </row>
    <row r="4442" spans="1:11">
      <c r="A4442" s="115" t="s">
        <v>3502</v>
      </c>
      <c r="B4442" s="84" t="s">
        <v>10274</v>
      </c>
      <c r="C4442" s="84" t="s">
        <v>8928</v>
      </c>
      <c r="D4442" s="84" t="s">
        <v>8863</v>
      </c>
      <c r="E4442" s="109" t="s">
        <v>11760</v>
      </c>
      <c r="F4442" s="343" t="s">
        <v>11716</v>
      </c>
      <c r="G4442" s="113" t="s">
        <v>3519</v>
      </c>
      <c r="H4442" s="360"/>
      <c r="I4442" s="116">
        <v>1.74</v>
      </c>
      <c r="J4442" s="84"/>
      <c r="K4442" s="113" t="s">
        <v>11709</v>
      </c>
    </row>
    <row r="4443" spans="1:11">
      <c r="A4443" s="115" t="s">
        <v>3502</v>
      </c>
      <c r="B4443" s="84" t="s">
        <v>10274</v>
      </c>
      <c r="C4443" s="84" t="s">
        <v>8928</v>
      </c>
      <c r="D4443" s="84" t="s">
        <v>8869</v>
      </c>
      <c r="E4443" s="109" t="s">
        <v>11760</v>
      </c>
      <c r="F4443" s="343" t="s">
        <v>11716</v>
      </c>
      <c r="G4443" s="113" t="s">
        <v>3520</v>
      </c>
      <c r="H4443" s="360"/>
      <c r="I4443" s="116">
        <v>1.78</v>
      </c>
      <c r="J4443" s="84"/>
      <c r="K4443" s="113" t="s">
        <v>11690</v>
      </c>
    </row>
    <row r="4444" spans="1:11">
      <c r="A4444" s="115" t="s">
        <v>3502</v>
      </c>
      <c r="B4444" s="84" t="s">
        <v>10274</v>
      </c>
      <c r="C4444" s="84" t="s">
        <v>8928</v>
      </c>
      <c r="D4444" s="84" t="s">
        <v>8874</v>
      </c>
      <c r="E4444" s="109" t="s">
        <v>11760</v>
      </c>
      <c r="F4444" s="343" t="s">
        <v>11716</v>
      </c>
      <c r="G4444" s="113" t="s">
        <v>3521</v>
      </c>
      <c r="H4444" s="360"/>
      <c r="I4444" s="116">
        <v>1.86</v>
      </c>
      <c r="J4444" s="84"/>
      <c r="K4444" s="113" t="s">
        <v>11688</v>
      </c>
    </row>
    <row r="4445" spans="1:11">
      <c r="A4445" s="115" t="s">
        <v>3502</v>
      </c>
      <c r="B4445" s="84" t="s">
        <v>10274</v>
      </c>
      <c r="C4445" s="84" t="s">
        <v>8928</v>
      </c>
      <c r="D4445" s="84" t="s">
        <v>8879</v>
      </c>
      <c r="E4445" s="109" t="s">
        <v>11760</v>
      </c>
      <c r="F4445" s="343" t="s">
        <v>11716</v>
      </c>
      <c r="G4445" s="113" t="s">
        <v>3522</v>
      </c>
      <c r="H4445" s="360"/>
      <c r="I4445" s="116">
        <v>1.88</v>
      </c>
      <c r="J4445" s="84"/>
      <c r="K4445" s="113" t="s">
        <v>11695</v>
      </c>
    </row>
    <row r="4446" spans="1:11">
      <c r="A4446" s="115" t="s">
        <v>3523</v>
      </c>
      <c r="B4446" s="84" t="s">
        <v>10261</v>
      </c>
      <c r="C4446" s="84" t="s">
        <v>9139</v>
      </c>
      <c r="D4446" s="84" t="s">
        <v>8863</v>
      </c>
      <c r="E4446" s="109" t="s">
        <v>11746</v>
      </c>
      <c r="F4446" s="343" t="s">
        <v>11698</v>
      </c>
      <c r="G4446" s="113" t="s">
        <v>3524</v>
      </c>
      <c r="H4446" s="360"/>
      <c r="I4446" s="116">
        <v>3.18</v>
      </c>
      <c r="J4446" s="84"/>
      <c r="K4446" s="113" t="s">
        <v>11709</v>
      </c>
    </row>
    <row r="4447" spans="1:11">
      <c r="A4447" s="115" t="s">
        <v>3523</v>
      </c>
      <c r="B4447" s="84" t="s">
        <v>10261</v>
      </c>
      <c r="C4447" s="84" t="s">
        <v>9139</v>
      </c>
      <c r="D4447" s="84" t="s">
        <v>8869</v>
      </c>
      <c r="E4447" s="109" t="s">
        <v>11746</v>
      </c>
      <c r="F4447" s="343" t="s">
        <v>11698</v>
      </c>
      <c r="G4447" s="113" t="s">
        <v>3525</v>
      </c>
      <c r="H4447" s="360"/>
      <c r="I4447" s="116">
        <v>3.18</v>
      </c>
      <c r="J4447" s="84"/>
      <c r="K4447" s="113" t="s">
        <v>11690</v>
      </c>
    </row>
    <row r="4448" spans="1:11">
      <c r="A4448" s="115" t="s">
        <v>3523</v>
      </c>
      <c r="B4448" s="84" t="s">
        <v>10261</v>
      </c>
      <c r="C4448" s="84" t="s">
        <v>9139</v>
      </c>
      <c r="D4448" s="84" t="s">
        <v>8874</v>
      </c>
      <c r="E4448" s="109" t="s">
        <v>11746</v>
      </c>
      <c r="F4448" s="343" t="s">
        <v>11698</v>
      </c>
      <c r="G4448" s="113" t="s">
        <v>3526</v>
      </c>
      <c r="H4448" s="360"/>
      <c r="I4448" s="116">
        <v>3.18</v>
      </c>
      <c r="J4448" s="84"/>
      <c r="K4448" s="113" t="s">
        <v>11688</v>
      </c>
    </row>
    <row r="4449" spans="1:11">
      <c r="A4449" s="115" t="s">
        <v>3523</v>
      </c>
      <c r="B4449" s="84" t="s">
        <v>10261</v>
      </c>
      <c r="C4449" s="84" t="s">
        <v>9139</v>
      </c>
      <c r="D4449" s="84" t="s">
        <v>8879</v>
      </c>
      <c r="E4449" s="109" t="s">
        <v>11746</v>
      </c>
      <c r="F4449" s="343" t="s">
        <v>11698</v>
      </c>
      <c r="G4449" s="113" t="s">
        <v>3527</v>
      </c>
      <c r="H4449" s="360"/>
      <c r="I4449" s="116">
        <v>3.18</v>
      </c>
      <c r="J4449" s="84"/>
      <c r="K4449" s="113" t="s">
        <v>11695</v>
      </c>
    </row>
    <row r="4450" spans="1:11">
      <c r="A4450" s="115" t="s">
        <v>3528</v>
      </c>
      <c r="B4450" s="84" t="s">
        <v>8981</v>
      </c>
      <c r="C4450" s="84" t="s">
        <v>8866</v>
      </c>
      <c r="D4450" s="84" t="s">
        <v>8863</v>
      </c>
      <c r="E4450" s="109" t="s">
        <v>11742</v>
      </c>
      <c r="F4450" s="343" t="s">
        <v>11705</v>
      </c>
      <c r="G4450" s="113" t="s">
        <v>3529</v>
      </c>
      <c r="H4450" s="360"/>
      <c r="I4450" s="116">
        <v>3.8</v>
      </c>
      <c r="J4450" s="84"/>
      <c r="K4450" s="113" t="s">
        <v>11709</v>
      </c>
    </row>
    <row r="4451" spans="1:11">
      <c r="A4451" s="115" t="s">
        <v>3528</v>
      </c>
      <c r="B4451" s="84" t="s">
        <v>8981</v>
      </c>
      <c r="C4451" s="84" t="s">
        <v>8866</v>
      </c>
      <c r="D4451" s="84" t="s">
        <v>8869</v>
      </c>
      <c r="E4451" s="109" t="s">
        <v>11742</v>
      </c>
      <c r="F4451" s="343" t="s">
        <v>11705</v>
      </c>
      <c r="G4451" s="113" t="s">
        <v>3530</v>
      </c>
      <c r="H4451" s="360"/>
      <c r="I4451" s="116">
        <v>3.89</v>
      </c>
      <c r="J4451" s="84"/>
      <c r="K4451" s="113" t="s">
        <v>11690</v>
      </c>
    </row>
    <row r="4452" spans="1:11">
      <c r="A4452" s="115" t="s">
        <v>3528</v>
      </c>
      <c r="B4452" s="84" t="s">
        <v>8981</v>
      </c>
      <c r="C4452" s="84" t="s">
        <v>8866</v>
      </c>
      <c r="D4452" s="84" t="s">
        <v>8874</v>
      </c>
      <c r="E4452" s="109" t="s">
        <v>11742</v>
      </c>
      <c r="F4452" s="343" t="s">
        <v>11705</v>
      </c>
      <c r="G4452" s="113" t="s">
        <v>3531</v>
      </c>
      <c r="H4452" s="360"/>
      <c r="I4452" s="116">
        <v>4.01</v>
      </c>
      <c r="J4452" s="84"/>
      <c r="K4452" s="113" t="s">
        <v>11688</v>
      </c>
    </row>
    <row r="4453" spans="1:11">
      <c r="A4453" s="115" t="s">
        <v>3528</v>
      </c>
      <c r="B4453" s="84" t="s">
        <v>8981</v>
      </c>
      <c r="C4453" s="84" t="s">
        <v>8866</v>
      </c>
      <c r="D4453" s="84" t="s">
        <v>8879</v>
      </c>
      <c r="E4453" s="109" t="s">
        <v>11742</v>
      </c>
      <c r="F4453" s="343" t="s">
        <v>11705</v>
      </c>
      <c r="G4453" s="113" t="s">
        <v>3532</v>
      </c>
      <c r="H4453" s="360"/>
      <c r="I4453" s="116">
        <v>4.16</v>
      </c>
      <c r="J4453" s="84"/>
      <c r="K4453" s="113" t="s">
        <v>11695</v>
      </c>
    </row>
    <row r="4454" spans="1:11">
      <c r="A4454" s="115" t="s">
        <v>3528</v>
      </c>
      <c r="B4454" s="84" t="s">
        <v>8981</v>
      </c>
      <c r="C4454" s="84" t="s">
        <v>8866</v>
      </c>
      <c r="D4454" s="84" t="s">
        <v>11704</v>
      </c>
      <c r="E4454" s="109" t="s">
        <v>11742</v>
      </c>
      <c r="F4454" s="343" t="s">
        <v>11705</v>
      </c>
      <c r="G4454" s="113" t="s">
        <v>3533</v>
      </c>
      <c r="H4454" s="360"/>
      <c r="I4454" s="116">
        <v>4.92</v>
      </c>
      <c r="J4454" s="84"/>
      <c r="K4454" s="113" t="s">
        <v>11704</v>
      </c>
    </row>
    <row r="4455" spans="1:11">
      <c r="A4455" s="115" t="s">
        <v>3534</v>
      </c>
      <c r="B4455" s="84" t="s">
        <v>12095</v>
      </c>
      <c r="C4455" s="84" t="s">
        <v>8866</v>
      </c>
      <c r="D4455" s="84" t="s">
        <v>8863</v>
      </c>
      <c r="E4455" s="109" t="s">
        <v>11742</v>
      </c>
      <c r="F4455" s="343" t="s">
        <v>11705</v>
      </c>
      <c r="G4455" s="113" t="s">
        <v>3535</v>
      </c>
      <c r="H4455" s="360"/>
      <c r="I4455" s="116">
        <v>2.67</v>
      </c>
      <c r="J4455" s="84"/>
      <c r="K4455" s="113" t="s">
        <v>11709</v>
      </c>
    </row>
    <row r="4456" spans="1:11">
      <c r="A4456" s="115" t="s">
        <v>3534</v>
      </c>
      <c r="B4456" s="84" t="s">
        <v>12095</v>
      </c>
      <c r="C4456" s="84" t="s">
        <v>8866</v>
      </c>
      <c r="D4456" s="84" t="s">
        <v>8869</v>
      </c>
      <c r="E4456" s="109" t="s">
        <v>11742</v>
      </c>
      <c r="F4456" s="343" t="s">
        <v>11705</v>
      </c>
      <c r="G4456" s="113" t="s">
        <v>3536</v>
      </c>
      <c r="H4456" s="360"/>
      <c r="I4456" s="116">
        <v>2.93</v>
      </c>
      <c r="J4456" s="84"/>
      <c r="K4456" s="113" t="s">
        <v>11690</v>
      </c>
    </row>
    <row r="4457" spans="1:11">
      <c r="A4457" s="115" t="s">
        <v>3534</v>
      </c>
      <c r="B4457" s="84" t="s">
        <v>12095</v>
      </c>
      <c r="C4457" s="84" t="s">
        <v>8866</v>
      </c>
      <c r="D4457" s="84" t="s">
        <v>8874</v>
      </c>
      <c r="E4457" s="109" t="s">
        <v>11742</v>
      </c>
      <c r="F4457" s="343" t="s">
        <v>11705</v>
      </c>
      <c r="G4457" s="113" t="s">
        <v>3537</v>
      </c>
      <c r="H4457" s="360"/>
      <c r="I4457" s="116">
        <v>3.31</v>
      </c>
      <c r="J4457" s="84"/>
      <c r="K4457" s="113" t="s">
        <v>11688</v>
      </c>
    </row>
    <row r="4458" spans="1:11">
      <c r="A4458" s="115" t="s">
        <v>3534</v>
      </c>
      <c r="B4458" s="84" t="s">
        <v>12095</v>
      </c>
      <c r="C4458" s="84" t="s">
        <v>8866</v>
      </c>
      <c r="D4458" s="84" t="s">
        <v>8879</v>
      </c>
      <c r="E4458" s="109" t="s">
        <v>11742</v>
      </c>
      <c r="F4458" s="343" t="s">
        <v>11705</v>
      </c>
      <c r="G4458" s="113" t="s">
        <v>3538</v>
      </c>
      <c r="H4458" s="360"/>
      <c r="I4458" s="116">
        <v>3.48</v>
      </c>
      <c r="J4458" s="84"/>
      <c r="K4458" s="113" t="s">
        <v>11695</v>
      </c>
    </row>
    <row r="4459" spans="1:11">
      <c r="A4459" s="115" t="s">
        <v>3534</v>
      </c>
      <c r="B4459" s="84" t="s">
        <v>12095</v>
      </c>
      <c r="C4459" s="84" t="s">
        <v>9281</v>
      </c>
      <c r="D4459" s="84" t="s">
        <v>8863</v>
      </c>
      <c r="E4459" s="109" t="s">
        <v>11738</v>
      </c>
      <c r="F4459" s="343" t="s">
        <v>11691</v>
      </c>
      <c r="G4459" s="113" t="s">
        <v>3539</v>
      </c>
      <c r="H4459" s="360"/>
      <c r="I4459" s="116">
        <v>2.39</v>
      </c>
      <c r="J4459" s="84"/>
      <c r="K4459" s="113" t="s">
        <v>11709</v>
      </c>
    </row>
    <row r="4460" spans="1:11">
      <c r="A4460" s="115" t="s">
        <v>3534</v>
      </c>
      <c r="B4460" s="84" t="s">
        <v>12095</v>
      </c>
      <c r="C4460" s="84" t="s">
        <v>9281</v>
      </c>
      <c r="D4460" s="84" t="s">
        <v>8869</v>
      </c>
      <c r="E4460" s="109" t="s">
        <v>11738</v>
      </c>
      <c r="F4460" s="343" t="s">
        <v>11691</v>
      </c>
      <c r="G4460" s="113" t="s">
        <v>3540</v>
      </c>
      <c r="H4460" s="360"/>
      <c r="I4460" s="116">
        <v>2.61</v>
      </c>
      <c r="J4460" s="84"/>
      <c r="K4460" s="113" t="s">
        <v>11690</v>
      </c>
    </row>
    <row r="4461" spans="1:11">
      <c r="A4461" s="115" t="s">
        <v>3534</v>
      </c>
      <c r="B4461" s="84" t="s">
        <v>12095</v>
      </c>
      <c r="C4461" s="84" t="s">
        <v>9281</v>
      </c>
      <c r="D4461" s="84" t="s">
        <v>8874</v>
      </c>
      <c r="E4461" s="109" t="s">
        <v>11738</v>
      </c>
      <c r="F4461" s="343" t="s">
        <v>11691</v>
      </c>
      <c r="G4461" s="113" t="s">
        <v>3541</v>
      </c>
      <c r="H4461" s="360"/>
      <c r="I4461" s="116">
        <v>3.03</v>
      </c>
      <c r="J4461" s="84"/>
      <c r="K4461" s="113" t="s">
        <v>11688</v>
      </c>
    </row>
    <row r="4462" spans="1:11">
      <c r="A4462" s="115" t="s">
        <v>3534</v>
      </c>
      <c r="B4462" s="84" t="s">
        <v>12095</v>
      </c>
      <c r="C4462" s="84" t="s">
        <v>9281</v>
      </c>
      <c r="D4462" s="84" t="s">
        <v>8879</v>
      </c>
      <c r="E4462" s="109" t="s">
        <v>11738</v>
      </c>
      <c r="F4462" s="343" t="s">
        <v>11691</v>
      </c>
      <c r="G4462" s="113" t="s">
        <v>3542</v>
      </c>
      <c r="H4462" s="360"/>
      <c r="I4462" s="116">
        <v>3.13</v>
      </c>
      <c r="J4462" s="84"/>
      <c r="K4462" s="113" t="s">
        <v>11695</v>
      </c>
    </row>
    <row r="4463" spans="1:11">
      <c r="A4463" s="115" t="s">
        <v>3534</v>
      </c>
      <c r="B4463" s="84" t="s">
        <v>12095</v>
      </c>
      <c r="C4463" s="84" t="s">
        <v>8914</v>
      </c>
      <c r="D4463" s="84" t="s">
        <v>8863</v>
      </c>
      <c r="E4463" s="109" t="s">
        <v>11761</v>
      </c>
      <c r="F4463" s="343" t="s">
        <v>11707</v>
      </c>
      <c r="G4463" s="113" t="s">
        <v>3543</v>
      </c>
      <c r="H4463" s="360"/>
      <c r="I4463" s="116">
        <v>2.67</v>
      </c>
      <c r="J4463" s="84"/>
      <c r="K4463" s="113" t="s">
        <v>11709</v>
      </c>
    </row>
    <row r="4464" spans="1:11">
      <c r="A4464" s="115" t="s">
        <v>3534</v>
      </c>
      <c r="B4464" s="84" t="s">
        <v>12095</v>
      </c>
      <c r="C4464" s="84" t="s">
        <v>8914</v>
      </c>
      <c r="D4464" s="84" t="s">
        <v>8869</v>
      </c>
      <c r="E4464" s="109" t="s">
        <v>11761</v>
      </c>
      <c r="F4464" s="343" t="s">
        <v>11707</v>
      </c>
      <c r="G4464" s="113" t="s">
        <v>3544</v>
      </c>
      <c r="H4464" s="360"/>
      <c r="I4464" s="116">
        <v>2.93</v>
      </c>
      <c r="J4464" s="84"/>
      <c r="K4464" s="113" t="s">
        <v>11690</v>
      </c>
    </row>
    <row r="4465" spans="1:11">
      <c r="A4465" s="115" t="s">
        <v>3534</v>
      </c>
      <c r="B4465" s="84" t="s">
        <v>12095</v>
      </c>
      <c r="C4465" s="84" t="s">
        <v>8914</v>
      </c>
      <c r="D4465" s="84" t="s">
        <v>8874</v>
      </c>
      <c r="E4465" s="109" t="s">
        <v>11761</v>
      </c>
      <c r="F4465" s="343" t="s">
        <v>11707</v>
      </c>
      <c r="G4465" s="113" t="s">
        <v>3545</v>
      </c>
      <c r="H4465" s="360"/>
      <c r="I4465" s="116">
        <v>3.31</v>
      </c>
      <c r="J4465" s="84"/>
      <c r="K4465" s="113" t="s">
        <v>11688</v>
      </c>
    </row>
    <row r="4466" spans="1:11">
      <c r="A4466" s="115" t="s">
        <v>3534</v>
      </c>
      <c r="B4466" s="84" t="s">
        <v>12095</v>
      </c>
      <c r="C4466" s="84" t="s">
        <v>8914</v>
      </c>
      <c r="D4466" s="84" t="s">
        <v>8879</v>
      </c>
      <c r="E4466" s="109" t="s">
        <v>11761</v>
      </c>
      <c r="F4466" s="343" t="s">
        <v>11707</v>
      </c>
      <c r="G4466" s="113" t="s">
        <v>3546</v>
      </c>
      <c r="H4466" s="360"/>
      <c r="I4466" s="116">
        <v>3.48</v>
      </c>
      <c r="J4466" s="84"/>
      <c r="K4466" s="113" t="s">
        <v>11695</v>
      </c>
    </row>
    <row r="4467" spans="1:11">
      <c r="A4467" s="115" t="s">
        <v>3534</v>
      </c>
      <c r="B4467" s="84" t="s">
        <v>12095</v>
      </c>
      <c r="C4467" s="84" t="s">
        <v>9318</v>
      </c>
      <c r="D4467" s="84" t="s">
        <v>8863</v>
      </c>
      <c r="E4467" s="109" t="s">
        <v>12962</v>
      </c>
      <c r="F4467" s="343" t="s">
        <v>12963</v>
      </c>
      <c r="G4467" s="113" t="s">
        <v>3547</v>
      </c>
      <c r="H4467" s="360"/>
      <c r="I4467" s="116">
        <v>2.67</v>
      </c>
      <c r="J4467" s="84"/>
      <c r="K4467" s="113" t="s">
        <v>11709</v>
      </c>
    </row>
    <row r="4468" spans="1:11">
      <c r="A4468" s="115" t="s">
        <v>3534</v>
      </c>
      <c r="B4468" s="84" t="s">
        <v>12095</v>
      </c>
      <c r="C4468" s="84" t="s">
        <v>9318</v>
      </c>
      <c r="D4468" s="84" t="s">
        <v>8869</v>
      </c>
      <c r="E4468" s="109" t="s">
        <v>12962</v>
      </c>
      <c r="F4468" s="343" t="s">
        <v>12963</v>
      </c>
      <c r="G4468" s="113" t="s">
        <v>3548</v>
      </c>
      <c r="H4468" s="360"/>
      <c r="I4468" s="116">
        <v>2.93</v>
      </c>
      <c r="J4468" s="84"/>
      <c r="K4468" s="113" t="s">
        <v>11690</v>
      </c>
    </row>
    <row r="4469" spans="1:11">
      <c r="A4469" s="115" t="s">
        <v>3534</v>
      </c>
      <c r="B4469" s="84" t="s">
        <v>12095</v>
      </c>
      <c r="C4469" s="84" t="s">
        <v>9318</v>
      </c>
      <c r="D4469" s="84" t="s">
        <v>8874</v>
      </c>
      <c r="E4469" s="109" t="s">
        <v>12962</v>
      </c>
      <c r="F4469" s="343" t="s">
        <v>12963</v>
      </c>
      <c r="G4469" s="113" t="s">
        <v>3549</v>
      </c>
      <c r="H4469" s="360"/>
      <c r="I4469" s="116">
        <v>3.31</v>
      </c>
      <c r="J4469" s="84"/>
      <c r="K4469" s="113" t="s">
        <v>11688</v>
      </c>
    </row>
    <row r="4470" spans="1:11">
      <c r="A4470" s="115" t="s">
        <v>3534</v>
      </c>
      <c r="B4470" s="84" t="s">
        <v>12095</v>
      </c>
      <c r="C4470" s="84" t="s">
        <v>9318</v>
      </c>
      <c r="D4470" s="84" t="s">
        <v>8879</v>
      </c>
      <c r="E4470" s="109" t="s">
        <v>12962</v>
      </c>
      <c r="F4470" s="343" t="s">
        <v>12963</v>
      </c>
      <c r="G4470" s="113" t="s">
        <v>3550</v>
      </c>
      <c r="H4470" s="360"/>
      <c r="I4470" s="116">
        <v>3.48</v>
      </c>
      <c r="J4470" s="84"/>
      <c r="K4470" s="113" t="s">
        <v>11695</v>
      </c>
    </row>
    <row r="4471" spans="1:11">
      <c r="A4471" s="115" t="s">
        <v>3551</v>
      </c>
      <c r="B4471" s="84" t="s">
        <v>10250</v>
      </c>
      <c r="C4471" s="84" t="s">
        <v>6786</v>
      </c>
      <c r="D4471" s="84" t="s">
        <v>8863</v>
      </c>
      <c r="E4471" s="109" t="s">
        <v>12141</v>
      </c>
      <c r="F4471" s="343" t="s">
        <v>12142</v>
      </c>
      <c r="G4471" s="113" t="s">
        <v>3552</v>
      </c>
      <c r="H4471" s="360"/>
      <c r="I4471" s="116">
        <v>3.33</v>
      </c>
      <c r="J4471" s="84"/>
      <c r="K4471" s="113" t="s">
        <v>11709</v>
      </c>
    </row>
    <row r="4472" spans="1:11">
      <c r="A4472" s="115" t="s">
        <v>3551</v>
      </c>
      <c r="B4472" s="84" t="s">
        <v>10250</v>
      </c>
      <c r="C4472" s="84" t="s">
        <v>6786</v>
      </c>
      <c r="D4472" s="84" t="s">
        <v>8869</v>
      </c>
      <c r="E4472" s="109" t="s">
        <v>12141</v>
      </c>
      <c r="F4472" s="343" t="s">
        <v>12142</v>
      </c>
      <c r="G4472" s="113" t="s">
        <v>3553</v>
      </c>
      <c r="H4472" s="360"/>
      <c r="I4472" s="116">
        <v>3.39</v>
      </c>
      <c r="J4472" s="84"/>
      <c r="K4472" s="113" t="s">
        <v>11690</v>
      </c>
    </row>
    <row r="4473" spans="1:11">
      <c r="A4473" s="115" t="s">
        <v>3551</v>
      </c>
      <c r="B4473" s="84" t="s">
        <v>10250</v>
      </c>
      <c r="C4473" s="84" t="s">
        <v>6786</v>
      </c>
      <c r="D4473" s="84" t="s">
        <v>8874</v>
      </c>
      <c r="E4473" s="109" t="s">
        <v>12141</v>
      </c>
      <c r="F4473" s="343" t="s">
        <v>12142</v>
      </c>
      <c r="G4473" s="113" t="s">
        <v>3554</v>
      </c>
      <c r="H4473" s="360"/>
      <c r="I4473" s="116">
        <v>3.69</v>
      </c>
      <c r="J4473" s="84"/>
      <c r="K4473" s="113" t="s">
        <v>11688</v>
      </c>
    </row>
    <row r="4474" spans="1:11">
      <c r="A4474" s="115" t="s">
        <v>3551</v>
      </c>
      <c r="B4474" s="84" t="s">
        <v>10250</v>
      </c>
      <c r="C4474" s="84" t="s">
        <v>6786</v>
      </c>
      <c r="D4474" s="84" t="s">
        <v>8879</v>
      </c>
      <c r="E4474" s="109" t="s">
        <v>12141</v>
      </c>
      <c r="F4474" s="343" t="s">
        <v>12142</v>
      </c>
      <c r="G4474" s="113" t="s">
        <v>3555</v>
      </c>
      <c r="H4474" s="360"/>
      <c r="I4474" s="116">
        <v>3.72</v>
      </c>
      <c r="J4474" s="84"/>
      <c r="K4474" s="113" t="s">
        <v>11695</v>
      </c>
    </row>
    <row r="4475" spans="1:11">
      <c r="A4475" s="115" t="s">
        <v>3551</v>
      </c>
      <c r="B4475" s="84" t="s">
        <v>10250</v>
      </c>
      <c r="C4475" s="84" t="s">
        <v>6799</v>
      </c>
      <c r="D4475" s="84" t="s">
        <v>8863</v>
      </c>
      <c r="E4475" s="109" t="s">
        <v>12144</v>
      </c>
      <c r="F4475" s="343" t="s">
        <v>12145</v>
      </c>
      <c r="G4475" s="113" t="s">
        <v>3556</v>
      </c>
      <c r="H4475" s="360"/>
      <c r="I4475" s="116">
        <v>3.33</v>
      </c>
      <c r="J4475" s="84"/>
      <c r="K4475" s="113" t="s">
        <v>11709</v>
      </c>
    </row>
    <row r="4476" spans="1:11">
      <c r="A4476" s="115" t="s">
        <v>3551</v>
      </c>
      <c r="B4476" s="84" t="s">
        <v>10250</v>
      </c>
      <c r="C4476" s="84" t="s">
        <v>6799</v>
      </c>
      <c r="D4476" s="84" t="s">
        <v>8869</v>
      </c>
      <c r="E4476" s="109" t="s">
        <v>12144</v>
      </c>
      <c r="F4476" s="343" t="s">
        <v>12145</v>
      </c>
      <c r="G4476" s="113" t="s">
        <v>3557</v>
      </c>
      <c r="H4476" s="360"/>
      <c r="I4476" s="116">
        <v>3.39</v>
      </c>
      <c r="J4476" s="84"/>
      <c r="K4476" s="113" t="s">
        <v>11690</v>
      </c>
    </row>
    <row r="4477" spans="1:11">
      <c r="A4477" s="115" t="s">
        <v>3551</v>
      </c>
      <c r="B4477" s="84" t="s">
        <v>10250</v>
      </c>
      <c r="C4477" s="84" t="s">
        <v>6799</v>
      </c>
      <c r="D4477" s="84" t="s">
        <v>8874</v>
      </c>
      <c r="E4477" s="109" t="s">
        <v>12144</v>
      </c>
      <c r="F4477" s="343" t="s">
        <v>12145</v>
      </c>
      <c r="G4477" s="113" t="s">
        <v>3558</v>
      </c>
      <c r="H4477" s="360"/>
      <c r="I4477" s="116">
        <v>3.69</v>
      </c>
      <c r="J4477" s="84"/>
      <c r="K4477" s="113" t="s">
        <v>11688</v>
      </c>
    </row>
    <row r="4478" spans="1:11">
      <c r="A4478" s="115" t="s">
        <v>3551</v>
      </c>
      <c r="B4478" s="84" t="s">
        <v>10250</v>
      </c>
      <c r="C4478" s="84" t="s">
        <v>6799</v>
      </c>
      <c r="D4478" s="84" t="s">
        <v>8879</v>
      </c>
      <c r="E4478" s="109" t="s">
        <v>12144</v>
      </c>
      <c r="F4478" s="343" t="s">
        <v>12145</v>
      </c>
      <c r="G4478" s="113" t="s">
        <v>3559</v>
      </c>
      <c r="H4478" s="360"/>
      <c r="I4478" s="116">
        <v>3.72</v>
      </c>
      <c r="J4478" s="84"/>
      <c r="K4478" s="113" t="s">
        <v>11695</v>
      </c>
    </row>
    <row r="4479" spans="1:11">
      <c r="A4479" s="115" t="s">
        <v>3551</v>
      </c>
      <c r="B4479" s="84" t="s">
        <v>10250</v>
      </c>
      <c r="C4479" s="84" t="s">
        <v>6812</v>
      </c>
      <c r="D4479" s="84" t="s">
        <v>8863</v>
      </c>
      <c r="E4479" s="109" t="s">
        <v>12154</v>
      </c>
      <c r="F4479" s="343" t="s">
        <v>12155</v>
      </c>
      <c r="G4479" s="113" t="s">
        <v>3560</v>
      </c>
      <c r="H4479" s="360"/>
      <c r="I4479" s="116">
        <v>3.33</v>
      </c>
      <c r="J4479" s="84"/>
      <c r="K4479" s="113" t="s">
        <v>11709</v>
      </c>
    </row>
    <row r="4480" spans="1:11">
      <c r="A4480" s="115" t="s">
        <v>3551</v>
      </c>
      <c r="B4480" s="84" t="s">
        <v>10250</v>
      </c>
      <c r="C4480" s="84" t="s">
        <v>6812</v>
      </c>
      <c r="D4480" s="84" t="s">
        <v>8869</v>
      </c>
      <c r="E4480" s="109" t="s">
        <v>12154</v>
      </c>
      <c r="F4480" s="343" t="s">
        <v>12155</v>
      </c>
      <c r="G4480" s="113" t="s">
        <v>3561</v>
      </c>
      <c r="H4480" s="360"/>
      <c r="I4480" s="116">
        <v>3.39</v>
      </c>
      <c r="J4480" s="84"/>
      <c r="K4480" s="113" t="s">
        <v>11690</v>
      </c>
    </row>
    <row r="4481" spans="1:11">
      <c r="A4481" s="115" t="s">
        <v>3551</v>
      </c>
      <c r="B4481" s="84" t="s">
        <v>10250</v>
      </c>
      <c r="C4481" s="84" t="s">
        <v>6812</v>
      </c>
      <c r="D4481" s="84" t="s">
        <v>8874</v>
      </c>
      <c r="E4481" s="109" t="s">
        <v>12154</v>
      </c>
      <c r="F4481" s="343" t="s">
        <v>12155</v>
      </c>
      <c r="G4481" s="113" t="s">
        <v>3562</v>
      </c>
      <c r="H4481" s="360"/>
      <c r="I4481" s="116">
        <v>3.69</v>
      </c>
      <c r="J4481" s="84"/>
      <c r="K4481" s="113" t="s">
        <v>11688</v>
      </c>
    </row>
    <row r="4482" spans="1:11">
      <c r="A4482" s="115" t="s">
        <v>3551</v>
      </c>
      <c r="B4482" s="84" t="s">
        <v>10250</v>
      </c>
      <c r="C4482" s="84" t="s">
        <v>6812</v>
      </c>
      <c r="D4482" s="84" t="s">
        <v>8879</v>
      </c>
      <c r="E4482" s="109" t="s">
        <v>12154</v>
      </c>
      <c r="F4482" s="343" t="s">
        <v>12155</v>
      </c>
      <c r="G4482" s="113" t="s">
        <v>3563</v>
      </c>
      <c r="H4482" s="360"/>
      <c r="I4482" s="116">
        <v>3.72</v>
      </c>
      <c r="J4482" s="84"/>
      <c r="K4482" s="113" t="s">
        <v>11695</v>
      </c>
    </row>
    <row r="4483" spans="1:11">
      <c r="A4483" s="115" t="s">
        <v>3551</v>
      </c>
      <c r="B4483" s="84" t="s">
        <v>10250</v>
      </c>
      <c r="C4483" s="84" t="s">
        <v>4967</v>
      </c>
      <c r="D4483" s="84" t="s">
        <v>8863</v>
      </c>
      <c r="E4483" s="109" t="s">
        <v>12157</v>
      </c>
      <c r="F4483" s="343" t="s">
        <v>12158</v>
      </c>
      <c r="G4483" s="113" t="s">
        <v>3564</v>
      </c>
      <c r="H4483" s="360"/>
      <c r="I4483" s="116">
        <v>3.33</v>
      </c>
      <c r="J4483" s="84"/>
      <c r="K4483" s="113" t="s">
        <v>11709</v>
      </c>
    </row>
    <row r="4484" spans="1:11">
      <c r="A4484" s="115" t="s">
        <v>3551</v>
      </c>
      <c r="B4484" s="84" t="s">
        <v>10250</v>
      </c>
      <c r="C4484" s="84" t="s">
        <v>4967</v>
      </c>
      <c r="D4484" s="84" t="s">
        <v>8869</v>
      </c>
      <c r="E4484" s="109" t="s">
        <v>12157</v>
      </c>
      <c r="F4484" s="343" t="s">
        <v>12158</v>
      </c>
      <c r="G4484" s="113" t="s">
        <v>3565</v>
      </c>
      <c r="H4484" s="360"/>
      <c r="I4484" s="116">
        <v>3.39</v>
      </c>
      <c r="J4484" s="84"/>
      <c r="K4484" s="113" t="s">
        <v>11690</v>
      </c>
    </row>
    <row r="4485" spans="1:11">
      <c r="A4485" s="115" t="s">
        <v>3551</v>
      </c>
      <c r="B4485" s="84" t="s">
        <v>10250</v>
      </c>
      <c r="C4485" s="84" t="s">
        <v>4967</v>
      </c>
      <c r="D4485" s="84" t="s">
        <v>8874</v>
      </c>
      <c r="E4485" s="109" t="s">
        <v>12157</v>
      </c>
      <c r="F4485" s="343" t="s">
        <v>12158</v>
      </c>
      <c r="G4485" s="113" t="s">
        <v>3566</v>
      </c>
      <c r="H4485" s="360"/>
      <c r="I4485" s="116">
        <v>3.69</v>
      </c>
      <c r="J4485" s="84"/>
      <c r="K4485" s="113" t="s">
        <v>11688</v>
      </c>
    </row>
    <row r="4486" spans="1:11">
      <c r="A4486" s="115" t="s">
        <v>3551</v>
      </c>
      <c r="B4486" s="84" t="s">
        <v>10250</v>
      </c>
      <c r="C4486" s="84" t="s">
        <v>4967</v>
      </c>
      <c r="D4486" s="84" t="s">
        <v>8879</v>
      </c>
      <c r="E4486" s="109" t="s">
        <v>12157</v>
      </c>
      <c r="F4486" s="343" t="s">
        <v>12158</v>
      </c>
      <c r="G4486" s="113" t="s">
        <v>3567</v>
      </c>
      <c r="H4486" s="360"/>
      <c r="I4486" s="116">
        <v>3.72</v>
      </c>
      <c r="J4486" s="84"/>
      <c r="K4486" s="113" t="s">
        <v>11695</v>
      </c>
    </row>
    <row r="4487" spans="1:11">
      <c r="A4487" s="115" t="s">
        <v>3551</v>
      </c>
      <c r="B4487" s="84" t="s">
        <v>10250</v>
      </c>
      <c r="C4487" s="84" t="s">
        <v>6825</v>
      </c>
      <c r="D4487" s="84" t="s">
        <v>8863</v>
      </c>
      <c r="E4487" s="109" t="s">
        <v>12160</v>
      </c>
      <c r="F4487" s="343" t="s">
        <v>12161</v>
      </c>
      <c r="G4487" s="113" t="s">
        <v>3568</v>
      </c>
      <c r="H4487" s="360"/>
      <c r="I4487" s="116">
        <v>3.33</v>
      </c>
      <c r="J4487" s="84"/>
      <c r="K4487" s="113" t="s">
        <v>11709</v>
      </c>
    </row>
    <row r="4488" spans="1:11">
      <c r="A4488" s="115" t="s">
        <v>3551</v>
      </c>
      <c r="B4488" s="84" t="s">
        <v>10250</v>
      </c>
      <c r="C4488" s="84" t="s">
        <v>6825</v>
      </c>
      <c r="D4488" s="84" t="s">
        <v>8869</v>
      </c>
      <c r="E4488" s="109" t="s">
        <v>12160</v>
      </c>
      <c r="F4488" s="343" t="s">
        <v>12161</v>
      </c>
      <c r="G4488" s="113" t="s">
        <v>3569</v>
      </c>
      <c r="H4488" s="360"/>
      <c r="I4488" s="116">
        <v>3.39</v>
      </c>
      <c r="J4488" s="84"/>
      <c r="K4488" s="113" t="s">
        <v>11690</v>
      </c>
    </row>
    <row r="4489" spans="1:11">
      <c r="A4489" s="115" t="s">
        <v>3551</v>
      </c>
      <c r="B4489" s="84" t="s">
        <v>10250</v>
      </c>
      <c r="C4489" s="84" t="s">
        <v>6825</v>
      </c>
      <c r="D4489" s="84" t="s">
        <v>8874</v>
      </c>
      <c r="E4489" s="109" t="s">
        <v>12160</v>
      </c>
      <c r="F4489" s="343" t="s">
        <v>12161</v>
      </c>
      <c r="G4489" s="113" t="s">
        <v>3570</v>
      </c>
      <c r="H4489" s="360"/>
      <c r="I4489" s="116">
        <v>3.69</v>
      </c>
      <c r="J4489" s="84"/>
      <c r="K4489" s="113" t="s">
        <v>11688</v>
      </c>
    </row>
    <row r="4490" spans="1:11">
      <c r="A4490" s="115" t="s">
        <v>3551</v>
      </c>
      <c r="B4490" s="84" t="s">
        <v>10250</v>
      </c>
      <c r="C4490" s="84" t="s">
        <v>6825</v>
      </c>
      <c r="D4490" s="84" t="s">
        <v>8879</v>
      </c>
      <c r="E4490" s="109" t="s">
        <v>12160</v>
      </c>
      <c r="F4490" s="343" t="s">
        <v>12161</v>
      </c>
      <c r="G4490" s="113" t="s">
        <v>3571</v>
      </c>
      <c r="H4490" s="360"/>
      <c r="I4490" s="116">
        <v>3.72</v>
      </c>
      <c r="J4490" s="84"/>
      <c r="K4490" s="113" t="s">
        <v>11695</v>
      </c>
    </row>
    <row r="4491" spans="1:11">
      <c r="A4491" s="115" t="s">
        <v>3551</v>
      </c>
      <c r="B4491" s="84" t="s">
        <v>10250</v>
      </c>
      <c r="C4491" s="84" t="s">
        <v>3572</v>
      </c>
      <c r="D4491" s="84" t="s">
        <v>8863</v>
      </c>
      <c r="E4491" s="109" t="s">
        <v>12164</v>
      </c>
      <c r="F4491" s="343" t="s">
        <v>12165</v>
      </c>
      <c r="G4491" s="113" t="s">
        <v>3573</v>
      </c>
      <c r="H4491" s="360"/>
      <c r="I4491" s="116">
        <v>3.33</v>
      </c>
      <c r="J4491" s="84"/>
      <c r="K4491" s="113" t="s">
        <v>11709</v>
      </c>
    </row>
    <row r="4492" spans="1:11">
      <c r="A4492" s="115" t="s">
        <v>3551</v>
      </c>
      <c r="B4492" s="84" t="s">
        <v>10250</v>
      </c>
      <c r="C4492" s="84" t="s">
        <v>3572</v>
      </c>
      <c r="D4492" s="84" t="s">
        <v>8869</v>
      </c>
      <c r="E4492" s="109" t="s">
        <v>12164</v>
      </c>
      <c r="F4492" s="343" t="s">
        <v>12165</v>
      </c>
      <c r="G4492" s="113" t="s">
        <v>3574</v>
      </c>
      <c r="H4492" s="360"/>
      <c r="I4492" s="116">
        <v>3.39</v>
      </c>
      <c r="J4492" s="84"/>
      <c r="K4492" s="113" t="s">
        <v>11690</v>
      </c>
    </row>
    <row r="4493" spans="1:11">
      <c r="A4493" s="115" t="s">
        <v>3551</v>
      </c>
      <c r="B4493" s="84" t="s">
        <v>10250</v>
      </c>
      <c r="C4493" s="84" t="s">
        <v>3572</v>
      </c>
      <c r="D4493" s="84" t="s">
        <v>8874</v>
      </c>
      <c r="E4493" s="109" t="s">
        <v>12164</v>
      </c>
      <c r="F4493" s="343" t="s">
        <v>12165</v>
      </c>
      <c r="G4493" s="113" t="s">
        <v>3575</v>
      </c>
      <c r="H4493" s="360"/>
      <c r="I4493" s="116">
        <v>3.69</v>
      </c>
      <c r="J4493" s="84"/>
      <c r="K4493" s="113" t="s">
        <v>11688</v>
      </c>
    </row>
    <row r="4494" spans="1:11">
      <c r="A4494" s="115" t="s">
        <v>3551</v>
      </c>
      <c r="B4494" s="84" t="s">
        <v>10250</v>
      </c>
      <c r="C4494" s="84" t="s">
        <v>3572</v>
      </c>
      <c r="D4494" s="84" t="s">
        <v>8879</v>
      </c>
      <c r="E4494" s="109" t="s">
        <v>12164</v>
      </c>
      <c r="F4494" s="343" t="s">
        <v>12165</v>
      </c>
      <c r="G4494" s="113" t="s">
        <v>3576</v>
      </c>
      <c r="H4494" s="360"/>
      <c r="I4494" s="116">
        <v>3.72</v>
      </c>
      <c r="J4494" s="84"/>
      <c r="K4494" s="113" t="s">
        <v>11695</v>
      </c>
    </row>
    <row r="4495" spans="1:11">
      <c r="A4495" s="115" t="s">
        <v>3551</v>
      </c>
      <c r="B4495" s="84" t="s">
        <v>10250</v>
      </c>
      <c r="C4495" s="84" t="s">
        <v>6166</v>
      </c>
      <c r="D4495" s="84" t="s">
        <v>8863</v>
      </c>
      <c r="E4495" s="109" t="s">
        <v>11774</v>
      </c>
      <c r="F4495" s="343" t="s">
        <v>13212</v>
      </c>
      <c r="G4495" s="113" t="s">
        <v>3577</v>
      </c>
      <c r="H4495" s="360"/>
      <c r="I4495" s="116">
        <v>3.33</v>
      </c>
      <c r="J4495" s="84"/>
      <c r="K4495" s="113" t="s">
        <v>11709</v>
      </c>
    </row>
    <row r="4496" spans="1:11">
      <c r="A4496" s="115" t="s">
        <v>3551</v>
      </c>
      <c r="B4496" s="84" t="s">
        <v>10250</v>
      </c>
      <c r="C4496" s="84" t="s">
        <v>6166</v>
      </c>
      <c r="D4496" s="84" t="s">
        <v>8869</v>
      </c>
      <c r="E4496" s="109" t="s">
        <v>11774</v>
      </c>
      <c r="F4496" s="343" t="s">
        <v>13212</v>
      </c>
      <c r="G4496" s="113" t="s">
        <v>3578</v>
      </c>
      <c r="H4496" s="360"/>
      <c r="I4496" s="116">
        <v>3.39</v>
      </c>
      <c r="J4496" s="84"/>
      <c r="K4496" s="113" t="s">
        <v>11690</v>
      </c>
    </row>
    <row r="4497" spans="1:11">
      <c r="A4497" s="115" t="s">
        <v>3551</v>
      </c>
      <c r="B4497" s="84" t="s">
        <v>10250</v>
      </c>
      <c r="C4497" s="84" t="s">
        <v>6166</v>
      </c>
      <c r="D4497" s="84" t="s">
        <v>8874</v>
      </c>
      <c r="E4497" s="109" t="s">
        <v>11774</v>
      </c>
      <c r="F4497" s="343" t="s">
        <v>13212</v>
      </c>
      <c r="G4497" s="113" t="s">
        <v>3579</v>
      </c>
      <c r="H4497" s="360"/>
      <c r="I4497" s="116">
        <v>3.69</v>
      </c>
      <c r="J4497" s="84"/>
      <c r="K4497" s="113" t="s">
        <v>11688</v>
      </c>
    </row>
    <row r="4498" spans="1:11">
      <c r="A4498" s="115" t="s">
        <v>3551</v>
      </c>
      <c r="B4498" s="84" t="s">
        <v>10250</v>
      </c>
      <c r="C4498" s="84" t="s">
        <v>6166</v>
      </c>
      <c r="D4498" s="84" t="s">
        <v>8879</v>
      </c>
      <c r="E4498" s="109" t="s">
        <v>11774</v>
      </c>
      <c r="F4498" s="343" t="s">
        <v>13212</v>
      </c>
      <c r="G4498" s="113" t="s">
        <v>3580</v>
      </c>
      <c r="H4498" s="360"/>
      <c r="I4498" s="116">
        <v>3.72</v>
      </c>
      <c r="J4498" s="84"/>
      <c r="K4498" s="113" t="s">
        <v>11695</v>
      </c>
    </row>
    <row r="4499" spans="1:11">
      <c r="A4499" s="115" t="s">
        <v>3551</v>
      </c>
      <c r="B4499" s="84" t="s">
        <v>10250</v>
      </c>
      <c r="C4499" s="84" t="s">
        <v>6850</v>
      </c>
      <c r="D4499" s="84" t="s">
        <v>8863</v>
      </c>
      <c r="E4499" s="109" t="s">
        <v>13291</v>
      </c>
      <c r="F4499" s="343" t="s">
        <v>13292</v>
      </c>
      <c r="G4499" s="113" t="s">
        <v>3581</v>
      </c>
      <c r="H4499" s="360"/>
      <c r="I4499" s="116">
        <v>3.33</v>
      </c>
      <c r="J4499" s="84"/>
      <c r="K4499" s="113" t="s">
        <v>11709</v>
      </c>
    </row>
    <row r="4500" spans="1:11">
      <c r="A4500" s="115" t="s">
        <v>3551</v>
      </c>
      <c r="B4500" s="84" t="s">
        <v>10250</v>
      </c>
      <c r="C4500" s="84" t="s">
        <v>6850</v>
      </c>
      <c r="D4500" s="84" t="s">
        <v>8869</v>
      </c>
      <c r="E4500" s="109" t="s">
        <v>13291</v>
      </c>
      <c r="F4500" s="343" t="s">
        <v>13292</v>
      </c>
      <c r="G4500" s="113" t="s">
        <v>3582</v>
      </c>
      <c r="H4500" s="360"/>
      <c r="I4500" s="116">
        <v>3.39</v>
      </c>
      <c r="J4500" s="84"/>
      <c r="K4500" s="113" t="s">
        <v>11690</v>
      </c>
    </row>
    <row r="4501" spans="1:11">
      <c r="A4501" s="115" t="s">
        <v>3551</v>
      </c>
      <c r="B4501" s="84" t="s">
        <v>10250</v>
      </c>
      <c r="C4501" s="84" t="s">
        <v>6850</v>
      </c>
      <c r="D4501" s="84" t="s">
        <v>8874</v>
      </c>
      <c r="E4501" s="109" t="s">
        <v>13291</v>
      </c>
      <c r="F4501" s="343" t="s">
        <v>13292</v>
      </c>
      <c r="G4501" s="113" t="s">
        <v>3583</v>
      </c>
      <c r="H4501" s="360"/>
      <c r="I4501" s="116">
        <v>3.69</v>
      </c>
      <c r="J4501" s="84"/>
      <c r="K4501" s="113" t="s">
        <v>11688</v>
      </c>
    </row>
    <row r="4502" spans="1:11">
      <c r="A4502" s="115" t="s">
        <v>3551</v>
      </c>
      <c r="B4502" s="84" t="s">
        <v>10250</v>
      </c>
      <c r="C4502" s="84" t="s">
        <v>6850</v>
      </c>
      <c r="D4502" s="84" t="s">
        <v>8879</v>
      </c>
      <c r="E4502" s="109" t="s">
        <v>13291</v>
      </c>
      <c r="F4502" s="343" t="s">
        <v>13292</v>
      </c>
      <c r="G4502" s="113" t="s">
        <v>3584</v>
      </c>
      <c r="H4502" s="360"/>
      <c r="I4502" s="116">
        <v>3.72</v>
      </c>
      <c r="J4502" s="84"/>
      <c r="K4502" s="113" t="s">
        <v>11695</v>
      </c>
    </row>
    <row r="4503" spans="1:11">
      <c r="A4503" s="115" t="s">
        <v>3551</v>
      </c>
      <c r="B4503" s="84" t="s">
        <v>10250</v>
      </c>
      <c r="C4503" s="84" t="s">
        <v>6862</v>
      </c>
      <c r="D4503" s="84" t="s">
        <v>8863</v>
      </c>
      <c r="E4503" s="109" t="s">
        <v>13293</v>
      </c>
      <c r="F4503" s="343" t="s">
        <v>13294</v>
      </c>
      <c r="G4503" s="113" t="s">
        <v>3585</v>
      </c>
      <c r="H4503" s="360"/>
      <c r="I4503" s="116">
        <v>3.33</v>
      </c>
      <c r="J4503" s="84"/>
      <c r="K4503" s="113" t="s">
        <v>11709</v>
      </c>
    </row>
    <row r="4504" spans="1:11">
      <c r="A4504" s="115" t="s">
        <v>3551</v>
      </c>
      <c r="B4504" s="84" t="s">
        <v>10250</v>
      </c>
      <c r="C4504" s="84" t="s">
        <v>6862</v>
      </c>
      <c r="D4504" s="84" t="s">
        <v>8869</v>
      </c>
      <c r="E4504" s="109" t="s">
        <v>13293</v>
      </c>
      <c r="F4504" s="343" t="s">
        <v>13294</v>
      </c>
      <c r="G4504" s="113" t="s">
        <v>3586</v>
      </c>
      <c r="H4504" s="360"/>
      <c r="I4504" s="116">
        <v>3.39</v>
      </c>
      <c r="J4504" s="84"/>
      <c r="K4504" s="113" t="s">
        <v>11690</v>
      </c>
    </row>
    <row r="4505" spans="1:11">
      <c r="A4505" s="115" t="s">
        <v>3551</v>
      </c>
      <c r="B4505" s="84" t="s">
        <v>10250</v>
      </c>
      <c r="C4505" s="84" t="s">
        <v>6862</v>
      </c>
      <c r="D4505" s="84" t="s">
        <v>8874</v>
      </c>
      <c r="E4505" s="109" t="s">
        <v>13293</v>
      </c>
      <c r="F4505" s="343" t="s">
        <v>13294</v>
      </c>
      <c r="G4505" s="113" t="s">
        <v>3587</v>
      </c>
      <c r="H4505" s="360"/>
      <c r="I4505" s="116">
        <v>3.69</v>
      </c>
      <c r="J4505" s="84"/>
      <c r="K4505" s="113" t="s">
        <v>11688</v>
      </c>
    </row>
    <row r="4506" spans="1:11">
      <c r="A4506" s="115" t="s">
        <v>3551</v>
      </c>
      <c r="B4506" s="84" t="s">
        <v>10250</v>
      </c>
      <c r="C4506" s="84" t="s">
        <v>6862</v>
      </c>
      <c r="D4506" s="84" t="s">
        <v>8879</v>
      </c>
      <c r="E4506" s="109" t="s">
        <v>13293</v>
      </c>
      <c r="F4506" s="343" t="s">
        <v>13294</v>
      </c>
      <c r="G4506" s="113" t="s">
        <v>3588</v>
      </c>
      <c r="H4506" s="360"/>
      <c r="I4506" s="116">
        <v>3.72</v>
      </c>
      <c r="J4506" s="84"/>
      <c r="K4506" s="113" t="s">
        <v>11695</v>
      </c>
    </row>
    <row r="4507" spans="1:11">
      <c r="A4507" s="115" t="s">
        <v>3551</v>
      </c>
      <c r="B4507" s="84" t="s">
        <v>10250</v>
      </c>
      <c r="C4507" s="84" t="s">
        <v>6875</v>
      </c>
      <c r="D4507" s="84" t="s">
        <v>8863</v>
      </c>
      <c r="E4507" s="109" t="s">
        <v>13295</v>
      </c>
      <c r="F4507" s="343" t="s">
        <v>13296</v>
      </c>
      <c r="G4507" s="113" t="s">
        <v>3589</v>
      </c>
      <c r="H4507" s="360"/>
      <c r="I4507" s="116">
        <v>3.33</v>
      </c>
      <c r="J4507" s="84"/>
      <c r="K4507" s="113" t="s">
        <v>11709</v>
      </c>
    </row>
    <row r="4508" spans="1:11">
      <c r="A4508" s="115" t="s">
        <v>3551</v>
      </c>
      <c r="B4508" s="84" t="s">
        <v>10250</v>
      </c>
      <c r="C4508" s="84" t="s">
        <v>6875</v>
      </c>
      <c r="D4508" s="84" t="s">
        <v>8869</v>
      </c>
      <c r="E4508" s="109" t="s">
        <v>13295</v>
      </c>
      <c r="F4508" s="343" t="s">
        <v>13296</v>
      </c>
      <c r="G4508" s="113" t="s">
        <v>3590</v>
      </c>
      <c r="H4508" s="360"/>
      <c r="I4508" s="116">
        <v>3.39</v>
      </c>
      <c r="J4508" s="84"/>
      <c r="K4508" s="113" t="s">
        <v>11690</v>
      </c>
    </row>
    <row r="4509" spans="1:11">
      <c r="A4509" s="115" t="s">
        <v>3551</v>
      </c>
      <c r="B4509" s="84" t="s">
        <v>10250</v>
      </c>
      <c r="C4509" s="84" t="s">
        <v>6875</v>
      </c>
      <c r="D4509" s="84" t="s">
        <v>8874</v>
      </c>
      <c r="E4509" s="109" t="s">
        <v>13295</v>
      </c>
      <c r="F4509" s="343" t="s">
        <v>13296</v>
      </c>
      <c r="G4509" s="113" t="s">
        <v>3591</v>
      </c>
      <c r="H4509" s="360"/>
      <c r="I4509" s="116">
        <v>3.69</v>
      </c>
      <c r="J4509" s="84"/>
      <c r="K4509" s="113" t="s">
        <v>11688</v>
      </c>
    </row>
    <row r="4510" spans="1:11">
      <c r="A4510" s="115" t="s">
        <v>3551</v>
      </c>
      <c r="B4510" s="84" t="s">
        <v>10250</v>
      </c>
      <c r="C4510" s="84" t="s">
        <v>6875</v>
      </c>
      <c r="D4510" s="84" t="s">
        <v>8879</v>
      </c>
      <c r="E4510" s="109" t="s">
        <v>13295</v>
      </c>
      <c r="F4510" s="343" t="s">
        <v>13296</v>
      </c>
      <c r="G4510" s="113" t="s">
        <v>3592</v>
      </c>
      <c r="H4510" s="360"/>
      <c r="I4510" s="116">
        <v>3.72</v>
      </c>
      <c r="J4510" s="84"/>
      <c r="K4510" s="113" t="s">
        <v>11695</v>
      </c>
    </row>
    <row r="4511" spans="1:11">
      <c r="A4511" s="115">
        <v>89334</v>
      </c>
      <c r="B4511" s="84" t="s">
        <v>10331</v>
      </c>
      <c r="C4511" s="84" t="s">
        <v>9237</v>
      </c>
      <c r="D4511" s="84" t="s">
        <v>8856</v>
      </c>
      <c r="E4511" s="109" t="s">
        <v>11826</v>
      </c>
      <c r="F4511" s="343" t="s">
        <v>10159</v>
      </c>
      <c r="G4511" s="113" t="s">
        <v>3593</v>
      </c>
      <c r="H4511" s="360"/>
      <c r="I4511" s="116">
        <v>1.63</v>
      </c>
      <c r="J4511" s="84"/>
      <c r="K4511" s="113" t="s">
        <v>11769</v>
      </c>
    </row>
    <row r="4512" spans="1:11">
      <c r="A4512" s="115">
        <v>89334</v>
      </c>
      <c r="B4512" s="84" t="s">
        <v>10331</v>
      </c>
      <c r="C4512" s="84" t="s">
        <v>9237</v>
      </c>
      <c r="D4512" s="84" t="s">
        <v>8863</v>
      </c>
      <c r="E4512" s="109" t="s">
        <v>11826</v>
      </c>
      <c r="F4512" s="343" t="s">
        <v>10159</v>
      </c>
      <c r="G4512" s="113" t="s">
        <v>3594</v>
      </c>
      <c r="H4512" s="360"/>
      <c r="I4512" s="116">
        <v>1.9</v>
      </c>
      <c r="J4512" s="84"/>
      <c r="K4512" s="113" t="s">
        <v>11709</v>
      </c>
    </row>
    <row r="4513" spans="1:11">
      <c r="A4513" s="115">
        <v>89334</v>
      </c>
      <c r="B4513" s="84" t="s">
        <v>10331</v>
      </c>
      <c r="C4513" s="84" t="s">
        <v>9237</v>
      </c>
      <c r="D4513" s="84" t="s">
        <v>8869</v>
      </c>
      <c r="E4513" s="109" t="s">
        <v>11826</v>
      </c>
      <c r="F4513" s="343" t="s">
        <v>10159</v>
      </c>
      <c r="G4513" s="113" t="s">
        <v>3595</v>
      </c>
      <c r="H4513" s="360"/>
      <c r="I4513" s="116">
        <v>1.99</v>
      </c>
      <c r="J4513" s="84"/>
      <c r="K4513" s="113" t="s">
        <v>11690</v>
      </c>
    </row>
    <row r="4514" spans="1:11">
      <c r="A4514" s="115">
        <v>89334</v>
      </c>
      <c r="B4514" s="84" t="s">
        <v>10331</v>
      </c>
      <c r="C4514" s="84" t="s">
        <v>9237</v>
      </c>
      <c r="D4514" s="84" t="s">
        <v>8874</v>
      </c>
      <c r="E4514" s="109" t="s">
        <v>11826</v>
      </c>
      <c r="F4514" s="343" t="s">
        <v>10159</v>
      </c>
      <c r="G4514" s="113" t="s">
        <v>3596</v>
      </c>
      <c r="H4514" s="360"/>
      <c r="I4514" s="116">
        <v>2.02</v>
      </c>
      <c r="J4514" s="84"/>
      <c r="K4514" s="113" t="s">
        <v>11688</v>
      </c>
    </row>
    <row r="4515" spans="1:11">
      <c r="A4515" s="115">
        <v>89334</v>
      </c>
      <c r="B4515" s="84" t="s">
        <v>10331</v>
      </c>
      <c r="C4515" s="84" t="s">
        <v>9237</v>
      </c>
      <c r="D4515" s="84" t="s">
        <v>8879</v>
      </c>
      <c r="E4515" s="109" t="s">
        <v>11826</v>
      </c>
      <c r="F4515" s="343" t="s">
        <v>10159</v>
      </c>
      <c r="G4515" s="113" t="s">
        <v>3597</v>
      </c>
      <c r="H4515" s="360"/>
      <c r="I4515" s="116">
        <v>2.1</v>
      </c>
      <c r="J4515" s="84"/>
      <c r="K4515" s="113" t="s">
        <v>11695</v>
      </c>
    </row>
    <row r="4516" spans="1:11">
      <c r="A4516" s="115">
        <v>89334</v>
      </c>
      <c r="B4516" s="84" t="s">
        <v>10331</v>
      </c>
      <c r="C4516" s="84" t="s">
        <v>3598</v>
      </c>
      <c r="D4516" s="84" t="s">
        <v>8856</v>
      </c>
      <c r="E4516" s="109" t="s">
        <v>12278</v>
      </c>
      <c r="F4516" s="343" t="s">
        <v>10161</v>
      </c>
      <c r="G4516" s="113" t="s">
        <v>3599</v>
      </c>
      <c r="H4516" s="360"/>
      <c r="I4516" s="116">
        <v>1.71</v>
      </c>
      <c r="J4516" s="84"/>
      <c r="K4516" s="113" t="s">
        <v>11769</v>
      </c>
    </row>
    <row r="4517" spans="1:11">
      <c r="A4517" s="115">
        <v>89334</v>
      </c>
      <c r="B4517" s="84" t="s">
        <v>10331</v>
      </c>
      <c r="C4517" s="84" t="s">
        <v>3598</v>
      </c>
      <c r="D4517" s="84" t="s">
        <v>8863</v>
      </c>
      <c r="E4517" s="109" t="s">
        <v>12278</v>
      </c>
      <c r="F4517" s="343" t="s">
        <v>10161</v>
      </c>
      <c r="G4517" s="113" t="s">
        <v>3600</v>
      </c>
      <c r="H4517" s="360"/>
      <c r="I4517" s="116">
        <v>1.99</v>
      </c>
      <c r="J4517" s="84"/>
      <c r="K4517" s="113" t="s">
        <v>11709</v>
      </c>
    </row>
    <row r="4518" spans="1:11">
      <c r="A4518" s="115">
        <v>89334</v>
      </c>
      <c r="B4518" s="84" t="s">
        <v>10331</v>
      </c>
      <c r="C4518" s="84" t="s">
        <v>3598</v>
      </c>
      <c r="D4518" s="84" t="s">
        <v>8869</v>
      </c>
      <c r="E4518" s="109" t="s">
        <v>12278</v>
      </c>
      <c r="F4518" s="343" t="s">
        <v>10161</v>
      </c>
      <c r="G4518" s="113" t="s">
        <v>3601</v>
      </c>
      <c r="H4518" s="360"/>
      <c r="I4518" s="116">
        <v>2.09</v>
      </c>
      <c r="J4518" s="84"/>
      <c r="K4518" s="113" t="s">
        <v>11690</v>
      </c>
    </row>
    <row r="4519" spans="1:11">
      <c r="A4519" s="115">
        <v>89334</v>
      </c>
      <c r="B4519" s="84" t="s">
        <v>10331</v>
      </c>
      <c r="C4519" s="84" t="s">
        <v>3598</v>
      </c>
      <c r="D4519" s="84" t="s">
        <v>8874</v>
      </c>
      <c r="E4519" s="109" t="s">
        <v>12278</v>
      </c>
      <c r="F4519" s="343" t="s">
        <v>10161</v>
      </c>
      <c r="G4519" s="113" t="s">
        <v>3602</v>
      </c>
      <c r="H4519" s="360"/>
      <c r="I4519" s="116">
        <v>2.13</v>
      </c>
      <c r="J4519" s="84"/>
      <c r="K4519" s="113" t="s">
        <v>11688</v>
      </c>
    </row>
    <row r="4520" spans="1:11">
      <c r="A4520" s="115">
        <v>89334</v>
      </c>
      <c r="B4520" s="84" t="s">
        <v>10331</v>
      </c>
      <c r="C4520" s="84" t="s">
        <v>3598</v>
      </c>
      <c r="D4520" s="84" t="s">
        <v>8879</v>
      </c>
      <c r="E4520" s="109" t="s">
        <v>12278</v>
      </c>
      <c r="F4520" s="343" t="s">
        <v>10161</v>
      </c>
      <c r="G4520" s="113" t="s">
        <v>3603</v>
      </c>
      <c r="H4520" s="360"/>
      <c r="I4520" s="116">
        <v>2.2200000000000002</v>
      </c>
      <c r="J4520" s="84"/>
      <c r="K4520" s="113" t="s">
        <v>11695</v>
      </c>
    </row>
    <row r="4521" spans="1:11">
      <c r="A4521" s="115">
        <v>89334</v>
      </c>
      <c r="B4521" s="84" t="s">
        <v>10331</v>
      </c>
      <c r="C4521" s="84" t="s">
        <v>3604</v>
      </c>
      <c r="D4521" s="84" t="s">
        <v>8856</v>
      </c>
      <c r="E4521" s="109" t="s">
        <v>10166</v>
      </c>
      <c r="F4521" s="343" t="s">
        <v>10167</v>
      </c>
      <c r="G4521" s="113" t="s">
        <v>3605</v>
      </c>
      <c r="H4521" s="360"/>
      <c r="I4521" s="116">
        <v>1.63</v>
      </c>
      <c r="J4521" s="84"/>
      <c r="K4521" s="113" t="s">
        <v>11769</v>
      </c>
    </row>
    <row r="4522" spans="1:11">
      <c r="A4522" s="115">
        <v>89334</v>
      </c>
      <c r="B4522" s="84" t="s">
        <v>10331</v>
      </c>
      <c r="C4522" s="84" t="s">
        <v>3604</v>
      </c>
      <c r="D4522" s="84" t="s">
        <v>8863</v>
      </c>
      <c r="E4522" s="109" t="s">
        <v>10166</v>
      </c>
      <c r="F4522" s="343" t="s">
        <v>10167</v>
      </c>
      <c r="G4522" s="113" t="s">
        <v>3606</v>
      </c>
      <c r="H4522" s="360"/>
      <c r="I4522" s="116">
        <v>1.9</v>
      </c>
      <c r="J4522" s="84"/>
      <c r="K4522" s="113" t="s">
        <v>11709</v>
      </c>
    </row>
    <row r="4523" spans="1:11">
      <c r="A4523" s="115">
        <v>89334</v>
      </c>
      <c r="B4523" s="84" t="s">
        <v>10331</v>
      </c>
      <c r="C4523" s="84" t="s">
        <v>3604</v>
      </c>
      <c r="D4523" s="84" t="s">
        <v>8869</v>
      </c>
      <c r="E4523" s="109" t="s">
        <v>10166</v>
      </c>
      <c r="F4523" s="343" t="s">
        <v>10167</v>
      </c>
      <c r="G4523" s="113" t="s">
        <v>3607</v>
      </c>
      <c r="H4523" s="360"/>
      <c r="I4523" s="116">
        <v>1.99</v>
      </c>
      <c r="J4523" s="84"/>
      <c r="K4523" s="113" t="s">
        <v>11690</v>
      </c>
    </row>
    <row r="4524" spans="1:11">
      <c r="A4524" s="115">
        <v>89334</v>
      </c>
      <c r="B4524" s="84" t="s">
        <v>10331</v>
      </c>
      <c r="C4524" s="84" t="s">
        <v>3604</v>
      </c>
      <c r="D4524" s="84" t="s">
        <v>8874</v>
      </c>
      <c r="E4524" s="109" t="s">
        <v>10166</v>
      </c>
      <c r="F4524" s="343" t="s">
        <v>10167</v>
      </c>
      <c r="G4524" s="113" t="s">
        <v>3608</v>
      </c>
      <c r="H4524" s="360"/>
      <c r="I4524" s="116">
        <v>2.02</v>
      </c>
      <c r="J4524" s="84"/>
      <c r="K4524" s="113" t="s">
        <v>11688</v>
      </c>
    </row>
    <row r="4525" spans="1:11">
      <c r="A4525" s="115">
        <v>89334</v>
      </c>
      <c r="B4525" s="84" t="s">
        <v>10331</v>
      </c>
      <c r="C4525" s="84" t="s">
        <v>3604</v>
      </c>
      <c r="D4525" s="84" t="s">
        <v>8879</v>
      </c>
      <c r="E4525" s="109" t="s">
        <v>10166</v>
      </c>
      <c r="F4525" s="343" t="s">
        <v>10167</v>
      </c>
      <c r="G4525" s="113" t="s">
        <v>3609</v>
      </c>
      <c r="H4525" s="360"/>
      <c r="I4525" s="116">
        <v>2.1</v>
      </c>
      <c r="J4525" s="84"/>
      <c r="K4525" s="113" t="s">
        <v>11695</v>
      </c>
    </row>
    <row r="4526" spans="1:11">
      <c r="A4526" s="115">
        <v>89334</v>
      </c>
      <c r="B4526" s="84" t="s">
        <v>10331</v>
      </c>
      <c r="C4526" s="84" t="s">
        <v>6484</v>
      </c>
      <c r="D4526" s="84" t="s">
        <v>8856</v>
      </c>
      <c r="E4526" s="109" t="s">
        <v>10265</v>
      </c>
      <c r="F4526" s="343" t="s">
        <v>13405</v>
      </c>
      <c r="G4526" s="113" t="s">
        <v>3610</v>
      </c>
      <c r="H4526" s="360"/>
      <c r="I4526" s="116">
        <v>1.63</v>
      </c>
      <c r="J4526" s="84"/>
      <c r="K4526" s="113" t="s">
        <v>11769</v>
      </c>
    </row>
    <row r="4527" spans="1:11">
      <c r="A4527" s="115">
        <v>89334</v>
      </c>
      <c r="B4527" s="84" t="s">
        <v>10331</v>
      </c>
      <c r="C4527" s="84" t="s">
        <v>6484</v>
      </c>
      <c r="D4527" s="84" t="s">
        <v>8863</v>
      </c>
      <c r="E4527" s="109" t="s">
        <v>10265</v>
      </c>
      <c r="F4527" s="343" t="s">
        <v>13405</v>
      </c>
      <c r="G4527" s="113" t="s">
        <v>3611</v>
      </c>
      <c r="H4527" s="360"/>
      <c r="I4527" s="116">
        <v>1.9</v>
      </c>
      <c r="J4527" s="84"/>
      <c r="K4527" s="113" t="s">
        <v>11709</v>
      </c>
    </row>
    <row r="4528" spans="1:11">
      <c r="A4528" s="115">
        <v>89334</v>
      </c>
      <c r="B4528" s="84" t="s">
        <v>10331</v>
      </c>
      <c r="C4528" s="84" t="s">
        <v>6484</v>
      </c>
      <c r="D4528" s="84" t="s">
        <v>8869</v>
      </c>
      <c r="E4528" s="109" t="s">
        <v>10265</v>
      </c>
      <c r="F4528" s="343" t="s">
        <v>13405</v>
      </c>
      <c r="G4528" s="113" t="s">
        <v>3612</v>
      </c>
      <c r="H4528" s="360"/>
      <c r="I4528" s="116">
        <v>1.99</v>
      </c>
      <c r="J4528" s="84"/>
      <c r="K4528" s="113" t="s">
        <v>11690</v>
      </c>
    </row>
    <row r="4529" spans="1:11">
      <c r="A4529" s="115">
        <v>89334</v>
      </c>
      <c r="B4529" s="84" t="s">
        <v>10331</v>
      </c>
      <c r="C4529" s="84" t="s">
        <v>6484</v>
      </c>
      <c r="D4529" s="84" t="s">
        <v>8874</v>
      </c>
      <c r="E4529" s="109" t="s">
        <v>10265</v>
      </c>
      <c r="F4529" s="343" t="s">
        <v>13405</v>
      </c>
      <c r="G4529" s="113" t="s">
        <v>3613</v>
      </c>
      <c r="H4529" s="360"/>
      <c r="I4529" s="116">
        <v>2.02</v>
      </c>
      <c r="J4529" s="84"/>
      <c r="K4529" s="113" t="s">
        <v>11688</v>
      </c>
    </row>
    <row r="4530" spans="1:11">
      <c r="A4530" s="115">
        <v>89334</v>
      </c>
      <c r="B4530" s="84" t="s">
        <v>10331</v>
      </c>
      <c r="C4530" s="84" t="s">
        <v>6484</v>
      </c>
      <c r="D4530" s="84" t="s">
        <v>8879</v>
      </c>
      <c r="E4530" s="109" t="s">
        <v>10265</v>
      </c>
      <c r="F4530" s="343" t="s">
        <v>13405</v>
      </c>
      <c r="G4530" s="113" t="s">
        <v>3614</v>
      </c>
      <c r="H4530" s="360"/>
      <c r="I4530" s="116">
        <v>2.1</v>
      </c>
      <c r="J4530" s="84"/>
      <c r="K4530" s="113" t="s">
        <v>11695</v>
      </c>
    </row>
    <row r="4531" spans="1:11">
      <c r="A4531" s="115">
        <v>89334</v>
      </c>
      <c r="B4531" s="84" t="s">
        <v>10331</v>
      </c>
      <c r="C4531" s="84" t="s">
        <v>3615</v>
      </c>
      <c r="D4531" s="84" t="s">
        <v>8856</v>
      </c>
      <c r="E4531" s="109" t="s">
        <v>12739</v>
      </c>
      <c r="F4531" s="343" t="s">
        <v>10872</v>
      </c>
      <c r="G4531" s="113" t="s">
        <v>3616</v>
      </c>
      <c r="H4531" s="360"/>
      <c r="I4531" s="116">
        <v>1.63</v>
      </c>
      <c r="J4531" s="84"/>
      <c r="K4531" s="113" t="s">
        <v>11769</v>
      </c>
    </row>
    <row r="4532" spans="1:11">
      <c r="A4532" s="115">
        <v>89334</v>
      </c>
      <c r="B4532" s="84" t="s">
        <v>10331</v>
      </c>
      <c r="C4532" s="84" t="s">
        <v>3615</v>
      </c>
      <c r="D4532" s="84" t="s">
        <v>8863</v>
      </c>
      <c r="E4532" s="109" t="s">
        <v>12739</v>
      </c>
      <c r="F4532" s="343" t="s">
        <v>10872</v>
      </c>
      <c r="G4532" s="113" t="s">
        <v>3617</v>
      </c>
      <c r="H4532" s="360"/>
      <c r="I4532" s="116">
        <v>1.9</v>
      </c>
      <c r="J4532" s="84"/>
      <c r="K4532" s="113" t="s">
        <v>11709</v>
      </c>
    </row>
    <row r="4533" spans="1:11">
      <c r="A4533" s="115">
        <v>89334</v>
      </c>
      <c r="B4533" s="84" t="s">
        <v>10331</v>
      </c>
      <c r="C4533" s="84" t="s">
        <v>3615</v>
      </c>
      <c r="D4533" s="84" t="s">
        <v>8869</v>
      </c>
      <c r="E4533" s="109" t="s">
        <v>12739</v>
      </c>
      <c r="F4533" s="343" t="s">
        <v>10872</v>
      </c>
      <c r="G4533" s="113" t="s">
        <v>3618</v>
      </c>
      <c r="H4533" s="360"/>
      <c r="I4533" s="116">
        <v>1.99</v>
      </c>
      <c r="J4533" s="84"/>
      <c r="K4533" s="113" t="s">
        <v>11690</v>
      </c>
    </row>
    <row r="4534" spans="1:11">
      <c r="A4534" s="115">
        <v>89334</v>
      </c>
      <c r="B4534" s="84" t="s">
        <v>10331</v>
      </c>
      <c r="C4534" s="84" t="s">
        <v>3615</v>
      </c>
      <c r="D4534" s="84" t="s">
        <v>8874</v>
      </c>
      <c r="E4534" s="109" t="s">
        <v>12739</v>
      </c>
      <c r="F4534" s="343" t="s">
        <v>10872</v>
      </c>
      <c r="G4534" s="113" t="s">
        <v>3619</v>
      </c>
      <c r="H4534" s="360"/>
      <c r="I4534" s="116">
        <v>2.02</v>
      </c>
      <c r="J4534" s="84"/>
      <c r="K4534" s="113" t="s">
        <v>11688</v>
      </c>
    </row>
    <row r="4535" spans="1:11">
      <c r="A4535" s="115">
        <v>89334</v>
      </c>
      <c r="B4535" s="84" t="s">
        <v>10331</v>
      </c>
      <c r="C4535" s="84" t="s">
        <v>3615</v>
      </c>
      <c r="D4535" s="84" t="s">
        <v>8879</v>
      </c>
      <c r="E4535" s="109" t="s">
        <v>12739</v>
      </c>
      <c r="F4535" s="343" t="s">
        <v>10872</v>
      </c>
      <c r="G4535" s="113" t="s">
        <v>3620</v>
      </c>
      <c r="H4535" s="360"/>
      <c r="I4535" s="116">
        <v>2.1</v>
      </c>
      <c r="J4535" s="84"/>
      <c r="K4535" s="113" t="s">
        <v>11695</v>
      </c>
    </row>
    <row r="4536" spans="1:11">
      <c r="A4536" s="115">
        <v>89334</v>
      </c>
      <c r="B4536" s="84" t="s">
        <v>10331</v>
      </c>
      <c r="C4536" s="84" t="s">
        <v>3621</v>
      </c>
      <c r="D4536" s="84" t="s">
        <v>8856</v>
      </c>
      <c r="E4536" s="109" t="s">
        <v>13349</v>
      </c>
      <c r="F4536" s="343" t="s">
        <v>7616</v>
      </c>
      <c r="G4536" s="113" t="s">
        <v>3622</v>
      </c>
      <c r="H4536" s="360"/>
      <c r="I4536" s="116">
        <v>1.82</v>
      </c>
      <c r="J4536" s="84"/>
      <c r="K4536" s="113" t="s">
        <v>11769</v>
      </c>
    </row>
    <row r="4537" spans="1:11">
      <c r="A4537" s="115">
        <v>89334</v>
      </c>
      <c r="B4537" s="84" t="s">
        <v>10331</v>
      </c>
      <c r="C4537" s="84" t="s">
        <v>3621</v>
      </c>
      <c r="D4537" s="84" t="s">
        <v>8863</v>
      </c>
      <c r="E4537" s="109" t="s">
        <v>13349</v>
      </c>
      <c r="F4537" s="343" t="s">
        <v>7616</v>
      </c>
      <c r="G4537" s="113" t="s">
        <v>3623</v>
      </c>
      <c r="H4537" s="360"/>
      <c r="I4537" s="116">
        <v>1.94</v>
      </c>
      <c r="J4537" s="84"/>
      <c r="K4537" s="113" t="s">
        <v>11709</v>
      </c>
    </row>
    <row r="4538" spans="1:11">
      <c r="A4538" s="115">
        <v>89334</v>
      </c>
      <c r="B4538" s="84" t="s">
        <v>10331</v>
      </c>
      <c r="C4538" s="84" t="s">
        <v>3621</v>
      </c>
      <c r="D4538" s="84" t="s">
        <v>8869</v>
      </c>
      <c r="E4538" s="109" t="s">
        <v>13349</v>
      </c>
      <c r="F4538" s="343" t="s">
        <v>7616</v>
      </c>
      <c r="G4538" s="113" t="s">
        <v>3624</v>
      </c>
      <c r="H4538" s="360"/>
      <c r="I4538" s="116">
        <v>2.1</v>
      </c>
      <c r="J4538" s="84"/>
      <c r="K4538" s="113" t="s">
        <v>11690</v>
      </c>
    </row>
    <row r="4539" spans="1:11">
      <c r="A4539" s="115">
        <v>89334</v>
      </c>
      <c r="B4539" s="84" t="s">
        <v>10331</v>
      </c>
      <c r="C4539" s="84" t="s">
        <v>3621</v>
      </c>
      <c r="D4539" s="84" t="s">
        <v>8874</v>
      </c>
      <c r="E4539" s="109" t="s">
        <v>13349</v>
      </c>
      <c r="F4539" s="343" t="s">
        <v>7616</v>
      </c>
      <c r="G4539" s="113" t="s">
        <v>3625</v>
      </c>
      <c r="H4539" s="360"/>
      <c r="I4539" s="116">
        <v>2.38</v>
      </c>
      <c r="J4539" s="84"/>
      <c r="K4539" s="113" t="s">
        <v>11688</v>
      </c>
    </row>
    <row r="4540" spans="1:11">
      <c r="A4540" s="115">
        <v>89334</v>
      </c>
      <c r="B4540" s="84" t="s">
        <v>10331</v>
      </c>
      <c r="C4540" s="84" t="s">
        <v>3621</v>
      </c>
      <c r="D4540" s="84" t="s">
        <v>8879</v>
      </c>
      <c r="E4540" s="109" t="s">
        <v>13349</v>
      </c>
      <c r="F4540" s="343" t="s">
        <v>7616</v>
      </c>
      <c r="G4540" s="113" t="s">
        <v>3626</v>
      </c>
      <c r="H4540" s="360"/>
      <c r="I4540" s="116">
        <v>2.4700000000000002</v>
      </c>
      <c r="J4540" s="84"/>
      <c r="K4540" s="113" t="s">
        <v>11695</v>
      </c>
    </row>
    <row r="4541" spans="1:11">
      <c r="A4541" s="115">
        <v>89334</v>
      </c>
      <c r="B4541" s="84" t="s">
        <v>10331</v>
      </c>
      <c r="C4541" s="84" t="s">
        <v>3627</v>
      </c>
      <c r="D4541" s="84" t="s">
        <v>8856</v>
      </c>
      <c r="E4541" s="109" t="s">
        <v>13372</v>
      </c>
      <c r="F4541" s="343" t="s">
        <v>7639</v>
      </c>
      <c r="G4541" s="113" t="s">
        <v>3628</v>
      </c>
      <c r="H4541" s="360"/>
      <c r="I4541" s="116">
        <v>1.63</v>
      </c>
      <c r="J4541" s="84"/>
      <c r="K4541" s="113" t="s">
        <v>11769</v>
      </c>
    </row>
    <row r="4542" spans="1:11">
      <c r="A4542" s="115">
        <v>89334</v>
      </c>
      <c r="B4542" s="84" t="s">
        <v>10331</v>
      </c>
      <c r="C4542" s="84" t="s">
        <v>3627</v>
      </c>
      <c r="D4542" s="84" t="s">
        <v>8863</v>
      </c>
      <c r="E4542" s="109" t="s">
        <v>13372</v>
      </c>
      <c r="F4542" s="343" t="s">
        <v>7639</v>
      </c>
      <c r="G4542" s="113" t="s">
        <v>3629</v>
      </c>
      <c r="H4542" s="360"/>
      <c r="I4542" s="116">
        <v>1.9</v>
      </c>
      <c r="J4542" s="84"/>
      <c r="K4542" s="113" t="s">
        <v>11709</v>
      </c>
    </row>
    <row r="4543" spans="1:11">
      <c r="A4543" s="115">
        <v>89334</v>
      </c>
      <c r="B4543" s="84" t="s">
        <v>10331</v>
      </c>
      <c r="C4543" s="84" t="s">
        <v>3627</v>
      </c>
      <c r="D4543" s="84" t="s">
        <v>8869</v>
      </c>
      <c r="E4543" s="109" t="s">
        <v>13372</v>
      </c>
      <c r="F4543" s="343" t="s">
        <v>7639</v>
      </c>
      <c r="G4543" s="113" t="s">
        <v>3630</v>
      </c>
      <c r="H4543" s="360"/>
      <c r="I4543" s="116">
        <v>1.99</v>
      </c>
      <c r="J4543" s="84"/>
      <c r="K4543" s="113" t="s">
        <v>11690</v>
      </c>
    </row>
    <row r="4544" spans="1:11">
      <c r="A4544" s="115">
        <v>89334</v>
      </c>
      <c r="B4544" s="84" t="s">
        <v>10331</v>
      </c>
      <c r="C4544" s="84" t="s">
        <v>3627</v>
      </c>
      <c r="D4544" s="84" t="s">
        <v>8874</v>
      </c>
      <c r="E4544" s="109" t="s">
        <v>13372</v>
      </c>
      <c r="F4544" s="343" t="s">
        <v>7639</v>
      </c>
      <c r="G4544" s="113" t="s">
        <v>3631</v>
      </c>
      <c r="H4544" s="360"/>
      <c r="I4544" s="116">
        <v>2.02</v>
      </c>
      <c r="J4544" s="84"/>
      <c r="K4544" s="113" t="s">
        <v>11688</v>
      </c>
    </row>
    <row r="4545" spans="1:11">
      <c r="A4545" s="115">
        <v>89334</v>
      </c>
      <c r="B4545" s="84" t="s">
        <v>10331</v>
      </c>
      <c r="C4545" s="84" t="s">
        <v>3627</v>
      </c>
      <c r="D4545" s="84" t="s">
        <v>8879</v>
      </c>
      <c r="E4545" s="109" t="s">
        <v>13372</v>
      </c>
      <c r="F4545" s="343" t="s">
        <v>7639</v>
      </c>
      <c r="G4545" s="113" t="s">
        <v>3632</v>
      </c>
      <c r="H4545" s="360"/>
      <c r="I4545" s="116">
        <v>2.1</v>
      </c>
      <c r="J4545" s="84"/>
      <c r="K4545" s="113" t="s">
        <v>11695</v>
      </c>
    </row>
    <row r="4546" spans="1:11">
      <c r="A4546" s="115" t="s">
        <v>3633</v>
      </c>
      <c r="B4546" s="84" t="s">
        <v>10337</v>
      </c>
      <c r="C4546" s="84" t="s">
        <v>9237</v>
      </c>
      <c r="D4546" s="84" t="s">
        <v>8863</v>
      </c>
      <c r="E4546" s="109" t="s">
        <v>11826</v>
      </c>
      <c r="F4546" s="343" t="s">
        <v>10159</v>
      </c>
      <c r="G4546" s="113" t="s">
        <v>3634</v>
      </c>
      <c r="H4546" s="360"/>
      <c r="I4546" s="116">
        <v>1.5</v>
      </c>
      <c r="J4546" s="84"/>
      <c r="K4546" s="113" t="s">
        <v>11709</v>
      </c>
    </row>
    <row r="4547" spans="1:11">
      <c r="A4547" s="115" t="s">
        <v>3633</v>
      </c>
      <c r="B4547" s="84" t="s">
        <v>10337</v>
      </c>
      <c r="C4547" s="84" t="s">
        <v>9237</v>
      </c>
      <c r="D4547" s="84" t="s">
        <v>8869</v>
      </c>
      <c r="E4547" s="109" t="s">
        <v>11826</v>
      </c>
      <c r="F4547" s="343" t="s">
        <v>10159</v>
      </c>
      <c r="G4547" s="113" t="s">
        <v>3635</v>
      </c>
      <c r="H4547" s="360"/>
      <c r="I4547" s="116">
        <v>1.61</v>
      </c>
      <c r="J4547" s="84"/>
      <c r="K4547" s="113" t="s">
        <v>11690</v>
      </c>
    </row>
    <row r="4548" spans="1:11">
      <c r="A4548" s="115" t="s">
        <v>3633</v>
      </c>
      <c r="B4548" s="84" t="s">
        <v>10337</v>
      </c>
      <c r="C4548" s="84" t="s">
        <v>9237</v>
      </c>
      <c r="D4548" s="84" t="s">
        <v>8874</v>
      </c>
      <c r="E4548" s="109" t="s">
        <v>11826</v>
      </c>
      <c r="F4548" s="343" t="s">
        <v>10159</v>
      </c>
      <c r="G4548" s="113" t="s">
        <v>3636</v>
      </c>
      <c r="H4548" s="360"/>
      <c r="I4548" s="116">
        <v>1.69</v>
      </c>
      <c r="J4548" s="84"/>
      <c r="K4548" s="113" t="s">
        <v>11688</v>
      </c>
    </row>
    <row r="4549" spans="1:11">
      <c r="A4549" s="115" t="s">
        <v>3633</v>
      </c>
      <c r="B4549" s="84" t="s">
        <v>10337</v>
      </c>
      <c r="C4549" s="84" t="s">
        <v>9237</v>
      </c>
      <c r="D4549" s="84" t="s">
        <v>8879</v>
      </c>
      <c r="E4549" s="109" t="s">
        <v>11826</v>
      </c>
      <c r="F4549" s="343" t="s">
        <v>10159</v>
      </c>
      <c r="G4549" s="113" t="s">
        <v>3637</v>
      </c>
      <c r="H4549" s="360"/>
      <c r="I4549" s="116">
        <v>1.76</v>
      </c>
      <c r="J4549" s="84"/>
      <c r="K4549" s="113" t="s">
        <v>11695</v>
      </c>
    </row>
    <row r="4550" spans="1:11">
      <c r="A4550" s="115" t="s">
        <v>3633</v>
      </c>
      <c r="B4550" s="84" t="s">
        <v>10337</v>
      </c>
      <c r="C4550" s="84" t="s">
        <v>3598</v>
      </c>
      <c r="D4550" s="84" t="s">
        <v>8863</v>
      </c>
      <c r="E4550" s="109" t="s">
        <v>12278</v>
      </c>
      <c r="F4550" s="343" t="s">
        <v>10161</v>
      </c>
      <c r="G4550" s="113" t="s">
        <v>3638</v>
      </c>
      <c r="H4550" s="360"/>
      <c r="I4550" s="116">
        <v>1.57</v>
      </c>
      <c r="J4550" s="84"/>
      <c r="K4550" s="113" t="s">
        <v>11709</v>
      </c>
    </row>
    <row r="4551" spans="1:11">
      <c r="A4551" s="115" t="s">
        <v>3633</v>
      </c>
      <c r="B4551" s="84" t="s">
        <v>10337</v>
      </c>
      <c r="C4551" s="84" t="s">
        <v>3598</v>
      </c>
      <c r="D4551" s="84" t="s">
        <v>8869</v>
      </c>
      <c r="E4551" s="109" t="s">
        <v>12278</v>
      </c>
      <c r="F4551" s="343" t="s">
        <v>10161</v>
      </c>
      <c r="G4551" s="113" t="s">
        <v>3639</v>
      </c>
      <c r="H4551" s="360"/>
      <c r="I4551" s="116">
        <v>1.69</v>
      </c>
      <c r="J4551" s="84"/>
      <c r="K4551" s="113" t="s">
        <v>11690</v>
      </c>
    </row>
    <row r="4552" spans="1:11">
      <c r="A4552" s="115" t="s">
        <v>3633</v>
      </c>
      <c r="B4552" s="84" t="s">
        <v>10337</v>
      </c>
      <c r="C4552" s="84" t="s">
        <v>3598</v>
      </c>
      <c r="D4552" s="84" t="s">
        <v>8874</v>
      </c>
      <c r="E4552" s="109" t="s">
        <v>12278</v>
      </c>
      <c r="F4552" s="343" t="s">
        <v>10161</v>
      </c>
      <c r="G4552" s="113" t="s">
        <v>3640</v>
      </c>
      <c r="H4552" s="360"/>
      <c r="I4552" s="116">
        <v>1.77</v>
      </c>
      <c r="J4552" s="84"/>
      <c r="K4552" s="113" t="s">
        <v>11688</v>
      </c>
    </row>
    <row r="4553" spans="1:11">
      <c r="A4553" s="115" t="s">
        <v>3633</v>
      </c>
      <c r="B4553" s="84" t="s">
        <v>10337</v>
      </c>
      <c r="C4553" s="84" t="s">
        <v>3598</v>
      </c>
      <c r="D4553" s="84" t="s">
        <v>8879</v>
      </c>
      <c r="E4553" s="109" t="s">
        <v>12278</v>
      </c>
      <c r="F4553" s="343" t="s">
        <v>10161</v>
      </c>
      <c r="G4553" s="113" t="s">
        <v>3641</v>
      </c>
      <c r="H4553" s="360"/>
      <c r="I4553" s="116">
        <v>1.84</v>
      </c>
      <c r="J4553" s="84"/>
      <c r="K4553" s="113" t="s">
        <v>11695</v>
      </c>
    </row>
    <row r="4554" spans="1:11">
      <c r="A4554" s="115" t="s">
        <v>3633</v>
      </c>
      <c r="B4554" s="84" t="s">
        <v>10337</v>
      </c>
      <c r="C4554" s="84" t="s">
        <v>3642</v>
      </c>
      <c r="D4554" s="84" t="s">
        <v>8863</v>
      </c>
      <c r="E4554" s="109" t="s">
        <v>10166</v>
      </c>
      <c r="F4554" s="343" t="s">
        <v>10167</v>
      </c>
      <c r="G4554" s="113" t="s">
        <v>3643</v>
      </c>
      <c r="H4554" s="360"/>
      <c r="I4554" s="116">
        <v>1.5</v>
      </c>
      <c r="J4554" s="84"/>
      <c r="K4554" s="113" t="s">
        <v>11709</v>
      </c>
    </row>
    <row r="4555" spans="1:11">
      <c r="A4555" s="115" t="s">
        <v>3633</v>
      </c>
      <c r="B4555" s="84" t="s">
        <v>10337</v>
      </c>
      <c r="C4555" s="84" t="s">
        <v>3642</v>
      </c>
      <c r="D4555" s="84" t="s">
        <v>8869</v>
      </c>
      <c r="E4555" s="109" t="s">
        <v>10166</v>
      </c>
      <c r="F4555" s="343" t="s">
        <v>10167</v>
      </c>
      <c r="G4555" s="113" t="s">
        <v>3644</v>
      </c>
      <c r="H4555" s="360"/>
      <c r="I4555" s="116">
        <v>1.61</v>
      </c>
      <c r="J4555" s="84"/>
      <c r="K4555" s="113" t="s">
        <v>11690</v>
      </c>
    </row>
    <row r="4556" spans="1:11">
      <c r="A4556" s="115" t="s">
        <v>3633</v>
      </c>
      <c r="B4556" s="84" t="s">
        <v>10337</v>
      </c>
      <c r="C4556" s="84" t="s">
        <v>3642</v>
      </c>
      <c r="D4556" s="84" t="s">
        <v>8874</v>
      </c>
      <c r="E4556" s="109" t="s">
        <v>10166</v>
      </c>
      <c r="F4556" s="343" t="s">
        <v>10167</v>
      </c>
      <c r="G4556" s="113" t="s">
        <v>3645</v>
      </c>
      <c r="H4556" s="360"/>
      <c r="I4556" s="116">
        <v>1.69</v>
      </c>
      <c r="J4556" s="84"/>
      <c r="K4556" s="113" t="s">
        <v>11688</v>
      </c>
    </row>
    <row r="4557" spans="1:11">
      <c r="A4557" s="115" t="s">
        <v>3633</v>
      </c>
      <c r="B4557" s="84" t="s">
        <v>10337</v>
      </c>
      <c r="C4557" s="84" t="s">
        <v>3642</v>
      </c>
      <c r="D4557" s="84" t="s">
        <v>8879</v>
      </c>
      <c r="E4557" s="109" t="s">
        <v>10166</v>
      </c>
      <c r="F4557" s="343" t="s">
        <v>10167</v>
      </c>
      <c r="G4557" s="113" t="s">
        <v>3646</v>
      </c>
      <c r="H4557" s="360"/>
      <c r="I4557" s="116">
        <v>1.76</v>
      </c>
      <c r="J4557" s="84"/>
      <c r="K4557" s="113" t="s">
        <v>11695</v>
      </c>
    </row>
    <row r="4558" spans="1:11">
      <c r="A4558" s="115" t="s">
        <v>3633</v>
      </c>
      <c r="B4558" s="84" t="s">
        <v>10337</v>
      </c>
      <c r="C4558" s="84" t="s">
        <v>3615</v>
      </c>
      <c r="D4558" s="84" t="s">
        <v>8863</v>
      </c>
      <c r="E4558" s="109" t="s">
        <v>12739</v>
      </c>
      <c r="F4558" s="343" t="s">
        <v>10872</v>
      </c>
      <c r="G4558" s="113" t="s">
        <v>3647</v>
      </c>
      <c r="H4558" s="360"/>
      <c r="I4558" s="116">
        <v>1.5</v>
      </c>
      <c r="J4558" s="84"/>
      <c r="K4558" s="113" t="s">
        <v>11709</v>
      </c>
    </row>
    <row r="4559" spans="1:11">
      <c r="A4559" s="115" t="s">
        <v>3633</v>
      </c>
      <c r="B4559" s="84" t="s">
        <v>10337</v>
      </c>
      <c r="C4559" s="84" t="s">
        <v>3615</v>
      </c>
      <c r="D4559" s="84" t="s">
        <v>8869</v>
      </c>
      <c r="E4559" s="109" t="s">
        <v>12739</v>
      </c>
      <c r="F4559" s="343" t="s">
        <v>10872</v>
      </c>
      <c r="G4559" s="113" t="s">
        <v>3648</v>
      </c>
      <c r="H4559" s="360"/>
      <c r="I4559" s="116">
        <v>1.61</v>
      </c>
      <c r="J4559" s="84"/>
      <c r="K4559" s="113" t="s">
        <v>11690</v>
      </c>
    </row>
    <row r="4560" spans="1:11">
      <c r="A4560" s="115" t="s">
        <v>3633</v>
      </c>
      <c r="B4560" s="84" t="s">
        <v>10337</v>
      </c>
      <c r="C4560" s="84" t="s">
        <v>3615</v>
      </c>
      <c r="D4560" s="84" t="s">
        <v>8874</v>
      </c>
      <c r="E4560" s="109" t="s">
        <v>12739</v>
      </c>
      <c r="F4560" s="343" t="s">
        <v>10872</v>
      </c>
      <c r="G4560" s="113" t="s">
        <v>3649</v>
      </c>
      <c r="H4560" s="360"/>
      <c r="I4560" s="116">
        <v>1.69</v>
      </c>
      <c r="J4560" s="84"/>
      <c r="K4560" s="113" t="s">
        <v>11688</v>
      </c>
    </row>
    <row r="4561" spans="1:11">
      <c r="A4561" s="115" t="s">
        <v>3633</v>
      </c>
      <c r="B4561" s="84" t="s">
        <v>10337</v>
      </c>
      <c r="C4561" s="84" t="s">
        <v>3615</v>
      </c>
      <c r="D4561" s="84" t="s">
        <v>8879</v>
      </c>
      <c r="E4561" s="109" t="s">
        <v>12739</v>
      </c>
      <c r="F4561" s="343" t="s">
        <v>10872</v>
      </c>
      <c r="G4561" s="113" t="s">
        <v>3650</v>
      </c>
      <c r="H4561" s="360"/>
      <c r="I4561" s="116">
        <v>1.76</v>
      </c>
      <c r="J4561" s="84"/>
      <c r="K4561" s="113" t="s">
        <v>11695</v>
      </c>
    </row>
    <row r="4562" spans="1:11">
      <c r="A4562" s="115" t="s">
        <v>3633</v>
      </c>
      <c r="B4562" s="84" t="s">
        <v>10337</v>
      </c>
      <c r="C4562" s="84" t="s">
        <v>3621</v>
      </c>
      <c r="D4562" s="84" t="s">
        <v>8863</v>
      </c>
      <c r="E4562" s="109" t="s">
        <v>13349</v>
      </c>
      <c r="F4562" s="343" t="s">
        <v>7616</v>
      </c>
      <c r="G4562" s="113" t="s">
        <v>3651</v>
      </c>
      <c r="H4562" s="360"/>
      <c r="I4562" s="116">
        <v>1.77</v>
      </c>
      <c r="J4562" s="84"/>
      <c r="K4562" s="113" t="s">
        <v>11709</v>
      </c>
    </row>
    <row r="4563" spans="1:11">
      <c r="A4563" s="115" t="s">
        <v>3633</v>
      </c>
      <c r="B4563" s="84" t="s">
        <v>10337</v>
      </c>
      <c r="C4563" s="84" t="s">
        <v>3621</v>
      </c>
      <c r="D4563" s="84" t="s">
        <v>8869</v>
      </c>
      <c r="E4563" s="109" t="s">
        <v>13349</v>
      </c>
      <c r="F4563" s="343" t="s">
        <v>7616</v>
      </c>
      <c r="G4563" s="113" t="s">
        <v>3652</v>
      </c>
      <c r="H4563" s="360"/>
      <c r="I4563" s="116">
        <v>1.83</v>
      </c>
      <c r="J4563" s="84"/>
      <c r="K4563" s="113" t="s">
        <v>11690</v>
      </c>
    </row>
    <row r="4564" spans="1:11">
      <c r="A4564" s="115" t="s">
        <v>3633</v>
      </c>
      <c r="B4564" s="84" t="s">
        <v>10337</v>
      </c>
      <c r="C4564" s="84" t="s">
        <v>3621</v>
      </c>
      <c r="D4564" s="84" t="s">
        <v>8874</v>
      </c>
      <c r="E4564" s="109" t="s">
        <v>13349</v>
      </c>
      <c r="F4564" s="343" t="s">
        <v>7616</v>
      </c>
      <c r="G4564" s="113" t="s">
        <v>3653</v>
      </c>
      <c r="H4564" s="360"/>
      <c r="I4564" s="116">
        <v>2.0299999999999998</v>
      </c>
      <c r="J4564" s="84"/>
      <c r="K4564" s="113" t="s">
        <v>11688</v>
      </c>
    </row>
    <row r="4565" spans="1:11">
      <c r="A4565" s="115" t="s">
        <v>3633</v>
      </c>
      <c r="B4565" s="84" t="s">
        <v>10337</v>
      </c>
      <c r="C4565" s="84" t="s">
        <v>3621</v>
      </c>
      <c r="D4565" s="84" t="s">
        <v>8879</v>
      </c>
      <c r="E4565" s="109" t="s">
        <v>13349</v>
      </c>
      <c r="F4565" s="343" t="s">
        <v>7616</v>
      </c>
      <c r="G4565" s="113" t="s">
        <v>3654</v>
      </c>
      <c r="H4565" s="360"/>
      <c r="I4565" s="116">
        <v>2.13</v>
      </c>
      <c r="J4565" s="84"/>
      <c r="K4565" s="113" t="s">
        <v>11695</v>
      </c>
    </row>
    <row r="4566" spans="1:11">
      <c r="A4566" s="115" t="s">
        <v>3633</v>
      </c>
      <c r="B4566" s="84" t="s">
        <v>10337</v>
      </c>
      <c r="C4566" s="84" t="s">
        <v>3627</v>
      </c>
      <c r="D4566" s="84" t="s">
        <v>8863</v>
      </c>
      <c r="E4566" s="109" t="s">
        <v>13372</v>
      </c>
      <c r="F4566" s="343" t="s">
        <v>7639</v>
      </c>
      <c r="G4566" s="113" t="s">
        <v>3655</v>
      </c>
      <c r="H4566" s="360"/>
      <c r="I4566" s="116">
        <v>1.5</v>
      </c>
      <c r="J4566" s="84"/>
      <c r="K4566" s="113" t="s">
        <v>11709</v>
      </c>
    </row>
    <row r="4567" spans="1:11">
      <c r="A4567" s="115" t="s">
        <v>3633</v>
      </c>
      <c r="B4567" s="84" t="s">
        <v>10337</v>
      </c>
      <c r="C4567" s="84" t="s">
        <v>3627</v>
      </c>
      <c r="D4567" s="84" t="s">
        <v>8869</v>
      </c>
      <c r="E4567" s="109" t="s">
        <v>13372</v>
      </c>
      <c r="F4567" s="343" t="s">
        <v>7639</v>
      </c>
      <c r="G4567" s="113" t="s">
        <v>3656</v>
      </c>
      <c r="H4567" s="360"/>
      <c r="I4567" s="116">
        <v>1.61</v>
      </c>
      <c r="J4567" s="84"/>
      <c r="K4567" s="113" t="s">
        <v>11690</v>
      </c>
    </row>
    <row r="4568" spans="1:11">
      <c r="A4568" s="115" t="s">
        <v>3633</v>
      </c>
      <c r="B4568" s="84" t="s">
        <v>10337</v>
      </c>
      <c r="C4568" s="84" t="s">
        <v>3627</v>
      </c>
      <c r="D4568" s="84" t="s">
        <v>8874</v>
      </c>
      <c r="E4568" s="109" t="s">
        <v>13372</v>
      </c>
      <c r="F4568" s="343" t="s">
        <v>7639</v>
      </c>
      <c r="G4568" s="113" t="s">
        <v>3657</v>
      </c>
      <c r="H4568" s="360"/>
      <c r="I4568" s="116">
        <v>1.69</v>
      </c>
      <c r="J4568" s="84"/>
      <c r="K4568" s="113" t="s">
        <v>11688</v>
      </c>
    </row>
    <row r="4569" spans="1:11">
      <c r="A4569" s="115" t="s">
        <v>3633</v>
      </c>
      <c r="B4569" s="84" t="s">
        <v>10337</v>
      </c>
      <c r="C4569" s="84" t="s">
        <v>3627</v>
      </c>
      <c r="D4569" s="84" t="s">
        <v>8879</v>
      </c>
      <c r="E4569" s="109" t="s">
        <v>13372</v>
      </c>
      <c r="F4569" s="343" t="s">
        <v>7639</v>
      </c>
      <c r="G4569" s="113" t="s">
        <v>3658</v>
      </c>
      <c r="H4569" s="360"/>
      <c r="I4569" s="116">
        <v>1.76</v>
      </c>
      <c r="J4569" s="84"/>
      <c r="K4569" s="113" t="s">
        <v>11695</v>
      </c>
    </row>
    <row r="4570" spans="1:11">
      <c r="A4570" s="115" t="s">
        <v>3659</v>
      </c>
      <c r="B4570" s="84" t="s">
        <v>10364</v>
      </c>
      <c r="C4570" s="84" t="s">
        <v>8866</v>
      </c>
      <c r="D4570" s="84" t="s">
        <v>8863</v>
      </c>
      <c r="E4570" s="109" t="s">
        <v>11742</v>
      </c>
      <c r="F4570" s="343" t="s">
        <v>11705</v>
      </c>
      <c r="G4570" s="113" t="s">
        <v>3660</v>
      </c>
      <c r="H4570" s="360"/>
      <c r="I4570" s="116">
        <v>2.11</v>
      </c>
      <c r="J4570" s="84"/>
      <c r="K4570" s="113" t="s">
        <v>11709</v>
      </c>
    </row>
    <row r="4571" spans="1:11">
      <c r="A4571" s="115" t="s">
        <v>3659</v>
      </c>
      <c r="B4571" s="84" t="s">
        <v>10364</v>
      </c>
      <c r="C4571" s="84" t="s">
        <v>8866</v>
      </c>
      <c r="D4571" s="84" t="s">
        <v>8869</v>
      </c>
      <c r="E4571" s="109" t="s">
        <v>11742</v>
      </c>
      <c r="F4571" s="343" t="s">
        <v>11705</v>
      </c>
      <c r="G4571" s="113" t="s">
        <v>3661</v>
      </c>
      <c r="H4571" s="360"/>
      <c r="I4571" s="116">
        <v>2.2400000000000002</v>
      </c>
      <c r="J4571" s="84"/>
      <c r="K4571" s="113" t="s">
        <v>11690</v>
      </c>
    </row>
    <row r="4572" spans="1:11">
      <c r="A4572" s="115" t="s">
        <v>3659</v>
      </c>
      <c r="B4572" s="84" t="s">
        <v>10364</v>
      </c>
      <c r="C4572" s="84" t="s">
        <v>8866</v>
      </c>
      <c r="D4572" s="84" t="s">
        <v>8874</v>
      </c>
      <c r="E4572" s="109" t="s">
        <v>11742</v>
      </c>
      <c r="F4572" s="343" t="s">
        <v>11705</v>
      </c>
      <c r="G4572" s="113" t="s">
        <v>3662</v>
      </c>
      <c r="H4572" s="360"/>
      <c r="I4572" s="116">
        <v>2.2999999999999998</v>
      </c>
      <c r="J4572" s="84"/>
      <c r="K4572" s="113" t="s">
        <v>11688</v>
      </c>
    </row>
    <row r="4573" spans="1:11">
      <c r="A4573" s="115" t="s">
        <v>3659</v>
      </c>
      <c r="B4573" s="84" t="s">
        <v>10364</v>
      </c>
      <c r="C4573" s="84" t="s">
        <v>8866</v>
      </c>
      <c r="D4573" s="84" t="s">
        <v>8879</v>
      </c>
      <c r="E4573" s="109" t="s">
        <v>11742</v>
      </c>
      <c r="F4573" s="343" t="s">
        <v>11705</v>
      </c>
      <c r="G4573" s="113" t="s">
        <v>3663</v>
      </c>
      <c r="H4573" s="360"/>
      <c r="I4573" s="116">
        <v>2.4300000000000002</v>
      </c>
      <c r="J4573" s="84"/>
      <c r="K4573" s="113" t="s">
        <v>11695</v>
      </c>
    </row>
    <row r="4574" spans="1:11">
      <c r="A4574" s="115" t="s">
        <v>3659</v>
      </c>
      <c r="B4574" s="84" t="s">
        <v>10364</v>
      </c>
      <c r="C4574" s="84" t="s">
        <v>3664</v>
      </c>
      <c r="D4574" s="84" t="s">
        <v>8863</v>
      </c>
      <c r="E4574" s="109" t="s">
        <v>11794</v>
      </c>
      <c r="F4574" s="343" t="s">
        <v>10663</v>
      </c>
      <c r="G4574" s="113" t="s">
        <v>3665</v>
      </c>
      <c r="H4574" s="360"/>
      <c r="I4574" s="116">
        <v>2.0699999999999998</v>
      </c>
      <c r="J4574" s="84"/>
      <c r="K4574" s="113" t="s">
        <v>11709</v>
      </c>
    </row>
    <row r="4575" spans="1:11">
      <c r="A4575" s="115" t="s">
        <v>3659</v>
      </c>
      <c r="B4575" s="84" t="s">
        <v>10364</v>
      </c>
      <c r="C4575" s="84" t="s">
        <v>3664</v>
      </c>
      <c r="D4575" s="84" t="s">
        <v>8869</v>
      </c>
      <c r="E4575" s="109" t="s">
        <v>11794</v>
      </c>
      <c r="F4575" s="343" t="s">
        <v>10663</v>
      </c>
      <c r="G4575" s="113" t="s">
        <v>3666</v>
      </c>
      <c r="H4575" s="360"/>
      <c r="I4575" s="116">
        <v>2.19</v>
      </c>
      <c r="J4575" s="84"/>
      <c r="K4575" s="113" t="s">
        <v>11690</v>
      </c>
    </row>
    <row r="4576" spans="1:11">
      <c r="A4576" s="115" t="s">
        <v>3659</v>
      </c>
      <c r="B4576" s="84" t="s">
        <v>10364</v>
      </c>
      <c r="C4576" s="84" t="s">
        <v>3664</v>
      </c>
      <c r="D4576" s="84" t="s">
        <v>8874</v>
      </c>
      <c r="E4576" s="109" t="s">
        <v>11794</v>
      </c>
      <c r="F4576" s="343" t="s">
        <v>10663</v>
      </c>
      <c r="G4576" s="113" t="s">
        <v>3667</v>
      </c>
      <c r="H4576" s="360"/>
      <c r="I4576" s="116">
        <v>2.2599999999999998</v>
      </c>
      <c r="J4576" s="84"/>
      <c r="K4576" s="113" t="s">
        <v>11688</v>
      </c>
    </row>
    <row r="4577" spans="1:11">
      <c r="A4577" s="115" t="s">
        <v>3659</v>
      </c>
      <c r="B4577" s="84" t="s">
        <v>10364</v>
      </c>
      <c r="C4577" s="84" t="s">
        <v>3664</v>
      </c>
      <c r="D4577" s="84" t="s">
        <v>8879</v>
      </c>
      <c r="E4577" s="109" t="s">
        <v>11794</v>
      </c>
      <c r="F4577" s="343" t="s">
        <v>10663</v>
      </c>
      <c r="G4577" s="113" t="s">
        <v>3668</v>
      </c>
      <c r="H4577" s="360"/>
      <c r="I4577" s="116">
        <v>2.37</v>
      </c>
      <c r="J4577" s="84"/>
      <c r="K4577" s="113" t="s">
        <v>11695</v>
      </c>
    </row>
    <row r="4578" spans="1:11">
      <c r="A4578" s="115" t="s">
        <v>3659</v>
      </c>
      <c r="B4578" s="84" t="s">
        <v>10364</v>
      </c>
      <c r="C4578" s="84" t="s">
        <v>3669</v>
      </c>
      <c r="D4578" s="84" t="s">
        <v>8863</v>
      </c>
      <c r="E4578" s="109" t="s">
        <v>11778</v>
      </c>
      <c r="F4578" s="343" t="s">
        <v>10861</v>
      </c>
      <c r="G4578" s="113" t="s">
        <v>3670</v>
      </c>
      <c r="H4578" s="360"/>
      <c r="I4578" s="116">
        <v>2.0699999999999998</v>
      </c>
      <c r="J4578" s="84"/>
      <c r="K4578" s="113" t="s">
        <v>11709</v>
      </c>
    </row>
    <row r="4579" spans="1:11">
      <c r="A4579" s="115" t="s">
        <v>3659</v>
      </c>
      <c r="B4579" s="84" t="s">
        <v>10364</v>
      </c>
      <c r="C4579" s="84" t="s">
        <v>3669</v>
      </c>
      <c r="D4579" s="84" t="s">
        <v>8869</v>
      </c>
      <c r="E4579" s="109" t="s">
        <v>11778</v>
      </c>
      <c r="F4579" s="343" t="s">
        <v>10861</v>
      </c>
      <c r="G4579" s="113" t="s">
        <v>3671</v>
      </c>
      <c r="H4579" s="360"/>
      <c r="I4579" s="116">
        <v>2.19</v>
      </c>
      <c r="J4579" s="84"/>
      <c r="K4579" s="113" t="s">
        <v>11690</v>
      </c>
    </row>
    <row r="4580" spans="1:11">
      <c r="A4580" s="115" t="s">
        <v>3659</v>
      </c>
      <c r="B4580" s="84" t="s">
        <v>10364</v>
      </c>
      <c r="C4580" s="84" t="s">
        <v>3669</v>
      </c>
      <c r="D4580" s="84" t="s">
        <v>8874</v>
      </c>
      <c r="E4580" s="109" t="s">
        <v>11778</v>
      </c>
      <c r="F4580" s="343" t="s">
        <v>10861</v>
      </c>
      <c r="G4580" s="113" t="s">
        <v>3672</v>
      </c>
      <c r="H4580" s="360"/>
      <c r="I4580" s="116">
        <v>2.2599999999999998</v>
      </c>
      <c r="J4580" s="84"/>
      <c r="K4580" s="113" t="s">
        <v>11688</v>
      </c>
    </row>
    <row r="4581" spans="1:11">
      <c r="A4581" s="115" t="s">
        <v>3659</v>
      </c>
      <c r="B4581" s="84" t="s">
        <v>10364</v>
      </c>
      <c r="C4581" s="84" t="s">
        <v>3669</v>
      </c>
      <c r="D4581" s="84" t="s">
        <v>8879</v>
      </c>
      <c r="E4581" s="109" t="s">
        <v>11778</v>
      </c>
      <c r="F4581" s="343" t="s">
        <v>10861</v>
      </c>
      <c r="G4581" s="113" t="s">
        <v>3673</v>
      </c>
      <c r="H4581" s="360"/>
      <c r="I4581" s="116">
        <v>2.37</v>
      </c>
      <c r="J4581" s="84"/>
      <c r="K4581" s="113" t="s">
        <v>11695</v>
      </c>
    </row>
    <row r="4582" spans="1:11">
      <c r="A4582" s="115" t="s">
        <v>3659</v>
      </c>
      <c r="B4582" s="84" t="s">
        <v>10364</v>
      </c>
      <c r="C4582" s="84" t="s">
        <v>3674</v>
      </c>
      <c r="D4582" s="84" t="s">
        <v>8863</v>
      </c>
      <c r="E4582" s="109" t="s">
        <v>12911</v>
      </c>
      <c r="F4582" s="343" t="s">
        <v>11074</v>
      </c>
      <c r="G4582" s="113" t="s">
        <v>3675</v>
      </c>
      <c r="H4582" s="360"/>
      <c r="I4582" s="116">
        <v>2.0699999999999998</v>
      </c>
      <c r="J4582" s="84"/>
      <c r="K4582" s="113" t="s">
        <v>11709</v>
      </c>
    </row>
    <row r="4583" spans="1:11">
      <c r="A4583" s="115" t="s">
        <v>3659</v>
      </c>
      <c r="B4583" s="84" t="s">
        <v>10364</v>
      </c>
      <c r="C4583" s="84" t="s">
        <v>3674</v>
      </c>
      <c r="D4583" s="84" t="s">
        <v>8869</v>
      </c>
      <c r="E4583" s="109" t="s">
        <v>12911</v>
      </c>
      <c r="F4583" s="343" t="s">
        <v>11074</v>
      </c>
      <c r="G4583" s="113" t="s">
        <v>3676</v>
      </c>
      <c r="H4583" s="360"/>
      <c r="I4583" s="116">
        <v>2.19</v>
      </c>
      <c r="J4583" s="84"/>
      <c r="K4583" s="113" t="s">
        <v>11690</v>
      </c>
    </row>
    <row r="4584" spans="1:11">
      <c r="A4584" s="115" t="s">
        <v>3659</v>
      </c>
      <c r="B4584" s="84" t="s">
        <v>10364</v>
      </c>
      <c r="C4584" s="84" t="s">
        <v>3674</v>
      </c>
      <c r="D4584" s="84" t="s">
        <v>8874</v>
      </c>
      <c r="E4584" s="109" t="s">
        <v>12911</v>
      </c>
      <c r="F4584" s="343" t="s">
        <v>11074</v>
      </c>
      <c r="G4584" s="113" t="s">
        <v>3677</v>
      </c>
      <c r="H4584" s="360"/>
      <c r="I4584" s="116">
        <v>2.2599999999999998</v>
      </c>
      <c r="J4584" s="84"/>
      <c r="K4584" s="113" t="s">
        <v>11688</v>
      </c>
    </row>
    <row r="4585" spans="1:11">
      <c r="A4585" s="115" t="s">
        <v>3659</v>
      </c>
      <c r="B4585" s="84" t="s">
        <v>10364</v>
      </c>
      <c r="C4585" s="84" t="s">
        <v>3674</v>
      </c>
      <c r="D4585" s="84" t="s">
        <v>8879</v>
      </c>
      <c r="E4585" s="109" t="s">
        <v>12911</v>
      </c>
      <c r="F4585" s="343" t="s">
        <v>11074</v>
      </c>
      <c r="G4585" s="113" t="s">
        <v>3678</v>
      </c>
      <c r="H4585" s="360"/>
      <c r="I4585" s="116">
        <v>2.37</v>
      </c>
      <c r="J4585" s="84"/>
      <c r="K4585" s="113" t="s">
        <v>11695</v>
      </c>
    </row>
    <row r="4586" spans="1:11">
      <c r="A4586" s="115" t="s">
        <v>3659</v>
      </c>
      <c r="B4586" s="84" t="s">
        <v>10364</v>
      </c>
      <c r="C4586" s="84" t="s">
        <v>8928</v>
      </c>
      <c r="D4586" s="84" t="s">
        <v>8863</v>
      </c>
      <c r="E4586" s="109" t="s">
        <v>11760</v>
      </c>
      <c r="F4586" s="343" t="s">
        <v>11716</v>
      </c>
      <c r="G4586" s="113" t="s">
        <v>3679</v>
      </c>
      <c r="H4586" s="360"/>
      <c r="I4586" s="116">
        <v>2.0699999999999998</v>
      </c>
      <c r="J4586" s="84"/>
      <c r="K4586" s="113" t="s">
        <v>11709</v>
      </c>
    </row>
    <row r="4587" spans="1:11">
      <c r="A4587" s="115" t="s">
        <v>3659</v>
      </c>
      <c r="B4587" s="84" t="s">
        <v>10364</v>
      </c>
      <c r="C4587" s="84" t="s">
        <v>8928</v>
      </c>
      <c r="D4587" s="84" t="s">
        <v>8869</v>
      </c>
      <c r="E4587" s="109" t="s">
        <v>11760</v>
      </c>
      <c r="F4587" s="343" t="s">
        <v>11716</v>
      </c>
      <c r="G4587" s="113" t="s">
        <v>3680</v>
      </c>
      <c r="H4587" s="360"/>
      <c r="I4587" s="116">
        <v>2.19</v>
      </c>
      <c r="J4587" s="84"/>
      <c r="K4587" s="113" t="s">
        <v>11690</v>
      </c>
    </row>
    <row r="4588" spans="1:11">
      <c r="A4588" s="115" t="s">
        <v>3659</v>
      </c>
      <c r="B4588" s="84" t="s">
        <v>10364</v>
      </c>
      <c r="C4588" s="84" t="s">
        <v>8928</v>
      </c>
      <c r="D4588" s="84" t="s">
        <v>8874</v>
      </c>
      <c r="E4588" s="109" t="s">
        <v>11760</v>
      </c>
      <c r="F4588" s="343" t="s">
        <v>11716</v>
      </c>
      <c r="G4588" s="113" t="s">
        <v>3681</v>
      </c>
      <c r="H4588" s="360"/>
      <c r="I4588" s="116">
        <v>2.2599999999999998</v>
      </c>
      <c r="J4588" s="84"/>
      <c r="K4588" s="113" t="s">
        <v>11688</v>
      </c>
    </row>
    <row r="4589" spans="1:11">
      <c r="A4589" s="115" t="s">
        <v>3659</v>
      </c>
      <c r="B4589" s="84" t="s">
        <v>10364</v>
      </c>
      <c r="C4589" s="84" t="s">
        <v>8928</v>
      </c>
      <c r="D4589" s="84" t="s">
        <v>8879</v>
      </c>
      <c r="E4589" s="109" t="s">
        <v>11760</v>
      </c>
      <c r="F4589" s="343" t="s">
        <v>11716</v>
      </c>
      <c r="G4589" s="113" t="s">
        <v>3682</v>
      </c>
      <c r="H4589" s="360"/>
      <c r="I4589" s="116">
        <v>2.37</v>
      </c>
      <c r="J4589" s="84"/>
      <c r="K4589" s="113" t="s">
        <v>11695</v>
      </c>
    </row>
    <row r="4590" spans="1:11">
      <c r="A4590" s="115" t="s">
        <v>3683</v>
      </c>
      <c r="B4590" s="84" t="s">
        <v>10356</v>
      </c>
      <c r="C4590" s="84" t="s">
        <v>8866</v>
      </c>
      <c r="D4590" s="84" t="s">
        <v>8863</v>
      </c>
      <c r="E4590" s="109" t="s">
        <v>11742</v>
      </c>
      <c r="F4590" s="343" t="s">
        <v>11705</v>
      </c>
      <c r="G4590" s="113" t="s">
        <v>3684</v>
      </c>
      <c r="H4590" s="360"/>
      <c r="I4590" s="116">
        <v>2.38</v>
      </c>
      <c r="J4590" s="84"/>
      <c r="K4590" s="113" t="s">
        <v>11709</v>
      </c>
    </row>
    <row r="4591" spans="1:11">
      <c r="A4591" s="115" t="s">
        <v>3683</v>
      </c>
      <c r="B4591" s="84" t="s">
        <v>10356</v>
      </c>
      <c r="C4591" s="84" t="s">
        <v>8866</v>
      </c>
      <c r="D4591" s="84" t="s">
        <v>8869</v>
      </c>
      <c r="E4591" s="109" t="s">
        <v>11742</v>
      </c>
      <c r="F4591" s="343" t="s">
        <v>11705</v>
      </c>
      <c r="G4591" s="113" t="s">
        <v>3685</v>
      </c>
      <c r="H4591" s="360"/>
      <c r="I4591" s="116">
        <v>2.44</v>
      </c>
      <c r="J4591" s="84"/>
      <c r="K4591" s="113" t="s">
        <v>11690</v>
      </c>
    </row>
    <row r="4592" spans="1:11">
      <c r="A4592" s="115" t="s">
        <v>3683</v>
      </c>
      <c r="B4592" s="84" t="s">
        <v>10356</v>
      </c>
      <c r="C4592" s="84" t="s">
        <v>8866</v>
      </c>
      <c r="D4592" s="84" t="s">
        <v>8874</v>
      </c>
      <c r="E4592" s="109" t="s">
        <v>11742</v>
      </c>
      <c r="F4592" s="343" t="s">
        <v>11705</v>
      </c>
      <c r="G4592" s="113" t="s">
        <v>3686</v>
      </c>
      <c r="H4592" s="360"/>
      <c r="I4592" s="116">
        <v>2.5299999999999998</v>
      </c>
      <c r="J4592" s="84"/>
      <c r="K4592" s="113" t="s">
        <v>11688</v>
      </c>
    </row>
    <row r="4593" spans="1:11">
      <c r="A4593" s="115" t="s">
        <v>3683</v>
      </c>
      <c r="B4593" s="84" t="s">
        <v>10356</v>
      </c>
      <c r="C4593" s="84" t="s">
        <v>8866</v>
      </c>
      <c r="D4593" s="84" t="s">
        <v>8879</v>
      </c>
      <c r="E4593" s="109" t="s">
        <v>11742</v>
      </c>
      <c r="F4593" s="343" t="s">
        <v>11705</v>
      </c>
      <c r="G4593" s="113" t="s">
        <v>3687</v>
      </c>
      <c r="H4593" s="360"/>
      <c r="I4593" s="116">
        <v>2.61</v>
      </c>
      <c r="J4593" s="84"/>
      <c r="K4593" s="113" t="s">
        <v>11695</v>
      </c>
    </row>
    <row r="4594" spans="1:11">
      <c r="A4594" s="115" t="s">
        <v>3683</v>
      </c>
      <c r="B4594" s="84" t="s">
        <v>10356</v>
      </c>
      <c r="C4594" s="84" t="s">
        <v>6710</v>
      </c>
      <c r="D4594" s="84" t="s">
        <v>8863</v>
      </c>
      <c r="E4594" s="109" t="s">
        <v>12731</v>
      </c>
      <c r="F4594" s="343" t="s">
        <v>10866</v>
      </c>
      <c r="G4594" s="113" t="s">
        <v>3688</v>
      </c>
      <c r="H4594" s="360"/>
      <c r="I4594" s="116">
        <v>2.38</v>
      </c>
      <c r="J4594" s="84"/>
      <c r="K4594" s="113" t="s">
        <v>11709</v>
      </c>
    </row>
    <row r="4595" spans="1:11">
      <c r="A4595" s="115" t="s">
        <v>3683</v>
      </c>
      <c r="B4595" s="84" t="s">
        <v>10356</v>
      </c>
      <c r="C4595" s="84" t="s">
        <v>6710</v>
      </c>
      <c r="D4595" s="84" t="s">
        <v>8869</v>
      </c>
      <c r="E4595" s="109" t="s">
        <v>12731</v>
      </c>
      <c r="F4595" s="343" t="s">
        <v>10866</v>
      </c>
      <c r="G4595" s="113" t="s">
        <v>3689</v>
      </c>
      <c r="H4595" s="360"/>
      <c r="I4595" s="116">
        <v>2.44</v>
      </c>
      <c r="J4595" s="84"/>
      <c r="K4595" s="113" t="s">
        <v>11690</v>
      </c>
    </row>
    <row r="4596" spans="1:11">
      <c r="A4596" s="115" t="s">
        <v>3683</v>
      </c>
      <c r="B4596" s="84" t="s">
        <v>10356</v>
      </c>
      <c r="C4596" s="84" t="s">
        <v>6710</v>
      </c>
      <c r="D4596" s="84" t="s">
        <v>8874</v>
      </c>
      <c r="E4596" s="109" t="s">
        <v>12731</v>
      </c>
      <c r="F4596" s="343" t="s">
        <v>10866</v>
      </c>
      <c r="G4596" s="113" t="s">
        <v>3690</v>
      </c>
      <c r="H4596" s="360"/>
      <c r="I4596" s="116">
        <v>2.5299999999999998</v>
      </c>
      <c r="J4596" s="84"/>
      <c r="K4596" s="113" t="s">
        <v>11688</v>
      </c>
    </row>
    <row r="4597" spans="1:11">
      <c r="A4597" s="115" t="s">
        <v>3683</v>
      </c>
      <c r="B4597" s="84" t="s">
        <v>10356</v>
      </c>
      <c r="C4597" s="84" t="s">
        <v>6710</v>
      </c>
      <c r="D4597" s="84" t="s">
        <v>8879</v>
      </c>
      <c r="E4597" s="109" t="s">
        <v>12731</v>
      </c>
      <c r="F4597" s="343" t="s">
        <v>10866</v>
      </c>
      <c r="G4597" s="113" t="s">
        <v>3691</v>
      </c>
      <c r="H4597" s="360"/>
      <c r="I4597" s="116">
        <v>2.61</v>
      </c>
      <c r="J4597" s="84"/>
      <c r="K4597" s="113" t="s">
        <v>11695</v>
      </c>
    </row>
    <row r="4598" spans="1:11">
      <c r="A4598" s="115" t="s">
        <v>3683</v>
      </c>
      <c r="B4598" s="84" t="s">
        <v>10356</v>
      </c>
      <c r="C4598" s="84" t="s">
        <v>9331</v>
      </c>
      <c r="D4598" s="84" t="s">
        <v>8863</v>
      </c>
      <c r="E4598" s="109" t="s">
        <v>11744</v>
      </c>
      <c r="F4598" s="343" t="s">
        <v>11694</v>
      </c>
      <c r="G4598" s="113" t="s">
        <v>3692</v>
      </c>
      <c r="H4598" s="360"/>
      <c r="I4598" s="116">
        <v>2.38</v>
      </c>
      <c r="J4598" s="84"/>
      <c r="K4598" s="113" t="s">
        <v>11709</v>
      </c>
    </row>
    <row r="4599" spans="1:11">
      <c r="A4599" s="115" t="s">
        <v>3683</v>
      </c>
      <c r="B4599" s="84" t="s">
        <v>10356</v>
      </c>
      <c r="C4599" s="84" t="s">
        <v>9331</v>
      </c>
      <c r="D4599" s="84" t="s">
        <v>8869</v>
      </c>
      <c r="E4599" s="109" t="s">
        <v>11744</v>
      </c>
      <c r="F4599" s="343" t="s">
        <v>11694</v>
      </c>
      <c r="G4599" s="113" t="s">
        <v>3693</v>
      </c>
      <c r="H4599" s="360"/>
      <c r="I4599" s="116">
        <v>2.44</v>
      </c>
      <c r="J4599" s="84"/>
      <c r="K4599" s="113" t="s">
        <v>11690</v>
      </c>
    </row>
    <row r="4600" spans="1:11">
      <c r="A4600" s="115" t="s">
        <v>3683</v>
      </c>
      <c r="B4600" s="84" t="s">
        <v>10356</v>
      </c>
      <c r="C4600" s="84" t="s">
        <v>9331</v>
      </c>
      <c r="D4600" s="84" t="s">
        <v>8874</v>
      </c>
      <c r="E4600" s="109" t="s">
        <v>11744</v>
      </c>
      <c r="F4600" s="343" t="s">
        <v>11694</v>
      </c>
      <c r="G4600" s="113" t="s">
        <v>3694</v>
      </c>
      <c r="H4600" s="360"/>
      <c r="I4600" s="116">
        <v>2.5299999999999998</v>
      </c>
      <c r="J4600" s="84"/>
      <c r="K4600" s="113" t="s">
        <v>11688</v>
      </c>
    </row>
    <row r="4601" spans="1:11">
      <c r="A4601" s="115" t="s">
        <v>3683</v>
      </c>
      <c r="B4601" s="84" t="s">
        <v>10356</v>
      </c>
      <c r="C4601" s="84" t="s">
        <v>9331</v>
      </c>
      <c r="D4601" s="84" t="s">
        <v>8879</v>
      </c>
      <c r="E4601" s="109" t="s">
        <v>11744</v>
      </c>
      <c r="F4601" s="343" t="s">
        <v>11694</v>
      </c>
      <c r="G4601" s="113" t="s">
        <v>3695</v>
      </c>
      <c r="H4601" s="360"/>
      <c r="I4601" s="116">
        <v>2.61</v>
      </c>
      <c r="J4601" s="84"/>
      <c r="K4601" s="113" t="s">
        <v>11695</v>
      </c>
    </row>
    <row r="4602" spans="1:11">
      <c r="A4602" s="115" t="s">
        <v>3683</v>
      </c>
      <c r="B4602" s="84" t="s">
        <v>10356</v>
      </c>
      <c r="C4602" s="84" t="s">
        <v>9139</v>
      </c>
      <c r="D4602" s="84" t="s">
        <v>8863</v>
      </c>
      <c r="E4602" s="109" t="s">
        <v>11746</v>
      </c>
      <c r="F4602" s="343" t="s">
        <v>11698</v>
      </c>
      <c r="G4602" s="113" t="s">
        <v>3696</v>
      </c>
      <c r="H4602" s="360"/>
      <c r="I4602" s="116">
        <v>2.3199999999999998</v>
      </c>
      <c r="J4602" s="84"/>
      <c r="K4602" s="113" t="s">
        <v>11709</v>
      </c>
    </row>
    <row r="4603" spans="1:11">
      <c r="A4603" s="115" t="s">
        <v>3683</v>
      </c>
      <c r="B4603" s="84" t="s">
        <v>10356</v>
      </c>
      <c r="C4603" s="84" t="s">
        <v>9139</v>
      </c>
      <c r="D4603" s="84" t="s">
        <v>8869</v>
      </c>
      <c r="E4603" s="109" t="s">
        <v>11746</v>
      </c>
      <c r="F4603" s="343" t="s">
        <v>11698</v>
      </c>
      <c r="G4603" s="113" t="s">
        <v>3697</v>
      </c>
      <c r="H4603" s="360"/>
      <c r="I4603" s="116">
        <v>2.38</v>
      </c>
      <c r="J4603" s="84"/>
      <c r="K4603" s="113" t="s">
        <v>11690</v>
      </c>
    </row>
    <row r="4604" spans="1:11">
      <c r="A4604" s="115" t="s">
        <v>3683</v>
      </c>
      <c r="B4604" s="84" t="s">
        <v>10356</v>
      </c>
      <c r="C4604" s="84" t="s">
        <v>9139</v>
      </c>
      <c r="D4604" s="84" t="s">
        <v>8874</v>
      </c>
      <c r="E4604" s="109" t="s">
        <v>11746</v>
      </c>
      <c r="F4604" s="343" t="s">
        <v>11698</v>
      </c>
      <c r="G4604" s="113" t="s">
        <v>3698</v>
      </c>
      <c r="H4604" s="360"/>
      <c r="I4604" s="116">
        <v>2.4700000000000002</v>
      </c>
      <c r="J4604" s="84"/>
      <c r="K4604" s="113" t="s">
        <v>11688</v>
      </c>
    </row>
    <row r="4605" spans="1:11">
      <c r="A4605" s="115" t="s">
        <v>3683</v>
      </c>
      <c r="B4605" s="84" t="s">
        <v>10356</v>
      </c>
      <c r="C4605" s="84" t="s">
        <v>9139</v>
      </c>
      <c r="D4605" s="84" t="s">
        <v>8879</v>
      </c>
      <c r="E4605" s="109" t="s">
        <v>11746</v>
      </c>
      <c r="F4605" s="343" t="s">
        <v>11698</v>
      </c>
      <c r="G4605" s="113" t="s">
        <v>3699</v>
      </c>
      <c r="H4605" s="360"/>
      <c r="I4605" s="116">
        <v>2.54</v>
      </c>
      <c r="J4605" s="84"/>
      <c r="K4605" s="113" t="s">
        <v>11695</v>
      </c>
    </row>
    <row r="4606" spans="1:11">
      <c r="A4606" s="115" t="s">
        <v>3700</v>
      </c>
      <c r="B4606" s="84" t="s">
        <v>12525</v>
      </c>
      <c r="C4606" s="84" t="s">
        <v>8990</v>
      </c>
      <c r="D4606" s="84" t="s">
        <v>8863</v>
      </c>
      <c r="E4606" s="109" t="s">
        <v>11686</v>
      </c>
      <c r="F4606" s="343" t="s">
        <v>11687</v>
      </c>
      <c r="G4606" s="113" t="s">
        <v>3701</v>
      </c>
      <c r="H4606" s="360"/>
      <c r="I4606" s="116">
        <v>1.41</v>
      </c>
      <c r="J4606" s="84"/>
      <c r="K4606" s="113" t="s">
        <v>11709</v>
      </c>
    </row>
    <row r="4607" spans="1:11">
      <c r="A4607" s="115" t="s">
        <v>3700</v>
      </c>
      <c r="B4607" s="84" t="s">
        <v>12525</v>
      </c>
      <c r="C4607" s="84" t="s">
        <v>8990</v>
      </c>
      <c r="D4607" s="84" t="s">
        <v>8869</v>
      </c>
      <c r="E4607" s="109" t="s">
        <v>11686</v>
      </c>
      <c r="F4607" s="343" t="s">
        <v>11687</v>
      </c>
      <c r="G4607" s="113" t="s">
        <v>3702</v>
      </c>
      <c r="H4607" s="360"/>
      <c r="I4607" s="116">
        <v>1.47</v>
      </c>
      <c r="J4607" s="84"/>
      <c r="K4607" s="113" t="s">
        <v>11690</v>
      </c>
    </row>
    <row r="4608" spans="1:11">
      <c r="A4608" s="115" t="s">
        <v>3700</v>
      </c>
      <c r="B4608" s="84" t="s">
        <v>12525</v>
      </c>
      <c r="C4608" s="84" t="s">
        <v>8990</v>
      </c>
      <c r="D4608" s="84" t="s">
        <v>8874</v>
      </c>
      <c r="E4608" s="109" t="s">
        <v>11686</v>
      </c>
      <c r="F4608" s="343" t="s">
        <v>11687</v>
      </c>
      <c r="G4608" s="113" t="s">
        <v>3703</v>
      </c>
      <c r="H4608" s="360"/>
      <c r="I4608" s="116">
        <v>1.48</v>
      </c>
      <c r="J4608" s="84"/>
      <c r="K4608" s="113" t="s">
        <v>11688</v>
      </c>
    </row>
    <row r="4609" spans="1:11">
      <c r="A4609" s="115" t="s">
        <v>3700</v>
      </c>
      <c r="B4609" s="84" t="s">
        <v>12525</v>
      </c>
      <c r="C4609" s="84" t="s">
        <v>8990</v>
      </c>
      <c r="D4609" s="84" t="s">
        <v>8879</v>
      </c>
      <c r="E4609" s="109" t="s">
        <v>11686</v>
      </c>
      <c r="F4609" s="343" t="s">
        <v>11687</v>
      </c>
      <c r="G4609" s="113" t="s">
        <v>3704</v>
      </c>
      <c r="H4609" s="360"/>
      <c r="I4609" s="116">
        <v>1.58</v>
      </c>
      <c r="J4609" s="84"/>
      <c r="K4609" s="113" t="s">
        <v>11695</v>
      </c>
    </row>
    <row r="4610" spans="1:11">
      <c r="A4610" s="115" t="s">
        <v>3700</v>
      </c>
      <c r="B4610" s="84" t="s">
        <v>12525</v>
      </c>
      <c r="C4610" s="84" t="s">
        <v>9331</v>
      </c>
      <c r="D4610" s="84" t="s">
        <v>8863</v>
      </c>
      <c r="E4610" s="109" t="s">
        <v>11744</v>
      </c>
      <c r="F4610" s="343" t="s">
        <v>11694</v>
      </c>
      <c r="G4610" s="113" t="s">
        <v>3705</v>
      </c>
      <c r="H4610" s="360"/>
      <c r="I4610" s="116">
        <v>1.41</v>
      </c>
      <c r="J4610" s="84"/>
      <c r="K4610" s="113" t="s">
        <v>11709</v>
      </c>
    </row>
    <row r="4611" spans="1:11">
      <c r="A4611" s="115" t="s">
        <v>3700</v>
      </c>
      <c r="B4611" s="84" t="s">
        <v>12525</v>
      </c>
      <c r="C4611" s="84" t="s">
        <v>9331</v>
      </c>
      <c r="D4611" s="84" t="s">
        <v>8869</v>
      </c>
      <c r="E4611" s="109" t="s">
        <v>11744</v>
      </c>
      <c r="F4611" s="343" t="s">
        <v>11694</v>
      </c>
      <c r="G4611" s="113" t="s">
        <v>3706</v>
      </c>
      <c r="H4611" s="360"/>
      <c r="I4611" s="116">
        <v>1.47</v>
      </c>
      <c r="J4611" s="84"/>
      <c r="K4611" s="113" t="s">
        <v>11690</v>
      </c>
    </row>
    <row r="4612" spans="1:11">
      <c r="A4612" s="115" t="s">
        <v>3700</v>
      </c>
      <c r="B4612" s="84" t="s">
        <v>12525</v>
      </c>
      <c r="C4612" s="84" t="s">
        <v>9331</v>
      </c>
      <c r="D4612" s="84" t="s">
        <v>8874</v>
      </c>
      <c r="E4612" s="109" t="s">
        <v>11744</v>
      </c>
      <c r="F4612" s="343" t="s">
        <v>11694</v>
      </c>
      <c r="G4612" s="113" t="s">
        <v>3707</v>
      </c>
      <c r="H4612" s="360"/>
      <c r="I4612" s="116">
        <v>1.48</v>
      </c>
      <c r="J4612" s="84"/>
      <c r="K4612" s="113" t="s">
        <v>11688</v>
      </c>
    </row>
    <row r="4613" spans="1:11">
      <c r="A4613" s="115" t="s">
        <v>3700</v>
      </c>
      <c r="B4613" s="84" t="s">
        <v>12525</v>
      </c>
      <c r="C4613" s="84" t="s">
        <v>9331</v>
      </c>
      <c r="D4613" s="84" t="s">
        <v>8879</v>
      </c>
      <c r="E4613" s="109" t="s">
        <v>11744</v>
      </c>
      <c r="F4613" s="343" t="s">
        <v>11694</v>
      </c>
      <c r="G4613" s="113" t="s">
        <v>3708</v>
      </c>
      <c r="H4613" s="360"/>
      <c r="I4613" s="116">
        <v>1.58</v>
      </c>
      <c r="J4613" s="84"/>
      <c r="K4613" s="113" t="s">
        <v>11695</v>
      </c>
    </row>
    <row r="4614" spans="1:11">
      <c r="A4614" s="115" t="s">
        <v>3700</v>
      </c>
      <c r="B4614" s="84" t="s">
        <v>12525</v>
      </c>
      <c r="C4614" s="84" t="s">
        <v>9114</v>
      </c>
      <c r="D4614" s="84" t="s">
        <v>8863</v>
      </c>
      <c r="E4614" s="109" t="s">
        <v>11751</v>
      </c>
      <c r="F4614" s="343" t="s">
        <v>11706</v>
      </c>
      <c r="G4614" s="113" t="s">
        <v>3709</v>
      </c>
      <c r="H4614" s="360"/>
      <c r="I4614" s="116">
        <v>1.41</v>
      </c>
      <c r="J4614" s="84"/>
      <c r="K4614" s="113" t="s">
        <v>11709</v>
      </c>
    </row>
    <row r="4615" spans="1:11">
      <c r="A4615" s="115" t="s">
        <v>3700</v>
      </c>
      <c r="B4615" s="84" t="s">
        <v>12525</v>
      </c>
      <c r="C4615" s="84" t="s">
        <v>9114</v>
      </c>
      <c r="D4615" s="84" t="s">
        <v>8869</v>
      </c>
      <c r="E4615" s="109" t="s">
        <v>11751</v>
      </c>
      <c r="F4615" s="343" t="s">
        <v>11706</v>
      </c>
      <c r="G4615" s="113" t="s">
        <v>3710</v>
      </c>
      <c r="H4615" s="360"/>
      <c r="I4615" s="116">
        <v>1.47</v>
      </c>
      <c r="J4615" s="84"/>
      <c r="K4615" s="113" t="s">
        <v>11690</v>
      </c>
    </row>
    <row r="4616" spans="1:11">
      <c r="A4616" s="115" t="s">
        <v>3700</v>
      </c>
      <c r="B4616" s="84" t="s">
        <v>12525</v>
      </c>
      <c r="C4616" s="84" t="s">
        <v>9114</v>
      </c>
      <c r="D4616" s="84" t="s">
        <v>8874</v>
      </c>
      <c r="E4616" s="109" t="s">
        <v>11751</v>
      </c>
      <c r="F4616" s="343" t="s">
        <v>11706</v>
      </c>
      <c r="G4616" s="113" t="s">
        <v>3711</v>
      </c>
      <c r="H4616" s="360"/>
      <c r="I4616" s="116">
        <v>1.48</v>
      </c>
      <c r="J4616" s="84"/>
      <c r="K4616" s="113" t="s">
        <v>11688</v>
      </c>
    </row>
    <row r="4617" spans="1:11">
      <c r="A4617" s="115" t="s">
        <v>3700</v>
      </c>
      <c r="B4617" s="84" t="s">
        <v>12525</v>
      </c>
      <c r="C4617" s="84" t="s">
        <v>9114</v>
      </c>
      <c r="D4617" s="84" t="s">
        <v>8879</v>
      </c>
      <c r="E4617" s="109" t="s">
        <v>11751</v>
      </c>
      <c r="F4617" s="343" t="s">
        <v>11706</v>
      </c>
      <c r="G4617" s="113" t="s">
        <v>3712</v>
      </c>
      <c r="H4617" s="360"/>
      <c r="I4617" s="116">
        <v>1.58</v>
      </c>
      <c r="J4617" s="84"/>
      <c r="K4617" s="113" t="s">
        <v>11695</v>
      </c>
    </row>
    <row r="4618" spans="1:11">
      <c r="A4618" s="115" t="s">
        <v>3700</v>
      </c>
      <c r="B4618" s="84" t="s">
        <v>12525</v>
      </c>
      <c r="C4618" s="84" t="s">
        <v>8961</v>
      </c>
      <c r="D4618" s="84" t="s">
        <v>8863</v>
      </c>
      <c r="E4618" s="109" t="s">
        <v>11754</v>
      </c>
      <c r="F4618" s="343" t="s">
        <v>11708</v>
      </c>
      <c r="G4618" s="113" t="s">
        <v>3713</v>
      </c>
      <c r="H4618" s="360"/>
      <c r="I4618" s="116">
        <v>1.41</v>
      </c>
      <c r="J4618" s="84"/>
      <c r="K4618" s="113" t="s">
        <v>11709</v>
      </c>
    </row>
    <row r="4619" spans="1:11">
      <c r="A4619" s="115" t="s">
        <v>3700</v>
      </c>
      <c r="B4619" s="84" t="s">
        <v>12525</v>
      </c>
      <c r="C4619" s="84" t="s">
        <v>8961</v>
      </c>
      <c r="D4619" s="84" t="s">
        <v>8869</v>
      </c>
      <c r="E4619" s="109" t="s">
        <v>11754</v>
      </c>
      <c r="F4619" s="343" t="s">
        <v>11708</v>
      </c>
      <c r="G4619" s="113" t="s">
        <v>3714</v>
      </c>
      <c r="H4619" s="360"/>
      <c r="I4619" s="116">
        <v>1.47</v>
      </c>
      <c r="J4619" s="84"/>
      <c r="K4619" s="113" t="s">
        <v>11690</v>
      </c>
    </row>
    <row r="4620" spans="1:11">
      <c r="A4620" s="115" t="s">
        <v>3700</v>
      </c>
      <c r="B4620" s="84" t="s">
        <v>12525</v>
      </c>
      <c r="C4620" s="84" t="s">
        <v>8961</v>
      </c>
      <c r="D4620" s="84" t="s">
        <v>8874</v>
      </c>
      <c r="E4620" s="109" t="s">
        <v>11754</v>
      </c>
      <c r="F4620" s="343" t="s">
        <v>11708</v>
      </c>
      <c r="G4620" s="113" t="s">
        <v>3715</v>
      </c>
      <c r="H4620" s="360"/>
      <c r="I4620" s="116">
        <v>1.48</v>
      </c>
      <c r="J4620" s="84"/>
      <c r="K4620" s="113" t="s">
        <v>11688</v>
      </c>
    </row>
    <row r="4621" spans="1:11">
      <c r="A4621" s="115" t="s">
        <v>3700</v>
      </c>
      <c r="B4621" s="84" t="s">
        <v>12525</v>
      </c>
      <c r="C4621" s="84" t="s">
        <v>8961</v>
      </c>
      <c r="D4621" s="84" t="s">
        <v>8879</v>
      </c>
      <c r="E4621" s="109" t="s">
        <v>11754</v>
      </c>
      <c r="F4621" s="343" t="s">
        <v>11708</v>
      </c>
      <c r="G4621" s="113" t="s">
        <v>3716</v>
      </c>
      <c r="H4621" s="360"/>
      <c r="I4621" s="116">
        <v>1.58</v>
      </c>
      <c r="J4621" s="84"/>
      <c r="K4621" s="113" t="s">
        <v>11695</v>
      </c>
    </row>
    <row r="4622" spans="1:11">
      <c r="A4622" s="115" t="s">
        <v>3700</v>
      </c>
      <c r="B4622" s="84" t="s">
        <v>12525</v>
      </c>
      <c r="C4622" s="84" t="s">
        <v>3717</v>
      </c>
      <c r="D4622" s="84" t="s">
        <v>8863</v>
      </c>
      <c r="E4622" s="109" t="s">
        <v>11757</v>
      </c>
      <c r="F4622" s="343" t="s">
        <v>11157</v>
      </c>
      <c r="G4622" s="113" t="s">
        <v>3718</v>
      </c>
      <c r="H4622" s="360"/>
      <c r="I4622" s="116">
        <v>1.35</v>
      </c>
      <c r="J4622" s="84"/>
      <c r="K4622" s="113" t="s">
        <v>11709</v>
      </c>
    </row>
    <row r="4623" spans="1:11">
      <c r="A4623" s="115" t="s">
        <v>3700</v>
      </c>
      <c r="B4623" s="84" t="s">
        <v>12525</v>
      </c>
      <c r="C4623" s="84" t="s">
        <v>3717</v>
      </c>
      <c r="D4623" s="84" t="s">
        <v>8869</v>
      </c>
      <c r="E4623" s="109" t="s">
        <v>11757</v>
      </c>
      <c r="F4623" s="343" t="s">
        <v>11157</v>
      </c>
      <c r="G4623" s="113" t="s">
        <v>3719</v>
      </c>
      <c r="H4623" s="360"/>
      <c r="I4623" s="116">
        <v>1.42</v>
      </c>
      <c r="J4623" s="84"/>
      <c r="K4623" s="113" t="s">
        <v>11690</v>
      </c>
    </row>
    <row r="4624" spans="1:11">
      <c r="A4624" s="115" t="s">
        <v>3700</v>
      </c>
      <c r="B4624" s="84" t="s">
        <v>12525</v>
      </c>
      <c r="C4624" s="84" t="s">
        <v>3717</v>
      </c>
      <c r="D4624" s="84" t="s">
        <v>8874</v>
      </c>
      <c r="E4624" s="109" t="s">
        <v>11757</v>
      </c>
      <c r="F4624" s="343" t="s">
        <v>11157</v>
      </c>
      <c r="G4624" s="113" t="s">
        <v>3720</v>
      </c>
      <c r="H4624" s="360"/>
      <c r="I4624" s="116">
        <v>1.43</v>
      </c>
      <c r="J4624" s="84"/>
      <c r="K4624" s="113" t="s">
        <v>11688</v>
      </c>
    </row>
    <row r="4625" spans="1:11">
      <c r="A4625" s="115" t="s">
        <v>3700</v>
      </c>
      <c r="B4625" s="84" t="s">
        <v>12525</v>
      </c>
      <c r="C4625" s="84" t="s">
        <v>3717</v>
      </c>
      <c r="D4625" s="84" t="s">
        <v>8879</v>
      </c>
      <c r="E4625" s="109" t="s">
        <v>11757</v>
      </c>
      <c r="F4625" s="343" t="s">
        <v>11157</v>
      </c>
      <c r="G4625" s="113" t="s">
        <v>3721</v>
      </c>
      <c r="H4625" s="360"/>
      <c r="I4625" s="116">
        <v>1.52</v>
      </c>
      <c r="J4625" s="84"/>
      <c r="K4625" s="113" t="s">
        <v>11695</v>
      </c>
    </row>
    <row r="4626" spans="1:11">
      <c r="A4626" s="115" t="s">
        <v>3700</v>
      </c>
      <c r="B4626" s="84" t="s">
        <v>12525</v>
      </c>
      <c r="C4626" s="84" t="s">
        <v>9152</v>
      </c>
      <c r="D4626" s="84" t="s">
        <v>8863</v>
      </c>
      <c r="E4626" s="109" t="s">
        <v>11741</v>
      </c>
      <c r="F4626" s="343" t="s">
        <v>11700</v>
      </c>
      <c r="G4626" s="113" t="s">
        <v>3722</v>
      </c>
      <c r="H4626" s="360"/>
      <c r="I4626" s="116">
        <v>1.41</v>
      </c>
      <c r="J4626" s="84"/>
      <c r="K4626" s="113" t="s">
        <v>11709</v>
      </c>
    </row>
    <row r="4627" spans="1:11">
      <c r="A4627" s="115" t="s">
        <v>3700</v>
      </c>
      <c r="B4627" s="84" t="s">
        <v>12525</v>
      </c>
      <c r="C4627" s="84" t="s">
        <v>9152</v>
      </c>
      <c r="D4627" s="84" t="s">
        <v>8869</v>
      </c>
      <c r="E4627" s="109" t="s">
        <v>11741</v>
      </c>
      <c r="F4627" s="343" t="s">
        <v>11700</v>
      </c>
      <c r="G4627" s="113" t="s">
        <v>3723</v>
      </c>
      <c r="H4627" s="360"/>
      <c r="I4627" s="116">
        <v>1.47</v>
      </c>
      <c r="J4627" s="84"/>
      <c r="K4627" s="113" t="s">
        <v>11690</v>
      </c>
    </row>
    <row r="4628" spans="1:11">
      <c r="A4628" s="115">
        <v>89402</v>
      </c>
      <c r="B4628" s="84" t="s">
        <v>12525</v>
      </c>
      <c r="C4628" s="84" t="s">
        <v>9152</v>
      </c>
      <c r="D4628" s="84" t="s">
        <v>8874</v>
      </c>
      <c r="E4628" s="109" t="s">
        <v>11741</v>
      </c>
      <c r="F4628" s="343" t="s">
        <v>11700</v>
      </c>
      <c r="G4628" s="113" t="s">
        <v>3724</v>
      </c>
      <c r="H4628" s="360"/>
      <c r="I4628" s="116">
        <v>1.48</v>
      </c>
      <c r="J4628" s="84"/>
      <c r="K4628" s="113" t="s">
        <v>11688</v>
      </c>
    </row>
    <row r="4629" spans="1:11">
      <c r="A4629" s="115" t="s">
        <v>3700</v>
      </c>
      <c r="B4629" s="84" t="s">
        <v>12525</v>
      </c>
      <c r="C4629" s="84" t="s">
        <v>9152</v>
      </c>
      <c r="D4629" s="84" t="s">
        <v>8879</v>
      </c>
      <c r="E4629" s="109" t="s">
        <v>11741</v>
      </c>
      <c r="F4629" s="343" t="s">
        <v>11700</v>
      </c>
      <c r="G4629" s="113" t="s">
        <v>3725</v>
      </c>
      <c r="H4629" s="360"/>
      <c r="I4629" s="116">
        <v>1.58</v>
      </c>
      <c r="J4629" s="84"/>
      <c r="K4629" s="113" t="s">
        <v>11695</v>
      </c>
    </row>
    <row r="4630" spans="1:11">
      <c r="A4630" s="115" t="s">
        <v>3700</v>
      </c>
      <c r="B4630" s="84" t="s">
        <v>12525</v>
      </c>
      <c r="C4630" s="84" t="s">
        <v>3726</v>
      </c>
      <c r="D4630" s="84" t="s">
        <v>8863</v>
      </c>
      <c r="E4630" s="109" t="s">
        <v>11423</v>
      </c>
      <c r="F4630" s="343" t="s">
        <v>11424</v>
      </c>
      <c r="G4630" s="113" t="s">
        <v>3727</v>
      </c>
      <c r="H4630" s="360"/>
      <c r="I4630" s="116">
        <v>1.35</v>
      </c>
      <c r="J4630" s="84"/>
      <c r="K4630" s="113" t="s">
        <v>11709</v>
      </c>
    </row>
    <row r="4631" spans="1:11">
      <c r="A4631" s="115" t="s">
        <v>3700</v>
      </c>
      <c r="B4631" s="84" t="s">
        <v>12525</v>
      </c>
      <c r="C4631" s="84" t="s">
        <v>3726</v>
      </c>
      <c r="D4631" s="84" t="s">
        <v>8869</v>
      </c>
      <c r="E4631" s="109" t="s">
        <v>11423</v>
      </c>
      <c r="F4631" s="343" t="s">
        <v>11424</v>
      </c>
      <c r="G4631" s="113" t="s">
        <v>3728</v>
      </c>
      <c r="H4631" s="360"/>
      <c r="I4631" s="116">
        <v>1.42</v>
      </c>
      <c r="J4631" s="84"/>
      <c r="K4631" s="113" t="s">
        <v>11690</v>
      </c>
    </row>
    <row r="4632" spans="1:11">
      <c r="A4632" s="115" t="s">
        <v>3700</v>
      </c>
      <c r="B4632" s="84" t="s">
        <v>12525</v>
      </c>
      <c r="C4632" s="84" t="s">
        <v>3726</v>
      </c>
      <c r="D4632" s="84" t="s">
        <v>8874</v>
      </c>
      <c r="E4632" s="109" t="s">
        <v>11423</v>
      </c>
      <c r="F4632" s="343" t="s">
        <v>11424</v>
      </c>
      <c r="G4632" s="113" t="s">
        <v>3729</v>
      </c>
      <c r="H4632" s="360"/>
      <c r="I4632" s="116">
        <v>1.43</v>
      </c>
      <c r="J4632" s="84"/>
      <c r="K4632" s="113" t="s">
        <v>11688</v>
      </c>
    </row>
    <row r="4633" spans="1:11">
      <c r="A4633" s="115" t="s">
        <v>3700</v>
      </c>
      <c r="B4633" s="84" t="s">
        <v>12525</v>
      </c>
      <c r="C4633" s="84" t="s">
        <v>3726</v>
      </c>
      <c r="D4633" s="84" t="s">
        <v>8879</v>
      </c>
      <c r="E4633" s="109" t="s">
        <v>11423</v>
      </c>
      <c r="F4633" s="343" t="s">
        <v>11424</v>
      </c>
      <c r="G4633" s="113" t="s">
        <v>3730</v>
      </c>
      <c r="H4633" s="360"/>
      <c r="I4633" s="116">
        <v>1.52</v>
      </c>
      <c r="J4633" s="84"/>
      <c r="K4633" s="113" t="s">
        <v>11695</v>
      </c>
    </row>
    <row r="4634" spans="1:11">
      <c r="A4634" s="115" t="s">
        <v>3731</v>
      </c>
      <c r="B4634" s="84" t="s">
        <v>10301</v>
      </c>
      <c r="C4634" s="84" t="s">
        <v>3664</v>
      </c>
      <c r="D4634" s="84" t="s">
        <v>8863</v>
      </c>
      <c r="E4634" s="109" t="s">
        <v>11794</v>
      </c>
      <c r="F4634" s="343" t="s">
        <v>10663</v>
      </c>
      <c r="G4634" s="113" t="s">
        <v>3732</v>
      </c>
      <c r="H4634" s="360"/>
      <c r="I4634" s="116">
        <v>1.17</v>
      </c>
      <c r="J4634" s="84"/>
      <c r="K4634" s="113" t="s">
        <v>11709</v>
      </c>
    </row>
    <row r="4635" spans="1:11">
      <c r="A4635" s="115" t="s">
        <v>3731</v>
      </c>
      <c r="B4635" s="84" t="s">
        <v>10301</v>
      </c>
      <c r="C4635" s="84" t="s">
        <v>3664</v>
      </c>
      <c r="D4635" s="84" t="s">
        <v>8869</v>
      </c>
      <c r="E4635" s="109" t="s">
        <v>11794</v>
      </c>
      <c r="F4635" s="343" t="s">
        <v>10663</v>
      </c>
      <c r="G4635" s="113" t="s">
        <v>3733</v>
      </c>
      <c r="H4635" s="360"/>
      <c r="I4635" s="116">
        <v>1.28</v>
      </c>
      <c r="J4635" s="84"/>
      <c r="K4635" s="113" t="s">
        <v>11690</v>
      </c>
    </row>
    <row r="4636" spans="1:11">
      <c r="A4636" s="115">
        <v>89404</v>
      </c>
      <c r="B4636" s="84" t="s">
        <v>10301</v>
      </c>
      <c r="C4636" s="84" t="s">
        <v>3664</v>
      </c>
      <c r="D4636" s="84" t="s">
        <v>8874</v>
      </c>
      <c r="E4636" s="109" t="s">
        <v>11794</v>
      </c>
      <c r="F4636" s="343" t="s">
        <v>10663</v>
      </c>
      <c r="G4636" s="113" t="s">
        <v>3734</v>
      </c>
      <c r="H4636" s="360"/>
      <c r="I4636" s="116">
        <v>1.4</v>
      </c>
      <c r="J4636" s="84"/>
      <c r="K4636" s="113" t="s">
        <v>11688</v>
      </c>
    </row>
    <row r="4637" spans="1:11">
      <c r="A4637" s="115" t="s">
        <v>3731</v>
      </c>
      <c r="B4637" s="84" t="s">
        <v>10301</v>
      </c>
      <c r="C4637" s="84" t="s">
        <v>3664</v>
      </c>
      <c r="D4637" s="84" t="s">
        <v>8879</v>
      </c>
      <c r="E4637" s="109" t="s">
        <v>11794</v>
      </c>
      <c r="F4637" s="343" t="s">
        <v>10663</v>
      </c>
      <c r="G4637" s="113" t="s">
        <v>3735</v>
      </c>
      <c r="H4637" s="360"/>
      <c r="I4637" s="116">
        <v>1.45</v>
      </c>
      <c r="J4637" s="84"/>
      <c r="K4637" s="113" t="s">
        <v>11695</v>
      </c>
    </row>
    <row r="4638" spans="1:11">
      <c r="A4638" s="115" t="s">
        <v>3731</v>
      </c>
      <c r="B4638" s="84" t="s">
        <v>10301</v>
      </c>
      <c r="C4638" s="84" t="s">
        <v>3669</v>
      </c>
      <c r="D4638" s="84" t="s">
        <v>8863</v>
      </c>
      <c r="E4638" s="109" t="s">
        <v>11778</v>
      </c>
      <c r="F4638" s="343" t="s">
        <v>10861</v>
      </c>
      <c r="G4638" s="113" t="s">
        <v>3736</v>
      </c>
      <c r="H4638" s="360"/>
      <c r="I4638" s="116">
        <v>1.17</v>
      </c>
      <c r="J4638" s="84"/>
      <c r="K4638" s="113" t="s">
        <v>11709</v>
      </c>
    </row>
    <row r="4639" spans="1:11">
      <c r="A4639" s="115" t="s">
        <v>3731</v>
      </c>
      <c r="B4639" s="84" t="s">
        <v>10301</v>
      </c>
      <c r="C4639" s="84" t="s">
        <v>3669</v>
      </c>
      <c r="D4639" s="84" t="s">
        <v>8869</v>
      </c>
      <c r="E4639" s="109" t="s">
        <v>11778</v>
      </c>
      <c r="F4639" s="343" t="s">
        <v>10861</v>
      </c>
      <c r="G4639" s="113" t="s">
        <v>3737</v>
      </c>
      <c r="H4639" s="360"/>
      <c r="I4639" s="116">
        <v>1.28</v>
      </c>
      <c r="J4639" s="84"/>
      <c r="K4639" s="113" t="s">
        <v>11690</v>
      </c>
    </row>
    <row r="4640" spans="1:11">
      <c r="A4640" s="115">
        <v>89404</v>
      </c>
      <c r="B4640" s="84" t="s">
        <v>10301</v>
      </c>
      <c r="C4640" s="84" t="s">
        <v>3669</v>
      </c>
      <c r="D4640" s="84" t="s">
        <v>8874</v>
      </c>
      <c r="E4640" s="109" t="s">
        <v>11778</v>
      </c>
      <c r="F4640" s="343" t="s">
        <v>10861</v>
      </c>
      <c r="G4640" s="113" t="s">
        <v>3738</v>
      </c>
      <c r="H4640" s="360"/>
      <c r="I4640" s="116">
        <v>1.4</v>
      </c>
      <c r="J4640" s="84"/>
      <c r="K4640" s="113" t="s">
        <v>11688</v>
      </c>
    </row>
    <row r="4641" spans="1:11">
      <c r="A4641" s="115" t="s">
        <v>3731</v>
      </c>
      <c r="B4641" s="84" t="s">
        <v>10301</v>
      </c>
      <c r="C4641" s="84" t="s">
        <v>3669</v>
      </c>
      <c r="D4641" s="84" t="s">
        <v>8879</v>
      </c>
      <c r="E4641" s="109" t="s">
        <v>11778</v>
      </c>
      <c r="F4641" s="343" t="s">
        <v>10861</v>
      </c>
      <c r="G4641" s="113" t="s">
        <v>3739</v>
      </c>
      <c r="H4641" s="360"/>
      <c r="I4641" s="116">
        <v>1.45</v>
      </c>
      <c r="J4641" s="84"/>
      <c r="K4641" s="113" t="s">
        <v>11695</v>
      </c>
    </row>
    <row r="4642" spans="1:11">
      <c r="A4642" s="115" t="s">
        <v>3731</v>
      </c>
      <c r="B4642" s="84" t="s">
        <v>10301</v>
      </c>
      <c r="C4642" s="84" t="s">
        <v>3674</v>
      </c>
      <c r="D4642" s="84" t="s">
        <v>8863</v>
      </c>
      <c r="E4642" s="109" t="s">
        <v>12911</v>
      </c>
      <c r="F4642" s="343" t="s">
        <v>11074</v>
      </c>
      <c r="G4642" s="113" t="s">
        <v>3740</v>
      </c>
      <c r="H4642" s="360"/>
      <c r="I4642" s="116">
        <v>1.17</v>
      </c>
      <c r="J4642" s="84"/>
      <c r="K4642" s="113" t="s">
        <v>11709</v>
      </c>
    </row>
    <row r="4643" spans="1:11">
      <c r="A4643" s="115" t="s">
        <v>3731</v>
      </c>
      <c r="B4643" s="84" t="s">
        <v>10301</v>
      </c>
      <c r="C4643" s="84" t="s">
        <v>3674</v>
      </c>
      <c r="D4643" s="84" t="s">
        <v>8869</v>
      </c>
      <c r="E4643" s="109" t="s">
        <v>12911</v>
      </c>
      <c r="F4643" s="343" t="s">
        <v>11074</v>
      </c>
      <c r="G4643" s="113" t="s">
        <v>3741</v>
      </c>
      <c r="H4643" s="360"/>
      <c r="I4643" s="116">
        <v>1.28</v>
      </c>
      <c r="J4643" s="84"/>
      <c r="K4643" s="113" t="s">
        <v>11690</v>
      </c>
    </row>
    <row r="4644" spans="1:11">
      <c r="A4644" s="115" t="s">
        <v>3731</v>
      </c>
      <c r="B4644" s="84" t="s">
        <v>10301</v>
      </c>
      <c r="C4644" s="84" t="s">
        <v>3674</v>
      </c>
      <c r="D4644" s="84" t="s">
        <v>8874</v>
      </c>
      <c r="E4644" s="109" t="s">
        <v>12911</v>
      </c>
      <c r="F4644" s="343" t="s">
        <v>11074</v>
      </c>
      <c r="G4644" s="113" t="s">
        <v>3742</v>
      </c>
      <c r="H4644" s="360"/>
      <c r="I4644" s="116">
        <v>1.4</v>
      </c>
      <c r="J4644" s="84"/>
      <c r="K4644" s="113" t="s">
        <v>11688</v>
      </c>
    </row>
    <row r="4645" spans="1:11">
      <c r="A4645" s="115" t="s">
        <v>3731</v>
      </c>
      <c r="B4645" s="84" t="s">
        <v>10301</v>
      </c>
      <c r="C4645" s="84" t="s">
        <v>3674</v>
      </c>
      <c r="D4645" s="84" t="s">
        <v>8879</v>
      </c>
      <c r="E4645" s="109" t="s">
        <v>12911</v>
      </c>
      <c r="F4645" s="343" t="s">
        <v>11074</v>
      </c>
      <c r="G4645" s="113" t="s">
        <v>3743</v>
      </c>
      <c r="H4645" s="360"/>
      <c r="I4645" s="116">
        <v>1.45</v>
      </c>
      <c r="J4645" s="84"/>
      <c r="K4645" s="113" t="s">
        <v>11695</v>
      </c>
    </row>
    <row r="4646" spans="1:11">
      <c r="A4646" s="115" t="s">
        <v>3744</v>
      </c>
      <c r="B4646" s="84" t="s">
        <v>10261</v>
      </c>
      <c r="C4646" s="84" t="s">
        <v>8866</v>
      </c>
      <c r="D4646" s="84" t="s">
        <v>8863</v>
      </c>
      <c r="E4646" s="109" t="s">
        <v>11742</v>
      </c>
      <c r="F4646" s="343" t="s">
        <v>11705</v>
      </c>
      <c r="G4646" s="113" t="s">
        <v>3745</v>
      </c>
      <c r="H4646" s="360"/>
      <c r="I4646" s="116">
        <v>3.18</v>
      </c>
      <c r="J4646" s="84"/>
      <c r="K4646" s="113" t="s">
        <v>11709</v>
      </c>
    </row>
    <row r="4647" spans="1:11">
      <c r="A4647" s="115" t="s">
        <v>3744</v>
      </c>
      <c r="B4647" s="84" t="s">
        <v>10261</v>
      </c>
      <c r="C4647" s="84" t="s">
        <v>8866</v>
      </c>
      <c r="D4647" s="84" t="s">
        <v>8869</v>
      </c>
      <c r="E4647" s="109" t="s">
        <v>11742</v>
      </c>
      <c r="F4647" s="343" t="s">
        <v>11705</v>
      </c>
      <c r="G4647" s="113" t="s">
        <v>3746</v>
      </c>
      <c r="H4647" s="360"/>
      <c r="I4647" s="116">
        <v>3.18</v>
      </c>
      <c r="J4647" s="84"/>
      <c r="K4647" s="113" t="s">
        <v>11690</v>
      </c>
    </row>
    <row r="4648" spans="1:11">
      <c r="A4648" s="115" t="s">
        <v>3744</v>
      </c>
      <c r="B4648" s="84" t="s">
        <v>10261</v>
      </c>
      <c r="C4648" s="84" t="s">
        <v>8866</v>
      </c>
      <c r="D4648" s="84" t="s">
        <v>8874</v>
      </c>
      <c r="E4648" s="109" t="s">
        <v>11742</v>
      </c>
      <c r="F4648" s="343" t="s">
        <v>11705</v>
      </c>
      <c r="G4648" s="113" t="s">
        <v>3747</v>
      </c>
      <c r="H4648" s="360"/>
      <c r="I4648" s="116">
        <v>3.18</v>
      </c>
      <c r="J4648" s="84"/>
      <c r="K4648" s="113" t="s">
        <v>11688</v>
      </c>
    </row>
    <row r="4649" spans="1:11">
      <c r="A4649" s="115" t="s">
        <v>3744</v>
      </c>
      <c r="B4649" s="84" t="s">
        <v>10261</v>
      </c>
      <c r="C4649" s="84" t="s">
        <v>8866</v>
      </c>
      <c r="D4649" s="84" t="s">
        <v>8879</v>
      </c>
      <c r="E4649" s="109" t="s">
        <v>11742</v>
      </c>
      <c r="F4649" s="343" t="s">
        <v>11705</v>
      </c>
      <c r="G4649" s="113" t="s">
        <v>3748</v>
      </c>
      <c r="H4649" s="360"/>
      <c r="I4649" s="116">
        <v>3.18</v>
      </c>
      <c r="J4649" s="84"/>
      <c r="K4649" s="113" t="s">
        <v>11695</v>
      </c>
    </row>
    <row r="4650" spans="1:11">
      <c r="A4650" s="115" t="s">
        <v>3744</v>
      </c>
      <c r="B4650" s="84" t="s">
        <v>10261</v>
      </c>
      <c r="C4650" s="84" t="s">
        <v>8990</v>
      </c>
      <c r="D4650" s="84" t="s">
        <v>8863</v>
      </c>
      <c r="E4650" s="109" t="s">
        <v>11686</v>
      </c>
      <c r="F4650" s="343" t="s">
        <v>11687</v>
      </c>
      <c r="G4650" s="113" t="s">
        <v>3749</v>
      </c>
      <c r="H4650" s="360"/>
      <c r="I4650" s="116">
        <v>3.18</v>
      </c>
      <c r="J4650" s="84"/>
      <c r="K4650" s="113" t="s">
        <v>11709</v>
      </c>
    </row>
    <row r="4651" spans="1:11">
      <c r="A4651" s="115" t="s">
        <v>3744</v>
      </c>
      <c r="B4651" s="84" t="s">
        <v>10261</v>
      </c>
      <c r="C4651" s="84" t="s">
        <v>8990</v>
      </c>
      <c r="D4651" s="84" t="s">
        <v>8869</v>
      </c>
      <c r="E4651" s="109" t="s">
        <v>11686</v>
      </c>
      <c r="F4651" s="343" t="s">
        <v>11687</v>
      </c>
      <c r="G4651" s="113" t="s">
        <v>3750</v>
      </c>
      <c r="H4651" s="360"/>
      <c r="I4651" s="116">
        <v>3.18</v>
      </c>
      <c r="J4651" s="84"/>
      <c r="K4651" s="113" t="s">
        <v>11690</v>
      </c>
    </row>
    <row r="4652" spans="1:11">
      <c r="A4652" s="115" t="s">
        <v>3744</v>
      </c>
      <c r="B4652" s="84" t="s">
        <v>10261</v>
      </c>
      <c r="C4652" s="84" t="s">
        <v>8990</v>
      </c>
      <c r="D4652" s="84" t="s">
        <v>8874</v>
      </c>
      <c r="E4652" s="109" t="s">
        <v>11686</v>
      </c>
      <c r="F4652" s="343" t="s">
        <v>11687</v>
      </c>
      <c r="G4652" s="113" t="s">
        <v>3751</v>
      </c>
      <c r="H4652" s="360"/>
      <c r="I4652" s="116">
        <v>3.18</v>
      </c>
      <c r="J4652" s="84"/>
      <c r="K4652" s="113" t="s">
        <v>11688</v>
      </c>
    </row>
    <row r="4653" spans="1:11">
      <c r="A4653" s="115" t="s">
        <v>3744</v>
      </c>
      <c r="B4653" s="84" t="s">
        <v>10261</v>
      </c>
      <c r="C4653" s="84" t="s">
        <v>8990</v>
      </c>
      <c r="D4653" s="84" t="s">
        <v>8879</v>
      </c>
      <c r="E4653" s="109" t="s">
        <v>11686</v>
      </c>
      <c r="F4653" s="343" t="s">
        <v>11687</v>
      </c>
      <c r="G4653" s="113" t="s">
        <v>3752</v>
      </c>
      <c r="H4653" s="360"/>
      <c r="I4653" s="116">
        <v>3.18</v>
      </c>
      <c r="J4653" s="84"/>
      <c r="K4653" s="113" t="s">
        <v>11695</v>
      </c>
    </row>
    <row r="4654" spans="1:11">
      <c r="A4654" s="115" t="s">
        <v>3753</v>
      </c>
      <c r="B4654" s="84" t="s">
        <v>12522</v>
      </c>
      <c r="C4654" s="84" t="s">
        <v>8866</v>
      </c>
      <c r="D4654" s="84" t="s">
        <v>8863</v>
      </c>
      <c r="E4654" s="109" t="s">
        <v>11742</v>
      </c>
      <c r="F4654" s="343" t="s">
        <v>11705</v>
      </c>
      <c r="G4654" s="113" t="s">
        <v>3754</v>
      </c>
      <c r="H4654" s="360"/>
      <c r="I4654" s="116">
        <v>1.67</v>
      </c>
      <c r="J4654" s="84"/>
      <c r="K4654" s="113" t="s">
        <v>11709</v>
      </c>
    </row>
    <row r="4655" spans="1:11">
      <c r="A4655" s="115" t="s">
        <v>3753</v>
      </c>
      <c r="B4655" s="84" t="s">
        <v>12522</v>
      </c>
      <c r="C4655" s="84" t="s">
        <v>8866</v>
      </c>
      <c r="D4655" s="84" t="s">
        <v>8869</v>
      </c>
      <c r="E4655" s="109" t="s">
        <v>11742</v>
      </c>
      <c r="F4655" s="343" t="s">
        <v>11705</v>
      </c>
      <c r="G4655" s="113" t="s">
        <v>3755</v>
      </c>
      <c r="H4655" s="360"/>
      <c r="I4655" s="116">
        <v>1.72</v>
      </c>
      <c r="J4655" s="84"/>
      <c r="K4655" s="113" t="s">
        <v>11690</v>
      </c>
    </row>
    <row r="4656" spans="1:11">
      <c r="A4656" s="115">
        <v>89442</v>
      </c>
      <c r="B4656" s="84" t="s">
        <v>12522</v>
      </c>
      <c r="C4656" s="84" t="s">
        <v>8866</v>
      </c>
      <c r="D4656" s="84" t="s">
        <v>8874</v>
      </c>
      <c r="E4656" s="109" t="s">
        <v>11742</v>
      </c>
      <c r="F4656" s="343" t="s">
        <v>11705</v>
      </c>
      <c r="G4656" s="113" t="s">
        <v>3756</v>
      </c>
      <c r="H4656" s="360"/>
      <c r="I4656" s="116">
        <v>1.77</v>
      </c>
      <c r="J4656" s="84"/>
      <c r="K4656" s="113" t="s">
        <v>11688</v>
      </c>
    </row>
    <row r="4657" spans="1:11">
      <c r="A4657" s="115" t="s">
        <v>3753</v>
      </c>
      <c r="B4657" s="84" t="s">
        <v>12522</v>
      </c>
      <c r="C4657" s="84" t="s">
        <v>8866</v>
      </c>
      <c r="D4657" s="84" t="s">
        <v>8879</v>
      </c>
      <c r="E4657" s="109" t="s">
        <v>11742</v>
      </c>
      <c r="F4657" s="343" t="s">
        <v>11705</v>
      </c>
      <c r="G4657" s="113" t="s">
        <v>3757</v>
      </c>
      <c r="H4657" s="360"/>
      <c r="I4657" s="116">
        <v>2.1</v>
      </c>
      <c r="J4657" s="84"/>
      <c r="K4657" s="113" t="s">
        <v>11695</v>
      </c>
    </row>
    <row r="4658" spans="1:11">
      <c r="A4658" s="115" t="s">
        <v>3753</v>
      </c>
      <c r="B4658" s="84" t="s">
        <v>12522</v>
      </c>
      <c r="C4658" s="84" t="s">
        <v>3664</v>
      </c>
      <c r="D4658" s="84" t="s">
        <v>8863</v>
      </c>
      <c r="E4658" s="109" t="s">
        <v>11794</v>
      </c>
      <c r="F4658" s="343" t="s">
        <v>10663</v>
      </c>
      <c r="G4658" s="113" t="s">
        <v>3758</v>
      </c>
      <c r="H4658" s="360"/>
      <c r="I4658" s="116">
        <v>1.62</v>
      </c>
      <c r="J4658" s="84"/>
      <c r="K4658" s="113" t="s">
        <v>11709</v>
      </c>
    </row>
    <row r="4659" spans="1:11">
      <c r="A4659" s="115" t="s">
        <v>3753</v>
      </c>
      <c r="B4659" s="84" t="s">
        <v>12522</v>
      </c>
      <c r="C4659" s="84" t="s">
        <v>3664</v>
      </c>
      <c r="D4659" s="84" t="s">
        <v>8869</v>
      </c>
      <c r="E4659" s="109" t="s">
        <v>11794</v>
      </c>
      <c r="F4659" s="343" t="s">
        <v>10663</v>
      </c>
      <c r="G4659" s="113" t="s">
        <v>3759</v>
      </c>
      <c r="H4659" s="360"/>
      <c r="I4659" s="116">
        <v>1.67</v>
      </c>
      <c r="J4659" s="84"/>
      <c r="K4659" s="113" t="s">
        <v>11690</v>
      </c>
    </row>
    <row r="4660" spans="1:11">
      <c r="A4660" s="115" t="s">
        <v>3753</v>
      </c>
      <c r="B4660" s="84" t="s">
        <v>12522</v>
      </c>
      <c r="C4660" s="84" t="s">
        <v>3664</v>
      </c>
      <c r="D4660" s="84" t="s">
        <v>8874</v>
      </c>
      <c r="E4660" s="109" t="s">
        <v>11794</v>
      </c>
      <c r="F4660" s="343" t="s">
        <v>10663</v>
      </c>
      <c r="G4660" s="113" t="s">
        <v>3760</v>
      </c>
      <c r="H4660" s="360"/>
      <c r="I4660" s="116">
        <v>1.71</v>
      </c>
      <c r="J4660" s="84"/>
      <c r="K4660" s="113" t="s">
        <v>11688</v>
      </c>
    </row>
    <row r="4661" spans="1:11">
      <c r="A4661" s="115" t="s">
        <v>3753</v>
      </c>
      <c r="B4661" s="84" t="s">
        <v>12522</v>
      </c>
      <c r="C4661" s="84" t="s">
        <v>3664</v>
      </c>
      <c r="D4661" s="84" t="s">
        <v>8879</v>
      </c>
      <c r="E4661" s="109" t="s">
        <v>11794</v>
      </c>
      <c r="F4661" s="343" t="s">
        <v>10663</v>
      </c>
      <c r="G4661" s="113" t="s">
        <v>3761</v>
      </c>
      <c r="H4661" s="360"/>
      <c r="I4661" s="116">
        <v>2.02</v>
      </c>
      <c r="J4661" s="84"/>
      <c r="K4661" s="113" t="s">
        <v>11695</v>
      </c>
    </row>
    <row r="4662" spans="1:11">
      <c r="A4662" s="115" t="s">
        <v>3753</v>
      </c>
      <c r="B4662" s="84" t="s">
        <v>12522</v>
      </c>
      <c r="C4662" s="84" t="s">
        <v>7130</v>
      </c>
      <c r="D4662" s="84" t="s">
        <v>8863</v>
      </c>
      <c r="E4662" s="109" t="s">
        <v>11801</v>
      </c>
      <c r="F4662" s="343" t="s">
        <v>12566</v>
      </c>
      <c r="G4662" s="113" t="s">
        <v>3762</v>
      </c>
      <c r="H4662" s="360"/>
      <c r="I4662" s="116">
        <v>1.67</v>
      </c>
      <c r="J4662" s="84"/>
      <c r="K4662" s="113" t="s">
        <v>11709</v>
      </c>
    </row>
    <row r="4663" spans="1:11">
      <c r="A4663" s="115" t="s">
        <v>3753</v>
      </c>
      <c r="B4663" s="84" t="s">
        <v>12522</v>
      </c>
      <c r="C4663" s="84" t="s">
        <v>7130</v>
      </c>
      <c r="D4663" s="84" t="s">
        <v>8869</v>
      </c>
      <c r="E4663" s="109" t="s">
        <v>11801</v>
      </c>
      <c r="F4663" s="343" t="s">
        <v>12566</v>
      </c>
      <c r="G4663" s="113" t="s">
        <v>3763</v>
      </c>
      <c r="H4663" s="360"/>
      <c r="I4663" s="116">
        <v>1.72</v>
      </c>
      <c r="J4663" s="84"/>
      <c r="K4663" s="113" t="s">
        <v>11690</v>
      </c>
    </row>
    <row r="4664" spans="1:11">
      <c r="A4664" s="115" t="s">
        <v>3753</v>
      </c>
      <c r="B4664" s="84" t="s">
        <v>12522</v>
      </c>
      <c r="C4664" s="84" t="s">
        <v>7130</v>
      </c>
      <c r="D4664" s="84" t="s">
        <v>8874</v>
      </c>
      <c r="E4664" s="109" t="s">
        <v>11801</v>
      </c>
      <c r="F4664" s="343" t="s">
        <v>12566</v>
      </c>
      <c r="G4664" s="113" t="s">
        <v>3764</v>
      </c>
      <c r="H4664" s="360"/>
      <c r="I4664" s="116">
        <v>1.77</v>
      </c>
      <c r="J4664" s="84"/>
      <c r="K4664" s="113" t="s">
        <v>11688</v>
      </c>
    </row>
    <row r="4665" spans="1:11">
      <c r="A4665" s="115">
        <v>89442</v>
      </c>
      <c r="B4665" s="84" t="s">
        <v>12522</v>
      </c>
      <c r="C4665" s="84" t="s">
        <v>7130</v>
      </c>
      <c r="D4665" s="84" t="s">
        <v>8879</v>
      </c>
      <c r="E4665" s="109" t="s">
        <v>11801</v>
      </c>
      <c r="F4665" s="343" t="s">
        <v>12566</v>
      </c>
      <c r="G4665" s="113" t="s">
        <v>3765</v>
      </c>
      <c r="H4665" s="360"/>
      <c r="I4665" s="116">
        <v>2.1</v>
      </c>
      <c r="J4665" s="84"/>
      <c r="K4665" s="113" t="s">
        <v>11695</v>
      </c>
    </row>
    <row r="4666" spans="1:11">
      <c r="A4666" s="115" t="s">
        <v>3753</v>
      </c>
      <c r="B4666" s="84" t="s">
        <v>12522</v>
      </c>
      <c r="C4666" s="84" t="s">
        <v>8990</v>
      </c>
      <c r="D4666" s="84" t="s">
        <v>8863</v>
      </c>
      <c r="E4666" s="109" t="s">
        <v>11686</v>
      </c>
      <c r="F4666" s="343" t="s">
        <v>11687</v>
      </c>
      <c r="G4666" s="113" t="s">
        <v>3766</v>
      </c>
      <c r="H4666" s="360"/>
      <c r="I4666" s="116">
        <v>1.67</v>
      </c>
      <c r="J4666" s="84"/>
      <c r="K4666" s="113" t="s">
        <v>11709</v>
      </c>
    </row>
    <row r="4667" spans="1:11">
      <c r="A4667" s="115" t="s">
        <v>3753</v>
      </c>
      <c r="B4667" s="84" t="s">
        <v>12522</v>
      </c>
      <c r="C4667" s="84" t="s">
        <v>8990</v>
      </c>
      <c r="D4667" s="84" t="s">
        <v>8869</v>
      </c>
      <c r="E4667" s="109" t="s">
        <v>11686</v>
      </c>
      <c r="F4667" s="343" t="s">
        <v>11687</v>
      </c>
      <c r="G4667" s="113" t="s">
        <v>3767</v>
      </c>
      <c r="H4667" s="360"/>
      <c r="I4667" s="116">
        <v>1.72</v>
      </c>
      <c r="J4667" s="84"/>
      <c r="K4667" s="113" t="s">
        <v>11690</v>
      </c>
    </row>
    <row r="4668" spans="1:11">
      <c r="A4668" s="115" t="s">
        <v>3753</v>
      </c>
      <c r="B4668" s="84" t="s">
        <v>12522</v>
      </c>
      <c r="C4668" s="84" t="s">
        <v>8990</v>
      </c>
      <c r="D4668" s="84" t="s">
        <v>8874</v>
      </c>
      <c r="E4668" s="109" t="s">
        <v>11686</v>
      </c>
      <c r="F4668" s="343" t="s">
        <v>11687</v>
      </c>
      <c r="G4668" s="113" t="s">
        <v>3768</v>
      </c>
      <c r="H4668" s="360"/>
      <c r="I4668" s="116">
        <v>1.77</v>
      </c>
      <c r="J4668" s="84"/>
      <c r="K4668" s="113" t="s">
        <v>11688</v>
      </c>
    </row>
    <row r="4669" spans="1:11">
      <c r="A4669" s="115" t="s">
        <v>3753</v>
      </c>
      <c r="B4669" s="84" t="s">
        <v>12522</v>
      </c>
      <c r="C4669" s="84" t="s">
        <v>8990</v>
      </c>
      <c r="D4669" s="84" t="s">
        <v>8879</v>
      </c>
      <c r="E4669" s="109" t="s">
        <v>11686</v>
      </c>
      <c r="F4669" s="343" t="s">
        <v>11687</v>
      </c>
      <c r="G4669" s="113" t="s">
        <v>3769</v>
      </c>
      <c r="H4669" s="360"/>
      <c r="I4669" s="116">
        <v>2.1</v>
      </c>
      <c r="J4669" s="84"/>
      <c r="K4669" s="113" t="s">
        <v>11695</v>
      </c>
    </row>
    <row r="4670" spans="1:11">
      <c r="A4670" s="115" t="s">
        <v>3753</v>
      </c>
      <c r="B4670" s="84" t="s">
        <v>12522</v>
      </c>
      <c r="C4670" s="84" t="s">
        <v>9089</v>
      </c>
      <c r="D4670" s="84" t="s">
        <v>8863</v>
      </c>
      <c r="E4670" s="109" t="s">
        <v>11783</v>
      </c>
      <c r="F4670" s="343" t="s">
        <v>12741</v>
      </c>
      <c r="G4670" s="113" t="s">
        <v>3770</v>
      </c>
      <c r="H4670" s="360"/>
      <c r="I4670" s="116">
        <v>1.62</v>
      </c>
      <c r="J4670" s="84"/>
      <c r="K4670" s="113" t="s">
        <v>11709</v>
      </c>
    </row>
    <row r="4671" spans="1:11">
      <c r="A4671" s="115" t="s">
        <v>3753</v>
      </c>
      <c r="B4671" s="84" t="s">
        <v>12522</v>
      </c>
      <c r="C4671" s="84" t="s">
        <v>9089</v>
      </c>
      <c r="D4671" s="84" t="s">
        <v>8869</v>
      </c>
      <c r="E4671" s="109" t="s">
        <v>11783</v>
      </c>
      <c r="F4671" s="343" t="s">
        <v>12741</v>
      </c>
      <c r="G4671" s="113" t="s">
        <v>3771</v>
      </c>
      <c r="H4671" s="360"/>
      <c r="I4671" s="116">
        <v>1.67</v>
      </c>
      <c r="J4671" s="84"/>
      <c r="K4671" s="113" t="s">
        <v>11690</v>
      </c>
    </row>
    <row r="4672" spans="1:11">
      <c r="A4672" s="115" t="s">
        <v>3753</v>
      </c>
      <c r="B4672" s="84" t="s">
        <v>12522</v>
      </c>
      <c r="C4672" s="84" t="s">
        <v>9089</v>
      </c>
      <c r="D4672" s="84" t="s">
        <v>8874</v>
      </c>
      <c r="E4672" s="109" t="s">
        <v>11783</v>
      </c>
      <c r="F4672" s="343" t="s">
        <v>12741</v>
      </c>
      <c r="G4672" s="113" t="s">
        <v>3772</v>
      </c>
      <c r="H4672" s="360"/>
      <c r="I4672" s="116">
        <v>1.71</v>
      </c>
      <c r="J4672" s="84"/>
      <c r="K4672" s="113" t="s">
        <v>11688</v>
      </c>
    </row>
    <row r="4673" spans="1:11">
      <c r="A4673" s="115" t="s">
        <v>3753</v>
      </c>
      <c r="B4673" s="84" t="s">
        <v>12522</v>
      </c>
      <c r="C4673" s="84" t="s">
        <v>9089</v>
      </c>
      <c r="D4673" s="84" t="s">
        <v>8879</v>
      </c>
      <c r="E4673" s="109" t="s">
        <v>11783</v>
      </c>
      <c r="F4673" s="343" t="s">
        <v>12741</v>
      </c>
      <c r="G4673" s="113" t="s">
        <v>3773</v>
      </c>
      <c r="H4673" s="360"/>
      <c r="I4673" s="116">
        <v>2.02</v>
      </c>
      <c r="J4673" s="84"/>
      <c r="K4673" s="113" t="s">
        <v>11695</v>
      </c>
    </row>
    <row r="4674" spans="1:11">
      <c r="A4674" s="115" t="s">
        <v>3753</v>
      </c>
      <c r="B4674" s="84" t="s">
        <v>12522</v>
      </c>
      <c r="C4674" s="84" t="s">
        <v>8914</v>
      </c>
      <c r="D4674" s="84" t="s">
        <v>8863</v>
      </c>
      <c r="E4674" s="109" t="s">
        <v>11761</v>
      </c>
      <c r="F4674" s="343" t="s">
        <v>11707</v>
      </c>
      <c r="G4674" s="113" t="s">
        <v>3774</v>
      </c>
      <c r="H4674" s="360"/>
      <c r="I4674" s="116">
        <v>1.67</v>
      </c>
      <c r="J4674" s="84"/>
      <c r="K4674" s="113" t="s">
        <v>11709</v>
      </c>
    </row>
    <row r="4675" spans="1:11">
      <c r="A4675" s="115" t="s">
        <v>3753</v>
      </c>
      <c r="B4675" s="84" t="s">
        <v>12522</v>
      </c>
      <c r="C4675" s="84" t="s">
        <v>8914</v>
      </c>
      <c r="D4675" s="84" t="s">
        <v>8869</v>
      </c>
      <c r="E4675" s="109" t="s">
        <v>11761</v>
      </c>
      <c r="F4675" s="343" t="s">
        <v>11707</v>
      </c>
      <c r="G4675" s="113" t="s">
        <v>3775</v>
      </c>
      <c r="H4675" s="360"/>
      <c r="I4675" s="116">
        <v>1.72</v>
      </c>
      <c r="J4675" s="84"/>
      <c r="K4675" s="113" t="s">
        <v>11690</v>
      </c>
    </row>
    <row r="4676" spans="1:11">
      <c r="A4676" s="115" t="s">
        <v>3753</v>
      </c>
      <c r="B4676" s="84" t="s">
        <v>12522</v>
      </c>
      <c r="C4676" s="84" t="s">
        <v>8914</v>
      </c>
      <c r="D4676" s="84" t="s">
        <v>8874</v>
      </c>
      <c r="E4676" s="109" t="s">
        <v>11761</v>
      </c>
      <c r="F4676" s="343" t="s">
        <v>11707</v>
      </c>
      <c r="G4676" s="113" t="s">
        <v>3776</v>
      </c>
      <c r="H4676" s="360"/>
      <c r="I4676" s="116">
        <v>1.77</v>
      </c>
      <c r="J4676" s="84"/>
      <c r="K4676" s="113" t="s">
        <v>11688</v>
      </c>
    </row>
    <row r="4677" spans="1:11">
      <c r="A4677" s="115" t="s">
        <v>3753</v>
      </c>
      <c r="B4677" s="84" t="s">
        <v>12522</v>
      </c>
      <c r="C4677" s="84" t="s">
        <v>8914</v>
      </c>
      <c r="D4677" s="84" t="s">
        <v>8879</v>
      </c>
      <c r="E4677" s="109" t="s">
        <v>11761</v>
      </c>
      <c r="F4677" s="343" t="s">
        <v>11707</v>
      </c>
      <c r="G4677" s="113" t="s">
        <v>3777</v>
      </c>
      <c r="H4677" s="360"/>
      <c r="I4677" s="116">
        <v>2.1</v>
      </c>
      <c r="J4677" s="84"/>
      <c r="K4677" s="113" t="s">
        <v>11695</v>
      </c>
    </row>
    <row r="4678" spans="1:11">
      <c r="A4678" s="115" t="s">
        <v>3753</v>
      </c>
      <c r="B4678" s="84" t="s">
        <v>12522</v>
      </c>
      <c r="C4678" s="84" t="s">
        <v>3717</v>
      </c>
      <c r="D4678" s="84" t="s">
        <v>8863</v>
      </c>
      <c r="E4678" s="109" t="s">
        <v>11757</v>
      </c>
      <c r="F4678" s="343" t="s">
        <v>11157</v>
      </c>
      <c r="G4678" s="113" t="s">
        <v>3778</v>
      </c>
      <c r="H4678" s="360"/>
      <c r="I4678" s="116">
        <v>1.62</v>
      </c>
      <c r="J4678" s="84"/>
      <c r="K4678" s="113" t="s">
        <v>11709</v>
      </c>
    </row>
    <row r="4679" spans="1:11">
      <c r="A4679" s="115" t="s">
        <v>3753</v>
      </c>
      <c r="B4679" s="84" t="s">
        <v>12522</v>
      </c>
      <c r="C4679" s="84" t="s">
        <v>3717</v>
      </c>
      <c r="D4679" s="84" t="s">
        <v>8869</v>
      </c>
      <c r="E4679" s="109" t="s">
        <v>11757</v>
      </c>
      <c r="F4679" s="343" t="s">
        <v>11157</v>
      </c>
      <c r="G4679" s="113" t="s">
        <v>3779</v>
      </c>
      <c r="H4679" s="360"/>
      <c r="I4679" s="116">
        <v>1.67</v>
      </c>
      <c r="J4679" s="84"/>
      <c r="K4679" s="113" t="s">
        <v>11690</v>
      </c>
    </row>
    <row r="4680" spans="1:11">
      <c r="A4680" s="115" t="s">
        <v>3753</v>
      </c>
      <c r="B4680" s="84" t="s">
        <v>12522</v>
      </c>
      <c r="C4680" s="84" t="s">
        <v>3717</v>
      </c>
      <c r="D4680" s="84" t="s">
        <v>8874</v>
      </c>
      <c r="E4680" s="109" t="s">
        <v>11757</v>
      </c>
      <c r="F4680" s="343" t="s">
        <v>11157</v>
      </c>
      <c r="G4680" s="113" t="s">
        <v>3780</v>
      </c>
      <c r="H4680" s="360"/>
      <c r="I4680" s="116">
        <v>1.71</v>
      </c>
      <c r="J4680" s="84"/>
      <c r="K4680" s="113" t="s">
        <v>11688</v>
      </c>
    </row>
    <row r="4681" spans="1:11">
      <c r="A4681" s="115">
        <v>89442</v>
      </c>
      <c r="B4681" s="84" t="s">
        <v>12522</v>
      </c>
      <c r="C4681" s="84" t="s">
        <v>3717</v>
      </c>
      <c r="D4681" s="84" t="s">
        <v>8879</v>
      </c>
      <c r="E4681" s="109" t="s">
        <v>11757</v>
      </c>
      <c r="F4681" s="343" t="s">
        <v>11157</v>
      </c>
      <c r="G4681" s="113" t="s">
        <v>3781</v>
      </c>
      <c r="H4681" s="360"/>
      <c r="I4681" s="116">
        <v>2.02</v>
      </c>
      <c r="J4681" s="84"/>
      <c r="K4681" s="113" t="s">
        <v>11695</v>
      </c>
    </row>
    <row r="4682" spans="1:11">
      <c r="A4682" s="115" t="s">
        <v>3782</v>
      </c>
      <c r="B4682" s="84" t="s">
        <v>3783</v>
      </c>
      <c r="C4682" s="84" t="s">
        <v>8866</v>
      </c>
      <c r="D4682" s="84" t="s">
        <v>8863</v>
      </c>
      <c r="E4682" s="109" t="s">
        <v>11742</v>
      </c>
      <c r="F4682" s="343" t="s">
        <v>11705</v>
      </c>
      <c r="G4682" s="113" t="s">
        <v>3784</v>
      </c>
      <c r="H4682" s="360"/>
      <c r="I4682" s="116">
        <v>2.6</v>
      </c>
      <c r="J4682" s="84"/>
      <c r="K4682" s="113" t="s">
        <v>11709</v>
      </c>
    </row>
    <row r="4683" spans="1:11">
      <c r="A4683" s="115" t="s">
        <v>3782</v>
      </c>
      <c r="B4683" s="84" t="s">
        <v>3783</v>
      </c>
      <c r="C4683" s="84" t="s">
        <v>8866</v>
      </c>
      <c r="D4683" s="84" t="s">
        <v>8869</v>
      </c>
      <c r="E4683" s="109" t="s">
        <v>11742</v>
      </c>
      <c r="F4683" s="343" t="s">
        <v>11705</v>
      </c>
      <c r="G4683" s="113" t="s">
        <v>3785</v>
      </c>
      <c r="H4683" s="360"/>
      <c r="I4683" s="116">
        <v>2.6</v>
      </c>
      <c r="J4683" s="84"/>
      <c r="K4683" s="113" t="s">
        <v>11690</v>
      </c>
    </row>
    <row r="4684" spans="1:11">
      <c r="A4684" s="115" t="s">
        <v>3782</v>
      </c>
      <c r="B4684" s="84" t="s">
        <v>3783</v>
      </c>
      <c r="C4684" s="84" t="s">
        <v>8866</v>
      </c>
      <c r="D4684" s="84" t="s">
        <v>8874</v>
      </c>
      <c r="E4684" s="109" t="s">
        <v>11742</v>
      </c>
      <c r="F4684" s="343" t="s">
        <v>11705</v>
      </c>
      <c r="G4684" s="113" t="s">
        <v>3786</v>
      </c>
      <c r="H4684" s="360"/>
      <c r="I4684" s="116">
        <v>2.6</v>
      </c>
      <c r="J4684" s="84"/>
      <c r="K4684" s="113" t="s">
        <v>11688</v>
      </c>
    </row>
    <row r="4685" spans="1:11">
      <c r="A4685" s="115" t="s">
        <v>3782</v>
      </c>
      <c r="B4685" s="84" t="s">
        <v>3783</v>
      </c>
      <c r="C4685" s="84" t="s">
        <v>8866</v>
      </c>
      <c r="D4685" s="84" t="s">
        <v>8879</v>
      </c>
      <c r="E4685" s="109" t="s">
        <v>11742</v>
      </c>
      <c r="F4685" s="343" t="s">
        <v>11705</v>
      </c>
      <c r="G4685" s="113" t="s">
        <v>3787</v>
      </c>
      <c r="H4685" s="360"/>
      <c r="I4685" s="116">
        <v>2.6</v>
      </c>
      <c r="J4685" s="84"/>
      <c r="K4685" s="113" t="s">
        <v>11695</v>
      </c>
    </row>
    <row r="4686" spans="1:11">
      <c r="A4686" s="115" t="s">
        <v>3782</v>
      </c>
      <c r="B4686" s="84" t="s">
        <v>3783</v>
      </c>
      <c r="C4686" s="84" t="s">
        <v>3788</v>
      </c>
      <c r="D4686" s="84" t="s">
        <v>8856</v>
      </c>
      <c r="E4686" s="109" t="s">
        <v>11759</v>
      </c>
      <c r="F4686" s="343" t="s">
        <v>11696</v>
      </c>
      <c r="G4686" s="113" t="s">
        <v>3789</v>
      </c>
      <c r="H4686" s="360"/>
      <c r="I4686" s="116">
        <v>2.6</v>
      </c>
      <c r="J4686" s="84"/>
      <c r="K4686" s="113" t="s">
        <v>11769</v>
      </c>
    </row>
    <row r="4687" spans="1:11">
      <c r="A4687" s="115" t="s">
        <v>3782</v>
      </c>
      <c r="B4687" s="84" t="s">
        <v>3783</v>
      </c>
      <c r="C4687" s="84" t="s">
        <v>3788</v>
      </c>
      <c r="D4687" s="84" t="s">
        <v>8863</v>
      </c>
      <c r="E4687" s="109" t="s">
        <v>11759</v>
      </c>
      <c r="F4687" s="343" t="s">
        <v>11696</v>
      </c>
      <c r="G4687" s="113" t="s">
        <v>3790</v>
      </c>
      <c r="H4687" s="360"/>
      <c r="I4687" s="116">
        <v>2.6</v>
      </c>
      <c r="J4687" s="84"/>
      <c r="K4687" s="113" t="s">
        <v>11709</v>
      </c>
    </row>
    <row r="4688" spans="1:11">
      <c r="A4688" s="115" t="s">
        <v>3782</v>
      </c>
      <c r="B4688" s="84" t="s">
        <v>3783</v>
      </c>
      <c r="C4688" s="84" t="s">
        <v>3788</v>
      </c>
      <c r="D4688" s="84" t="s">
        <v>8869</v>
      </c>
      <c r="E4688" s="109" t="s">
        <v>11759</v>
      </c>
      <c r="F4688" s="343" t="s">
        <v>11696</v>
      </c>
      <c r="G4688" s="113" t="s">
        <v>3791</v>
      </c>
      <c r="H4688" s="360"/>
      <c r="I4688" s="116">
        <v>2.6</v>
      </c>
      <c r="J4688" s="84"/>
      <c r="K4688" s="113" t="s">
        <v>11690</v>
      </c>
    </row>
    <row r="4689" spans="1:11">
      <c r="A4689" s="115" t="s">
        <v>3782</v>
      </c>
      <c r="B4689" s="84" t="s">
        <v>3783</v>
      </c>
      <c r="C4689" s="84" t="s">
        <v>9052</v>
      </c>
      <c r="D4689" s="84" t="s">
        <v>8863</v>
      </c>
      <c r="E4689" s="109" t="s">
        <v>11743</v>
      </c>
      <c r="F4689" s="343" t="s">
        <v>11689</v>
      </c>
      <c r="G4689" s="113" t="s">
        <v>3792</v>
      </c>
      <c r="H4689" s="360"/>
      <c r="I4689" s="116">
        <v>2.6</v>
      </c>
      <c r="J4689" s="84"/>
      <c r="K4689" s="113" t="s">
        <v>11709</v>
      </c>
    </row>
    <row r="4690" spans="1:11">
      <c r="A4690" s="115" t="s">
        <v>3782</v>
      </c>
      <c r="B4690" s="84" t="s">
        <v>3783</v>
      </c>
      <c r="C4690" s="84" t="s">
        <v>9052</v>
      </c>
      <c r="D4690" s="84" t="s">
        <v>8869</v>
      </c>
      <c r="E4690" s="109" t="s">
        <v>11743</v>
      </c>
      <c r="F4690" s="343" t="s">
        <v>11689</v>
      </c>
      <c r="G4690" s="113" t="s">
        <v>3793</v>
      </c>
      <c r="H4690" s="360"/>
      <c r="I4690" s="116">
        <v>2.6</v>
      </c>
      <c r="J4690" s="84"/>
      <c r="K4690" s="113" t="s">
        <v>11690</v>
      </c>
    </row>
    <row r="4691" spans="1:11">
      <c r="A4691" s="115" t="s">
        <v>3782</v>
      </c>
      <c r="B4691" s="84" t="s">
        <v>3783</v>
      </c>
      <c r="C4691" s="84" t="s">
        <v>9052</v>
      </c>
      <c r="D4691" s="84" t="s">
        <v>8874</v>
      </c>
      <c r="E4691" s="109" t="s">
        <v>11743</v>
      </c>
      <c r="F4691" s="343" t="s">
        <v>11689</v>
      </c>
      <c r="G4691" s="113" t="s">
        <v>3794</v>
      </c>
      <c r="H4691" s="360"/>
      <c r="I4691" s="116">
        <v>2.6</v>
      </c>
      <c r="J4691" s="84"/>
      <c r="K4691" s="113" t="s">
        <v>11688</v>
      </c>
    </row>
    <row r="4692" spans="1:11">
      <c r="A4692" s="115" t="s">
        <v>3782</v>
      </c>
      <c r="B4692" s="84" t="s">
        <v>3783</v>
      </c>
      <c r="C4692" s="84" t="s">
        <v>8990</v>
      </c>
      <c r="D4692" s="84" t="s">
        <v>8863</v>
      </c>
      <c r="E4692" s="109" t="s">
        <v>11686</v>
      </c>
      <c r="F4692" s="343" t="s">
        <v>11687</v>
      </c>
      <c r="G4692" s="113" t="s">
        <v>3795</v>
      </c>
      <c r="H4692" s="360"/>
      <c r="I4692" s="116">
        <v>2.6</v>
      </c>
      <c r="J4692" s="84"/>
      <c r="K4692" s="113" t="s">
        <v>11709</v>
      </c>
    </row>
    <row r="4693" spans="1:11">
      <c r="A4693" s="115" t="s">
        <v>3782</v>
      </c>
      <c r="B4693" s="84" t="s">
        <v>3783</v>
      </c>
      <c r="C4693" s="84" t="s">
        <v>8990</v>
      </c>
      <c r="D4693" s="84" t="s">
        <v>8869</v>
      </c>
      <c r="E4693" s="109" t="s">
        <v>11686</v>
      </c>
      <c r="F4693" s="343" t="s">
        <v>11687</v>
      </c>
      <c r="G4693" s="113" t="s">
        <v>3796</v>
      </c>
      <c r="H4693" s="360"/>
      <c r="I4693" s="116">
        <v>2.6</v>
      </c>
      <c r="J4693" s="84"/>
      <c r="K4693" s="113" t="s">
        <v>11690</v>
      </c>
    </row>
    <row r="4694" spans="1:11">
      <c r="A4694" s="115" t="s">
        <v>3782</v>
      </c>
      <c r="B4694" s="84" t="s">
        <v>3783</v>
      </c>
      <c r="C4694" s="84" t="s">
        <v>8990</v>
      </c>
      <c r="D4694" s="84" t="s">
        <v>8874</v>
      </c>
      <c r="E4694" s="109" t="s">
        <v>11686</v>
      </c>
      <c r="F4694" s="343" t="s">
        <v>11687</v>
      </c>
      <c r="G4694" s="113" t="s">
        <v>3797</v>
      </c>
      <c r="H4694" s="360"/>
      <c r="I4694" s="116">
        <v>2.6</v>
      </c>
      <c r="J4694" s="84"/>
      <c r="K4694" s="113" t="s">
        <v>11688</v>
      </c>
    </row>
    <row r="4695" spans="1:11">
      <c r="A4695" s="115" t="s">
        <v>3782</v>
      </c>
      <c r="B4695" s="84" t="s">
        <v>3783</v>
      </c>
      <c r="C4695" s="84" t="s">
        <v>8990</v>
      </c>
      <c r="D4695" s="84" t="s">
        <v>8879</v>
      </c>
      <c r="E4695" s="109" t="s">
        <v>11686</v>
      </c>
      <c r="F4695" s="343" t="s">
        <v>11687</v>
      </c>
      <c r="G4695" s="113" t="s">
        <v>3798</v>
      </c>
      <c r="H4695" s="360"/>
      <c r="I4695" s="116">
        <v>2.6</v>
      </c>
      <c r="J4695" s="84"/>
      <c r="K4695" s="113" t="s">
        <v>11695</v>
      </c>
    </row>
    <row r="4696" spans="1:11">
      <c r="A4696" s="115" t="s">
        <v>3782</v>
      </c>
      <c r="B4696" s="84" t="s">
        <v>3783</v>
      </c>
      <c r="C4696" s="84" t="s">
        <v>3799</v>
      </c>
      <c r="D4696" s="84" t="s">
        <v>8863</v>
      </c>
      <c r="E4696" s="109" t="s">
        <v>11739</v>
      </c>
      <c r="F4696" s="343" t="s">
        <v>11697</v>
      </c>
      <c r="G4696" s="113" t="s">
        <v>3800</v>
      </c>
      <c r="H4696" s="360"/>
      <c r="I4696" s="116">
        <v>2.6</v>
      </c>
      <c r="J4696" s="84"/>
      <c r="K4696" s="113" t="s">
        <v>11709</v>
      </c>
    </row>
    <row r="4697" spans="1:11">
      <c r="A4697" s="115" t="s">
        <v>3782</v>
      </c>
      <c r="B4697" s="84" t="s">
        <v>3783</v>
      </c>
      <c r="C4697" s="84" t="s">
        <v>3799</v>
      </c>
      <c r="D4697" s="84" t="s">
        <v>8869</v>
      </c>
      <c r="E4697" s="109" t="s">
        <v>11739</v>
      </c>
      <c r="F4697" s="343" t="s">
        <v>11697</v>
      </c>
      <c r="G4697" s="113" t="s">
        <v>3801</v>
      </c>
      <c r="H4697" s="360"/>
      <c r="I4697" s="116">
        <v>2.6</v>
      </c>
      <c r="J4697" s="84"/>
      <c r="K4697" s="113" t="s">
        <v>11690</v>
      </c>
    </row>
    <row r="4698" spans="1:11">
      <c r="A4698" s="115" t="s">
        <v>3782</v>
      </c>
      <c r="B4698" s="84" t="s">
        <v>3783</v>
      </c>
      <c r="C4698" s="84" t="s">
        <v>3799</v>
      </c>
      <c r="D4698" s="84" t="s">
        <v>8874</v>
      </c>
      <c r="E4698" s="109" t="s">
        <v>11739</v>
      </c>
      <c r="F4698" s="343" t="s">
        <v>11697</v>
      </c>
      <c r="G4698" s="113" t="s">
        <v>3802</v>
      </c>
      <c r="H4698" s="360"/>
      <c r="I4698" s="116">
        <v>2.6</v>
      </c>
      <c r="J4698" s="84"/>
      <c r="K4698" s="113" t="s">
        <v>11688</v>
      </c>
    </row>
    <row r="4699" spans="1:11">
      <c r="A4699" s="115" t="s">
        <v>3782</v>
      </c>
      <c r="B4699" s="84" t="s">
        <v>3783</v>
      </c>
      <c r="C4699" s="84" t="s">
        <v>8914</v>
      </c>
      <c r="D4699" s="84" t="s">
        <v>8863</v>
      </c>
      <c r="E4699" s="109" t="s">
        <v>11761</v>
      </c>
      <c r="F4699" s="343" t="s">
        <v>11707</v>
      </c>
      <c r="G4699" s="113" t="s">
        <v>3803</v>
      </c>
      <c r="H4699" s="360"/>
      <c r="I4699" s="116">
        <v>2.6</v>
      </c>
      <c r="J4699" s="84"/>
      <c r="K4699" s="113" t="s">
        <v>11709</v>
      </c>
    </row>
    <row r="4700" spans="1:11">
      <c r="A4700" s="115" t="s">
        <v>3782</v>
      </c>
      <c r="B4700" s="84" t="s">
        <v>3783</v>
      </c>
      <c r="C4700" s="84" t="s">
        <v>8914</v>
      </c>
      <c r="D4700" s="84" t="s">
        <v>8869</v>
      </c>
      <c r="E4700" s="109" t="s">
        <v>11761</v>
      </c>
      <c r="F4700" s="343" t="s">
        <v>11707</v>
      </c>
      <c r="G4700" s="113" t="s">
        <v>3804</v>
      </c>
      <c r="H4700" s="360"/>
      <c r="I4700" s="116">
        <v>2.6</v>
      </c>
      <c r="J4700" s="84"/>
      <c r="K4700" s="113" t="s">
        <v>11690</v>
      </c>
    </row>
    <row r="4701" spans="1:11">
      <c r="A4701" s="115" t="s">
        <v>3782</v>
      </c>
      <c r="B4701" s="84" t="s">
        <v>3783</v>
      </c>
      <c r="C4701" s="84" t="s">
        <v>8914</v>
      </c>
      <c r="D4701" s="84" t="s">
        <v>8874</v>
      </c>
      <c r="E4701" s="109" t="s">
        <v>11761</v>
      </c>
      <c r="F4701" s="343" t="s">
        <v>11707</v>
      </c>
      <c r="G4701" s="113" t="s">
        <v>3805</v>
      </c>
      <c r="H4701" s="360"/>
      <c r="I4701" s="116">
        <v>2.6</v>
      </c>
      <c r="J4701" s="84"/>
      <c r="K4701" s="113" t="s">
        <v>11688</v>
      </c>
    </row>
    <row r="4702" spans="1:11">
      <c r="A4702" s="115" t="s">
        <v>3782</v>
      </c>
      <c r="B4702" s="84" t="s">
        <v>3783</v>
      </c>
      <c r="C4702" s="84" t="s">
        <v>9331</v>
      </c>
      <c r="D4702" s="84" t="s">
        <v>8863</v>
      </c>
      <c r="E4702" s="109" t="s">
        <v>11744</v>
      </c>
      <c r="F4702" s="343" t="s">
        <v>11694</v>
      </c>
      <c r="G4702" s="113" t="s">
        <v>3806</v>
      </c>
      <c r="H4702" s="360"/>
      <c r="I4702" s="116">
        <v>2.6</v>
      </c>
      <c r="J4702" s="84"/>
      <c r="K4702" s="113" t="s">
        <v>11709</v>
      </c>
    </row>
    <row r="4703" spans="1:11">
      <c r="A4703" s="115" t="s">
        <v>3782</v>
      </c>
      <c r="B4703" s="84" t="s">
        <v>3783</v>
      </c>
      <c r="C4703" s="84" t="s">
        <v>8961</v>
      </c>
      <c r="D4703" s="84" t="s">
        <v>8863</v>
      </c>
      <c r="E4703" s="109" t="s">
        <v>11754</v>
      </c>
      <c r="F4703" s="343" t="s">
        <v>11708</v>
      </c>
      <c r="G4703" s="113" t="s">
        <v>3807</v>
      </c>
      <c r="H4703" s="360"/>
      <c r="I4703" s="116">
        <v>2.6</v>
      </c>
      <c r="J4703" s="84"/>
      <c r="K4703" s="113" t="s">
        <v>11709</v>
      </c>
    </row>
    <row r="4704" spans="1:11">
      <c r="A4704" s="115" t="s">
        <v>3782</v>
      </c>
      <c r="B4704" s="84" t="s">
        <v>3783</v>
      </c>
      <c r="C4704" s="84" t="s">
        <v>8961</v>
      </c>
      <c r="D4704" s="84" t="s">
        <v>8869</v>
      </c>
      <c r="E4704" s="109" t="s">
        <v>11754</v>
      </c>
      <c r="F4704" s="343" t="s">
        <v>11708</v>
      </c>
      <c r="G4704" s="113" t="s">
        <v>3808</v>
      </c>
      <c r="H4704" s="360"/>
      <c r="I4704" s="116">
        <v>2.6</v>
      </c>
      <c r="J4704" s="84"/>
      <c r="K4704" s="113" t="s">
        <v>11690</v>
      </c>
    </row>
    <row r="4705" spans="1:11">
      <c r="A4705" s="115" t="s">
        <v>3782</v>
      </c>
      <c r="B4705" s="84" t="s">
        <v>3783</v>
      </c>
      <c r="C4705" s="84" t="s">
        <v>8961</v>
      </c>
      <c r="D4705" s="84" t="s">
        <v>8874</v>
      </c>
      <c r="E4705" s="109" t="s">
        <v>11754</v>
      </c>
      <c r="F4705" s="343" t="s">
        <v>11708</v>
      </c>
      <c r="G4705" s="113" t="s">
        <v>3809</v>
      </c>
      <c r="H4705" s="360"/>
      <c r="I4705" s="116">
        <v>2.6</v>
      </c>
      <c r="J4705" s="84"/>
      <c r="K4705" s="113" t="s">
        <v>11688</v>
      </c>
    </row>
    <row r="4706" spans="1:11">
      <c r="A4706" s="115" t="s">
        <v>3782</v>
      </c>
      <c r="B4706" s="84" t="s">
        <v>3783</v>
      </c>
      <c r="C4706" s="84" t="s">
        <v>8928</v>
      </c>
      <c r="D4706" s="84" t="s">
        <v>8863</v>
      </c>
      <c r="E4706" s="109" t="s">
        <v>11760</v>
      </c>
      <c r="F4706" s="343" t="s">
        <v>11716</v>
      </c>
      <c r="G4706" s="113" t="s">
        <v>3810</v>
      </c>
      <c r="H4706" s="360"/>
      <c r="I4706" s="116">
        <v>2.6</v>
      </c>
      <c r="J4706" s="84"/>
      <c r="K4706" s="113" t="s">
        <v>11709</v>
      </c>
    </row>
    <row r="4707" spans="1:11">
      <c r="A4707" s="115" t="s">
        <v>3782</v>
      </c>
      <c r="B4707" s="84" t="s">
        <v>3783</v>
      </c>
      <c r="C4707" s="84" t="s">
        <v>8928</v>
      </c>
      <c r="D4707" s="84" t="s">
        <v>8869</v>
      </c>
      <c r="E4707" s="109" t="s">
        <v>11760</v>
      </c>
      <c r="F4707" s="343" t="s">
        <v>11716</v>
      </c>
      <c r="G4707" s="113" t="s">
        <v>3811</v>
      </c>
      <c r="H4707" s="360"/>
      <c r="I4707" s="116">
        <v>2.6</v>
      </c>
      <c r="J4707" s="84"/>
      <c r="K4707" s="113" t="s">
        <v>11690</v>
      </c>
    </row>
    <row r="4708" spans="1:11">
      <c r="A4708" s="115" t="s">
        <v>3782</v>
      </c>
      <c r="B4708" s="84" t="s">
        <v>3783</v>
      </c>
      <c r="C4708" s="84" t="s">
        <v>9152</v>
      </c>
      <c r="D4708" s="84" t="s">
        <v>8863</v>
      </c>
      <c r="E4708" s="109" t="s">
        <v>11741</v>
      </c>
      <c r="F4708" s="343" t="s">
        <v>11700</v>
      </c>
      <c r="G4708" s="113" t="s">
        <v>3812</v>
      </c>
      <c r="H4708" s="360"/>
      <c r="I4708" s="116">
        <v>2.6</v>
      </c>
      <c r="J4708" s="84"/>
      <c r="K4708" s="113" t="s">
        <v>11709</v>
      </c>
    </row>
    <row r="4709" spans="1:11">
      <c r="A4709" s="115" t="s">
        <v>3782</v>
      </c>
      <c r="B4709" s="84" t="s">
        <v>3783</v>
      </c>
      <c r="C4709" s="84" t="s">
        <v>9152</v>
      </c>
      <c r="D4709" s="84" t="s">
        <v>8869</v>
      </c>
      <c r="E4709" s="109" t="s">
        <v>11741</v>
      </c>
      <c r="F4709" s="343" t="s">
        <v>11700</v>
      </c>
      <c r="G4709" s="113" t="s">
        <v>3813</v>
      </c>
      <c r="H4709" s="360"/>
      <c r="I4709" s="116">
        <v>2.6</v>
      </c>
      <c r="J4709" s="84"/>
      <c r="K4709" s="113" t="s">
        <v>11690</v>
      </c>
    </row>
    <row r="4710" spans="1:11">
      <c r="A4710" s="115" t="s">
        <v>3782</v>
      </c>
      <c r="B4710" s="84" t="s">
        <v>3783</v>
      </c>
      <c r="C4710" s="84" t="s">
        <v>9152</v>
      </c>
      <c r="D4710" s="84" t="s">
        <v>8874</v>
      </c>
      <c r="E4710" s="109" t="s">
        <v>11741</v>
      </c>
      <c r="F4710" s="343" t="s">
        <v>11700</v>
      </c>
      <c r="G4710" s="113" t="s">
        <v>3814</v>
      </c>
      <c r="H4710" s="360"/>
      <c r="I4710" s="116">
        <v>2.6</v>
      </c>
      <c r="J4710" s="84"/>
      <c r="K4710" s="113" t="s">
        <v>11688</v>
      </c>
    </row>
    <row r="4711" spans="1:11">
      <c r="A4711" s="115" t="s">
        <v>3815</v>
      </c>
      <c r="B4711" s="84" t="s">
        <v>11927</v>
      </c>
      <c r="C4711" s="84" t="s">
        <v>8866</v>
      </c>
      <c r="D4711" s="84" t="s">
        <v>8869</v>
      </c>
      <c r="E4711" s="109" t="s">
        <v>11742</v>
      </c>
      <c r="F4711" s="343" t="s">
        <v>11705</v>
      </c>
      <c r="G4711" s="113" t="s">
        <v>3816</v>
      </c>
      <c r="H4711" s="360"/>
      <c r="I4711" s="116">
        <v>2.2000000000000002</v>
      </c>
      <c r="J4711" s="84"/>
      <c r="K4711" s="113" t="s">
        <v>11690</v>
      </c>
    </row>
    <row r="4712" spans="1:11">
      <c r="A4712" s="115" t="s">
        <v>3815</v>
      </c>
      <c r="B4712" s="84" t="s">
        <v>11927</v>
      </c>
      <c r="C4712" s="84" t="s">
        <v>9052</v>
      </c>
      <c r="D4712" s="84" t="s">
        <v>8869</v>
      </c>
      <c r="E4712" s="109" t="s">
        <v>11743</v>
      </c>
      <c r="F4712" s="343" t="s">
        <v>11689</v>
      </c>
      <c r="G4712" s="113" t="s">
        <v>3817</v>
      </c>
      <c r="H4712" s="360"/>
      <c r="I4712" s="116">
        <v>2.2000000000000002</v>
      </c>
      <c r="J4712" s="84"/>
      <c r="K4712" s="113" t="s">
        <v>11690</v>
      </c>
    </row>
    <row r="4713" spans="1:11">
      <c r="A4713" s="115" t="s">
        <v>3815</v>
      </c>
      <c r="B4713" s="84" t="s">
        <v>11927</v>
      </c>
      <c r="C4713" s="84" t="s">
        <v>9052</v>
      </c>
      <c r="D4713" s="84" t="s">
        <v>8874</v>
      </c>
      <c r="E4713" s="109" t="s">
        <v>11743</v>
      </c>
      <c r="F4713" s="343" t="s">
        <v>11689</v>
      </c>
      <c r="G4713" s="113" t="s">
        <v>3818</v>
      </c>
      <c r="H4713" s="360"/>
      <c r="I4713" s="116">
        <v>2.2000000000000002</v>
      </c>
      <c r="J4713" s="84"/>
      <c r="K4713" s="113" t="s">
        <v>11688</v>
      </c>
    </row>
    <row r="4714" spans="1:11">
      <c r="A4714" s="115" t="s">
        <v>3815</v>
      </c>
      <c r="B4714" s="84" t="s">
        <v>11927</v>
      </c>
      <c r="C4714" s="84" t="s">
        <v>8990</v>
      </c>
      <c r="D4714" s="84" t="s">
        <v>8863</v>
      </c>
      <c r="E4714" s="109" t="s">
        <v>11686</v>
      </c>
      <c r="F4714" s="343" t="s">
        <v>11687</v>
      </c>
      <c r="G4714" s="113" t="s">
        <v>3819</v>
      </c>
      <c r="H4714" s="360"/>
      <c r="I4714" s="116">
        <v>2.2000000000000002</v>
      </c>
      <c r="J4714" s="84"/>
      <c r="K4714" s="113" t="s">
        <v>11709</v>
      </c>
    </row>
    <row r="4715" spans="1:11">
      <c r="A4715" s="115" t="s">
        <v>3815</v>
      </c>
      <c r="B4715" s="84" t="s">
        <v>11927</v>
      </c>
      <c r="C4715" s="84" t="s">
        <v>8990</v>
      </c>
      <c r="D4715" s="84" t="s">
        <v>8869</v>
      </c>
      <c r="E4715" s="109" t="s">
        <v>11686</v>
      </c>
      <c r="F4715" s="343" t="s">
        <v>11687</v>
      </c>
      <c r="G4715" s="113" t="s">
        <v>3820</v>
      </c>
      <c r="H4715" s="360"/>
      <c r="I4715" s="116">
        <v>2.2000000000000002</v>
      </c>
      <c r="J4715" s="84"/>
      <c r="K4715" s="113" t="s">
        <v>11690</v>
      </c>
    </row>
    <row r="4716" spans="1:11">
      <c r="A4716" s="115" t="s">
        <v>3815</v>
      </c>
      <c r="B4716" s="84" t="s">
        <v>11927</v>
      </c>
      <c r="C4716" s="84" t="s">
        <v>8990</v>
      </c>
      <c r="D4716" s="84" t="s">
        <v>8874</v>
      </c>
      <c r="E4716" s="109" t="s">
        <v>11686</v>
      </c>
      <c r="F4716" s="343" t="s">
        <v>11687</v>
      </c>
      <c r="G4716" s="113" t="s">
        <v>3821</v>
      </c>
      <c r="H4716" s="360"/>
      <c r="I4716" s="116">
        <v>2.2000000000000002</v>
      </c>
      <c r="J4716" s="84"/>
      <c r="K4716" s="113" t="s">
        <v>11688</v>
      </c>
    </row>
    <row r="4717" spans="1:11">
      <c r="A4717" s="115" t="s">
        <v>3815</v>
      </c>
      <c r="B4717" s="84" t="s">
        <v>11927</v>
      </c>
      <c r="C4717" s="84" t="s">
        <v>8914</v>
      </c>
      <c r="D4717" s="84" t="s">
        <v>8869</v>
      </c>
      <c r="E4717" s="109" t="s">
        <v>11761</v>
      </c>
      <c r="F4717" s="343" t="s">
        <v>11707</v>
      </c>
      <c r="G4717" s="113" t="s">
        <v>3822</v>
      </c>
      <c r="H4717" s="360"/>
      <c r="I4717" s="116">
        <v>2.2000000000000002</v>
      </c>
      <c r="J4717" s="84"/>
      <c r="K4717" s="113" t="s">
        <v>11690</v>
      </c>
    </row>
    <row r="4718" spans="1:11">
      <c r="A4718" s="115" t="s">
        <v>3815</v>
      </c>
      <c r="B4718" s="84" t="s">
        <v>11927</v>
      </c>
      <c r="C4718" s="84" t="s">
        <v>9331</v>
      </c>
      <c r="D4718" s="84" t="s">
        <v>8874</v>
      </c>
      <c r="E4718" s="109" t="s">
        <v>11744</v>
      </c>
      <c r="F4718" s="343" t="s">
        <v>11694</v>
      </c>
      <c r="G4718" s="113" t="s">
        <v>3823</v>
      </c>
      <c r="H4718" s="360"/>
      <c r="I4718" s="116">
        <v>2.2000000000000002</v>
      </c>
      <c r="J4718" s="84"/>
      <c r="K4718" s="113" t="s">
        <v>11688</v>
      </c>
    </row>
    <row r="4719" spans="1:11">
      <c r="A4719" s="115" t="s">
        <v>3815</v>
      </c>
      <c r="B4719" s="84" t="s">
        <v>11927</v>
      </c>
      <c r="C4719" s="84" t="s">
        <v>8961</v>
      </c>
      <c r="D4719" s="84" t="s">
        <v>8874</v>
      </c>
      <c r="E4719" s="109" t="s">
        <v>11754</v>
      </c>
      <c r="F4719" s="343" t="s">
        <v>11708</v>
      </c>
      <c r="G4719" s="113" t="s">
        <v>3824</v>
      </c>
      <c r="H4719" s="360"/>
      <c r="I4719" s="116">
        <v>2.2000000000000002</v>
      </c>
      <c r="J4719" s="84"/>
      <c r="K4719" s="113" t="s">
        <v>11688</v>
      </c>
    </row>
    <row r="4720" spans="1:11">
      <c r="A4720" s="115" t="s">
        <v>3815</v>
      </c>
      <c r="B4720" s="84" t="s">
        <v>11927</v>
      </c>
      <c r="C4720" s="84" t="s">
        <v>8961</v>
      </c>
      <c r="D4720" s="84" t="s">
        <v>8869</v>
      </c>
      <c r="E4720" s="109" t="s">
        <v>11754</v>
      </c>
      <c r="F4720" s="343" t="s">
        <v>11708</v>
      </c>
      <c r="G4720" s="113" t="s">
        <v>3825</v>
      </c>
      <c r="H4720" s="360"/>
      <c r="I4720" s="116">
        <v>2.2000000000000002</v>
      </c>
      <c r="J4720" s="84"/>
      <c r="K4720" s="113" t="s">
        <v>11690</v>
      </c>
    </row>
    <row r="4721" spans="1:11">
      <c r="A4721" s="115" t="s">
        <v>3815</v>
      </c>
      <c r="B4721" s="84" t="s">
        <v>11927</v>
      </c>
      <c r="C4721" s="84" t="s">
        <v>8928</v>
      </c>
      <c r="D4721" s="84" t="s">
        <v>8869</v>
      </c>
      <c r="E4721" s="109" t="s">
        <v>11760</v>
      </c>
      <c r="F4721" s="343" t="s">
        <v>11716</v>
      </c>
      <c r="G4721" s="113" t="s">
        <v>3826</v>
      </c>
      <c r="H4721" s="360"/>
      <c r="I4721" s="116">
        <v>2.2000000000000002</v>
      </c>
      <c r="J4721" s="84"/>
      <c r="K4721" s="113" t="s">
        <v>11690</v>
      </c>
    </row>
    <row r="4722" spans="1:11">
      <c r="A4722" s="115" t="s">
        <v>3815</v>
      </c>
      <c r="B4722" s="84" t="s">
        <v>11927</v>
      </c>
      <c r="C4722" s="84" t="s">
        <v>8928</v>
      </c>
      <c r="D4722" s="84" t="s">
        <v>8874</v>
      </c>
      <c r="E4722" s="109" t="s">
        <v>11760</v>
      </c>
      <c r="F4722" s="343" t="s">
        <v>11716</v>
      </c>
      <c r="G4722" s="113" t="s">
        <v>3827</v>
      </c>
      <c r="H4722" s="360"/>
      <c r="I4722" s="116">
        <v>2.2000000000000002</v>
      </c>
      <c r="J4722" s="84"/>
      <c r="K4722" s="113" t="s">
        <v>11688</v>
      </c>
    </row>
    <row r="4723" spans="1:11">
      <c r="A4723" s="115" t="s">
        <v>3815</v>
      </c>
      <c r="B4723" s="84" t="s">
        <v>11927</v>
      </c>
      <c r="C4723" s="84" t="s">
        <v>9152</v>
      </c>
      <c r="D4723" s="84" t="s">
        <v>8863</v>
      </c>
      <c r="E4723" s="109" t="s">
        <v>11741</v>
      </c>
      <c r="F4723" s="343" t="s">
        <v>11700</v>
      </c>
      <c r="G4723" s="113" t="s">
        <v>3828</v>
      </c>
      <c r="H4723" s="360"/>
      <c r="I4723" s="116">
        <v>2.2000000000000002</v>
      </c>
      <c r="J4723" s="84"/>
      <c r="K4723" s="113" t="s">
        <v>11709</v>
      </c>
    </row>
    <row r="4724" spans="1:11">
      <c r="A4724" s="115" t="s">
        <v>3815</v>
      </c>
      <c r="B4724" s="84" t="s">
        <v>11927</v>
      </c>
      <c r="C4724" s="84" t="s">
        <v>9152</v>
      </c>
      <c r="D4724" s="84" t="s">
        <v>8869</v>
      </c>
      <c r="E4724" s="109" t="s">
        <v>11741</v>
      </c>
      <c r="F4724" s="343" t="s">
        <v>11700</v>
      </c>
      <c r="G4724" s="113" t="s">
        <v>3829</v>
      </c>
      <c r="H4724" s="360"/>
      <c r="I4724" s="116">
        <v>2.2000000000000002</v>
      </c>
      <c r="J4724" s="84"/>
      <c r="K4724" s="113" t="s">
        <v>11690</v>
      </c>
    </row>
    <row r="4725" spans="1:11">
      <c r="A4725" s="115" t="s">
        <v>3815</v>
      </c>
      <c r="B4725" s="84" t="s">
        <v>11927</v>
      </c>
      <c r="C4725" s="84" t="s">
        <v>9152</v>
      </c>
      <c r="D4725" s="84" t="s">
        <v>8874</v>
      </c>
      <c r="E4725" s="109" t="s">
        <v>11741</v>
      </c>
      <c r="F4725" s="343" t="s">
        <v>11700</v>
      </c>
      <c r="G4725" s="113" t="s">
        <v>3830</v>
      </c>
      <c r="H4725" s="360"/>
      <c r="I4725" s="116">
        <v>2.2000000000000002</v>
      </c>
      <c r="J4725" s="84"/>
      <c r="K4725" s="113" t="s">
        <v>11688</v>
      </c>
    </row>
    <row r="4726" spans="1:11">
      <c r="A4726" s="115" t="s">
        <v>3831</v>
      </c>
      <c r="B4726" s="84" t="s">
        <v>10274</v>
      </c>
      <c r="C4726" s="84" t="s">
        <v>8885</v>
      </c>
      <c r="D4726" s="84" t="s">
        <v>8863</v>
      </c>
      <c r="E4726" s="109" t="s">
        <v>11752</v>
      </c>
      <c r="F4726" s="343" t="s">
        <v>11722</v>
      </c>
      <c r="G4726" s="113" t="s">
        <v>3832</v>
      </c>
      <c r="H4726" s="360"/>
      <c r="I4726" s="116">
        <v>1.54</v>
      </c>
      <c r="J4726" s="84"/>
      <c r="K4726" s="113" t="s">
        <v>11709</v>
      </c>
    </row>
    <row r="4727" spans="1:11">
      <c r="A4727" s="115" t="s">
        <v>3831</v>
      </c>
      <c r="B4727" s="84" t="s">
        <v>10274</v>
      </c>
      <c r="C4727" s="84" t="s">
        <v>8885</v>
      </c>
      <c r="D4727" s="84" t="s">
        <v>8869</v>
      </c>
      <c r="E4727" s="109" t="s">
        <v>11752</v>
      </c>
      <c r="F4727" s="343" t="s">
        <v>11722</v>
      </c>
      <c r="G4727" s="113" t="s">
        <v>3833</v>
      </c>
      <c r="H4727" s="360"/>
      <c r="I4727" s="116">
        <v>1.59</v>
      </c>
      <c r="J4727" s="84"/>
      <c r="K4727" s="113" t="s">
        <v>11690</v>
      </c>
    </row>
    <row r="4728" spans="1:11">
      <c r="A4728" s="115" t="s">
        <v>3831</v>
      </c>
      <c r="B4728" s="84" t="s">
        <v>10274</v>
      </c>
      <c r="C4728" s="84" t="s">
        <v>8885</v>
      </c>
      <c r="D4728" s="84" t="s">
        <v>8874</v>
      </c>
      <c r="E4728" s="109" t="s">
        <v>11752</v>
      </c>
      <c r="F4728" s="343" t="s">
        <v>11722</v>
      </c>
      <c r="G4728" s="113" t="s">
        <v>3834</v>
      </c>
      <c r="H4728" s="360"/>
      <c r="I4728" s="116">
        <v>1.65</v>
      </c>
      <c r="J4728" s="84"/>
      <c r="K4728" s="113" t="s">
        <v>11688</v>
      </c>
    </row>
    <row r="4729" spans="1:11">
      <c r="A4729" s="115" t="s">
        <v>3831</v>
      </c>
      <c r="B4729" s="84" t="s">
        <v>10274</v>
      </c>
      <c r="C4729" s="84" t="s">
        <v>8885</v>
      </c>
      <c r="D4729" s="84" t="s">
        <v>8879</v>
      </c>
      <c r="E4729" s="109" t="s">
        <v>11752</v>
      </c>
      <c r="F4729" s="343" t="s">
        <v>11722</v>
      </c>
      <c r="G4729" s="113" t="s">
        <v>3835</v>
      </c>
      <c r="H4729" s="360"/>
      <c r="I4729" s="116">
        <v>1.67</v>
      </c>
      <c r="J4729" s="84"/>
      <c r="K4729" s="113" t="s">
        <v>11695</v>
      </c>
    </row>
    <row r="4730" spans="1:11">
      <c r="A4730" s="115" t="s">
        <v>3831</v>
      </c>
      <c r="B4730" s="84" t="s">
        <v>10274</v>
      </c>
      <c r="C4730" s="84" t="s">
        <v>4913</v>
      </c>
      <c r="D4730" s="84" t="s">
        <v>8863</v>
      </c>
      <c r="E4730" s="109" t="s">
        <v>11759</v>
      </c>
      <c r="F4730" s="343" t="s">
        <v>11696</v>
      </c>
      <c r="G4730" s="113" t="s">
        <v>3836</v>
      </c>
      <c r="H4730" s="360"/>
      <c r="I4730" s="116">
        <v>1.83</v>
      </c>
      <c r="J4730" s="84"/>
      <c r="K4730" s="113" t="s">
        <v>11709</v>
      </c>
    </row>
    <row r="4731" spans="1:11">
      <c r="A4731" s="115" t="s">
        <v>3831</v>
      </c>
      <c r="B4731" s="84" t="s">
        <v>10274</v>
      </c>
      <c r="C4731" s="84" t="s">
        <v>4913</v>
      </c>
      <c r="D4731" s="84" t="s">
        <v>8869</v>
      </c>
      <c r="E4731" s="109" t="s">
        <v>11759</v>
      </c>
      <c r="F4731" s="343" t="s">
        <v>11696</v>
      </c>
      <c r="G4731" s="113" t="s">
        <v>3837</v>
      </c>
      <c r="H4731" s="360"/>
      <c r="I4731" s="116">
        <v>1.87</v>
      </c>
      <c r="J4731" s="84"/>
      <c r="K4731" s="113" t="s">
        <v>11690</v>
      </c>
    </row>
    <row r="4732" spans="1:11">
      <c r="A4732" s="115" t="s">
        <v>3831</v>
      </c>
      <c r="B4732" s="84" t="s">
        <v>10274</v>
      </c>
      <c r="C4732" s="84" t="s">
        <v>4913</v>
      </c>
      <c r="D4732" s="84" t="s">
        <v>8874</v>
      </c>
      <c r="E4732" s="109" t="s">
        <v>11759</v>
      </c>
      <c r="F4732" s="343" t="s">
        <v>11696</v>
      </c>
      <c r="G4732" s="113" t="s">
        <v>3838</v>
      </c>
      <c r="H4732" s="360"/>
      <c r="I4732" s="116">
        <v>1.95</v>
      </c>
      <c r="J4732" s="84"/>
      <c r="K4732" s="113" t="s">
        <v>11688</v>
      </c>
    </row>
    <row r="4733" spans="1:11">
      <c r="A4733" s="115" t="s">
        <v>3831</v>
      </c>
      <c r="B4733" s="84" t="s">
        <v>10274</v>
      </c>
      <c r="C4733" s="84" t="s">
        <v>4913</v>
      </c>
      <c r="D4733" s="84" t="s">
        <v>8879</v>
      </c>
      <c r="E4733" s="109" t="s">
        <v>11759</v>
      </c>
      <c r="F4733" s="343" t="s">
        <v>11696</v>
      </c>
      <c r="G4733" s="113" t="s">
        <v>3839</v>
      </c>
      <c r="H4733" s="360"/>
      <c r="I4733" s="116">
        <v>1.98</v>
      </c>
      <c r="J4733" s="84"/>
      <c r="K4733" s="113" t="s">
        <v>11695</v>
      </c>
    </row>
    <row r="4734" spans="1:11">
      <c r="A4734" s="115" t="s">
        <v>3831</v>
      </c>
      <c r="B4734" s="84" t="s">
        <v>10274</v>
      </c>
      <c r="C4734" s="84" t="s">
        <v>3664</v>
      </c>
      <c r="D4734" s="84" t="s">
        <v>8863</v>
      </c>
      <c r="E4734" s="109" t="s">
        <v>11794</v>
      </c>
      <c r="F4734" s="343" t="s">
        <v>10663</v>
      </c>
      <c r="G4734" s="113" t="s">
        <v>3840</v>
      </c>
      <c r="H4734" s="360"/>
      <c r="I4734" s="116">
        <v>1.74</v>
      </c>
      <c r="J4734" s="84"/>
      <c r="K4734" s="113" t="s">
        <v>11709</v>
      </c>
    </row>
    <row r="4735" spans="1:11">
      <c r="A4735" s="115" t="s">
        <v>3831</v>
      </c>
      <c r="B4735" s="84" t="s">
        <v>10274</v>
      </c>
      <c r="C4735" s="84" t="s">
        <v>3664</v>
      </c>
      <c r="D4735" s="84" t="s">
        <v>8869</v>
      </c>
      <c r="E4735" s="109" t="s">
        <v>11794</v>
      </c>
      <c r="F4735" s="343" t="s">
        <v>10663</v>
      </c>
      <c r="G4735" s="113" t="s">
        <v>3841</v>
      </c>
      <c r="H4735" s="360"/>
      <c r="I4735" s="116">
        <v>1.78</v>
      </c>
      <c r="J4735" s="84"/>
      <c r="K4735" s="113" t="s">
        <v>11690</v>
      </c>
    </row>
    <row r="4736" spans="1:11">
      <c r="A4736" s="115" t="s">
        <v>3831</v>
      </c>
      <c r="B4736" s="84" t="s">
        <v>10274</v>
      </c>
      <c r="C4736" s="84" t="s">
        <v>3664</v>
      </c>
      <c r="D4736" s="84" t="s">
        <v>8874</v>
      </c>
      <c r="E4736" s="109" t="s">
        <v>11794</v>
      </c>
      <c r="F4736" s="343" t="s">
        <v>10663</v>
      </c>
      <c r="G4736" s="113" t="s">
        <v>3842</v>
      </c>
      <c r="H4736" s="360"/>
      <c r="I4736" s="116">
        <v>1.86</v>
      </c>
      <c r="J4736" s="84"/>
      <c r="K4736" s="113" t="s">
        <v>11688</v>
      </c>
    </row>
    <row r="4737" spans="1:11">
      <c r="A4737" s="115">
        <v>89462</v>
      </c>
      <c r="B4737" s="84" t="s">
        <v>10274</v>
      </c>
      <c r="C4737" s="84" t="s">
        <v>3664</v>
      </c>
      <c r="D4737" s="84" t="s">
        <v>8879</v>
      </c>
      <c r="E4737" s="109" t="s">
        <v>11794</v>
      </c>
      <c r="F4737" s="343" t="s">
        <v>10663</v>
      </c>
      <c r="G4737" s="113" t="s">
        <v>3843</v>
      </c>
      <c r="H4737" s="360"/>
      <c r="I4737" s="116">
        <v>1.88</v>
      </c>
      <c r="J4737" s="84"/>
      <c r="K4737" s="113" t="s">
        <v>11695</v>
      </c>
    </row>
    <row r="4738" spans="1:11">
      <c r="A4738" s="115" t="s">
        <v>3831</v>
      </c>
      <c r="B4738" s="84" t="s">
        <v>10274</v>
      </c>
      <c r="C4738" s="84" t="s">
        <v>8975</v>
      </c>
      <c r="D4738" s="84" t="s">
        <v>8863</v>
      </c>
      <c r="E4738" s="109" t="s">
        <v>11753</v>
      </c>
      <c r="F4738" s="343" t="s">
        <v>11721</v>
      </c>
      <c r="G4738" s="113" t="s">
        <v>3844</v>
      </c>
      <c r="H4738" s="360"/>
      <c r="I4738" s="116">
        <v>1.74</v>
      </c>
      <c r="J4738" s="84"/>
      <c r="K4738" s="113" t="s">
        <v>11709</v>
      </c>
    </row>
    <row r="4739" spans="1:11">
      <c r="A4739" s="115" t="s">
        <v>3831</v>
      </c>
      <c r="B4739" s="84" t="s">
        <v>10274</v>
      </c>
      <c r="C4739" s="84" t="s">
        <v>8975</v>
      </c>
      <c r="D4739" s="84" t="s">
        <v>8869</v>
      </c>
      <c r="E4739" s="109" t="s">
        <v>11753</v>
      </c>
      <c r="F4739" s="343" t="s">
        <v>11721</v>
      </c>
      <c r="G4739" s="113" t="s">
        <v>3845</v>
      </c>
      <c r="H4739" s="360"/>
      <c r="I4739" s="116">
        <v>1.78</v>
      </c>
      <c r="J4739" s="84"/>
      <c r="K4739" s="113" t="s">
        <v>11690</v>
      </c>
    </row>
    <row r="4740" spans="1:11">
      <c r="A4740" s="115" t="s">
        <v>3831</v>
      </c>
      <c r="B4740" s="84" t="s">
        <v>10274</v>
      </c>
      <c r="C4740" s="84" t="s">
        <v>8975</v>
      </c>
      <c r="D4740" s="84" t="s">
        <v>8874</v>
      </c>
      <c r="E4740" s="109" t="s">
        <v>11753</v>
      </c>
      <c r="F4740" s="343" t="s">
        <v>11721</v>
      </c>
      <c r="G4740" s="113" t="s">
        <v>3846</v>
      </c>
      <c r="H4740" s="360"/>
      <c r="I4740" s="116">
        <v>1.86</v>
      </c>
      <c r="J4740" s="84"/>
      <c r="K4740" s="113" t="s">
        <v>11688</v>
      </c>
    </row>
    <row r="4741" spans="1:11">
      <c r="A4741" s="115" t="s">
        <v>3831</v>
      </c>
      <c r="B4741" s="84" t="s">
        <v>10274</v>
      </c>
      <c r="C4741" s="84" t="s">
        <v>8975</v>
      </c>
      <c r="D4741" s="84" t="s">
        <v>8879</v>
      </c>
      <c r="E4741" s="109" t="s">
        <v>11753</v>
      </c>
      <c r="F4741" s="343" t="s">
        <v>11721</v>
      </c>
      <c r="G4741" s="113" t="s">
        <v>3847</v>
      </c>
      <c r="H4741" s="360"/>
      <c r="I4741" s="116">
        <v>1.88</v>
      </c>
      <c r="J4741" s="84"/>
      <c r="K4741" s="113" t="s">
        <v>11695</v>
      </c>
    </row>
    <row r="4742" spans="1:11">
      <c r="A4742" s="115" t="s">
        <v>3831</v>
      </c>
      <c r="B4742" s="84" t="s">
        <v>10274</v>
      </c>
      <c r="C4742" s="84" t="s">
        <v>8914</v>
      </c>
      <c r="D4742" s="84" t="s">
        <v>8863</v>
      </c>
      <c r="E4742" s="109" t="s">
        <v>11761</v>
      </c>
      <c r="F4742" s="343" t="s">
        <v>11707</v>
      </c>
      <c r="G4742" s="113" t="s">
        <v>3848</v>
      </c>
      <c r="H4742" s="360"/>
      <c r="I4742" s="116">
        <v>1.83</v>
      </c>
      <c r="J4742" s="84"/>
      <c r="K4742" s="113" t="s">
        <v>11709</v>
      </c>
    </row>
    <row r="4743" spans="1:11">
      <c r="A4743" s="115" t="s">
        <v>3831</v>
      </c>
      <c r="B4743" s="84" t="s">
        <v>10274</v>
      </c>
      <c r="C4743" s="84" t="s">
        <v>8914</v>
      </c>
      <c r="D4743" s="84" t="s">
        <v>8869</v>
      </c>
      <c r="E4743" s="109" t="s">
        <v>11761</v>
      </c>
      <c r="F4743" s="343" t="s">
        <v>11707</v>
      </c>
      <c r="G4743" s="113" t="s">
        <v>3849</v>
      </c>
      <c r="H4743" s="360"/>
      <c r="I4743" s="116">
        <v>1.87</v>
      </c>
      <c r="J4743" s="84"/>
      <c r="K4743" s="113" t="s">
        <v>11690</v>
      </c>
    </row>
    <row r="4744" spans="1:11">
      <c r="A4744" s="115" t="s">
        <v>3831</v>
      </c>
      <c r="B4744" s="84" t="s">
        <v>10274</v>
      </c>
      <c r="C4744" s="84" t="s">
        <v>8914</v>
      </c>
      <c r="D4744" s="84" t="s">
        <v>8874</v>
      </c>
      <c r="E4744" s="109" t="s">
        <v>11761</v>
      </c>
      <c r="F4744" s="343" t="s">
        <v>11707</v>
      </c>
      <c r="G4744" s="113" t="s">
        <v>3850</v>
      </c>
      <c r="H4744" s="360"/>
      <c r="I4744" s="116">
        <v>1.95</v>
      </c>
      <c r="J4744" s="84"/>
      <c r="K4744" s="113" t="s">
        <v>11688</v>
      </c>
    </row>
    <row r="4745" spans="1:11">
      <c r="A4745" s="115" t="s">
        <v>3831</v>
      </c>
      <c r="B4745" s="84" t="s">
        <v>10274</v>
      </c>
      <c r="C4745" s="84" t="s">
        <v>8914</v>
      </c>
      <c r="D4745" s="84" t="s">
        <v>8879</v>
      </c>
      <c r="E4745" s="109" t="s">
        <v>11761</v>
      </c>
      <c r="F4745" s="343" t="s">
        <v>11707</v>
      </c>
      <c r="G4745" s="113" t="s">
        <v>3851</v>
      </c>
      <c r="H4745" s="360"/>
      <c r="I4745" s="116">
        <v>1.98</v>
      </c>
      <c r="J4745" s="84"/>
      <c r="K4745" s="113" t="s">
        <v>11695</v>
      </c>
    </row>
    <row r="4746" spans="1:11">
      <c r="A4746" s="115" t="s">
        <v>3831</v>
      </c>
      <c r="B4746" s="84" t="s">
        <v>10274</v>
      </c>
      <c r="C4746" s="84" t="s">
        <v>4757</v>
      </c>
      <c r="D4746" s="84" t="s">
        <v>8863</v>
      </c>
      <c r="E4746" s="109" t="s">
        <v>11800</v>
      </c>
      <c r="F4746" s="343" t="s">
        <v>12866</v>
      </c>
      <c r="G4746" s="113" t="s">
        <v>3852</v>
      </c>
      <c r="H4746" s="360"/>
      <c r="I4746" s="116">
        <v>1.74</v>
      </c>
      <c r="J4746" s="84"/>
      <c r="K4746" s="113" t="s">
        <v>11709</v>
      </c>
    </row>
    <row r="4747" spans="1:11">
      <c r="A4747" s="115" t="s">
        <v>3831</v>
      </c>
      <c r="B4747" s="84" t="s">
        <v>10274</v>
      </c>
      <c r="C4747" s="84" t="s">
        <v>4757</v>
      </c>
      <c r="D4747" s="84" t="s">
        <v>8869</v>
      </c>
      <c r="E4747" s="109" t="s">
        <v>11800</v>
      </c>
      <c r="F4747" s="343" t="s">
        <v>12866</v>
      </c>
      <c r="G4747" s="113" t="s">
        <v>3853</v>
      </c>
      <c r="H4747" s="360"/>
      <c r="I4747" s="116">
        <v>1.78</v>
      </c>
      <c r="J4747" s="84"/>
      <c r="K4747" s="113" t="s">
        <v>11690</v>
      </c>
    </row>
    <row r="4748" spans="1:11">
      <c r="A4748" s="115" t="s">
        <v>3831</v>
      </c>
      <c r="B4748" s="84" t="s">
        <v>10274</v>
      </c>
      <c r="C4748" s="84" t="s">
        <v>4757</v>
      </c>
      <c r="D4748" s="84" t="s">
        <v>8874</v>
      </c>
      <c r="E4748" s="109" t="s">
        <v>11800</v>
      </c>
      <c r="F4748" s="343" t="s">
        <v>12866</v>
      </c>
      <c r="G4748" s="113" t="s">
        <v>3854</v>
      </c>
      <c r="H4748" s="360"/>
      <c r="I4748" s="116">
        <v>1.86</v>
      </c>
      <c r="J4748" s="84"/>
      <c r="K4748" s="113" t="s">
        <v>11688</v>
      </c>
    </row>
    <row r="4749" spans="1:11">
      <c r="A4749" s="115" t="s">
        <v>3831</v>
      </c>
      <c r="B4749" s="84" t="s">
        <v>10274</v>
      </c>
      <c r="C4749" s="84" t="s">
        <v>4757</v>
      </c>
      <c r="D4749" s="84" t="s">
        <v>8879</v>
      </c>
      <c r="E4749" s="109" t="s">
        <v>11800</v>
      </c>
      <c r="F4749" s="343" t="s">
        <v>12866</v>
      </c>
      <c r="G4749" s="113" t="s">
        <v>3855</v>
      </c>
      <c r="H4749" s="360"/>
      <c r="I4749" s="116">
        <v>1.88</v>
      </c>
      <c r="J4749" s="84"/>
      <c r="K4749" s="113" t="s">
        <v>11695</v>
      </c>
    </row>
    <row r="4750" spans="1:11">
      <c r="A4750" s="115" t="s">
        <v>3831</v>
      </c>
      <c r="B4750" s="84" t="s">
        <v>10274</v>
      </c>
      <c r="C4750" s="84" t="s">
        <v>9114</v>
      </c>
      <c r="D4750" s="84" t="s">
        <v>8863</v>
      </c>
      <c r="E4750" s="109" t="s">
        <v>11751</v>
      </c>
      <c r="F4750" s="343" t="s">
        <v>11706</v>
      </c>
      <c r="G4750" s="113" t="s">
        <v>3856</v>
      </c>
      <c r="H4750" s="360"/>
      <c r="I4750" s="116">
        <v>1.83</v>
      </c>
      <c r="J4750" s="84"/>
      <c r="K4750" s="113" t="s">
        <v>11709</v>
      </c>
    </row>
    <row r="4751" spans="1:11">
      <c r="A4751" s="115">
        <v>89462</v>
      </c>
      <c r="B4751" s="84" t="s">
        <v>10274</v>
      </c>
      <c r="C4751" s="84" t="s">
        <v>9114</v>
      </c>
      <c r="D4751" s="84" t="s">
        <v>8869</v>
      </c>
      <c r="E4751" s="109" t="s">
        <v>11751</v>
      </c>
      <c r="F4751" s="343" t="s">
        <v>11706</v>
      </c>
      <c r="G4751" s="113" t="s">
        <v>3857</v>
      </c>
      <c r="H4751" s="360"/>
      <c r="I4751" s="116">
        <v>1.87</v>
      </c>
      <c r="J4751" s="84"/>
      <c r="K4751" s="113" t="s">
        <v>11690</v>
      </c>
    </row>
    <row r="4752" spans="1:11">
      <c r="A4752" s="115" t="s">
        <v>3831</v>
      </c>
      <c r="B4752" s="84" t="s">
        <v>10274</v>
      </c>
      <c r="C4752" s="84" t="s">
        <v>9114</v>
      </c>
      <c r="D4752" s="84" t="s">
        <v>8874</v>
      </c>
      <c r="E4752" s="109" t="s">
        <v>11751</v>
      </c>
      <c r="F4752" s="343" t="s">
        <v>11706</v>
      </c>
      <c r="G4752" s="113" t="s">
        <v>3858</v>
      </c>
      <c r="H4752" s="360"/>
      <c r="I4752" s="116">
        <v>1.95</v>
      </c>
      <c r="J4752" s="84"/>
      <c r="K4752" s="113" t="s">
        <v>11688</v>
      </c>
    </row>
    <row r="4753" spans="1:11">
      <c r="A4753" s="115" t="s">
        <v>3831</v>
      </c>
      <c r="B4753" s="84" t="s">
        <v>10274</v>
      </c>
      <c r="C4753" s="84" t="s">
        <v>3859</v>
      </c>
      <c r="D4753" s="84" t="s">
        <v>8863</v>
      </c>
      <c r="E4753" s="109" t="s">
        <v>11757</v>
      </c>
      <c r="F4753" s="343" t="s">
        <v>11157</v>
      </c>
      <c r="G4753" s="113" t="s">
        <v>3860</v>
      </c>
      <c r="H4753" s="360"/>
      <c r="I4753" s="116">
        <v>1.74</v>
      </c>
      <c r="J4753" s="84"/>
      <c r="K4753" s="113" t="s">
        <v>11709</v>
      </c>
    </row>
    <row r="4754" spans="1:11">
      <c r="A4754" s="115" t="s">
        <v>3831</v>
      </c>
      <c r="B4754" s="84" t="s">
        <v>10274</v>
      </c>
      <c r="C4754" s="84" t="s">
        <v>3859</v>
      </c>
      <c r="D4754" s="84" t="s">
        <v>8869</v>
      </c>
      <c r="E4754" s="109" t="s">
        <v>11757</v>
      </c>
      <c r="F4754" s="343" t="s">
        <v>11157</v>
      </c>
      <c r="G4754" s="113" t="s">
        <v>3861</v>
      </c>
      <c r="H4754" s="360"/>
      <c r="I4754" s="116">
        <v>1.78</v>
      </c>
      <c r="J4754" s="84"/>
      <c r="K4754" s="113" t="s">
        <v>11690</v>
      </c>
    </row>
    <row r="4755" spans="1:11">
      <c r="A4755" s="115" t="s">
        <v>3831</v>
      </c>
      <c r="B4755" s="84" t="s">
        <v>10274</v>
      </c>
      <c r="C4755" s="84" t="s">
        <v>3859</v>
      </c>
      <c r="D4755" s="84" t="s">
        <v>8874</v>
      </c>
      <c r="E4755" s="109" t="s">
        <v>11757</v>
      </c>
      <c r="F4755" s="343" t="s">
        <v>11157</v>
      </c>
      <c r="G4755" s="113" t="s">
        <v>3862</v>
      </c>
      <c r="H4755" s="360"/>
      <c r="I4755" s="116">
        <v>1.86</v>
      </c>
      <c r="J4755" s="84"/>
      <c r="K4755" s="113" t="s">
        <v>11688</v>
      </c>
    </row>
    <row r="4756" spans="1:11">
      <c r="A4756" s="115" t="s">
        <v>3831</v>
      </c>
      <c r="B4756" s="84" t="s">
        <v>10274</v>
      </c>
      <c r="C4756" s="84" t="s">
        <v>3859</v>
      </c>
      <c r="D4756" s="84" t="s">
        <v>8879</v>
      </c>
      <c r="E4756" s="109" t="s">
        <v>11757</v>
      </c>
      <c r="F4756" s="343" t="s">
        <v>11157</v>
      </c>
      <c r="G4756" s="113" t="s">
        <v>3863</v>
      </c>
      <c r="H4756" s="360"/>
      <c r="I4756" s="116">
        <v>1.88</v>
      </c>
      <c r="J4756" s="84"/>
      <c r="K4756" s="113" t="s">
        <v>11695</v>
      </c>
    </row>
    <row r="4757" spans="1:11">
      <c r="A4757" s="115">
        <v>89462</v>
      </c>
      <c r="B4757" s="84" t="s">
        <v>10274</v>
      </c>
      <c r="C4757" s="84" t="s">
        <v>5999</v>
      </c>
      <c r="D4757" s="84" t="s">
        <v>8863</v>
      </c>
      <c r="E4757" s="109" t="s">
        <v>11781</v>
      </c>
      <c r="F4757" s="343" t="s">
        <v>11782</v>
      </c>
      <c r="G4757" s="113" t="s">
        <v>3864</v>
      </c>
      <c r="H4757" s="360"/>
      <c r="I4757" s="116">
        <v>1.74</v>
      </c>
      <c r="J4757" s="84"/>
      <c r="K4757" s="113" t="s">
        <v>11709</v>
      </c>
    </row>
    <row r="4758" spans="1:11">
      <c r="A4758" s="115" t="s">
        <v>3831</v>
      </c>
      <c r="B4758" s="84" t="s">
        <v>10274</v>
      </c>
      <c r="C4758" s="84" t="s">
        <v>5999</v>
      </c>
      <c r="D4758" s="84" t="s">
        <v>8869</v>
      </c>
      <c r="E4758" s="109" t="s">
        <v>11781</v>
      </c>
      <c r="F4758" s="343" t="s">
        <v>11782</v>
      </c>
      <c r="G4758" s="113" t="s">
        <v>3865</v>
      </c>
      <c r="H4758" s="360"/>
      <c r="I4758" s="116">
        <v>1.78</v>
      </c>
      <c r="J4758" s="84"/>
      <c r="K4758" s="113" t="s">
        <v>11690</v>
      </c>
    </row>
    <row r="4759" spans="1:11">
      <c r="A4759" s="115" t="s">
        <v>3831</v>
      </c>
      <c r="B4759" s="84" t="s">
        <v>10274</v>
      </c>
      <c r="C4759" s="84" t="s">
        <v>5999</v>
      </c>
      <c r="D4759" s="84" t="s">
        <v>8874</v>
      </c>
      <c r="E4759" s="109" t="s">
        <v>11781</v>
      </c>
      <c r="F4759" s="343" t="s">
        <v>11782</v>
      </c>
      <c r="G4759" s="113" t="s">
        <v>3866</v>
      </c>
      <c r="H4759" s="360"/>
      <c r="I4759" s="116">
        <v>1.86</v>
      </c>
      <c r="J4759" s="84"/>
      <c r="K4759" s="113" t="s">
        <v>11688</v>
      </c>
    </row>
    <row r="4760" spans="1:11">
      <c r="A4760" s="115" t="s">
        <v>3831</v>
      </c>
      <c r="B4760" s="84" t="s">
        <v>10274</v>
      </c>
      <c r="C4760" s="84" t="s">
        <v>5999</v>
      </c>
      <c r="D4760" s="84" t="s">
        <v>8879</v>
      </c>
      <c r="E4760" s="109" t="s">
        <v>11781</v>
      </c>
      <c r="F4760" s="343" t="s">
        <v>11782</v>
      </c>
      <c r="G4760" s="113" t="s">
        <v>3867</v>
      </c>
      <c r="H4760" s="360"/>
      <c r="I4760" s="116">
        <v>1.88</v>
      </c>
      <c r="J4760" s="84"/>
      <c r="K4760" s="113" t="s">
        <v>11695</v>
      </c>
    </row>
    <row r="4761" spans="1:11">
      <c r="A4761" s="115" t="s">
        <v>3831</v>
      </c>
      <c r="B4761" s="84" t="s">
        <v>10274</v>
      </c>
      <c r="C4761" s="84" t="s">
        <v>3868</v>
      </c>
      <c r="D4761" s="84" t="s">
        <v>8863</v>
      </c>
      <c r="E4761" s="109" t="s">
        <v>11797</v>
      </c>
      <c r="F4761" s="343" t="s">
        <v>13248</v>
      </c>
      <c r="G4761" s="113" t="s">
        <v>3869</v>
      </c>
      <c r="H4761" s="360"/>
      <c r="I4761" s="116">
        <v>1.74</v>
      </c>
      <c r="J4761" s="84"/>
      <c r="K4761" s="113" t="s">
        <v>11709</v>
      </c>
    </row>
    <row r="4762" spans="1:11">
      <c r="A4762" s="115" t="s">
        <v>3831</v>
      </c>
      <c r="B4762" s="84" t="s">
        <v>10274</v>
      </c>
      <c r="C4762" s="84" t="s">
        <v>3868</v>
      </c>
      <c r="D4762" s="84" t="s">
        <v>8869</v>
      </c>
      <c r="E4762" s="109" t="s">
        <v>11797</v>
      </c>
      <c r="F4762" s="343" t="s">
        <v>13248</v>
      </c>
      <c r="G4762" s="113" t="s">
        <v>3870</v>
      </c>
      <c r="H4762" s="360"/>
      <c r="I4762" s="116">
        <v>1.78</v>
      </c>
      <c r="J4762" s="84"/>
      <c r="K4762" s="113" t="s">
        <v>11690</v>
      </c>
    </row>
    <row r="4763" spans="1:11">
      <c r="A4763" s="115" t="s">
        <v>3831</v>
      </c>
      <c r="B4763" s="84" t="s">
        <v>10274</v>
      </c>
      <c r="C4763" s="84" t="s">
        <v>3868</v>
      </c>
      <c r="D4763" s="84" t="s">
        <v>8874</v>
      </c>
      <c r="E4763" s="109" t="s">
        <v>11797</v>
      </c>
      <c r="F4763" s="343" t="s">
        <v>13248</v>
      </c>
      <c r="G4763" s="113" t="s">
        <v>3871</v>
      </c>
      <c r="H4763" s="360"/>
      <c r="I4763" s="116">
        <v>1.86</v>
      </c>
      <c r="J4763" s="84"/>
      <c r="K4763" s="113" t="s">
        <v>11688</v>
      </c>
    </row>
    <row r="4764" spans="1:11">
      <c r="A4764" s="115" t="s">
        <v>3831</v>
      </c>
      <c r="B4764" s="84" t="s">
        <v>10274</v>
      </c>
      <c r="C4764" s="84" t="s">
        <v>3868</v>
      </c>
      <c r="D4764" s="84" t="s">
        <v>8879</v>
      </c>
      <c r="E4764" s="109" t="s">
        <v>11797</v>
      </c>
      <c r="F4764" s="343" t="s">
        <v>13248</v>
      </c>
      <c r="G4764" s="113" t="s">
        <v>3872</v>
      </c>
      <c r="H4764" s="360"/>
      <c r="I4764" s="116">
        <v>1.88</v>
      </c>
      <c r="J4764" s="84"/>
      <c r="K4764" s="113" t="s">
        <v>11695</v>
      </c>
    </row>
    <row r="4765" spans="1:11">
      <c r="A4765" s="115" t="s">
        <v>3831</v>
      </c>
      <c r="B4765" s="84" t="s">
        <v>10274</v>
      </c>
      <c r="C4765" s="84" t="s">
        <v>3726</v>
      </c>
      <c r="D4765" s="84" t="s">
        <v>8863</v>
      </c>
      <c r="E4765" s="109" t="s">
        <v>11423</v>
      </c>
      <c r="F4765" s="343" t="s">
        <v>11424</v>
      </c>
      <c r="G4765" s="113" t="s">
        <v>3873</v>
      </c>
      <c r="H4765" s="360"/>
      <c r="I4765" s="116">
        <v>1.74</v>
      </c>
      <c r="J4765" s="84"/>
      <c r="K4765" s="113" t="s">
        <v>11709</v>
      </c>
    </row>
    <row r="4766" spans="1:11">
      <c r="A4766" s="115" t="s">
        <v>3831</v>
      </c>
      <c r="B4766" s="84" t="s">
        <v>10274</v>
      </c>
      <c r="C4766" s="84" t="s">
        <v>3726</v>
      </c>
      <c r="D4766" s="84" t="s">
        <v>8869</v>
      </c>
      <c r="E4766" s="109" t="s">
        <v>11423</v>
      </c>
      <c r="F4766" s="343" t="s">
        <v>11424</v>
      </c>
      <c r="G4766" s="113" t="s">
        <v>3874</v>
      </c>
      <c r="H4766" s="360"/>
      <c r="I4766" s="116">
        <v>1.78</v>
      </c>
      <c r="J4766" s="84"/>
      <c r="K4766" s="113" t="s">
        <v>11690</v>
      </c>
    </row>
    <row r="4767" spans="1:11">
      <c r="A4767" s="115" t="s">
        <v>3831</v>
      </c>
      <c r="B4767" s="84" t="s">
        <v>10274</v>
      </c>
      <c r="C4767" s="84" t="s">
        <v>3726</v>
      </c>
      <c r="D4767" s="84" t="s">
        <v>8874</v>
      </c>
      <c r="E4767" s="109" t="s">
        <v>11423</v>
      </c>
      <c r="F4767" s="343" t="s">
        <v>11424</v>
      </c>
      <c r="G4767" s="113" t="s">
        <v>3875</v>
      </c>
      <c r="H4767" s="360"/>
      <c r="I4767" s="116">
        <v>1.86</v>
      </c>
      <c r="J4767" s="84"/>
      <c r="K4767" s="113" t="s">
        <v>11688</v>
      </c>
    </row>
    <row r="4768" spans="1:11">
      <c r="A4768" s="115" t="s">
        <v>3831</v>
      </c>
      <c r="B4768" s="84" t="s">
        <v>10274</v>
      </c>
      <c r="C4768" s="84" t="s">
        <v>3726</v>
      </c>
      <c r="D4768" s="84" t="s">
        <v>8879</v>
      </c>
      <c r="E4768" s="109" t="s">
        <v>11423</v>
      </c>
      <c r="F4768" s="343" t="s">
        <v>11424</v>
      </c>
      <c r="G4768" s="113" t="s">
        <v>3876</v>
      </c>
      <c r="H4768" s="360"/>
      <c r="I4768" s="116">
        <v>1.88</v>
      </c>
      <c r="J4768" s="84"/>
      <c r="K4768" s="113" t="s">
        <v>11695</v>
      </c>
    </row>
    <row r="4769" spans="1:11">
      <c r="A4769" s="115" t="s">
        <v>3877</v>
      </c>
      <c r="B4769" s="84" t="s">
        <v>10198</v>
      </c>
      <c r="C4769" s="84" t="s">
        <v>3664</v>
      </c>
      <c r="D4769" s="84" t="s">
        <v>8863</v>
      </c>
      <c r="E4769" s="109" t="s">
        <v>11794</v>
      </c>
      <c r="F4769" s="343" t="s">
        <v>10663</v>
      </c>
      <c r="G4769" s="113" t="s">
        <v>3878</v>
      </c>
      <c r="H4769" s="360"/>
      <c r="I4769" s="116">
        <v>1.27</v>
      </c>
      <c r="J4769" s="84"/>
      <c r="K4769" s="113" t="s">
        <v>11709</v>
      </c>
    </row>
    <row r="4770" spans="1:11">
      <c r="A4770" s="115" t="s">
        <v>3877</v>
      </c>
      <c r="B4770" s="84" t="s">
        <v>10198</v>
      </c>
      <c r="C4770" s="84" t="s">
        <v>3664</v>
      </c>
      <c r="D4770" s="84" t="s">
        <v>8869</v>
      </c>
      <c r="E4770" s="109" t="s">
        <v>11794</v>
      </c>
      <c r="F4770" s="343" t="s">
        <v>10663</v>
      </c>
      <c r="G4770" s="113" t="s">
        <v>3879</v>
      </c>
      <c r="H4770" s="360"/>
      <c r="I4770" s="116">
        <v>1.32</v>
      </c>
      <c r="J4770" s="84"/>
      <c r="K4770" s="113" t="s">
        <v>11690</v>
      </c>
    </row>
    <row r="4771" spans="1:11">
      <c r="A4771" s="115">
        <v>89466</v>
      </c>
      <c r="B4771" s="84" t="s">
        <v>10198</v>
      </c>
      <c r="C4771" s="84" t="s">
        <v>3664</v>
      </c>
      <c r="D4771" s="84" t="s">
        <v>8874</v>
      </c>
      <c r="E4771" s="109" t="s">
        <v>11794</v>
      </c>
      <c r="F4771" s="343" t="s">
        <v>10663</v>
      </c>
      <c r="G4771" s="113" t="s">
        <v>3880</v>
      </c>
      <c r="H4771" s="360"/>
      <c r="I4771" s="116">
        <v>1.55</v>
      </c>
      <c r="J4771" s="84"/>
      <c r="K4771" s="113" t="s">
        <v>11688</v>
      </c>
    </row>
    <row r="4772" spans="1:11">
      <c r="A4772" s="115" t="s">
        <v>3877</v>
      </c>
      <c r="B4772" s="84" t="s">
        <v>10198</v>
      </c>
      <c r="C4772" s="84" t="s">
        <v>3664</v>
      </c>
      <c r="D4772" s="84" t="s">
        <v>8879</v>
      </c>
      <c r="E4772" s="109" t="s">
        <v>11794</v>
      </c>
      <c r="F4772" s="343" t="s">
        <v>10663</v>
      </c>
      <c r="G4772" s="113" t="s">
        <v>3881</v>
      </c>
      <c r="H4772" s="360"/>
      <c r="I4772" s="116">
        <v>1.61</v>
      </c>
      <c r="J4772" s="84"/>
      <c r="K4772" s="113" t="s">
        <v>11695</v>
      </c>
    </row>
    <row r="4773" spans="1:11">
      <c r="A4773" s="115" t="s">
        <v>3877</v>
      </c>
      <c r="B4773" s="84" t="s">
        <v>10198</v>
      </c>
      <c r="C4773" s="84" t="s">
        <v>3669</v>
      </c>
      <c r="D4773" s="84" t="s">
        <v>8863</v>
      </c>
      <c r="E4773" s="109" t="s">
        <v>11778</v>
      </c>
      <c r="F4773" s="343" t="s">
        <v>10861</v>
      </c>
      <c r="G4773" s="113" t="s">
        <v>3882</v>
      </c>
      <c r="H4773" s="360"/>
      <c r="I4773" s="116">
        <v>1.27</v>
      </c>
      <c r="J4773" s="84"/>
      <c r="K4773" s="113" t="s">
        <v>11709</v>
      </c>
    </row>
    <row r="4774" spans="1:11">
      <c r="A4774" s="115" t="s">
        <v>3877</v>
      </c>
      <c r="B4774" s="84" t="s">
        <v>10198</v>
      </c>
      <c r="C4774" s="84" t="s">
        <v>3669</v>
      </c>
      <c r="D4774" s="84" t="s">
        <v>8869</v>
      </c>
      <c r="E4774" s="109" t="s">
        <v>11778</v>
      </c>
      <c r="F4774" s="343" t="s">
        <v>10861</v>
      </c>
      <c r="G4774" s="113" t="s">
        <v>3883</v>
      </c>
      <c r="H4774" s="360"/>
      <c r="I4774" s="116">
        <v>1.32</v>
      </c>
      <c r="J4774" s="84"/>
      <c r="K4774" s="113" t="s">
        <v>11690</v>
      </c>
    </row>
    <row r="4775" spans="1:11">
      <c r="A4775" s="115" t="s">
        <v>3877</v>
      </c>
      <c r="B4775" s="84" t="s">
        <v>10198</v>
      </c>
      <c r="C4775" s="84" t="s">
        <v>3669</v>
      </c>
      <c r="D4775" s="84" t="s">
        <v>8874</v>
      </c>
      <c r="E4775" s="109" t="s">
        <v>11778</v>
      </c>
      <c r="F4775" s="343" t="s">
        <v>10861</v>
      </c>
      <c r="G4775" s="113" t="s">
        <v>3884</v>
      </c>
      <c r="H4775" s="360"/>
      <c r="I4775" s="116">
        <v>1.55</v>
      </c>
      <c r="J4775" s="84"/>
      <c r="K4775" s="113" t="s">
        <v>11688</v>
      </c>
    </row>
    <row r="4776" spans="1:11">
      <c r="A4776" s="115" t="s">
        <v>3877</v>
      </c>
      <c r="B4776" s="84" t="s">
        <v>10198</v>
      </c>
      <c r="C4776" s="84" t="s">
        <v>3669</v>
      </c>
      <c r="D4776" s="84" t="s">
        <v>8879</v>
      </c>
      <c r="E4776" s="109" t="s">
        <v>11778</v>
      </c>
      <c r="F4776" s="343" t="s">
        <v>10861</v>
      </c>
      <c r="G4776" s="113" t="s">
        <v>3885</v>
      </c>
      <c r="H4776" s="360"/>
      <c r="I4776" s="116">
        <v>1.61</v>
      </c>
      <c r="J4776" s="84"/>
      <c r="K4776" s="113" t="s">
        <v>11695</v>
      </c>
    </row>
    <row r="4777" spans="1:11">
      <c r="A4777" s="115" t="s">
        <v>3877</v>
      </c>
      <c r="B4777" s="84" t="s">
        <v>10198</v>
      </c>
      <c r="C4777" s="84" t="s">
        <v>9114</v>
      </c>
      <c r="D4777" s="84" t="s">
        <v>8863</v>
      </c>
      <c r="E4777" s="109" t="s">
        <v>11751</v>
      </c>
      <c r="F4777" s="343" t="s">
        <v>11706</v>
      </c>
      <c r="G4777" s="113" t="s">
        <v>3886</v>
      </c>
      <c r="H4777" s="360"/>
      <c r="I4777" s="116">
        <v>1.33</v>
      </c>
      <c r="J4777" s="84"/>
      <c r="K4777" s="113" t="s">
        <v>11709</v>
      </c>
    </row>
    <row r="4778" spans="1:11">
      <c r="A4778" s="115" t="s">
        <v>3877</v>
      </c>
      <c r="B4778" s="84" t="s">
        <v>10198</v>
      </c>
      <c r="C4778" s="84" t="s">
        <v>9114</v>
      </c>
      <c r="D4778" s="84" t="s">
        <v>8869</v>
      </c>
      <c r="E4778" s="109" t="s">
        <v>11751</v>
      </c>
      <c r="F4778" s="343" t="s">
        <v>11706</v>
      </c>
      <c r="G4778" s="113" t="s">
        <v>3887</v>
      </c>
      <c r="H4778" s="360"/>
      <c r="I4778" s="116">
        <v>1.37</v>
      </c>
      <c r="J4778" s="84"/>
      <c r="K4778" s="113" t="s">
        <v>11690</v>
      </c>
    </row>
    <row r="4779" spans="1:11">
      <c r="A4779" s="115" t="s">
        <v>3877</v>
      </c>
      <c r="B4779" s="84" t="s">
        <v>10198</v>
      </c>
      <c r="C4779" s="84" t="s">
        <v>9114</v>
      </c>
      <c r="D4779" s="84" t="s">
        <v>8874</v>
      </c>
      <c r="E4779" s="109" t="s">
        <v>11751</v>
      </c>
      <c r="F4779" s="343" t="s">
        <v>11706</v>
      </c>
      <c r="G4779" s="113" t="s">
        <v>3888</v>
      </c>
      <c r="H4779" s="360"/>
      <c r="I4779" s="116">
        <v>1.62</v>
      </c>
      <c r="J4779" s="84"/>
      <c r="K4779" s="113" t="s">
        <v>11688</v>
      </c>
    </row>
    <row r="4780" spans="1:11">
      <c r="A4780" s="115">
        <v>89466</v>
      </c>
      <c r="B4780" s="84" t="s">
        <v>10198</v>
      </c>
      <c r="C4780" s="84" t="s">
        <v>9114</v>
      </c>
      <c r="D4780" s="84" t="s">
        <v>8879</v>
      </c>
      <c r="E4780" s="109" t="s">
        <v>11751</v>
      </c>
      <c r="F4780" s="343" t="s">
        <v>11706</v>
      </c>
      <c r="G4780" s="113" t="s">
        <v>3889</v>
      </c>
      <c r="H4780" s="360"/>
      <c r="I4780" s="116">
        <v>1.68</v>
      </c>
      <c r="J4780" s="84"/>
      <c r="K4780" s="113" t="s">
        <v>11695</v>
      </c>
    </row>
    <row r="4781" spans="1:11">
      <c r="A4781" s="115" t="s">
        <v>3890</v>
      </c>
      <c r="B4781" s="84" t="s">
        <v>10331</v>
      </c>
      <c r="C4781" s="84" t="s">
        <v>6500</v>
      </c>
      <c r="D4781" s="84" t="s">
        <v>8856</v>
      </c>
      <c r="E4781" s="109" t="s">
        <v>10268</v>
      </c>
      <c r="F4781" s="343" t="s">
        <v>10269</v>
      </c>
      <c r="G4781" s="113" t="s">
        <v>3891</v>
      </c>
      <c r="H4781" s="360"/>
      <c r="I4781" s="116">
        <v>1.6</v>
      </c>
      <c r="J4781" s="84"/>
      <c r="K4781" s="113" t="s">
        <v>11769</v>
      </c>
    </row>
    <row r="4782" spans="1:11">
      <c r="A4782" s="115" t="s">
        <v>3890</v>
      </c>
      <c r="B4782" s="84" t="s">
        <v>10331</v>
      </c>
      <c r="C4782" s="84" t="s">
        <v>6500</v>
      </c>
      <c r="D4782" s="84" t="s">
        <v>8869</v>
      </c>
      <c r="E4782" s="109" t="s">
        <v>10268</v>
      </c>
      <c r="F4782" s="343" t="s">
        <v>10269</v>
      </c>
      <c r="G4782" s="113" t="s">
        <v>3892</v>
      </c>
      <c r="H4782" s="360"/>
      <c r="I4782" s="116">
        <v>1.96</v>
      </c>
      <c r="J4782" s="84"/>
      <c r="K4782" s="113" t="s">
        <v>11690</v>
      </c>
    </row>
    <row r="4783" spans="1:11">
      <c r="A4783" s="115" t="s">
        <v>3890</v>
      </c>
      <c r="B4783" s="84" t="s">
        <v>10331</v>
      </c>
      <c r="C4783" s="84" t="s">
        <v>6500</v>
      </c>
      <c r="D4783" s="84" t="s">
        <v>8879</v>
      </c>
      <c r="E4783" s="109" t="s">
        <v>10268</v>
      </c>
      <c r="F4783" s="343" t="s">
        <v>10269</v>
      </c>
      <c r="G4783" s="113" t="s">
        <v>3893</v>
      </c>
      <c r="H4783" s="360"/>
      <c r="I4783" s="116">
        <v>2.0699999999999998</v>
      </c>
      <c r="J4783" s="84"/>
      <c r="K4783" s="113" t="s">
        <v>11695</v>
      </c>
    </row>
    <row r="4784" spans="1:11">
      <c r="A4784" s="115" t="s">
        <v>3890</v>
      </c>
      <c r="B4784" s="84" t="s">
        <v>10331</v>
      </c>
      <c r="C4784" s="84" t="s">
        <v>3894</v>
      </c>
      <c r="D4784" s="84" t="s">
        <v>8856</v>
      </c>
      <c r="E4784" s="109" t="s">
        <v>13343</v>
      </c>
      <c r="F4784" s="343" t="s">
        <v>7611</v>
      </c>
      <c r="G4784" s="113" t="s">
        <v>3895</v>
      </c>
      <c r="H4784" s="360"/>
      <c r="I4784" s="116">
        <v>1.6</v>
      </c>
      <c r="J4784" s="84"/>
      <c r="K4784" s="113" t="s">
        <v>11769</v>
      </c>
    </row>
    <row r="4785" spans="1:11">
      <c r="A4785" s="115" t="s">
        <v>3890</v>
      </c>
      <c r="B4785" s="84" t="s">
        <v>10331</v>
      </c>
      <c r="C4785" s="84" t="s">
        <v>3894</v>
      </c>
      <c r="D4785" s="84" t="s">
        <v>8863</v>
      </c>
      <c r="E4785" s="109" t="s">
        <v>13343</v>
      </c>
      <c r="F4785" s="343" t="s">
        <v>7611</v>
      </c>
      <c r="G4785" s="113" t="s">
        <v>3896</v>
      </c>
      <c r="H4785" s="360"/>
      <c r="I4785" s="116">
        <v>1.87</v>
      </c>
      <c r="J4785" s="84"/>
      <c r="K4785" s="113" t="s">
        <v>11709</v>
      </c>
    </row>
    <row r="4786" spans="1:11">
      <c r="A4786" s="115" t="s">
        <v>3890</v>
      </c>
      <c r="B4786" s="84" t="s">
        <v>10331</v>
      </c>
      <c r="C4786" s="84" t="s">
        <v>3894</v>
      </c>
      <c r="D4786" s="84" t="s">
        <v>8869</v>
      </c>
      <c r="E4786" s="109" t="s">
        <v>13343</v>
      </c>
      <c r="F4786" s="343" t="s">
        <v>7611</v>
      </c>
      <c r="G4786" s="113" t="s">
        <v>3897</v>
      </c>
      <c r="H4786" s="360"/>
      <c r="I4786" s="116">
        <v>1.96</v>
      </c>
      <c r="J4786" s="84"/>
      <c r="K4786" s="113" t="s">
        <v>11690</v>
      </c>
    </row>
    <row r="4787" spans="1:11">
      <c r="A4787" s="115" t="s">
        <v>3890</v>
      </c>
      <c r="B4787" s="84" t="s">
        <v>10331</v>
      </c>
      <c r="C4787" s="84" t="s">
        <v>3894</v>
      </c>
      <c r="D4787" s="84" t="s">
        <v>8874</v>
      </c>
      <c r="E4787" s="109" t="s">
        <v>13343</v>
      </c>
      <c r="F4787" s="343" t="s">
        <v>7611</v>
      </c>
      <c r="G4787" s="113" t="s">
        <v>3898</v>
      </c>
      <c r="H4787" s="360"/>
      <c r="I4787" s="116">
        <v>1.99</v>
      </c>
      <c r="J4787" s="84"/>
      <c r="K4787" s="113" t="s">
        <v>11688</v>
      </c>
    </row>
    <row r="4788" spans="1:11">
      <c r="A4788" s="115" t="s">
        <v>3890</v>
      </c>
      <c r="B4788" s="84" t="s">
        <v>10331</v>
      </c>
      <c r="C4788" s="84" t="s">
        <v>3894</v>
      </c>
      <c r="D4788" s="84" t="s">
        <v>8879</v>
      </c>
      <c r="E4788" s="109" t="s">
        <v>13343</v>
      </c>
      <c r="F4788" s="343" t="s">
        <v>7611</v>
      </c>
      <c r="G4788" s="113" t="s">
        <v>3899</v>
      </c>
      <c r="H4788" s="360"/>
      <c r="I4788" s="116">
        <v>2.0699999999999998</v>
      </c>
      <c r="J4788" s="84"/>
      <c r="K4788" s="113" t="s">
        <v>11695</v>
      </c>
    </row>
    <row r="4789" spans="1:11">
      <c r="A4789" s="115" t="s">
        <v>3890</v>
      </c>
      <c r="B4789" s="84" t="s">
        <v>10331</v>
      </c>
      <c r="C4789" s="84" t="s">
        <v>3900</v>
      </c>
      <c r="D4789" s="84" t="s">
        <v>8856</v>
      </c>
      <c r="E4789" s="109" t="s">
        <v>13351</v>
      </c>
      <c r="F4789" s="343" t="s">
        <v>7618</v>
      </c>
      <c r="G4789" s="113" t="s">
        <v>3901</v>
      </c>
      <c r="H4789" s="360"/>
      <c r="I4789" s="116">
        <v>1.6</v>
      </c>
      <c r="J4789" s="84"/>
      <c r="K4789" s="113" t="s">
        <v>11769</v>
      </c>
    </row>
    <row r="4790" spans="1:11">
      <c r="A4790" s="115" t="s">
        <v>3890</v>
      </c>
      <c r="B4790" s="84" t="s">
        <v>10331</v>
      </c>
      <c r="C4790" s="84" t="s">
        <v>3900</v>
      </c>
      <c r="D4790" s="84" t="s">
        <v>8863</v>
      </c>
      <c r="E4790" s="109" t="s">
        <v>13351</v>
      </c>
      <c r="F4790" s="343" t="s">
        <v>7618</v>
      </c>
      <c r="G4790" s="113" t="s">
        <v>3902</v>
      </c>
      <c r="H4790" s="360"/>
      <c r="I4790" s="116">
        <v>1.87</v>
      </c>
      <c r="J4790" s="84"/>
      <c r="K4790" s="113" t="s">
        <v>11709</v>
      </c>
    </row>
    <row r="4791" spans="1:11">
      <c r="A4791" s="115" t="s">
        <v>3890</v>
      </c>
      <c r="B4791" s="84" t="s">
        <v>10331</v>
      </c>
      <c r="C4791" s="84" t="s">
        <v>3900</v>
      </c>
      <c r="D4791" s="84" t="s">
        <v>8869</v>
      </c>
      <c r="E4791" s="109" t="s">
        <v>13351</v>
      </c>
      <c r="F4791" s="343" t="s">
        <v>7618</v>
      </c>
      <c r="G4791" s="113" t="s">
        <v>3903</v>
      </c>
      <c r="H4791" s="360"/>
      <c r="I4791" s="116">
        <v>1.96</v>
      </c>
      <c r="J4791" s="84"/>
      <c r="K4791" s="113" t="s">
        <v>11690</v>
      </c>
    </row>
    <row r="4792" spans="1:11">
      <c r="A4792" s="115" t="s">
        <v>3890</v>
      </c>
      <c r="B4792" s="84" t="s">
        <v>10331</v>
      </c>
      <c r="C4792" s="84" t="s">
        <v>3900</v>
      </c>
      <c r="D4792" s="84" t="s">
        <v>8874</v>
      </c>
      <c r="E4792" s="109" t="s">
        <v>13351</v>
      </c>
      <c r="F4792" s="343" t="s">
        <v>7618</v>
      </c>
      <c r="G4792" s="113" t="s">
        <v>3904</v>
      </c>
      <c r="H4792" s="360"/>
      <c r="I4792" s="116">
        <v>1.99</v>
      </c>
      <c r="J4792" s="84"/>
      <c r="K4792" s="113" t="s">
        <v>11688</v>
      </c>
    </row>
    <row r="4793" spans="1:11">
      <c r="A4793" s="115" t="s">
        <v>3890</v>
      </c>
      <c r="B4793" s="84" t="s">
        <v>10331</v>
      </c>
      <c r="C4793" s="84" t="s">
        <v>3900</v>
      </c>
      <c r="D4793" s="84" t="s">
        <v>8879</v>
      </c>
      <c r="E4793" s="109" t="s">
        <v>13351</v>
      </c>
      <c r="F4793" s="343" t="s">
        <v>7618</v>
      </c>
      <c r="G4793" s="113" t="s">
        <v>3905</v>
      </c>
      <c r="H4793" s="360"/>
      <c r="I4793" s="116">
        <v>2.0699999999999998</v>
      </c>
      <c r="J4793" s="84"/>
      <c r="K4793" s="113" t="s">
        <v>11695</v>
      </c>
    </row>
    <row r="4794" spans="1:11">
      <c r="A4794" s="115" t="s">
        <v>3890</v>
      </c>
      <c r="B4794" s="84" t="s">
        <v>10331</v>
      </c>
      <c r="C4794" s="84" t="s">
        <v>3906</v>
      </c>
      <c r="D4794" s="84" t="s">
        <v>8856</v>
      </c>
      <c r="E4794" s="109" t="s">
        <v>13353</v>
      </c>
      <c r="F4794" s="343" t="s">
        <v>7620</v>
      </c>
      <c r="G4794" s="113" t="s">
        <v>3907</v>
      </c>
      <c r="H4794" s="360"/>
      <c r="I4794" s="116">
        <v>1.71</v>
      </c>
      <c r="J4794" s="84"/>
      <c r="K4794" s="113" t="s">
        <v>11769</v>
      </c>
    </row>
    <row r="4795" spans="1:11">
      <c r="A4795" s="115" t="s">
        <v>3890</v>
      </c>
      <c r="B4795" s="84" t="s">
        <v>10331</v>
      </c>
      <c r="C4795" s="84" t="s">
        <v>3906</v>
      </c>
      <c r="D4795" s="84" t="s">
        <v>8863</v>
      </c>
      <c r="E4795" s="109" t="s">
        <v>13353</v>
      </c>
      <c r="F4795" s="343" t="s">
        <v>7620</v>
      </c>
      <c r="G4795" s="113" t="s">
        <v>3908</v>
      </c>
      <c r="H4795" s="360"/>
      <c r="I4795" s="116">
        <v>1.82</v>
      </c>
      <c r="J4795" s="84"/>
      <c r="K4795" s="113" t="s">
        <v>11709</v>
      </c>
    </row>
    <row r="4796" spans="1:11">
      <c r="A4796" s="115" t="s">
        <v>3890</v>
      </c>
      <c r="B4796" s="84" t="s">
        <v>10331</v>
      </c>
      <c r="C4796" s="84" t="s">
        <v>3906</v>
      </c>
      <c r="D4796" s="84" t="s">
        <v>8869</v>
      </c>
      <c r="E4796" s="109" t="s">
        <v>13353</v>
      </c>
      <c r="F4796" s="343" t="s">
        <v>7620</v>
      </c>
      <c r="G4796" s="113" t="s">
        <v>3909</v>
      </c>
      <c r="H4796" s="360"/>
      <c r="I4796" s="116">
        <v>1.97</v>
      </c>
      <c r="J4796" s="84"/>
      <c r="K4796" s="113" t="s">
        <v>11690</v>
      </c>
    </row>
    <row r="4797" spans="1:11">
      <c r="A4797" s="115" t="s">
        <v>3890</v>
      </c>
      <c r="B4797" s="84" t="s">
        <v>10331</v>
      </c>
      <c r="C4797" s="84" t="s">
        <v>3906</v>
      </c>
      <c r="D4797" s="84" t="s">
        <v>8874</v>
      </c>
      <c r="E4797" s="109" t="s">
        <v>13353</v>
      </c>
      <c r="F4797" s="343" t="s">
        <v>7620</v>
      </c>
      <c r="G4797" s="113" t="s">
        <v>3910</v>
      </c>
      <c r="H4797" s="360"/>
      <c r="I4797" s="116">
        <v>2.2400000000000002</v>
      </c>
      <c r="J4797" s="84"/>
      <c r="K4797" s="113" t="s">
        <v>11688</v>
      </c>
    </row>
    <row r="4798" spans="1:11">
      <c r="A4798" s="115" t="s">
        <v>3890</v>
      </c>
      <c r="B4798" s="84" t="s">
        <v>10331</v>
      </c>
      <c r="C4798" s="84" t="s">
        <v>3906</v>
      </c>
      <c r="D4798" s="84" t="s">
        <v>8879</v>
      </c>
      <c r="E4798" s="109" t="s">
        <v>13353</v>
      </c>
      <c r="F4798" s="343" t="s">
        <v>7620</v>
      </c>
      <c r="G4798" s="113" t="s">
        <v>3911</v>
      </c>
      <c r="H4798" s="360"/>
      <c r="I4798" s="116">
        <v>2.3199999999999998</v>
      </c>
      <c r="J4798" s="84"/>
      <c r="K4798" s="113" t="s">
        <v>11695</v>
      </c>
    </row>
    <row r="4799" spans="1:11">
      <c r="A4799" s="115" t="s">
        <v>3890</v>
      </c>
      <c r="B4799" s="84" t="s">
        <v>10331</v>
      </c>
      <c r="C4799" s="84" t="s">
        <v>3912</v>
      </c>
      <c r="D4799" s="84" t="s">
        <v>8856</v>
      </c>
      <c r="E4799" s="109" t="s">
        <v>13355</v>
      </c>
      <c r="F4799" s="343" t="s">
        <v>7622</v>
      </c>
      <c r="G4799" s="113" t="s">
        <v>3913</v>
      </c>
      <c r="H4799" s="360"/>
      <c r="I4799" s="116">
        <v>1.6</v>
      </c>
      <c r="J4799" s="84"/>
      <c r="K4799" s="113" t="s">
        <v>11769</v>
      </c>
    </row>
    <row r="4800" spans="1:11">
      <c r="A4800" s="115" t="s">
        <v>3890</v>
      </c>
      <c r="B4800" s="84" t="s">
        <v>10331</v>
      </c>
      <c r="C4800" s="84" t="s">
        <v>3912</v>
      </c>
      <c r="D4800" s="84" t="s">
        <v>8863</v>
      </c>
      <c r="E4800" s="109" t="s">
        <v>13355</v>
      </c>
      <c r="F4800" s="343" t="s">
        <v>7622</v>
      </c>
      <c r="G4800" s="113" t="s">
        <v>3914</v>
      </c>
      <c r="H4800" s="360"/>
      <c r="I4800" s="116">
        <v>1.87</v>
      </c>
      <c r="J4800" s="84"/>
      <c r="K4800" s="113" t="s">
        <v>11709</v>
      </c>
    </row>
    <row r="4801" spans="1:11">
      <c r="A4801" s="115" t="s">
        <v>3890</v>
      </c>
      <c r="B4801" s="84" t="s">
        <v>10331</v>
      </c>
      <c r="C4801" s="84" t="s">
        <v>3912</v>
      </c>
      <c r="D4801" s="84" t="s">
        <v>8869</v>
      </c>
      <c r="E4801" s="109" t="s">
        <v>13355</v>
      </c>
      <c r="F4801" s="343" t="s">
        <v>7622</v>
      </c>
      <c r="G4801" s="113" t="s">
        <v>3915</v>
      </c>
      <c r="H4801" s="360"/>
      <c r="I4801" s="116">
        <v>1.96</v>
      </c>
      <c r="J4801" s="84"/>
      <c r="K4801" s="113" t="s">
        <v>11690</v>
      </c>
    </row>
    <row r="4802" spans="1:11">
      <c r="A4802" s="115" t="s">
        <v>3890</v>
      </c>
      <c r="B4802" s="84" t="s">
        <v>10331</v>
      </c>
      <c r="C4802" s="84" t="s">
        <v>3912</v>
      </c>
      <c r="D4802" s="84" t="s">
        <v>8874</v>
      </c>
      <c r="E4802" s="109" t="s">
        <v>13355</v>
      </c>
      <c r="F4802" s="343" t="s">
        <v>7622</v>
      </c>
      <c r="G4802" s="113" t="s">
        <v>3916</v>
      </c>
      <c r="H4802" s="360"/>
      <c r="I4802" s="116">
        <v>1.99</v>
      </c>
      <c r="J4802" s="84"/>
      <c r="K4802" s="113" t="s">
        <v>11688</v>
      </c>
    </row>
    <row r="4803" spans="1:11">
      <c r="A4803" s="115" t="s">
        <v>3890</v>
      </c>
      <c r="B4803" s="84" t="s">
        <v>10331</v>
      </c>
      <c r="C4803" s="84" t="s">
        <v>3912</v>
      </c>
      <c r="D4803" s="84" t="s">
        <v>8879</v>
      </c>
      <c r="E4803" s="109" t="s">
        <v>13355</v>
      </c>
      <c r="F4803" s="343" t="s">
        <v>7622</v>
      </c>
      <c r="G4803" s="113" t="s">
        <v>3917</v>
      </c>
      <c r="H4803" s="360"/>
      <c r="I4803" s="116">
        <v>2.0699999999999998</v>
      </c>
      <c r="J4803" s="84"/>
      <c r="K4803" s="113" t="s">
        <v>11695</v>
      </c>
    </row>
    <row r="4804" spans="1:11">
      <c r="A4804" s="115" t="s">
        <v>3918</v>
      </c>
      <c r="B4804" s="84" t="s">
        <v>10337</v>
      </c>
      <c r="C4804" s="84" t="s">
        <v>9237</v>
      </c>
      <c r="D4804" s="84" t="s">
        <v>8863</v>
      </c>
      <c r="E4804" s="109" t="s">
        <v>11826</v>
      </c>
      <c r="F4804" s="343" t="s">
        <v>10159</v>
      </c>
      <c r="G4804" s="113" t="s">
        <v>3919</v>
      </c>
      <c r="H4804" s="360"/>
      <c r="I4804" s="116">
        <v>1.5</v>
      </c>
      <c r="J4804" s="84"/>
      <c r="K4804" s="113" t="s">
        <v>11709</v>
      </c>
    </row>
    <row r="4805" spans="1:11">
      <c r="A4805" s="115" t="s">
        <v>3918</v>
      </c>
      <c r="B4805" s="84" t="s">
        <v>10337</v>
      </c>
      <c r="C4805" s="84" t="s">
        <v>9237</v>
      </c>
      <c r="D4805" s="84" t="s">
        <v>8869</v>
      </c>
      <c r="E4805" s="109" t="s">
        <v>11826</v>
      </c>
      <c r="F4805" s="343" t="s">
        <v>10159</v>
      </c>
      <c r="G4805" s="113" t="s">
        <v>3920</v>
      </c>
      <c r="H4805" s="360"/>
      <c r="I4805" s="116">
        <v>1.61</v>
      </c>
      <c r="J4805" s="84"/>
      <c r="K4805" s="113" t="s">
        <v>11690</v>
      </c>
    </row>
    <row r="4806" spans="1:11">
      <c r="A4806" s="115" t="s">
        <v>3918</v>
      </c>
      <c r="B4806" s="84" t="s">
        <v>10337</v>
      </c>
      <c r="C4806" s="84" t="s">
        <v>9237</v>
      </c>
      <c r="D4806" s="84" t="s">
        <v>8874</v>
      </c>
      <c r="E4806" s="109" t="s">
        <v>11826</v>
      </c>
      <c r="F4806" s="343" t="s">
        <v>10159</v>
      </c>
      <c r="G4806" s="113" t="s">
        <v>3921</v>
      </c>
      <c r="H4806" s="360"/>
      <c r="I4806" s="116">
        <v>1.66</v>
      </c>
      <c r="J4806" s="84"/>
      <c r="K4806" s="113" t="s">
        <v>11688</v>
      </c>
    </row>
    <row r="4807" spans="1:11">
      <c r="A4807" s="115" t="s">
        <v>3918</v>
      </c>
      <c r="B4807" s="84" t="s">
        <v>10337</v>
      </c>
      <c r="C4807" s="84" t="s">
        <v>9237</v>
      </c>
      <c r="D4807" s="84" t="s">
        <v>8879</v>
      </c>
      <c r="E4807" s="109" t="s">
        <v>11826</v>
      </c>
      <c r="F4807" s="343" t="s">
        <v>10159</v>
      </c>
      <c r="G4807" s="113" t="s">
        <v>3922</v>
      </c>
      <c r="H4807" s="360"/>
      <c r="I4807" s="116">
        <v>1.76</v>
      </c>
      <c r="J4807" s="84"/>
      <c r="K4807" s="113" t="s">
        <v>11695</v>
      </c>
    </row>
    <row r="4808" spans="1:11">
      <c r="A4808" s="115" t="s">
        <v>3918</v>
      </c>
      <c r="B4808" s="84" t="s">
        <v>10337</v>
      </c>
      <c r="C4808" s="84" t="s">
        <v>3598</v>
      </c>
      <c r="D4808" s="84" t="s">
        <v>8863</v>
      </c>
      <c r="E4808" s="109" t="s">
        <v>12278</v>
      </c>
      <c r="F4808" s="343" t="s">
        <v>10161</v>
      </c>
      <c r="G4808" s="113" t="s">
        <v>3923</v>
      </c>
      <c r="H4808" s="360"/>
      <c r="I4808" s="116">
        <v>1.57</v>
      </c>
      <c r="J4808" s="84"/>
      <c r="K4808" s="113" t="s">
        <v>11709</v>
      </c>
    </row>
    <row r="4809" spans="1:11">
      <c r="A4809" s="115" t="s">
        <v>3918</v>
      </c>
      <c r="B4809" s="84" t="s">
        <v>10337</v>
      </c>
      <c r="C4809" s="84" t="s">
        <v>3598</v>
      </c>
      <c r="D4809" s="84" t="s">
        <v>8869</v>
      </c>
      <c r="E4809" s="109" t="s">
        <v>12278</v>
      </c>
      <c r="F4809" s="343" t="s">
        <v>10161</v>
      </c>
      <c r="G4809" s="113" t="s">
        <v>3924</v>
      </c>
      <c r="H4809" s="360"/>
      <c r="I4809" s="116">
        <v>1.69</v>
      </c>
      <c r="J4809" s="84"/>
      <c r="K4809" s="113" t="s">
        <v>11690</v>
      </c>
    </row>
    <row r="4810" spans="1:11">
      <c r="A4810" s="115" t="s">
        <v>3918</v>
      </c>
      <c r="B4810" s="84" t="s">
        <v>10337</v>
      </c>
      <c r="C4810" s="84" t="s">
        <v>3598</v>
      </c>
      <c r="D4810" s="84" t="s">
        <v>8874</v>
      </c>
      <c r="E4810" s="109" t="s">
        <v>12278</v>
      </c>
      <c r="F4810" s="343" t="s">
        <v>10161</v>
      </c>
      <c r="G4810" s="113" t="s">
        <v>3925</v>
      </c>
      <c r="H4810" s="360"/>
      <c r="I4810" s="116">
        <v>1.77</v>
      </c>
      <c r="J4810" s="84"/>
      <c r="K4810" s="113" t="s">
        <v>11688</v>
      </c>
    </row>
    <row r="4811" spans="1:11">
      <c r="A4811" s="115" t="s">
        <v>3918</v>
      </c>
      <c r="B4811" s="84" t="s">
        <v>10337</v>
      </c>
      <c r="C4811" s="84" t="s">
        <v>3598</v>
      </c>
      <c r="D4811" s="84" t="s">
        <v>8879</v>
      </c>
      <c r="E4811" s="109" t="s">
        <v>12278</v>
      </c>
      <c r="F4811" s="343" t="s">
        <v>10161</v>
      </c>
      <c r="G4811" s="113" t="s">
        <v>3926</v>
      </c>
      <c r="H4811" s="360"/>
      <c r="I4811" s="116">
        <v>1.84</v>
      </c>
      <c r="J4811" s="84"/>
      <c r="K4811" s="113" t="s">
        <v>11695</v>
      </c>
    </row>
    <row r="4812" spans="1:11">
      <c r="A4812" s="115" t="s">
        <v>3918</v>
      </c>
      <c r="B4812" s="84" t="s">
        <v>10337</v>
      </c>
      <c r="C4812" s="84" t="s">
        <v>3615</v>
      </c>
      <c r="D4812" s="84" t="s">
        <v>8863</v>
      </c>
      <c r="E4812" s="109" t="s">
        <v>12739</v>
      </c>
      <c r="F4812" s="343" t="s">
        <v>10872</v>
      </c>
      <c r="G4812" s="113" t="s">
        <v>3927</v>
      </c>
      <c r="H4812" s="360"/>
      <c r="I4812" s="116">
        <v>1.5</v>
      </c>
      <c r="J4812" s="84"/>
      <c r="K4812" s="113" t="s">
        <v>11709</v>
      </c>
    </row>
    <row r="4813" spans="1:11">
      <c r="A4813" s="115" t="s">
        <v>3918</v>
      </c>
      <c r="B4813" s="84" t="s">
        <v>10337</v>
      </c>
      <c r="C4813" s="84" t="s">
        <v>3615</v>
      </c>
      <c r="D4813" s="84" t="s">
        <v>8869</v>
      </c>
      <c r="E4813" s="109" t="s">
        <v>12739</v>
      </c>
      <c r="F4813" s="343" t="s">
        <v>10872</v>
      </c>
      <c r="G4813" s="113" t="s">
        <v>3928</v>
      </c>
      <c r="H4813" s="360"/>
      <c r="I4813" s="116">
        <v>1.61</v>
      </c>
      <c r="J4813" s="84"/>
      <c r="K4813" s="113" t="s">
        <v>11690</v>
      </c>
    </row>
    <row r="4814" spans="1:11">
      <c r="A4814" s="115" t="s">
        <v>3918</v>
      </c>
      <c r="B4814" s="84" t="s">
        <v>10337</v>
      </c>
      <c r="C4814" s="84" t="s">
        <v>3615</v>
      </c>
      <c r="D4814" s="84" t="s">
        <v>8874</v>
      </c>
      <c r="E4814" s="109" t="s">
        <v>12739</v>
      </c>
      <c r="F4814" s="343" t="s">
        <v>10872</v>
      </c>
      <c r="G4814" s="113" t="s">
        <v>3929</v>
      </c>
      <c r="H4814" s="360"/>
      <c r="I4814" s="116">
        <v>1.69</v>
      </c>
      <c r="J4814" s="84"/>
      <c r="K4814" s="113" t="s">
        <v>11688</v>
      </c>
    </row>
    <row r="4815" spans="1:11">
      <c r="A4815" s="115" t="s">
        <v>3918</v>
      </c>
      <c r="B4815" s="84" t="s">
        <v>10337</v>
      </c>
      <c r="C4815" s="84" t="s">
        <v>3615</v>
      </c>
      <c r="D4815" s="84" t="s">
        <v>8879</v>
      </c>
      <c r="E4815" s="109" t="s">
        <v>12739</v>
      </c>
      <c r="F4815" s="343" t="s">
        <v>10872</v>
      </c>
      <c r="G4815" s="113" t="s">
        <v>3930</v>
      </c>
      <c r="H4815" s="360"/>
      <c r="I4815" s="116">
        <v>1.76</v>
      </c>
      <c r="J4815" s="84"/>
      <c r="K4815" s="113" t="s">
        <v>11695</v>
      </c>
    </row>
    <row r="4816" spans="1:11">
      <c r="A4816" s="115" t="s">
        <v>3918</v>
      </c>
      <c r="B4816" s="84" t="s">
        <v>10337</v>
      </c>
      <c r="C4816" s="84" t="s">
        <v>3931</v>
      </c>
      <c r="D4816" s="84" t="s">
        <v>8863</v>
      </c>
      <c r="E4816" s="109" t="s">
        <v>13104</v>
      </c>
      <c r="F4816" s="343" t="s">
        <v>11248</v>
      </c>
      <c r="G4816" s="113" t="s">
        <v>3932</v>
      </c>
      <c r="H4816" s="360"/>
      <c r="I4816" s="116">
        <v>1.5</v>
      </c>
      <c r="J4816" s="84"/>
      <c r="K4816" s="113" t="s">
        <v>11709</v>
      </c>
    </row>
    <row r="4817" spans="1:11">
      <c r="A4817" s="115" t="s">
        <v>3918</v>
      </c>
      <c r="B4817" s="84" t="s">
        <v>10337</v>
      </c>
      <c r="C4817" s="84" t="s">
        <v>3931</v>
      </c>
      <c r="D4817" s="84" t="s">
        <v>8869</v>
      </c>
      <c r="E4817" s="109" t="s">
        <v>13104</v>
      </c>
      <c r="F4817" s="343" t="s">
        <v>11248</v>
      </c>
      <c r="G4817" s="113" t="s">
        <v>3933</v>
      </c>
      <c r="H4817" s="360"/>
      <c r="I4817" s="116">
        <v>1.61</v>
      </c>
      <c r="J4817" s="84"/>
      <c r="K4817" s="113" t="s">
        <v>11690</v>
      </c>
    </row>
    <row r="4818" spans="1:11">
      <c r="A4818" s="115" t="s">
        <v>3918</v>
      </c>
      <c r="B4818" s="84" t="s">
        <v>10337</v>
      </c>
      <c r="C4818" s="84" t="s">
        <v>3931</v>
      </c>
      <c r="D4818" s="84" t="s">
        <v>8874</v>
      </c>
      <c r="E4818" s="109" t="s">
        <v>13104</v>
      </c>
      <c r="F4818" s="343" t="s">
        <v>11248</v>
      </c>
      <c r="G4818" s="113" t="s">
        <v>3934</v>
      </c>
      <c r="H4818" s="360"/>
      <c r="I4818" s="116">
        <v>1.69</v>
      </c>
      <c r="J4818" s="84"/>
      <c r="K4818" s="113" t="s">
        <v>11688</v>
      </c>
    </row>
    <row r="4819" spans="1:11">
      <c r="A4819" s="115" t="s">
        <v>3918</v>
      </c>
      <c r="B4819" s="84" t="s">
        <v>10337</v>
      </c>
      <c r="C4819" s="84" t="s">
        <v>3931</v>
      </c>
      <c r="D4819" s="84" t="s">
        <v>8879</v>
      </c>
      <c r="E4819" s="109" t="s">
        <v>13104</v>
      </c>
      <c r="F4819" s="343" t="s">
        <v>11248</v>
      </c>
      <c r="G4819" s="113" t="s">
        <v>3935</v>
      </c>
      <c r="H4819" s="360"/>
      <c r="I4819" s="116">
        <v>1.76</v>
      </c>
      <c r="J4819" s="84"/>
      <c r="K4819" s="113" t="s">
        <v>11695</v>
      </c>
    </row>
    <row r="4820" spans="1:11">
      <c r="A4820" s="115" t="s">
        <v>3918</v>
      </c>
      <c r="B4820" s="84" t="s">
        <v>10337</v>
      </c>
      <c r="C4820" s="84" t="s">
        <v>3894</v>
      </c>
      <c r="D4820" s="84" t="s">
        <v>8863</v>
      </c>
      <c r="E4820" s="109" t="s">
        <v>13343</v>
      </c>
      <c r="F4820" s="343" t="s">
        <v>7611</v>
      </c>
      <c r="G4820" s="113" t="s">
        <v>3936</v>
      </c>
      <c r="H4820" s="360"/>
      <c r="I4820" s="116">
        <v>1.57</v>
      </c>
      <c r="J4820" s="84"/>
      <c r="K4820" s="113" t="s">
        <v>11709</v>
      </c>
    </row>
    <row r="4821" spans="1:11">
      <c r="A4821" s="115" t="s">
        <v>3918</v>
      </c>
      <c r="B4821" s="84" t="s">
        <v>10337</v>
      </c>
      <c r="C4821" s="84" t="s">
        <v>3894</v>
      </c>
      <c r="D4821" s="84" t="s">
        <v>8869</v>
      </c>
      <c r="E4821" s="109" t="s">
        <v>13343</v>
      </c>
      <c r="F4821" s="343" t="s">
        <v>7611</v>
      </c>
      <c r="G4821" s="113" t="s">
        <v>3937</v>
      </c>
      <c r="H4821" s="360"/>
      <c r="I4821" s="116">
        <v>1.69</v>
      </c>
      <c r="J4821" s="84"/>
      <c r="K4821" s="113" t="s">
        <v>11690</v>
      </c>
    </row>
    <row r="4822" spans="1:11">
      <c r="A4822" s="115" t="s">
        <v>3918</v>
      </c>
      <c r="B4822" s="84" t="s">
        <v>10337</v>
      </c>
      <c r="C4822" s="84" t="s">
        <v>3894</v>
      </c>
      <c r="D4822" s="84" t="s">
        <v>8874</v>
      </c>
      <c r="E4822" s="109" t="s">
        <v>13343</v>
      </c>
      <c r="F4822" s="343" t="s">
        <v>7611</v>
      </c>
      <c r="G4822" s="113" t="s">
        <v>3938</v>
      </c>
      <c r="H4822" s="360"/>
      <c r="I4822" s="116">
        <v>1.77</v>
      </c>
      <c r="J4822" s="84"/>
      <c r="K4822" s="113" t="s">
        <v>11688</v>
      </c>
    </row>
    <row r="4823" spans="1:11">
      <c r="A4823" s="115" t="s">
        <v>3918</v>
      </c>
      <c r="B4823" s="84" t="s">
        <v>10337</v>
      </c>
      <c r="C4823" s="84" t="s">
        <v>3894</v>
      </c>
      <c r="D4823" s="84" t="s">
        <v>8879</v>
      </c>
      <c r="E4823" s="109" t="s">
        <v>13343</v>
      </c>
      <c r="F4823" s="343" t="s">
        <v>7611</v>
      </c>
      <c r="G4823" s="113" t="s">
        <v>3939</v>
      </c>
      <c r="H4823" s="360"/>
      <c r="I4823" s="116">
        <v>1.84</v>
      </c>
      <c r="J4823" s="84"/>
      <c r="K4823" s="113" t="s">
        <v>11695</v>
      </c>
    </row>
    <row r="4824" spans="1:11">
      <c r="A4824" s="115" t="s">
        <v>3918</v>
      </c>
      <c r="B4824" s="84" t="s">
        <v>10337</v>
      </c>
      <c r="C4824" s="84" t="s">
        <v>3906</v>
      </c>
      <c r="D4824" s="84" t="s">
        <v>8863</v>
      </c>
      <c r="E4824" s="109" t="s">
        <v>13353</v>
      </c>
      <c r="F4824" s="343" t="s">
        <v>7620</v>
      </c>
      <c r="G4824" s="113" t="s">
        <v>3940</v>
      </c>
      <c r="H4824" s="360"/>
      <c r="I4824" s="116">
        <v>1.77</v>
      </c>
      <c r="J4824" s="84"/>
      <c r="K4824" s="113" t="s">
        <v>11709</v>
      </c>
    </row>
    <row r="4825" spans="1:11">
      <c r="A4825" s="115" t="s">
        <v>3918</v>
      </c>
      <c r="B4825" s="84" t="s">
        <v>10337</v>
      </c>
      <c r="C4825" s="84" t="s">
        <v>3906</v>
      </c>
      <c r="D4825" s="84" t="s">
        <v>8869</v>
      </c>
      <c r="E4825" s="109" t="s">
        <v>13353</v>
      </c>
      <c r="F4825" s="343" t="s">
        <v>7620</v>
      </c>
      <c r="G4825" s="113" t="s">
        <v>3941</v>
      </c>
      <c r="H4825" s="360"/>
      <c r="I4825" s="116">
        <v>1.83</v>
      </c>
      <c r="J4825" s="84"/>
      <c r="K4825" s="113" t="s">
        <v>11690</v>
      </c>
    </row>
    <row r="4826" spans="1:11">
      <c r="A4826" s="115" t="s">
        <v>3918</v>
      </c>
      <c r="B4826" s="84" t="s">
        <v>10337</v>
      </c>
      <c r="C4826" s="84" t="s">
        <v>3906</v>
      </c>
      <c r="D4826" s="84" t="s">
        <v>8874</v>
      </c>
      <c r="E4826" s="109" t="s">
        <v>13353</v>
      </c>
      <c r="F4826" s="343" t="s">
        <v>7620</v>
      </c>
      <c r="G4826" s="113" t="s">
        <v>3942</v>
      </c>
      <c r="H4826" s="360"/>
      <c r="I4826" s="116">
        <v>2.0299999999999998</v>
      </c>
      <c r="J4826" s="84"/>
      <c r="K4826" s="113" t="s">
        <v>11688</v>
      </c>
    </row>
    <row r="4827" spans="1:11">
      <c r="A4827" s="115" t="s">
        <v>3918</v>
      </c>
      <c r="B4827" s="84" t="s">
        <v>10337</v>
      </c>
      <c r="C4827" s="84" t="s">
        <v>3906</v>
      </c>
      <c r="D4827" s="84" t="s">
        <v>8879</v>
      </c>
      <c r="E4827" s="109" t="s">
        <v>13353</v>
      </c>
      <c r="F4827" s="343" t="s">
        <v>7620</v>
      </c>
      <c r="G4827" s="113" t="s">
        <v>3943</v>
      </c>
      <c r="H4827" s="360"/>
      <c r="I4827" s="116">
        <v>2.13</v>
      </c>
      <c r="J4827" s="84"/>
      <c r="K4827" s="113" t="s">
        <v>11695</v>
      </c>
    </row>
    <row r="4828" spans="1:11">
      <c r="A4828" s="115" t="s">
        <v>3918</v>
      </c>
      <c r="B4828" s="84" t="s">
        <v>10337</v>
      </c>
      <c r="C4828" s="84" t="s">
        <v>3912</v>
      </c>
      <c r="D4828" s="84" t="s">
        <v>8863</v>
      </c>
      <c r="E4828" s="109" t="s">
        <v>13355</v>
      </c>
      <c r="F4828" s="343" t="s">
        <v>7622</v>
      </c>
      <c r="G4828" s="113" t="s">
        <v>3944</v>
      </c>
      <c r="H4828" s="360"/>
      <c r="I4828" s="116">
        <v>1.57</v>
      </c>
      <c r="J4828" s="84"/>
      <c r="K4828" s="113" t="s">
        <v>11709</v>
      </c>
    </row>
    <row r="4829" spans="1:11">
      <c r="A4829" s="115" t="s">
        <v>3918</v>
      </c>
      <c r="B4829" s="84" t="s">
        <v>10337</v>
      </c>
      <c r="C4829" s="84" t="s">
        <v>3912</v>
      </c>
      <c r="D4829" s="84" t="s">
        <v>8869</v>
      </c>
      <c r="E4829" s="109" t="s">
        <v>13355</v>
      </c>
      <c r="F4829" s="343" t="s">
        <v>7622</v>
      </c>
      <c r="G4829" s="113" t="s">
        <v>3945</v>
      </c>
      <c r="H4829" s="360"/>
      <c r="I4829" s="116">
        <v>1.69</v>
      </c>
      <c r="J4829" s="84"/>
      <c r="K4829" s="113" t="s">
        <v>11690</v>
      </c>
    </row>
    <row r="4830" spans="1:11">
      <c r="A4830" s="115" t="s">
        <v>3918</v>
      </c>
      <c r="B4830" s="84" t="s">
        <v>10337</v>
      </c>
      <c r="C4830" s="84" t="s">
        <v>3912</v>
      </c>
      <c r="D4830" s="84" t="s">
        <v>8874</v>
      </c>
      <c r="E4830" s="109" t="s">
        <v>13355</v>
      </c>
      <c r="F4830" s="343" t="s">
        <v>7622</v>
      </c>
      <c r="G4830" s="113" t="s">
        <v>3946</v>
      </c>
      <c r="H4830" s="360"/>
      <c r="I4830" s="116">
        <v>1.77</v>
      </c>
      <c r="J4830" s="84"/>
      <c r="K4830" s="113" t="s">
        <v>11688</v>
      </c>
    </row>
    <row r="4831" spans="1:11">
      <c r="A4831" s="115" t="s">
        <v>3918</v>
      </c>
      <c r="B4831" s="84" t="s">
        <v>10337</v>
      </c>
      <c r="C4831" s="84" t="s">
        <v>3912</v>
      </c>
      <c r="D4831" s="84" t="s">
        <v>8879</v>
      </c>
      <c r="E4831" s="109" t="s">
        <v>13355</v>
      </c>
      <c r="F4831" s="343" t="s">
        <v>7622</v>
      </c>
      <c r="G4831" s="113" t="s">
        <v>3947</v>
      </c>
      <c r="H4831" s="360"/>
      <c r="I4831" s="116">
        <v>1.84</v>
      </c>
      <c r="J4831" s="84"/>
      <c r="K4831" s="113" t="s">
        <v>11695</v>
      </c>
    </row>
    <row r="4832" spans="1:11">
      <c r="A4832" s="115" t="s">
        <v>3918</v>
      </c>
      <c r="B4832" s="84" t="s">
        <v>10337</v>
      </c>
      <c r="C4832" s="84" t="s">
        <v>3627</v>
      </c>
      <c r="D4832" s="84" t="s">
        <v>8863</v>
      </c>
      <c r="E4832" s="109" t="s">
        <v>13372</v>
      </c>
      <c r="F4832" s="343" t="s">
        <v>7639</v>
      </c>
      <c r="G4832" s="113" t="s">
        <v>3948</v>
      </c>
      <c r="H4832" s="360"/>
      <c r="I4832" s="116">
        <v>1.5</v>
      </c>
      <c r="J4832" s="84"/>
      <c r="K4832" s="113" t="s">
        <v>11709</v>
      </c>
    </row>
    <row r="4833" spans="1:11">
      <c r="A4833" s="115" t="s">
        <v>3918</v>
      </c>
      <c r="B4833" s="84" t="s">
        <v>10337</v>
      </c>
      <c r="C4833" s="84" t="s">
        <v>3627</v>
      </c>
      <c r="D4833" s="84" t="s">
        <v>8869</v>
      </c>
      <c r="E4833" s="109" t="s">
        <v>13372</v>
      </c>
      <c r="F4833" s="343" t="s">
        <v>7639</v>
      </c>
      <c r="G4833" s="113" t="s">
        <v>3949</v>
      </c>
      <c r="H4833" s="360"/>
      <c r="I4833" s="116">
        <v>1.61</v>
      </c>
      <c r="J4833" s="84"/>
      <c r="K4833" s="113" t="s">
        <v>11690</v>
      </c>
    </row>
    <row r="4834" spans="1:11">
      <c r="A4834" s="115" t="s">
        <v>3918</v>
      </c>
      <c r="B4834" s="84" t="s">
        <v>10337</v>
      </c>
      <c r="C4834" s="84" t="s">
        <v>3627</v>
      </c>
      <c r="D4834" s="84" t="s">
        <v>8874</v>
      </c>
      <c r="E4834" s="109" t="s">
        <v>13372</v>
      </c>
      <c r="F4834" s="343" t="s">
        <v>7639</v>
      </c>
      <c r="G4834" s="113" t="s">
        <v>3950</v>
      </c>
      <c r="H4834" s="360"/>
      <c r="I4834" s="116">
        <v>1.69</v>
      </c>
      <c r="J4834" s="84"/>
      <c r="K4834" s="113" t="s">
        <v>11688</v>
      </c>
    </row>
    <row r="4835" spans="1:11">
      <c r="A4835" s="115" t="s">
        <v>3918</v>
      </c>
      <c r="B4835" s="84" t="s">
        <v>10337</v>
      </c>
      <c r="C4835" s="84" t="s">
        <v>3627</v>
      </c>
      <c r="D4835" s="84" t="s">
        <v>8879</v>
      </c>
      <c r="E4835" s="109" t="s">
        <v>13372</v>
      </c>
      <c r="F4835" s="343" t="s">
        <v>7639</v>
      </c>
      <c r="G4835" s="113" t="s">
        <v>3951</v>
      </c>
      <c r="H4835" s="360"/>
      <c r="I4835" s="116">
        <v>1.76</v>
      </c>
      <c r="J4835" s="84"/>
      <c r="K4835" s="113" t="s">
        <v>11695</v>
      </c>
    </row>
    <row r="4836" spans="1:11">
      <c r="A4836" s="115" t="s">
        <v>3952</v>
      </c>
      <c r="B4836" s="84" t="s">
        <v>10287</v>
      </c>
      <c r="C4836" s="84" t="s">
        <v>3953</v>
      </c>
      <c r="D4836" s="84" t="s">
        <v>8856</v>
      </c>
      <c r="E4836" s="109" t="s">
        <v>10290</v>
      </c>
      <c r="F4836" s="343" t="s">
        <v>10291</v>
      </c>
      <c r="G4836" s="113" t="s">
        <v>3954</v>
      </c>
      <c r="H4836" s="360"/>
      <c r="I4836" s="116">
        <v>1.25</v>
      </c>
      <c r="J4836" s="84"/>
      <c r="K4836" s="113" t="s">
        <v>11769</v>
      </c>
    </row>
    <row r="4837" spans="1:11">
      <c r="A4837" s="115" t="s">
        <v>3952</v>
      </c>
      <c r="B4837" s="84" t="s">
        <v>10287</v>
      </c>
      <c r="C4837" s="84" t="s">
        <v>3953</v>
      </c>
      <c r="D4837" s="84" t="s">
        <v>8863</v>
      </c>
      <c r="E4837" s="109" t="s">
        <v>10290</v>
      </c>
      <c r="F4837" s="343" t="s">
        <v>10291</v>
      </c>
      <c r="G4837" s="113" t="s">
        <v>3955</v>
      </c>
      <c r="H4837" s="360"/>
      <c r="I4837" s="116">
        <v>1.4</v>
      </c>
      <c r="J4837" s="84"/>
      <c r="K4837" s="113" t="s">
        <v>11709</v>
      </c>
    </row>
    <row r="4838" spans="1:11">
      <c r="A4838" s="115" t="s">
        <v>3952</v>
      </c>
      <c r="B4838" s="84" t="s">
        <v>10287</v>
      </c>
      <c r="C4838" s="84" t="s">
        <v>3953</v>
      </c>
      <c r="D4838" s="84" t="s">
        <v>8869</v>
      </c>
      <c r="E4838" s="109" t="s">
        <v>10290</v>
      </c>
      <c r="F4838" s="343" t="s">
        <v>10291</v>
      </c>
      <c r="G4838" s="113" t="s">
        <v>3956</v>
      </c>
      <c r="H4838" s="360"/>
      <c r="I4838" s="116">
        <v>1.45</v>
      </c>
      <c r="J4838" s="84"/>
      <c r="K4838" s="113" t="s">
        <v>11690</v>
      </c>
    </row>
    <row r="4839" spans="1:11">
      <c r="A4839" s="115" t="s">
        <v>3952</v>
      </c>
      <c r="B4839" s="84" t="s">
        <v>10287</v>
      </c>
      <c r="C4839" s="84" t="s">
        <v>3953</v>
      </c>
      <c r="D4839" s="84" t="s">
        <v>8874</v>
      </c>
      <c r="E4839" s="109" t="s">
        <v>10290</v>
      </c>
      <c r="F4839" s="343" t="s">
        <v>10291</v>
      </c>
      <c r="G4839" s="113" t="s">
        <v>3957</v>
      </c>
      <c r="H4839" s="360"/>
      <c r="I4839" s="116">
        <v>1.75</v>
      </c>
      <c r="J4839" s="84"/>
      <c r="K4839" s="113" t="s">
        <v>11688</v>
      </c>
    </row>
    <row r="4840" spans="1:11">
      <c r="A4840" s="115" t="s">
        <v>3952</v>
      </c>
      <c r="B4840" s="84" t="s">
        <v>10287</v>
      </c>
      <c r="C4840" s="84" t="s">
        <v>3953</v>
      </c>
      <c r="D4840" s="84" t="s">
        <v>8879</v>
      </c>
      <c r="E4840" s="109" t="s">
        <v>10290</v>
      </c>
      <c r="F4840" s="343" t="s">
        <v>10291</v>
      </c>
      <c r="G4840" s="113" t="s">
        <v>3958</v>
      </c>
      <c r="H4840" s="360"/>
      <c r="I4840" s="116">
        <v>1.82</v>
      </c>
      <c r="J4840" s="84"/>
      <c r="K4840" s="113" t="s">
        <v>11695</v>
      </c>
    </row>
    <row r="4841" spans="1:11">
      <c r="A4841" s="115" t="s">
        <v>3952</v>
      </c>
      <c r="B4841" s="84" t="s">
        <v>10287</v>
      </c>
      <c r="C4841" s="84" t="s">
        <v>3959</v>
      </c>
      <c r="D4841" s="84" t="s">
        <v>8856</v>
      </c>
      <c r="E4841" s="109" t="s">
        <v>10295</v>
      </c>
      <c r="F4841" s="343" t="s">
        <v>10296</v>
      </c>
      <c r="G4841" s="113" t="s">
        <v>3960</v>
      </c>
      <c r="H4841" s="360"/>
      <c r="I4841" s="116">
        <v>1.25</v>
      </c>
      <c r="J4841" s="84"/>
      <c r="K4841" s="113" t="s">
        <v>11769</v>
      </c>
    </row>
    <row r="4842" spans="1:11">
      <c r="A4842" s="115" t="s">
        <v>3952</v>
      </c>
      <c r="B4842" s="84" t="s">
        <v>10287</v>
      </c>
      <c r="C4842" s="84" t="s">
        <v>3959</v>
      </c>
      <c r="D4842" s="84" t="s">
        <v>8863</v>
      </c>
      <c r="E4842" s="109" t="s">
        <v>10295</v>
      </c>
      <c r="F4842" s="343" t="s">
        <v>10296</v>
      </c>
      <c r="G4842" s="113" t="s">
        <v>3961</v>
      </c>
      <c r="H4842" s="360"/>
      <c r="I4842" s="116">
        <v>1.4</v>
      </c>
      <c r="J4842" s="84"/>
      <c r="K4842" s="113" t="s">
        <v>11709</v>
      </c>
    </row>
    <row r="4843" spans="1:11">
      <c r="A4843" s="115" t="s">
        <v>3952</v>
      </c>
      <c r="B4843" s="84" t="s">
        <v>10287</v>
      </c>
      <c r="C4843" s="84" t="s">
        <v>3959</v>
      </c>
      <c r="D4843" s="84" t="s">
        <v>8869</v>
      </c>
      <c r="E4843" s="109" t="s">
        <v>10295</v>
      </c>
      <c r="F4843" s="343" t="s">
        <v>10296</v>
      </c>
      <c r="G4843" s="113" t="s">
        <v>3962</v>
      </c>
      <c r="H4843" s="360"/>
      <c r="I4843" s="116">
        <v>1.45</v>
      </c>
      <c r="J4843" s="84"/>
      <c r="K4843" s="113" t="s">
        <v>11690</v>
      </c>
    </row>
    <row r="4844" spans="1:11">
      <c r="A4844" s="115" t="s">
        <v>3952</v>
      </c>
      <c r="B4844" s="84" t="s">
        <v>10287</v>
      </c>
      <c r="C4844" s="84" t="s">
        <v>3959</v>
      </c>
      <c r="D4844" s="84" t="s">
        <v>8874</v>
      </c>
      <c r="E4844" s="109" t="s">
        <v>10295</v>
      </c>
      <c r="F4844" s="343" t="s">
        <v>10296</v>
      </c>
      <c r="G4844" s="113" t="s">
        <v>3963</v>
      </c>
      <c r="H4844" s="360"/>
      <c r="I4844" s="116">
        <v>1.75</v>
      </c>
      <c r="J4844" s="84"/>
      <c r="K4844" s="113" t="s">
        <v>11688</v>
      </c>
    </row>
    <row r="4845" spans="1:11">
      <c r="A4845" s="115" t="s">
        <v>3952</v>
      </c>
      <c r="B4845" s="84" t="s">
        <v>10287</v>
      </c>
      <c r="C4845" s="84" t="s">
        <v>3959</v>
      </c>
      <c r="D4845" s="84" t="s">
        <v>8879</v>
      </c>
      <c r="E4845" s="109" t="s">
        <v>10295</v>
      </c>
      <c r="F4845" s="343" t="s">
        <v>10296</v>
      </c>
      <c r="G4845" s="113" t="s">
        <v>3964</v>
      </c>
      <c r="H4845" s="360"/>
      <c r="I4845" s="116">
        <v>1.82</v>
      </c>
      <c r="J4845" s="84"/>
      <c r="K4845" s="113" t="s">
        <v>11695</v>
      </c>
    </row>
    <row r="4846" spans="1:11">
      <c r="A4846" s="115" t="s">
        <v>3952</v>
      </c>
      <c r="B4846" s="84" t="s">
        <v>10287</v>
      </c>
      <c r="C4846" s="84" t="s">
        <v>3965</v>
      </c>
      <c r="D4846" s="84" t="s">
        <v>8856</v>
      </c>
      <c r="E4846" s="109" t="s">
        <v>10299</v>
      </c>
      <c r="F4846" s="343" t="s">
        <v>10300</v>
      </c>
      <c r="G4846" s="113" t="s">
        <v>3966</v>
      </c>
      <c r="H4846" s="360"/>
      <c r="I4846" s="116">
        <v>1.25</v>
      </c>
      <c r="J4846" s="84"/>
      <c r="K4846" s="113" t="s">
        <v>11769</v>
      </c>
    </row>
    <row r="4847" spans="1:11">
      <c r="A4847" s="115" t="s">
        <v>3952</v>
      </c>
      <c r="B4847" s="84" t="s">
        <v>10287</v>
      </c>
      <c r="C4847" s="84" t="s">
        <v>3965</v>
      </c>
      <c r="D4847" s="84" t="s">
        <v>8863</v>
      </c>
      <c r="E4847" s="109" t="s">
        <v>10299</v>
      </c>
      <c r="F4847" s="343" t="s">
        <v>10300</v>
      </c>
      <c r="G4847" s="113" t="s">
        <v>3967</v>
      </c>
      <c r="H4847" s="360"/>
      <c r="I4847" s="116">
        <v>1.4</v>
      </c>
      <c r="J4847" s="84"/>
      <c r="K4847" s="113" t="s">
        <v>11709</v>
      </c>
    </row>
    <row r="4848" spans="1:11">
      <c r="A4848" s="115" t="s">
        <v>3952</v>
      </c>
      <c r="B4848" s="84" t="s">
        <v>10287</v>
      </c>
      <c r="C4848" s="84" t="s">
        <v>3965</v>
      </c>
      <c r="D4848" s="84" t="s">
        <v>8869</v>
      </c>
      <c r="E4848" s="109" t="s">
        <v>10299</v>
      </c>
      <c r="F4848" s="343" t="s">
        <v>10300</v>
      </c>
      <c r="G4848" s="113" t="s">
        <v>3968</v>
      </c>
      <c r="H4848" s="360"/>
      <c r="I4848" s="116">
        <v>1.45</v>
      </c>
      <c r="J4848" s="84"/>
      <c r="K4848" s="113" t="s">
        <v>11690</v>
      </c>
    </row>
    <row r="4849" spans="1:11">
      <c r="A4849" s="115" t="s">
        <v>3952</v>
      </c>
      <c r="B4849" s="84" t="s">
        <v>10287</v>
      </c>
      <c r="C4849" s="84" t="s">
        <v>3965</v>
      </c>
      <c r="D4849" s="84" t="s">
        <v>8874</v>
      </c>
      <c r="E4849" s="109" t="s">
        <v>10299</v>
      </c>
      <c r="F4849" s="343" t="s">
        <v>10300</v>
      </c>
      <c r="G4849" s="113" t="s">
        <v>3969</v>
      </c>
      <c r="H4849" s="360"/>
      <c r="I4849" s="116">
        <v>1.75</v>
      </c>
      <c r="J4849" s="84"/>
      <c r="K4849" s="113" t="s">
        <v>11688</v>
      </c>
    </row>
    <row r="4850" spans="1:11">
      <c r="A4850" s="115" t="s">
        <v>3952</v>
      </c>
      <c r="B4850" s="84" t="s">
        <v>10287</v>
      </c>
      <c r="C4850" s="84" t="s">
        <v>3965</v>
      </c>
      <c r="D4850" s="84" t="s">
        <v>8879</v>
      </c>
      <c r="E4850" s="109" t="s">
        <v>10299</v>
      </c>
      <c r="F4850" s="343" t="s">
        <v>10300</v>
      </c>
      <c r="G4850" s="113" t="s">
        <v>3970</v>
      </c>
      <c r="H4850" s="360"/>
      <c r="I4850" s="116">
        <v>1.82</v>
      </c>
      <c r="J4850" s="84"/>
      <c r="K4850" s="113" t="s">
        <v>11695</v>
      </c>
    </row>
    <row r="4851" spans="1:11">
      <c r="A4851" s="115" t="s">
        <v>3952</v>
      </c>
      <c r="B4851" s="84" t="s">
        <v>10287</v>
      </c>
      <c r="C4851" s="84" t="s">
        <v>3971</v>
      </c>
      <c r="D4851" s="84" t="s">
        <v>8856</v>
      </c>
      <c r="E4851" s="109" t="s">
        <v>12748</v>
      </c>
      <c r="F4851" s="343" t="s">
        <v>10878</v>
      </c>
      <c r="G4851" s="113" t="s">
        <v>3972</v>
      </c>
      <c r="H4851" s="360"/>
      <c r="I4851" s="116">
        <v>1.25</v>
      </c>
      <c r="J4851" s="84"/>
      <c r="K4851" s="113" t="s">
        <v>11769</v>
      </c>
    </row>
    <row r="4852" spans="1:11">
      <c r="A4852" s="115" t="s">
        <v>3952</v>
      </c>
      <c r="B4852" s="84" t="s">
        <v>10287</v>
      </c>
      <c r="C4852" s="84" t="s">
        <v>3971</v>
      </c>
      <c r="D4852" s="84" t="s">
        <v>8863</v>
      </c>
      <c r="E4852" s="109" t="s">
        <v>12748</v>
      </c>
      <c r="F4852" s="343" t="s">
        <v>10878</v>
      </c>
      <c r="G4852" s="113" t="s">
        <v>3973</v>
      </c>
      <c r="H4852" s="360"/>
      <c r="I4852" s="116">
        <v>1.4</v>
      </c>
      <c r="J4852" s="84"/>
      <c r="K4852" s="113" t="s">
        <v>11709</v>
      </c>
    </row>
    <row r="4853" spans="1:11">
      <c r="A4853" s="115" t="s">
        <v>3952</v>
      </c>
      <c r="B4853" s="84" t="s">
        <v>10287</v>
      </c>
      <c r="C4853" s="84" t="s">
        <v>3971</v>
      </c>
      <c r="D4853" s="84" t="s">
        <v>8869</v>
      </c>
      <c r="E4853" s="109" t="s">
        <v>12748</v>
      </c>
      <c r="F4853" s="343" t="s">
        <v>10878</v>
      </c>
      <c r="G4853" s="113" t="s">
        <v>3974</v>
      </c>
      <c r="H4853" s="360"/>
      <c r="I4853" s="116">
        <v>1.45</v>
      </c>
      <c r="J4853" s="84"/>
      <c r="K4853" s="113" t="s">
        <v>11690</v>
      </c>
    </row>
    <row r="4854" spans="1:11">
      <c r="A4854" s="115" t="s">
        <v>3952</v>
      </c>
      <c r="B4854" s="84" t="s">
        <v>10287</v>
      </c>
      <c r="C4854" s="84" t="s">
        <v>3971</v>
      </c>
      <c r="D4854" s="84" t="s">
        <v>8874</v>
      </c>
      <c r="E4854" s="109" t="s">
        <v>12748</v>
      </c>
      <c r="F4854" s="343" t="s">
        <v>10878</v>
      </c>
      <c r="G4854" s="113" t="s">
        <v>3975</v>
      </c>
      <c r="H4854" s="360"/>
      <c r="I4854" s="116">
        <v>1.75</v>
      </c>
      <c r="J4854" s="84"/>
      <c r="K4854" s="113" t="s">
        <v>11688</v>
      </c>
    </row>
    <row r="4855" spans="1:11">
      <c r="A4855" s="115" t="s">
        <v>3952</v>
      </c>
      <c r="B4855" s="84" t="s">
        <v>10287</v>
      </c>
      <c r="C4855" s="84" t="s">
        <v>3971</v>
      </c>
      <c r="D4855" s="84" t="s">
        <v>8879</v>
      </c>
      <c r="E4855" s="109" t="s">
        <v>12748</v>
      </c>
      <c r="F4855" s="343" t="s">
        <v>10878</v>
      </c>
      <c r="G4855" s="113" t="s">
        <v>3976</v>
      </c>
      <c r="H4855" s="360"/>
      <c r="I4855" s="116">
        <v>1.82</v>
      </c>
      <c r="J4855" s="84"/>
      <c r="K4855" s="113" t="s">
        <v>11695</v>
      </c>
    </row>
    <row r="4856" spans="1:11">
      <c r="A4856" s="115" t="s">
        <v>3977</v>
      </c>
      <c r="B4856" s="84" t="s">
        <v>12528</v>
      </c>
      <c r="C4856" s="84" t="s">
        <v>9052</v>
      </c>
      <c r="D4856" s="84" t="s">
        <v>8863</v>
      </c>
      <c r="E4856" s="109" t="s">
        <v>11743</v>
      </c>
      <c r="F4856" s="343" t="s">
        <v>11689</v>
      </c>
      <c r="G4856" s="113" t="s">
        <v>3978</v>
      </c>
      <c r="H4856" s="360"/>
      <c r="I4856" s="116">
        <v>1.68</v>
      </c>
      <c r="J4856" s="84"/>
      <c r="K4856" s="113" t="s">
        <v>11709</v>
      </c>
    </row>
    <row r="4857" spans="1:11">
      <c r="A4857" s="115" t="s">
        <v>3977</v>
      </c>
      <c r="B4857" s="84" t="s">
        <v>12528</v>
      </c>
      <c r="C4857" s="84" t="s">
        <v>9052</v>
      </c>
      <c r="D4857" s="84" t="s">
        <v>8869</v>
      </c>
      <c r="E4857" s="109" t="s">
        <v>11743</v>
      </c>
      <c r="F4857" s="343" t="s">
        <v>11689</v>
      </c>
      <c r="G4857" s="113" t="s">
        <v>3979</v>
      </c>
      <c r="H4857" s="360"/>
      <c r="I4857" s="116">
        <v>1.81</v>
      </c>
      <c r="J4857" s="84"/>
      <c r="K4857" s="113" t="s">
        <v>11690</v>
      </c>
    </row>
    <row r="4858" spans="1:11">
      <c r="A4858" s="115" t="s">
        <v>3977</v>
      </c>
      <c r="B4858" s="84" t="s">
        <v>12528</v>
      </c>
      <c r="C4858" s="84" t="s">
        <v>9052</v>
      </c>
      <c r="D4858" s="84" t="s">
        <v>8874</v>
      </c>
      <c r="E4858" s="109" t="s">
        <v>11743</v>
      </c>
      <c r="F4858" s="343" t="s">
        <v>11689</v>
      </c>
      <c r="G4858" s="113" t="s">
        <v>3980</v>
      </c>
      <c r="H4858" s="360"/>
      <c r="I4858" s="116">
        <v>1.85</v>
      </c>
      <c r="J4858" s="84"/>
      <c r="K4858" s="113" t="s">
        <v>11688</v>
      </c>
    </row>
    <row r="4859" spans="1:11">
      <c r="A4859" s="115" t="s">
        <v>3977</v>
      </c>
      <c r="B4859" s="84" t="s">
        <v>12528</v>
      </c>
      <c r="C4859" s="84" t="s">
        <v>9052</v>
      </c>
      <c r="D4859" s="84" t="s">
        <v>8879</v>
      </c>
      <c r="E4859" s="109" t="s">
        <v>11743</v>
      </c>
      <c r="F4859" s="343" t="s">
        <v>11689</v>
      </c>
      <c r="G4859" s="113" t="s">
        <v>3981</v>
      </c>
      <c r="H4859" s="360"/>
      <c r="I4859" s="116">
        <v>1.9</v>
      </c>
      <c r="J4859" s="84"/>
      <c r="K4859" s="113" t="s">
        <v>11695</v>
      </c>
    </row>
    <row r="4860" spans="1:11">
      <c r="A4860" s="115">
        <v>89567</v>
      </c>
      <c r="B4860" s="84" t="s">
        <v>12528</v>
      </c>
      <c r="C4860" s="84" t="s">
        <v>8961</v>
      </c>
      <c r="D4860" s="84" t="s">
        <v>8863</v>
      </c>
      <c r="E4860" s="109" t="s">
        <v>11754</v>
      </c>
      <c r="F4860" s="343" t="s">
        <v>11708</v>
      </c>
      <c r="G4860" s="113" t="s">
        <v>3982</v>
      </c>
      <c r="H4860" s="360"/>
      <c r="I4860" s="116">
        <v>1.68</v>
      </c>
      <c r="J4860" s="84"/>
      <c r="K4860" s="113" t="s">
        <v>11709</v>
      </c>
    </row>
    <row r="4861" spans="1:11">
      <c r="A4861" s="115" t="s">
        <v>3977</v>
      </c>
      <c r="B4861" s="84" t="s">
        <v>12528</v>
      </c>
      <c r="C4861" s="84" t="s">
        <v>8961</v>
      </c>
      <c r="D4861" s="84" t="s">
        <v>8869</v>
      </c>
      <c r="E4861" s="109" t="s">
        <v>11754</v>
      </c>
      <c r="F4861" s="343" t="s">
        <v>11708</v>
      </c>
      <c r="G4861" s="113" t="s">
        <v>3983</v>
      </c>
      <c r="H4861" s="360"/>
      <c r="I4861" s="116">
        <v>1.81</v>
      </c>
      <c r="J4861" s="84"/>
      <c r="K4861" s="113" t="s">
        <v>11690</v>
      </c>
    </row>
    <row r="4862" spans="1:11">
      <c r="A4862" s="115" t="s">
        <v>3977</v>
      </c>
      <c r="B4862" s="84" t="s">
        <v>12528</v>
      </c>
      <c r="C4862" s="84" t="s">
        <v>8961</v>
      </c>
      <c r="D4862" s="84" t="s">
        <v>8874</v>
      </c>
      <c r="E4862" s="109" t="s">
        <v>11754</v>
      </c>
      <c r="F4862" s="343" t="s">
        <v>11708</v>
      </c>
      <c r="G4862" s="113" t="s">
        <v>3984</v>
      </c>
      <c r="H4862" s="360"/>
      <c r="I4862" s="116">
        <v>1.85</v>
      </c>
      <c r="J4862" s="84"/>
      <c r="K4862" s="113" t="s">
        <v>11688</v>
      </c>
    </row>
    <row r="4863" spans="1:11">
      <c r="A4863" s="115" t="s">
        <v>3977</v>
      </c>
      <c r="B4863" s="84" t="s">
        <v>12528</v>
      </c>
      <c r="C4863" s="84" t="s">
        <v>8961</v>
      </c>
      <c r="D4863" s="84" t="s">
        <v>8879</v>
      </c>
      <c r="E4863" s="109" t="s">
        <v>11754</v>
      </c>
      <c r="F4863" s="343" t="s">
        <v>11708</v>
      </c>
      <c r="G4863" s="113" t="s">
        <v>3985</v>
      </c>
      <c r="H4863" s="360"/>
      <c r="I4863" s="116">
        <v>1.9</v>
      </c>
      <c r="J4863" s="84"/>
      <c r="K4863" s="113" t="s">
        <v>11695</v>
      </c>
    </row>
    <row r="4864" spans="1:11">
      <c r="A4864" s="115" t="s">
        <v>3986</v>
      </c>
      <c r="B4864" s="84" t="s">
        <v>10186</v>
      </c>
      <c r="C4864" s="84" t="s">
        <v>9052</v>
      </c>
      <c r="D4864" s="84" t="s">
        <v>8863</v>
      </c>
      <c r="E4864" s="109" t="s">
        <v>11743</v>
      </c>
      <c r="F4864" s="343" t="s">
        <v>11689</v>
      </c>
      <c r="G4864" s="113" t="s">
        <v>3987</v>
      </c>
      <c r="H4864" s="360"/>
      <c r="I4864" s="116">
        <v>4.24</v>
      </c>
      <c r="J4864" s="84"/>
      <c r="K4864" s="113" t="s">
        <v>11709</v>
      </c>
    </row>
    <row r="4865" spans="1:11">
      <c r="A4865" s="115">
        <v>89568</v>
      </c>
      <c r="B4865" s="84" t="s">
        <v>10186</v>
      </c>
      <c r="C4865" s="84" t="s">
        <v>9052</v>
      </c>
      <c r="D4865" s="84" t="s">
        <v>8869</v>
      </c>
      <c r="E4865" s="109" t="s">
        <v>11743</v>
      </c>
      <c r="F4865" s="343" t="s">
        <v>11689</v>
      </c>
      <c r="G4865" s="113" t="s">
        <v>3988</v>
      </c>
      <c r="H4865" s="360"/>
      <c r="I4865" s="116">
        <v>4.4800000000000004</v>
      </c>
      <c r="J4865" s="84"/>
      <c r="K4865" s="113" t="s">
        <v>11690</v>
      </c>
    </row>
    <row r="4866" spans="1:11">
      <c r="A4866" s="115" t="s">
        <v>3986</v>
      </c>
      <c r="B4866" s="84" t="s">
        <v>10186</v>
      </c>
      <c r="C4866" s="84" t="s">
        <v>9052</v>
      </c>
      <c r="D4866" s="84" t="s">
        <v>8874</v>
      </c>
      <c r="E4866" s="109" t="s">
        <v>11743</v>
      </c>
      <c r="F4866" s="343" t="s">
        <v>11689</v>
      </c>
      <c r="G4866" s="113" t="s">
        <v>3989</v>
      </c>
      <c r="H4866" s="360"/>
      <c r="I4866" s="116">
        <v>4.6100000000000003</v>
      </c>
      <c r="J4866" s="84"/>
      <c r="K4866" s="113" t="s">
        <v>11688</v>
      </c>
    </row>
    <row r="4867" spans="1:11">
      <c r="A4867" s="115" t="s">
        <v>3986</v>
      </c>
      <c r="B4867" s="84" t="s">
        <v>10186</v>
      </c>
      <c r="C4867" s="84" t="s">
        <v>9052</v>
      </c>
      <c r="D4867" s="84" t="s">
        <v>8879</v>
      </c>
      <c r="E4867" s="109" t="s">
        <v>11743</v>
      </c>
      <c r="F4867" s="343" t="s">
        <v>11689</v>
      </c>
      <c r="G4867" s="113" t="s">
        <v>3990</v>
      </c>
      <c r="H4867" s="360"/>
      <c r="I4867" s="116">
        <v>4.8</v>
      </c>
      <c r="J4867" s="84"/>
      <c r="K4867" s="113" t="s">
        <v>11695</v>
      </c>
    </row>
    <row r="4868" spans="1:11">
      <c r="A4868" s="115" t="s">
        <v>3991</v>
      </c>
      <c r="B4868" s="84" t="s">
        <v>10282</v>
      </c>
      <c r="C4868" s="84" t="s">
        <v>3992</v>
      </c>
      <c r="D4868" s="84" t="s">
        <v>8863</v>
      </c>
      <c r="E4868" s="109" t="s">
        <v>10285</v>
      </c>
      <c r="F4868" s="343" t="s">
        <v>10286</v>
      </c>
      <c r="G4868" s="113" t="s">
        <v>3993</v>
      </c>
      <c r="H4868" s="360"/>
      <c r="I4868" s="116">
        <v>2.1</v>
      </c>
      <c r="J4868" s="84"/>
      <c r="K4868" s="113" t="s">
        <v>11709</v>
      </c>
    </row>
    <row r="4869" spans="1:11">
      <c r="A4869" s="115" t="s">
        <v>3991</v>
      </c>
      <c r="B4869" s="84" t="s">
        <v>10282</v>
      </c>
      <c r="C4869" s="84" t="s">
        <v>3992</v>
      </c>
      <c r="D4869" s="84" t="s">
        <v>8869</v>
      </c>
      <c r="E4869" s="109" t="s">
        <v>10285</v>
      </c>
      <c r="F4869" s="343" t="s">
        <v>10286</v>
      </c>
      <c r="G4869" s="113" t="s">
        <v>3994</v>
      </c>
      <c r="H4869" s="360"/>
      <c r="I4869" s="116">
        <v>2.12</v>
      </c>
      <c r="J4869" s="84"/>
      <c r="K4869" s="113" t="s">
        <v>11690</v>
      </c>
    </row>
    <row r="4870" spans="1:11">
      <c r="A4870" s="115" t="s">
        <v>3991</v>
      </c>
      <c r="B4870" s="84" t="s">
        <v>10282</v>
      </c>
      <c r="C4870" s="84" t="s">
        <v>3992</v>
      </c>
      <c r="D4870" s="84" t="s">
        <v>8874</v>
      </c>
      <c r="E4870" s="109" t="s">
        <v>10285</v>
      </c>
      <c r="F4870" s="343" t="s">
        <v>10286</v>
      </c>
      <c r="G4870" s="113" t="s">
        <v>3995</v>
      </c>
      <c r="H4870" s="360"/>
      <c r="I4870" s="116">
        <v>2.1800000000000002</v>
      </c>
      <c r="J4870" s="84"/>
      <c r="K4870" s="113" t="s">
        <v>11688</v>
      </c>
    </row>
    <row r="4871" spans="1:11">
      <c r="A4871" s="115" t="s">
        <v>3991</v>
      </c>
      <c r="B4871" s="84" t="s">
        <v>10282</v>
      </c>
      <c r="C4871" s="84" t="s">
        <v>3992</v>
      </c>
      <c r="D4871" s="84" t="s">
        <v>8879</v>
      </c>
      <c r="E4871" s="109" t="s">
        <v>10285</v>
      </c>
      <c r="F4871" s="343" t="s">
        <v>10286</v>
      </c>
      <c r="G4871" s="113" t="s">
        <v>3996</v>
      </c>
      <c r="H4871" s="360"/>
      <c r="I4871" s="116">
        <v>2.1800000000000002</v>
      </c>
      <c r="J4871" s="84"/>
      <c r="K4871" s="113" t="s">
        <v>11695</v>
      </c>
    </row>
    <row r="4872" spans="1:11">
      <c r="A4872" s="115" t="s">
        <v>3991</v>
      </c>
      <c r="B4872" s="84" t="s">
        <v>10282</v>
      </c>
      <c r="C4872" s="84" t="s">
        <v>3997</v>
      </c>
      <c r="D4872" s="84" t="s">
        <v>8863</v>
      </c>
      <c r="E4872" s="109" t="s">
        <v>10303</v>
      </c>
      <c r="F4872" s="343" t="s">
        <v>10304</v>
      </c>
      <c r="G4872" s="113" t="s">
        <v>3998</v>
      </c>
      <c r="H4872" s="360"/>
      <c r="I4872" s="116">
        <v>2.1</v>
      </c>
      <c r="J4872" s="84"/>
      <c r="K4872" s="113" t="s">
        <v>11709</v>
      </c>
    </row>
    <row r="4873" spans="1:11">
      <c r="A4873" s="115" t="s">
        <v>3991</v>
      </c>
      <c r="B4873" s="84" t="s">
        <v>10282</v>
      </c>
      <c r="C4873" s="84" t="s">
        <v>3997</v>
      </c>
      <c r="D4873" s="84" t="s">
        <v>8869</v>
      </c>
      <c r="E4873" s="109" t="s">
        <v>10303</v>
      </c>
      <c r="F4873" s="343" t="s">
        <v>10304</v>
      </c>
      <c r="G4873" s="113" t="s">
        <v>3999</v>
      </c>
      <c r="H4873" s="360"/>
      <c r="I4873" s="116">
        <v>2.12</v>
      </c>
      <c r="J4873" s="84"/>
      <c r="K4873" s="113" t="s">
        <v>11690</v>
      </c>
    </row>
    <row r="4874" spans="1:11">
      <c r="A4874" s="115" t="s">
        <v>3991</v>
      </c>
      <c r="B4874" s="84" t="s">
        <v>10282</v>
      </c>
      <c r="C4874" s="84" t="s">
        <v>3997</v>
      </c>
      <c r="D4874" s="84" t="s">
        <v>8874</v>
      </c>
      <c r="E4874" s="109" t="s">
        <v>10303</v>
      </c>
      <c r="F4874" s="343" t="s">
        <v>10304</v>
      </c>
      <c r="G4874" s="113" t="s">
        <v>4000</v>
      </c>
      <c r="H4874" s="360"/>
      <c r="I4874" s="116">
        <v>2.15</v>
      </c>
      <c r="J4874" s="84"/>
      <c r="K4874" s="113" t="s">
        <v>11688</v>
      </c>
    </row>
    <row r="4875" spans="1:11">
      <c r="A4875" s="115" t="s">
        <v>3991</v>
      </c>
      <c r="B4875" s="84" t="s">
        <v>10282</v>
      </c>
      <c r="C4875" s="84" t="s">
        <v>3997</v>
      </c>
      <c r="D4875" s="84" t="s">
        <v>8879</v>
      </c>
      <c r="E4875" s="109" t="s">
        <v>10303</v>
      </c>
      <c r="F4875" s="343" t="s">
        <v>10304</v>
      </c>
      <c r="G4875" s="113" t="s">
        <v>4001</v>
      </c>
      <c r="H4875" s="360"/>
      <c r="I4875" s="116">
        <v>2.1800000000000002</v>
      </c>
      <c r="J4875" s="84"/>
      <c r="K4875" s="113" t="s">
        <v>11695</v>
      </c>
    </row>
    <row r="4876" spans="1:11">
      <c r="A4876" s="115" t="s">
        <v>3991</v>
      </c>
      <c r="B4876" s="84" t="s">
        <v>10282</v>
      </c>
      <c r="C4876" s="84" t="s">
        <v>4002</v>
      </c>
      <c r="D4876" s="84" t="s">
        <v>8863</v>
      </c>
      <c r="E4876" s="109" t="s">
        <v>13366</v>
      </c>
      <c r="F4876" s="343" t="s">
        <v>7634</v>
      </c>
      <c r="G4876" s="113" t="s">
        <v>4003</v>
      </c>
      <c r="H4876" s="360"/>
      <c r="I4876" s="116">
        <v>2.1</v>
      </c>
      <c r="J4876" s="84"/>
      <c r="K4876" s="113" t="s">
        <v>11709</v>
      </c>
    </row>
    <row r="4877" spans="1:11">
      <c r="A4877" s="115" t="s">
        <v>3991</v>
      </c>
      <c r="B4877" s="84" t="s">
        <v>10282</v>
      </c>
      <c r="C4877" s="84" t="s">
        <v>4002</v>
      </c>
      <c r="D4877" s="84" t="s">
        <v>8869</v>
      </c>
      <c r="E4877" s="109" t="s">
        <v>13366</v>
      </c>
      <c r="F4877" s="343" t="s">
        <v>7634</v>
      </c>
      <c r="G4877" s="113" t="s">
        <v>4004</v>
      </c>
      <c r="H4877" s="360"/>
      <c r="I4877" s="116">
        <v>2.12</v>
      </c>
      <c r="J4877" s="84"/>
      <c r="K4877" s="113" t="s">
        <v>11690</v>
      </c>
    </row>
    <row r="4878" spans="1:11">
      <c r="A4878" s="115" t="s">
        <v>3991</v>
      </c>
      <c r="B4878" s="84" t="s">
        <v>10282</v>
      </c>
      <c r="C4878" s="84" t="s">
        <v>4002</v>
      </c>
      <c r="D4878" s="84" t="s">
        <v>8874</v>
      </c>
      <c r="E4878" s="109" t="s">
        <v>13366</v>
      </c>
      <c r="F4878" s="343" t="s">
        <v>7634</v>
      </c>
      <c r="G4878" s="113" t="s">
        <v>4005</v>
      </c>
      <c r="H4878" s="360"/>
      <c r="I4878" s="116">
        <v>2.15</v>
      </c>
      <c r="J4878" s="84"/>
      <c r="K4878" s="113" t="s">
        <v>11688</v>
      </c>
    </row>
    <row r="4879" spans="1:11">
      <c r="A4879" s="115" t="s">
        <v>3991</v>
      </c>
      <c r="B4879" s="84" t="s">
        <v>10282</v>
      </c>
      <c r="C4879" s="84" t="s">
        <v>4002</v>
      </c>
      <c r="D4879" s="84" t="s">
        <v>8879</v>
      </c>
      <c r="E4879" s="109" t="s">
        <v>13366</v>
      </c>
      <c r="F4879" s="343" t="s">
        <v>7634</v>
      </c>
      <c r="G4879" s="113" t="s">
        <v>4006</v>
      </c>
      <c r="H4879" s="360"/>
      <c r="I4879" s="116">
        <v>2.1800000000000002</v>
      </c>
      <c r="J4879" s="84"/>
      <c r="K4879" s="113" t="s">
        <v>11695</v>
      </c>
    </row>
    <row r="4880" spans="1:11">
      <c r="A4880" s="115" t="s">
        <v>3991</v>
      </c>
      <c r="B4880" s="84" t="s">
        <v>10282</v>
      </c>
      <c r="C4880" s="84" t="s">
        <v>4007</v>
      </c>
      <c r="D4880" s="84" t="s">
        <v>8863</v>
      </c>
      <c r="E4880" s="109" t="s">
        <v>13380</v>
      </c>
      <c r="F4880" s="343" t="s">
        <v>7645</v>
      </c>
      <c r="G4880" s="113" t="s">
        <v>4008</v>
      </c>
      <c r="H4880" s="360"/>
      <c r="I4880" s="116">
        <v>2.1</v>
      </c>
      <c r="J4880" s="84"/>
      <c r="K4880" s="113" t="s">
        <v>11709</v>
      </c>
    </row>
    <row r="4881" spans="1:11">
      <c r="A4881" s="115" t="s">
        <v>3991</v>
      </c>
      <c r="B4881" s="84" t="s">
        <v>10282</v>
      </c>
      <c r="C4881" s="84" t="s">
        <v>4007</v>
      </c>
      <c r="D4881" s="84" t="s">
        <v>8869</v>
      </c>
      <c r="E4881" s="109" t="s">
        <v>13380</v>
      </c>
      <c r="F4881" s="343" t="s">
        <v>7645</v>
      </c>
      <c r="G4881" s="113" t="s">
        <v>4009</v>
      </c>
      <c r="H4881" s="360"/>
      <c r="I4881" s="116">
        <v>2.12</v>
      </c>
      <c r="J4881" s="84"/>
      <c r="K4881" s="113" t="s">
        <v>11690</v>
      </c>
    </row>
    <row r="4882" spans="1:11">
      <c r="A4882" s="115" t="s">
        <v>3991</v>
      </c>
      <c r="B4882" s="84" t="s">
        <v>10282</v>
      </c>
      <c r="C4882" s="84" t="s">
        <v>4007</v>
      </c>
      <c r="D4882" s="84" t="s">
        <v>8874</v>
      </c>
      <c r="E4882" s="109" t="s">
        <v>13380</v>
      </c>
      <c r="F4882" s="343" t="s">
        <v>7645</v>
      </c>
      <c r="G4882" s="113" t="s">
        <v>4010</v>
      </c>
      <c r="H4882" s="360"/>
      <c r="I4882" s="116">
        <v>2.15</v>
      </c>
      <c r="J4882" s="84"/>
      <c r="K4882" s="113" t="s">
        <v>11688</v>
      </c>
    </row>
    <row r="4883" spans="1:11">
      <c r="A4883" s="115" t="s">
        <v>3991</v>
      </c>
      <c r="B4883" s="84" t="s">
        <v>10282</v>
      </c>
      <c r="C4883" s="84" t="s">
        <v>4007</v>
      </c>
      <c r="D4883" s="84" t="s">
        <v>8879</v>
      </c>
      <c r="E4883" s="109" t="s">
        <v>13380</v>
      </c>
      <c r="F4883" s="343" t="s">
        <v>7645</v>
      </c>
      <c r="G4883" s="113" t="s">
        <v>4011</v>
      </c>
      <c r="H4883" s="360"/>
      <c r="I4883" s="116">
        <v>2.1800000000000002</v>
      </c>
      <c r="J4883" s="84"/>
      <c r="K4883" s="113" t="s">
        <v>11695</v>
      </c>
    </row>
    <row r="4884" spans="1:11">
      <c r="A4884" s="115" t="s">
        <v>3991</v>
      </c>
      <c r="B4884" s="84" t="s">
        <v>10282</v>
      </c>
      <c r="C4884" s="84" t="s">
        <v>4012</v>
      </c>
      <c r="D4884" s="84" t="s">
        <v>8863</v>
      </c>
      <c r="E4884" s="109" t="s">
        <v>6948</v>
      </c>
      <c r="F4884" s="343" t="s">
        <v>6949</v>
      </c>
      <c r="G4884" s="113" t="s">
        <v>4013</v>
      </c>
      <c r="H4884" s="360"/>
      <c r="I4884" s="116">
        <v>2.1</v>
      </c>
      <c r="J4884" s="84"/>
      <c r="K4884" s="113" t="s">
        <v>11709</v>
      </c>
    </row>
    <row r="4885" spans="1:11">
      <c r="A4885" s="115" t="s">
        <v>3991</v>
      </c>
      <c r="B4885" s="84" t="s">
        <v>10282</v>
      </c>
      <c r="C4885" s="84" t="s">
        <v>4012</v>
      </c>
      <c r="D4885" s="84" t="s">
        <v>8869</v>
      </c>
      <c r="E4885" s="109" t="s">
        <v>6948</v>
      </c>
      <c r="F4885" s="343" t="s">
        <v>6949</v>
      </c>
      <c r="G4885" s="113" t="s">
        <v>4014</v>
      </c>
      <c r="H4885" s="360"/>
      <c r="I4885" s="116">
        <v>2.12</v>
      </c>
      <c r="J4885" s="84"/>
      <c r="K4885" s="113" t="s">
        <v>11690</v>
      </c>
    </row>
    <row r="4886" spans="1:11">
      <c r="A4886" s="115" t="s">
        <v>3991</v>
      </c>
      <c r="B4886" s="84" t="s">
        <v>10282</v>
      </c>
      <c r="C4886" s="84" t="s">
        <v>4012</v>
      </c>
      <c r="D4886" s="84" t="s">
        <v>8874</v>
      </c>
      <c r="E4886" s="109" t="s">
        <v>6948</v>
      </c>
      <c r="F4886" s="343" t="s">
        <v>6949</v>
      </c>
      <c r="G4886" s="113" t="s">
        <v>4015</v>
      </c>
      <c r="H4886" s="360"/>
      <c r="I4886" s="116">
        <v>2.15</v>
      </c>
      <c r="J4886" s="84"/>
      <c r="K4886" s="113" t="s">
        <v>11688</v>
      </c>
    </row>
    <row r="4887" spans="1:11">
      <c r="A4887" s="115" t="s">
        <v>3991</v>
      </c>
      <c r="B4887" s="84" t="s">
        <v>10282</v>
      </c>
      <c r="C4887" s="84" t="s">
        <v>4012</v>
      </c>
      <c r="D4887" s="84" t="s">
        <v>8879</v>
      </c>
      <c r="E4887" s="109" t="s">
        <v>6948</v>
      </c>
      <c r="F4887" s="343" t="s">
        <v>6949</v>
      </c>
      <c r="G4887" s="113" t="s">
        <v>4016</v>
      </c>
      <c r="H4887" s="360"/>
      <c r="I4887" s="116">
        <v>2.1800000000000002</v>
      </c>
      <c r="J4887" s="84"/>
      <c r="K4887" s="113" t="s">
        <v>11695</v>
      </c>
    </row>
    <row r="4888" spans="1:11">
      <c r="A4888" s="115" t="s">
        <v>4017</v>
      </c>
      <c r="B4888" s="84" t="s">
        <v>10337</v>
      </c>
      <c r="C4888" s="84" t="s">
        <v>4018</v>
      </c>
      <c r="D4888" s="84" t="s">
        <v>8863</v>
      </c>
      <c r="E4888" s="109" t="s">
        <v>12735</v>
      </c>
      <c r="F4888" s="343" t="s">
        <v>10869</v>
      </c>
      <c r="G4888" s="113" t="s">
        <v>4019</v>
      </c>
      <c r="H4888" s="360"/>
      <c r="I4888" s="116">
        <v>1.47</v>
      </c>
      <c r="J4888" s="84"/>
      <c r="K4888" s="113" t="s">
        <v>11709</v>
      </c>
    </row>
    <row r="4889" spans="1:11">
      <c r="A4889" s="115" t="s">
        <v>4017</v>
      </c>
      <c r="B4889" s="84" t="s">
        <v>10337</v>
      </c>
      <c r="C4889" s="84" t="s">
        <v>4018</v>
      </c>
      <c r="D4889" s="84" t="s">
        <v>8869</v>
      </c>
      <c r="E4889" s="109" t="s">
        <v>12735</v>
      </c>
      <c r="F4889" s="343" t="s">
        <v>10869</v>
      </c>
      <c r="G4889" s="113" t="s">
        <v>4020</v>
      </c>
      <c r="H4889" s="360"/>
      <c r="I4889" s="116">
        <v>1.58</v>
      </c>
      <c r="J4889" s="84"/>
      <c r="K4889" s="113" t="s">
        <v>11690</v>
      </c>
    </row>
    <row r="4890" spans="1:11">
      <c r="A4890" s="115" t="s">
        <v>4017</v>
      </c>
      <c r="B4890" s="84" t="s">
        <v>10337</v>
      </c>
      <c r="C4890" s="84" t="s">
        <v>4018</v>
      </c>
      <c r="D4890" s="84" t="s">
        <v>8874</v>
      </c>
      <c r="E4890" s="109" t="s">
        <v>12735</v>
      </c>
      <c r="F4890" s="343" t="s">
        <v>10869</v>
      </c>
      <c r="G4890" s="113" t="s">
        <v>4021</v>
      </c>
      <c r="H4890" s="360"/>
      <c r="I4890" s="116">
        <v>1.66</v>
      </c>
      <c r="J4890" s="84"/>
      <c r="K4890" s="113" t="s">
        <v>11688</v>
      </c>
    </row>
    <row r="4891" spans="1:11">
      <c r="A4891" s="115" t="s">
        <v>4017</v>
      </c>
      <c r="B4891" s="84" t="s">
        <v>10337</v>
      </c>
      <c r="C4891" s="84" t="s">
        <v>4018</v>
      </c>
      <c r="D4891" s="84" t="s">
        <v>8879</v>
      </c>
      <c r="E4891" s="109" t="s">
        <v>12735</v>
      </c>
      <c r="F4891" s="343" t="s">
        <v>10869</v>
      </c>
      <c r="G4891" s="113" t="s">
        <v>4022</v>
      </c>
      <c r="H4891" s="360"/>
      <c r="I4891" s="116">
        <v>1.73</v>
      </c>
      <c r="J4891" s="84"/>
      <c r="K4891" s="113" t="s">
        <v>11695</v>
      </c>
    </row>
    <row r="4892" spans="1:11">
      <c r="A4892" s="115" t="s">
        <v>4017</v>
      </c>
      <c r="B4892" s="84" t="s">
        <v>10337</v>
      </c>
      <c r="C4892" s="84" t="s">
        <v>4023</v>
      </c>
      <c r="D4892" s="84" t="s">
        <v>8863</v>
      </c>
      <c r="E4892" s="109" t="s">
        <v>12808</v>
      </c>
      <c r="F4892" s="343" t="s">
        <v>10918</v>
      </c>
      <c r="G4892" s="113" t="s">
        <v>4024</v>
      </c>
      <c r="H4892" s="360"/>
      <c r="I4892" s="116">
        <v>1.47</v>
      </c>
      <c r="J4892" s="84"/>
      <c r="K4892" s="113" t="s">
        <v>11709</v>
      </c>
    </row>
    <row r="4893" spans="1:11">
      <c r="A4893" s="115" t="s">
        <v>4017</v>
      </c>
      <c r="B4893" s="84" t="s">
        <v>10337</v>
      </c>
      <c r="C4893" s="84" t="s">
        <v>4023</v>
      </c>
      <c r="D4893" s="84" t="s">
        <v>8869</v>
      </c>
      <c r="E4893" s="109" t="s">
        <v>12808</v>
      </c>
      <c r="F4893" s="343" t="s">
        <v>10918</v>
      </c>
      <c r="G4893" s="113" t="s">
        <v>4025</v>
      </c>
      <c r="H4893" s="360"/>
      <c r="I4893" s="116">
        <v>1.58</v>
      </c>
      <c r="J4893" s="84"/>
      <c r="K4893" s="113" t="s">
        <v>11690</v>
      </c>
    </row>
    <row r="4894" spans="1:11">
      <c r="A4894" s="115" t="s">
        <v>4017</v>
      </c>
      <c r="B4894" s="84" t="s">
        <v>10337</v>
      </c>
      <c r="C4894" s="84" t="s">
        <v>4023</v>
      </c>
      <c r="D4894" s="84" t="s">
        <v>8874</v>
      </c>
      <c r="E4894" s="109" t="s">
        <v>12808</v>
      </c>
      <c r="F4894" s="343" t="s">
        <v>10918</v>
      </c>
      <c r="G4894" s="113" t="s">
        <v>4026</v>
      </c>
      <c r="H4894" s="360"/>
      <c r="I4894" s="116">
        <v>1.66</v>
      </c>
      <c r="J4894" s="84"/>
      <c r="K4894" s="113" t="s">
        <v>11688</v>
      </c>
    </row>
    <row r="4895" spans="1:11">
      <c r="A4895" s="115" t="s">
        <v>4017</v>
      </c>
      <c r="B4895" s="84" t="s">
        <v>10337</v>
      </c>
      <c r="C4895" s="84" t="s">
        <v>4023</v>
      </c>
      <c r="D4895" s="84" t="s">
        <v>8879</v>
      </c>
      <c r="E4895" s="109" t="s">
        <v>12808</v>
      </c>
      <c r="F4895" s="343" t="s">
        <v>10918</v>
      </c>
      <c r="G4895" s="113" t="s">
        <v>4027</v>
      </c>
      <c r="H4895" s="360"/>
      <c r="I4895" s="116">
        <v>1.73</v>
      </c>
      <c r="J4895" s="84"/>
      <c r="K4895" s="113" t="s">
        <v>11695</v>
      </c>
    </row>
    <row r="4896" spans="1:11">
      <c r="A4896" s="115" t="s">
        <v>4017</v>
      </c>
      <c r="B4896" s="84" t="s">
        <v>10337</v>
      </c>
      <c r="C4896" s="84" t="s">
        <v>4028</v>
      </c>
      <c r="D4896" s="84" t="s">
        <v>8863</v>
      </c>
      <c r="E4896" s="109" t="s">
        <v>11815</v>
      </c>
      <c r="F4896" s="343" t="s">
        <v>11230</v>
      </c>
      <c r="G4896" s="113" t="s">
        <v>4029</v>
      </c>
      <c r="H4896" s="360"/>
      <c r="I4896" s="116">
        <v>1.47</v>
      </c>
      <c r="J4896" s="84"/>
      <c r="K4896" s="113" t="s">
        <v>11709</v>
      </c>
    </row>
    <row r="4897" spans="1:11">
      <c r="A4897" s="115" t="s">
        <v>4017</v>
      </c>
      <c r="B4897" s="84" t="s">
        <v>10337</v>
      </c>
      <c r="C4897" s="84" t="s">
        <v>4028</v>
      </c>
      <c r="D4897" s="84" t="s">
        <v>8869</v>
      </c>
      <c r="E4897" s="109" t="s">
        <v>11815</v>
      </c>
      <c r="F4897" s="343" t="s">
        <v>11230</v>
      </c>
      <c r="G4897" s="113" t="s">
        <v>4030</v>
      </c>
      <c r="H4897" s="360"/>
      <c r="I4897" s="116">
        <v>1.58</v>
      </c>
      <c r="J4897" s="84"/>
      <c r="K4897" s="113" t="s">
        <v>11690</v>
      </c>
    </row>
    <row r="4898" spans="1:11">
      <c r="A4898" s="115" t="s">
        <v>4017</v>
      </c>
      <c r="B4898" s="84" t="s">
        <v>10337</v>
      </c>
      <c r="C4898" s="84" t="s">
        <v>4028</v>
      </c>
      <c r="D4898" s="84" t="s">
        <v>8874</v>
      </c>
      <c r="E4898" s="109" t="s">
        <v>11815</v>
      </c>
      <c r="F4898" s="343" t="s">
        <v>11230</v>
      </c>
      <c r="G4898" s="113" t="s">
        <v>4031</v>
      </c>
      <c r="H4898" s="360"/>
      <c r="I4898" s="116">
        <v>1.66</v>
      </c>
      <c r="J4898" s="84"/>
      <c r="K4898" s="113" t="s">
        <v>11688</v>
      </c>
    </row>
    <row r="4899" spans="1:11">
      <c r="A4899" s="115" t="s">
        <v>4017</v>
      </c>
      <c r="B4899" s="84" t="s">
        <v>10337</v>
      </c>
      <c r="C4899" s="84" t="s">
        <v>4028</v>
      </c>
      <c r="D4899" s="84" t="s">
        <v>8879</v>
      </c>
      <c r="E4899" s="109" t="s">
        <v>11815</v>
      </c>
      <c r="F4899" s="343" t="s">
        <v>11230</v>
      </c>
      <c r="G4899" s="113" t="s">
        <v>4032</v>
      </c>
      <c r="H4899" s="360"/>
      <c r="I4899" s="116">
        <v>1.73</v>
      </c>
      <c r="J4899" s="84"/>
      <c r="K4899" s="113" t="s">
        <v>11695</v>
      </c>
    </row>
    <row r="4900" spans="1:11">
      <c r="A4900" s="115" t="s">
        <v>4017</v>
      </c>
      <c r="B4900" s="84" t="s">
        <v>10337</v>
      </c>
      <c r="C4900" s="84" t="s">
        <v>3894</v>
      </c>
      <c r="D4900" s="84" t="s">
        <v>8863</v>
      </c>
      <c r="E4900" s="109" t="s">
        <v>13343</v>
      </c>
      <c r="F4900" s="343" t="s">
        <v>7611</v>
      </c>
      <c r="G4900" s="113" t="s">
        <v>4033</v>
      </c>
      <c r="H4900" s="360"/>
      <c r="I4900" s="116">
        <v>1.47</v>
      </c>
      <c r="J4900" s="84"/>
      <c r="K4900" s="113" t="s">
        <v>11709</v>
      </c>
    </row>
    <row r="4901" spans="1:11">
      <c r="A4901" s="115" t="s">
        <v>4017</v>
      </c>
      <c r="B4901" s="84" t="s">
        <v>10337</v>
      </c>
      <c r="C4901" s="84" t="s">
        <v>3894</v>
      </c>
      <c r="D4901" s="84" t="s">
        <v>8869</v>
      </c>
      <c r="E4901" s="109" t="s">
        <v>13343</v>
      </c>
      <c r="F4901" s="343" t="s">
        <v>7611</v>
      </c>
      <c r="G4901" s="113" t="s">
        <v>4034</v>
      </c>
      <c r="H4901" s="360"/>
      <c r="I4901" s="116">
        <v>1.58</v>
      </c>
      <c r="J4901" s="84"/>
      <c r="K4901" s="113" t="s">
        <v>11690</v>
      </c>
    </row>
    <row r="4902" spans="1:11">
      <c r="A4902" s="115" t="s">
        <v>4017</v>
      </c>
      <c r="B4902" s="84" t="s">
        <v>10337</v>
      </c>
      <c r="C4902" s="84" t="s">
        <v>3894</v>
      </c>
      <c r="D4902" s="84" t="s">
        <v>8874</v>
      </c>
      <c r="E4902" s="109" t="s">
        <v>13343</v>
      </c>
      <c r="F4902" s="343" t="s">
        <v>7611</v>
      </c>
      <c r="G4902" s="113" t="s">
        <v>4035</v>
      </c>
      <c r="H4902" s="360"/>
      <c r="I4902" s="116">
        <v>1.66</v>
      </c>
      <c r="J4902" s="84"/>
      <c r="K4902" s="113" t="s">
        <v>11688</v>
      </c>
    </row>
    <row r="4903" spans="1:11">
      <c r="A4903" s="115" t="s">
        <v>4017</v>
      </c>
      <c r="B4903" s="84" t="s">
        <v>10337</v>
      </c>
      <c r="C4903" s="84" t="s">
        <v>3894</v>
      </c>
      <c r="D4903" s="84" t="s">
        <v>8879</v>
      </c>
      <c r="E4903" s="109" t="s">
        <v>13343</v>
      </c>
      <c r="F4903" s="343" t="s">
        <v>7611</v>
      </c>
      <c r="G4903" s="113" t="s">
        <v>4036</v>
      </c>
      <c r="H4903" s="360"/>
      <c r="I4903" s="116">
        <v>1.73</v>
      </c>
      <c r="J4903" s="84"/>
      <c r="K4903" s="113" t="s">
        <v>11695</v>
      </c>
    </row>
    <row r="4904" spans="1:11">
      <c r="A4904" s="115" t="s">
        <v>4037</v>
      </c>
      <c r="B4904" s="84" t="s">
        <v>10337</v>
      </c>
      <c r="C4904" s="84" t="s">
        <v>9237</v>
      </c>
      <c r="D4904" s="84" t="s">
        <v>8863</v>
      </c>
      <c r="E4904" s="109" t="s">
        <v>11826</v>
      </c>
      <c r="F4904" s="343" t="s">
        <v>10159</v>
      </c>
      <c r="G4904" s="113" t="s">
        <v>4038</v>
      </c>
      <c r="H4904" s="360"/>
      <c r="I4904" s="116">
        <v>1.5</v>
      </c>
      <c r="J4904" s="84"/>
      <c r="K4904" s="113" t="s">
        <v>11709</v>
      </c>
    </row>
    <row r="4905" spans="1:11">
      <c r="A4905" s="115" t="s">
        <v>4037</v>
      </c>
      <c r="B4905" s="84" t="s">
        <v>10337</v>
      </c>
      <c r="C4905" s="84" t="s">
        <v>9237</v>
      </c>
      <c r="D4905" s="84" t="s">
        <v>8869</v>
      </c>
      <c r="E4905" s="109" t="s">
        <v>11826</v>
      </c>
      <c r="F4905" s="343" t="s">
        <v>10159</v>
      </c>
      <c r="G4905" s="113" t="s">
        <v>4039</v>
      </c>
      <c r="H4905" s="360"/>
      <c r="I4905" s="116">
        <v>1.61</v>
      </c>
      <c r="J4905" s="84"/>
      <c r="K4905" s="113" t="s">
        <v>11690</v>
      </c>
    </row>
    <row r="4906" spans="1:11">
      <c r="A4906" s="115" t="s">
        <v>4037</v>
      </c>
      <c r="B4906" s="84" t="s">
        <v>10337</v>
      </c>
      <c r="C4906" s="84" t="s">
        <v>9237</v>
      </c>
      <c r="D4906" s="84" t="s">
        <v>8874</v>
      </c>
      <c r="E4906" s="109" t="s">
        <v>11826</v>
      </c>
      <c r="F4906" s="343" t="s">
        <v>10159</v>
      </c>
      <c r="G4906" s="113" t="s">
        <v>4040</v>
      </c>
      <c r="H4906" s="360"/>
      <c r="I4906" s="116">
        <v>1.69</v>
      </c>
      <c r="J4906" s="84"/>
      <c r="K4906" s="113" t="s">
        <v>11688</v>
      </c>
    </row>
    <row r="4907" spans="1:11">
      <c r="A4907" s="115" t="s">
        <v>4037</v>
      </c>
      <c r="B4907" s="84" t="s">
        <v>10337</v>
      </c>
      <c r="C4907" s="84" t="s">
        <v>9237</v>
      </c>
      <c r="D4907" s="84" t="s">
        <v>8879</v>
      </c>
      <c r="E4907" s="109" t="s">
        <v>11826</v>
      </c>
      <c r="F4907" s="343" t="s">
        <v>10159</v>
      </c>
      <c r="G4907" s="113" t="s">
        <v>4041</v>
      </c>
      <c r="H4907" s="360"/>
      <c r="I4907" s="116">
        <v>1.76</v>
      </c>
      <c r="J4907" s="84"/>
      <c r="K4907" s="113" t="s">
        <v>11695</v>
      </c>
    </row>
    <row r="4908" spans="1:11">
      <c r="A4908" s="115" t="s">
        <v>4037</v>
      </c>
      <c r="B4908" s="84" t="s">
        <v>10337</v>
      </c>
      <c r="C4908" s="84" t="s">
        <v>3598</v>
      </c>
      <c r="D4908" s="84" t="s">
        <v>8863</v>
      </c>
      <c r="E4908" s="109" t="s">
        <v>12278</v>
      </c>
      <c r="F4908" s="343" t="s">
        <v>10161</v>
      </c>
      <c r="G4908" s="113" t="s">
        <v>4042</v>
      </c>
      <c r="H4908" s="360"/>
      <c r="I4908" s="116">
        <v>1.57</v>
      </c>
      <c r="J4908" s="84"/>
      <c r="K4908" s="113" t="s">
        <v>11709</v>
      </c>
    </row>
    <row r="4909" spans="1:11">
      <c r="A4909" s="115" t="s">
        <v>4037</v>
      </c>
      <c r="B4909" s="84" t="s">
        <v>10337</v>
      </c>
      <c r="C4909" s="84" t="s">
        <v>3598</v>
      </c>
      <c r="D4909" s="84" t="s">
        <v>8869</v>
      </c>
      <c r="E4909" s="109" t="s">
        <v>12278</v>
      </c>
      <c r="F4909" s="343" t="s">
        <v>10161</v>
      </c>
      <c r="G4909" s="113" t="s">
        <v>4043</v>
      </c>
      <c r="H4909" s="360"/>
      <c r="I4909" s="116">
        <v>1.69</v>
      </c>
      <c r="J4909" s="84"/>
      <c r="K4909" s="113" t="s">
        <v>11690</v>
      </c>
    </row>
    <row r="4910" spans="1:11">
      <c r="A4910" s="115" t="s">
        <v>4037</v>
      </c>
      <c r="B4910" s="84" t="s">
        <v>10337</v>
      </c>
      <c r="C4910" s="84" t="s">
        <v>3598</v>
      </c>
      <c r="D4910" s="84" t="s">
        <v>8874</v>
      </c>
      <c r="E4910" s="109" t="s">
        <v>12278</v>
      </c>
      <c r="F4910" s="343" t="s">
        <v>10161</v>
      </c>
      <c r="G4910" s="113" t="s">
        <v>4044</v>
      </c>
      <c r="H4910" s="360"/>
      <c r="I4910" s="116">
        <v>1.77</v>
      </c>
      <c r="J4910" s="84"/>
      <c r="K4910" s="113" t="s">
        <v>11688</v>
      </c>
    </row>
    <row r="4911" spans="1:11">
      <c r="A4911" s="115" t="s">
        <v>4037</v>
      </c>
      <c r="B4911" s="84" t="s">
        <v>10337</v>
      </c>
      <c r="C4911" s="84" t="s">
        <v>3598</v>
      </c>
      <c r="D4911" s="84" t="s">
        <v>8879</v>
      </c>
      <c r="E4911" s="109" t="s">
        <v>12278</v>
      </c>
      <c r="F4911" s="343" t="s">
        <v>10161</v>
      </c>
      <c r="G4911" s="113" t="s">
        <v>4045</v>
      </c>
      <c r="H4911" s="360"/>
      <c r="I4911" s="116">
        <v>1.84</v>
      </c>
      <c r="J4911" s="84"/>
      <c r="K4911" s="113" t="s">
        <v>11695</v>
      </c>
    </row>
    <row r="4912" spans="1:11">
      <c r="A4912" s="115" t="s">
        <v>4037</v>
      </c>
      <c r="B4912" s="84" t="s">
        <v>10337</v>
      </c>
      <c r="C4912" s="84" t="s">
        <v>3931</v>
      </c>
      <c r="D4912" s="84" t="s">
        <v>8863</v>
      </c>
      <c r="E4912" s="109" t="s">
        <v>13104</v>
      </c>
      <c r="F4912" s="343" t="s">
        <v>11248</v>
      </c>
      <c r="G4912" s="113" t="s">
        <v>4046</v>
      </c>
      <c r="H4912" s="360"/>
      <c r="I4912" s="116">
        <v>1.5</v>
      </c>
      <c r="J4912" s="84"/>
      <c r="K4912" s="113" t="s">
        <v>11709</v>
      </c>
    </row>
    <row r="4913" spans="1:11">
      <c r="A4913" s="115" t="s">
        <v>4037</v>
      </c>
      <c r="B4913" s="84" t="s">
        <v>10337</v>
      </c>
      <c r="C4913" s="84" t="s">
        <v>3931</v>
      </c>
      <c r="D4913" s="84" t="s">
        <v>8869</v>
      </c>
      <c r="E4913" s="109" t="s">
        <v>13104</v>
      </c>
      <c r="F4913" s="343" t="s">
        <v>11248</v>
      </c>
      <c r="G4913" s="113" t="s">
        <v>4047</v>
      </c>
      <c r="H4913" s="360"/>
      <c r="I4913" s="116">
        <v>1.61</v>
      </c>
      <c r="J4913" s="84"/>
      <c r="K4913" s="113" t="s">
        <v>11690</v>
      </c>
    </row>
    <row r="4914" spans="1:11">
      <c r="A4914" s="115" t="s">
        <v>4037</v>
      </c>
      <c r="B4914" s="84" t="s">
        <v>10337</v>
      </c>
      <c r="C4914" s="84" t="s">
        <v>3931</v>
      </c>
      <c r="D4914" s="84" t="s">
        <v>8874</v>
      </c>
      <c r="E4914" s="109" t="s">
        <v>13104</v>
      </c>
      <c r="F4914" s="343" t="s">
        <v>11248</v>
      </c>
      <c r="G4914" s="113" t="s">
        <v>4048</v>
      </c>
      <c r="H4914" s="360"/>
      <c r="I4914" s="116">
        <v>1.69</v>
      </c>
      <c r="J4914" s="84"/>
      <c r="K4914" s="113" t="s">
        <v>11688</v>
      </c>
    </row>
    <row r="4915" spans="1:11">
      <c r="A4915" s="115" t="s">
        <v>4037</v>
      </c>
      <c r="B4915" s="84" t="s">
        <v>10337</v>
      </c>
      <c r="C4915" s="84" t="s">
        <v>3931</v>
      </c>
      <c r="D4915" s="84" t="s">
        <v>8879</v>
      </c>
      <c r="E4915" s="109" t="s">
        <v>13104</v>
      </c>
      <c r="F4915" s="343" t="s">
        <v>11248</v>
      </c>
      <c r="G4915" s="113" t="s">
        <v>4049</v>
      </c>
      <c r="H4915" s="360"/>
      <c r="I4915" s="116">
        <v>1.76</v>
      </c>
      <c r="J4915" s="84"/>
      <c r="K4915" s="113" t="s">
        <v>11695</v>
      </c>
    </row>
    <row r="4916" spans="1:11">
      <c r="A4916" s="115" t="s">
        <v>4037</v>
      </c>
      <c r="B4916" s="84" t="s">
        <v>10337</v>
      </c>
      <c r="C4916" s="84" t="s">
        <v>6445</v>
      </c>
      <c r="D4916" s="84" t="s">
        <v>8863</v>
      </c>
      <c r="E4916" s="109" t="s">
        <v>11475</v>
      </c>
      <c r="F4916" s="343" t="s">
        <v>11476</v>
      </c>
      <c r="G4916" s="113" t="s">
        <v>4050</v>
      </c>
      <c r="H4916" s="360"/>
      <c r="I4916" s="116">
        <v>1.5</v>
      </c>
      <c r="J4916" s="84"/>
      <c r="K4916" s="113" t="s">
        <v>11709</v>
      </c>
    </row>
    <row r="4917" spans="1:11">
      <c r="A4917" s="115" t="s">
        <v>4037</v>
      </c>
      <c r="B4917" s="84" t="s">
        <v>10337</v>
      </c>
      <c r="C4917" s="84" t="s">
        <v>6445</v>
      </c>
      <c r="D4917" s="84" t="s">
        <v>8869</v>
      </c>
      <c r="E4917" s="109" t="s">
        <v>11475</v>
      </c>
      <c r="F4917" s="343" t="s">
        <v>11476</v>
      </c>
      <c r="G4917" s="113" t="s">
        <v>4051</v>
      </c>
      <c r="H4917" s="360"/>
      <c r="I4917" s="116">
        <v>1.61</v>
      </c>
      <c r="J4917" s="84"/>
      <c r="K4917" s="113" t="s">
        <v>11690</v>
      </c>
    </row>
    <row r="4918" spans="1:11">
      <c r="A4918" s="115" t="s">
        <v>4037</v>
      </c>
      <c r="B4918" s="84" t="s">
        <v>10337</v>
      </c>
      <c r="C4918" s="84" t="s">
        <v>6445</v>
      </c>
      <c r="D4918" s="84" t="s">
        <v>8874</v>
      </c>
      <c r="E4918" s="109" t="s">
        <v>11475</v>
      </c>
      <c r="F4918" s="343" t="s">
        <v>11476</v>
      </c>
      <c r="G4918" s="113" t="s">
        <v>4052</v>
      </c>
      <c r="H4918" s="360"/>
      <c r="I4918" s="116">
        <v>1.69</v>
      </c>
      <c r="J4918" s="84"/>
      <c r="K4918" s="113" t="s">
        <v>11688</v>
      </c>
    </row>
    <row r="4919" spans="1:11">
      <c r="A4919" s="115" t="s">
        <v>4037</v>
      </c>
      <c r="B4919" s="84" t="s">
        <v>10337</v>
      </c>
      <c r="C4919" s="84" t="s">
        <v>6445</v>
      </c>
      <c r="D4919" s="84" t="s">
        <v>8879</v>
      </c>
      <c r="E4919" s="109" t="s">
        <v>11475</v>
      </c>
      <c r="F4919" s="343" t="s">
        <v>11476</v>
      </c>
      <c r="G4919" s="113" t="s">
        <v>4053</v>
      </c>
      <c r="H4919" s="360"/>
      <c r="I4919" s="116">
        <v>1.76</v>
      </c>
      <c r="J4919" s="84"/>
      <c r="K4919" s="113" t="s">
        <v>11695</v>
      </c>
    </row>
    <row r="4920" spans="1:11">
      <c r="A4920" s="115" t="s">
        <v>4037</v>
      </c>
      <c r="B4920" s="84" t="s">
        <v>10337</v>
      </c>
      <c r="C4920" s="84" t="s">
        <v>3894</v>
      </c>
      <c r="D4920" s="84" t="s">
        <v>8856</v>
      </c>
      <c r="E4920" s="109" t="s">
        <v>13343</v>
      </c>
      <c r="F4920" s="343" t="s">
        <v>7611</v>
      </c>
      <c r="G4920" s="113" t="s">
        <v>4054</v>
      </c>
      <c r="H4920" s="360"/>
      <c r="I4920" s="116">
        <v>1.47</v>
      </c>
      <c r="J4920" s="84"/>
      <c r="K4920" s="113" t="s">
        <v>11769</v>
      </c>
    </row>
    <row r="4921" spans="1:11">
      <c r="A4921" s="115" t="s">
        <v>4037</v>
      </c>
      <c r="B4921" s="84" t="s">
        <v>10337</v>
      </c>
      <c r="C4921" s="84" t="s">
        <v>3894</v>
      </c>
      <c r="D4921" s="84" t="s">
        <v>8863</v>
      </c>
      <c r="E4921" s="109" t="s">
        <v>13343</v>
      </c>
      <c r="F4921" s="343" t="s">
        <v>7611</v>
      </c>
      <c r="G4921" s="113" t="s">
        <v>4055</v>
      </c>
      <c r="H4921" s="360"/>
      <c r="I4921" s="116">
        <v>1.57</v>
      </c>
      <c r="J4921" s="84"/>
      <c r="K4921" s="113" t="s">
        <v>11709</v>
      </c>
    </row>
    <row r="4922" spans="1:11">
      <c r="A4922" s="115" t="s">
        <v>4037</v>
      </c>
      <c r="B4922" s="84" t="s">
        <v>10337</v>
      </c>
      <c r="C4922" s="84" t="s">
        <v>3894</v>
      </c>
      <c r="D4922" s="84" t="s">
        <v>8869</v>
      </c>
      <c r="E4922" s="109" t="s">
        <v>13343</v>
      </c>
      <c r="F4922" s="343" t="s">
        <v>7611</v>
      </c>
      <c r="G4922" s="113" t="s">
        <v>4056</v>
      </c>
      <c r="H4922" s="360"/>
      <c r="I4922" s="116">
        <v>1.69</v>
      </c>
      <c r="J4922" s="84"/>
      <c r="K4922" s="113" t="s">
        <v>11690</v>
      </c>
    </row>
    <row r="4923" spans="1:11">
      <c r="A4923" s="115" t="s">
        <v>4037</v>
      </c>
      <c r="B4923" s="84" t="s">
        <v>10337</v>
      </c>
      <c r="C4923" s="84" t="s">
        <v>3894</v>
      </c>
      <c r="D4923" s="84" t="s">
        <v>8874</v>
      </c>
      <c r="E4923" s="109" t="s">
        <v>13343</v>
      </c>
      <c r="F4923" s="343" t="s">
        <v>7611</v>
      </c>
      <c r="G4923" s="113" t="s">
        <v>4057</v>
      </c>
      <c r="H4923" s="360"/>
      <c r="I4923" s="116">
        <v>1.77</v>
      </c>
      <c r="J4923" s="84"/>
      <c r="K4923" s="113" t="s">
        <v>11688</v>
      </c>
    </row>
    <row r="4924" spans="1:11">
      <c r="A4924" s="115" t="s">
        <v>4037</v>
      </c>
      <c r="B4924" s="84" t="s">
        <v>10337</v>
      </c>
      <c r="C4924" s="84" t="s">
        <v>3894</v>
      </c>
      <c r="D4924" s="84" t="s">
        <v>8879</v>
      </c>
      <c r="E4924" s="109" t="s">
        <v>13343</v>
      </c>
      <c r="F4924" s="343" t="s">
        <v>7611</v>
      </c>
      <c r="G4924" s="113" t="s">
        <v>4058</v>
      </c>
      <c r="H4924" s="360"/>
      <c r="I4924" s="116">
        <v>1.84</v>
      </c>
      <c r="J4924" s="84"/>
      <c r="K4924" s="113" t="s">
        <v>11695</v>
      </c>
    </row>
    <row r="4925" spans="1:11">
      <c r="A4925" s="115" t="s">
        <v>4037</v>
      </c>
      <c r="B4925" s="84" t="s">
        <v>10337</v>
      </c>
      <c r="C4925" s="84" t="s">
        <v>3621</v>
      </c>
      <c r="D4925" s="84" t="s">
        <v>8856</v>
      </c>
      <c r="E4925" s="109" t="s">
        <v>13349</v>
      </c>
      <c r="F4925" s="343" t="s">
        <v>7616</v>
      </c>
      <c r="G4925" s="113" t="s">
        <v>4059</v>
      </c>
      <c r="H4925" s="360"/>
      <c r="I4925" s="116">
        <v>1.72</v>
      </c>
      <c r="J4925" s="84"/>
      <c r="K4925" s="113" t="s">
        <v>11769</v>
      </c>
    </row>
    <row r="4926" spans="1:11">
      <c r="A4926" s="115" t="s">
        <v>4037</v>
      </c>
      <c r="B4926" s="84" t="s">
        <v>10337</v>
      </c>
      <c r="C4926" s="84" t="s">
        <v>3621</v>
      </c>
      <c r="D4926" s="84" t="s">
        <v>8863</v>
      </c>
      <c r="E4926" s="109" t="s">
        <v>13349</v>
      </c>
      <c r="F4926" s="343" t="s">
        <v>7616</v>
      </c>
      <c r="G4926" s="113" t="s">
        <v>4060</v>
      </c>
      <c r="H4926" s="360"/>
      <c r="I4926" s="116">
        <v>1.77</v>
      </c>
      <c r="J4926" s="84"/>
      <c r="K4926" s="113" t="s">
        <v>11709</v>
      </c>
    </row>
    <row r="4927" spans="1:11">
      <c r="A4927" s="115" t="s">
        <v>4037</v>
      </c>
      <c r="B4927" s="84" t="s">
        <v>10337</v>
      </c>
      <c r="C4927" s="84" t="s">
        <v>3621</v>
      </c>
      <c r="D4927" s="84" t="s">
        <v>8869</v>
      </c>
      <c r="E4927" s="109" t="s">
        <v>13349</v>
      </c>
      <c r="F4927" s="343" t="s">
        <v>7616</v>
      </c>
      <c r="G4927" s="113" t="s">
        <v>4061</v>
      </c>
      <c r="H4927" s="360"/>
      <c r="I4927" s="116">
        <v>1.83</v>
      </c>
      <c r="J4927" s="84"/>
      <c r="K4927" s="113" t="s">
        <v>11690</v>
      </c>
    </row>
    <row r="4928" spans="1:11">
      <c r="A4928" s="115" t="s">
        <v>4037</v>
      </c>
      <c r="B4928" s="84" t="s">
        <v>10337</v>
      </c>
      <c r="C4928" s="84" t="s">
        <v>3621</v>
      </c>
      <c r="D4928" s="84" t="s">
        <v>8874</v>
      </c>
      <c r="E4928" s="109" t="s">
        <v>13349</v>
      </c>
      <c r="F4928" s="343" t="s">
        <v>7616</v>
      </c>
      <c r="G4928" s="113" t="s">
        <v>4062</v>
      </c>
      <c r="H4928" s="360"/>
      <c r="I4928" s="116">
        <v>2.0299999999999998</v>
      </c>
      <c r="J4928" s="84"/>
      <c r="K4928" s="113" t="s">
        <v>11688</v>
      </c>
    </row>
    <row r="4929" spans="1:11">
      <c r="A4929" s="115" t="s">
        <v>4037</v>
      </c>
      <c r="B4929" s="84" t="s">
        <v>10337</v>
      </c>
      <c r="C4929" s="84" t="s">
        <v>3621</v>
      </c>
      <c r="D4929" s="84" t="s">
        <v>8879</v>
      </c>
      <c r="E4929" s="109" t="s">
        <v>13349</v>
      </c>
      <c r="F4929" s="343" t="s">
        <v>7616</v>
      </c>
      <c r="G4929" s="113" t="s">
        <v>4063</v>
      </c>
      <c r="H4929" s="360"/>
      <c r="I4929" s="116">
        <v>2.13</v>
      </c>
      <c r="J4929" s="84"/>
      <c r="K4929" s="113" t="s">
        <v>11695</v>
      </c>
    </row>
    <row r="4930" spans="1:11">
      <c r="A4930" s="115" t="s">
        <v>4037</v>
      </c>
      <c r="B4930" s="84" t="s">
        <v>10337</v>
      </c>
      <c r="C4930" s="84" t="s">
        <v>3906</v>
      </c>
      <c r="D4930" s="84" t="s">
        <v>8863</v>
      </c>
      <c r="E4930" s="109" t="s">
        <v>13353</v>
      </c>
      <c r="F4930" s="343" t="s">
        <v>7620</v>
      </c>
      <c r="G4930" s="113" t="s">
        <v>4064</v>
      </c>
      <c r="H4930" s="360"/>
      <c r="I4930" s="116">
        <v>1.77</v>
      </c>
      <c r="J4930" s="84"/>
      <c r="K4930" s="113" t="s">
        <v>11709</v>
      </c>
    </row>
    <row r="4931" spans="1:11">
      <c r="A4931" s="115" t="s">
        <v>4037</v>
      </c>
      <c r="B4931" s="84" t="s">
        <v>10337</v>
      </c>
      <c r="C4931" s="84" t="s">
        <v>3906</v>
      </c>
      <c r="D4931" s="84" t="s">
        <v>8869</v>
      </c>
      <c r="E4931" s="109" t="s">
        <v>13353</v>
      </c>
      <c r="F4931" s="343" t="s">
        <v>7620</v>
      </c>
      <c r="G4931" s="113" t="s">
        <v>4065</v>
      </c>
      <c r="H4931" s="360"/>
      <c r="I4931" s="116">
        <v>1.83</v>
      </c>
      <c r="J4931" s="84"/>
      <c r="K4931" s="113" t="s">
        <v>11690</v>
      </c>
    </row>
    <row r="4932" spans="1:11">
      <c r="A4932" s="115" t="s">
        <v>4037</v>
      </c>
      <c r="B4932" s="84" t="s">
        <v>10337</v>
      </c>
      <c r="C4932" s="84" t="s">
        <v>3906</v>
      </c>
      <c r="D4932" s="84" t="s">
        <v>8874</v>
      </c>
      <c r="E4932" s="109" t="s">
        <v>13353</v>
      </c>
      <c r="F4932" s="343" t="s">
        <v>7620</v>
      </c>
      <c r="G4932" s="113" t="s">
        <v>4066</v>
      </c>
      <c r="H4932" s="360"/>
      <c r="I4932" s="116">
        <v>2.0299999999999998</v>
      </c>
      <c r="J4932" s="84"/>
      <c r="K4932" s="113" t="s">
        <v>11688</v>
      </c>
    </row>
    <row r="4933" spans="1:11">
      <c r="A4933" s="115" t="s">
        <v>4037</v>
      </c>
      <c r="B4933" s="84" t="s">
        <v>10337</v>
      </c>
      <c r="C4933" s="84" t="s">
        <v>3906</v>
      </c>
      <c r="D4933" s="84" t="s">
        <v>8879</v>
      </c>
      <c r="E4933" s="109" t="s">
        <v>13353</v>
      </c>
      <c r="F4933" s="343" t="s">
        <v>7620</v>
      </c>
      <c r="G4933" s="113" t="s">
        <v>4067</v>
      </c>
      <c r="H4933" s="360"/>
      <c r="I4933" s="116">
        <v>2.13</v>
      </c>
      <c r="J4933" s="84"/>
      <c r="K4933" s="113" t="s">
        <v>11695</v>
      </c>
    </row>
    <row r="4934" spans="1:11">
      <c r="A4934" s="115" t="s">
        <v>4037</v>
      </c>
      <c r="B4934" s="84" t="s">
        <v>10337</v>
      </c>
      <c r="C4934" s="84" t="s">
        <v>3912</v>
      </c>
      <c r="D4934" s="84" t="s">
        <v>8863</v>
      </c>
      <c r="E4934" s="109" t="s">
        <v>13355</v>
      </c>
      <c r="F4934" s="343" t="s">
        <v>7622</v>
      </c>
      <c r="G4934" s="113" t="s">
        <v>4068</v>
      </c>
      <c r="H4934" s="360"/>
      <c r="I4934" s="116">
        <v>1.57</v>
      </c>
      <c r="J4934" s="84"/>
      <c r="K4934" s="113" t="s">
        <v>11709</v>
      </c>
    </row>
    <row r="4935" spans="1:11">
      <c r="A4935" s="115" t="s">
        <v>4037</v>
      </c>
      <c r="B4935" s="84" t="s">
        <v>10337</v>
      </c>
      <c r="C4935" s="84" t="s">
        <v>3912</v>
      </c>
      <c r="D4935" s="84" t="s">
        <v>8869</v>
      </c>
      <c r="E4935" s="109" t="s">
        <v>13355</v>
      </c>
      <c r="F4935" s="343" t="s">
        <v>7622</v>
      </c>
      <c r="G4935" s="113" t="s">
        <v>4069</v>
      </c>
      <c r="H4935" s="360"/>
      <c r="I4935" s="116">
        <v>1.69</v>
      </c>
      <c r="J4935" s="84"/>
      <c r="K4935" s="113" t="s">
        <v>11690</v>
      </c>
    </row>
    <row r="4936" spans="1:11">
      <c r="A4936" s="115" t="s">
        <v>4037</v>
      </c>
      <c r="B4936" s="84" t="s">
        <v>10337</v>
      </c>
      <c r="C4936" s="84" t="s">
        <v>3912</v>
      </c>
      <c r="D4936" s="84" t="s">
        <v>8874</v>
      </c>
      <c r="E4936" s="109" t="s">
        <v>13355</v>
      </c>
      <c r="F4936" s="343" t="s">
        <v>7622</v>
      </c>
      <c r="G4936" s="113" t="s">
        <v>4070</v>
      </c>
      <c r="H4936" s="360"/>
      <c r="I4936" s="116">
        <v>1.77</v>
      </c>
      <c r="J4936" s="84"/>
      <c r="K4936" s="113" t="s">
        <v>11688</v>
      </c>
    </row>
    <row r="4937" spans="1:11">
      <c r="A4937" s="115" t="s">
        <v>4037</v>
      </c>
      <c r="B4937" s="84" t="s">
        <v>10337</v>
      </c>
      <c r="C4937" s="84" t="s">
        <v>3912</v>
      </c>
      <c r="D4937" s="84" t="s">
        <v>8879</v>
      </c>
      <c r="E4937" s="109" t="s">
        <v>13355</v>
      </c>
      <c r="F4937" s="343" t="s">
        <v>7622</v>
      </c>
      <c r="G4937" s="113" t="s">
        <v>4071</v>
      </c>
      <c r="H4937" s="360"/>
      <c r="I4937" s="116">
        <v>1.84</v>
      </c>
      <c r="J4937" s="84"/>
      <c r="K4937" s="113" t="s">
        <v>11695</v>
      </c>
    </row>
    <row r="4938" spans="1:11">
      <c r="A4938" s="115" t="s">
        <v>4072</v>
      </c>
      <c r="B4938" s="84" t="s">
        <v>10331</v>
      </c>
      <c r="C4938" s="84" t="s">
        <v>4018</v>
      </c>
      <c r="D4938" s="84" t="s">
        <v>8856</v>
      </c>
      <c r="E4938" s="109" t="s">
        <v>12735</v>
      </c>
      <c r="F4938" s="343" t="s">
        <v>10869</v>
      </c>
      <c r="G4938" s="113" t="s">
        <v>4073</v>
      </c>
      <c r="H4938" s="360"/>
      <c r="I4938" s="116">
        <v>1.6</v>
      </c>
      <c r="J4938" s="84"/>
      <c r="K4938" s="113" t="s">
        <v>11769</v>
      </c>
    </row>
    <row r="4939" spans="1:11">
      <c r="A4939" s="115" t="s">
        <v>4072</v>
      </c>
      <c r="B4939" s="84" t="s">
        <v>10331</v>
      </c>
      <c r="C4939" s="84" t="s">
        <v>4018</v>
      </c>
      <c r="D4939" s="84" t="s">
        <v>8863</v>
      </c>
      <c r="E4939" s="109" t="s">
        <v>12735</v>
      </c>
      <c r="F4939" s="343" t="s">
        <v>10869</v>
      </c>
      <c r="G4939" s="113" t="s">
        <v>4074</v>
      </c>
      <c r="H4939" s="360"/>
      <c r="I4939" s="116">
        <v>1.87</v>
      </c>
      <c r="J4939" s="84"/>
      <c r="K4939" s="113" t="s">
        <v>11709</v>
      </c>
    </row>
    <row r="4940" spans="1:11">
      <c r="A4940" s="115" t="s">
        <v>4072</v>
      </c>
      <c r="B4940" s="84" t="s">
        <v>10331</v>
      </c>
      <c r="C4940" s="84" t="s">
        <v>4018</v>
      </c>
      <c r="D4940" s="84" t="s">
        <v>8869</v>
      </c>
      <c r="E4940" s="109" t="s">
        <v>12735</v>
      </c>
      <c r="F4940" s="343" t="s">
        <v>10869</v>
      </c>
      <c r="G4940" s="113" t="s">
        <v>4075</v>
      </c>
      <c r="H4940" s="360"/>
      <c r="I4940" s="116">
        <v>1.96</v>
      </c>
      <c r="J4940" s="84"/>
      <c r="K4940" s="113" t="s">
        <v>11690</v>
      </c>
    </row>
    <row r="4941" spans="1:11">
      <c r="A4941" s="115" t="s">
        <v>4072</v>
      </c>
      <c r="B4941" s="84" t="s">
        <v>10331</v>
      </c>
      <c r="C4941" s="84" t="s">
        <v>4018</v>
      </c>
      <c r="D4941" s="84" t="s">
        <v>8874</v>
      </c>
      <c r="E4941" s="109" t="s">
        <v>12735</v>
      </c>
      <c r="F4941" s="343" t="s">
        <v>10869</v>
      </c>
      <c r="G4941" s="113" t="s">
        <v>4076</v>
      </c>
      <c r="H4941" s="360"/>
      <c r="I4941" s="116">
        <v>1.99</v>
      </c>
      <c r="J4941" s="84"/>
      <c r="K4941" s="113" t="s">
        <v>11688</v>
      </c>
    </row>
    <row r="4942" spans="1:11">
      <c r="A4942" s="115" t="s">
        <v>4072</v>
      </c>
      <c r="B4942" s="84" t="s">
        <v>10331</v>
      </c>
      <c r="C4942" s="84" t="s">
        <v>4018</v>
      </c>
      <c r="D4942" s="84" t="s">
        <v>8879</v>
      </c>
      <c r="E4942" s="109" t="s">
        <v>12735</v>
      </c>
      <c r="F4942" s="343" t="s">
        <v>10869</v>
      </c>
      <c r="G4942" s="113" t="s">
        <v>4077</v>
      </c>
      <c r="H4942" s="360"/>
      <c r="I4942" s="116">
        <v>2.0699999999999998</v>
      </c>
      <c r="J4942" s="84"/>
      <c r="K4942" s="113" t="s">
        <v>11695</v>
      </c>
    </row>
    <row r="4943" spans="1:11">
      <c r="A4943" s="115" t="s">
        <v>4072</v>
      </c>
      <c r="B4943" s="84" t="s">
        <v>10331</v>
      </c>
      <c r="C4943" s="84" t="s">
        <v>4023</v>
      </c>
      <c r="D4943" s="84" t="s">
        <v>8856</v>
      </c>
      <c r="E4943" s="109" t="s">
        <v>12808</v>
      </c>
      <c r="F4943" s="343" t="s">
        <v>10918</v>
      </c>
      <c r="G4943" s="113" t="s">
        <v>4078</v>
      </c>
      <c r="H4943" s="360"/>
      <c r="I4943" s="116">
        <v>1.6</v>
      </c>
      <c r="J4943" s="84"/>
      <c r="K4943" s="113" t="s">
        <v>11769</v>
      </c>
    </row>
    <row r="4944" spans="1:11">
      <c r="A4944" s="115" t="s">
        <v>4072</v>
      </c>
      <c r="B4944" s="84" t="s">
        <v>10331</v>
      </c>
      <c r="C4944" s="84" t="s">
        <v>4023</v>
      </c>
      <c r="D4944" s="84" t="s">
        <v>8863</v>
      </c>
      <c r="E4944" s="109" t="s">
        <v>12808</v>
      </c>
      <c r="F4944" s="343" t="s">
        <v>10918</v>
      </c>
      <c r="G4944" s="113" t="s">
        <v>4079</v>
      </c>
      <c r="H4944" s="360"/>
      <c r="I4944" s="116">
        <v>1.87</v>
      </c>
      <c r="J4944" s="84"/>
      <c r="K4944" s="113" t="s">
        <v>11709</v>
      </c>
    </row>
    <row r="4945" spans="1:11">
      <c r="A4945" s="115" t="s">
        <v>4072</v>
      </c>
      <c r="B4945" s="84" t="s">
        <v>10331</v>
      </c>
      <c r="C4945" s="84" t="s">
        <v>4023</v>
      </c>
      <c r="D4945" s="84" t="s">
        <v>8869</v>
      </c>
      <c r="E4945" s="109" t="s">
        <v>12808</v>
      </c>
      <c r="F4945" s="343" t="s">
        <v>10918</v>
      </c>
      <c r="G4945" s="113" t="s">
        <v>4080</v>
      </c>
      <c r="H4945" s="360"/>
      <c r="I4945" s="116">
        <v>1.96</v>
      </c>
      <c r="J4945" s="84"/>
      <c r="K4945" s="113" t="s">
        <v>11690</v>
      </c>
    </row>
    <row r="4946" spans="1:11">
      <c r="A4946" s="115" t="s">
        <v>4072</v>
      </c>
      <c r="B4946" s="84" t="s">
        <v>10331</v>
      </c>
      <c r="C4946" s="84" t="s">
        <v>4023</v>
      </c>
      <c r="D4946" s="84" t="s">
        <v>8874</v>
      </c>
      <c r="E4946" s="109" t="s">
        <v>12808</v>
      </c>
      <c r="F4946" s="343" t="s">
        <v>10918</v>
      </c>
      <c r="G4946" s="113" t="s">
        <v>4081</v>
      </c>
      <c r="H4946" s="360"/>
      <c r="I4946" s="116">
        <v>1.99</v>
      </c>
      <c r="J4946" s="84"/>
      <c r="K4946" s="113" t="s">
        <v>11688</v>
      </c>
    </row>
    <row r="4947" spans="1:11">
      <c r="A4947" s="115" t="s">
        <v>4072</v>
      </c>
      <c r="B4947" s="84" t="s">
        <v>10331</v>
      </c>
      <c r="C4947" s="84" t="s">
        <v>4023</v>
      </c>
      <c r="D4947" s="84" t="s">
        <v>8879</v>
      </c>
      <c r="E4947" s="109" t="s">
        <v>12808</v>
      </c>
      <c r="F4947" s="343" t="s">
        <v>10918</v>
      </c>
      <c r="G4947" s="113" t="s">
        <v>4082</v>
      </c>
      <c r="H4947" s="360"/>
      <c r="I4947" s="116">
        <v>2.0699999999999998</v>
      </c>
      <c r="J4947" s="84"/>
      <c r="K4947" s="113" t="s">
        <v>11695</v>
      </c>
    </row>
    <row r="4948" spans="1:11">
      <c r="A4948" s="115" t="s">
        <v>4072</v>
      </c>
      <c r="B4948" s="84" t="s">
        <v>10331</v>
      </c>
      <c r="C4948" s="84" t="s">
        <v>4028</v>
      </c>
      <c r="D4948" s="84" t="s">
        <v>8856</v>
      </c>
      <c r="E4948" s="109" t="s">
        <v>11815</v>
      </c>
      <c r="F4948" s="343" t="s">
        <v>11230</v>
      </c>
      <c r="G4948" s="113" t="s">
        <v>4083</v>
      </c>
      <c r="H4948" s="360"/>
      <c r="I4948" s="116">
        <v>1.6</v>
      </c>
      <c r="J4948" s="84"/>
      <c r="K4948" s="113" t="s">
        <v>11769</v>
      </c>
    </row>
    <row r="4949" spans="1:11">
      <c r="A4949" s="115" t="s">
        <v>4072</v>
      </c>
      <c r="B4949" s="84" t="s">
        <v>10331</v>
      </c>
      <c r="C4949" s="84" t="s">
        <v>4028</v>
      </c>
      <c r="D4949" s="84" t="s">
        <v>8863</v>
      </c>
      <c r="E4949" s="109" t="s">
        <v>11815</v>
      </c>
      <c r="F4949" s="343" t="s">
        <v>11230</v>
      </c>
      <c r="G4949" s="113" t="s">
        <v>4084</v>
      </c>
      <c r="H4949" s="360"/>
      <c r="I4949" s="116">
        <v>1.87</v>
      </c>
      <c r="J4949" s="84"/>
      <c r="K4949" s="113" t="s">
        <v>11709</v>
      </c>
    </row>
    <row r="4950" spans="1:11">
      <c r="A4950" s="115" t="s">
        <v>4072</v>
      </c>
      <c r="B4950" s="84" t="s">
        <v>10331</v>
      </c>
      <c r="C4950" s="84" t="s">
        <v>4028</v>
      </c>
      <c r="D4950" s="84" t="s">
        <v>8869</v>
      </c>
      <c r="E4950" s="109" t="s">
        <v>11815</v>
      </c>
      <c r="F4950" s="343" t="s">
        <v>11230</v>
      </c>
      <c r="G4950" s="113" t="s">
        <v>4085</v>
      </c>
      <c r="H4950" s="360"/>
      <c r="I4950" s="116">
        <v>1.96</v>
      </c>
      <c r="J4950" s="84"/>
      <c r="K4950" s="113" t="s">
        <v>11690</v>
      </c>
    </row>
    <row r="4951" spans="1:11">
      <c r="A4951" s="115" t="s">
        <v>4072</v>
      </c>
      <c r="B4951" s="84" t="s">
        <v>10331</v>
      </c>
      <c r="C4951" s="84" t="s">
        <v>4028</v>
      </c>
      <c r="D4951" s="84" t="s">
        <v>8874</v>
      </c>
      <c r="E4951" s="109" t="s">
        <v>11815</v>
      </c>
      <c r="F4951" s="343" t="s">
        <v>11230</v>
      </c>
      <c r="G4951" s="113" t="s">
        <v>4086</v>
      </c>
      <c r="H4951" s="360"/>
      <c r="I4951" s="116">
        <v>1.99</v>
      </c>
      <c r="J4951" s="84"/>
      <c r="K4951" s="113" t="s">
        <v>11688</v>
      </c>
    </row>
    <row r="4952" spans="1:11">
      <c r="A4952" s="115" t="s">
        <v>4072</v>
      </c>
      <c r="B4952" s="84" t="s">
        <v>10331</v>
      </c>
      <c r="C4952" s="84" t="s">
        <v>4028</v>
      </c>
      <c r="D4952" s="84" t="s">
        <v>8879</v>
      </c>
      <c r="E4952" s="109" t="s">
        <v>11815</v>
      </c>
      <c r="F4952" s="343" t="s">
        <v>11230</v>
      </c>
      <c r="G4952" s="113" t="s">
        <v>4087</v>
      </c>
      <c r="H4952" s="360"/>
      <c r="I4952" s="116">
        <v>2.0699999999999998</v>
      </c>
      <c r="J4952" s="84"/>
      <c r="K4952" s="113" t="s">
        <v>11695</v>
      </c>
    </row>
    <row r="4953" spans="1:11">
      <c r="A4953" s="115" t="s">
        <v>4072</v>
      </c>
      <c r="B4953" s="84" t="s">
        <v>10331</v>
      </c>
      <c r="C4953" s="84" t="s">
        <v>4088</v>
      </c>
      <c r="D4953" s="84" t="s">
        <v>8856</v>
      </c>
      <c r="E4953" s="109" t="s">
        <v>13388</v>
      </c>
      <c r="F4953" s="343" t="s">
        <v>7652</v>
      </c>
      <c r="G4953" s="113" t="s">
        <v>4089</v>
      </c>
      <c r="H4953" s="360"/>
      <c r="I4953" s="116">
        <v>1.6</v>
      </c>
      <c r="J4953" s="84"/>
      <c r="K4953" s="113" t="s">
        <v>11769</v>
      </c>
    </row>
    <row r="4954" spans="1:11">
      <c r="A4954" s="115" t="s">
        <v>4072</v>
      </c>
      <c r="B4954" s="84" t="s">
        <v>10331</v>
      </c>
      <c r="C4954" s="84" t="s">
        <v>4088</v>
      </c>
      <c r="D4954" s="84" t="s">
        <v>8863</v>
      </c>
      <c r="E4954" s="109" t="s">
        <v>13388</v>
      </c>
      <c r="F4954" s="343" t="s">
        <v>7652</v>
      </c>
      <c r="G4954" s="113" t="s">
        <v>4090</v>
      </c>
      <c r="H4954" s="360"/>
      <c r="I4954" s="116">
        <v>1.87</v>
      </c>
      <c r="J4954" s="84"/>
      <c r="K4954" s="113" t="s">
        <v>11709</v>
      </c>
    </row>
    <row r="4955" spans="1:11">
      <c r="A4955" s="115" t="s">
        <v>4072</v>
      </c>
      <c r="B4955" s="84" t="s">
        <v>10331</v>
      </c>
      <c r="C4955" s="84" t="s">
        <v>4088</v>
      </c>
      <c r="D4955" s="84" t="s">
        <v>8869</v>
      </c>
      <c r="E4955" s="109" t="s">
        <v>13388</v>
      </c>
      <c r="F4955" s="343" t="s">
        <v>7652</v>
      </c>
      <c r="G4955" s="113" t="s">
        <v>4091</v>
      </c>
      <c r="H4955" s="360"/>
      <c r="I4955" s="116">
        <v>1.96</v>
      </c>
      <c r="J4955" s="84"/>
      <c r="K4955" s="113" t="s">
        <v>11690</v>
      </c>
    </row>
    <row r="4956" spans="1:11">
      <c r="A4956" s="115" t="s">
        <v>4072</v>
      </c>
      <c r="B4956" s="84" t="s">
        <v>10331</v>
      </c>
      <c r="C4956" s="84" t="s">
        <v>4088</v>
      </c>
      <c r="D4956" s="84" t="s">
        <v>8874</v>
      </c>
      <c r="E4956" s="109" t="s">
        <v>13388</v>
      </c>
      <c r="F4956" s="343" t="s">
        <v>7652</v>
      </c>
      <c r="G4956" s="113" t="s">
        <v>4092</v>
      </c>
      <c r="H4956" s="360"/>
      <c r="I4956" s="116">
        <v>1.99</v>
      </c>
      <c r="J4956" s="84"/>
      <c r="K4956" s="113" t="s">
        <v>11688</v>
      </c>
    </row>
    <row r="4957" spans="1:11">
      <c r="A4957" s="115" t="s">
        <v>4072</v>
      </c>
      <c r="B4957" s="84" t="s">
        <v>10331</v>
      </c>
      <c r="C4957" s="84" t="s">
        <v>4088</v>
      </c>
      <c r="D4957" s="84" t="s">
        <v>8879</v>
      </c>
      <c r="E4957" s="109" t="s">
        <v>13388</v>
      </c>
      <c r="F4957" s="343" t="s">
        <v>7652</v>
      </c>
      <c r="G4957" s="113" t="s">
        <v>4093</v>
      </c>
      <c r="H4957" s="360"/>
      <c r="I4957" s="116">
        <v>2.0699999999999998</v>
      </c>
      <c r="J4957" s="84"/>
      <c r="K4957" s="113" t="s">
        <v>11695</v>
      </c>
    </row>
    <row r="4958" spans="1:11">
      <c r="A4958" s="115" t="s">
        <v>4072</v>
      </c>
      <c r="B4958" s="84" t="s">
        <v>10331</v>
      </c>
      <c r="C4958" s="84" t="s">
        <v>4094</v>
      </c>
      <c r="D4958" s="84" t="s">
        <v>8856</v>
      </c>
      <c r="E4958" s="109" t="s">
        <v>13396</v>
      </c>
      <c r="F4958" s="343" t="s">
        <v>7659</v>
      </c>
      <c r="G4958" s="113" t="s">
        <v>4095</v>
      </c>
      <c r="H4958" s="360"/>
      <c r="I4958" s="116">
        <v>1.6</v>
      </c>
      <c r="J4958" s="84"/>
      <c r="K4958" s="113" t="s">
        <v>11769</v>
      </c>
    </row>
    <row r="4959" spans="1:11">
      <c r="A4959" s="115" t="s">
        <v>4072</v>
      </c>
      <c r="B4959" s="84" t="s">
        <v>10331</v>
      </c>
      <c r="C4959" s="84" t="s">
        <v>4094</v>
      </c>
      <c r="D4959" s="84" t="s">
        <v>8863</v>
      </c>
      <c r="E4959" s="109" t="s">
        <v>13396</v>
      </c>
      <c r="F4959" s="343" t="s">
        <v>7659</v>
      </c>
      <c r="G4959" s="113" t="s">
        <v>4096</v>
      </c>
      <c r="H4959" s="360"/>
      <c r="I4959" s="116">
        <v>1.87</v>
      </c>
      <c r="J4959" s="84"/>
      <c r="K4959" s="113" t="s">
        <v>11709</v>
      </c>
    </row>
    <row r="4960" spans="1:11">
      <c r="A4960" s="115" t="s">
        <v>4072</v>
      </c>
      <c r="B4960" s="84" t="s">
        <v>10331</v>
      </c>
      <c r="C4960" s="84" t="s">
        <v>4094</v>
      </c>
      <c r="D4960" s="84" t="s">
        <v>8869</v>
      </c>
      <c r="E4960" s="109" t="s">
        <v>13396</v>
      </c>
      <c r="F4960" s="343" t="s">
        <v>7659</v>
      </c>
      <c r="G4960" s="113" t="s">
        <v>4097</v>
      </c>
      <c r="H4960" s="360"/>
      <c r="I4960" s="116">
        <v>1.96</v>
      </c>
      <c r="J4960" s="84"/>
      <c r="K4960" s="113" t="s">
        <v>11690</v>
      </c>
    </row>
    <row r="4961" spans="1:11">
      <c r="A4961" s="115" t="s">
        <v>4072</v>
      </c>
      <c r="B4961" s="84" t="s">
        <v>10331</v>
      </c>
      <c r="C4961" s="84" t="s">
        <v>4094</v>
      </c>
      <c r="D4961" s="84" t="s">
        <v>8874</v>
      </c>
      <c r="E4961" s="109" t="s">
        <v>13396</v>
      </c>
      <c r="F4961" s="343" t="s">
        <v>7659</v>
      </c>
      <c r="G4961" s="113" t="s">
        <v>4098</v>
      </c>
      <c r="H4961" s="360"/>
      <c r="I4961" s="116">
        <v>1.99</v>
      </c>
      <c r="J4961" s="84"/>
      <c r="K4961" s="113" t="s">
        <v>11688</v>
      </c>
    </row>
    <row r="4962" spans="1:11">
      <c r="A4962" s="115" t="s">
        <v>4072</v>
      </c>
      <c r="B4962" s="84" t="s">
        <v>10331</v>
      </c>
      <c r="C4962" s="84" t="s">
        <v>4094</v>
      </c>
      <c r="D4962" s="84" t="s">
        <v>8879</v>
      </c>
      <c r="E4962" s="109" t="s">
        <v>13396</v>
      </c>
      <c r="F4962" s="343" t="s">
        <v>7659</v>
      </c>
      <c r="G4962" s="113" t="s">
        <v>4099</v>
      </c>
      <c r="H4962" s="360"/>
      <c r="I4962" s="116">
        <v>2.0699999999999998</v>
      </c>
      <c r="J4962" s="84"/>
      <c r="K4962" s="113" t="s">
        <v>11695</v>
      </c>
    </row>
    <row r="4963" spans="1:11">
      <c r="A4963" s="115" t="s">
        <v>4100</v>
      </c>
      <c r="B4963" s="84" t="s">
        <v>12095</v>
      </c>
      <c r="C4963" s="84" t="s">
        <v>8866</v>
      </c>
      <c r="D4963" s="84" t="s">
        <v>8856</v>
      </c>
      <c r="E4963" s="109" t="s">
        <v>11742</v>
      </c>
      <c r="F4963" s="343" t="s">
        <v>11705</v>
      </c>
      <c r="G4963" s="113" t="s">
        <v>4101</v>
      </c>
      <c r="H4963" s="360"/>
      <c r="I4963" s="116">
        <v>2.4500000000000002</v>
      </c>
      <c r="J4963" s="84"/>
      <c r="K4963" s="113" t="s">
        <v>11769</v>
      </c>
    </row>
    <row r="4964" spans="1:11">
      <c r="A4964" s="115" t="s">
        <v>4100</v>
      </c>
      <c r="B4964" s="84" t="s">
        <v>12095</v>
      </c>
      <c r="C4964" s="84" t="s">
        <v>8866</v>
      </c>
      <c r="D4964" s="84" t="s">
        <v>8863</v>
      </c>
      <c r="E4964" s="109" t="s">
        <v>11742</v>
      </c>
      <c r="F4964" s="343" t="s">
        <v>11705</v>
      </c>
      <c r="G4964" s="113" t="s">
        <v>4102</v>
      </c>
      <c r="H4964" s="360"/>
      <c r="I4964" s="116">
        <v>2.67</v>
      </c>
      <c r="J4964" s="84"/>
      <c r="K4964" s="113" t="s">
        <v>11709</v>
      </c>
    </row>
    <row r="4965" spans="1:11">
      <c r="A4965" s="115" t="s">
        <v>4100</v>
      </c>
      <c r="B4965" s="84" t="s">
        <v>12095</v>
      </c>
      <c r="C4965" s="84" t="s">
        <v>8866</v>
      </c>
      <c r="D4965" s="84" t="s">
        <v>8869</v>
      </c>
      <c r="E4965" s="109" t="s">
        <v>11742</v>
      </c>
      <c r="F4965" s="343" t="s">
        <v>11705</v>
      </c>
      <c r="G4965" s="113" t="s">
        <v>4103</v>
      </c>
      <c r="H4965" s="360"/>
      <c r="I4965" s="116">
        <v>2.93</v>
      </c>
      <c r="J4965" s="84"/>
      <c r="K4965" s="113" t="s">
        <v>11690</v>
      </c>
    </row>
    <row r="4966" spans="1:11">
      <c r="A4966" s="115" t="s">
        <v>4100</v>
      </c>
      <c r="B4966" s="84" t="s">
        <v>12095</v>
      </c>
      <c r="C4966" s="84" t="s">
        <v>8866</v>
      </c>
      <c r="D4966" s="84" t="s">
        <v>8874</v>
      </c>
      <c r="E4966" s="109" t="s">
        <v>11742</v>
      </c>
      <c r="F4966" s="343" t="s">
        <v>11705</v>
      </c>
      <c r="G4966" s="113" t="s">
        <v>4104</v>
      </c>
      <c r="H4966" s="360"/>
      <c r="I4966" s="116">
        <v>3.31</v>
      </c>
      <c r="J4966" s="84"/>
      <c r="K4966" s="113" t="s">
        <v>11688</v>
      </c>
    </row>
    <row r="4967" spans="1:11">
      <c r="A4967" s="115" t="s">
        <v>4100</v>
      </c>
      <c r="B4967" s="84" t="s">
        <v>12095</v>
      </c>
      <c r="C4967" s="84" t="s">
        <v>8866</v>
      </c>
      <c r="D4967" s="84" t="s">
        <v>8879</v>
      </c>
      <c r="E4967" s="109" t="s">
        <v>11742</v>
      </c>
      <c r="F4967" s="343" t="s">
        <v>11705</v>
      </c>
      <c r="G4967" s="113" t="s">
        <v>4105</v>
      </c>
      <c r="H4967" s="360"/>
      <c r="I4967" s="116">
        <v>3.48</v>
      </c>
      <c r="J4967" s="84"/>
      <c r="K4967" s="113" t="s">
        <v>11695</v>
      </c>
    </row>
    <row r="4968" spans="1:11">
      <c r="A4968" s="115" t="s">
        <v>4100</v>
      </c>
      <c r="B4968" s="84" t="s">
        <v>12095</v>
      </c>
      <c r="C4968" s="84" t="s">
        <v>9281</v>
      </c>
      <c r="D4968" s="84" t="s">
        <v>8856</v>
      </c>
      <c r="E4968" s="109" t="s">
        <v>11738</v>
      </c>
      <c r="F4968" s="343" t="s">
        <v>11691</v>
      </c>
      <c r="G4968" s="113" t="s">
        <v>4106</v>
      </c>
      <c r="H4968" s="360"/>
      <c r="I4968" s="116">
        <v>2.2000000000000002</v>
      </c>
      <c r="J4968" s="84"/>
      <c r="K4968" s="113" t="s">
        <v>11769</v>
      </c>
    </row>
    <row r="4969" spans="1:11">
      <c r="A4969" s="115" t="s">
        <v>4100</v>
      </c>
      <c r="B4969" s="84" t="s">
        <v>12095</v>
      </c>
      <c r="C4969" s="84" t="s">
        <v>9281</v>
      </c>
      <c r="D4969" s="84" t="s">
        <v>8863</v>
      </c>
      <c r="E4969" s="109" t="s">
        <v>11738</v>
      </c>
      <c r="F4969" s="343" t="s">
        <v>11691</v>
      </c>
      <c r="G4969" s="113" t="s">
        <v>4107</v>
      </c>
      <c r="H4969" s="360"/>
      <c r="I4969" s="116">
        <v>2.39</v>
      </c>
      <c r="J4969" s="84"/>
      <c r="K4969" s="113" t="s">
        <v>11709</v>
      </c>
    </row>
    <row r="4970" spans="1:11">
      <c r="A4970" s="115" t="s">
        <v>4100</v>
      </c>
      <c r="B4970" s="84" t="s">
        <v>12095</v>
      </c>
      <c r="C4970" s="84" t="s">
        <v>9281</v>
      </c>
      <c r="D4970" s="84" t="s">
        <v>8869</v>
      </c>
      <c r="E4970" s="109" t="s">
        <v>11738</v>
      </c>
      <c r="F4970" s="343" t="s">
        <v>11691</v>
      </c>
      <c r="G4970" s="113" t="s">
        <v>4108</v>
      </c>
      <c r="H4970" s="360"/>
      <c r="I4970" s="116">
        <v>2.61</v>
      </c>
      <c r="J4970" s="84"/>
      <c r="K4970" s="113" t="s">
        <v>11690</v>
      </c>
    </row>
    <row r="4971" spans="1:11">
      <c r="A4971" s="115" t="s">
        <v>4100</v>
      </c>
      <c r="B4971" s="84" t="s">
        <v>12095</v>
      </c>
      <c r="C4971" s="84" t="s">
        <v>9281</v>
      </c>
      <c r="D4971" s="84" t="s">
        <v>8874</v>
      </c>
      <c r="E4971" s="109" t="s">
        <v>11738</v>
      </c>
      <c r="F4971" s="343" t="s">
        <v>11691</v>
      </c>
      <c r="G4971" s="113" t="s">
        <v>4109</v>
      </c>
      <c r="H4971" s="360"/>
      <c r="I4971" s="116">
        <v>3.03</v>
      </c>
      <c r="J4971" s="84"/>
      <c r="K4971" s="113" t="s">
        <v>11688</v>
      </c>
    </row>
    <row r="4972" spans="1:11">
      <c r="A4972" s="115" t="s">
        <v>4100</v>
      </c>
      <c r="B4972" s="84" t="s">
        <v>12095</v>
      </c>
      <c r="C4972" s="84" t="s">
        <v>9281</v>
      </c>
      <c r="D4972" s="84" t="s">
        <v>8879</v>
      </c>
      <c r="E4972" s="109" t="s">
        <v>11738</v>
      </c>
      <c r="F4972" s="343" t="s">
        <v>11691</v>
      </c>
      <c r="G4972" s="113" t="s">
        <v>4110</v>
      </c>
      <c r="H4972" s="360"/>
      <c r="I4972" s="116">
        <v>3.13</v>
      </c>
      <c r="J4972" s="84"/>
      <c r="K4972" s="113" t="s">
        <v>11695</v>
      </c>
    </row>
    <row r="4973" spans="1:11">
      <c r="A4973" s="115" t="s">
        <v>4100</v>
      </c>
      <c r="B4973" s="84" t="s">
        <v>12095</v>
      </c>
      <c r="C4973" s="84" t="s">
        <v>9052</v>
      </c>
      <c r="D4973" s="84" t="s">
        <v>8856</v>
      </c>
      <c r="E4973" s="109" t="s">
        <v>11743</v>
      </c>
      <c r="F4973" s="343" t="s">
        <v>11689</v>
      </c>
      <c r="G4973" s="113" t="s">
        <v>4111</v>
      </c>
      <c r="H4973" s="360"/>
      <c r="I4973" s="116">
        <v>2.4500000000000002</v>
      </c>
      <c r="J4973" s="84"/>
      <c r="K4973" s="113" t="s">
        <v>11769</v>
      </c>
    </row>
    <row r="4974" spans="1:11">
      <c r="A4974" s="115" t="s">
        <v>4100</v>
      </c>
      <c r="B4974" s="84" t="s">
        <v>12095</v>
      </c>
      <c r="C4974" s="84" t="s">
        <v>9052</v>
      </c>
      <c r="D4974" s="84" t="s">
        <v>8863</v>
      </c>
      <c r="E4974" s="109" t="s">
        <v>11743</v>
      </c>
      <c r="F4974" s="343" t="s">
        <v>11689</v>
      </c>
      <c r="G4974" s="113" t="s">
        <v>4112</v>
      </c>
      <c r="H4974" s="360"/>
      <c r="I4974" s="116">
        <v>2.67</v>
      </c>
      <c r="J4974" s="84"/>
      <c r="K4974" s="113" t="s">
        <v>11709</v>
      </c>
    </row>
    <row r="4975" spans="1:11">
      <c r="A4975" s="115" t="s">
        <v>4100</v>
      </c>
      <c r="B4975" s="84" t="s">
        <v>12095</v>
      </c>
      <c r="C4975" s="84" t="s">
        <v>9052</v>
      </c>
      <c r="D4975" s="84" t="s">
        <v>8869</v>
      </c>
      <c r="E4975" s="109" t="s">
        <v>11743</v>
      </c>
      <c r="F4975" s="343" t="s">
        <v>11689</v>
      </c>
      <c r="G4975" s="113" t="s">
        <v>4113</v>
      </c>
      <c r="H4975" s="360"/>
      <c r="I4975" s="116">
        <v>2.93</v>
      </c>
      <c r="J4975" s="84"/>
      <c r="K4975" s="113" t="s">
        <v>11690</v>
      </c>
    </row>
    <row r="4976" spans="1:11">
      <c r="A4976" s="115" t="s">
        <v>4100</v>
      </c>
      <c r="B4976" s="84" t="s">
        <v>12095</v>
      </c>
      <c r="C4976" s="84" t="s">
        <v>9052</v>
      </c>
      <c r="D4976" s="84" t="s">
        <v>8874</v>
      </c>
      <c r="E4976" s="109" t="s">
        <v>11743</v>
      </c>
      <c r="F4976" s="343" t="s">
        <v>11689</v>
      </c>
      <c r="G4976" s="113" t="s">
        <v>4114</v>
      </c>
      <c r="H4976" s="360"/>
      <c r="I4976" s="116">
        <v>3.31</v>
      </c>
      <c r="J4976" s="84"/>
      <c r="K4976" s="113" t="s">
        <v>11688</v>
      </c>
    </row>
    <row r="4977" spans="1:11">
      <c r="A4977" s="115" t="s">
        <v>4100</v>
      </c>
      <c r="B4977" s="84" t="s">
        <v>12095</v>
      </c>
      <c r="C4977" s="84" t="s">
        <v>9052</v>
      </c>
      <c r="D4977" s="84" t="s">
        <v>8879</v>
      </c>
      <c r="E4977" s="109" t="s">
        <v>11743</v>
      </c>
      <c r="F4977" s="343" t="s">
        <v>11689</v>
      </c>
      <c r="G4977" s="113" t="s">
        <v>4115</v>
      </c>
      <c r="H4977" s="360"/>
      <c r="I4977" s="116">
        <v>3.48</v>
      </c>
      <c r="J4977" s="84"/>
      <c r="K4977" s="113" t="s">
        <v>11695</v>
      </c>
    </row>
    <row r="4978" spans="1:11">
      <c r="A4978" s="115" t="s">
        <v>4100</v>
      </c>
      <c r="B4978" s="84" t="s">
        <v>12095</v>
      </c>
      <c r="C4978" s="84" t="s">
        <v>8990</v>
      </c>
      <c r="D4978" s="84" t="s">
        <v>8856</v>
      </c>
      <c r="E4978" s="109" t="s">
        <v>11686</v>
      </c>
      <c r="F4978" s="343" t="s">
        <v>11687</v>
      </c>
      <c r="G4978" s="113" t="s">
        <v>4116</v>
      </c>
      <c r="H4978" s="360"/>
      <c r="I4978" s="116">
        <v>2.4500000000000002</v>
      </c>
      <c r="J4978" s="84"/>
      <c r="K4978" s="113" t="s">
        <v>11769</v>
      </c>
    </row>
    <row r="4979" spans="1:11">
      <c r="A4979" s="115" t="s">
        <v>4100</v>
      </c>
      <c r="B4979" s="84" t="s">
        <v>12095</v>
      </c>
      <c r="C4979" s="84" t="s">
        <v>8914</v>
      </c>
      <c r="D4979" s="84" t="s">
        <v>8856</v>
      </c>
      <c r="E4979" s="109" t="s">
        <v>11761</v>
      </c>
      <c r="F4979" s="343" t="s">
        <v>11707</v>
      </c>
      <c r="G4979" s="113" t="s">
        <v>4117</v>
      </c>
      <c r="H4979" s="360"/>
      <c r="I4979" s="116">
        <v>2.4500000000000002</v>
      </c>
      <c r="J4979" s="84"/>
      <c r="K4979" s="113" t="s">
        <v>11769</v>
      </c>
    </row>
    <row r="4980" spans="1:11">
      <c r="A4980" s="115" t="s">
        <v>4100</v>
      </c>
      <c r="B4980" s="84" t="s">
        <v>12095</v>
      </c>
      <c r="C4980" s="84" t="s">
        <v>9331</v>
      </c>
      <c r="D4980" s="84" t="s">
        <v>8856</v>
      </c>
      <c r="E4980" s="109" t="s">
        <v>11744</v>
      </c>
      <c r="F4980" s="343" t="s">
        <v>11694</v>
      </c>
      <c r="G4980" s="113" t="s">
        <v>4118</v>
      </c>
      <c r="H4980" s="360"/>
      <c r="I4980" s="116">
        <v>2.4500000000000002</v>
      </c>
      <c r="J4980" s="84"/>
      <c r="K4980" s="113" t="s">
        <v>11769</v>
      </c>
    </row>
    <row r="4981" spans="1:11">
      <c r="A4981" s="115" t="s">
        <v>4100</v>
      </c>
      <c r="B4981" s="84" t="s">
        <v>12095</v>
      </c>
      <c r="C4981" s="84" t="s">
        <v>9318</v>
      </c>
      <c r="D4981" s="84" t="s">
        <v>8856</v>
      </c>
      <c r="E4981" s="109" t="s">
        <v>12962</v>
      </c>
      <c r="F4981" s="343" t="s">
        <v>12963</v>
      </c>
      <c r="G4981" s="113" t="s">
        <v>4119</v>
      </c>
      <c r="H4981" s="360"/>
      <c r="I4981" s="116">
        <v>2.4500000000000002</v>
      </c>
      <c r="J4981" s="84"/>
      <c r="K4981" s="113" t="s">
        <v>11769</v>
      </c>
    </row>
    <row r="4982" spans="1:11">
      <c r="A4982" s="115">
        <v>89519</v>
      </c>
      <c r="B4982" s="84" t="s">
        <v>12528</v>
      </c>
      <c r="C4982" s="84" t="s">
        <v>8866</v>
      </c>
      <c r="D4982" s="84" t="s">
        <v>8863</v>
      </c>
      <c r="E4982" s="109" t="s">
        <v>11742</v>
      </c>
      <c r="F4982" s="343" t="s">
        <v>11705</v>
      </c>
      <c r="G4982" s="113" t="s">
        <v>4120</v>
      </c>
      <c r="H4982" s="360"/>
      <c r="I4982" s="116">
        <v>1.68</v>
      </c>
      <c r="J4982" s="84"/>
      <c r="K4982" s="113" t="s">
        <v>11709</v>
      </c>
    </row>
    <row r="4983" spans="1:11">
      <c r="A4983" s="115" t="s">
        <v>4121</v>
      </c>
      <c r="B4983" s="84" t="s">
        <v>12528</v>
      </c>
      <c r="C4983" s="84" t="s">
        <v>8866</v>
      </c>
      <c r="D4983" s="84" t="s">
        <v>8869</v>
      </c>
      <c r="E4983" s="109" t="s">
        <v>11742</v>
      </c>
      <c r="F4983" s="343" t="s">
        <v>11705</v>
      </c>
      <c r="G4983" s="113" t="s">
        <v>4122</v>
      </c>
      <c r="H4983" s="360"/>
      <c r="I4983" s="116">
        <v>1.81</v>
      </c>
      <c r="J4983" s="84"/>
      <c r="K4983" s="113" t="s">
        <v>11690</v>
      </c>
    </row>
    <row r="4984" spans="1:11">
      <c r="A4984" s="115" t="s">
        <v>4121</v>
      </c>
      <c r="B4984" s="84" t="s">
        <v>12528</v>
      </c>
      <c r="C4984" s="84" t="s">
        <v>8866</v>
      </c>
      <c r="D4984" s="84" t="s">
        <v>8874</v>
      </c>
      <c r="E4984" s="109" t="s">
        <v>11742</v>
      </c>
      <c r="F4984" s="343" t="s">
        <v>11705</v>
      </c>
      <c r="G4984" s="113" t="s">
        <v>4123</v>
      </c>
      <c r="H4984" s="360"/>
      <c r="I4984" s="116">
        <v>1.85</v>
      </c>
      <c r="J4984" s="84"/>
      <c r="K4984" s="113" t="s">
        <v>11688</v>
      </c>
    </row>
    <row r="4985" spans="1:11">
      <c r="A4985" s="115" t="s">
        <v>4121</v>
      </c>
      <c r="B4985" s="84" t="s">
        <v>12528</v>
      </c>
      <c r="C4985" s="84" t="s">
        <v>8866</v>
      </c>
      <c r="D4985" s="84" t="s">
        <v>8879</v>
      </c>
      <c r="E4985" s="109" t="s">
        <v>11742</v>
      </c>
      <c r="F4985" s="343" t="s">
        <v>11705</v>
      </c>
      <c r="G4985" s="113" t="s">
        <v>4124</v>
      </c>
      <c r="H4985" s="360"/>
      <c r="I4985" s="116">
        <v>1.9</v>
      </c>
      <c r="J4985" s="84"/>
      <c r="K4985" s="113" t="s">
        <v>11695</v>
      </c>
    </row>
    <row r="4986" spans="1:11">
      <c r="A4986" s="115" t="s">
        <v>4125</v>
      </c>
      <c r="B4986" s="84" t="s">
        <v>10345</v>
      </c>
      <c r="C4986" s="84" t="s">
        <v>4126</v>
      </c>
      <c r="D4986" s="84" t="s">
        <v>8856</v>
      </c>
      <c r="E4986" s="109" t="s">
        <v>12294</v>
      </c>
      <c r="F4986" s="343" t="s">
        <v>10197</v>
      </c>
      <c r="G4986" s="113" t="s">
        <v>4127</v>
      </c>
      <c r="H4986" s="360"/>
      <c r="I4986" s="116">
        <v>1.8</v>
      </c>
      <c r="J4986" s="84"/>
      <c r="K4986" s="113" t="s">
        <v>11769</v>
      </c>
    </row>
    <row r="4987" spans="1:11">
      <c r="A4987" s="115" t="s">
        <v>4125</v>
      </c>
      <c r="B4987" s="84" t="s">
        <v>10345</v>
      </c>
      <c r="C4987" s="84" t="s">
        <v>4126</v>
      </c>
      <c r="D4987" s="84" t="s">
        <v>8863</v>
      </c>
      <c r="E4987" s="109" t="s">
        <v>12294</v>
      </c>
      <c r="F4987" s="343" t="s">
        <v>10197</v>
      </c>
      <c r="G4987" s="113" t="s">
        <v>4128</v>
      </c>
      <c r="H4987" s="360"/>
      <c r="I4987" s="116">
        <v>2.08</v>
      </c>
      <c r="J4987" s="84"/>
      <c r="K4987" s="113" t="s">
        <v>11709</v>
      </c>
    </row>
    <row r="4988" spans="1:11">
      <c r="A4988" s="115" t="s">
        <v>4125</v>
      </c>
      <c r="B4988" s="84" t="s">
        <v>10345</v>
      </c>
      <c r="C4988" s="84" t="s">
        <v>4126</v>
      </c>
      <c r="D4988" s="84" t="s">
        <v>8869</v>
      </c>
      <c r="E4988" s="109" t="s">
        <v>12294</v>
      </c>
      <c r="F4988" s="343" t="s">
        <v>10197</v>
      </c>
      <c r="G4988" s="113" t="s">
        <v>4129</v>
      </c>
      <c r="H4988" s="360"/>
      <c r="I4988" s="116">
        <v>2.1800000000000002</v>
      </c>
      <c r="J4988" s="84"/>
      <c r="K4988" s="113" t="s">
        <v>11690</v>
      </c>
    </row>
    <row r="4989" spans="1:11">
      <c r="A4989" s="115" t="s">
        <v>4125</v>
      </c>
      <c r="B4989" s="84" t="s">
        <v>10345</v>
      </c>
      <c r="C4989" s="84" t="s">
        <v>4126</v>
      </c>
      <c r="D4989" s="84" t="s">
        <v>8874</v>
      </c>
      <c r="E4989" s="109" t="s">
        <v>12294</v>
      </c>
      <c r="F4989" s="343" t="s">
        <v>10197</v>
      </c>
      <c r="G4989" s="113" t="s">
        <v>4130</v>
      </c>
      <c r="H4989" s="360"/>
      <c r="I4989" s="116">
        <v>2.2200000000000002</v>
      </c>
      <c r="J4989" s="84"/>
      <c r="K4989" s="113" t="s">
        <v>11688</v>
      </c>
    </row>
    <row r="4990" spans="1:11">
      <c r="A4990" s="115" t="s">
        <v>4125</v>
      </c>
      <c r="B4990" s="84" t="s">
        <v>10345</v>
      </c>
      <c r="C4990" s="84" t="s">
        <v>4126</v>
      </c>
      <c r="D4990" s="84" t="s">
        <v>8879</v>
      </c>
      <c r="E4990" s="109" t="s">
        <v>12294</v>
      </c>
      <c r="F4990" s="343" t="s">
        <v>10197</v>
      </c>
      <c r="G4990" s="113" t="s">
        <v>4131</v>
      </c>
      <c r="H4990" s="360"/>
      <c r="I4990" s="116">
        <v>2.31</v>
      </c>
      <c r="J4990" s="84"/>
      <c r="K4990" s="113" t="s">
        <v>11695</v>
      </c>
    </row>
    <row r="4991" spans="1:11">
      <c r="A4991" s="115" t="s">
        <v>4125</v>
      </c>
      <c r="B4991" s="84" t="s">
        <v>10345</v>
      </c>
      <c r="C4991" s="84" t="s">
        <v>4132</v>
      </c>
      <c r="D4991" s="84" t="s">
        <v>8856</v>
      </c>
      <c r="E4991" s="109" t="s">
        <v>13090</v>
      </c>
      <c r="F4991" s="343" t="s">
        <v>11239</v>
      </c>
      <c r="G4991" s="113" t="s">
        <v>4133</v>
      </c>
      <c r="H4991" s="360"/>
      <c r="I4991" s="116">
        <v>1.8</v>
      </c>
      <c r="J4991" s="84"/>
      <c r="K4991" s="113" t="s">
        <v>11769</v>
      </c>
    </row>
    <row r="4992" spans="1:11">
      <c r="A4992" s="115" t="s">
        <v>4125</v>
      </c>
      <c r="B4992" s="84" t="s">
        <v>10345</v>
      </c>
      <c r="C4992" s="84" t="s">
        <v>4132</v>
      </c>
      <c r="D4992" s="84" t="s">
        <v>8863</v>
      </c>
      <c r="E4992" s="109" t="s">
        <v>13090</v>
      </c>
      <c r="F4992" s="343" t="s">
        <v>11239</v>
      </c>
      <c r="G4992" s="113" t="s">
        <v>4134</v>
      </c>
      <c r="H4992" s="360"/>
      <c r="I4992" s="116">
        <v>2.08</v>
      </c>
      <c r="J4992" s="84"/>
      <c r="K4992" s="113" t="s">
        <v>11709</v>
      </c>
    </row>
    <row r="4993" spans="1:11">
      <c r="A4993" s="115" t="s">
        <v>4125</v>
      </c>
      <c r="B4993" s="84" t="s">
        <v>10345</v>
      </c>
      <c r="C4993" s="84" t="s">
        <v>4132</v>
      </c>
      <c r="D4993" s="84" t="s">
        <v>8869</v>
      </c>
      <c r="E4993" s="109" t="s">
        <v>13090</v>
      </c>
      <c r="F4993" s="343" t="s">
        <v>11239</v>
      </c>
      <c r="G4993" s="113" t="s">
        <v>4135</v>
      </c>
      <c r="H4993" s="360"/>
      <c r="I4993" s="116">
        <v>2.1800000000000002</v>
      </c>
      <c r="J4993" s="84"/>
      <c r="K4993" s="113" t="s">
        <v>11690</v>
      </c>
    </row>
    <row r="4994" spans="1:11">
      <c r="A4994" s="115" t="s">
        <v>4125</v>
      </c>
      <c r="B4994" s="84" t="s">
        <v>10345</v>
      </c>
      <c r="C4994" s="84" t="s">
        <v>4132</v>
      </c>
      <c r="D4994" s="84" t="s">
        <v>8874</v>
      </c>
      <c r="E4994" s="109" t="s">
        <v>13090</v>
      </c>
      <c r="F4994" s="343" t="s">
        <v>11239</v>
      </c>
      <c r="G4994" s="113" t="s">
        <v>4136</v>
      </c>
      <c r="H4994" s="360"/>
      <c r="I4994" s="116">
        <v>2.2200000000000002</v>
      </c>
      <c r="J4994" s="84"/>
      <c r="K4994" s="113" t="s">
        <v>11688</v>
      </c>
    </row>
    <row r="4995" spans="1:11">
      <c r="A4995" s="115" t="s">
        <v>4125</v>
      </c>
      <c r="B4995" s="84" t="s">
        <v>10345</v>
      </c>
      <c r="C4995" s="84" t="s">
        <v>4132</v>
      </c>
      <c r="D4995" s="84" t="s">
        <v>8879</v>
      </c>
      <c r="E4995" s="109" t="s">
        <v>13090</v>
      </c>
      <c r="F4995" s="343" t="s">
        <v>11239</v>
      </c>
      <c r="G4995" s="113" t="s">
        <v>4137</v>
      </c>
      <c r="H4995" s="360"/>
      <c r="I4995" s="116">
        <v>2.31</v>
      </c>
      <c r="J4995" s="84"/>
      <c r="K4995" s="113" t="s">
        <v>11695</v>
      </c>
    </row>
    <row r="4996" spans="1:11">
      <c r="A4996" s="115" t="s">
        <v>4125</v>
      </c>
      <c r="B4996" s="84" t="s">
        <v>10345</v>
      </c>
      <c r="C4996" s="84" t="s">
        <v>4138</v>
      </c>
      <c r="D4996" s="84" t="s">
        <v>8856</v>
      </c>
      <c r="E4996" s="109" t="s">
        <v>13359</v>
      </c>
      <c r="F4996" s="343" t="s">
        <v>7626</v>
      </c>
      <c r="G4996" s="113" t="s">
        <v>4139</v>
      </c>
      <c r="H4996" s="360"/>
      <c r="I4996" s="116">
        <v>1.8</v>
      </c>
      <c r="J4996" s="84"/>
      <c r="K4996" s="113" t="s">
        <v>11769</v>
      </c>
    </row>
    <row r="4997" spans="1:11">
      <c r="A4997" s="115" t="s">
        <v>4125</v>
      </c>
      <c r="B4997" s="84" t="s">
        <v>10345</v>
      </c>
      <c r="C4997" s="84" t="s">
        <v>4138</v>
      </c>
      <c r="D4997" s="84" t="s">
        <v>8863</v>
      </c>
      <c r="E4997" s="109" t="s">
        <v>13359</v>
      </c>
      <c r="F4997" s="343" t="s">
        <v>7626</v>
      </c>
      <c r="G4997" s="113" t="s">
        <v>4140</v>
      </c>
      <c r="H4997" s="360"/>
      <c r="I4997" s="116">
        <v>2.08</v>
      </c>
      <c r="J4997" s="84"/>
      <c r="K4997" s="113" t="s">
        <v>11709</v>
      </c>
    </row>
    <row r="4998" spans="1:11">
      <c r="A4998" s="115" t="s">
        <v>4125</v>
      </c>
      <c r="B4998" s="84" t="s">
        <v>10345</v>
      </c>
      <c r="C4998" s="84" t="s">
        <v>4138</v>
      </c>
      <c r="D4998" s="84" t="s">
        <v>8869</v>
      </c>
      <c r="E4998" s="109" t="s">
        <v>13359</v>
      </c>
      <c r="F4998" s="343" t="s">
        <v>7626</v>
      </c>
      <c r="G4998" s="113" t="s">
        <v>4141</v>
      </c>
      <c r="H4998" s="360"/>
      <c r="I4998" s="116">
        <v>2.1800000000000002</v>
      </c>
      <c r="J4998" s="84"/>
      <c r="K4998" s="113" t="s">
        <v>11690</v>
      </c>
    </row>
    <row r="4999" spans="1:11">
      <c r="A4999" s="115" t="s">
        <v>4125</v>
      </c>
      <c r="B4999" s="84" t="s">
        <v>10345</v>
      </c>
      <c r="C4999" s="84" t="s">
        <v>4138</v>
      </c>
      <c r="D4999" s="84" t="s">
        <v>8874</v>
      </c>
      <c r="E4999" s="109" t="s">
        <v>13359</v>
      </c>
      <c r="F4999" s="343" t="s">
        <v>7626</v>
      </c>
      <c r="G4999" s="113" t="s">
        <v>4142</v>
      </c>
      <c r="H4999" s="360"/>
      <c r="I4999" s="116">
        <v>2.2200000000000002</v>
      </c>
      <c r="J4999" s="84"/>
      <c r="K4999" s="113" t="s">
        <v>11688</v>
      </c>
    </row>
    <row r="5000" spans="1:11">
      <c r="A5000" s="115" t="s">
        <v>4125</v>
      </c>
      <c r="B5000" s="84" t="s">
        <v>10345</v>
      </c>
      <c r="C5000" s="84" t="s">
        <v>4138</v>
      </c>
      <c r="D5000" s="84" t="s">
        <v>8879</v>
      </c>
      <c r="E5000" s="109" t="s">
        <v>13359</v>
      </c>
      <c r="F5000" s="343" t="s">
        <v>7626</v>
      </c>
      <c r="G5000" s="113" t="s">
        <v>4143</v>
      </c>
      <c r="H5000" s="360"/>
      <c r="I5000" s="116">
        <v>2.31</v>
      </c>
      <c r="J5000" s="84"/>
      <c r="K5000" s="113" t="s">
        <v>11695</v>
      </c>
    </row>
    <row r="5001" spans="1:11">
      <c r="A5001" s="115" t="s">
        <v>4125</v>
      </c>
      <c r="B5001" s="84" t="s">
        <v>10345</v>
      </c>
      <c r="C5001" s="84" t="s">
        <v>4144</v>
      </c>
      <c r="D5001" s="84" t="s">
        <v>8856</v>
      </c>
      <c r="E5001" s="109" t="s">
        <v>13360</v>
      </c>
      <c r="F5001" s="343" t="s">
        <v>7628</v>
      </c>
      <c r="G5001" s="113" t="s">
        <v>4145</v>
      </c>
      <c r="H5001" s="360"/>
      <c r="I5001" s="116">
        <v>1.8</v>
      </c>
      <c r="J5001" s="84"/>
      <c r="K5001" s="113" t="s">
        <v>11769</v>
      </c>
    </row>
    <row r="5002" spans="1:11">
      <c r="A5002" s="115" t="s">
        <v>4125</v>
      </c>
      <c r="B5002" s="84" t="s">
        <v>10345</v>
      </c>
      <c r="C5002" s="84" t="s">
        <v>4144</v>
      </c>
      <c r="D5002" s="84" t="s">
        <v>8863</v>
      </c>
      <c r="E5002" s="109" t="s">
        <v>13360</v>
      </c>
      <c r="F5002" s="343" t="s">
        <v>7628</v>
      </c>
      <c r="G5002" s="113" t="s">
        <v>4146</v>
      </c>
      <c r="H5002" s="360"/>
      <c r="I5002" s="116">
        <v>2.08</v>
      </c>
      <c r="J5002" s="84"/>
      <c r="K5002" s="113" t="s">
        <v>11709</v>
      </c>
    </row>
    <row r="5003" spans="1:11">
      <c r="A5003" s="115" t="s">
        <v>4125</v>
      </c>
      <c r="B5003" s="84" t="s">
        <v>10345</v>
      </c>
      <c r="C5003" s="84" t="s">
        <v>4144</v>
      </c>
      <c r="D5003" s="84" t="s">
        <v>8869</v>
      </c>
      <c r="E5003" s="109" t="s">
        <v>13360</v>
      </c>
      <c r="F5003" s="343" t="s">
        <v>7628</v>
      </c>
      <c r="G5003" s="113" t="s">
        <v>4147</v>
      </c>
      <c r="H5003" s="360"/>
      <c r="I5003" s="116">
        <v>2.1800000000000002</v>
      </c>
      <c r="J5003" s="84"/>
      <c r="K5003" s="113" t="s">
        <v>11690</v>
      </c>
    </row>
    <row r="5004" spans="1:11">
      <c r="A5004" s="115" t="s">
        <v>4125</v>
      </c>
      <c r="B5004" s="84" t="s">
        <v>10345</v>
      </c>
      <c r="C5004" s="84" t="s">
        <v>4144</v>
      </c>
      <c r="D5004" s="84" t="s">
        <v>8874</v>
      </c>
      <c r="E5004" s="109" t="s">
        <v>13360</v>
      </c>
      <c r="F5004" s="343" t="s">
        <v>7628</v>
      </c>
      <c r="G5004" s="113" t="s">
        <v>4148</v>
      </c>
      <c r="H5004" s="360"/>
      <c r="I5004" s="116">
        <v>2.2200000000000002</v>
      </c>
      <c r="J5004" s="84"/>
      <c r="K5004" s="113" t="s">
        <v>11688</v>
      </c>
    </row>
    <row r="5005" spans="1:11">
      <c r="A5005" s="115" t="s">
        <v>4125</v>
      </c>
      <c r="B5005" s="84" t="s">
        <v>10345</v>
      </c>
      <c r="C5005" s="84" t="s">
        <v>4144</v>
      </c>
      <c r="D5005" s="84" t="s">
        <v>8879</v>
      </c>
      <c r="E5005" s="109" t="s">
        <v>13360</v>
      </c>
      <c r="F5005" s="343" t="s">
        <v>7628</v>
      </c>
      <c r="G5005" s="113" t="s">
        <v>4149</v>
      </c>
      <c r="H5005" s="360"/>
      <c r="I5005" s="116">
        <v>2.31</v>
      </c>
      <c r="J5005" s="84"/>
      <c r="K5005" s="113" t="s">
        <v>11695</v>
      </c>
    </row>
    <row r="5006" spans="1:11">
      <c r="A5006" s="115" t="s">
        <v>4150</v>
      </c>
      <c r="B5006" s="84" t="s">
        <v>12525</v>
      </c>
      <c r="C5006" s="84" t="s">
        <v>7046</v>
      </c>
      <c r="D5006" s="84" t="s">
        <v>8863</v>
      </c>
      <c r="E5006" s="109" t="s">
        <v>11755</v>
      </c>
      <c r="F5006" s="343" t="s">
        <v>11701</v>
      </c>
      <c r="G5006" s="113" t="s">
        <v>4151</v>
      </c>
      <c r="H5006" s="360"/>
      <c r="I5006" s="116">
        <v>1.35</v>
      </c>
      <c r="J5006" s="84"/>
      <c r="K5006" s="113" t="s">
        <v>11709</v>
      </c>
    </row>
    <row r="5007" spans="1:11">
      <c r="A5007" s="115" t="s">
        <v>4150</v>
      </c>
      <c r="B5007" s="84" t="s">
        <v>12525</v>
      </c>
      <c r="C5007" s="84" t="s">
        <v>7046</v>
      </c>
      <c r="D5007" s="84" t="s">
        <v>8869</v>
      </c>
      <c r="E5007" s="109" t="s">
        <v>11755</v>
      </c>
      <c r="F5007" s="343" t="s">
        <v>11701</v>
      </c>
      <c r="G5007" s="113" t="s">
        <v>4152</v>
      </c>
      <c r="H5007" s="360"/>
      <c r="I5007" s="116">
        <v>1.42</v>
      </c>
      <c r="J5007" s="84"/>
      <c r="K5007" s="113" t="s">
        <v>11690</v>
      </c>
    </row>
    <row r="5008" spans="1:11">
      <c r="A5008" s="115" t="s">
        <v>4150</v>
      </c>
      <c r="B5008" s="84" t="s">
        <v>12525</v>
      </c>
      <c r="C5008" s="84" t="s">
        <v>7046</v>
      </c>
      <c r="D5008" s="84" t="s">
        <v>8874</v>
      </c>
      <c r="E5008" s="109" t="s">
        <v>11755</v>
      </c>
      <c r="F5008" s="343" t="s">
        <v>11701</v>
      </c>
      <c r="G5008" s="113" t="s">
        <v>4153</v>
      </c>
      <c r="H5008" s="360"/>
      <c r="I5008" s="116">
        <v>1.43</v>
      </c>
      <c r="J5008" s="84"/>
      <c r="K5008" s="113" t="s">
        <v>11688</v>
      </c>
    </row>
    <row r="5009" spans="1:11">
      <c r="A5009" s="115" t="s">
        <v>4150</v>
      </c>
      <c r="B5009" s="84" t="s">
        <v>12525</v>
      </c>
      <c r="C5009" s="84" t="s">
        <v>7046</v>
      </c>
      <c r="D5009" s="84" t="s">
        <v>8879</v>
      </c>
      <c r="E5009" s="109" t="s">
        <v>11755</v>
      </c>
      <c r="F5009" s="343" t="s">
        <v>11701</v>
      </c>
      <c r="G5009" s="113" t="s">
        <v>4154</v>
      </c>
      <c r="H5009" s="360"/>
      <c r="I5009" s="116">
        <v>1.52</v>
      </c>
      <c r="J5009" s="84"/>
      <c r="K5009" s="113" t="s">
        <v>11695</v>
      </c>
    </row>
    <row r="5010" spans="1:11">
      <c r="A5010" s="115">
        <v>89790</v>
      </c>
      <c r="B5010" s="84" t="s">
        <v>10189</v>
      </c>
      <c r="C5010" s="84" t="s">
        <v>8885</v>
      </c>
      <c r="D5010" s="84" t="s">
        <v>8863</v>
      </c>
      <c r="E5010" s="109" t="s">
        <v>11752</v>
      </c>
      <c r="F5010" s="343" t="s">
        <v>11722</v>
      </c>
      <c r="G5010" s="113" t="s">
        <v>4155</v>
      </c>
      <c r="H5010" s="360"/>
      <c r="I5010" s="116">
        <v>4.0999999999999996</v>
      </c>
      <c r="J5010" s="84"/>
      <c r="K5010" s="113" t="s">
        <v>11709</v>
      </c>
    </row>
    <row r="5011" spans="1:11">
      <c r="A5011" s="115" t="s">
        <v>4156</v>
      </c>
      <c r="B5011" s="84" t="s">
        <v>10189</v>
      </c>
      <c r="C5011" s="84" t="s">
        <v>8885</v>
      </c>
      <c r="D5011" s="84" t="s">
        <v>8869</v>
      </c>
      <c r="E5011" s="109" t="s">
        <v>11752</v>
      </c>
      <c r="F5011" s="343" t="s">
        <v>11722</v>
      </c>
      <c r="G5011" s="113" t="s">
        <v>4157</v>
      </c>
      <c r="H5011" s="360"/>
      <c r="I5011" s="116">
        <v>4.25</v>
      </c>
      <c r="J5011" s="84"/>
      <c r="K5011" s="113" t="s">
        <v>11690</v>
      </c>
    </row>
    <row r="5012" spans="1:11">
      <c r="A5012" s="115" t="s">
        <v>4156</v>
      </c>
      <c r="B5012" s="84" t="s">
        <v>10189</v>
      </c>
      <c r="C5012" s="84" t="s">
        <v>8885</v>
      </c>
      <c r="D5012" s="84" t="s">
        <v>8874</v>
      </c>
      <c r="E5012" s="109" t="s">
        <v>11752</v>
      </c>
      <c r="F5012" s="343" t="s">
        <v>11722</v>
      </c>
      <c r="G5012" s="113" t="s">
        <v>4158</v>
      </c>
      <c r="H5012" s="360"/>
      <c r="I5012" s="116">
        <v>4.4000000000000004</v>
      </c>
      <c r="J5012" s="84"/>
      <c r="K5012" s="113" t="s">
        <v>11688</v>
      </c>
    </row>
    <row r="5013" spans="1:11">
      <c r="A5013" s="115" t="s">
        <v>4156</v>
      </c>
      <c r="B5013" s="84" t="s">
        <v>10189</v>
      </c>
      <c r="C5013" s="84" t="s">
        <v>8885</v>
      </c>
      <c r="D5013" s="84" t="s">
        <v>8879</v>
      </c>
      <c r="E5013" s="109" t="s">
        <v>11752</v>
      </c>
      <c r="F5013" s="343" t="s">
        <v>11722</v>
      </c>
      <c r="G5013" s="113" t="s">
        <v>4159</v>
      </c>
      <c r="H5013" s="360"/>
      <c r="I5013" s="116">
        <v>4.46</v>
      </c>
      <c r="J5013" s="84"/>
      <c r="K5013" s="113" t="s">
        <v>11695</v>
      </c>
    </row>
    <row r="5014" spans="1:11">
      <c r="A5014" s="115" t="s">
        <v>4156</v>
      </c>
      <c r="B5014" s="84" t="s">
        <v>10189</v>
      </c>
      <c r="C5014" s="84" t="s">
        <v>8885</v>
      </c>
      <c r="D5014" s="84" t="s">
        <v>11704</v>
      </c>
      <c r="E5014" s="109" t="s">
        <v>11752</v>
      </c>
      <c r="F5014" s="343" t="s">
        <v>11722</v>
      </c>
      <c r="G5014" s="113" t="s">
        <v>4160</v>
      </c>
      <c r="H5014" s="360"/>
      <c r="I5014" s="116">
        <v>4.75</v>
      </c>
      <c r="J5014" s="84"/>
      <c r="K5014" s="113" t="s">
        <v>11704</v>
      </c>
    </row>
    <row r="5015" spans="1:11">
      <c r="A5015" s="115" t="s">
        <v>4161</v>
      </c>
      <c r="B5015" s="84" t="s">
        <v>12522</v>
      </c>
      <c r="C5015" s="84" t="s">
        <v>8866</v>
      </c>
      <c r="D5015" s="84" t="s">
        <v>8856</v>
      </c>
      <c r="E5015" s="109" t="s">
        <v>11742</v>
      </c>
      <c r="F5015" s="343" t="s">
        <v>11705</v>
      </c>
      <c r="G5015" s="113" t="s">
        <v>4162</v>
      </c>
      <c r="H5015" s="360"/>
      <c r="I5015" s="116">
        <v>1.63</v>
      </c>
      <c r="J5015" s="84"/>
      <c r="K5015" s="113" t="s">
        <v>11769</v>
      </c>
    </row>
    <row r="5016" spans="1:11">
      <c r="A5016" s="115" t="s">
        <v>4161</v>
      </c>
      <c r="B5016" s="84" t="s">
        <v>12522</v>
      </c>
      <c r="C5016" s="84" t="s">
        <v>8866</v>
      </c>
      <c r="D5016" s="84" t="s">
        <v>8863</v>
      </c>
      <c r="E5016" s="109" t="s">
        <v>11742</v>
      </c>
      <c r="F5016" s="343" t="s">
        <v>11705</v>
      </c>
      <c r="G5016" s="113" t="s">
        <v>4163</v>
      </c>
      <c r="H5016" s="360"/>
      <c r="I5016" s="116">
        <v>1.67</v>
      </c>
      <c r="J5016" s="84"/>
      <c r="K5016" s="113" t="s">
        <v>11709</v>
      </c>
    </row>
    <row r="5017" spans="1:11">
      <c r="A5017" s="115" t="s">
        <v>4161</v>
      </c>
      <c r="B5017" s="84" t="s">
        <v>12522</v>
      </c>
      <c r="C5017" s="84" t="s">
        <v>8866</v>
      </c>
      <c r="D5017" s="84" t="s">
        <v>8869</v>
      </c>
      <c r="E5017" s="109" t="s">
        <v>11742</v>
      </c>
      <c r="F5017" s="343" t="s">
        <v>11705</v>
      </c>
      <c r="G5017" s="113" t="s">
        <v>4164</v>
      </c>
      <c r="H5017" s="360"/>
      <c r="I5017" s="116">
        <v>1.72</v>
      </c>
      <c r="J5017" s="84"/>
      <c r="K5017" s="113" t="s">
        <v>11690</v>
      </c>
    </row>
    <row r="5018" spans="1:11">
      <c r="A5018" s="115" t="s">
        <v>4161</v>
      </c>
      <c r="B5018" s="84" t="s">
        <v>12522</v>
      </c>
      <c r="C5018" s="84" t="s">
        <v>8866</v>
      </c>
      <c r="D5018" s="84" t="s">
        <v>8874</v>
      </c>
      <c r="E5018" s="109" t="s">
        <v>11742</v>
      </c>
      <c r="F5018" s="343" t="s">
        <v>11705</v>
      </c>
      <c r="G5018" s="113" t="s">
        <v>4165</v>
      </c>
      <c r="H5018" s="360"/>
      <c r="I5018" s="116">
        <v>1.77</v>
      </c>
      <c r="J5018" s="84"/>
      <c r="K5018" s="113" t="s">
        <v>11688</v>
      </c>
    </row>
    <row r="5019" spans="1:11">
      <c r="A5019" s="115" t="s">
        <v>4161</v>
      </c>
      <c r="B5019" s="84" t="s">
        <v>12522</v>
      </c>
      <c r="C5019" s="84" t="s">
        <v>8866</v>
      </c>
      <c r="D5019" s="84" t="s">
        <v>8879</v>
      </c>
      <c r="E5019" s="109" t="s">
        <v>11742</v>
      </c>
      <c r="F5019" s="343" t="s">
        <v>11705</v>
      </c>
      <c r="G5019" s="113" t="s">
        <v>4166</v>
      </c>
      <c r="H5019" s="360"/>
      <c r="I5019" s="116">
        <v>2.1</v>
      </c>
      <c r="J5019" s="84"/>
      <c r="K5019" s="113" t="s">
        <v>11695</v>
      </c>
    </row>
    <row r="5020" spans="1:11">
      <c r="A5020" s="115" t="s">
        <v>4161</v>
      </c>
      <c r="B5020" s="84" t="s">
        <v>12522</v>
      </c>
      <c r="C5020" s="84" t="s">
        <v>9281</v>
      </c>
      <c r="D5020" s="84" t="s">
        <v>8856</v>
      </c>
      <c r="E5020" s="109" t="s">
        <v>11738</v>
      </c>
      <c r="F5020" s="343" t="s">
        <v>11691</v>
      </c>
      <c r="G5020" s="113" t="s">
        <v>4167</v>
      </c>
      <c r="H5020" s="360"/>
      <c r="I5020" s="116">
        <v>1.55</v>
      </c>
      <c r="J5020" s="84"/>
      <c r="K5020" s="113" t="s">
        <v>11769</v>
      </c>
    </row>
    <row r="5021" spans="1:11">
      <c r="A5021" s="115" t="s">
        <v>4161</v>
      </c>
      <c r="B5021" s="84" t="s">
        <v>12522</v>
      </c>
      <c r="C5021" s="84" t="s">
        <v>9281</v>
      </c>
      <c r="D5021" s="84" t="s">
        <v>8863</v>
      </c>
      <c r="E5021" s="109" t="s">
        <v>11738</v>
      </c>
      <c r="F5021" s="343" t="s">
        <v>11691</v>
      </c>
      <c r="G5021" s="113" t="s">
        <v>4168</v>
      </c>
      <c r="H5021" s="360"/>
      <c r="I5021" s="116">
        <v>1.59</v>
      </c>
      <c r="J5021" s="84"/>
      <c r="K5021" s="113" t="s">
        <v>11709</v>
      </c>
    </row>
    <row r="5022" spans="1:11">
      <c r="A5022" s="115" t="s">
        <v>4161</v>
      </c>
      <c r="B5022" s="84" t="s">
        <v>12522</v>
      </c>
      <c r="C5022" s="84" t="s">
        <v>9281</v>
      </c>
      <c r="D5022" s="84" t="s">
        <v>8869</v>
      </c>
      <c r="E5022" s="109" t="s">
        <v>11738</v>
      </c>
      <c r="F5022" s="343" t="s">
        <v>11691</v>
      </c>
      <c r="G5022" s="113" t="s">
        <v>4169</v>
      </c>
      <c r="H5022" s="360"/>
      <c r="I5022" s="116">
        <v>1.63</v>
      </c>
      <c r="J5022" s="84"/>
      <c r="K5022" s="113" t="s">
        <v>11690</v>
      </c>
    </row>
    <row r="5023" spans="1:11">
      <c r="A5023" s="115">
        <v>89782</v>
      </c>
      <c r="B5023" s="84" t="s">
        <v>12522</v>
      </c>
      <c r="C5023" s="84" t="s">
        <v>9281</v>
      </c>
      <c r="D5023" s="84" t="s">
        <v>8874</v>
      </c>
      <c r="E5023" s="109" t="s">
        <v>11738</v>
      </c>
      <c r="F5023" s="343" t="s">
        <v>11691</v>
      </c>
      <c r="G5023" s="113" t="s">
        <v>4170</v>
      </c>
      <c r="H5023" s="360"/>
      <c r="I5023" s="116">
        <v>1.68</v>
      </c>
      <c r="J5023" s="84"/>
      <c r="K5023" s="113" t="s">
        <v>11688</v>
      </c>
    </row>
    <row r="5024" spans="1:11">
      <c r="A5024" s="115" t="s">
        <v>4161</v>
      </c>
      <c r="B5024" s="84" t="s">
        <v>12522</v>
      </c>
      <c r="C5024" s="84" t="s">
        <v>9281</v>
      </c>
      <c r="D5024" s="84" t="s">
        <v>8879</v>
      </c>
      <c r="E5024" s="109" t="s">
        <v>11738</v>
      </c>
      <c r="F5024" s="343" t="s">
        <v>11691</v>
      </c>
      <c r="G5024" s="113" t="s">
        <v>4171</v>
      </c>
      <c r="H5024" s="360"/>
      <c r="I5024" s="116">
        <v>1.98</v>
      </c>
      <c r="J5024" s="84"/>
      <c r="K5024" s="113" t="s">
        <v>11695</v>
      </c>
    </row>
    <row r="5025" spans="1:11">
      <c r="A5025" s="115" t="s">
        <v>4161</v>
      </c>
      <c r="B5025" s="84" t="s">
        <v>12522</v>
      </c>
      <c r="C5025" s="84" t="s">
        <v>8885</v>
      </c>
      <c r="D5025" s="84" t="s">
        <v>8856</v>
      </c>
      <c r="E5025" s="109" t="s">
        <v>11752</v>
      </c>
      <c r="F5025" s="343" t="s">
        <v>11722</v>
      </c>
      <c r="G5025" s="113" t="s">
        <v>4172</v>
      </c>
      <c r="H5025" s="360"/>
      <c r="I5025" s="116">
        <v>1.45</v>
      </c>
      <c r="J5025" s="84"/>
      <c r="K5025" s="113" t="s">
        <v>11769</v>
      </c>
    </row>
    <row r="5026" spans="1:11">
      <c r="A5026" s="115" t="s">
        <v>4161</v>
      </c>
      <c r="B5026" s="84" t="s">
        <v>12522</v>
      </c>
      <c r="C5026" s="84" t="s">
        <v>8885</v>
      </c>
      <c r="D5026" s="84" t="s">
        <v>8863</v>
      </c>
      <c r="E5026" s="109" t="s">
        <v>11752</v>
      </c>
      <c r="F5026" s="343" t="s">
        <v>11722</v>
      </c>
      <c r="G5026" s="113" t="s">
        <v>4173</v>
      </c>
      <c r="H5026" s="360"/>
      <c r="I5026" s="116">
        <v>1.49</v>
      </c>
      <c r="J5026" s="84"/>
      <c r="K5026" s="113" t="s">
        <v>11709</v>
      </c>
    </row>
    <row r="5027" spans="1:11">
      <c r="A5027" s="115" t="s">
        <v>4161</v>
      </c>
      <c r="B5027" s="84" t="s">
        <v>12522</v>
      </c>
      <c r="C5027" s="84" t="s">
        <v>8885</v>
      </c>
      <c r="D5027" s="84" t="s">
        <v>8869</v>
      </c>
      <c r="E5027" s="109" t="s">
        <v>11752</v>
      </c>
      <c r="F5027" s="343" t="s">
        <v>11722</v>
      </c>
      <c r="G5027" s="113" t="s">
        <v>4174</v>
      </c>
      <c r="H5027" s="360"/>
      <c r="I5027" s="116">
        <v>1.53</v>
      </c>
      <c r="J5027" s="84"/>
      <c r="K5027" s="113" t="s">
        <v>11690</v>
      </c>
    </row>
    <row r="5028" spans="1:11">
      <c r="A5028" s="115" t="s">
        <v>4161</v>
      </c>
      <c r="B5028" s="84" t="s">
        <v>12522</v>
      </c>
      <c r="C5028" s="84" t="s">
        <v>8885</v>
      </c>
      <c r="D5028" s="84" t="s">
        <v>8874</v>
      </c>
      <c r="E5028" s="109" t="s">
        <v>11752</v>
      </c>
      <c r="F5028" s="343" t="s">
        <v>11722</v>
      </c>
      <c r="G5028" s="113" t="s">
        <v>4175</v>
      </c>
      <c r="H5028" s="360"/>
      <c r="I5028" s="116">
        <v>1.57</v>
      </c>
      <c r="J5028" s="84"/>
      <c r="K5028" s="113" t="s">
        <v>11688</v>
      </c>
    </row>
    <row r="5029" spans="1:11">
      <c r="A5029" s="115" t="s">
        <v>4161</v>
      </c>
      <c r="B5029" s="84" t="s">
        <v>12522</v>
      </c>
      <c r="C5029" s="84" t="s">
        <v>8885</v>
      </c>
      <c r="D5029" s="84" t="s">
        <v>8879</v>
      </c>
      <c r="E5029" s="109" t="s">
        <v>11752</v>
      </c>
      <c r="F5029" s="343" t="s">
        <v>11722</v>
      </c>
      <c r="G5029" s="113" t="s">
        <v>4176</v>
      </c>
      <c r="H5029" s="360"/>
      <c r="I5029" s="116">
        <v>1.85</v>
      </c>
      <c r="J5029" s="84"/>
      <c r="K5029" s="113" t="s">
        <v>11695</v>
      </c>
    </row>
    <row r="5030" spans="1:11">
      <c r="A5030" s="115" t="s">
        <v>4161</v>
      </c>
      <c r="B5030" s="84" t="s">
        <v>12522</v>
      </c>
      <c r="C5030" s="84" t="s">
        <v>9052</v>
      </c>
      <c r="D5030" s="84" t="s">
        <v>8856</v>
      </c>
      <c r="E5030" s="109" t="s">
        <v>11743</v>
      </c>
      <c r="F5030" s="343" t="s">
        <v>11689</v>
      </c>
      <c r="G5030" s="113" t="s">
        <v>4177</v>
      </c>
      <c r="H5030" s="360"/>
      <c r="I5030" s="116">
        <v>1.63</v>
      </c>
      <c r="J5030" s="84"/>
      <c r="K5030" s="113" t="s">
        <v>11769</v>
      </c>
    </row>
    <row r="5031" spans="1:11">
      <c r="A5031" s="115" t="s">
        <v>4161</v>
      </c>
      <c r="B5031" s="84" t="s">
        <v>12522</v>
      </c>
      <c r="C5031" s="84" t="s">
        <v>9052</v>
      </c>
      <c r="D5031" s="84" t="s">
        <v>8863</v>
      </c>
      <c r="E5031" s="109" t="s">
        <v>11743</v>
      </c>
      <c r="F5031" s="343" t="s">
        <v>11689</v>
      </c>
      <c r="G5031" s="113" t="s">
        <v>4178</v>
      </c>
      <c r="H5031" s="360"/>
      <c r="I5031" s="116">
        <v>1.67</v>
      </c>
      <c r="J5031" s="84"/>
      <c r="K5031" s="113" t="s">
        <v>11709</v>
      </c>
    </row>
    <row r="5032" spans="1:11">
      <c r="A5032" s="115" t="s">
        <v>4161</v>
      </c>
      <c r="B5032" s="84" t="s">
        <v>12522</v>
      </c>
      <c r="C5032" s="84" t="s">
        <v>9052</v>
      </c>
      <c r="D5032" s="84" t="s">
        <v>8869</v>
      </c>
      <c r="E5032" s="109" t="s">
        <v>11743</v>
      </c>
      <c r="F5032" s="343" t="s">
        <v>11689</v>
      </c>
      <c r="G5032" s="113" t="s">
        <v>4179</v>
      </c>
      <c r="H5032" s="360"/>
      <c r="I5032" s="116">
        <v>1.72</v>
      </c>
      <c r="J5032" s="84"/>
      <c r="K5032" s="113" t="s">
        <v>11690</v>
      </c>
    </row>
    <row r="5033" spans="1:11">
      <c r="A5033" s="115" t="s">
        <v>4161</v>
      </c>
      <c r="B5033" s="84" t="s">
        <v>12522</v>
      </c>
      <c r="C5033" s="84" t="s">
        <v>9052</v>
      </c>
      <c r="D5033" s="84" t="s">
        <v>8874</v>
      </c>
      <c r="E5033" s="109" t="s">
        <v>11743</v>
      </c>
      <c r="F5033" s="343" t="s">
        <v>11689</v>
      </c>
      <c r="G5033" s="113" t="s">
        <v>4180</v>
      </c>
      <c r="H5033" s="360"/>
      <c r="I5033" s="116">
        <v>1.77</v>
      </c>
      <c r="J5033" s="84"/>
      <c r="K5033" s="113" t="s">
        <v>11688</v>
      </c>
    </row>
    <row r="5034" spans="1:11">
      <c r="A5034" s="115" t="s">
        <v>4161</v>
      </c>
      <c r="B5034" s="84" t="s">
        <v>12522</v>
      </c>
      <c r="C5034" s="84" t="s">
        <v>9052</v>
      </c>
      <c r="D5034" s="84" t="s">
        <v>8879</v>
      </c>
      <c r="E5034" s="109" t="s">
        <v>11743</v>
      </c>
      <c r="F5034" s="343" t="s">
        <v>11689</v>
      </c>
      <c r="G5034" s="113" t="s">
        <v>4181</v>
      </c>
      <c r="H5034" s="360"/>
      <c r="I5034" s="116">
        <v>2.1</v>
      </c>
      <c r="J5034" s="84"/>
      <c r="K5034" s="113" t="s">
        <v>11695</v>
      </c>
    </row>
    <row r="5035" spans="1:11">
      <c r="A5035" s="115">
        <v>89782</v>
      </c>
      <c r="B5035" s="84" t="s">
        <v>12522</v>
      </c>
      <c r="C5035" s="84" t="s">
        <v>8975</v>
      </c>
      <c r="D5035" s="84" t="s">
        <v>8863</v>
      </c>
      <c r="E5035" s="109" t="s">
        <v>11753</v>
      </c>
      <c r="F5035" s="343" t="s">
        <v>11721</v>
      </c>
      <c r="G5035" s="113" t="s">
        <v>4182</v>
      </c>
      <c r="H5035" s="360"/>
      <c r="I5035" s="116">
        <v>1.62</v>
      </c>
      <c r="J5035" s="84"/>
      <c r="K5035" s="113" t="s">
        <v>11709</v>
      </c>
    </row>
    <row r="5036" spans="1:11">
      <c r="A5036" s="115" t="s">
        <v>4161</v>
      </c>
      <c r="B5036" s="84" t="s">
        <v>12522</v>
      </c>
      <c r="C5036" s="84" t="s">
        <v>8975</v>
      </c>
      <c r="D5036" s="84" t="s">
        <v>8869</v>
      </c>
      <c r="E5036" s="109" t="s">
        <v>11753</v>
      </c>
      <c r="F5036" s="343" t="s">
        <v>11721</v>
      </c>
      <c r="G5036" s="113" t="s">
        <v>4183</v>
      </c>
      <c r="H5036" s="360"/>
      <c r="I5036" s="116">
        <v>1.67</v>
      </c>
      <c r="J5036" s="84"/>
      <c r="K5036" s="113" t="s">
        <v>11690</v>
      </c>
    </row>
    <row r="5037" spans="1:11">
      <c r="A5037" s="115" t="s">
        <v>4161</v>
      </c>
      <c r="B5037" s="84" t="s">
        <v>12522</v>
      </c>
      <c r="C5037" s="84" t="s">
        <v>8975</v>
      </c>
      <c r="D5037" s="84" t="s">
        <v>8874</v>
      </c>
      <c r="E5037" s="109" t="s">
        <v>11753</v>
      </c>
      <c r="F5037" s="343" t="s">
        <v>11721</v>
      </c>
      <c r="G5037" s="113" t="s">
        <v>4184</v>
      </c>
      <c r="H5037" s="360"/>
      <c r="I5037" s="116">
        <v>1.71</v>
      </c>
      <c r="J5037" s="84"/>
      <c r="K5037" s="113" t="s">
        <v>11688</v>
      </c>
    </row>
    <row r="5038" spans="1:11">
      <c r="A5038" s="115" t="s">
        <v>4161</v>
      </c>
      <c r="B5038" s="84" t="s">
        <v>12522</v>
      </c>
      <c r="C5038" s="84" t="s">
        <v>8975</v>
      </c>
      <c r="D5038" s="84" t="s">
        <v>8879</v>
      </c>
      <c r="E5038" s="109" t="s">
        <v>11753</v>
      </c>
      <c r="F5038" s="343" t="s">
        <v>11721</v>
      </c>
      <c r="G5038" s="113" t="s">
        <v>4185</v>
      </c>
      <c r="H5038" s="360"/>
      <c r="I5038" s="116">
        <v>2.02</v>
      </c>
      <c r="J5038" s="84"/>
      <c r="K5038" s="113" t="s">
        <v>11695</v>
      </c>
    </row>
    <row r="5039" spans="1:11">
      <c r="A5039" s="115" t="s">
        <v>4161</v>
      </c>
      <c r="B5039" s="84" t="s">
        <v>12522</v>
      </c>
      <c r="C5039" s="84" t="s">
        <v>8990</v>
      </c>
      <c r="D5039" s="84" t="s">
        <v>8856</v>
      </c>
      <c r="E5039" s="109" t="s">
        <v>11686</v>
      </c>
      <c r="F5039" s="343" t="s">
        <v>11687</v>
      </c>
      <c r="G5039" s="113" t="s">
        <v>4186</v>
      </c>
      <c r="H5039" s="360"/>
      <c r="I5039" s="116">
        <v>1.63</v>
      </c>
      <c r="J5039" s="84"/>
      <c r="K5039" s="113" t="s">
        <v>11769</v>
      </c>
    </row>
    <row r="5040" spans="1:11">
      <c r="A5040" s="115" t="s">
        <v>4161</v>
      </c>
      <c r="B5040" s="84" t="s">
        <v>12522</v>
      </c>
      <c r="C5040" s="84" t="s">
        <v>8990</v>
      </c>
      <c r="D5040" s="84" t="s">
        <v>8863</v>
      </c>
      <c r="E5040" s="109" t="s">
        <v>11686</v>
      </c>
      <c r="F5040" s="343" t="s">
        <v>11687</v>
      </c>
      <c r="G5040" s="113" t="s">
        <v>4187</v>
      </c>
      <c r="H5040" s="360"/>
      <c r="I5040" s="116">
        <v>1.67</v>
      </c>
      <c r="J5040" s="84"/>
      <c r="K5040" s="113" t="s">
        <v>11709</v>
      </c>
    </row>
    <row r="5041" spans="1:11">
      <c r="A5041" s="115" t="s">
        <v>4161</v>
      </c>
      <c r="B5041" s="84" t="s">
        <v>12522</v>
      </c>
      <c r="C5041" s="84" t="s">
        <v>8990</v>
      </c>
      <c r="D5041" s="84" t="s">
        <v>8869</v>
      </c>
      <c r="E5041" s="109" t="s">
        <v>11686</v>
      </c>
      <c r="F5041" s="343" t="s">
        <v>11687</v>
      </c>
      <c r="G5041" s="113" t="s">
        <v>4188</v>
      </c>
      <c r="H5041" s="360"/>
      <c r="I5041" s="116">
        <v>1.72</v>
      </c>
      <c r="J5041" s="84"/>
      <c r="K5041" s="113" t="s">
        <v>11690</v>
      </c>
    </row>
    <row r="5042" spans="1:11">
      <c r="A5042" s="115" t="s">
        <v>4161</v>
      </c>
      <c r="B5042" s="84" t="s">
        <v>12522</v>
      </c>
      <c r="C5042" s="84" t="s">
        <v>8990</v>
      </c>
      <c r="D5042" s="84" t="s">
        <v>8874</v>
      </c>
      <c r="E5042" s="109" t="s">
        <v>11686</v>
      </c>
      <c r="F5042" s="343" t="s">
        <v>11687</v>
      </c>
      <c r="G5042" s="113" t="s">
        <v>4189</v>
      </c>
      <c r="H5042" s="360"/>
      <c r="I5042" s="116">
        <v>1.77</v>
      </c>
      <c r="J5042" s="84"/>
      <c r="K5042" s="113" t="s">
        <v>11688</v>
      </c>
    </row>
    <row r="5043" spans="1:11">
      <c r="A5043" s="115" t="s">
        <v>4161</v>
      </c>
      <c r="B5043" s="84" t="s">
        <v>12522</v>
      </c>
      <c r="C5043" s="84" t="s">
        <v>8990</v>
      </c>
      <c r="D5043" s="84" t="s">
        <v>8879</v>
      </c>
      <c r="E5043" s="109" t="s">
        <v>11686</v>
      </c>
      <c r="F5043" s="343" t="s">
        <v>11687</v>
      </c>
      <c r="G5043" s="113" t="s">
        <v>4190</v>
      </c>
      <c r="H5043" s="360"/>
      <c r="I5043" s="116">
        <v>2.1</v>
      </c>
      <c r="J5043" s="84"/>
      <c r="K5043" s="113" t="s">
        <v>11695</v>
      </c>
    </row>
    <row r="5044" spans="1:11">
      <c r="A5044" s="115" t="s">
        <v>4161</v>
      </c>
      <c r="B5044" s="84" t="s">
        <v>12522</v>
      </c>
      <c r="C5044" s="84" t="s">
        <v>8914</v>
      </c>
      <c r="D5044" s="84" t="s">
        <v>8856</v>
      </c>
      <c r="E5044" s="109" t="s">
        <v>11761</v>
      </c>
      <c r="F5044" s="343" t="s">
        <v>11707</v>
      </c>
      <c r="G5044" s="113" t="s">
        <v>4191</v>
      </c>
      <c r="H5044" s="360"/>
      <c r="I5044" s="116">
        <v>1.63</v>
      </c>
      <c r="J5044" s="84"/>
      <c r="K5044" s="113" t="s">
        <v>11769</v>
      </c>
    </row>
    <row r="5045" spans="1:11">
      <c r="A5045" s="115" t="s">
        <v>4161</v>
      </c>
      <c r="B5045" s="84" t="s">
        <v>12522</v>
      </c>
      <c r="C5045" s="84" t="s">
        <v>8914</v>
      </c>
      <c r="D5045" s="84" t="s">
        <v>8863</v>
      </c>
      <c r="E5045" s="109" t="s">
        <v>11761</v>
      </c>
      <c r="F5045" s="343" t="s">
        <v>11707</v>
      </c>
      <c r="G5045" s="113" t="s">
        <v>4192</v>
      </c>
      <c r="H5045" s="360"/>
      <c r="I5045" s="116">
        <v>1.67</v>
      </c>
      <c r="J5045" s="84"/>
      <c r="K5045" s="113" t="s">
        <v>11709</v>
      </c>
    </row>
    <row r="5046" spans="1:11">
      <c r="A5046" s="115" t="s">
        <v>4161</v>
      </c>
      <c r="B5046" s="84" t="s">
        <v>12522</v>
      </c>
      <c r="C5046" s="84" t="s">
        <v>8914</v>
      </c>
      <c r="D5046" s="84" t="s">
        <v>8869</v>
      </c>
      <c r="E5046" s="109" t="s">
        <v>11761</v>
      </c>
      <c r="F5046" s="343" t="s">
        <v>11707</v>
      </c>
      <c r="G5046" s="113" t="s">
        <v>4193</v>
      </c>
      <c r="H5046" s="360"/>
      <c r="I5046" s="116">
        <v>1.72</v>
      </c>
      <c r="J5046" s="84"/>
      <c r="K5046" s="113" t="s">
        <v>11690</v>
      </c>
    </row>
    <row r="5047" spans="1:11">
      <c r="A5047" s="115" t="s">
        <v>4161</v>
      </c>
      <c r="B5047" s="84" t="s">
        <v>12522</v>
      </c>
      <c r="C5047" s="84" t="s">
        <v>8914</v>
      </c>
      <c r="D5047" s="84" t="s">
        <v>8874</v>
      </c>
      <c r="E5047" s="109" t="s">
        <v>11761</v>
      </c>
      <c r="F5047" s="343" t="s">
        <v>11707</v>
      </c>
      <c r="G5047" s="113" t="s">
        <v>4194</v>
      </c>
      <c r="H5047" s="360"/>
      <c r="I5047" s="116">
        <v>1.77</v>
      </c>
      <c r="J5047" s="84"/>
      <c r="K5047" s="113" t="s">
        <v>11688</v>
      </c>
    </row>
    <row r="5048" spans="1:11">
      <c r="A5048" s="115" t="s">
        <v>4161</v>
      </c>
      <c r="B5048" s="84" t="s">
        <v>12522</v>
      </c>
      <c r="C5048" s="84" t="s">
        <v>8914</v>
      </c>
      <c r="D5048" s="84" t="s">
        <v>8879</v>
      </c>
      <c r="E5048" s="109" t="s">
        <v>11761</v>
      </c>
      <c r="F5048" s="343" t="s">
        <v>11707</v>
      </c>
      <c r="G5048" s="113" t="s">
        <v>4195</v>
      </c>
      <c r="H5048" s="360"/>
      <c r="I5048" s="116">
        <v>2.1</v>
      </c>
      <c r="J5048" s="84"/>
      <c r="K5048" s="113" t="s">
        <v>11695</v>
      </c>
    </row>
    <row r="5049" spans="1:11">
      <c r="A5049" s="115" t="s">
        <v>4161</v>
      </c>
      <c r="B5049" s="84" t="s">
        <v>12522</v>
      </c>
      <c r="C5049" s="84" t="s">
        <v>9331</v>
      </c>
      <c r="D5049" s="84" t="s">
        <v>8856</v>
      </c>
      <c r="E5049" s="109" t="s">
        <v>11744</v>
      </c>
      <c r="F5049" s="343" t="s">
        <v>11694</v>
      </c>
      <c r="G5049" s="113" t="s">
        <v>4196</v>
      </c>
      <c r="H5049" s="360"/>
      <c r="I5049" s="116">
        <v>1.63</v>
      </c>
      <c r="J5049" s="84"/>
      <c r="K5049" s="113" t="s">
        <v>11769</v>
      </c>
    </row>
    <row r="5050" spans="1:11">
      <c r="A5050" s="115" t="s">
        <v>4161</v>
      </c>
      <c r="B5050" s="84" t="s">
        <v>12522</v>
      </c>
      <c r="C5050" s="84" t="s">
        <v>9331</v>
      </c>
      <c r="D5050" s="84" t="s">
        <v>8863</v>
      </c>
      <c r="E5050" s="109" t="s">
        <v>11744</v>
      </c>
      <c r="F5050" s="343" t="s">
        <v>11694</v>
      </c>
      <c r="G5050" s="113" t="s">
        <v>4197</v>
      </c>
      <c r="H5050" s="360"/>
      <c r="I5050" s="116">
        <v>1.67</v>
      </c>
      <c r="J5050" s="84"/>
      <c r="K5050" s="113" t="s">
        <v>11709</v>
      </c>
    </row>
    <row r="5051" spans="1:11">
      <c r="A5051" s="115" t="s">
        <v>4161</v>
      </c>
      <c r="B5051" s="84" t="s">
        <v>12522</v>
      </c>
      <c r="C5051" s="84" t="s">
        <v>9331</v>
      </c>
      <c r="D5051" s="84" t="s">
        <v>8869</v>
      </c>
      <c r="E5051" s="109" t="s">
        <v>11744</v>
      </c>
      <c r="F5051" s="343" t="s">
        <v>11694</v>
      </c>
      <c r="G5051" s="113" t="s">
        <v>4198</v>
      </c>
      <c r="H5051" s="360"/>
      <c r="I5051" s="116">
        <v>1.72</v>
      </c>
      <c r="J5051" s="84"/>
      <c r="K5051" s="113" t="s">
        <v>11690</v>
      </c>
    </row>
    <row r="5052" spans="1:11">
      <c r="A5052" s="115" t="s">
        <v>4161</v>
      </c>
      <c r="B5052" s="84" t="s">
        <v>12522</v>
      </c>
      <c r="C5052" s="84" t="s">
        <v>9331</v>
      </c>
      <c r="D5052" s="84" t="s">
        <v>8874</v>
      </c>
      <c r="E5052" s="109" t="s">
        <v>11744</v>
      </c>
      <c r="F5052" s="343" t="s">
        <v>11694</v>
      </c>
      <c r="G5052" s="113" t="s">
        <v>4199</v>
      </c>
      <c r="H5052" s="360"/>
      <c r="I5052" s="116">
        <v>1.77</v>
      </c>
      <c r="J5052" s="84"/>
      <c r="K5052" s="113" t="s">
        <v>11688</v>
      </c>
    </row>
    <row r="5053" spans="1:11">
      <c r="A5053" s="115" t="s">
        <v>4161</v>
      </c>
      <c r="B5053" s="84" t="s">
        <v>12522</v>
      </c>
      <c r="C5053" s="84" t="s">
        <v>9331</v>
      </c>
      <c r="D5053" s="84" t="s">
        <v>8879</v>
      </c>
      <c r="E5053" s="109" t="s">
        <v>11744</v>
      </c>
      <c r="F5053" s="343" t="s">
        <v>11694</v>
      </c>
      <c r="G5053" s="113" t="s">
        <v>4200</v>
      </c>
      <c r="H5053" s="360"/>
      <c r="I5053" s="116">
        <v>2.1</v>
      </c>
      <c r="J5053" s="84"/>
      <c r="K5053" s="113" t="s">
        <v>11695</v>
      </c>
    </row>
    <row r="5054" spans="1:11">
      <c r="A5054" s="115" t="s">
        <v>4161</v>
      </c>
      <c r="B5054" s="84" t="s">
        <v>12522</v>
      </c>
      <c r="C5054" s="84" t="s">
        <v>9318</v>
      </c>
      <c r="D5054" s="84" t="s">
        <v>8856</v>
      </c>
      <c r="E5054" s="109" t="s">
        <v>12962</v>
      </c>
      <c r="F5054" s="343" t="s">
        <v>12963</v>
      </c>
      <c r="G5054" s="113" t="s">
        <v>4201</v>
      </c>
      <c r="H5054" s="360"/>
      <c r="I5054" s="116">
        <v>1.63</v>
      </c>
      <c r="J5054" s="84"/>
      <c r="K5054" s="113" t="s">
        <v>11769</v>
      </c>
    </row>
    <row r="5055" spans="1:11">
      <c r="A5055" s="115" t="s">
        <v>4161</v>
      </c>
      <c r="B5055" s="84" t="s">
        <v>12522</v>
      </c>
      <c r="C5055" s="84" t="s">
        <v>9318</v>
      </c>
      <c r="D5055" s="84" t="s">
        <v>8863</v>
      </c>
      <c r="E5055" s="109" t="s">
        <v>12962</v>
      </c>
      <c r="F5055" s="343" t="s">
        <v>12963</v>
      </c>
      <c r="G5055" s="113" t="s">
        <v>4202</v>
      </c>
      <c r="H5055" s="360"/>
      <c r="I5055" s="116">
        <v>1.67</v>
      </c>
      <c r="J5055" s="84"/>
      <c r="K5055" s="113" t="s">
        <v>11709</v>
      </c>
    </row>
    <row r="5056" spans="1:11">
      <c r="A5056" s="115" t="s">
        <v>4161</v>
      </c>
      <c r="B5056" s="84" t="s">
        <v>12522</v>
      </c>
      <c r="C5056" s="84" t="s">
        <v>9318</v>
      </c>
      <c r="D5056" s="84" t="s">
        <v>8869</v>
      </c>
      <c r="E5056" s="109" t="s">
        <v>12962</v>
      </c>
      <c r="F5056" s="343" t="s">
        <v>12963</v>
      </c>
      <c r="G5056" s="113" t="s">
        <v>4203</v>
      </c>
      <c r="H5056" s="360"/>
      <c r="I5056" s="116">
        <v>1.72</v>
      </c>
      <c r="J5056" s="84"/>
      <c r="K5056" s="113" t="s">
        <v>11690</v>
      </c>
    </row>
    <row r="5057" spans="1:11">
      <c r="A5057" s="115" t="s">
        <v>4161</v>
      </c>
      <c r="B5057" s="84" t="s">
        <v>12522</v>
      </c>
      <c r="C5057" s="84" t="s">
        <v>9318</v>
      </c>
      <c r="D5057" s="84" t="s">
        <v>8874</v>
      </c>
      <c r="E5057" s="109" t="s">
        <v>12962</v>
      </c>
      <c r="F5057" s="343" t="s">
        <v>12963</v>
      </c>
      <c r="G5057" s="113" t="s">
        <v>4204</v>
      </c>
      <c r="H5057" s="360"/>
      <c r="I5057" s="116">
        <v>1.77</v>
      </c>
      <c r="J5057" s="84"/>
      <c r="K5057" s="113" t="s">
        <v>11688</v>
      </c>
    </row>
    <row r="5058" spans="1:11">
      <c r="A5058" s="115">
        <v>89782</v>
      </c>
      <c r="B5058" s="84" t="s">
        <v>12522</v>
      </c>
      <c r="C5058" s="84" t="s">
        <v>9318</v>
      </c>
      <c r="D5058" s="84" t="s">
        <v>8879</v>
      </c>
      <c r="E5058" s="109" t="s">
        <v>12962</v>
      </c>
      <c r="F5058" s="343" t="s">
        <v>12963</v>
      </c>
      <c r="G5058" s="113" t="s">
        <v>4205</v>
      </c>
      <c r="H5058" s="360"/>
      <c r="I5058" s="116">
        <v>2.1</v>
      </c>
      <c r="J5058" s="84"/>
      <c r="K5058" s="113" t="s">
        <v>11695</v>
      </c>
    </row>
    <row r="5059" spans="1:11">
      <c r="A5059" s="115" t="s">
        <v>4161</v>
      </c>
      <c r="B5059" s="84" t="s">
        <v>12522</v>
      </c>
      <c r="C5059" s="84" t="s">
        <v>8928</v>
      </c>
      <c r="D5059" s="84" t="s">
        <v>8863</v>
      </c>
      <c r="E5059" s="109" t="s">
        <v>11760</v>
      </c>
      <c r="F5059" s="343" t="s">
        <v>11716</v>
      </c>
      <c r="G5059" s="113" t="s">
        <v>4206</v>
      </c>
      <c r="H5059" s="360"/>
      <c r="I5059" s="116">
        <v>1.62</v>
      </c>
      <c r="J5059" s="84"/>
      <c r="K5059" s="113" t="s">
        <v>11709</v>
      </c>
    </row>
    <row r="5060" spans="1:11">
      <c r="A5060" s="115" t="s">
        <v>4161</v>
      </c>
      <c r="B5060" s="84" t="s">
        <v>12522</v>
      </c>
      <c r="C5060" s="84" t="s">
        <v>8928</v>
      </c>
      <c r="D5060" s="84" t="s">
        <v>8869</v>
      </c>
      <c r="E5060" s="109" t="s">
        <v>11760</v>
      </c>
      <c r="F5060" s="343" t="s">
        <v>11716</v>
      </c>
      <c r="G5060" s="113" t="s">
        <v>4207</v>
      </c>
      <c r="H5060" s="360"/>
      <c r="I5060" s="116">
        <v>1.67</v>
      </c>
      <c r="J5060" s="84"/>
      <c r="K5060" s="113" t="s">
        <v>11690</v>
      </c>
    </row>
    <row r="5061" spans="1:11">
      <c r="A5061" s="115" t="s">
        <v>4161</v>
      </c>
      <c r="B5061" s="84" t="s">
        <v>12522</v>
      </c>
      <c r="C5061" s="84" t="s">
        <v>8928</v>
      </c>
      <c r="D5061" s="84" t="s">
        <v>8874</v>
      </c>
      <c r="E5061" s="109" t="s">
        <v>11760</v>
      </c>
      <c r="F5061" s="343" t="s">
        <v>11716</v>
      </c>
      <c r="G5061" s="113" t="s">
        <v>4208</v>
      </c>
      <c r="H5061" s="360"/>
      <c r="I5061" s="116">
        <v>1.71</v>
      </c>
      <c r="J5061" s="84"/>
      <c r="K5061" s="113" t="s">
        <v>11688</v>
      </c>
    </row>
    <row r="5062" spans="1:11">
      <c r="A5062" s="115" t="s">
        <v>4161</v>
      </c>
      <c r="B5062" s="84" t="s">
        <v>12522</v>
      </c>
      <c r="C5062" s="84" t="s">
        <v>8928</v>
      </c>
      <c r="D5062" s="84" t="s">
        <v>8879</v>
      </c>
      <c r="E5062" s="109" t="s">
        <v>11760</v>
      </c>
      <c r="F5062" s="343" t="s">
        <v>11716</v>
      </c>
      <c r="G5062" s="113" t="s">
        <v>4209</v>
      </c>
      <c r="H5062" s="360"/>
      <c r="I5062" s="116">
        <v>2.02</v>
      </c>
      <c r="J5062" s="84"/>
      <c r="K5062" s="113" t="s">
        <v>11695</v>
      </c>
    </row>
    <row r="5063" spans="1:11">
      <c r="A5063" s="115">
        <v>89782</v>
      </c>
      <c r="B5063" s="84" t="s">
        <v>12522</v>
      </c>
      <c r="C5063" s="84" t="s">
        <v>9139</v>
      </c>
      <c r="D5063" s="84" t="s">
        <v>8856</v>
      </c>
      <c r="E5063" s="109" t="s">
        <v>11746</v>
      </c>
      <c r="F5063" s="343" t="s">
        <v>11698</v>
      </c>
      <c r="G5063" s="113" t="s">
        <v>4210</v>
      </c>
      <c r="H5063" s="360"/>
      <c r="I5063" s="116">
        <v>1.56</v>
      </c>
      <c r="J5063" s="84"/>
      <c r="K5063" s="113" t="s">
        <v>11769</v>
      </c>
    </row>
    <row r="5064" spans="1:11">
      <c r="A5064" s="115" t="s">
        <v>4161</v>
      </c>
      <c r="B5064" s="84" t="s">
        <v>12522</v>
      </c>
      <c r="C5064" s="84" t="s">
        <v>9139</v>
      </c>
      <c r="D5064" s="84" t="s">
        <v>8863</v>
      </c>
      <c r="E5064" s="109" t="s">
        <v>11746</v>
      </c>
      <c r="F5064" s="343" t="s">
        <v>11698</v>
      </c>
      <c r="G5064" s="113" t="s">
        <v>4211</v>
      </c>
      <c r="H5064" s="360"/>
      <c r="I5064" s="116">
        <v>1.62</v>
      </c>
      <c r="J5064" s="84"/>
      <c r="K5064" s="113" t="s">
        <v>11709</v>
      </c>
    </row>
    <row r="5065" spans="1:11">
      <c r="A5065" s="115" t="s">
        <v>4161</v>
      </c>
      <c r="B5065" s="84" t="s">
        <v>12522</v>
      </c>
      <c r="C5065" s="84" t="s">
        <v>9139</v>
      </c>
      <c r="D5065" s="84" t="s">
        <v>8869</v>
      </c>
      <c r="E5065" s="109" t="s">
        <v>11746</v>
      </c>
      <c r="F5065" s="343" t="s">
        <v>11698</v>
      </c>
      <c r="G5065" s="113" t="s">
        <v>4212</v>
      </c>
      <c r="H5065" s="360"/>
      <c r="I5065" s="116">
        <v>1.67</v>
      </c>
      <c r="J5065" s="84"/>
      <c r="K5065" s="113" t="s">
        <v>11690</v>
      </c>
    </row>
    <row r="5066" spans="1:11">
      <c r="A5066" s="115" t="s">
        <v>4161</v>
      </c>
      <c r="B5066" s="84" t="s">
        <v>12522</v>
      </c>
      <c r="C5066" s="84" t="s">
        <v>9139</v>
      </c>
      <c r="D5066" s="84" t="s">
        <v>8874</v>
      </c>
      <c r="E5066" s="109" t="s">
        <v>11746</v>
      </c>
      <c r="F5066" s="343" t="s">
        <v>11698</v>
      </c>
      <c r="G5066" s="113" t="s">
        <v>4213</v>
      </c>
      <c r="H5066" s="360"/>
      <c r="I5066" s="116">
        <v>1.71</v>
      </c>
      <c r="J5066" s="84"/>
      <c r="K5066" s="113" t="s">
        <v>11688</v>
      </c>
    </row>
    <row r="5067" spans="1:11">
      <c r="A5067" s="115" t="s">
        <v>4161</v>
      </c>
      <c r="B5067" s="84" t="s">
        <v>12522</v>
      </c>
      <c r="C5067" s="84" t="s">
        <v>9152</v>
      </c>
      <c r="D5067" s="84" t="s">
        <v>8856</v>
      </c>
      <c r="E5067" s="109" t="s">
        <v>11741</v>
      </c>
      <c r="F5067" s="343" t="s">
        <v>11700</v>
      </c>
      <c r="G5067" s="113" t="s">
        <v>4214</v>
      </c>
      <c r="H5067" s="360"/>
      <c r="I5067" s="116">
        <v>1.63</v>
      </c>
      <c r="J5067" s="84"/>
      <c r="K5067" s="113" t="s">
        <v>11769</v>
      </c>
    </row>
    <row r="5068" spans="1:11">
      <c r="A5068" s="115" t="s">
        <v>4161</v>
      </c>
      <c r="B5068" s="84" t="s">
        <v>12522</v>
      </c>
      <c r="C5068" s="84" t="s">
        <v>9152</v>
      </c>
      <c r="D5068" s="84" t="s">
        <v>8863</v>
      </c>
      <c r="E5068" s="109" t="s">
        <v>11741</v>
      </c>
      <c r="F5068" s="343" t="s">
        <v>11700</v>
      </c>
      <c r="G5068" s="113" t="s">
        <v>4215</v>
      </c>
      <c r="H5068" s="360"/>
      <c r="I5068" s="116">
        <v>1.67</v>
      </c>
      <c r="J5068" s="84"/>
      <c r="K5068" s="113" t="s">
        <v>11709</v>
      </c>
    </row>
    <row r="5069" spans="1:11">
      <c r="A5069" s="115" t="s">
        <v>4161</v>
      </c>
      <c r="B5069" s="84" t="s">
        <v>12522</v>
      </c>
      <c r="C5069" s="84" t="s">
        <v>9152</v>
      </c>
      <c r="D5069" s="84" t="s">
        <v>8869</v>
      </c>
      <c r="E5069" s="109" t="s">
        <v>11741</v>
      </c>
      <c r="F5069" s="343" t="s">
        <v>11700</v>
      </c>
      <c r="G5069" s="113" t="s">
        <v>4216</v>
      </c>
      <c r="H5069" s="360"/>
      <c r="I5069" s="116">
        <v>1.72</v>
      </c>
      <c r="J5069" s="84"/>
      <c r="K5069" s="113" t="s">
        <v>11690</v>
      </c>
    </row>
    <row r="5070" spans="1:11">
      <c r="A5070" s="115" t="s">
        <v>4161</v>
      </c>
      <c r="B5070" s="84" t="s">
        <v>12522</v>
      </c>
      <c r="C5070" s="84" t="s">
        <v>9152</v>
      </c>
      <c r="D5070" s="84" t="s">
        <v>8874</v>
      </c>
      <c r="E5070" s="109" t="s">
        <v>11741</v>
      </c>
      <c r="F5070" s="343" t="s">
        <v>11700</v>
      </c>
      <c r="G5070" s="113" t="s">
        <v>4217</v>
      </c>
      <c r="H5070" s="360"/>
      <c r="I5070" s="116">
        <v>1.77</v>
      </c>
      <c r="J5070" s="84"/>
      <c r="K5070" s="113" t="s">
        <v>11688</v>
      </c>
    </row>
    <row r="5071" spans="1:11">
      <c r="A5071" s="115" t="s">
        <v>4161</v>
      </c>
      <c r="B5071" s="84" t="s">
        <v>12522</v>
      </c>
      <c r="C5071" s="84" t="s">
        <v>9152</v>
      </c>
      <c r="D5071" s="84" t="s">
        <v>8879</v>
      </c>
      <c r="E5071" s="109" t="s">
        <v>11741</v>
      </c>
      <c r="F5071" s="343" t="s">
        <v>11700</v>
      </c>
      <c r="G5071" s="113" t="s">
        <v>4218</v>
      </c>
      <c r="H5071" s="360"/>
      <c r="I5071" s="116">
        <v>2.1</v>
      </c>
      <c r="J5071" s="84"/>
      <c r="K5071" s="113" t="s">
        <v>11695</v>
      </c>
    </row>
    <row r="5072" spans="1:11">
      <c r="A5072" s="115" t="s">
        <v>4219</v>
      </c>
      <c r="B5072" s="84" t="s">
        <v>10356</v>
      </c>
      <c r="C5072" s="84" t="s">
        <v>8866</v>
      </c>
      <c r="D5072" s="84" t="s">
        <v>8856</v>
      </c>
      <c r="E5072" s="109" t="s">
        <v>11742</v>
      </c>
      <c r="F5072" s="343" t="s">
        <v>11705</v>
      </c>
      <c r="G5072" s="113" t="s">
        <v>4220</v>
      </c>
      <c r="H5072" s="360"/>
      <c r="I5072" s="116">
        <v>2.35</v>
      </c>
      <c r="J5072" s="84"/>
      <c r="K5072" s="113" t="s">
        <v>11769</v>
      </c>
    </row>
    <row r="5073" spans="1:11">
      <c r="A5073" s="115" t="s">
        <v>4219</v>
      </c>
      <c r="B5073" s="84" t="s">
        <v>10356</v>
      </c>
      <c r="C5073" s="84" t="s">
        <v>8866</v>
      </c>
      <c r="D5073" s="84" t="s">
        <v>8863</v>
      </c>
      <c r="E5073" s="109" t="s">
        <v>11742</v>
      </c>
      <c r="F5073" s="343" t="s">
        <v>11705</v>
      </c>
      <c r="G5073" s="113" t="s">
        <v>4221</v>
      </c>
      <c r="H5073" s="360"/>
      <c r="I5073" s="116">
        <v>2.38</v>
      </c>
      <c r="J5073" s="84"/>
      <c r="K5073" s="113" t="s">
        <v>11709</v>
      </c>
    </row>
    <row r="5074" spans="1:11">
      <c r="A5074" s="115" t="s">
        <v>4219</v>
      </c>
      <c r="B5074" s="84" t="s">
        <v>10356</v>
      </c>
      <c r="C5074" s="84" t="s">
        <v>8866</v>
      </c>
      <c r="D5074" s="84" t="s">
        <v>8869</v>
      </c>
      <c r="E5074" s="109" t="s">
        <v>11742</v>
      </c>
      <c r="F5074" s="343" t="s">
        <v>11705</v>
      </c>
      <c r="G5074" s="113" t="s">
        <v>4222</v>
      </c>
      <c r="H5074" s="360"/>
      <c r="I5074" s="116">
        <v>2.44</v>
      </c>
      <c r="J5074" s="84"/>
      <c r="K5074" s="113" t="s">
        <v>11690</v>
      </c>
    </row>
    <row r="5075" spans="1:11">
      <c r="A5075" s="115" t="s">
        <v>4219</v>
      </c>
      <c r="B5075" s="84" t="s">
        <v>10356</v>
      </c>
      <c r="C5075" s="84" t="s">
        <v>8866</v>
      </c>
      <c r="D5075" s="84" t="s">
        <v>8874</v>
      </c>
      <c r="E5075" s="109" t="s">
        <v>11742</v>
      </c>
      <c r="F5075" s="343" t="s">
        <v>11705</v>
      </c>
      <c r="G5075" s="113" t="s">
        <v>4223</v>
      </c>
      <c r="H5075" s="360"/>
      <c r="I5075" s="116">
        <v>2.5299999999999998</v>
      </c>
      <c r="J5075" s="84"/>
      <c r="K5075" s="113" t="s">
        <v>11688</v>
      </c>
    </row>
    <row r="5076" spans="1:11">
      <c r="A5076" s="115">
        <v>89789</v>
      </c>
      <c r="B5076" s="84" t="s">
        <v>10356</v>
      </c>
      <c r="C5076" s="84" t="s">
        <v>8866</v>
      </c>
      <c r="D5076" s="84" t="s">
        <v>8879</v>
      </c>
      <c r="E5076" s="109" t="s">
        <v>11742</v>
      </c>
      <c r="F5076" s="343" t="s">
        <v>11705</v>
      </c>
      <c r="G5076" s="113" t="s">
        <v>4224</v>
      </c>
      <c r="H5076" s="360"/>
      <c r="I5076" s="116">
        <v>2.61</v>
      </c>
      <c r="J5076" s="84"/>
      <c r="K5076" s="113" t="s">
        <v>11695</v>
      </c>
    </row>
    <row r="5077" spans="1:11">
      <c r="A5077" s="115" t="s">
        <v>4219</v>
      </c>
      <c r="B5077" s="84" t="s">
        <v>10356</v>
      </c>
      <c r="C5077" s="84" t="s">
        <v>9198</v>
      </c>
      <c r="D5077" s="84" t="s">
        <v>8856</v>
      </c>
      <c r="E5077" s="109" t="s">
        <v>11865</v>
      </c>
      <c r="F5077" s="343" t="s">
        <v>11866</v>
      </c>
      <c r="G5077" s="113" t="s">
        <v>4225</v>
      </c>
      <c r="H5077" s="360"/>
      <c r="I5077" s="116">
        <v>2.0499999999999998</v>
      </c>
      <c r="J5077" s="84"/>
      <c r="K5077" s="113" t="s">
        <v>11769</v>
      </c>
    </row>
    <row r="5078" spans="1:11">
      <c r="A5078" s="115" t="s">
        <v>4219</v>
      </c>
      <c r="B5078" s="84" t="s">
        <v>10356</v>
      </c>
      <c r="C5078" s="84" t="s">
        <v>9198</v>
      </c>
      <c r="D5078" s="84" t="s">
        <v>8863</v>
      </c>
      <c r="E5078" s="109" t="s">
        <v>11865</v>
      </c>
      <c r="F5078" s="343" t="s">
        <v>11866</v>
      </c>
      <c r="G5078" s="113" t="s">
        <v>4226</v>
      </c>
      <c r="H5078" s="360"/>
      <c r="I5078" s="116">
        <v>2.29</v>
      </c>
      <c r="J5078" s="84"/>
      <c r="K5078" s="113" t="s">
        <v>11709</v>
      </c>
    </row>
    <row r="5079" spans="1:11">
      <c r="A5079" s="115" t="s">
        <v>4219</v>
      </c>
      <c r="B5079" s="84" t="s">
        <v>10356</v>
      </c>
      <c r="C5079" s="84" t="s">
        <v>9198</v>
      </c>
      <c r="D5079" s="84" t="s">
        <v>8869</v>
      </c>
      <c r="E5079" s="109" t="s">
        <v>11865</v>
      </c>
      <c r="F5079" s="343" t="s">
        <v>11866</v>
      </c>
      <c r="G5079" s="113" t="s">
        <v>4227</v>
      </c>
      <c r="H5079" s="360"/>
      <c r="I5079" s="116">
        <v>2.35</v>
      </c>
      <c r="J5079" s="84"/>
      <c r="K5079" s="113" t="s">
        <v>11690</v>
      </c>
    </row>
    <row r="5080" spans="1:11">
      <c r="A5080" s="115" t="s">
        <v>4219</v>
      </c>
      <c r="B5080" s="84" t="s">
        <v>10356</v>
      </c>
      <c r="C5080" s="84" t="s">
        <v>9198</v>
      </c>
      <c r="D5080" s="84" t="s">
        <v>8874</v>
      </c>
      <c r="E5080" s="109" t="s">
        <v>11865</v>
      </c>
      <c r="F5080" s="343" t="s">
        <v>11866</v>
      </c>
      <c r="G5080" s="113" t="s">
        <v>4228</v>
      </c>
      <c r="H5080" s="360"/>
      <c r="I5080" s="116">
        <v>2.4300000000000002</v>
      </c>
      <c r="J5080" s="84"/>
      <c r="K5080" s="113" t="s">
        <v>11688</v>
      </c>
    </row>
    <row r="5081" spans="1:11">
      <c r="A5081" s="115" t="s">
        <v>4219</v>
      </c>
      <c r="B5081" s="84" t="s">
        <v>10356</v>
      </c>
      <c r="C5081" s="84" t="s">
        <v>9198</v>
      </c>
      <c r="D5081" s="84" t="s">
        <v>8879</v>
      </c>
      <c r="E5081" s="109" t="s">
        <v>11865</v>
      </c>
      <c r="F5081" s="343" t="s">
        <v>11866</v>
      </c>
      <c r="G5081" s="113" t="s">
        <v>4229</v>
      </c>
      <c r="H5081" s="360"/>
      <c r="I5081" s="116">
        <v>2.5099999999999998</v>
      </c>
      <c r="J5081" s="84"/>
      <c r="K5081" s="113" t="s">
        <v>11695</v>
      </c>
    </row>
    <row r="5082" spans="1:11">
      <c r="A5082" s="115" t="s">
        <v>4219</v>
      </c>
      <c r="B5082" s="84" t="s">
        <v>10356</v>
      </c>
      <c r="C5082" s="84" t="s">
        <v>8885</v>
      </c>
      <c r="D5082" s="84" t="s">
        <v>8856</v>
      </c>
      <c r="E5082" s="109" t="s">
        <v>11752</v>
      </c>
      <c r="F5082" s="343" t="s">
        <v>11722</v>
      </c>
      <c r="G5082" s="113" t="s">
        <v>4230</v>
      </c>
      <c r="H5082" s="360"/>
      <c r="I5082" s="116">
        <v>2.15</v>
      </c>
      <c r="J5082" s="84"/>
      <c r="K5082" s="113" t="s">
        <v>11769</v>
      </c>
    </row>
    <row r="5083" spans="1:11">
      <c r="A5083" s="115" t="s">
        <v>4219</v>
      </c>
      <c r="B5083" s="84" t="s">
        <v>10356</v>
      </c>
      <c r="C5083" s="84" t="s">
        <v>8885</v>
      </c>
      <c r="D5083" s="84" t="s">
        <v>8863</v>
      </c>
      <c r="E5083" s="109" t="s">
        <v>11752</v>
      </c>
      <c r="F5083" s="343" t="s">
        <v>11722</v>
      </c>
      <c r="G5083" s="113" t="s">
        <v>4231</v>
      </c>
      <c r="H5083" s="360"/>
      <c r="I5083" s="116">
        <v>2.19</v>
      </c>
      <c r="J5083" s="84"/>
      <c r="K5083" s="113" t="s">
        <v>11709</v>
      </c>
    </row>
    <row r="5084" spans="1:11">
      <c r="A5084" s="115" t="s">
        <v>4219</v>
      </c>
      <c r="B5084" s="84" t="s">
        <v>10356</v>
      </c>
      <c r="C5084" s="84" t="s">
        <v>8885</v>
      </c>
      <c r="D5084" s="84" t="s">
        <v>8869</v>
      </c>
      <c r="E5084" s="109" t="s">
        <v>11752</v>
      </c>
      <c r="F5084" s="343" t="s">
        <v>11722</v>
      </c>
      <c r="G5084" s="113" t="s">
        <v>4232</v>
      </c>
      <c r="H5084" s="360"/>
      <c r="I5084" s="116">
        <v>2.2400000000000002</v>
      </c>
      <c r="J5084" s="84"/>
      <c r="K5084" s="113" t="s">
        <v>11690</v>
      </c>
    </row>
    <row r="5085" spans="1:11">
      <c r="A5085" s="115" t="s">
        <v>4219</v>
      </c>
      <c r="B5085" s="84" t="s">
        <v>10356</v>
      </c>
      <c r="C5085" s="84" t="s">
        <v>8885</v>
      </c>
      <c r="D5085" s="84" t="s">
        <v>8874</v>
      </c>
      <c r="E5085" s="109" t="s">
        <v>11752</v>
      </c>
      <c r="F5085" s="343" t="s">
        <v>11722</v>
      </c>
      <c r="G5085" s="113" t="s">
        <v>4233</v>
      </c>
      <c r="H5085" s="360"/>
      <c r="I5085" s="116">
        <v>2.31</v>
      </c>
      <c r="J5085" s="84"/>
      <c r="K5085" s="113" t="s">
        <v>11688</v>
      </c>
    </row>
    <row r="5086" spans="1:11">
      <c r="A5086" s="115" t="s">
        <v>4219</v>
      </c>
      <c r="B5086" s="84" t="s">
        <v>10356</v>
      </c>
      <c r="C5086" s="84" t="s">
        <v>8885</v>
      </c>
      <c r="D5086" s="84" t="s">
        <v>8879</v>
      </c>
      <c r="E5086" s="109" t="s">
        <v>11752</v>
      </c>
      <c r="F5086" s="343" t="s">
        <v>11722</v>
      </c>
      <c r="G5086" s="113" t="s">
        <v>4234</v>
      </c>
      <c r="H5086" s="360"/>
      <c r="I5086" s="116">
        <v>2.37</v>
      </c>
      <c r="J5086" s="84"/>
      <c r="K5086" s="113" t="s">
        <v>11695</v>
      </c>
    </row>
    <row r="5087" spans="1:11">
      <c r="A5087" s="115" t="s">
        <v>4219</v>
      </c>
      <c r="B5087" s="84" t="s">
        <v>10356</v>
      </c>
      <c r="C5087" s="84" t="s">
        <v>9052</v>
      </c>
      <c r="D5087" s="84" t="s">
        <v>8856</v>
      </c>
      <c r="E5087" s="109" t="s">
        <v>11743</v>
      </c>
      <c r="F5087" s="343" t="s">
        <v>11689</v>
      </c>
      <c r="G5087" s="113" t="s">
        <v>4235</v>
      </c>
      <c r="H5087" s="360"/>
      <c r="I5087" s="116">
        <v>2.35</v>
      </c>
      <c r="J5087" s="84"/>
      <c r="K5087" s="113" t="s">
        <v>11769</v>
      </c>
    </row>
    <row r="5088" spans="1:11">
      <c r="A5088" s="115">
        <v>89789</v>
      </c>
      <c r="B5088" s="84" t="s">
        <v>10356</v>
      </c>
      <c r="C5088" s="84" t="s">
        <v>9052</v>
      </c>
      <c r="D5088" s="84" t="s">
        <v>8863</v>
      </c>
      <c r="E5088" s="109" t="s">
        <v>11743</v>
      </c>
      <c r="F5088" s="343" t="s">
        <v>11689</v>
      </c>
      <c r="G5088" s="113" t="s">
        <v>4236</v>
      </c>
      <c r="H5088" s="360"/>
      <c r="I5088" s="116">
        <v>2.38</v>
      </c>
      <c r="J5088" s="84"/>
      <c r="K5088" s="113" t="s">
        <v>11709</v>
      </c>
    </row>
    <row r="5089" spans="1:11">
      <c r="A5089" s="115" t="s">
        <v>4219</v>
      </c>
      <c r="B5089" s="84" t="s">
        <v>10356</v>
      </c>
      <c r="C5089" s="84" t="s">
        <v>9052</v>
      </c>
      <c r="D5089" s="84" t="s">
        <v>8869</v>
      </c>
      <c r="E5089" s="109" t="s">
        <v>11743</v>
      </c>
      <c r="F5089" s="343" t="s">
        <v>11689</v>
      </c>
      <c r="G5089" s="113" t="s">
        <v>4237</v>
      </c>
      <c r="H5089" s="360"/>
      <c r="I5089" s="116">
        <v>2.44</v>
      </c>
      <c r="J5089" s="84"/>
      <c r="K5089" s="113" t="s">
        <v>11690</v>
      </c>
    </row>
    <row r="5090" spans="1:11">
      <c r="A5090" s="115">
        <v>89789</v>
      </c>
      <c r="B5090" s="84" t="s">
        <v>10356</v>
      </c>
      <c r="C5090" s="84" t="s">
        <v>9052</v>
      </c>
      <c r="D5090" s="84" t="s">
        <v>8874</v>
      </c>
      <c r="E5090" s="109" t="s">
        <v>11743</v>
      </c>
      <c r="F5090" s="343" t="s">
        <v>11689</v>
      </c>
      <c r="G5090" s="113" t="s">
        <v>4238</v>
      </c>
      <c r="H5090" s="360"/>
      <c r="I5090" s="116">
        <v>2.5299999999999998</v>
      </c>
      <c r="J5090" s="84"/>
      <c r="K5090" s="113" t="s">
        <v>11688</v>
      </c>
    </row>
    <row r="5091" spans="1:11">
      <c r="A5091" s="115" t="s">
        <v>4219</v>
      </c>
      <c r="B5091" s="84" t="s">
        <v>10356</v>
      </c>
      <c r="C5091" s="84" t="s">
        <v>9052</v>
      </c>
      <c r="D5091" s="84" t="s">
        <v>8879</v>
      </c>
      <c r="E5091" s="109" t="s">
        <v>11743</v>
      </c>
      <c r="F5091" s="343" t="s">
        <v>11689</v>
      </c>
      <c r="G5091" s="113" t="s">
        <v>4239</v>
      </c>
      <c r="H5091" s="360"/>
      <c r="I5091" s="116">
        <v>2.61</v>
      </c>
      <c r="J5091" s="84"/>
      <c r="K5091" s="113" t="s">
        <v>11695</v>
      </c>
    </row>
    <row r="5092" spans="1:11">
      <c r="A5092" s="115" t="s">
        <v>4219</v>
      </c>
      <c r="B5092" s="84" t="s">
        <v>10356</v>
      </c>
      <c r="C5092" s="84" t="s">
        <v>6710</v>
      </c>
      <c r="D5092" s="84" t="s">
        <v>8856</v>
      </c>
      <c r="E5092" s="109" t="s">
        <v>12731</v>
      </c>
      <c r="F5092" s="343" t="s">
        <v>10866</v>
      </c>
      <c r="G5092" s="113" t="s">
        <v>4240</v>
      </c>
      <c r="H5092" s="360"/>
      <c r="I5092" s="116">
        <v>2.35</v>
      </c>
      <c r="J5092" s="84"/>
      <c r="K5092" s="113" t="s">
        <v>11769</v>
      </c>
    </row>
    <row r="5093" spans="1:11">
      <c r="A5093" s="115" t="s">
        <v>4219</v>
      </c>
      <c r="B5093" s="84" t="s">
        <v>10356</v>
      </c>
      <c r="C5093" s="84" t="s">
        <v>6710</v>
      </c>
      <c r="D5093" s="84" t="s">
        <v>8863</v>
      </c>
      <c r="E5093" s="109" t="s">
        <v>12731</v>
      </c>
      <c r="F5093" s="343" t="s">
        <v>10866</v>
      </c>
      <c r="G5093" s="113" t="s">
        <v>4241</v>
      </c>
      <c r="H5093" s="360"/>
      <c r="I5093" s="116">
        <v>2.38</v>
      </c>
      <c r="J5093" s="84"/>
      <c r="K5093" s="113" t="s">
        <v>11709</v>
      </c>
    </row>
    <row r="5094" spans="1:11">
      <c r="A5094" s="115" t="s">
        <v>4219</v>
      </c>
      <c r="B5094" s="84" t="s">
        <v>10356</v>
      </c>
      <c r="C5094" s="84" t="s">
        <v>6710</v>
      </c>
      <c r="D5094" s="84" t="s">
        <v>8869</v>
      </c>
      <c r="E5094" s="109" t="s">
        <v>12731</v>
      </c>
      <c r="F5094" s="343" t="s">
        <v>10866</v>
      </c>
      <c r="G5094" s="113" t="s">
        <v>4242</v>
      </c>
      <c r="H5094" s="360"/>
      <c r="I5094" s="116">
        <v>2.44</v>
      </c>
      <c r="J5094" s="84"/>
      <c r="K5094" s="113" t="s">
        <v>11690</v>
      </c>
    </row>
    <row r="5095" spans="1:11">
      <c r="A5095" s="115" t="s">
        <v>4219</v>
      </c>
      <c r="B5095" s="84" t="s">
        <v>10356</v>
      </c>
      <c r="C5095" s="84" t="s">
        <v>6710</v>
      </c>
      <c r="D5095" s="84" t="s">
        <v>8874</v>
      </c>
      <c r="E5095" s="109" t="s">
        <v>12731</v>
      </c>
      <c r="F5095" s="343" t="s">
        <v>10866</v>
      </c>
      <c r="G5095" s="113" t="s">
        <v>4243</v>
      </c>
      <c r="H5095" s="360"/>
      <c r="I5095" s="116">
        <v>2.5299999999999998</v>
      </c>
      <c r="J5095" s="84"/>
      <c r="K5095" s="113" t="s">
        <v>11688</v>
      </c>
    </row>
    <row r="5096" spans="1:11">
      <c r="A5096" s="115" t="s">
        <v>4219</v>
      </c>
      <c r="B5096" s="84" t="s">
        <v>10356</v>
      </c>
      <c r="C5096" s="84" t="s">
        <v>6710</v>
      </c>
      <c r="D5096" s="84" t="s">
        <v>8879</v>
      </c>
      <c r="E5096" s="109" t="s">
        <v>12731</v>
      </c>
      <c r="F5096" s="343" t="s">
        <v>10866</v>
      </c>
      <c r="G5096" s="113" t="s">
        <v>4244</v>
      </c>
      <c r="H5096" s="360"/>
      <c r="I5096" s="116">
        <v>2.61</v>
      </c>
      <c r="J5096" s="84"/>
      <c r="K5096" s="113" t="s">
        <v>11695</v>
      </c>
    </row>
    <row r="5097" spans="1:11">
      <c r="A5097" s="115" t="s">
        <v>4219</v>
      </c>
      <c r="B5097" s="84" t="s">
        <v>10356</v>
      </c>
      <c r="C5097" s="84" t="s">
        <v>8914</v>
      </c>
      <c r="D5097" s="84" t="s">
        <v>8863</v>
      </c>
      <c r="E5097" s="109" t="s">
        <v>11761</v>
      </c>
      <c r="F5097" s="343" t="s">
        <v>11707</v>
      </c>
      <c r="G5097" s="113" t="s">
        <v>4245</v>
      </c>
      <c r="H5097" s="360"/>
      <c r="I5097" s="116">
        <v>2.38</v>
      </c>
      <c r="J5097" s="84"/>
      <c r="K5097" s="113" t="s">
        <v>11709</v>
      </c>
    </row>
    <row r="5098" spans="1:11">
      <c r="A5098" s="115" t="s">
        <v>4219</v>
      </c>
      <c r="B5098" s="84" t="s">
        <v>10356</v>
      </c>
      <c r="C5098" s="84" t="s">
        <v>8914</v>
      </c>
      <c r="D5098" s="84" t="s">
        <v>8869</v>
      </c>
      <c r="E5098" s="109" t="s">
        <v>11761</v>
      </c>
      <c r="F5098" s="343" t="s">
        <v>11707</v>
      </c>
      <c r="G5098" s="113" t="s">
        <v>4246</v>
      </c>
      <c r="H5098" s="360"/>
      <c r="I5098" s="116">
        <v>2.44</v>
      </c>
      <c r="J5098" s="84"/>
      <c r="K5098" s="113" t="s">
        <v>11690</v>
      </c>
    </row>
    <row r="5099" spans="1:11">
      <c r="A5099" s="115" t="s">
        <v>4219</v>
      </c>
      <c r="B5099" s="84" t="s">
        <v>10356</v>
      </c>
      <c r="C5099" s="84" t="s">
        <v>8914</v>
      </c>
      <c r="D5099" s="84" t="s">
        <v>8874</v>
      </c>
      <c r="E5099" s="109" t="s">
        <v>11761</v>
      </c>
      <c r="F5099" s="343" t="s">
        <v>11707</v>
      </c>
      <c r="G5099" s="113" t="s">
        <v>4247</v>
      </c>
      <c r="H5099" s="360"/>
      <c r="I5099" s="116">
        <v>2.5299999999999998</v>
      </c>
      <c r="J5099" s="84"/>
      <c r="K5099" s="113" t="s">
        <v>11688</v>
      </c>
    </row>
    <row r="5100" spans="1:11">
      <c r="A5100" s="115" t="s">
        <v>4219</v>
      </c>
      <c r="B5100" s="84" t="s">
        <v>10356</v>
      </c>
      <c r="C5100" s="84" t="s">
        <v>8914</v>
      </c>
      <c r="D5100" s="84" t="s">
        <v>8879</v>
      </c>
      <c r="E5100" s="109" t="s">
        <v>11761</v>
      </c>
      <c r="F5100" s="343" t="s">
        <v>11707</v>
      </c>
      <c r="G5100" s="113" t="s">
        <v>4248</v>
      </c>
      <c r="H5100" s="360"/>
      <c r="I5100" s="116">
        <v>2.61</v>
      </c>
      <c r="J5100" s="84"/>
      <c r="K5100" s="113" t="s">
        <v>11695</v>
      </c>
    </row>
    <row r="5101" spans="1:11">
      <c r="A5101" s="115" t="s">
        <v>4219</v>
      </c>
      <c r="B5101" s="84" t="s">
        <v>10356</v>
      </c>
      <c r="C5101" s="84" t="s">
        <v>9331</v>
      </c>
      <c r="D5101" s="84" t="s">
        <v>8856</v>
      </c>
      <c r="E5101" s="109" t="s">
        <v>11744</v>
      </c>
      <c r="F5101" s="343" t="s">
        <v>11694</v>
      </c>
      <c r="G5101" s="113" t="s">
        <v>4249</v>
      </c>
      <c r="H5101" s="360"/>
      <c r="I5101" s="116">
        <v>2.35</v>
      </c>
      <c r="J5101" s="84"/>
      <c r="K5101" s="113" t="s">
        <v>11769</v>
      </c>
    </row>
    <row r="5102" spans="1:11">
      <c r="A5102" s="115" t="s">
        <v>4219</v>
      </c>
      <c r="B5102" s="84" t="s">
        <v>10356</v>
      </c>
      <c r="C5102" s="84" t="s">
        <v>9331</v>
      </c>
      <c r="D5102" s="84" t="s">
        <v>8863</v>
      </c>
      <c r="E5102" s="109" t="s">
        <v>11744</v>
      </c>
      <c r="F5102" s="343" t="s">
        <v>11694</v>
      </c>
      <c r="G5102" s="113" t="s">
        <v>4250</v>
      </c>
      <c r="H5102" s="360"/>
      <c r="I5102" s="116">
        <v>2.38</v>
      </c>
      <c r="J5102" s="84"/>
      <c r="K5102" s="113" t="s">
        <v>11709</v>
      </c>
    </row>
    <row r="5103" spans="1:11">
      <c r="A5103" s="115" t="s">
        <v>4219</v>
      </c>
      <c r="B5103" s="84" t="s">
        <v>10356</v>
      </c>
      <c r="C5103" s="84" t="s">
        <v>9331</v>
      </c>
      <c r="D5103" s="84" t="s">
        <v>8869</v>
      </c>
      <c r="E5103" s="109" t="s">
        <v>11744</v>
      </c>
      <c r="F5103" s="343" t="s">
        <v>11694</v>
      </c>
      <c r="G5103" s="113" t="s">
        <v>4251</v>
      </c>
      <c r="H5103" s="360"/>
      <c r="I5103" s="116">
        <v>2.44</v>
      </c>
      <c r="J5103" s="84"/>
      <c r="K5103" s="113" t="s">
        <v>11690</v>
      </c>
    </row>
    <row r="5104" spans="1:11">
      <c r="A5104" s="115" t="s">
        <v>4219</v>
      </c>
      <c r="B5104" s="84" t="s">
        <v>10356</v>
      </c>
      <c r="C5104" s="84" t="s">
        <v>9331</v>
      </c>
      <c r="D5104" s="84" t="s">
        <v>8874</v>
      </c>
      <c r="E5104" s="109" t="s">
        <v>11744</v>
      </c>
      <c r="F5104" s="343" t="s">
        <v>11694</v>
      </c>
      <c r="G5104" s="113" t="s">
        <v>4252</v>
      </c>
      <c r="H5104" s="360"/>
      <c r="I5104" s="116">
        <v>2.5299999999999998</v>
      </c>
      <c r="J5104" s="84"/>
      <c r="K5104" s="113" t="s">
        <v>11688</v>
      </c>
    </row>
    <row r="5105" spans="1:11">
      <c r="A5105" s="115" t="s">
        <v>4219</v>
      </c>
      <c r="B5105" s="84" t="s">
        <v>10356</v>
      </c>
      <c r="C5105" s="84" t="s">
        <v>9331</v>
      </c>
      <c r="D5105" s="84" t="s">
        <v>8879</v>
      </c>
      <c r="E5105" s="109" t="s">
        <v>11744</v>
      </c>
      <c r="F5105" s="343" t="s">
        <v>11694</v>
      </c>
      <c r="G5105" s="113" t="s">
        <v>4253</v>
      </c>
      <c r="H5105" s="360"/>
      <c r="I5105" s="116">
        <v>2.61</v>
      </c>
      <c r="J5105" s="84"/>
      <c r="K5105" s="113" t="s">
        <v>11695</v>
      </c>
    </row>
    <row r="5106" spans="1:11">
      <c r="A5106" s="115" t="s">
        <v>4219</v>
      </c>
      <c r="B5106" s="84" t="s">
        <v>10356</v>
      </c>
      <c r="C5106" s="84" t="s">
        <v>4254</v>
      </c>
      <c r="D5106" s="84" t="s">
        <v>8856</v>
      </c>
      <c r="E5106" s="109" t="s">
        <v>12989</v>
      </c>
      <c r="F5106" s="343" t="s">
        <v>11169</v>
      </c>
      <c r="G5106" s="113" t="s">
        <v>4255</v>
      </c>
      <c r="H5106" s="360"/>
      <c r="I5106" s="116">
        <v>2.35</v>
      </c>
      <c r="J5106" s="84"/>
      <c r="K5106" s="113" t="s">
        <v>11769</v>
      </c>
    </row>
    <row r="5107" spans="1:11">
      <c r="A5107" s="115" t="s">
        <v>4219</v>
      </c>
      <c r="B5107" s="84" t="s">
        <v>10356</v>
      </c>
      <c r="C5107" s="84" t="s">
        <v>4254</v>
      </c>
      <c r="D5107" s="84" t="s">
        <v>8863</v>
      </c>
      <c r="E5107" s="109" t="s">
        <v>12989</v>
      </c>
      <c r="F5107" s="343" t="s">
        <v>11169</v>
      </c>
      <c r="G5107" s="113" t="s">
        <v>4256</v>
      </c>
      <c r="H5107" s="360"/>
      <c r="I5107" s="116">
        <v>2.38</v>
      </c>
      <c r="J5107" s="84"/>
      <c r="K5107" s="113" t="s">
        <v>11709</v>
      </c>
    </row>
    <row r="5108" spans="1:11">
      <c r="A5108" s="115">
        <v>89789</v>
      </c>
      <c r="B5108" s="84" t="s">
        <v>10356</v>
      </c>
      <c r="C5108" s="84" t="s">
        <v>4254</v>
      </c>
      <c r="D5108" s="84" t="s">
        <v>8869</v>
      </c>
      <c r="E5108" s="109" t="s">
        <v>12989</v>
      </c>
      <c r="F5108" s="343" t="s">
        <v>11169</v>
      </c>
      <c r="G5108" s="113" t="s">
        <v>4257</v>
      </c>
      <c r="H5108" s="360"/>
      <c r="I5108" s="116">
        <v>2.44</v>
      </c>
      <c r="J5108" s="84"/>
      <c r="K5108" s="113" t="s">
        <v>11690</v>
      </c>
    </row>
    <row r="5109" spans="1:11">
      <c r="A5109" s="115" t="s">
        <v>4219</v>
      </c>
      <c r="B5109" s="84" t="s">
        <v>10356</v>
      </c>
      <c r="C5109" s="84" t="s">
        <v>4254</v>
      </c>
      <c r="D5109" s="84" t="s">
        <v>8874</v>
      </c>
      <c r="E5109" s="109" t="s">
        <v>12989</v>
      </c>
      <c r="F5109" s="343" t="s">
        <v>11169</v>
      </c>
      <c r="G5109" s="113" t="s">
        <v>4258</v>
      </c>
      <c r="H5109" s="360"/>
      <c r="I5109" s="116">
        <v>2.5299999999999998</v>
      </c>
      <c r="J5109" s="84"/>
      <c r="K5109" s="113" t="s">
        <v>11688</v>
      </c>
    </row>
    <row r="5110" spans="1:11">
      <c r="A5110" s="115" t="s">
        <v>4219</v>
      </c>
      <c r="B5110" s="84" t="s">
        <v>10356</v>
      </c>
      <c r="C5110" s="84" t="s">
        <v>4254</v>
      </c>
      <c r="D5110" s="84" t="s">
        <v>8879</v>
      </c>
      <c r="E5110" s="109" t="s">
        <v>12989</v>
      </c>
      <c r="F5110" s="343" t="s">
        <v>11169</v>
      </c>
      <c r="G5110" s="113" t="s">
        <v>4259</v>
      </c>
      <c r="H5110" s="360"/>
      <c r="I5110" s="116">
        <v>2.61</v>
      </c>
      <c r="J5110" s="84"/>
      <c r="K5110" s="113" t="s">
        <v>11695</v>
      </c>
    </row>
    <row r="5111" spans="1:11">
      <c r="A5111" s="115" t="s">
        <v>4260</v>
      </c>
      <c r="B5111" s="84" t="s">
        <v>10349</v>
      </c>
      <c r="C5111" s="84" t="s">
        <v>6376</v>
      </c>
      <c r="D5111" s="84" t="s">
        <v>8863</v>
      </c>
      <c r="E5111" s="109" t="s">
        <v>12080</v>
      </c>
      <c r="F5111" s="343" t="s">
        <v>12081</v>
      </c>
      <c r="G5111" s="113" t="s">
        <v>4261</v>
      </c>
      <c r="H5111" s="360"/>
      <c r="I5111" s="116">
        <v>2.06</v>
      </c>
      <c r="J5111" s="84"/>
      <c r="K5111" s="113" t="s">
        <v>11709</v>
      </c>
    </row>
    <row r="5112" spans="1:11">
      <c r="A5112" s="115" t="s">
        <v>4260</v>
      </c>
      <c r="B5112" s="84" t="s">
        <v>10349</v>
      </c>
      <c r="C5112" s="84" t="s">
        <v>6376</v>
      </c>
      <c r="D5112" s="84" t="s">
        <v>8869</v>
      </c>
      <c r="E5112" s="109" t="s">
        <v>12080</v>
      </c>
      <c r="F5112" s="343" t="s">
        <v>12081</v>
      </c>
      <c r="G5112" s="113" t="s">
        <v>4262</v>
      </c>
      <c r="H5112" s="360"/>
      <c r="I5112" s="116">
        <v>2.14</v>
      </c>
      <c r="J5112" s="84"/>
      <c r="K5112" s="113" t="s">
        <v>11690</v>
      </c>
    </row>
    <row r="5113" spans="1:11">
      <c r="A5113" s="115" t="s">
        <v>4260</v>
      </c>
      <c r="B5113" s="84" t="s">
        <v>10349</v>
      </c>
      <c r="C5113" s="84" t="s">
        <v>6376</v>
      </c>
      <c r="D5113" s="84" t="s">
        <v>8874</v>
      </c>
      <c r="E5113" s="109" t="s">
        <v>12080</v>
      </c>
      <c r="F5113" s="343" t="s">
        <v>12081</v>
      </c>
      <c r="G5113" s="113" t="s">
        <v>4263</v>
      </c>
      <c r="H5113" s="360"/>
      <c r="I5113" s="116">
        <v>2.17</v>
      </c>
      <c r="J5113" s="84"/>
      <c r="K5113" s="113" t="s">
        <v>11688</v>
      </c>
    </row>
    <row r="5114" spans="1:11">
      <c r="A5114" s="115" t="s">
        <v>4260</v>
      </c>
      <c r="B5114" s="84" t="s">
        <v>10349</v>
      </c>
      <c r="C5114" s="84" t="s">
        <v>6376</v>
      </c>
      <c r="D5114" s="84" t="s">
        <v>8879</v>
      </c>
      <c r="E5114" s="109" t="s">
        <v>12080</v>
      </c>
      <c r="F5114" s="343" t="s">
        <v>12081</v>
      </c>
      <c r="G5114" s="113" t="s">
        <v>4264</v>
      </c>
      <c r="H5114" s="360"/>
      <c r="I5114" s="116">
        <v>2.2400000000000002</v>
      </c>
      <c r="J5114" s="84"/>
      <c r="K5114" s="113" t="s">
        <v>11695</v>
      </c>
    </row>
    <row r="5115" spans="1:11">
      <c r="A5115" s="115" t="s">
        <v>4260</v>
      </c>
      <c r="B5115" s="84" t="s">
        <v>10349</v>
      </c>
      <c r="C5115" s="84" t="s">
        <v>4023</v>
      </c>
      <c r="D5115" s="84" t="s">
        <v>8863</v>
      </c>
      <c r="E5115" s="109" t="s">
        <v>12808</v>
      </c>
      <c r="F5115" s="343" t="s">
        <v>10918</v>
      </c>
      <c r="G5115" s="113" t="s">
        <v>4265</v>
      </c>
      <c r="H5115" s="360"/>
      <c r="I5115" s="116">
        <v>2.06</v>
      </c>
      <c r="J5115" s="84"/>
      <c r="K5115" s="113" t="s">
        <v>11709</v>
      </c>
    </row>
    <row r="5116" spans="1:11">
      <c r="A5116" s="115" t="s">
        <v>4260</v>
      </c>
      <c r="B5116" s="84" t="s">
        <v>10349</v>
      </c>
      <c r="C5116" s="84" t="s">
        <v>4023</v>
      </c>
      <c r="D5116" s="84" t="s">
        <v>8869</v>
      </c>
      <c r="E5116" s="109" t="s">
        <v>12808</v>
      </c>
      <c r="F5116" s="343" t="s">
        <v>10918</v>
      </c>
      <c r="G5116" s="113" t="s">
        <v>4266</v>
      </c>
      <c r="H5116" s="360"/>
      <c r="I5116" s="116">
        <v>2.14</v>
      </c>
      <c r="J5116" s="84"/>
      <c r="K5116" s="113" t="s">
        <v>11690</v>
      </c>
    </row>
    <row r="5117" spans="1:11">
      <c r="A5117" s="115" t="s">
        <v>4260</v>
      </c>
      <c r="B5117" s="84" t="s">
        <v>10349</v>
      </c>
      <c r="C5117" s="84" t="s">
        <v>4023</v>
      </c>
      <c r="D5117" s="84" t="s">
        <v>8874</v>
      </c>
      <c r="E5117" s="109" t="s">
        <v>12808</v>
      </c>
      <c r="F5117" s="343" t="s">
        <v>10918</v>
      </c>
      <c r="G5117" s="113" t="s">
        <v>4267</v>
      </c>
      <c r="H5117" s="360"/>
      <c r="I5117" s="116">
        <v>2.17</v>
      </c>
      <c r="J5117" s="84"/>
      <c r="K5117" s="113" t="s">
        <v>11688</v>
      </c>
    </row>
    <row r="5118" spans="1:11">
      <c r="A5118" s="115" t="s">
        <v>4260</v>
      </c>
      <c r="B5118" s="84" t="s">
        <v>10349</v>
      </c>
      <c r="C5118" s="84" t="s">
        <v>4023</v>
      </c>
      <c r="D5118" s="84" t="s">
        <v>8879</v>
      </c>
      <c r="E5118" s="109" t="s">
        <v>12808</v>
      </c>
      <c r="F5118" s="343" t="s">
        <v>10918</v>
      </c>
      <c r="G5118" s="113" t="s">
        <v>4268</v>
      </c>
      <c r="H5118" s="360"/>
      <c r="I5118" s="116">
        <v>2.2400000000000002</v>
      </c>
      <c r="J5118" s="84"/>
      <c r="K5118" s="113" t="s">
        <v>11695</v>
      </c>
    </row>
    <row r="5119" spans="1:11">
      <c r="A5119" s="115" t="s">
        <v>4260</v>
      </c>
      <c r="B5119" s="84" t="s">
        <v>10349</v>
      </c>
      <c r="C5119" s="84" t="s">
        <v>6445</v>
      </c>
      <c r="D5119" s="84" t="s">
        <v>8863</v>
      </c>
      <c r="E5119" s="109" t="s">
        <v>11475</v>
      </c>
      <c r="F5119" s="343" t="s">
        <v>11476</v>
      </c>
      <c r="G5119" s="113" t="s">
        <v>4269</v>
      </c>
      <c r="H5119" s="360"/>
      <c r="I5119" s="116">
        <v>2.06</v>
      </c>
      <c r="J5119" s="84"/>
      <c r="K5119" s="113" t="s">
        <v>11709</v>
      </c>
    </row>
    <row r="5120" spans="1:11">
      <c r="A5120" s="115" t="s">
        <v>4260</v>
      </c>
      <c r="B5120" s="84" t="s">
        <v>10349</v>
      </c>
      <c r="C5120" s="84" t="s">
        <v>6445</v>
      </c>
      <c r="D5120" s="84" t="s">
        <v>8869</v>
      </c>
      <c r="E5120" s="109" t="s">
        <v>11475</v>
      </c>
      <c r="F5120" s="343" t="s">
        <v>11476</v>
      </c>
      <c r="G5120" s="113" t="s">
        <v>4270</v>
      </c>
      <c r="H5120" s="360"/>
      <c r="I5120" s="116">
        <v>2.14</v>
      </c>
      <c r="J5120" s="84"/>
      <c r="K5120" s="113" t="s">
        <v>11690</v>
      </c>
    </row>
    <row r="5121" spans="1:11">
      <c r="A5121" s="115" t="s">
        <v>4260</v>
      </c>
      <c r="B5121" s="84" t="s">
        <v>10349</v>
      </c>
      <c r="C5121" s="84" t="s">
        <v>6445</v>
      </c>
      <c r="D5121" s="84" t="s">
        <v>8874</v>
      </c>
      <c r="E5121" s="109" t="s">
        <v>11475</v>
      </c>
      <c r="F5121" s="343" t="s">
        <v>11476</v>
      </c>
      <c r="G5121" s="113" t="s">
        <v>4271</v>
      </c>
      <c r="H5121" s="360"/>
      <c r="I5121" s="116">
        <v>2.17</v>
      </c>
      <c r="J5121" s="84"/>
      <c r="K5121" s="113" t="s">
        <v>11688</v>
      </c>
    </row>
    <row r="5122" spans="1:11">
      <c r="A5122" s="115" t="s">
        <v>4260</v>
      </c>
      <c r="B5122" s="84" t="s">
        <v>10349</v>
      </c>
      <c r="C5122" s="84" t="s">
        <v>6445</v>
      </c>
      <c r="D5122" s="84" t="s">
        <v>8879</v>
      </c>
      <c r="E5122" s="109" t="s">
        <v>11475</v>
      </c>
      <c r="F5122" s="343" t="s">
        <v>11476</v>
      </c>
      <c r="G5122" s="113" t="s">
        <v>4272</v>
      </c>
      <c r="H5122" s="360"/>
      <c r="I5122" s="116">
        <v>2.2400000000000002</v>
      </c>
      <c r="J5122" s="84"/>
      <c r="K5122" s="113" t="s">
        <v>11695</v>
      </c>
    </row>
    <row r="5123" spans="1:11">
      <c r="A5123" s="115" t="s">
        <v>4273</v>
      </c>
      <c r="B5123" s="84" t="s">
        <v>10349</v>
      </c>
      <c r="C5123" s="84" t="s">
        <v>4274</v>
      </c>
      <c r="D5123" s="84" t="s">
        <v>8863</v>
      </c>
      <c r="E5123" s="109" t="s">
        <v>13040</v>
      </c>
      <c r="F5123" s="343" t="s">
        <v>13041</v>
      </c>
      <c r="G5123" s="113" t="s">
        <v>4275</v>
      </c>
      <c r="H5123" s="360"/>
      <c r="I5123" s="116">
        <v>2.06</v>
      </c>
      <c r="J5123" s="84"/>
      <c r="K5123" s="113" t="s">
        <v>11709</v>
      </c>
    </row>
    <row r="5124" spans="1:11">
      <c r="A5124" s="115" t="s">
        <v>4273</v>
      </c>
      <c r="B5124" s="84" t="s">
        <v>10349</v>
      </c>
      <c r="C5124" s="84" t="s">
        <v>4274</v>
      </c>
      <c r="D5124" s="84" t="s">
        <v>8869</v>
      </c>
      <c r="E5124" s="109" t="s">
        <v>13040</v>
      </c>
      <c r="F5124" s="343" t="s">
        <v>13041</v>
      </c>
      <c r="G5124" s="113" t="s">
        <v>4276</v>
      </c>
      <c r="H5124" s="360"/>
      <c r="I5124" s="116">
        <v>2.14</v>
      </c>
      <c r="J5124" s="84"/>
      <c r="K5124" s="113" t="s">
        <v>11690</v>
      </c>
    </row>
    <row r="5125" spans="1:11">
      <c r="A5125" s="115" t="s">
        <v>4273</v>
      </c>
      <c r="B5125" s="84" t="s">
        <v>10349</v>
      </c>
      <c r="C5125" s="84" t="s">
        <v>4274</v>
      </c>
      <c r="D5125" s="84" t="s">
        <v>8874</v>
      </c>
      <c r="E5125" s="109" t="s">
        <v>13040</v>
      </c>
      <c r="F5125" s="343" t="s">
        <v>13041</v>
      </c>
      <c r="G5125" s="113" t="s">
        <v>4277</v>
      </c>
      <c r="H5125" s="360"/>
      <c r="I5125" s="116">
        <v>2.17</v>
      </c>
      <c r="J5125" s="84"/>
      <c r="K5125" s="113" t="s">
        <v>11688</v>
      </c>
    </row>
    <row r="5126" spans="1:11">
      <c r="A5126" s="115" t="s">
        <v>4273</v>
      </c>
      <c r="B5126" s="84" t="s">
        <v>10349</v>
      </c>
      <c r="C5126" s="84" t="s">
        <v>4274</v>
      </c>
      <c r="D5126" s="84" t="s">
        <v>8879</v>
      </c>
      <c r="E5126" s="109" t="s">
        <v>13040</v>
      </c>
      <c r="F5126" s="343" t="s">
        <v>13041</v>
      </c>
      <c r="G5126" s="113" t="s">
        <v>4278</v>
      </c>
      <c r="H5126" s="360"/>
      <c r="I5126" s="116">
        <v>2.2400000000000002</v>
      </c>
      <c r="J5126" s="84"/>
      <c r="K5126" s="113" t="s">
        <v>11695</v>
      </c>
    </row>
    <row r="5127" spans="1:11">
      <c r="A5127" s="115" t="s">
        <v>4279</v>
      </c>
      <c r="B5127" s="84" t="s">
        <v>10349</v>
      </c>
      <c r="C5127" s="84" t="s">
        <v>6376</v>
      </c>
      <c r="D5127" s="84" t="s">
        <v>8863</v>
      </c>
      <c r="E5127" s="109" t="s">
        <v>12080</v>
      </c>
      <c r="F5127" s="343" t="s">
        <v>12081</v>
      </c>
      <c r="G5127" s="113" t="s">
        <v>4280</v>
      </c>
      <c r="H5127" s="360"/>
      <c r="I5127" s="116">
        <v>2.06</v>
      </c>
      <c r="J5127" s="84"/>
      <c r="K5127" s="113" t="s">
        <v>11709</v>
      </c>
    </row>
    <row r="5128" spans="1:11">
      <c r="A5128" s="115" t="s">
        <v>4279</v>
      </c>
      <c r="B5128" s="84" t="s">
        <v>10349</v>
      </c>
      <c r="C5128" s="84" t="s">
        <v>6376</v>
      </c>
      <c r="D5128" s="84" t="s">
        <v>8869</v>
      </c>
      <c r="E5128" s="109" t="s">
        <v>12080</v>
      </c>
      <c r="F5128" s="343" t="s">
        <v>12081</v>
      </c>
      <c r="G5128" s="113" t="s">
        <v>4281</v>
      </c>
      <c r="H5128" s="360"/>
      <c r="I5128" s="116">
        <v>2.14</v>
      </c>
      <c r="J5128" s="84"/>
      <c r="K5128" s="113" t="s">
        <v>11690</v>
      </c>
    </row>
    <row r="5129" spans="1:11">
      <c r="A5129" s="115" t="s">
        <v>4279</v>
      </c>
      <c r="B5129" s="84" t="s">
        <v>10349</v>
      </c>
      <c r="C5129" s="84" t="s">
        <v>6376</v>
      </c>
      <c r="D5129" s="84" t="s">
        <v>8874</v>
      </c>
      <c r="E5129" s="109" t="s">
        <v>12080</v>
      </c>
      <c r="F5129" s="343" t="s">
        <v>12081</v>
      </c>
      <c r="G5129" s="113" t="s">
        <v>4282</v>
      </c>
      <c r="H5129" s="360"/>
      <c r="I5129" s="116">
        <v>2.17</v>
      </c>
      <c r="J5129" s="84"/>
      <c r="K5129" s="113" t="s">
        <v>11688</v>
      </c>
    </row>
    <row r="5130" spans="1:11">
      <c r="A5130" s="115" t="s">
        <v>4279</v>
      </c>
      <c r="B5130" s="84" t="s">
        <v>10349</v>
      </c>
      <c r="C5130" s="84" t="s">
        <v>6376</v>
      </c>
      <c r="D5130" s="84" t="s">
        <v>8879</v>
      </c>
      <c r="E5130" s="109" t="s">
        <v>12080</v>
      </c>
      <c r="F5130" s="343" t="s">
        <v>12081</v>
      </c>
      <c r="G5130" s="113" t="s">
        <v>4283</v>
      </c>
      <c r="H5130" s="360"/>
      <c r="I5130" s="116">
        <v>2.2400000000000002</v>
      </c>
      <c r="J5130" s="84"/>
      <c r="K5130" s="113" t="s">
        <v>11695</v>
      </c>
    </row>
    <row r="5131" spans="1:11">
      <c r="A5131" s="115" t="s">
        <v>4279</v>
      </c>
      <c r="B5131" s="84" t="s">
        <v>10349</v>
      </c>
      <c r="C5131" s="84" t="s">
        <v>4023</v>
      </c>
      <c r="D5131" s="84" t="s">
        <v>8863</v>
      </c>
      <c r="E5131" s="109" t="s">
        <v>12808</v>
      </c>
      <c r="F5131" s="343" t="s">
        <v>10918</v>
      </c>
      <c r="G5131" s="113" t="s">
        <v>4284</v>
      </c>
      <c r="H5131" s="360"/>
      <c r="I5131" s="116">
        <v>2.06</v>
      </c>
      <c r="J5131" s="84"/>
      <c r="K5131" s="113" t="s">
        <v>11709</v>
      </c>
    </row>
    <row r="5132" spans="1:11">
      <c r="A5132" s="115" t="s">
        <v>4279</v>
      </c>
      <c r="B5132" s="84" t="s">
        <v>10349</v>
      </c>
      <c r="C5132" s="84" t="s">
        <v>4023</v>
      </c>
      <c r="D5132" s="84" t="s">
        <v>8869</v>
      </c>
      <c r="E5132" s="109" t="s">
        <v>12808</v>
      </c>
      <c r="F5132" s="343" t="s">
        <v>10918</v>
      </c>
      <c r="G5132" s="113" t="s">
        <v>4285</v>
      </c>
      <c r="H5132" s="360"/>
      <c r="I5132" s="116">
        <v>2.14</v>
      </c>
      <c r="J5132" s="84"/>
      <c r="K5132" s="113" t="s">
        <v>11690</v>
      </c>
    </row>
    <row r="5133" spans="1:11">
      <c r="A5133" s="115" t="s">
        <v>4279</v>
      </c>
      <c r="B5133" s="84" t="s">
        <v>10349</v>
      </c>
      <c r="C5133" s="84" t="s">
        <v>4023</v>
      </c>
      <c r="D5133" s="84" t="s">
        <v>8874</v>
      </c>
      <c r="E5133" s="109" t="s">
        <v>12808</v>
      </c>
      <c r="F5133" s="343" t="s">
        <v>10918</v>
      </c>
      <c r="G5133" s="113" t="s">
        <v>4286</v>
      </c>
      <c r="H5133" s="360"/>
      <c r="I5133" s="116">
        <v>2.17</v>
      </c>
      <c r="J5133" s="84"/>
      <c r="K5133" s="113" t="s">
        <v>11688</v>
      </c>
    </row>
    <row r="5134" spans="1:11">
      <c r="A5134" s="115" t="s">
        <v>4279</v>
      </c>
      <c r="B5134" s="84" t="s">
        <v>10349</v>
      </c>
      <c r="C5134" s="84" t="s">
        <v>4023</v>
      </c>
      <c r="D5134" s="84" t="s">
        <v>8879</v>
      </c>
      <c r="E5134" s="109" t="s">
        <v>12808</v>
      </c>
      <c r="F5134" s="343" t="s">
        <v>10918</v>
      </c>
      <c r="G5134" s="113" t="s">
        <v>4287</v>
      </c>
      <c r="H5134" s="360"/>
      <c r="I5134" s="116">
        <v>2.2400000000000002</v>
      </c>
      <c r="J5134" s="84"/>
      <c r="K5134" s="113" t="s">
        <v>11695</v>
      </c>
    </row>
    <row r="5135" spans="1:11">
      <c r="A5135" s="115" t="s">
        <v>4279</v>
      </c>
      <c r="B5135" s="84" t="s">
        <v>10349</v>
      </c>
      <c r="C5135" s="84" t="s">
        <v>6445</v>
      </c>
      <c r="D5135" s="84" t="s">
        <v>8863</v>
      </c>
      <c r="E5135" s="109" t="s">
        <v>11475</v>
      </c>
      <c r="F5135" s="343" t="s">
        <v>11476</v>
      </c>
      <c r="G5135" s="113" t="s">
        <v>4288</v>
      </c>
      <c r="H5135" s="360"/>
      <c r="I5135" s="116">
        <v>2.06</v>
      </c>
      <c r="J5135" s="84"/>
      <c r="K5135" s="113" t="s">
        <v>11709</v>
      </c>
    </row>
    <row r="5136" spans="1:11">
      <c r="A5136" s="115" t="s">
        <v>4279</v>
      </c>
      <c r="B5136" s="84" t="s">
        <v>10349</v>
      </c>
      <c r="C5136" s="84" t="s">
        <v>6445</v>
      </c>
      <c r="D5136" s="84" t="s">
        <v>8869</v>
      </c>
      <c r="E5136" s="109" t="s">
        <v>11475</v>
      </c>
      <c r="F5136" s="343" t="s">
        <v>11476</v>
      </c>
      <c r="G5136" s="113" t="s">
        <v>4289</v>
      </c>
      <c r="H5136" s="360"/>
      <c r="I5136" s="116">
        <v>2.14</v>
      </c>
      <c r="J5136" s="84"/>
      <c r="K5136" s="113" t="s">
        <v>11690</v>
      </c>
    </row>
    <row r="5137" spans="1:11">
      <c r="A5137" s="115" t="s">
        <v>4279</v>
      </c>
      <c r="B5137" s="84" t="s">
        <v>10349</v>
      </c>
      <c r="C5137" s="84" t="s">
        <v>6445</v>
      </c>
      <c r="D5137" s="84" t="s">
        <v>8874</v>
      </c>
      <c r="E5137" s="109" t="s">
        <v>11475</v>
      </c>
      <c r="F5137" s="343" t="s">
        <v>11476</v>
      </c>
      <c r="G5137" s="113" t="s">
        <v>4290</v>
      </c>
      <c r="H5137" s="360"/>
      <c r="I5137" s="116">
        <v>2.17</v>
      </c>
      <c r="J5137" s="84"/>
      <c r="K5137" s="113" t="s">
        <v>11688</v>
      </c>
    </row>
    <row r="5138" spans="1:11">
      <c r="A5138" s="115" t="s">
        <v>4279</v>
      </c>
      <c r="B5138" s="84" t="s">
        <v>10349</v>
      </c>
      <c r="C5138" s="84" t="s">
        <v>6445</v>
      </c>
      <c r="D5138" s="84" t="s">
        <v>8879</v>
      </c>
      <c r="E5138" s="109" t="s">
        <v>11475</v>
      </c>
      <c r="F5138" s="343" t="s">
        <v>11476</v>
      </c>
      <c r="G5138" s="113" t="s">
        <v>4291</v>
      </c>
      <c r="H5138" s="360"/>
      <c r="I5138" s="116">
        <v>2.2400000000000002</v>
      </c>
      <c r="J5138" s="84"/>
      <c r="K5138" s="113" t="s">
        <v>11695</v>
      </c>
    </row>
    <row r="5139" spans="1:11">
      <c r="A5139" s="115" t="s">
        <v>4292</v>
      </c>
      <c r="B5139" s="84" t="s">
        <v>10331</v>
      </c>
      <c r="C5139" s="84" t="s">
        <v>6500</v>
      </c>
      <c r="D5139" s="84" t="s">
        <v>8856</v>
      </c>
      <c r="E5139" s="109" t="s">
        <v>10268</v>
      </c>
      <c r="F5139" s="343" t="s">
        <v>10269</v>
      </c>
      <c r="G5139" s="113" t="s">
        <v>4293</v>
      </c>
      <c r="H5139" s="360"/>
      <c r="I5139" s="116">
        <v>1.6</v>
      </c>
      <c r="J5139" s="84"/>
      <c r="K5139" s="113" t="s">
        <v>11769</v>
      </c>
    </row>
    <row r="5140" spans="1:11">
      <c r="A5140" s="115" t="s">
        <v>4292</v>
      </c>
      <c r="B5140" s="84" t="s">
        <v>10331</v>
      </c>
      <c r="C5140" s="84" t="s">
        <v>6500</v>
      </c>
      <c r="D5140" s="84" t="s">
        <v>8863</v>
      </c>
      <c r="E5140" s="109" t="s">
        <v>10268</v>
      </c>
      <c r="F5140" s="343" t="s">
        <v>10269</v>
      </c>
      <c r="G5140" s="113" t="s">
        <v>4294</v>
      </c>
      <c r="H5140" s="360"/>
      <c r="I5140" s="116">
        <v>1.87</v>
      </c>
      <c r="J5140" s="84"/>
      <c r="K5140" s="113" t="s">
        <v>11709</v>
      </c>
    </row>
    <row r="5141" spans="1:11">
      <c r="A5141" s="115" t="s">
        <v>4292</v>
      </c>
      <c r="B5141" s="84" t="s">
        <v>10331</v>
      </c>
      <c r="C5141" s="84" t="s">
        <v>6500</v>
      </c>
      <c r="D5141" s="84" t="s">
        <v>8869</v>
      </c>
      <c r="E5141" s="109" t="s">
        <v>10268</v>
      </c>
      <c r="F5141" s="343" t="s">
        <v>10269</v>
      </c>
      <c r="G5141" s="113" t="s">
        <v>4295</v>
      </c>
      <c r="H5141" s="360"/>
      <c r="I5141" s="116">
        <v>1.96</v>
      </c>
      <c r="J5141" s="84"/>
      <c r="K5141" s="113" t="s">
        <v>11690</v>
      </c>
    </row>
    <row r="5142" spans="1:11">
      <c r="A5142" s="115" t="s">
        <v>4292</v>
      </c>
      <c r="B5142" s="84" t="s">
        <v>10331</v>
      </c>
      <c r="C5142" s="84" t="s">
        <v>6500</v>
      </c>
      <c r="D5142" s="84" t="s">
        <v>8874</v>
      </c>
      <c r="E5142" s="109" t="s">
        <v>10268</v>
      </c>
      <c r="F5142" s="343" t="s">
        <v>10269</v>
      </c>
      <c r="G5142" s="113" t="s">
        <v>4296</v>
      </c>
      <c r="H5142" s="360"/>
      <c r="I5142" s="116">
        <v>1.99</v>
      </c>
      <c r="J5142" s="84"/>
      <c r="K5142" s="113" t="s">
        <v>11688</v>
      </c>
    </row>
    <row r="5143" spans="1:11">
      <c r="A5143" s="115" t="s">
        <v>4292</v>
      </c>
      <c r="B5143" s="84" t="s">
        <v>10331</v>
      </c>
      <c r="C5143" s="84" t="s">
        <v>6500</v>
      </c>
      <c r="D5143" s="84" t="s">
        <v>8879</v>
      </c>
      <c r="E5143" s="109" t="s">
        <v>10268</v>
      </c>
      <c r="F5143" s="343" t="s">
        <v>10269</v>
      </c>
      <c r="G5143" s="113" t="s">
        <v>4297</v>
      </c>
      <c r="H5143" s="360"/>
      <c r="I5143" s="116">
        <v>2.0699999999999998</v>
      </c>
      <c r="J5143" s="84"/>
      <c r="K5143" s="113" t="s">
        <v>11695</v>
      </c>
    </row>
    <row r="5144" spans="1:11">
      <c r="A5144" s="115" t="s">
        <v>4292</v>
      </c>
      <c r="B5144" s="84" t="s">
        <v>10331</v>
      </c>
      <c r="C5144" s="84" t="s">
        <v>3931</v>
      </c>
      <c r="D5144" s="84" t="s">
        <v>8856</v>
      </c>
      <c r="E5144" s="109" t="s">
        <v>13104</v>
      </c>
      <c r="F5144" s="343" t="s">
        <v>11248</v>
      </c>
      <c r="G5144" s="113" t="s">
        <v>4298</v>
      </c>
      <c r="H5144" s="360"/>
      <c r="I5144" s="116">
        <v>1.6</v>
      </c>
      <c r="J5144" s="84"/>
      <c r="K5144" s="113" t="s">
        <v>11769</v>
      </c>
    </row>
    <row r="5145" spans="1:11">
      <c r="A5145" s="115" t="s">
        <v>4292</v>
      </c>
      <c r="B5145" s="84" t="s">
        <v>10331</v>
      </c>
      <c r="C5145" s="84" t="s">
        <v>3931</v>
      </c>
      <c r="D5145" s="84" t="s">
        <v>8863</v>
      </c>
      <c r="E5145" s="109" t="s">
        <v>13104</v>
      </c>
      <c r="F5145" s="343" t="s">
        <v>11248</v>
      </c>
      <c r="G5145" s="113" t="s">
        <v>4299</v>
      </c>
      <c r="H5145" s="360"/>
      <c r="I5145" s="116">
        <v>1.87</v>
      </c>
      <c r="J5145" s="84"/>
      <c r="K5145" s="113" t="s">
        <v>11709</v>
      </c>
    </row>
    <row r="5146" spans="1:11">
      <c r="A5146" s="115" t="s">
        <v>4292</v>
      </c>
      <c r="B5146" s="84" t="s">
        <v>10331</v>
      </c>
      <c r="C5146" s="84" t="s">
        <v>3931</v>
      </c>
      <c r="D5146" s="84" t="s">
        <v>8869</v>
      </c>
      <c r="E5146" s="109" t="s">
        <v>13104</v>
      </c>
      <c r="F5146" s="343" t="s">
        <v>11248</v>
      </c>
      <c r="G5146" s="113" t="s">
        <v>4300</v>
      </c>
      <c r="H5146" s="360"/>
      <c r="I5146" s="116">
        <v>1.96</v>
      </c>
      <c r="J5146" s="84"/>
      <c r="K5146" s="113" t="s">
        <v>11690</v>
      </c>
    </row>
    <row r="5147" spans="1:11">
      <c r="A5147" s="115" t="s">
        <v>4292</v>
      </c>
      <c r="B5147" s="84" t="s">
        <v>10331</v>
      </c>
      <c r="C5147" s="84" t="s">
        <v>3931</v>
      </c>
      <c r="D5147" s="84" t="s">
        <v>8874</v>
      </c>
      <c r="E5147" s="109" t="s">
        <v>13104</v>
      </c>
      <c r="F5147" s="343" t="s">
        <v>11248</v>
      </c>
      <c r="G5147" s="113" t="s">
        <v>4301</v>
      </c>
      <c r="H5147" s="360"/>
      <c r="I5147" s="116">
        <v>1.99</v>
      </c>
      <c r="J5147" s="84"/>
      <c r="K5147" s="113" t="s">
        <v>11688</v>
      </c>
    </row>
    <row r="5148" spans="1:11">
      <c r="A5148" s="115" t="s">
        <v>4292</v>
      </c>
      <c r="B5148" s="84" t="s">
        <v>10331</v>
      </c>
      <c r="C5148" s="84" t="s">
        <v>3931</v>
      </c>
      <c r="D5148" s="84" t="s">
        <v>8879</v>
      </c>
      <c r="E5148" s="109" t="s">
        <v>13104</v>
      </c>
      <c r="F5148" s="343" t="s">
        <v>11248</v>
      </c>
      <c r="G5148" s="113" t="s">
        <v>4302</v>
      </c>
      <c r="H5148" s="360"/>
      <c r="I5148" s="116">
        <v>2.0699999999999998</v>
      </c>
      <c r="J5148" s="84"/>
      <c r="K5148" s="113" t="s">
        <v>11695</v>
      </c>
    </row>
    <row r="5149" spans="1:11">
      <c r="A5149" s="115" t="s">
        <v>4292</v>
      </c>
      <c r="B5149" s="84" t="s">
        <v>10331</v>
      </c>
      <c r="C5149" s="84" t="s">
        <v>6445</v>
      </c>
      <c r="D5149" s="84" t="s">
        <v>8856</v>
      </c>
      <c r="E5149" s="109" t="s">
        <v>11475</v>
      </c>
      <c r="F5149" s="343" t="s">
        <v>11476</v>
      </c>
      <c r="G5149" s="113" t="s">
        <v>4303</v>
      </c>
      <c r="H5149" s="360"/>
      <c r="I5149" s="116">
        <v>1.6</v>
      </c>
      <c r="J5149" s="84"/>
      <c r="K5149" s="113" t="s">
        <v>11769</v>
      </c>
    </row>
    <row r="5150" spans="1:11">
      <c r="A5150" s="115" t="s">
        <v>4292</v>
      </c>
      <c r="B5150" s="84" t="s">
        <v>10331</v>
      </c>
      <c r="C5150" s="84" t="s">
        <v>6445</v>
      </c>
      <c r="D5150" s="84" t="s">
        <v>8863</v>
      </c>
      <c r="E5150" s="109" t="s">
        <v>11475</v>
      </c>
      <c r="F5150" s="343" t="s">
        <v>11476</v>
      </c>
      <c r="G5150" s="113" t="s">
        <v>4304</v>
      </c>
      <c r="H5150" s="360"/>
      <c r="I5150" s="116">
        <v>1.87</v>
      </c>
      <c r="J5150" s="84"/>
      <c r="K5150" s="113" t="s">
        <v>11709</v>
      </c>
    </row>
    <row r="5151" spans="1:11">
      <c r="A5151" s="115" t="s">
        <v>4292</v>
      </c>
      <c r="B5151" s="84" t="s">
        <v>10331</v>
      </c>
      <c r="C5151" s="84" t="s">
        <v>6445</v>
      </c>
      <c r="D5151" s="84" t="s">
        <v>8869</v>
      </c>
      <c r="E5151" s="109" t="s">
        <v>11475</v>
      </c>
      <c r="F5151" s="343" t="s">
        <v>11476</v>
      </c>
      <c r="G5151" s="113" t="s">
        <v>4305</v>
      </c>
      <c r="H5151" s="360"/>
      <c r="I5151" s="116">
        <v>1.96</v>
      </c>
      <c r="J5151" s="84"/>
      <c r="K5151" s="113" t="s">
        <v>11690</v>
      </c>
    </row>
    <row r="5152" spans="1:11">
      <c r="A5152" s="115" t="s">
        <v>4292</v>
      </c>
      <c r="B5152" s="84" t="s">
        <v>10331</v>
      </c>
      <c r="C5152" s="84" t="s">
        <v>6445</v>
      </c>
      <c r="D5152" s="84" t="s">
        <v>8874</v>
      </c>
      <c r="E5152" s="109" t="s">
        <v>11475</v>
      </c>
      <c r="F5152" s="343" t="s">
        <v>11476</v>
      </c>
      <c r="G5152" s="113" t="s">
        <v>4306</v>
      </c>
      <c r="H5152" s="360"/>
      <c r="I5152" s="116">
        <v>1.99</v>
      </c>
      <c r="J5152" s="84"/>
      <c r="K5152" s="113" t="s">
        <v>11688</v>
      </c>
    </row>
    <row r="5153" spans="1:11">
      <c r="A5153" s="115" t="s">
        <v>4292</v>
      </c>
      <c r="B5153" s="84" t="s">
        <v>10331</v>
      </c>
      <c r="C5153" s="84" t="s">
        <v>6445</v>
      </c>
      <c r="D5153" s="84" t="s">
        <v>8879</v>
      </c>
      <c r="E5153" s="109" t="s">
        <v>11475</v>
      </c>
      <c r="F5153" s="343" t="s">
        <v>11476</v>
      </c>
      <c r="G5153" s="113" t="s">
        <v>4307</v>
      </c>
      <c r="H5153" s="360"/>
      <c r="I5153" s="116">
        <v>2.0699999999999998</v>
      </c>
      <c r="J5153" s="84"/>
      <c r="K5153" s="113" t="s">
        <v>11695</v>
      </c>
    </row>
    <row r="5154" spans="1:11">
      <c r="A5154" s="115" t="s">
        <v>4292</v>
      </c>
      <c r="B5154" s="84" t="s">
        <v>10331</v>
      </c>
      <c r="C5154" s="84" t="s">
        <v>6657</v>
      </c>
      <c r="D5154" s="84" t="s">
        <v>8856</v>
      </c>
      <c r="E5154" s="109" t="s">
        <v>11494</v>
      </c>
      <c r="F5154" s="343" t="s">
        <v>11495</v>
      </c>
      <c r="G5154" s="113" t="s">
        <v>4308</v>
      </c>
      <c r="H5154" s="360"/>
      <c r="I5154" s="116">
        <v>1.6</v>
      </c>
      <c r="J5154" s="84"/>
      <c r="K5154" s="113" t="s">
        <v>11769</v>
      </c>
    </row>
    <row r="5155" spans="1:11">
      <c r="A5155" s="115" t="s">
        <v>4292</v>
      </c>
      <c r="B5155" s="84" t="s">
        <v>10331</v>
      </c>
      <c r="C5155" s="84" t="s">
        <v>6657</v>
      </c>
      <c r="D5155" s="84" t="s">
        <v>8863</v>
      </c>
      <c r="E5155" s="109" t="s">
        <v>11494</v>
      </c>
      <c r="F5155" s="343" t="s">
        <v>11495</v>
      </c>
      <c r="G5155" s="113" t="s">
        <v>4309</v>
      </c>
      <c r="H5155" s="360"/>
      <c r="I5155" s="116">
        <v>1.87</v>
      </c>
      <c r="J5155" s="84"/>
      <c r="K5155" s="113" t="s">
        <v>11709</v>
      </c>
    </row>
    <row r="5156" spans="1:11">
      <c r="A5156" s="115" t="s">
        <v>4292</v>
      </c>
      <c r="B5156" s="84" t="s">
        <v>10331</v>
      </c>
      <c r="C5156" s="84" t="s">
        <v>6657</v>
      </c>
      <c r="D5156" s="84" t="s">
        <v>8869</v>
      </c>
      <c r="E5156" s="109" t="s">
        <v>11494</v>
      </c>
      <c r="F5156" s="343" t="s">
        <v>11495</v>
      </c>
      <c r="G5156" s="113" t="s">
        <v>4310</v>
      </c>
      <c r="H5156" s="360"/>
      <c r="I5156" s="116">
        <v>1.96</v>
      </c>
      <c r="J5156" s="84"/>
      <c r="K5156" s="113" t="s">
        <v>11690</v>
      </c>
    </row>
    <row r="5157" spans="1:11">
      <c r="A5157" s="115" t="s">
        <v>4292</v>
      </c>
      <c r="B5157" s="84" t="s">
        <v>10331</v>
      </c>
      <c r="C5157" s="84" t="s">
        <v>6657</v>
      </c>
      <c r="D5157" s="84" t="s">
        <v>8874</v>
      </c>
      <c r="E5157" s="109" t="s">
        <v>11494</v>
      </c>
      <c r="F5157" s="343" t="s">
        <v>11495</v>
      </c>
      <c r="G5157" s="113" t="s">
        <v>4311</v>
      </c>
      <c r="H5157" s="360"/>
      <c r="I5157" s="116">
        <v>1.99</v>
      </c>
      <c r="J5157" s="84"/>
      <c r="K5157" s="113" t="s">
        <v>11688</v>
      </c>
    </row>
    <row r="5158" spans="1:11">
      <c r="A5158" s="115" t="s">
        <v>4292</v>
      </c>
      <c r="B5158" s="84" t="s">
        <v>10331</v>
      </c>
      <c r="C5158" s="84" t="s">
        <v>6657</v>
      </c>
      <c r="D5158" s="84" t="s">
        <v>8879</v>
      </c>
      <c r="E5158" s="109" t="s">
        <v>11494</v>
      </c>
      <c r="F5158" s="343" t="s">
        <v>11495</v>
      </c>
      <c r="G5158" s="113" t="s">
        <v>4312</v>
      </c>
      <c r="H5158" s="360"/>
      <c r="I5158" s="116">
        <v>2.0699999999999998</v>
      </c>
      <c r="J5158" s="84"/>
      <c r="K5158" s="113" t="s">
        <v>11695</v>
      </c>
    </row>
    <row r="5159" spans="1:11">
      <c r="A5159" s="115" t="s">
        <v>4292</v>
      </c>
      <c r="B5159" s="84" t="s">
        <v>10331</v>
      </c>
      <c r="C5159" s="84" t="s">
        <v>3621</v>
      </c>
      <c r="D5159" s="84" t="s">
        <v>8856</v>
      </c>
      <c r="E5159" s="109" t="s">
        <v>13349</v>
      </c>
      <c r="F5159" s="343" t="s">
        <v>7616</v>
      </c>
      <c r="G5159" s="113" t="s">
        <v>4313</v>
      </c>
      <c r="H5159" s="360"/>
      <c r="I5159" s="116">
        <v>1.71</v>
      </c>
      <c r="J5159" s="84"/>
      <c r="K5159" s="113" t="s">
        <v>11769</v>
      </c>
    </row>
    <row r="5160" spans="1:11">
      <c r="A5160" s="115" t="s">
        <v>4292</v>
      </c>
      <c r="B5160" s="84" t="s">
        <v>10331</v>
      </c>
      <c r="C5160" s="84" t="s">
        <v>3621</v>
      </c>
      <c r="D5160" s="84" t="s">
        <v>8863</v>
      </c>
      <c r="E5160" s="109" t="s">
        <v>13349</v>
      </c>
      <c r="F5160" s="343" t="s">
        <v>7616</v>
      </c>
      <c r="G5160" s="113" t="s">
        <v>4314</v>
      </c>
      <c r="H5160" s="360"/>
      <c r="I5160" s="116">
        <v>1.82</v>
      </c>
      <c r="J5160" s="84"/>
      <c r="K5160" s="113" t="s">
        <v>11709</v>
      </c>
    </row>
    <row r="5161" spans="1:11">
      <c r="A5161" s="115" t="s">
        <v>4292</v>
      </c>
      <c r="B5161" s="84" t="s">
        <v>10331</v>
      </c>
      <c r="C5161" s="84" t="s">
        <v>3621</v>
      </c>
      <c r="D5161" s="84" t="s">
        <v>8869</v>
      </c>
      <c r="E5161" s="109" t="s">
        <v>13349</v>
      </c>
      <c r="F5161" s="343" t="s">
        <v>7616</v>
      </c>
      <c r="G5161" s="113" t="s">
        <v>4315</v>
      </c>
      <c r="H5161" s="360"/>
      <c r="I5161" s="116">
        <v>1.97</v>
      </c>
      <c r="J5161" s="84"/>
      <c r="K5161" s="113" t="s">
        <v>11690</v>
      </c>
    </row>
    <row r="5162" spans="1:11">
      <c r="A5162" s="115" t="s">
        <v>4292</v>
      </c>
      <c r="B5162" s="84" t="s">
        <v>10331</v>
      </c>
      <c r="C5162" s="84" t="s">
        <v>3621</v>
      </c>
      <c r="D5162" s="84" t="s">
        <v>8874</v>
      </c>
      <c r="E5162" s="109" t="s">
        <v>13349</v>
      </c>
      <c r="F5162" s="343" t="s">
        <v>7616</v>
      </c>
      <c r="G5162" s="113" t="s">
        <v>4316</v>
      </c>
      <c r="H5162" s="360"/>
      <c r="I5162" s="116">
        <v>2.2400000000000002</v>
      </c>
      <c r="J5162" s="84"/>
      <c r="K5162" s="113" t="s">
        <v>11688</v>
      </c>
    </row>
    <row r="5163" spans="1:11">
      <c r="A5163" s="115" t="s">
        <v>4292</v>
      </c>
      <c r="B5163" s="84" t="s">
        <v>10331</v>
      </c>
      <c r="C5163" s="84" t="s">
        <v>3621</v>
      </c>
      <c r="D5163" s="84" t="s">
        <v>8879</v>
      </c>
      <c r="E5163" s="109" t="s">
        <v>13349</v>
      </c>
      <c r="F5163" s="343" t="s">
        <v>7616</v>
      </c>
      <c r="G5163" s="113" t="s">
        <v>4317</v>
      </c>
      <c r="H5163" s="360"/>
      <c r="I5163" s="116">
        <v>2.3199999999999998</v>
      </c>
      <c r="J5163" s="84"/>
      <c r="K5163" s="113" t="s">
        <v>11695</v>
      </c>
    </row>
    <row r="5164" spans="1:11">
      <c r="A5164" s="115" t="s">
        <v>4292</v>
      </c>
      <c r="B5164" s="84" t="s">
        <v>10331</v>
      </c>
      <c r="C5164" s="84" t="s">
        <v>3900</v>
      </c>
      <c r="D5164" s="84" t="s">
        <v>8856</v>
      </c>
      <c r="E5164" s="109" t="s">
        <v>13351</v>
      </c>
      <c r="F5164" s="343" t="s">
        <v>7618</v>
      </c>
      <c r="G5164" s="113" t="s">
        <v>4318</v>
      </c>
      <c r="H5164" s="360"/>
      <c r="I5164" s="116">
        <v>1.6</v>
      </c>
      <c r="J5164" s="84"/>
      <c r="K5164" s="113" t="s">
        <v>11769</v>
      </c>
    </row>
    <row r="5165" spans="1:11">
      <c r="A5165" s="115" t="s">
        <v>4292</v>
      </c>
      <c r="B5165" s="84" t="s">
        <v>10331</v>
      </c>
      <c r="C5165" s="84" t="s">
        <v>3900</v>
      </c>
      <c r="D5165" s="84" t="s">
        <v>8863</v>
      </c>
      <c r="E5165" s="109" t="s">
        <v>13351</v>
      </c>
      <c r="F5165" s="343" t="s">
        <v>7618</v>
      </c>
      <c r="G5165" s="113" t="s">
        <v>4319</v>
      </c>
      <c r="H5165" s="360"/>
      <c r="I5165" s="116">
        <v>1.87</v>
      </c>
      <c r="J5165" s="84"/>
      <c r="K5165" s="113" t="s">
        <v>11709</v>
      </c>
    </row>
    <row r="5166" spans="1:11">
      <c r="A5166" s="115" t="s">
        <v>4292</v>
      </c>
      <c r="B5166" s="84" t="s">
        <v>10331</v>
      </c>
      <c r="C5166" s="84" t="s">
        <v>3900</v>
      </c>
      <c r="D5166" s="84" t="s">
        <v>8869</v>
      </c>
      <c r="E5166" s="109" t="s">
        <v>13351</v>
      </c>
      <c r="F5166" s="343" t="s">
        <v>7618</v>
      </c>
      <c r="G5166" s="113" t="s">
        <v>4320</v>
      </c>
      <c r="H5166" s="360"/>
      <c r="I5166" s="116">
        <v>1.96</v>
      </c>
      <c r="J5166" s="84"/>
      <c r="K5166" s="113" t="s">
        <v>11690</v>
      </c>
    </row>
    <row r="5167" spans="1:11">
      <c r="A5167" s="115" t="s">
        <v>4292</v>
      </c>
      <c r="B5167" s="84" t="s">
        <v>10331</v>
      </c>
      <c r="C5167" s="84" t="s">
        <v>3900</v>
      </c>
      <c r="D5167" s="84" t="s">
        <v>8874</v>
      </c>
      <c r="E5167" s="109" t="s">
        <v>13351</v>
      </c>
      <c r="F5167" s="343" t="s">
        <v>7618</v>
      </c>
      <c r="G5167" s="113" t="s">
        <v>4321</v>
      </c>
      <c r="H5167" s="360"/>
      <c r="I5167" s="116">
        <v>1.99</v>
      </c>
      <c r="J5167" s="84"/>
      <c r="K5167" s="113" t="s">
        <v>11688</v>
      </c>
    </row>
    <row r="5168" spans="1:11">
      <c r="A5168" s="115" t="s">
        <v>4292</v>
      </c>
      <c r="B5168" s="84" t="s">
        <v>10331</v>
      </c>
      <c r="C5168" s="84" t="s">
        <v>3900</v>
      </c>
      <c r="D5168" s="84" t="s">
        <v>8879</v>
      </c>
      <c r="E5168" s="109" t="s">
        <v>13351</v>
      </c>
      <c r="F5168" s="343" t="s">
        <v>7618</v>
      </c>
      <c r="G5168" s="113" t="s">
        <v>4322</v>
      </c>
      <c r="H5168" s="360"/>
      <c r="I5168" s="116">
        <v>2.0699999999999998</v>
      </c>
      <c r="J5168" s="84"/>
      <c r="K5168" s="113" t="s">
        <v>11695</v>
      </c>
    </row>
    <row r="5169" spans="1:11">
      <c r="A5169" s="115" t="s">
        <v>4292</v>
      </c>
      <c r="B5169" s="84" t="s">
        <v>10331</v>
      </c>
      <c r="C5169" s="84" t="s">
        <v>3906</v>
      </c>
      <c r="D5169" s="84" t="s">
        <v>8856</v>
      </c>
      <c r="E5169" s="109" t="s">
        <v>13353</v>
      </c>
      <c r="F5169" s="343" t="s">
        <v>7620</v>
      </c>
      <c r="G5169" s="113" t="s">
        <v>4323</v>
      </c>
      <c r="H5169" s="360"/>
      <c r="I5169" s="116">
        <v>1.71</v>
      </c>
      <c r="J5169" s="84"/>
      <c r="K5169" s="113" t="s">
        <v>11769</v>
      </c>
    </row>
    <row r="5170" spans="1:11">
      <c r="A5170" s="115" t="s">
        <v>4292</v>
      </c>
      <c r="B5170" s="84" t="s">
        <v>10331</v>
      </c>
      <c r="C5170" s="84" t="s">
        <v>3906</v>
      </c>
      <c r="D5170" s="84" t="s">
        <v>8863</v>
      </c>
      <c r="E5170" s="109" t="s">
        <v>13353</v>
      </c>
      <c r="F5170" s="343" t="s">
        <v>7620</v>
      </c>
      <c r="G5170" s="113" t="s">
        <v>4324</v>
      </c>
      <c r="H5170" s="360"/>
      <c r="I5170" s="116">
        <v>1.82</v>
      </c>
      <c r="J5170" s="84"/>
      <c r="K5170" s="113" t="s">
        <v>11709</v>
      </c>
    </row>
    <row r="5171" spans="1:11">
      <c r="A5171" s="115" t="s">
        <v>4292</v>
      </c>
      <c r="B5171" s="84" t="s">
        <v>10331</v>
      </c>
      <c r="C5171" s="84" t="s">
        <v>3906</v>
      </c>
      <c r="D5171" s="84" t="s">
        <v>8869</v>
      </c>
      <c r="E5171" s="109" t="s">
        <v>13353</v>
      </c>
      <c r="F5171" s="343" t="s">
        <v>7620</v>
      </c>
      <c r="G5171" s="113" t="s">
        <v>4325</v>
      </c>
      <c r="H5171" s="360"/>
      <c r="I5171" s="116">
        <v>1.97</v>
      </c>
      <c r="J5171" s="84"/>
      <c r="K5171" s="113" t="s">
        <v>11690</v>
      </c>
    </row>
    <row r="5172" spans="1:11">
      <c r="A5172" s="115" t="s">
        <v>4292</v>
      </c>
      <c r="B5172" s="84" t="s">
        <v>10331</v>
      </c>
      <c r="C5172" s="84" t="s">
        <v>3906</v>
      </c>
      <c r="D5172" s="84" t="s">
        <v>8874</v>
      </c>
      <c r="E5172" s="109" t="s">
        <v>13353</v>
      </c>
      <c r="F5172" s="343" t="s">
        <v>7620</v>
      </c>
      <c r="G5172" s="113" t="s">
        <v>4326</v>
      </c>
      <c r="H5172" s="360"/>
      <c r="I5172" s="116">
        <v>2.2400000000000002</v>
      </c>
      <c r="J5172" s="84"/>
      <c r="K5172" s="113" t="s">
        <v>11688</v>
      </c>
    </row>
    <row r="5173" spans="1:11">
      <c r="A5173" s="115" t="s">
        <v>4292</v>
      </c>
      <c r="B5173" s="84" t="s">
        <v>10331</v>
      </c>
      <c r="C5173" s="84" t="s">
        <v>3906</v>
      </c>
      <c r="D5173" s="84" t="s">
        <v>8879</v>
      </c>
      <c r="E5173" s="109" t="s">
        <v>13353</v>
      </c>
      <c r="F5173" s="343" t="s">
        <v>7620</v>
      </c>
      <c r="G5173" s="113" t="s">
        <v>4327</v>
      </c>
      <c r="H5173" s="360"/>
      <c r="I5173" s="116">
        <v>2.3199999999999998</v>
      </c>
      <c r="J5173" s="84"/>
      <c r="K5173" s="113" t="s">
        <v>11695</v>
      </c>
    </row>
    <row r="5174" spans="1:11">
      <c r="A5174" s="115" t="s">
        <v>4292</v>
      </c>
      <c r="B5174" s="84" t="s">
        <v>10331</v>
      </c>
      <c r="C5174" s="84" t="s">
        <v>3912</v>
      </c>
      <c r="D5174" s="84" t="s">
        <v>8856</v>
      </c>
      <c r="E5174" s="109" t="s">
        <v>13355</v>
      </c>
      <c r="F5174" s="343" t="s">
        <v>7622</v>
      </c>
      <c r="G5174" s="113" t="s">
        <v>4328</v>
      </c>
      <c r="H5174" s="360"/>
      <c r="I5174" s="116">
        <v>1.6</v>
      </c>
      <c r="J5174" s="84"/>
      <c r="K5174" s="113" t="s">
        <v>11769</v>
      </c>
    </row>
    <row r="5175" spans="1:11">
      <c r="A5175" s="115" t="s">
        <v>4292</v>
      </c>
      <c r="B5175" s="84" t="s">
        <v>10331</v>
      </c>
      <c r="C5175" s="84" t="s">
        <v>3912</v>
      </c>
      <c r="D5175" s="84" t="s">
        <v>8863</v>
      </c>
      <c r="E5175" s="109" t="s">
        <v>13355</v>
      </c>
      <c r="F5175" s="343" t="s">
        <v>7622</v>
      </c>
      <c r="G5175" s="113" t="s">
        <v>4329</v>
      </c>
      <c r="H5175" s="360"/>
      <c r="I5175" s="116">
        <v>1.87</v>
      </c>
      <c r="J5175" s="84"/>
      <c r="K5175" s="113" t="s">
        <v>11709</v>
      </c>
    </row>
    <row r="5176" spans="1:11">
      <c r="A5176" s="115" t="s">
        <v>4292</v>
      </c>
      <c r="B5176" s="84" t="s">
        <v>10331</v>
      </c>
      <c r="C5176" s="84" t="s">
        <v>3912</v>
      </c>
      <c r="D5176" s="84" t="s">
        <v>8869</v>
      </c>
      <c r="E5176" s="109" t="s">
        <v>13355</v>
      </c>
      <c r="F5176" s="343" t="s">
        <v>7622</v>
      </c>
      <c r="G5176" s="113" t="s">
        <v>4330</v>
      </c>
      <c r="H5176" s="360"/>
      <c r="I5176" s="116">
        <v>1.96</v>
      </c>
      <c r="J5176" s="84"/>
      <c r="K5176" s="113" t="s">
        <v>11690</v>
      </c>
    </row>
    <row r="5177" spans="1:11">
      <c r="A5177" s="115" t="s">
        <v>4292</v>
      </c>
      <c r="B5177" s="84" t="s">
        <v>10331</v>
      </c>
      <c r="C5177" s="84" t="s">
        <v>3912</v>
      </c>
      <c r="D5177" s="84" t="s">
        <v>8874</v>
      </c>
      <c r="E5177" s="109" t="s">
        <v>13355</v>
      </c>
      <c r="F5177" s="343" t="s">
        <v>7622</v>
      </c>
      <c r="G5177" s="113" t="s">
        <v>4331</v>
      </c>
      <c r="H5177" s="360"/>
      <c r="I5177" s="116">
        <v>1.99</v>
      </c>
      <c r="J5177" s="84"/>
      <c r="K5177" s="113" t="s">
        <v>11688</v>
      </c>
    </row>
    <row r="5178" spans="1:11">
      <c r="A5178" s="115" t="s">
        <v>4292</v>
      </c>
      <c r="B5178" s="84" t="s">
        <v>10331</v>
      </c>
      <c r="C5178" s="84" t="s">
        <v>3912</v>
      </c>
      <c r="D5178" s="84" t="s">
        <v>8879</v>
      </c>
      <c r="E5178" s="109" t="s">
        <v>13355</v>
      </c>
      <c r="F5178" s="343" t="s">
        <v>7622</v>
      </c>
      <c r="G5178" s="113" t="s">
        <v>4332</v>
      </c>
      <c r="H5178" s="360"/>
      <c r="I5178" s="116">
        <v>2.0699999999999998</v>
      </c>
      <c r="J5178" s="84"/>
      <c r="K5178" s="113" t="s">
        <v>11695</v>
      </c>
    </row>
    <row r="5179" spans="1:11">
      <c r="A5179" s="115" t="s">
        <v>4292</v>
      </c>
      <c r="B5179" s="84" t="s">
        <v>10331</v>
      </c>
      <c r="C5179" s="84" t="s">
        <v>3627</v>
      </c>
      <c r="D5179" s="84" t="s">
        <v>8856</v>
      </c>
      <c r="E5179" s="109" t="s">
        <v>13372</v>
      </c>
      <c r="F5179" s="343" t="s">
        <v>7639</v>
      </c>
      <c r="G5179" s="113" t="s">
        <v>4333</v>
      </c>
      <c r="H5179" s="360"/>
      <c r="I5179" s="116">
        <v>1.6</v>
      </c>
      <c r="J5179" s="84"/>
      <c r="K5179" s="113" t="s">
        <v>11769</v>
      </c>
    </row>
    <row r="5180" spans="1:11">
      <c r="A5180" s="115" t="s">
        <v>4292</v>
      </c>
      <c r="B5180" s="84" t="s">
        <v>10331</v>
      </c>
      <c r="C5180" s="84" t="s">
        <v>3627</v>
      </c>
      <c r="D5180" s="84" t="s">
        <v>8863</v>
      </c>
      <c r="E5180" s="109" t="s">
        <v>13372</v>
      </c>
      <c r="F5180" s="343" t="s">
        <v>7639</v>
      </c>
      <c r="G5180" s="113" t="s">
        <v>4334</v>
      </c>
      <c r="H5180" s="360"/>
      <c r="I5180" s="116">
        <v>1.87</v>
      </c>
      <c r="J5180" s="84"/>
      <c r="K5180" s="113" t="s">
        <v>11709</v>
      </c>
    </row>
    <row r="5181" spans="1:11">
      <c r="A5181" s="115" t="s">
        <v>4292</v>
      </c>
      <c r="B5181" s="84" t="s">
        <v>10331</v>
      </c>
      <c r="C5181" s="84" t="s">
        <v>3627</v>
      </c>
      <c r="D5181" s="84" t="s">
        <v>8869</v>
      </c>
      <c r="E5181" s="109" t="s">
        <v>13372</v>
      </c>
      <c r="F5181" s="343" t="s">
        <v>7639</v>
      </c>
      <c r="G5181" s="113" t="s">
        <v>4335</v>
      </c>
      <c r="H5181" s="360"/>
      <c r="I5181" s="116">
        <v>1.96</v>
      </c>
      <c r="J5181" s="84"/>
      <c r="K5181" s="113" t="s">
        <v>11690</v>
      </c>
    </row>
    <row r="5182" spans="1:11">
      <c r="A5182" s="115" t="s">
        <v>4292</v>
      </c>
      <c r="B5182" s="84" t="s">
        <v>10331</v>
      </c>
      <c r="C5182" s="84" t="s">
        <v>3627</v>
      </c>
      <c r="D5182" s="84" t="s">
        <v>8874</v>
      </c>
      <c r="E5182" s="109" t="s">
        <v>13372</v>
      </c>
      <c r="F5182" s="343" t="s">
        <v>7639</v>
      </c>
      <c r="G5182" s="113" t="s">
        <v>4336</v>
      </c>
      <c r="H5182" s="360"/>
      <c r="I5182" s="116">
        <v>1.99</v>
      </c>
      <c r="J5182" s="84"/>
      <c r="K5182" s="113" t="s">
        <v>11688</v>
      </c>
    </row>
    <row r="5183" spans="1:11">
      <c r="A5183" s="115" t="s">
        <v>4292</v>
      </c>
      <c r="B5183" s="84" t="s">
        <v>10331</v>
      </c>
      <c r="C5183" s="84" t="s">
        <v>3627</v>
      </c>
      <c r="D5183" s="84" t="s">
        <v>8879</v>
      </c>
      <c r="E5183" s="109" t="s">
        <v>13372</v>
      </c>
      <c r="F5183" s="343" t="s">
        <v>7639</v>
      </c>
      <c r="G5183" s="113" t="s">
        <v>4337</v>
      </c>
      <c r="H5183" s="360"/>
      <c r="I5183" s="116">
        <v>2.0699999999999998</v>
      </c>
      <c r="J5183" s="84"/>
      <c r="K5183" s="113" t="s">
        <v>11695</v>
      </c>
    </row>
    <row r="5184" spans="1:11">
      <c r="A5184" s="115" t="s">
        <v>4338</v>
      </c>
      <c r="B5184" s="84" t="s">
        <v>10331</v>
      </c>
      <c r="C5184" s="84" t="s">
        <v>9237</v>
      </c>
      <c r="D5184" s="84" t="s">
        <v>8856</v>
      </c>
      <c r="E5184" s="109" t="s">
        <v>11826</v>
      </c>
      <c r="F5184" s="343" t="s">
        <v>10159</v>
      </c>
      <c r="G5184" s="113" t="s">
        <v>4339</v>
      </c>
      <c r="H5184" s="360"/>
      <c r="I5184" s="116">
        <v>1.6</v>
      </c>
      <c r="J5184" s="84"/>
      <c r="K5184" s="113" t="s">
        <v>11769</v>
      </c>
    </row>
    <row r="5185" spans="1:11">
      <c r="A5185" s="115" t="s">
        <v>4338</v>
      </c>
      <c r="B5185" s="84" t="s">
        <v>10331</v>
      </c>
      <c r="C5185" s="84" t="s">
        <v>9237</v>
      </c>
      <c r="D5185" s="84" t="s">
        <v>8863</v>
      </c>
      <c r="E5185" s="109" t="s">
        <v>11826</v>
      </c>
      <c r="F5185" s="343" t="s">
        <v>10159</v>
      </c>
      <c r="G5185" s="113" t="s">
        <v>4340</v>
      </c>
      <c r="H5185" s="360"/>
      <c r="I5185" s="116">
        <v>1.87</v>
      </c>
      <c r="J5185" s="84"/>
      <c r="K5185" s="113" t="s">
        <v>11709</v>
      </c>
    </row>
    <row r="5186" spans="1:11">
      <c r="A5186" s="115" t="s">
        <v>4338</v>
      </c>
      <c r="B5186" s="84" t="s">
        <v>10331</v>
      </c>
      <c r="C5186" s="84" t="s">
        <v>9237</v>
      </c>
      <c r="D5186" s="84" t="s">
        <v>8869</v>
      </c>
      <c r="E5186" s="109" t="s">
        <v>11826</v>
      </c>
      <c r="F5186" s="343" t="s">
        <v>10159</v>
      </c>
      <c r="G5186" s="113" t="s">
        <v>4341</v>
      </c>
      <c r="H5186" s="360"/>
      <c r="I5186" s="116">
        <v>1.96</v>
      </c>
      <c r="J5186" s="84"/>
      <c r="K5186" s="113" t="s">
        <v>11690</v>
      </c>
    </row>
    <row r="5187" spans="1:11">
      <c r="A5187" s="115" t="s">
        <v>4338</v>
      </c>
      <c r="B5187" s="84" t="s">
        <v>10331</v>
      </c>
      <c r="C5187" s="84" t="s">
        <v>9237</v>
      </c>
      <c r="D5187" s="84" t="s">
        <v>8874</v>
      </c>
      <c r="E5187" s="109" t="s">
        <v>11826</v>
      </c>
      <c r="F5187" s="343" t="s">
        <v>10159</v>
      </c>
      <c r="G5187" s="113" t="s">
        <v>4342</v>
      </c>
      <c r="H5187" s="360"/>
      <c r="I5187" s="116">
        <v>1.99</v>
      </c>
      <c r="J5187" s="84"/>
      <c r="K5187" s="113" t="s">
        <v>11688</v>
      </c>
    </row>
    <row r="5188" spans="1:11">
      <c r="A5188" s="115" t="s">
        <v>4338</v>
      </c>
      <c r="B5188" s="84" t="s">
        <v>10331</v>
      </c>
      <c r="C5188" s="84" t="s">
        <v>9237</v>
      </c>
      <c r="D5188" s="84" t="s">
        <v>8879</v>
      </c>
      <c r="E5188" s="109" t="s">
        <v>11826</v>
      </c>
      <c r="F5188" s="343" t="s">
        <v>10159</v>
      </c>
      <c r="G5188" s="113" t="s">
        <v>4343</v>
      </c>
      <c r="H5188" s="360"/>
      <c r="I5188" s="116">
        <v>2.0699999999999998</v>
      </c>
      <c r="J5188" s="84"/>
      <c r="K5188" s="113" t="s">
        <v>11695</v>
      </c>
    </row>
    <row r="5189" spans="1:11">
      <c r="A5189" s="115" t="s">
        <v>4338</v>
      </c>
      <c r="B5189" s="84" t="s">
        <v>10331</v>
      </c>
      <c r="C5189" s="84" t="s">
        <v>3598</v>
      </c>
      <c r="D5189" s="84" t="s">
        <v>8856</v>
      </c>
      <c r="E5189" s="109" t="s">
        <v>12278</v>
      </c>
      <c r="F5189" s="343" t="s">
        <v>10161</v>
      </c>
      <c r="G5189" s="113" t="s">
        <v>4344</v>
      </c>
      <c r="H5189" s="360"/>
      <c r="I5189" s="116">
        <v>1.6</v>
      </c>
      <c r="J5189" s="84"/>
      <c r="K5189" s="113" t="s">
        <v>11769</v>
      </c>
    </row>
    <row r="5190" spans="1:11">
      <c r="A5190" s="115" t="s">
        <v>4338</v>
      </c>
      <c r="B5190" s="84" t="s">
        <v>10331</v>
      </c>
      <c r="C5190" s="84" t="s">
        <v>3598</v>
      </c>
      <c r="D5190" s="84" t="s">
        <v>8863</v>
      </c>
      <c r="E5190" s="109" t="s">
        <v>12278</v>
      </c>
      <c r="F5190" s="343" t="s">
        <v>10161</v>
      </c>
      <c r="G5190" s="113" t="s">
        <v>4345</v>
      </c>
      <c r="H5190" s="360"/>
      <c r="I5190" s="116">
        <v>1.87</v>
      </c>
      <c r="J5190" s="84"/>
      <c r="K5190" s="113" t="s">
        <v>11709</v>
      </c>
    </row>
    <row r="5191" spans="1:11">
      <c r="A5191" s="115" t="s">
        <v>4338</v>
      </c>
      <c r="B5191" s="84" t="s">
        <v>10331</v>
      </c>
      <c r="C5191" s="84" t="s">
        <v>3598</v>
      </c>
      <c r="D5191" s="84" t="s">
        <v>8869</v>
      </c>
      <c r="E5191" s="109" t="s">
        <v>12278</v>
      </c>
      <c r="F5191" s="343" t="s">
        <v>10161</v>
      </c>
      <c r="G5191" s="113" t="s">
        <v>4346</v>
      </c>
      <c r="H5191" s="360"/>
      <c r="I5191" s="116">
        <v>1.96</v>
      </c>
      <c r="J5191" s="84"/>
      <c r="K5191" s="113" t="s">
        <v>11690</v>
      </c>
    </row>
    <row r="5192" spans="1:11">
      <c r="A5192" s="115" t="s">
        <v>4338</v>
      </c>
      <c r="B5192" s="84" t="s">
        <v>10331</v>
      </c>
      <c r="C5192" s="84" t="s">
        <v>3598</v>
      </c>
      <c r="D5192" s="84" t="s">
        <v>8874</v>
      </c>
      <c r="E5192" s="109" t="s">
        <v>12278</v>
      </c>
      <c r="F5192" s="343" t="s">
        <v>10161</v>
      </c>
      <c r="G5192" s="113" t="s">
        <v>4347</v>
      </c>
      <c r="H5192" s="360"/>
      <c r="I5192" s="116">
        <v>1.99</v>
      </c>
      <c r="J5192" s="84"/>
      <c r="K5192" s="113" t="s">
        <v>11688</v>
      </c>
    </row>
    <row r="5193" spans="1:11">
      <c r="A5193" s="115" t="s">
        <v>4338</v>
      </c>
      <c r="B5193" s="84" t="s">
        <v>10331</v>
      </c>
      <c r="C5193" s="84" t="s">
        <v>3598</v>
      </c>
      <c r="D5193" s="84" t="s">
        <v>8879</v>
      </c>
      <c r="E5193" s="109" t="s">
        <v>12278</v>
      </c>
      <c r="F5193" s="343" t="s">
        <v>10161</v>
      </c>
      <c r="G5193" s="113" t="s">
        <v>4348</v>
      </c>
      <c r="H5193" s="360"/>
      <c r="I5193" s="116">
        <v>2.0699999999999998</v>
      </c>
      <c r="J5193" s="84"/>
      <c r="K5193" s="113" t="s">
        <v>11695</v>
      </c>
    </row>
    <row r="5194" spans="1:11">
      <c r="A5194" s="115" t="s">
        <v>4338</v>
      </c>
      <c r="B5194" s="84" t="s">
        <v>10331</v>
      </c>
      <c r="C5194" s="84" t="s">
        <v>3604</v>
      </c>
      <c r="D5194" s="84" t="s">
        <v>8856</v>
      </c>
      <c r="E5194" s="109" t="s">
        <v>10166</v>
      </c>
      <c r="F5194" s="343" t="s">
        <v>10167</v>
      </c>
      <c r="G5194" s="113" t="s">
        <v>4349</v>
      </c>
      <c r="H5194" s="360"/>
      <c r="I5194" s="116">
        <v>1.6</v>
      </c>
      <c r="J5194" s="84"/>
      <c r="K5194" s="113" t="s">
        <v>11769</v>
      </c>
    </row>
    <row r="5195" spans="1:11">
      <c r="A5195" s="115" t="s">
        <v>4338</v>
      </c>
      <c r="B5195" s="84" t="s">
        <v>10331</v>
      </c>
      <c r="C5195" s="84" t="s">
        <v>3604</v>
      </c>
      <c r="D5195" s="84" t="s">
        <v>8863</v>
      </c>
      <c r="E5195" s="109" t="s">
        <v>10166</v>
      </c>
      <c r="F5195" s="343" t="s">
        <v>10167</v>
      </c>
      <c r="G5195" s="113" t="s">
        <v>4350</v>
      </c>
      <c r="H5195" s="360"/>
      <c r="I5195" s="116">
        <v>1.87</v>
      </c>
      <c r="J5195" s="84"/>
      <c r="K5195" s="113" t="s">
        <v>11709</v>
      </c>
    </row>
    <row r="5196" spans="1:11">
      <c r="A5196" s="115" t="s">
        <v>4338</v>
      </c>
      <c r="B5196" s="84" t="s">
        <v>10331</v>
      </c>
      <c r="C5196" s="84" t="s">
        <v>3604</v>
      </c>
      <c r="D5196" s="84" t="s">
        <v>8869</v>
      </c>
      <c r="E5196" s="109" t="s">
        <v>10166</v>
      </c>
      <c r="F5196" s="343" t="s">
        <v>10167</v>
      </c>
      <c r="G5196" s="113" t="s">
        <v>4351</v>
      </c>
      <c r="H5196" s="360"/>
      <c r="I5196" s="116">
        <v>1.96</v>
      </c>
      <c r="J5196" s="84"/>
      <c r="K5196" s="113" t="s">
        <v>11690</v>
      </c>
    </row>
    <row r="5197" spans="1:11">
      <c r="A5197" s="115" t="s">
        <v>4338</v>
      </c>
      <c r="B5197" s="84" t="s">
        <v>10331</v>
      </c>
      <c r="C5197" s="84" t="s">
        <v>3604</v>
      </c>
      <c r="D5197" s="84" t="s">
        <v>8874</v>
      </c>
      <c r="E5197" s="109" t="s">
        <v>10166</v>
      </c>
      <c r="F5197" s="343" t="s">
        <v>10167</v>
      </c>
      <c r="G5197" s="113" t="s">
        <v>4352</v>
      </c>
      <c r="H5197" s="360"/>
      <c r="I5197" s="116">
        <v>1.99</v>
      </c>
      <c r="J5197" s="84"/>
      <c r="K5197" s="113" t="s">
        <v>11688</v>
      </c>
    </row>
    <row r="5198" spans="1:11">
      <c r="A5198" s="115" t="s">
        <v>4338</v>
      </c>
      <c r="B5198" s="84" t="s">
        <v>10331</v>
      </c>
      <c r="C5198" s="84" t="s">
        <v>3604</v>
      </c>
      <c r="D5198" s="84" t="s">
        <v>8879</v>
      </c>
      <c r="E5198" s="109" t="s">
        <v>10166</v>
      </c>
      <c r="F5198" s="343" t="s">
        <v>10167</v>
      </c>
      <c r="G5198" s="113" t="s">
        <v>4353</v>
      </c>
      <c r="H5198" s="360"/>
      <c r="I5198" s="116">
        <v>2.0699999999999998</v>
      </c>
      <c r="J5198" s="84"/>
      <c r="K5198" s="113" t="s">
        <v>11695</v>
      </c>
    </row>
    <row r="5199" spans="1:11">
      <c r="A5199" s="115" t="s">
        <v>4338</v>
      </c>
      <c r="B5199" s="84" t="s">
        <v>10331</v>
      </c>
      <c r="C5199" s="84" t="s">
        <v>6500</v>
      </c>
      <c r="D5199" s="84" t="s">
        <v>8856</v>
      </c>
      <c r="E5199" s="109" t="s">
        <v>10268</v>
      </c>
      <c r="F5199" s="343" t="s">
        <v>10269</v>
      </c>
      <c r="G5199" s="113" t="s">
        <v>4354</v>
      </c>
      <c r="H5199" s="360"/>
      <c r="I5199" s="116">
        <v>1.6</v>
      </c>
      <c r="J5199" s="84"/>
      <c r="K5199" s="113" t="s">
        <v>11769</v>
      </c>
    </row>
    <row r="5200" spans="1:11">
      <c r="A5200" s="115" t="s">
        <v>4338</v>
      </c>
      <c r="B5200" s="84" t="s">
        <v>10331</v>
      </c>
      <c r="C5200" s="84" t="s">
        <v>6500</v>
      </c>
      <c r="D5200" s="84" t="s">
        <v>8863</v>
      </c>
      <c r="E5200" s="109" t="s">
        <v>10268</v>
      </c>
      <c r="F5200" s="343" t="s">
        <v>10269</v>
      </c>
      <c r="G5200" s="113" t="s">
        <v>4355</v>
      </c>
      <c r="H5200" s="360"/>
      <c r="I5200" s="116">
        <v>1.87</v>
      </c>
      <c r="J5200" s="84"/>
      <c r="K5200" s="113" t="s">
        <v>11709</v>
      </c>
    </row>
    <row r="5201" spans="1:11">
      <c r="A5201" s="115" t="s">
        <v>4338</v>
      </c>
      <c r="B5201" s="84" t="s">
        <v>10331</v>
      </c>
      <c r="C5201" s="84" t="s">
        <v>6500</v>
      </c>
      <c r="D5201" s="84" t="s">
        <v>8869</v>
      </c>
      <c r="E5201" s="109" t="s">
        <v>10268</v>
      </c>
      <c r="F5201" s="343" t="s">
        <v>10269</v>
      </c>
      <c r="G5201" s="113" t="s">
        <v>4356</v>
      </c>
      <c r="H5201" s="360"/>
      <c r="I5201" s="116">
        <v>1.96</v>
      </c>
      <c r="J5201" s="84"/>
      <c r="K5201" s="113" t="s">
        <v>11690</v>
      </c>
    </row>
    <row r="5202" spans="1:11">
      <c r="A5202" s="115" t="s">
        <v>4338</v>
      </c>
      <c r="B5202" s="84" t="s">
        <v>10331</v>
      </c>
      <c r="C5202" s="84" t="s">
        <v>6500</v>
      </c>
      <c r="D5202" s="84" t="s">
        <v>8874</v>
      </c>
      <c r="E5202" s="109" t="s">
        <v>10268</v>
      </c>
      <c r="F5202" s="343" t="s">
        <v>10269</v>
      </c>
      <c r="G5202" s="113" t="s">
        <v>4357</v>
      </c>
      <c r="H5202" s="360"/>
      <c r="I5202" s="116">
        <v>1.99</v>
      </c>
      <c r="J5202" s="84"/>
      <c r="K5202" s="113" t="s">
        <v>11688</v>
      </c>
    </row>
    <row r="5203" spans="1:11">
      <c r="A5203" s="115" t="s">
        <v>4338</v>
      </c>
      <c r="B5203" s="84" t="s">
        <v>10331</v>
      </c>
      <c r="C5203" s="84" t="s">
        <v>6500</v>
      </c>
      <c r="D5203" s="84" t="s">
        <v>8879</v>
      </c>
      <c r="E5203" s="109" t="s">
        <v>10268</v>
      </c>
      <c r="F5203" s="343" t="s">
        <v>10269</v>
      </c>
      <c r="G5203" s="113" t="s">
        <v>4358</v>
      </c>
      <c r="H5203" s="360"/>
      <c r="I5203" s="116">
        <v>2.0699999999999998</v>
      </c>
      <c r="J5203" s="84"/>
      <c r="K5203" s="113" t="s">
        <v>11695</v>
      </c>
    </row>
    <row r="5204" spans="1:11">
      <c r="A5204" s="115" t="s">
        <v>4338</v>
      </c>
      <c r="B5204" s="84" t="s">
        <v>10331</v>
      </c>
      <c r="C5204" s="84" t="s">
        <v>4018</v>
      </c>
      <c r="D5204" s="84" t="s">
        <v>8856</v>
      </c>
      <c r="E5204" s="109" t="s">
        <v>12735</v>
      </c>
      <c r="F5204" s="343" t="s">
        <v>10869</v>
      </c>
      <c r="G5204" s="113" t="s">
        <v>4359</v>
      </c>
      <c r="H5204" s="360"/>
      <c r="I5204" s="116">
        <v>1.6</v>
      </c>
      <c r="J5204" s="84"/>
      <c r="K5204" s="113" t="s">
        <v>11769</v>
      </c>
    </row>
    <row r="5205" spans="1:11">
      <c r="A5205" s="115" t="s">
        <v>4338</v>
      </c>
      <c r="B5205" s="84" t="s">
        <v>10331</v>
      </c>
      <c r="C5205" s="84" t="s">
        <v>4018</v>
      </c>
      <c r="D5205" s="84" t="s">
        <v>8863</v>
      </c>
      <c r="E5205" s="109" t="s">
        <v>12735</v>
      </c>
      <c r="F5205" s="343" t="s">
        <v>10869</v>
      </c>
      <c r="G5205" s="113" t="s">
        <v>4360</v>
      </c>
      <c r="H5205" s="360"/>
      <c r="I5205" s="116">
        <v>1.87</v>
      </c>
      <c r="J5205" s="84"/>
      <c r="K5205" s="113" t="s">
        <v>11709</v>
      </c>
    </row>
    <row r="5206" spans="1:11">
      <c r="A5206" s="115" t="s">
        <v>4338</v>
      </c>
      <c r="B5206" s="84" t="s">
        <v>10331</v>
      </c>
      <c r="C5206" s="84" t="s">
        <v>4018</v>
      </c>
      <c r="D5206" s="84" t="s">
        <v>8869</v>
      </c>
      <c r="E5206" s="109" t="s">
        <v>12735</v>
      </c>
      <c r="F5206" s="343" t="s">
        <v>10869</v>
      </c>
      <c r="G5206" s="113" t="s">
        <v>4361</v>
      </c>
      <c r="H5206" s="360"/>
      <c r="I5206" s="116">
        <v>1.96</v>
      </c>
      <c r="J5206" s="84"/>
      <c r="K5206" s="113" t="s">
        <v>11690</v>
      </c>
    </row>
    <row r="5207" spans="1:11">
      <c r="A5207" s="115" t="s">
        <v>4338</v>
      </c>
      <c r="B5207" s="84" t="s">
        <v>10331</v>
      </c>
      <c r="C5207" s="84" t="s">
        <v>4018</v>
      </c>
      <c r="D5207" s="84" t="s">
        <v>8874</v>
      </c>
      <c r="E5207" s="109" t="s">
        <v>12735</v>
      </c>
      <c r="F5207" s="343" t="s">
        <v>10869</v>
      </c>
      <c r="G5207" s="113" t="s">
        <v>4362</v>
      </c>
      <c r="H5207" s="360"/>
      <c r="I5207" s="116">
        <v>1.99</v>
      </c>
      <c r="J5207" s="84"/>
      <c r="K5207" s="113" t="s">
        <v>11688</v>
      </c>
    </row>
    <row r="5208" spans="1:11">
      <c r="A5208" s="115" t="s">
        <v>4338</v>
      </c>
      <c r="B5208" s="84" t="s">
        <v>10331</v>
      </c>
      <c r="C5208" s="84" t="s">
        <v>4018</v>
      </c>
      <c r="D5208" s="84" t="s">
        <v>8879</v>
      </c>
      <c r="E5208" s="109" t="s">
        <v>12735</v>
      </c>
      <c r="F5208" s="343" t="s">
        <v>10869</v>
      </c>
      <c r="G5208" s="113" t="s">
        <v>4363</v>
      </c>
      <c r="H5208" s="360"/>
      <c r="I5208" s="116">
        <v>2.0699999999999998</v>
      </c>
      <c r="J5208" s="84"/>
      <c r="K5208" s="113" t="s">
        <v>11695</v>
      </c>
    </row>
    <row r="5209" spans="1:11">
      <c r="A5209" s="115" t="s">
        <v>4338</v>
      </c>
      <c r="B5209" s="84" t="s">
        <v>10331</v>
      </c>
      <c r="C5209" s="84" t="s">
        <v>3615</v>
      </c>
      <c r="D5209" s="84" t="s">
        <v>8863</v>
      </c>
      <c r="E5209" s="109" t="s">
        <v>12739</v>
      </c>
      <c r="F5209" s="343" t="s">
        <v>10872</v>
      </c>
      <c r="G5209" s="113" t="s">
        <v>4364</v>
      </c>
      <c r="H5209" s="360"/>
      <c r="I5209" s="116">
        <v>1.87</v>
      </c>
      <c r="J5209" s="84"/>
      <c r="K5209" s="113" t="s">
        <v>11709</v>
      </c>
    </row>
    <row r="5210" spans="1:11">
      <c r="A5210" s="115" t="s">
        <v>4338</v>
      </c>
      <c r="B5210" s="84" t="s">
        <v>10331</v>
      </c>
      <c r="C5210" s="84" t="s">
        <v>3615</v>
      </c>
      <c r="D5210" s="84" t="s">
        <v>8869</v>
      </c>
      <c r="E5210" s="109" t="s">
        <v>12739</v>
      </c>
      <c r="F5210" s="343" t="s">
        <v>10872</v>
      </c>
      <c r="G5210" s="113" t="s">
        <v>4365</v>
      </c>
      <c r="H5210" s="360"/>
      <c r="I5210" s="116">
        <v>1.96</v>
      </c>
      <c r="J5210" s="84"/>
      <c r="K5210" s="113" t="s">
        <v>11690</v>
      </c>
    </row>
    <row r="5211" spans="1:11">
      <c r="A5211" s="115" t="s">
        <v>4338</v>
      </c>
      <c r="B5211" s="84" t="s">
        <v>10331</v>
      </c>
      <c r="C5211" s="84" t="s">
        <v>3615</v>
      </c>
      <c r="D5211" s="84" t="s">
        <v>8874</v>
      </c>
      <c r="E5211" s="109" t="s">
        <v>12739</v>
      </c>
      <c r="F5211" s="343" t="s">
        <v>10872</v>
      </c>
      <c r="G5211" s="113" t="s">
        <v>4366</v>
      </c>
      <c r="H5211" s="360"/>
      <c r="I5211" s="116">
        <v>1.99</v>
      </c>
      <c r="J5211" s="84"/>
      <c r="K5211" s="113" t="s">
        <v>11688</v>
      </c>
    </row>
    <row r="5212" spans="1:11">
      <c r="A5212" s="115" t="s">
        <v>4338</v>
      </c>
      <c r="B5212" s="84" t="s">
        <v>10331</v>
      </c>
      <c r="C5212" s="84" t="s">
        <v>4023</v>
      </c>
      <c r="D5212" s="84" t="s">
        <v>8856</v>
      </c>
      <c r="E5212" s="109" t="s">
        <v>12808</v>
      </c>
      <c r="F5212" s="343" t="s">
        <v>10918</v>
      </c>
      <c r="G5212" s="113" t="s">
        <v>4367</v>
      </c>
      <c r="H5212" s="360"/>
      <c r="I5212" s="116">
        <v>1.6</v>
      </c>
      <c r="J5212" s="84"/>
      <c r="K5212" s="113" t="s">
        <v>11769</v>
      </c>
    </row>
    <row r="5213" spans="1:11">
      <c r="A5213" s="115" t="s">
        <v>4338</v>
      </c>
      <c r="B5213" s="84" t="s">
        <v>10331</v>
      </c>
      <c r="C5213" s="84" t="s">
        <v>4023</v>
      </c>
      <c r="D5213" s="84" t="s">
        <v>8863</v>
      </c>
      <c r="E5213" s="109" t="s">
        <v>12808</v>
      </c>
      <c r="F5213" s="343" t="s">
        <v>10918</v>
      </c>
      <c r="G5213" s="113" t="s">
        <v>4368</v>
      </c>
      <c r="H5213" s="360"/>
      <c r="I5213" s="116">
        <v>1.87</v>
      </c>
      <c r="J5213" s="84"/>
      <c r="K5213" s="113" t="s">
        <v>11709</v>
      </c>
    </row>
    <row r="5214" spans="1:11">
      <c r="A5214" s="115" t="s">
        <v>4338</v>
      </c>
      <c r="B5214" s="84" t="s">
        <v>10331</v>
      </c>
      <c r="C5214" s="84" t="s">
        <v>4023</v>
      </c>
      <c r="D5214" s="84" t="s">
        <v>8869</v>
      </c>
      <c r="E5214" s="109" t="s">
        <v>12808</v>
      </c>
      <c r="F5214" s="343" t="s">
        <v>10918</v>
      </c>
      <c r="G5214" s="113" t="s">
        <v>4369</v>
      </c>
      <c r="H5214" s="360"/>
      <c r="I5214" s="116">
        <v>1.96</v>
      </c>
      <c r="J5214" s="84"/>
      <c r="K5214" s="113" t="s">
        <v>11690</v>
      </c>
    </row>
    <row r="5215" spans="1:11">
      <c r="A5215" s="115" t="s">
        <v>4338</v>
      </c>
      <c r="B5215" s="84" t="s">
        <v>10331</v>
      </c>
      <c r="C5215" s="84" t="s">
        <v>4023</v>
      </c>
      <c r="D5215" s="84" t="s">
        <v>8874</v>
      </c>
      <c r="E5215" s="109" t="s">
        <v>12808</v>
      </c>
      <c r="F5215" s="343" t="s">
        <v>10918</v>
      </c>
      <c r="G5215" s="113" t="s">
        <v>4370</v>
      </c>
      <c r="H5215" s="360"/>
      <c r="I5215" s="116">
        <v>1.99</v>
      </c>
      <c r="J5215" s="84"/>
      <c r="K5215" s="113" t="s">
        <v>11688</v>
      </c>
    </row>
    <row r="5216" spans="1:11">
      <c r="A5216" s="115" t="s">
        <v>4338</v>
      </c>
      <c r="B5216" s="84" t="s">
        <v>10331</v>
      </c>
      <c r="C5216" s="84" t="s">
        <v>4023</v>
      </c>
      <c r="D5216" s="84" t="s">
        <v>8879</v>
      </c>
      <c r="E5216" s="109" t="s">
        <v>12808</v>
      </c>
      <c r="F5216" s="343" t="s">
        <v>10918</v>
      </c>
      <c r="G5216" s="113" t="s">
        <v>4371</v>
      </c>
      <c r="H5216" s="360"/>
      <c r="I5216" s="116">
        <v>2.0699999999999998</v>
      </c>
      <c r="J5216" s="84"/>
      <c r="K5216" s="113" t="s">
        <v>11695</v>
      </c>
    </row>
    <row r="5217" spans="1:11">
      <c r="A5217" s="115" t="s">
        <v>4338</v>
      </c>
      <c r="B5217" s="84" t="s">
        <v>10331</v>
      </c>
      <c r="C5217" s="84" t="s">
        <v>4028</v>
      </c>
      <c r="D5217" s="84" t="s">
        <v>8856</v>
      </c>
      <c r="E5217" s="109" t="s">
        <v>11815</v>
      </c>
      <c r="F5217" s="343" t="s">
        <v>11230</v>
      </c>
      <c r="G5217" s="113" t="s">
        <v>4372</v>
      </c>
      <c r="H5217" s="360"/>
      <c r="I5217" s="116">
        <v>1.6</v>
      </c>
      <c r="J5217" s="84"/>
      <c r="K5217" s="113" t="s">
        <v>11769</v>
      </c>
    </row>
    <row r="5218" spans="1:11">
      <c r="A5218" s="115" t="s">
        <v>4338</v>
      </c>
      <c r="B5218" s="84" t="s">
        <v>10331</v>
      </c>
      <c r="C5218" s="84" t="s">
        <v>4028</v>
      </c>
      <c r="D5218" s="84" t="s">
        <v>8863</v>
      </c>
      <c r="E5218" s="109" t="s">
        <v>11815</v>
      </c>
      <c r="F5218" s="343" t="s">
        <v>11230</v>
      </c>
      <c r="G5218" s="113" t="s">
        <v>4373</v>
      </c>
      <c r="H5218" s="360"/>
      <c r="I5218" s="116">
        <v>1.87</v>
      </c>
      <c r="J5218" s="84"/>
      <c r="K5218" s="113" t="s">
        <v>11709</v>
      </c>
    </row>
    <row r="5219" spans="1:11">
      <c r="A5219" s="115" t="s">
        <v>4338</v>
      </c>
      <c r="B5219" s="84" t="s">
        <v>10331</v>
      </c>
      <c r="C5219" s="84" t="s">
        <v>4028</v>
      </c>
      <c r="D5219" s="84" t="s">
        <v>8869</v>
      </c>
      <c r="E5219" s="109" t="s">
        <v>11815</v>
      </c>
      <c r="F5219" s="343" t="s">
        <v>11230</v>
      </c>
      <c r="G5219" s="113" t="s">
        <v>4374</v>
      </c>
      <c r="H5219" s="360"/>
      <c r="I5219" s="116">
        <v>1.96</v>
      </c>
      <c r="J5219" s="84"/>
      <c r="K5219" s="113" t="s">
        <v>11690</v>
      </c>
    </row>
    <row r="5220" spans="1:11">
      <c r="A5220" s="115" t="s">
        <v>4338</v>
      </c>
      <c r="B5220" s="84" t="s">
        <v>10331</v>
      </c>
      <c r="C5220" s="84" t="s">
        <v>4028</v>
      </c>
      <c r="D5220" s="84" t="s">
        <v>8874</v>
      </c>
      <c r="E5220" s="109" t="s">
        <v>11815</v>
      </c>
      <c r="F5220" s="343" t="s">
        <v>11230</v>
      </c>
      <c r="G5220" s="113" t="s">
        <v>4375</v>
      </c>
      <c r="H5220" s="360"/>
      <c r="I5220" s="116">
        <v>1.99</v>
      </c>
      <c r="J5220" s="84"/>
      <c r="K5220" s="113" t="s">
        <v>11688</v>
      </c>
    </row>
    <row r="5221" spans="1:11">
      <c r="A5221" s="115" t="s">
        <v>4338</v>
      </c>
      <c r="B5221" s="84" t="s">
        <v>10331</v>
      </c>
      <c r="C5221" s="84" t="s">
        <v>4028</v>
      </c>
      <c r="D5221" s="84" t="s">
        <v>8879</v>
      </c>
      <c r="E5221" s="109" t="s">
        <v>11815</v>
      </c>
      <c r="F5221" s="343" t="s">
        <v>11230</v>
      </c>
      <c r="G5221" s="113" t="s">
        <v>4376</v>
      </c>
      <c r="H5221" s="360"/>
      <c r="I5221" s="116">
        <v>2.0699999999999998</v>
      </c>
      <c r="J5221" s="84"/>
      <c r="K5221" s="113" t="s">
        <v>11695</v>
      </c>
    </row>
    <row r="5222" spans="1:11">
      <c r="A5222" s="115" t="s">
        <v>4338</v>
      </c>
      <c r="B5222" s="84" t="s">
        <v>10331</v>
      </c>
      <c r="C5222" s="84" t="s">
        <v>6445</v>
      </c>
      <c r="D5222" s="84" t="s">
        <v>8856</v>
      </c>
      <c r="E5222" s="109" t="s">
        <v>11475</v>
      </c>
      <c r="F5222" s="343" t="s">
        <v>11476</v>
      </c>
      <c r="G5222" s="113" t="s">
        <v>4377</v>
      </c>
      <c r="H5222" s="360"/>
      <c r="I5222" s="116">
        <v>1.6</v>
      </c>
      <c r="J5222" s="84"/>
      <c r="K5222" s="113" t="s">
        <v>11769</v>
      </c>
    </row>
    <row r="5223" spans="1:11">
      <c r="A5223" s="115" t="s">
        <v>4338</v>
      </c>
      <c r="B5223" s="84" t="s">
        <v>10331</v>
      </c>
      <c r="C5223" s="84" t="s">
        <v>6445</v>
      </c>
      <c r="D5223" s="84" t="s">
        <v>8863</v>
      </c>
      <c r="E5223" s="109" t="s">
        <v>11475</v>
      </c>
      <c r="F5223" s="343" t="s">
        <v>11476</v>
      </c>
      <c r="G5223" s="113" t="s">
        <v>4378</v>
      </c>
      <c r="H5223" s="360"/>
      <c r="I5223" s="116">
        <v>1.87</v>
      </c>
      <c r="J5223" s="84"/>
      <c r="K5223" s="113" t="s">
        <v>11709</v>
      </c>
    </row>
    <row r="5224" spans="1:11">
      <c r="A5224" s="115" t="s">
        <v>4338</v>
      </c>
      <c r="B5224" s="84" t="s">
        <v>10331</v>
      </c>
      <c r="C5224" s="84" t="s">
        <v>6445</v>
      </c>
      <c r="D5224" s="84" t="s">
        <v>8869</v>
      </c>
      <c r="E5224" s="109" t="s">
        <v>11475</v>
      </c>
      <c r="F5224" s="343" t="s">
        <v>11476</v>
      </c>
      <c r="G5224" s="113" t="s">
        <v>4379</v>
      </c>
      <c r="H5224" s="360"/>
      <c r="I5224" s="116">
        <v>1.96</v>
      </c>
      <c r="J5224" s="84"/>
      <c r="K5224" s="113" t="s">
        <v>11690</v>
      </c>
    </row>
    <row r="5225" spans="1:11">
      <c r="A5225" s="115" t="s">
        <v>4338</v>
      </c>
      <c r="B5225" s="84" t="s">
        <v>10331</v>
      </c>
      <c r="C5225" s="84" t="s">
        <v>6445</v>
      </c>
      <c r="D5225" s="84" t="s">
        <v>8874</v>
      </c>
      <c r="E5225" s="109" t="s">
        <v>11475</v>
      </c>
      <c r="F5225" s="343" t="s">
        <v>11476</v>
      </c>
      <c r="G5225" s="113" t="s">
        <v>4380</v>
      </c>
      <c r="H5225" s="360"/>
      <c r="I5225" s="116">
        <v>1.99</v>
      </c>
      <c r="J5225" s="84"/>
      <c r="K5225" s="113" t="s">
        <v>11688</v>
      </c>
    </row>
    <row r="5226" spans="1:11">
      <c r="A5226" s="115" t="s">
        <v>4338</v>
      </c>
      <c r="B5226" s="84" t="s">
        <v>10331</v>
      </c>
      <c r="C5226" s="84" t="s">
        <v>6445</v>
      </c>
      <c r="D5226" s="84" t="s">
        <v>8879</v>
      </c>
      <c r="E5226" s="109" t="s">
        <v>11475</v>
      </c>
      <c r="F5226" s="343" t="s">
        <v>11476</v>
      </c>
      <c r="G5226" s="113" t="s">
        <v>4381</v>
      </c>
      <c r="H5226" s="360"/>
      <c r="I5226" s="116">
        <v>2.0699999999999998</v>
      </c>
      <c r="J5226" s="84"/>
      <c r="K5226" s="113" t="s">
        <v>11695</v>
      </c>
    </row>
    <row r="5227" spans="1:11">
      <c r="A5227" s="115" t="s">
        <v>4338</v>
      </c>
      <c r="B5227" s="84" t="s">
        <v>10331</v>
      </c>
      <c r="C5227" s="84" t="s">
        <v>4088</v>
      </c>
      <c r="D5227" s="84" t="s">
        <v>8856</v>
      </c>
      <c r="E5227" s="109" t="s">
        <v>13388</v>
      </c>
      <c r="F5227" s="343" t="s">
        <v>7652</v>
      </c>
      <c r="G5227" s="113" t="s">
        <v>4382</v>
      </c>
      <c r="H5227" s="360"/>
      <c r="I5227" s="116">
        <v>1.6</v>
      </c>
      <c r="J5227" s="84"/>
      <c r="K5227" s="113" t="s">
        <v>11769</v>
      </c>
    </row>
    <row r="5228" spans="1:11">
      <c r="A5228" s="115" t="s">
        <v>4338</v>
      </c>
      <c r="B5228" s="84" t="s">
        <v>10331</v>
      </c>
      <c r="C5228" s="84" t="s">
        <v>4088</v>
      </c>
      <c r="D5228" s="84" t="s">
        <v>8863</v>
      </c>
      <c r="E5228" s="109" t="s">
        <v>13388</v>
      </c>
      <c r="F5228" s="343" t="s">
        <v>7652</v>
      </c>
      <c r="G5228" s="113" t="s">
        <v>4383</v>
      </c>
      <c r="H5228" s="360"/>
      <c r="I5228" s="116">
        <v>1.87</v>
      </c>
      <c r="J5228" s="84"/>
      <c r="K5228" s="113" t="s">
        <v>11709</v>
      </c>
    </row>
    <row r="5229" spans="1:11">
      <c r="A5229" s="115" t="s">
        <v>4338</v>
      </c>
      <c r="B5229" s="84" t="s">
        <v>10331</v>
      </c>
      <c r="C5229" s="84" t="s">
        <v>4088</v>
      </c>
      <c r="D5229" s="84" t="s">
        <v>8869</v>
      </c>
      <c r="E5229" s="109" t="s">
        <v>13388</v>
      </c>
      <c r="F5229" s="343" t="s">
        <v>7652</v>
      </c>
      <c r="G5229" s="113" t="s">
        <v>4384</v>
      </c>
      <c r="H5229" s="360"/>
      <c r="I5229" s="116">
        <v>1.96</v>
      </c>
      <c r="J5229" s="84"/>
      <c r="K5229" s="113" t="s">
        <v>11690</v>
      </c>
    </row>
    <row r="5230" spans="1:11">
      <c r="A5230" s="115" t="s">
        <v>4338</v>
      </c>
      <c r="B5230" s="84" t="s">
        <v>10331</v>
      </c>
      <c r="C5230" s="84" t="s">
        <v>4088</v>
      </c>
      <c r="D5230" s="84" t="s">
        <v>8874</v>
      </c>
      <c r="E5230" s="109" t="s">
        <v>13388</v>
      </c>
      <c r="F5230" s="343" t="s">
        <v>7652</v>
      </c>
      <c r="G5230" s="113" t="s">
        <v>4385</v>
      </c>
      <c r="H5230" s="360"/>
      <c r="I5230" s="116">
        <v>1.99</v>
      </c>
      <c r="J5230" s="84"/>
      <c r="K5230" s="113" t="s">
        <v>11688</v>
      </c>
    </row>
    <row r="5231" spans="1:11">
      <c r="A5231" s="115" t="s">
        <v>4338</v>
      </c>
      <c r="B5231" s="84" t="s">
        <v>10331</v>
      </c>
      <c r="C5231" s="84" t="s">
        <v>4088</v>
      </c>
      <c r="D5231" s="84" t="s">
        <v>8879</v>
      </c>
      <c r="E5231" s="109" t="s">
        <v>13388</v>
      </c>
      <c r="F5231" s="343" t="s">
        <v>7652</v>
      </c>
      <c r="G5231" s="113" t="s">
        <v>4386</v>
      </c>
      <c r="H5231" s="360"/>
      <c r="I5231" s="116">
        <v>2.0699999999999998</v>
      </c>
      <c r="J5231" s="84"/>
      <c r="K5231" s="113" t="s">
        <v>11695</v>
      </c>
    </row>
    <row r="5232" spans="1:11">
      <c r="A5232" s="115" t="s">
        <v>4338</v>
      </c>
      <c r="B5232" s="84" t="s">
        <v>10331</v>
      </c>
      <c r="C5232" s="84" t="s">
        <v>4094</v>
      </c>
      <c r="D5232" s="84" t="s">
        <v>8856</v>
      </c>
      <c r="E5232" s="109" t="s">
        <v>13396</v>
      </c>
      <c r="F5232" s="343" t="s">
        <v>7659</v>
      </c>
      <c r="G5232" s="113" t="s">
        <v>4387</v>
      </c>
      <c r="H5232" s="360"/>
      <c r="I5232" s="116">
        <v>1.6</v>
      </c>
      <c r="J5232" s="84"/>
      <c r="K5232" s="113" t="s">
        <v>11769</v>
      </c>
    </row>
    <row r="5233" spans="1:11">
      <c r="A5233" s="115" t="s">
        <v>4338</v>
      </c>
      <c r="B5233" s="84" t="s">
        <v>10331</v>
      </c>
      <c r="C5233" s="84" t="s">
        <v>4094</v>
      </c>
      <c r="D5233" s="84" t="s">
        <v>8863</v>
      </c>
      <c r="E5233" s="109" t="s">
        <v>13396</v>
      </c>
      <c r="F5233" s="343" t="s">
        <v>7659</v>
      </c>
      <c r="G5233" s="113" t="s">
        <v>4388</v>
      </c>
      <c r="H5233" s="360"/>
      <c r="I5233" s="116">
        <v>1.87</v>
      </c>
      <c r="J5233" s="84"/>
      <c r="K5233" s="113" t="s">
        <v>11709</v>
      </c>
    </row>
    <row r="5234" spans="1:11">
      <c r="A5234" s="115" t="s">
        <v>4338</v>
      </c>
      <c r="B5234" s="84" t="s">
        <v>10331</v>
      </c>
      <c r="C5234" s="84" t="s">
        <v>4094</v>
      </c>
      <c r="D5234" s="84" t="s">
        <v>8869</v>
      </c>
      <c r="E5234" s="109" t="s">
        <v>13396</v>
      </c>
      <c r="F5234" s="343" t="s">
        <v>7659</v>
      </c>
      <c r="G5234" s="113" t="s">
        <v>4389</v>
      </c>
      <c r="H5234" s="360"/>
      <c r="I5234" s="116">
        <v>1.96</v>
      </c>
      <c r="J5234" s="84"/>
      <c r="K5234" s="113" t="s">
        <v>11690</v>
      </c>
    </row>
    <row r="5235" spans="1:11">
      <c r="A5235" s="115" t="s">
        <v>4338</v>
      </c>
      <c r="B5235" s="84" t="s">
        <v>10331</v>
      </c>
      <c r="C5235" s="84" t="s">
        <v>4094</v>
      </c>
      <c r="D5235" s="84" t="s">
        <v>8874</v>
      </c>
      <c r="E5235" s="109" t="s">
        <v>13396</v>
      </c>
      <c r="F5235" s="343" t="s">
        <v>7659</v>
      </c>
      <c r="G5235" s="113" t="s">
        <v>4390</v>
      </c>
      <c r="H5235" s="360"/>
      <c r="I5235" s="116">
        <v>1.99</v>
      </c>
      <c r="J5235" s="84"/>
      <c r="K5235" s="113" t="s">
        <v>11688</v>
      </c>
    </row>
    <row r="5236" spans="1:11">
      <c r="A5236" s="115" t="s">
        <v>4338</v>
      </c>
      <c r="B5236" s="84" t="s">
        <v>10331</v>
      </c>
      <c r="C5236" s="84" t="s">
        <v>4094</v>
      </c>
      <c r="D5236" s="84" t="s">
        <v>8879</v>
      </c>
      <c r="E5236" s="109" t="s">
        <v>13396</v>
      </c>
      <c r="F5236" s="343" t="s">
        <v>7659</v>
      </c>
      <c r="G5236" s="113" t="s">
        <v>4391</v>
      </c>
      <c r="H5236" s="360"/>
      <c r="I5236" s="116">
        <v>2.0699999999999998</v>
      </c>
      <c r="J5236" s="84"/>
      <c r="K5236" s="113" t="s">
        <v>11695</v>
      </c>
    </row>
    <row r="5237" spans="1:11">
      <c r="A5237" s="115" t="s">
        <v>4338</v>
      </c>
      <c r="B5237" s="84" t="s">
        <v>10331</v>
      </c>
      <c r="C5237" s="84" t="s">
        <v>4392</v>
      </c>
      <c r="D5237" s="84" t="s">
        <v>8856</v>
      </c>
      <c r="E5237" s="109" t="s">
        <v>6938</v>
      </c>
      <c r="F5237" s="343" t="s">
        <v>6939</v>
      </c>
      <c r="G5237" s="113" t="s">
        <v>4393</v>
      </c>
      <c r="H5237" s="360"/>
      <c r="I5237" s="116">
        <v>1.6</v>
      </c>
      <c r="J5237" s="84"/>
      <c r="K5237" s="113" t="s">
        <v>11769</v>
      </c>
    </row>
    <row r="5238" spans="1:11">
      <c r="A5238" s="115" t="s">
        <v>4338</v>
      </c>
      <c r="B5238" s="84" t="s">
        <v>10331</v>
      </c>
      <c r="C5238" s="84" t="s">
        <v>4392</v>
      </c>
      <c r="D5238" s="84" t="s">
        <v>8863</v>
      </c>
      <c r="E5238" s="109" t="s">
        <v>6938</v>
      </c>
      <c r="F5238" s="343" t="s">
        <v>6939</v>
      </c>
      <c r="G5238" s="113" t="s">
        <v>4394</v>
      </c>
      <c r="H5238" s="360"/>
      <c r="I5238" s="116">
        <v>1.87</v>
      </c>
      <c r="J5238" s="84"/>
      <c r="K5238" s="113" t="s">
        <v>11709</v>
      </c>
    </row>
    <row r="5239" spans="1:11">
      <c r="A5239" s="115" t="s">
        <v>4338</v>
      </c>
      <c r="B5239" s="84" t="s">
        <v>10331</v>
      </c>
      <c r="C5239" s="84" t="s">
        <v>4392</v>
      </c>
      <c r="D5239" s="84" t="s">
        <v>8869</v>
      </c>
      <c r="E5239" s="109" t="s">
        <v>6938</v>
      </c>
      <c r="F5239" s="343" t="s">
        <v>6939</v>
      </c>
      <c r="G5239" s="113" t="s">
        <v>4395</v>
      </c>
      <c r="H5239" s="360"/>
      <c r="I5239" s="116">
        <v>1.96</v>
      </c>
      <c r="J5239" s="84"/>
      <c r="K5239" s="113" t="s">
        <v>11690</v>
      </c>
    </row>
    <row r="5240" spans="1:11">
      <c r="A5240" s="115" t="s">
        <v>4338</v>
      </c>
      <c r="B5240" s="84" t="s">
        <v>10331</v>
      </c>
      <c r="C5240" s="84" t="s">
        <v>4392</v>
      </c>
      <c r="D5240" s="84" t="s">
        <v>8874</v>
      </c>
      <c r="E5240" s="109" t="s">
        <v>6938</v>
      </c>
      <c r="F5240" s="343" t="s">
        <v>6939</v>
      </c>
      <c r="G5240" s="113" t="s">
        <v>4396</v>
      </c>
      <c r="H5240" s="360"/>
      <c r="I5240" s="116">
        <v>1.99</v>
      </c>
      <c r="J5240" s="84"/>
      <c r="K5240" s="113" t="s">
        <v>11688</v>
      </c>
    </row>
    <row r="5241" spans="1:11">
      <c r="A5241" s="115" t="s">
        <v>4338</v>
      </c>
      <c r="B5241" s="84" t="s">
        <v>10331</v>
      </c>
      <c r="C5241" s="84" t="s">
        <v>4392</v>
      </c>
      <c r="D5241" s="84" t="s">
        <v>8879</v>
      </c>
      <c r="E5241" s="109" t="s">
        <v>6938</v>
      </c>
      <c r="F5241" s="343" t="s">
        <v>6939</v>
      </c>
      <c r="G5241" s="113" t="s">
        <v>4397</v>
      </c>
      <c r="H5241" s="360"/>
      <c r="I5241" s="116">
        <v>2.0699999999999998</v>
      </c>
      <c r="J5241" s="84"/>
      <c r="K5241" s="113" t="s">
        <v>11695</v>
      </c>
    </row>
    <row r="5242" spans="1:11">
      <c r="A5242" s="115" t="s">
        <v>4338</v>
      </c>
      <c r="B5242" s="84" t="s">
        <v>10331</v>
      </c>
      <c r="C5242" s="84" t="s">
        <v>4398</v>
      </c>
      <c r="D5242" s="84" t="s">
        <v>8856</v>
      </c>
      <c r="E5242" s="109" t="s">
        <v>6941</v>
      </c>
      <c r="F5242" s="343" t="s">
        <v>6942</v>
      </c>
      <c r="G5242" s="113" t="s">
        <v>4399</v>
      </c>
      <c r="H5242" s="360"/>
      <c r="I5242" s="116">
        <v>1.6</v>
      </c>
      <c r="J5242" s="84"/>
      <c r="K5242" s="113" t="s">
        <v>11769</v>
      </c>
    </row>
    <row r="5243" spans="1:11">
      <c r="A5243" s="115" t="s">
        <v>4338</v>
      </c>
      <c r="B5243" s="84" t="s">
        <v>10331</v>
      </c>
      <c r="C5243" s="84" t="s">
        <v>4398</v>
      </c>
      <c r="D5243" s="84" t="s">
        <v>8863</v>
      </c>
      <c r="E5243" s="109" t="s">
        <v>6941</v>
      </c>
      <c r="F5243" s="343" t="s">
        <v>6942</v>
      </c>
      <c r="G5243" s="113" t="s">
        <v>4400</v>
      </c>
      <c r="H5243" s="360"/>
      <c r="I5243" s="116">
        <v>1.87</v>
      </c>
      <c r="J5243" s="84"/>
      <c r="K5243" s="113" t="s">
        <v>11709</v>
      </c>
    </row>
    <row r="5244" spans="1:11">
      <c r="A5244" s="115" t="s">
        <v>4338</v>
      </c>
      <c r="B5244" s="84" t="s">
        <v>10331</v>
      </c>
      <c r="C5244" s="84" t="s">
        <v>4398</v>
      </c>
      <c r="D5244" s="84" t="s">
        <v>8869</v>
      </c>
      <c r="E5244" s="109" t="s">
        <v>6941</v>
      </c>
      <c r="F5244" s="343" t="s">
        <v>6942</v>
      </c>
      <c r="G5244" s="113" t="s">
        <v>4401</v>
      </c>
      <c r="H5244" s="360"/>
      <c r="I5244" s="116">
        <v>1.96</v>
      </c>
      <c r="J5244" s="84"/>
      <c r="K5244" s="113" t="s">
        <v>11690</v>
      </c>
    </row>
    <row r="5245" spans="1:11">
      <c r="A5245" s="115" t="s">
        <v>4338</v>
      </c>
      <c r="B5245" s="84" t="s">
        <v>10331</v>
      </c>
      <c r="C5245" s="84" t="s">
        <v>4398</v>
      </c>
      <c r="D5245" s="84" t="s">
        <v>8874</v>
      </c>
      <c r="E5245" s="109" t="s">
        <v>6941</v>
      </c>
      <c r="F5245" s="343" t="s">
        <v>6942</v>
      </c>
      <c r="G5245" s="113" t="s">
        <v>4402</v>
      </c>
      <c r="H5245" s="360"/>
      <c r="I5245" s="116">
        <v>1.99</v>
      </c>
      <c r="J5245" s="84"/>
      <c r="K5245" s="113" t="s">
        <v>11688</v>
      </c>
    </row>
    <row r="5246" spans="1:11">
      <c r="A5246" s="115" t="s">
        <v>4338</v>
      </c>
      <c r="B5246" s="84" t="s">
        <v>10331</v>
      </c>
      <c r="C5246" s="84" t="s">
        <v>4398</v>
      </c>
      <c r="D5246" s="84" t="s">
        <v>8879</v>
      </c>
      <c r="E5246" s="109" t="s">
        <v>6941</v>
      </c>
      <c r="F5246" s="343" t="s">
        <v>6942</v>
      </c>
      <c r="G5246" s="113" t="s">
        <v>4403</v>
      </c>
      <c r="H5246" s="360"/>
      <c r="I5246" s="116">
        <v>2.0699999999999998</v>
      </c>
      <c r="J5246" s="84"/>
      <c r="K5246" s="113" t="s">
        <v>11695</v>
      </c>
    </row>
    <row r="5247" spans="1:11">
      <c r="A5247" s="115" t="s">
        <v>4404</v>
      </c>
      <c r="B5247" s="84" t="s">
        <v>10331</v>
      </c>
      <c r="C5247" s="84" t="s">
        <v>9237</v>
      </c>
      <c r="D5247" s="84" t="s">
        <v>8856</v>
      </c>
      <c r="E5247" s="109" t="s">
        <v>11826</v>
      </c>
      <c r="F5247" s="343" t="s">
        <v>10159</v>
      </c>
      <c r="G5247" s="113" t="s">
        <v>4405</v>
      </c>
      <c r="H5247" s="360"/>
      <c r="I5247" s="116">
        <v>1.7</v>
      </c>
      <c r="J5247" s="84"/>
      <c r="K5247" s="113" t="s">
        <v>11769</v>
      </c>
    </row>
    <row r="5248" spans="1:11">
      <c r="A5248" s="115" t="s">
        <v>4404</v>
      </c>
      <c r="B5248" s="84" t="s">
        <v>10331</v>
      </c>
      <c r="C5248" s="84" t="s">
        <v>9237</v>
      </c>
      <c r="D5248" s="84" t="s">
        <v>8863</v>
      </c>
      <c r="E5248" s="109" t="s">
        <v>11826</v>
      </c>
      <c r="F5248" s="343" t="s">
        <v>10159</v>
      </c>
      <c r="G5248" s="113" t="s">
        <v>4406</v>
      </c>
      <c r="H5248" s="360"/>
      <c r="I5248" s="116">
        <v>1.97</v>
      </c>
      <c r="J5248" s="84"/>
      <c r="K5248" s="113" t="s">
        <v>11709</v>
      </c>
    </row>
    <row r="5249" spans="1:11">
      <c r="A5249" s="115" t="s">
        <v>4404</v>
      </c>
      <c r="B5249" s="84" t="s">
        <v>10331</v>
      </c>
      <c r="C5249" s="84" t="s">
        <v>9237</v>
      </c>
      <c r="D5249" s="84" t="s">
        <v>8869</v>
      </c>
      <c r="E5249" s="109" t="s">
        <v>11826</v>
      </c>
      <c r="F5249" s="343" t="s">
        <v>10159</v>
      </c>
      <c r="G5249" s="113" t="s">
        <v>4407</v>
      </c>
      <c r="H5249" s="360"/>
      <c r="I5249" s="116">
        <v>2.06</v>
      </c>
      <c r="J5249" s="84"/>
      <c r="K5249" s="113" t="s">
        <v>11690</v>
      </c>
    </row>
    <row r="5250" spans="1:11">
      <c r="A5250" s="115" t="s">
        <v>4404</v>
      </c>
      <c r="B5250" s="84" t="s">
        <v>10331</v>
      </c>
      <c r="C5250" s="84" t="s">
        <v>9237</v>
      </c>
      <c r="D5250" s="84" t="s">
        <v>8874</v>
      </c>
      <c r="E5250" s="109" t="s">
        <v>11826</v>
      </c>
      <c r="F5250" s="343" t="s">
        <v>10159</v>
      </c>
      <c r="G5250" s="113" t="s">
        <v>4408</v>
      </c>
      <c r="H5250" s="360"/>
      <c r="I5250" s="116">
        <v>2.09</v>
      </c>
      <c r="J5250" s="84"/>
      <c r="K5250" s="113" t="s">
        <v>11688</v>
      </c>
    </row>
    <row r="5251" spans="1:11">
      <c r="A5251" s="115" t="s">
        <v>4404</v>
      </c>
      <c r="B5251" s="84" t="s">
        <v>10331</v>
      </c>
      <c r="C5251" s="84" t="s">
        <v>9237</v>
      </c>
      <c r="D5251" s="84" t="s">
        <v>8879</v>
      </c>
      <c r="E5251" s="109" t="s">
        <v>11826</v>
      </c>
      <c r="F5251" s="343" t="s">
        <v>10159</v>
      </c>
      <c r="G5251" s="113" t="s">
        <v>4409</v>
      </c>
      <c r="H5251" s="360"/>
      <c r="I5251" s="116">
        <v>2.17</v>
      </c>
      <c r="J5251" s="84"/>
      <c r="K5251" s="113" t="s">
        <v>11695</v>
      </c>
    </row>
    <row r="5252" spans="1:11">
      <c r="A5252" s="115" t="s">
        <v>4404</v>
      </c>
      <c r="B5252" s="84" t="s">
        <v>10331</v>
      </c>
      <c r="C5252" s="84" t="s">
        <v>3598</v>
      </c>
      <c r="D5252" s="84" t="s">
        <v>8856</v>
      </c>
      <c r="E5252" s="109" t="s">
        <v>12278</v>
      </c>
      <c r="F5252" s="343" t="s">
        <v>10161</v>
      </c>
      <c r="G5252" s="113" t="s">
        <v>4410</v>
      </c>
      <c r="H5252" s="360"/>
      <c r="I5252" s="116">
        <v>1.78</v>
      </c>
      <c r="J5252" s="84"/>
      <c r="K5252" s="113" t="s">
        <v>11769</v>
      </c>
    </row>
    <row r="5253" spans="1:11">
      <c r="A5253" s="115" t="s">
        <v>4404</v>
      </c>
      <c r="B5253" s="84" t="s">
        <v>10331</v>
      </c>
      <c r="C5253" s="84" t="s">
        <v>3598</v>
      </c>
      <c r="D5253" s="84" t="s">
        <v>8863</v>
      </c>
      <c r="E5253" s="109" t="s">
        <v>12278</v>
      </c>
      <c r="F5253" s="343" t="s">
        <v>10161</v>
      </c>
      <c r="G5253" s="113" t="s">
        <v>4411</v>
      </c>
      <c r="H5253" s="360"/>
      <c r="I5253" s="116">
        <v>2.06</v>
      </c>
      <c r="J5253" s="84"/>
      <c r="K5253" s="113" t="s">
        <v>11709</v>
      </c>
    </row>
    <row r="5254" spans="1:11">
      <c r="A5254" s="115" t="s">
        <v>4404</v>
      </c>
      <c r="B5254" s="84" t="s">
        <v>10331</v>
      </c>
      <c r="C5254" s="84" t="s">
        <v>3598</v>
      </c>
      <c r="D5254" s="84" t="s">
        <v>8869</v>
      </c>
      <c r="E5254" s="109" t="s">
        <v>12278</v>
      </c>
      <c r="F5254" s="343" t="s">
        <v>10161</v>
      </c>
      <c r="G5254" s="113" t="s">
        <v>4412</v>
      </c>
      <c r="H5254" s="360"/>
      <c r="I5254" s="116">
        <v>2.16</v>
      </c>
      <c r="J5254" s="84"/>
      <c r="K5254" s="113" t="s">
        <v>11690</v>
      </c>
    </row>
    <row r="5255" spans="1:11">
      <c r="A5255" s="115" t="s">
        <v>4404</v>
      </c>
      <c r="B5255" s="84" t="s">
        <v>10331</v>
      </c>
      <c r="C5255" s="84" t="s">
        <v>3598</v>
      </c>
      <c r="D5255" s="84" t="s">
        <v>8874</v>
      </c>
      <c r="E5255" s="109" t="s">
        <v>12278</v>
      </c>
      <c r="F5255" s="343" t="s">
        <v>10161</v>
      </c>
      <c r="G5255" s="113" t="s">
        <v>4413</v>
      </c>
      <c r="H5255" s="360"/>
      <c r="I5255" s="116">
        <v>2.2000000000000002</v>
      </c>
      <c r="J5255" s="84"/>
      <c r="K5255" s="113" t="s">
        <v>11688</v>
      </c>
    </row>
    <row r="5256" spans="1:11">
      <c r="A5256" s="115" t="s">
        <v>4404</v>
      </c>
      <c r="B5256" s="84" t="s">
        <v>10331</v>
      </c>
      <c r="C5256" s="84" t="s">
        <v>3598</v>
      </c>
      <c r="D5256" s="84" t="s">
        <v>8879</v>
      </c>
      <c r="E5256" s="109" t="s">
        <v>12278</v>
      </c>
      <c r="F5256" s="343" t="s">
        <v>10161</v>
      </c>
      <c r="G5256" s="113" t="s">
        <v>4414</v>
      </c>
      <c r="H5256" s="360"/>
      <c r="I5256" s="116">
        <v>2.29</v>
      </c>
      <c r="J5256" s="84"/>
      <c r="K5256" s="113" t="s">
        <v>11695</v>
      </c>
    </row>
    <row r="5257" spans="1:11">
      <c r="A5257" s="115" t="s">
        <v>4404</v>
      </c>
      <c r="B5257" s="84" t="s">
        <v>10331</v>
      </c>
      <c r="C5257" s="84" t="s">
        <v>4023</v>
      </c>
      <c r="D5257" s="84" t="s">
        <v>8856</v>
      </c>
      <c r="E5257" s="109" t="s">
        <v>12808</v>
      </c>
      <c r="F5257" s="343" t="s">
        <v>10918</v>
      </c>
      <c r="G5257" s="113" t="s">
        <v>4415</v>
      </c>
      <c r="H5257" s="360"/>
      <c r="I5257" s="116">
        <v>1.7</v>
      </c>
      <c r="J5257" s="84"/>
      <c r="K5257" s="113" t="s">
        <v>11769</v>
      </c>
    </row>
    <row r="5258" spans="1:11">
      <c r="A5258" s="115" t="s">
        <v>4404</v>
      </c>
      <c r="B5258" s="84" t="s">
        <v>10331</v>
      </c>
      <c r="C5258" s="84" t="s">
        <v>4023</v>
      </c>
      <c r="D5258" s="84" t="s">
        <v>8863</v>
      </c>
      <c r="E5258" s="109" t="s">
        <v>12808</v>
      </c>
      <c r="F5258" s="343" t="s">
        <v>10918</v>
      </c>
      <c r="G5258" s="113" t="s">
        <v>4416</v>
      </c>
      <c r="H5258" s="360"/>
      <c r="I5258" s="116">
        <v>1.97</v>
      </c>
      <c r="J5258" s="84"/>
      <c r="K5258" s="113" t="s">
        <v>11709</v>
      </c>
    </row>
    <row r="5259" spans="1:11">
      <c r="A5259" s="115" t="s">
        <v>4404</v>
      </c>
      <c r="B5259" s="84" t="s">
        <v>10331</v>
      </c>
      <c r="C5259" s="84" t="s">
        <v>4023</v>
      </c>
      <c r="D5259" s="84" t="s">
        <v>8869</v>
      </c>
      <c r="E5259" s="109" t="s">
        <v>12808</v>
      </c>
      <c r="F5259" s="343" t="s">
        <v>10918</v>
      </c>
      <c r="G5259" s="113" t="s">
        <v>4417</v>
      </c>
      <c r="H5259" s="360"/>
      <c r="I5259" s="116">
        <v>2.06</v>
      </c>
      <c r="J5259" s="84"/>
      <c r="K5259" s="113" t="s">
        <v>11690</v>
      </c>
    </row>
    <row r="5260" spans="1:11">
      <c r="A5260" s="115" t="s">
        <v>4404</v>
      </c>
      <c r="B5260" s="84" t="s">
        <v>10331</v>
      </c>
      <c r="C5260" s="84" t="s">
        <v>4023</v>
      </c>
      <c r="D5260" s="84" t="s">
        <v>8874</v>
      </c>
      <c r="E5260" s="109" t="s">
        <v>12808</v>
      </c>
      <c r="F5260" s="343" t="s">
        <v>10918</v>
      </c>
      <c r="G5260" s="113" t="s">
        <v>4418</v>
      </c>
      <c r="H5260" s="360"/>
      <c r="I5260" s="116">
        <v>2.09</v>
      </c>
      <c r="J5260" s="84"/>
      <c r="K5260" s="113" t="s">
        <v>11688</v>
      </c>
    </row>
    <row r="5261" spans="1:11">
      <c r="A5261" s="115" t="s">
        <v>4404</v>
      </c>
      <c r="B5261" s="84" t="s">
        <v>10331</v>
      </c>
      <c r="C5261" s="84" t="s">
        <v>4023</v>
      </c>
      <c r="D5261" s="84" t="s">
        <v>8879</v>
      </c>
      <c r="E5261" s="109" t="s">
        <v>12808</v>
      </c>
      <c r="F5261" s="343" t="s">
        <v>10918</v>
      </c>
      <c r="G5261" s="113" t="s">
        <v>4419</v>
      </c>
      <c r="H5261" s="360"/>
      <c r="I5261" s="116">
        <v>2.17</v>
      </c>
      <c r="J5261" s="84"/>
      <c r="K5261" s="113" t="s">
        <v>11695</v>
      </c>
    </row>
    <row r="5262" spans="1:11">
      <c r="A5262" s="115" t="s">
        <v>4404</v>
      </c>
      <c r="B5262" s="84" t="s">
        <v>10331</v>
      </c>
      <c r="C5262" s="84" t="s">
        <v>3931</v>
      </c>
      <c r="D5262" s="84" t="s">
        <v>8856</v>
      </c>
      <c r="E5262" s="109" t="s">
        <v>13104</v>
      </c>
      <c r="F5262" s="343" t="s">
        <v>11248</v>
      </c>
      <c r="G5262" s="113" t="s">
        <v>4420</v>
      </c>
      <c r="H5262" s="360"/>
      <c r="I5262" s="116">
        <v>1.7</v>
      </c>
      <c r="J5262" s="84"/>
      <c r="K5262" s="113" t="s">
        <v>11769</v>
      </c>
    </row>
    <row r="5263" spans="1:11">
      <c r="A5263" s="115" t="s">
        <v>4404</v>
      </c>
      <c r="B5263" s="84" t="s">
        <v>10331</v>
      </c>
      <c r="C5263" s="84" t="s">
        <v>3931</v>
      </c>
      <c r="D5263" s="84" t="s">
        <v>8863</v>
      </c>
      <c r="E5263" s="109" t="s">
        <v>13104</v>
      </c>
      <c r="F5263" s="343" t="s">
        <v>11248</v>
      </c>
      <c r="G5263" s="113" t="s">
        <v>4421</v>
      </c>
      <c r="H5263" s="360"/>
      <c r="I5263" s="116">
        <v>1.97</v>
      </c>
      <c r="J5263" s="84"/>
      <c r="K5263" s="113" t="s">
        <v>11709</v>
      </c>
    </row>
    <row r="5264" spans="1:11">
      <c r="A5264" s="115" t="s">
        <v>4404</v>
      </c>
      <c r="B5264" s="84" t="s">
        <v>10331</v>
      </c>
      <c r="C5264" s="84" t="s">
        <v>3931</v>
      </c>
      <c r="D5264" s="84" t="s">
        <v>8869</v>
      </c>
      <c r="E5264" s="109" t="s">
        <v>13104</v>
      </c>
      <c r="F5264" s="343" t="s">
        <v>11248</v>
      </c>
      <c r="G5264" s="113" t="s">
        <v>4422</v>
      </c>
      <c r="H5264" s="360"/>
      <c r="I5264" s="116">
        <v>2.06</v>
      </c>
      <c r="J5264" s="84"/>
      <c r="K5264" s="113" t="s">
        <v>11690</v>
      </c>
    </row>
    <row r="5265" spans="1:11">
      <c r="A5265" s="115" t="s">
        <v>4404</v>
      </c>
      <c r="B5265" s="84" t="s">
        <v>10331</v>
      </c>
      <c r="C5265" s="84" t="s">
        <v>3931</v>
      </c>
      <c r="D5265" s="84" t="s">
        <v>8874</v>
      </c>
      <c r="E5265" s="109" t="s">
        <v>13104</v>
      </c>
      <c r="F5265" s="343" t="s">
        <v>11248</v>
      </c>
      <c r="G5265" s="113" t="s">
        <v>4423</v>
      </c>
      <c r="H5265" s="360"/>
      <c r="I5265" s="116">
        <v>2.09</v>
      </c>
      <c r="J5265" s="84"/>
      <c r="K5265" s="113" t="s">
        <v>11688</v>
      </c>
    </row>
    <row r="5266" spans="1:11">
      <c r="A5266" s="115" t="s">
        <v>4404</v>
      </c>
      <c r="B5266" s="84" t="s">
        <v>10331</v>
      </c>
      <c r="C5266" s="84" t="s">
        <v>3931</v>
      </c>
      <c r="D5266" s="84" t="s">
        <v>8879</v>
      </c>
      <c r="E5266" s="109" t="s">
        <v>13104</v>
      </c>
      <c r="F5266" s="343" t="s">
        <v>11248</v>
      </c>
      <c r="G5266" s="113" t="s">
        <v>4424</v>
      </c>
      <c r="H5266" s="360"/>
      <c r="I5266" s="116">
        <v>2.17</v>
      </c>
      <c r="J5266" s="84"/>
      <c r="K5266" s="113" t="s">
        <v>11695</v>
      </c>
    </row>
    <row r="5267" spans="1:11">
      <c r="A5267" s="115" t="s">
        <v>4404</v>
      </c>
      <c r="B5267" s="84" t="s">
        <v>10331</v>
      </c>
      <c r="C5267" s="84" t="s">
        <v>6657</v>
      </c>
      <c r="D5267" s="84" t="s">
        <v>8856</v>
      </c>
      <c r="E5267" s="109" t="s">
        <v>11494</v>
      </c>
      <c r="F5267" s="343" t="s">
        <v>11495</v>
      </c>
      <c r="G5267" s="113" t="s">
        <v>4425</v>
      </c>
      <c r="H5267" s="360"/>
      <c r="I5267" s="116">
        <v>1.7</v>
      </c>
      <c r="J5267" s="84"/>
      <c r="K5267" s="113" t="s">
        <v>11769</v>
      </c>
    </row>
    <row r="5268" spans="1:11">
      <c r="A5268" s="115" t="s">
        <v>4404</v>
      </c>
      <c r="B5268" s="84" t="s">
        <v>10331</v>
      </c>
      <c r="C5268" s="84" t="s">
        <v>6657</v>
      </c>
      <c r="D5268" s="84" t="s">
        <v>8863</v>
      </c>
      <c r="E5268" s="109" t="s">
        <v>11494</v>
      </c>
      <c r="F5268" s="343" t="s">
        <v>11495</v>
      </c>
      <c r="G5268" s="113" t="s">
        <v>4426</v>
      </c>
      <c r="H5268" s="360"/>
      <c r="I5268" s="116">
        <v>1.97</v>
      </c>
      <c r="J5268" s="84"/>
      <c r="K5268" s="113" t="s">
        <v>11709</v>
      </c>
    </row>
    <row r="5269" spans="1:11">
      <c r="A5269" s="115" t="s">
        <v>4404</v>
      </c>
      <c r="B5269" s="84" t="s">
        <v>10331</v>
      </c>
      <c r="C5269" s="84" t="s">
        <v>6657</v>
      </c>
      <c r="D5269" s="84" t="s">
        <v>8869</v>
      </c>
      <c r="E5269" s="109" t="s">
        <v>11494</v>
      </c>
      <c r="F5269" s="343" t="s">
        <v>11495</v>
      </c>
      <c r="G5269" s="113" t="s">
        <v>4427</v>
      </c>
      <c r="H5269" s="360"/>
      <c r="I5269" s="116">
        <v>2.06</v>
      </c>
      <c r="J5269" s="84"/>
      <c r="K5269" s="113" t="s">
        <v>11690</v>
      </c>
    </row>
    <row r="5270" spans="1:11">
      <c r="A5270" s="115" t="s">
        <v>4404</v>
      </c>
      <c r="B5270" s="84" t="s">
        <v>10331</v>
      </c>
      <c r="C5270" s="84" t="s">
        <v>6657</v>
      </c>
      <c r="D5270" s="84" t="s">
        <v>8874</v>
      </c>
      <c r="E5270" s="109" t="s">
        <v>11494</v>
      </c>
      <c r="F5270" s="343" t="s">
        <v>11495</v>
      </c>
      <c r="G5270" s="113" t="s">
        <v>4428</v>
      </c>
      <c r="H5270" s="360"/>
      <c r="I5270" s="116">
        <v>2.09</v>
      </c>
      <c r="J5270" s="84"/>
      <c r="K5270" s="113" t="s">
        <v>11688</v>
      </c>
    </row>
    <row r="5271" spans="1:11">
      <c r="A5271" s="115" t="s">
        <v>4404</v>
      </c>
      <c r="B5271" s="84" t="s">
        <v>10331</v>
      </c>
      <c r="C5271" s="84" t="s">
        <v>6657</v>
      </c>
      <c r="D5271" s="84" t="s">
        <v>8879</v>
      </c>
      <c r="E5271" s="109" t="s">
        <v>11494</v>
      </c>
      <c r="F5271" s="343" t="s">
        <v>11495</v>
      </c>
      <c r="G5271" s="113" t="s">
        <v>4429</v>
      </c>
      <c r="H5271" s="360"/>
      <c r="I5271" s="116">
        <v>2.17</v>
      </c>
      <c r="J5271" s="84"/>
      <c r="K5271" s="113" t="s">
        <v>11695</v>
      </c>
    </row>
    <row r="5272" spans="1:11">
      <c r="A5272" s="115" t="s">
        <v>4404</v>
      </c>
      <c r="B5272" s="84" t="s">
        <v>10331</v>
      </c>
      <c r="C5272" s="84" t="s">
        <v>4430</v>
      </c>
      <c r="D5272" s="84" t="s">
        <v>8856</v>
      </c>
      <c r="E5272" s="109" t="s">
        <v>11506</v>
      </c>
      <c r="F5272" s="343" t="s">
        <v>11507</v>
      </c>
      <c r="G5272" s="113" t="s">
        <v>4431</v>
      </c>
      <c r="H5272" s="360"/>
      <c r="I5272" s="116">
        <v>1.7</v>
      </c>
      <c r="J5272" s="84"/>
      <c r="K5272" s="113" t="s">
        <v>11769</v>
      </c>
    </row>
    <row r="5273" spans="1:11">
      <c r="A5273" s="115" t="s">
        <v>4404</v>
      </c>
      <c r="B5273" s="84" t="s">
        <v>10331</v>
      </c>
      <c r="C5273" s="84" t="s">
        <v>4430</v>
      </c>
      <c r="D5273" s="84" t="s">
        <v>8863</v>
      </c>
      <c r="E5273" s="109" t="s">
        <v>11506</v>
      </c>
      <c r="F5273" s="343" t="s">
        <v>11507</v>
      </c>
      <c r="G5273" s="113" t="s">
        <v>4432</v>
      </c>
      <c r="H5273" s="360"/>
      <c r="I5273" s="116">
        <v>1.97</v>
      </c>
      <c r="J5273" s="84"/>
      <c r="K5273" s="113" t="s">
        <v>11709</v>
      </c>
    </row>
    <row r="5274" spans="1:11">
      <c r="A5274" s="115" t="s">
        <v>4404</v>
      </c>
      <c r="B5274" s="84" t="s">
        <v>10331</v>
      </c>
      <c r="C5274" s="84" t="s">
        <v>4430</v>
      </c>
      <c r="D5274" s="84" t="s">
        <v>8869</v>
      </c>
      <c r="E5274" s="109" t="s">
        <v>11506</v>
      </c>
      <c r="F5274" s="343" t="s">
        <v>11507</v>
      </c>
      <c r="G5274" s="113" t="s">
        <v>4433</v>
      </c>
      <c r="H5274" s="360"/>
      <c r="I5274" s="116">
        <v>2.06</v>
      </c>
      <c r="J5274" s="84"/>
      <c r="K5274" s="113" t="s">
        <v>11690</v>
      </c>
    </row>
    <row r="5275" spans="1:11">
      <c r="A5275" s="115" t="s">
        <v>4404</v>
      </c>
      <c r="B5275" s="84" t="s">
        <v>10331</v>
      </c>
      <c r="C5275" s="84" t="s">
        <v>4430</v>
      </c>
      <c r="D5275" s="84" t="s">
        <v>8874</v>
      </c>
      <c r="E5275" s="109" t="s">
        <v>11506</v>
      </c>
      <c r="F5275" s="343" t="s">
        <v>11507</v>
      </c>
      <c r="G5275" s="113" t="s">
        <v>4434</v>
      </c>
      <c r="H5275" s="360"/>
      <c r="I5275" s="116">
        <v>2.09</v>
      </c>
      <c r="J5275" s="84"/>
      <c r="K5275" s="113" t="s">
        <v>11688</v>
      </c>
    </row>
    <row r="5276" spans="1:11">
      <c r="A5276" s="115" t="s">
        <v>4404</v>
      </c>
      <c r="B5276" s="84" t="s">
        <v>10331</v>
      </c>
      <c r="C5276" s="84" t="s">
        <v>4430</v>
      </c>
      <c r="D5276" s="84" t="s">
        <v>8879</v>
      </c>
      <c r="E5276" s="109" t="s">
        <v>11506</v>
      </c>
      <c r="F5276" s="343" t="s">
        <v>11507</v>
      </c>
      <c r="G5276" s="113" t="s">
        <v>4435</v>
      </c>
      <c r="H5276" s="360"/>
      <c r="I5276" s="116">
        <v>2.17</v>
      </c>
      <c r="J5276" s="84"/>
      <c r="K5276" s="113" t="s">
        <v>11695</v>
      </c>
    </row>
    <row r="5277" spans="1:11">
      <c r="A5277" s="115" t="s">
        <v>4404</v>
      </c>
      <c r="B5277" s="84" t="s">
        <v>10331</v>
      </c>
      <c r="C5277" s="84" t="s">
        <v>3894</v>
      </c>
      <c r="D5277" s="84" t="s">
        <v>8856</v>
      </c>
      <c r="E5277" s="109" t="s">
        <v>13343</v>
      </c>
      <c r="F5277" s="343" t="s">
        <v>7611</v>
      </c>
      <c r="G5277" s="113" t="s">
        <v>4436</v>
      </c>
      <c r="H5277" s="360"/>
      <c r="I5277" s="116">
        <v>1.78</v>
      </c>
      <c r="J5277" s="84"/>
      <c r="K5277" s="113" t="s">
        <v>11769</v>
      </c>
    </row>
    <row r="5278" spans="1:11">
      <c r="A5278" s="115" t="s">
        <v>4404</v>
      </c>
      <c r="B5278" s="84" t="s">
        <v>10331</v>
      </c>
      <c r="C5278" s="84" t="s">
        <v>3894</v>
      </c>
      <c r="D5278" s="84" t="s">
        <v>8863</v>
      </c>
      <c r="E5278" s="109" t="s">
        <v>13343</v>
      </c>
      <c r="F5278" s="343" t="s">
        <v>7611</v>
      </c>
      <c r="G5278" s="113" t="s">
        <v>4437</v>
      </c>
      <c r="H5278" s="360"/>
      <c r="I5278" s="116">
        <v>2.06</v>
      </c>
      <c r="J5278" s="84"/>
      <c r="K5278" s="113" t="s">
        <v>11709</v>
      </c>
    </row>
    <row r="5279" spans="1:11">
      <c r="A5279" s="115" t="s">
        <v>4404</v>
      </c>
      <c r="B5279" s="84" t="s">
        <v>10331</v>
      </c>
      <c r="C5279" s="84" t="s">
        <v>3894</v>
      </c>
      <c r="D5279" s="84" t="s">
        <v>8869</v>
      </c>
      <c r="E5279" s="109" t="s">
        <v>13343</v>
      </c>
      <c r="F5279" s="343" t="s">
        <v>7611</v>
      </c>
      <c r="G5279" s="113" t="s">
        <v>4438</v>
      </c>
      <c r="H5279" s="360"/>
      <c r="I5279" s="116">
        <v>2.16</v>
      </c>
      <c r="J5279" s="84"/>
      <c r="K5279" s="113" t="s">
        <v>11690</v>
      </c>
    </row>
    <row r="5280" spans="1:11">
      <c r="A5280" s="115" t="s">
        <v>4404</v>
      </c>
      <c r="B5280" s="84" t="s">
        <v>10331</v>
      </c>
      <c r="C5280" s="84" t="s">
        <v>3894</v>
      </c>
      <c r="D5280" s="84" t="s">
        <v>8874</v>
      </c>
      <c r="E5280" s="109" t="s">
        <v>13343</v>
      </c>
      <c r="F5280" s="343" t="s">
        <v>7611</v>
      </c>
      <c r="G5280" s="113" t="s">
        <v>4439</v>
      </c>
      <c r="H5280" s="360"/>
      <c r="I5280" s="116">
        <v>2.2000000000000002</v>
      </c>
      <c r="J5280" s="84"/>
      <c r="K5280" s="113" t="s">
        <v>11688</v>
      </c>
    </row>
    <row r="5281" spans="1:11">
      <c r="A5281" s="115" t="s">
        <v>4404</v>
      </c>
      <c r="B5281" s="84" t="s">
        <v>10331</v>
      </c>
      <c r="C5281" s="84" t="s">
        <v>3894</v>
      </c>
      <c r="D5281" s="84" t="s">
        <v>8879</v>
      </c>
      <c r="E5281" s="109" t="s">
        <v>13343</v>
      </c>
      <c r="F5281" s="343" t="s">
        <v>7611</v>
      </c>
      <c r="G5281" s="113" t="s">
        <v>4440</v>
      </c>
      <c r="H5281" s="360"/>
      <c r="I5281" s="116">
        <v>2.29</v>
      </c>
      <c r="J5281" s="84"/>
      <c r="K5281" s="113" t="s">
        <v>11695</v>
      </c>
    </row>
    <row r="5282" spans="1:11">
      <c r="A5282" s="115" t="s">
        <v>4404</v>
      </c>
      <c r="B5282" s="84" t="s">
        <v>10331</v>
      </c>
      <c r="C5282" s="84" t="s">
        <v>3906</v>
      </c>
      <c r="D5282" s="84" t="s">
        <v>8856</v>
      </c>
      <c r="E5282" s="109" t="s">
        <v>13353</v>
      </c>
      <c r="F5282" s="343" t="s">
        <v>7620</v>
      </c>
      <c r="G5282" s="113" t="s">
        <v>4441</v>
      </c>
      <c r="H5282" s="360"/>
      <c r="I5282" s="116">
        <v>1.89</v>
      </c>
      <c r="J5282" s="84"/>
      <c r="K5282" s="113" t="s">
        <v>11769</v>
      </c>
    </row>
    <row r="5283" spans="1:11">
      <c r="A5283" s="115" t="s">
        <v>4404</v>
      </c>
      <c r="B5283" s="84" t="s">
        <v>10331</v>
      </c>
      <c r="C5283" s="84" t="s">
        <v>3906</v>
      </c>
      <c r="D5283" s="84" t="s">
        <v>8863</v>
      </c>
      <c r="E5283" s="109" t="s">
        <v>13353</v>
      </c>
      <c r="F5283" s="343" t="s">
        <v>7620</v>
      </c>
      <c r="G5283" s="113" t="s">
        <v>4442</v>
      </c>
      <c r="H5283" s="360"/>
      <c r="I5283" s="116">
        <v>2.0099999999999998</v>
      </c>
      <c r="J5283" s="84"/>
      <c r="K5283" s="113" t="s">
        <v>11709</v>
      </c>
    </row>
    <row r="5284" spans="1:11">
      <c r="A5284" s="115" t="s">
        <v>4404</v>
      </c>
      <c r="B5284" s="84" t="s">
        <v>10331</v>
      </c>
      <c r="C5284" s="84" t="s">
        <v>3906</v>
      </c>
      <c r="D5284" s="84" t="s">
        <v>8869</v>
      </c>
      <c r="E5284" s="109" t="s">
        <v>13353</v>
      </c>
      <c r="F5284" s="343" t="s">
        <v>7620</v>
      </c>
      <c r="G5284" s="113" t="s">
        <v>4443</v>
      </c>
      <c r="H5284" s="360"/>
      <c r="I5284" s="116">
        <v>2.17</v>
      </c>
      <c r="J5284" s="84"/>
      <c r="K5284" s="113" t="s">
        <v>11690</v>
      </c>
    </row>
    <row r="5285" spans="1:11">
      <c r="A5285" s="115" t="s">
        <v>4404</v>
      </c>
      <c r="B5285" s="84" t="s">
        <v>10331</v>
      </c>
      <c r="C5285" s="84" t="s">
        <v>3906</v>
      </c>
      <c r="D5285" s="84" t="s">
        <v>8874</v>
      </c>
      <c r="E5285" s="109" t="s">
        <v>13353</v>
      </c>
      <c r="F5285" s="343" t="s">
        <v>7620</v>
      </c>
      <c r="G5285" s="113" t="s">
        <v>4444</v>
      </c>
      <c r="H5285" s="360"/>
      <c r="I5285" s="116">
        <v>2.4500000000000002</v>
      </c>
      <c r="J5285" s="84"/>
      <c r="K5285" s="113" t="s">
        <v>11688</v>
      </c>
    </row>
    <row r="5286" spans="1:11">
      <c r="A5286" s="115" t="s">
        <v>4404</v>
      </c>
      <c r="B5286" s="84" t="s">
        <v>10331</v>
      </c>
      <c r="C5286" s="84" t="s">
        <v>3906</v>
      </c>
      <c r="D5286" s="84" t="s">
        <v>8879</v>
      </c>
      <c r="E5286" s="109" t="s">
        <v>13353</v>
      </c>
      <c r="F5286" s="343" t="s">
        <v>7620</v>
      </c>
      <c r="G5286" s="113" t="s">
        <v>4445</v>
      </c>
      <c r="H5286" s="360"/>
      <c r="I5286" s="116">
        <v>2.54</v>
      </c>
      <c r="J5286" s="84"/>
      <c r="K5286" s="113" t="s">
        <v>11695</v>
      </c>
    </row>
    <row r="5287" spans="1:11">
      <c r="A5287" s="115" t="s">
        <v>4404</v>
      </c>
      <c r="B5287" s="84" t="s">
        <v>10331</v>
      </c>
      <c r="C5287" s="84" t="s">
        <v>3912</v>
      </c>
      <c r="D5287" s="84" t="s">
        <v>8856</v>
      </c>
      <c r="E5287" s="109" t="s">
        <v>13355</v>
      </c>
      <c r="F5287" s="343" t="s">
        <v>7622</v>
      </c>
      <c r="G5287" s="113" t="s">
        <v>4446</v>
      </c>
      <c r="H5287" s="360"/>
      <c r="I5287" s="116">
        <v>1.78</v>
      </c>
      <c r="J5287" s="84"/>
      <c r="K5287" s="113" t="s">
        <v>11769</v>
      </c>
    </row>
    <row r="5288" spans="1:11">
      <c r="A5288" s="115" t="s">
        <v>4404</v>
      </c>
      <c r="B5288" s="84" t="s">
        <v>10331</v>
      </c>
      <c r="C5288" s="84" t="s">
        <v>3912</v>
      </c>
      <c r="D5288" s="84" t="s">
        <v>8863</v>
      </c>
      <c r="E5288" s="109" t="s">
        <v>13355</v>
      </c>
      <c r="F5288" s="343" t="s">
        <v>7622</v>
      </c>
      <c r="G5288" s="113" t="s">
        <v>4447</v>
      </c>
      <c r="H5288" s="360"/>
      <c r="I5288" s="116">
        <v>2.06</v>
      </c>
      <c r="J5288" s="84"/>
      <c r="K5288" s="113" t="s">
        <v>11709</v>
      </c>
    </row>
    <row r="5289" spans="1:11">
      <c r="A5289" s="115" t="s">
        <v>4404</v>
      </c>
      <c r="B5289" s="84" t="s">
        <v>10331</v>
      </c>
      <c r="C5289" s="84" t="s">
        <v>3912</v>
      </c>
      <c r="D5289" s="84" t="s">
        <v>8869</v>
      </c>
      <c r="E5289" s="109" t="s">
        <v>13355</v>
      </c>
      <c r="F5289" s="343" t="s">
        <v>7622</v>
      </c>
      <c r="G5289" s="113" t="s">
        <v>4448</v>
      </c>
      <c r="H5289" s="360"/>
      <c r="I5289" s="116">
        <v>2.16</v>
      </c>
      <c r="J5289" s="84"/>
      <c r="K5289" s="113" t="s">
        <v>11690</v>
      </c>
    </row>
    <row r="5290" spans="1:11">
      <c r="A5290" s="115" t="s">
        <v>4404</v>
      </c>
      <c r="B5290" s="84" t="s">
        <v>10331</v>
      </c>
      <c r="C5290" s="84" t="s">
        <v>3912</v>
      </c>
      <c r="D5290" s="84" t="s">
        <v>8874</v>
      </c>
      <c r="E5290" s="109" t="s">
        <v>13355</v>
      </c>
      <c r="F5290" s="343" t="s">
        <v>7622</v>
      </c>
      <c r="G5290" s="113" t="s">
        <v>4449</v>
      </c>
      <c r="H5290" s="360"/>
      <c r="I5290" s="116">
        <v>2.2000000000000002</v>
      </c>
      <c r="J5290" s="84"/>
      <c r="K5290" s="113" t="s">
        <v>11688</v>
      </c>
    </row>
    <row r="5291" spans="1:11">
      <c r="A5291" s="115" t="s">
        <v>4404</v>
      </c>
      <c r="B5291" s="84" t="s">
        <v>10331</v>
      </c>
      <c r="C5291" s="84" t="s">
        <v>3912</v>
      </c>
      <c r="D5291" s="84" t="s">
        <v>8879</v>
      </c>
      <c r="E5291" s="109" t="s">
        <v>13355</v>
      </c>
      <c r="F5291" s="343" t="s">
        <v>7622</v>
      </c>
      <c r="G5291" s="113" t="s">
        <v>4450</v>
      </c>
      <c r="H5291" s="360"/>
      <c r="I5291" s="116">
        <v>2.29</v>
      </c>
      <c r="J5291" s="84"/>
      <c r="K5291" s="113" t="s">
        <v>11695</v>
      </c>
    </row>
    <row r="5292" spans="1:11">
      <c r="A5292" s="115" t="s">
        <v>4404</v>
      </c>
      <c r="B5292" s="84" t="s">
        <v>10331</v>
      </c>
      <c r="C5292" s="84" t="s">
        <v>4451</v>
      </c>
      <c r="D5292" s="84" t="s">
        <v>8856</v>
      </c>
      <c r="E5292" s="109" t="s">
        <v>13372</v>
      </c>
      <c r="F5292" s="343" t="s">
        <v>7639</v>
      </c>
      <c r="G5292" s="113" t="s">
        <v>4452</v>
      </c>
      <c r="H5292" s="360"/>
      <c r="I5292" s="116">
        <v>1.7</v>
      </c>
      <c r="J5292" s="84"/>
      <c r="K5292" s="113" t="s">
        <v>11769</v>
      </c>
    </row>
    <row r="5293" spans="1:11">
      <c r="A5293" s="115" t="s">
        <v>4404</v>
      </c>
      <c r="B5293" s="84" t="s">
        <v>10331</v>
      </c>
      <c r="C5293" s="84" t="s">
        <v>4451</v>
      </c>
      <c r="D5293" s="84" t="s">
        <v>8863</v>
      </c>
      <c r="E5293" s="109" t="s">
        <v>13372</v>
      </c>
      <c r="F5293" s="343" t="s">
        <v>7639</v>
      </c>
      <c r="G5293" s="113" t="s">
        <v>4453</v>
      </c>
      <c r="H5293" s="360"/>
      <c r="I5293" s="116">
        <v>1.97</v>
      </c>
      <c r="J5293" s="84"/>
      <c r="K5293" s="113" t="s">
        <v>11709</v>
      </c>
    </row>
    <row r="5294" spans="1:11">
      <c r="A5294" s="115" t="s">
        <v>4404</v>
      </c>
      <c r="B5294" s="84" t="s">
        <v>10331</v>
      </c>
      <c r="C5294" s="84" t="s">
        <v>4451</v>
      </c>
      <c r="D5294" s="84" t="s">
        <v>8869</v>
      </c>
      <c r="E5294" s="109" t="s">
        <v>13372</v>
      </c>
      <c r="F5294" s="343" t="s">
        <v>7639</v>
      </c>
      <c r="G5294" s="113" t="s">
        <v>4454</v>
      </c>
      <c r="H5294" s="360"/>
      <c r="I5294" s="116">
        <v>2.06</v>
      </c>
      <c r="J5294" s="84"/>
      <c r="K5294" s="113" t="s">
        <v>11690</v>
      </c>
    </row>
    <row r="5295" spans="1:11">
      <c r="A5295" s="115" t="s">
        <v>4404</v>
      </c>
      <c r="B5295" s="84" t="s">
        <v>10331</v>
      </c>
      <c r="C5295" s="84" t="s">
        <v>4451</v>
      </c>
      <c r="D5295" s="84" t="s">
        <v>8874</v>
      </c>
      <c r="E5295" s="109" t="s">
        <v>13372</v>
      </c>
      <c r="F5295" s="343" t="s">
        <v>7639</v>
      </c>
      <c r="G5295" s="113" t="s">
        <v>4455</v>
      </c>
      <c r="H5295" s="360"/>
      <c r="I5295" s="116">
        <v>2.09</v>
      </c>
      <c r="J5295" s="84"/>
      <c r="K5295" s="113" t="s">
        <v>11688</v>
      </c>
    </row>
    <row r="5296" spans="1:11">
      <c r="A5296" s="115" t="s">
        <v>4404</v>
      </c>
      <c r="B5296" s="84" t="s">
        <v>10331</v>
      </c>
      <c r="C5296" s="84" t="s">
        <v>4451</v>
      </c>
      <c r="D5296" s="84" t="s">
        <v>8879</v>
      </c>
      <c r="E5296" s="109" t="s">
        <v>13372</v>
      </c>
      <c r="F5296" s="343" t="s">
        <v>7639</v>
      </c>
      <c r="G5296" s="113" t="s">
        <v>4456</v>
      </c>
      <c r="H5296" s="360"/>
      <c r="I5296" s="116">
        <v>2.17</v>
      </c>
      <c r="J5296" s="84"/>
      <c r="K5296" s="113" t="s">
        <v>11695</v>
      </c>
    </row>
    <row r="5297" spans="1:11">
      <c r="A5297" s="115" t="s">
        <v>4404</v>
      </c>
      <c r="B5297" s="84" t="s">
        <v>10331</v>
      </c>
      <c r="C5297" s="84" t="s">
        <v>4457</v>
      </c>
      <c r="D5297" s="84" t="s">
        <v>8856</v>
      </c>
      <c r="E5297" s="109" t="s">
        <v>13382</v>
      </c>
      <c r="F5297" s="343" t="s">
        <v>13383</v>
      </c>
      <c r="G5297" s="113" t="s">
        <v>4458</v>
      </c>
      <c r="H5297" s="360"/>
      <c r="I5297" s="116">
        <v>1.7</v>
      </c>
      <c r="J5297" s="84"/>
      <c r="K5297" s="113" t="s">
        <v>11769</v>
      </c>
    </row>
    <row r="5298" spans="1:11">
      <c r="A5298" s="115" t="s">
        <v>4404</v>
      </c>
      <c r="B5298" s="84" t="s">
        <v>10331</v>
      </c>
      <c r="C5298" s="84" t="s">
        <v>4457</v>
      </c>
      <c r="D5298" s="84" t="s">
        <v>8863</v>
      </c>
      <c r="E5298" s="109" t="s">
        <v>13382</v>
      </c>
      <c r="F5298" s="343" t="s">
        <v>13383</v>
      </c>
      <c r="G5298" s="113" t="s">
        <v>4459</v>
      </c>
      <c r="H5298" s="360"/>
      <c r="I5298" s="116">
        <v>1.97</v>
      </c>
      <c r="J5298" s="84"/>
      <c r="K5298" s="113" t="s">
        <v>11709</v>
      </c>
    </row>
    <row r="5299" spans="1:11">
      <c r="A5299" s="115" t="s">
        <v>4404</v>
      </c>
      <c r="B5299" s="84" t="s">
        <v>10331</v>
      </c>
      <c r="C5299" s="84" t="s">
        <v>4457</v>
      </c>
      <c r="D5299" s="84" t="s">
        <v>8869</v>
      </c>
      <c r="E5299" s="109" t="s">
        <v>13382</v>
      </c>
      <c r="F5299" s="343" t="s">
        <v>13383</v>
      </c>
      <c r="G5299" s="113" t="s">
        <v>4460</v>
      </c>
      <c r="H5299" s="360"/>
      <c r="I5299" s="116">
        <v>2.06</v>
      </c>
      <c r="J5299" s="84"/>
      <c r="K5299" s="113" t="s">
        <v>11690</v>
      </c>
    </row>
    <row r="5300" spans="1:11">
      <c r="A5300" s="115" t="s">
        <v>4404</v>
      </c>
      <c r="B5300" s="84" t="s">
        <v>10331</v>
      </c>
      <c r="C5300" s="84" t="s">
        <v>4457</v>
      </c>
      <c r="D5300" s="84" t="s">
        <v>8874</v>
      </c>
      <c r="E5300" s="109" t="s">
        <v>13382</v>
      </c>
      <c r="F5300" s="343" t="s">
        <v>13383</v>
      </c>
      <c r="G5300" s="113" t="s">
        <v>4461</v>
      </c>
      <c r="H5300" s="360"/>
      <c r="I5300" s="116">
        <v>2.09</v>
      </c>
      <c r="J5300" s="84"/>
      <c r="K5300" s="113" t="s">
        <v>11688</v>
      </c>
    </row>
    <row r="5301" spans="1:11">
      <c r="A5301" s="115" t="s">
        <v>4404</v>
      </c>
      <c r="B5301" s="84" t="s">
        <v>10331</v>
      </c>
      <c r="C5301" s="84" t="s">
        <v>4457</v>
      </c>
      <c r="D5301" s="84" t="s">
        <v>8879</v>
      </c>
      <c r="E5301" s="109" t="s">
        <v>13382</v>
      </c>
      <c r="F5301" s="343" t="s">
        <v>13383</v>
      </c>
      <c r="G5301" s="113" t="s">
        <v>4462</v>
      </c>
      <c r="H5301" s="360"/>
      <c r="I5301" s="116">
        <v>2.17</v>
      </c>
      <c r="J5301" s="84"/>
      <c r="K5301" s="113" t="s">
        <v>11695</v>
      </c>
    </row>
    <row r="5302" spans="1:11">
      <c r="A5302" s="115" t="s">
        <v>4404</v>
      </c>
      <c r="B5302" s="84" t="s">
        <v>10331</v>
      </c>
      <c r="C5302" s="84" t="s">
        <v>4463</v>
      </c>
      <c r="D5302" s="84" t="s">
        <v>8856</v>
      </c>
      <c r="E5302" s="109" t="s">
        <v>13384</v>
      </c>
      <c r="F5302" s="343" t="s">
        <v>13385</v>
      </c>
      <c r="G5302" s="113" t="s">
        <v>4464</v>
      </c>
      <c r="H5302" s="360"/>
      <c r="I5302" s="116">
        <v>1.7</v>
      </c>
      <c r="J5302" s="84"/>
      <c r="K5302" s="113" t="s">
        <v>11769</v>
      </c>
    </row>
    <row r="5303" spans="1:11">
      <c r="A5303" s="115" t="s">
        <v>4404</v>
      </c>
      <c r="B5303" s="84" t="s">
        <v>10331</v>
      </c>
      <c r="C5303" s="84" t="s">
        <v>4463</v>
      </c>
      <c r="D5303" s="84" t="s">
        <v>8863</v>
      </c>
      <c r="E5303" s="109" t="s">
        <v>13384</v>
      </c>
      <c r="F5303" s="343" t="s">
        <v>13385</v>
      </c>
      <c r="G5303" s="113" t="s">
        <v>4465</v>
      </c>
      <c r="H5303" s="360"/>
      <c r="I5303" s="116">
        <v>1.97</v>
      </c>
      <c r="J5303" s="84"/>
      <c r="K5303" s="113" t="s">
        <v>11709</v>
      </c>
    </row>
    <row r="5304" spans="1:11">
      <c r="A5304" s="115" t="s">
        <v>4404</v>
      </c>
      <c r="B5304" s="84" t="s">
        <v>10331</v>
      </c>
      <c r="C5304" s="84" t="s">
        <v>4463</v>
      </c>
      <c r="D5304" s="84" t="s">
        <v>8869</v>
      </c>
      <c r="E5304" s="109" t="s">
        <v>13384</v>
      </c>
      <c r="F5304" s="343" t="s">
        <v>13385</v>
      </c>
      <c r="G5304" s="113" t="s">
        <v>4466</v>
      </c>
      <c r="H5304" s="360"/>
      <c r="I5304" s="116">
        <v>2.06</v>
      </c>
      <c r="J5304" s="84"/>
      <c r="K5304" s="113" t="s">
        <v>11690</v>
      </c>
    </row>
    <row r="5305" spans="1:11">
      <c r="A5305" s="115" t="s">
        <v>4404</v>
      </c>
      <c r="B5305" s="84" t="s">
        <v>10331</v>
      </c>
      <c r="C5305" s="84" t="s">
        <v>4463</v>
      </c>
      <c r="D5305" s="84" t="s">
        <v>8874</v>
      </c>
      <c r="E5305" s="109" t="s">
        <v>13384</v>
      </c>
      <c r="F5305" s="343" t="s">
        <v>13385</v>
      </c>
      <c r="G5305" s="113" t="s">
        <v>4467</v>
      </c>
      <c r="H5305" s="360"/>
      <c r="I5305" s="116">
        <v>2.09</v>
      </c>
      <c r="J5305" s="84"/>
      <c r="K5305" s="113" t="s">
        <v>11688</v>
      </c>
    </row>
    <row r="5306" spans="1:11">
      <c r="A5306" s="115" t="s">
        <v>4404</v>
      </c>
      <c r="B5306" s="84" t="s">
        <v>10331</v>
      </c>
      <c r="C5306" s="84" t="s">
        <v>4463</v>
      </c>
      <c r="D5306" s="84" t="s">
        <v>8879</v>
      </c>
      <c r="E5306" s="109" t="s">
        <v>13384</v>
      </c>
      <c r="F5306" s="343" t="s">
        <v>13385</v>
      </c>
      <c r="G5306" s="113" t="s">
        <v>4468</v>
      </c>
      <c r="H5306" s="360"/>
      <c r="I5306" s="116">
        <v>2.17</v>
      </c>
      <c r="J5306" s="84"/>
      <c r="K5306" s="113" t="s">
        <v>11695</v>
      </c>
    </row>
    <row r="5307" spans="1:11">
      <c r="A5307" s="115" t="s">
        <v>4404</v>
      </c>
      <c r="B5307" s="84" t="s">
        <v>10331</v>
      </c>
      <c r="C5307" s="84" t="s">
        <v>4469</v>
      </c>
      <c r="D5307" s="84" t="s">
        <v>8856</v>
      </c>
      <c r="E5307" s="109" t="s">
        <v>13398</v>
      </c>
      <c r="F5307" s="343" t="s">
        <v>13399</v>
      </c>
      <c r="G5307" s="113" t="s">
        <v>4470</v>
      </c>
      <c r="H5307" s="360"/>
      <c r="I5307" s="116">
        <v>1.7</v>
      </c>
      <c r="J5307" s="84"/>
      <c r="K5307" s="113" t="s">
        <v>11769</v>
      </c>
    </row>
    <row r="5308" spans="1:11">
      <c r="A5308" s="115" t="s">
        <v>4404</v>
      </c>
      <c r="B5308" s="84" t="s">
        <v>10331</v>
      </c>
      <c r="C5308" s="84" t="s">
        <v>4469</v>
      </c>
      <c r="D5308" s="84" t="s">
        <v>8863</v>
      </c>
      <c r="E5308" s="109" t="s">
        <v>13398</v>
      </c>
      <c r="F5308" s="343" t="s">
        <v>13399</v>
      </c>
      <c r="G5308" s="113" t="s">
        <v>4471</v>
      </c>
      <c r="H5308" s="360"/>
      <c r="I5308" s="116">
        <v>1.97</v>
      </c>
      <c r="J5308" s="84"/>
      <c r="K5308" s="113" t="s">
        <v>11709</v>
      </c>
    </row>
    <row r="5309" spans="1:11">
      <c r="A5309" s="115" t="s">
        <v>4404</v>
      </c>
      <c r="B5309" s="84" t="s">
        <v>10331</v>
      </c>
      <c r="C5309" s="84" t="s">
        <v>4469</v>
      </c>
      <c r="D5309" s="84" t="s">
        <v>8869</v>
      </c>
      <c r="E5309" s="109" t="s">
        <v>13398</v>
      </c>
      <c r="F5309" s="343" t="s">
        <v>13399</v>
      </c>
      <c r="G5309" s="113" t="s">
        <v>4472</v>
      </c>
      <c r="H5309" s="360"/>
      <c r="I5309" s="116">
        <v>2.06</v>
      </c>
      <c r="J5309" s="84"/>
      <c r="K5309" s="113" t="s">
        <v>11690</v>
      </c>
    </row>
    <row r="5310" spans="1:11">
      <c r="A5310" s="115" t="s">
        <v>4404</v>
      </c>
      <c r="B5310" s="84" t="s">
        <v>10331</v>
      </c>
      <c r="C5310" s="84" t="s">
        <v>4469</v>
      </c>
      <c r="D5310" s="84" t="s">
        <v>8874</v>
      </c>
      <c r="E5310" s="109" t="s">
        <v>13398</v>
      </c>
      <c r="F5310" s="343" t="s">
        <v>13399</v>
      </c>
      <c r="G5310" s="113" t="s">
        <v>4473</v>
      </c>
      <c r="H5310" s="360"/>
      <c r="I5310" s="116">
        <v>2.09</v>
      </c>
      <c r="J5310" s="84"/>
      <c r="K5310" s="113" t="s">
        <v>11688</v>
      </c>
    </row>
    <row r="5311" spans="1:11">
      <c r="A5311" s="115" t="s">
        <v>4404</v>
      </c>
      <c r="B5311" s="84" t="s">
        <v>10331</v>
      </c>
      <c r="C5311" s="84" t="s">
        <v>4469</v>
      </c>
      <c r="D5311" s="84" t="s">
        <v>8879</v>
      </c>
      <c r="E5311" s="109" t="s">
        <v>13398</v>
      </c>
      <c r="F5311" s="343" t="s">
        <v>13399</v>
      </c>
      <c r="G5311" s="113" t="s">
        <v>4474</v>
      </c>
      <c r="H5311" s="360"/>
      <c r="I5311" s="116">
        <v>2.17</v>
      </c>
      <c r="J5311" s="84"/>
      <c r="K5311" s="113" t="s">
        <v>11695</v>
      </c>
    </row>
    <row r="5312" spans="1:11">
      <c r="A5312" s="115" t="s">
        <v>4404</v>
      </c>
      <c r="B5312" s="84" t="s">
        <v>10331</v>
      </c>
      <c r="C5312" s="84" t="s">
        <v>4475</v>
      </c>
      <c r="D5312" s="84" t="s">
        <v>8856</v>
      </c>
      <c r="E5312" s="109" t="s">
        <v>6918</v>
      </c>
      <c r="F5312" s="343" t="s">
        <v>6919</v>
      </c>
      <c r="G5312" s="113" t="s">
        <v>4476</v>
      </c>
      <c r="H5312" s="360"/>
      <c r="I5312" s="116">
        <v>1.7</v>
      </c>
      <c r="J5312" s="84"/>
      <c r="K5312" s="113" t="s">
        <v>11769</v>
      </c>
    </row>
    <row r="5313" spans="1:11">
      <c r="A5313" s="115" t="s">
        <v>4404</v>
      </c>
      <c r="B5313" s="84" t="s">
        <v>10331</v>
      </c>
      <c r="C5313" s="84" t="s">
        <v>4475</v>
      </c>
      <c r="D5313" s="84" t="s">
        <v>8863</v>
      </c>
      <c r="E5313" s="109" t="s">
        <v>6918</v>
      </c>
      <c r="F5313" s="343" t="s">
        <v>6919</v>
      </c>
      <c r="G5313" s="113" t="s">
        <v>4477</v>
      </c>
      <c r="H5313" s="360"/>
      <c r="I5313" s="116">
        <v>1.97</v>
      </c>
      <c r="J5313" s="84"/>
      <c r="K5313" s="113" t="s">
        <v>11709</v>
      </c>
    </row>
    <row r="5314" spans="1:11">
      <c r="A5314" s="115" t="s">
        <v>4404</v>
      </c>
      <c r="B5314" s="84" t="s">
        <v>10331</v>
      </c>
      <c r="C5314" s="84" t="s">
        <v>4475</v>
      </c>
      <c r="D5314" s="84" t="s">
        <v>8869</v>
      </c>
      <c r="E5314" s="109" t="s">
        <v>6918</v>
      </c>
      <c r="F5314" s="343" t="s">
        <v>6919</v>
      </c>
      <c r="G5314" s="113" t="s">
        <v>4478</v>
      </c>
      <c r="H5314" s="360"/>
      <c r="I5314" s="116">
        <v>2.06</v>
      </c>
      <c r="J5314" s="84"/>
      <c r="K5314" s="113" t="s">
        <v>11690</v>
      </c>
    </row>
    <row r="5315" spans="1:11">
      <c r="A5315" s="115" t="s">
        <v>4404</v>
      </c>
      <c r="B5315" s="84" t="s">
        <v>10331</v>
      </c>
      <c r="C5315" s="84" t="s">
        <v>4475</v>
      </c>
      <c r="D5315" s="84" t="s">
        <v>8874</v>
      </c>
      <c r="E5315" s="109" t="s">
        <v>6918</v>
      </c>
      <c r="F5315" s="343" t="s">
        <v>6919</v>
      </c>
      <c r="G5315" s="113" t="s">
        <v>4479</v>
      </c>
      <c r="H5315" s="360"/>
      <c r="I5315" s="116">
        <v>2.09</v>
      </c>
      <c r="J5315" s="84"/>
      <c r="K5315" s="113" t="s">
        <v>11688</v>
      </c>
    </row>
    <row r="5316" spans="1:11">
      <c r="A5316" s="115" t="s">
        <v>4404</v>
      </c>
      <c r="B5316" s="84" t="s">
        <v>10331</v>
      </c>
      <c r="C5316" s="84" t="s">
        <v>4475</v>
      </c>
      <c r="D5316" s="84" t="s">
        <v>8879</v>
      </c>
      <c r="E5316" s="109" t="s">
        <v>6918</v>
      </c>
      <c r="F5316" s="343" t="s">
        <v>6919</v>
      </c>
      <c r="G5316" s="113" t="s">
        <v>4480</v>
      </c>
      <c r="H5316" s="360"/>
      <c r="I5316" s="116">
        <v>2.17</v>
      </c>
      <c r="J5316" s="84"/>
      <c r="K5316" s="113" t="s">
        <v>11695</v>
      </c>
    </row>
    <row r="5317" spans="1:11">
      <c r="A5317" s="115" t="s">
        <v>4404</v>
      </c>
      <c r="B5317" s="84" t="s">
        <v>10331</v>
      </c>
      <c r="C5317" s="84" t="s">
        <v>4481</v>
      </c>
      <c r="D5317" s="84" t="s">
        <v>8856</v>
      </c>
      <c r="E5317" s="109" t="s">
        <v>6928</v>
      </c>
      <c r="F5317" s="343" t="s">
        <v>6929</v>
      </c>
      <c r="G5317" s="113" t="s">
        <v>4482</v>
      </c>
      <c r="H5317" s="360"/>
      <c r="I5317" s="116">
        <v>1.7</v>
      </c>
      <c r="J5317" s="84"/>
      <c r="K5317" s="113" t="s">
        <v>11769</v>
      </c>
    </row>
    <row r="5318" spans="1:11">
      <c r="A5318" s="115" t="s">
        <v>4404</v>
      </c>
      <c r="B5318" s="84" t="s">
        <v>10331</v>
      </c>
      <c r="C5318" s="84" t="s">
        <v>4481</v>
      </c>
      <c r="D5318" s="84" t="s">
        <v>8863</v>
      </c>
      <c r="E5318" s="109" t="s">
        <v>6928</v>
      </c>
      <c r="F5318" s="343" t="s">
        <v>6929</v>
      </c>
      <c r="G5318" s="113" t="s">
        <v>4483</v>
      </c>
      <c r="H5318" s="360"/>
      <c r="I5318" s="116">
        <v>1.97</v>
      </c>
      <c r="J5318" s="84"/>
      <c r="K5318" s="113" t="s">
        <v>11709</v>
      </c>
    </row>
    <row r="5319" spans="1:11">
      <c r="A5319" s="115" t="s">
        <v>4404</v>
      </c>
      <c r="B5319" s="84" t="s">
        <v>10331</v>
      </c>
      <c r="C5319" s="84" t="s">
        <v>4481</v>
      </c>
      <c r="D5319" s="84" t="s">
        <v>8869</v>
      </c>
      <c r="E5319" s="109" t="s">
        <v>6928</v>
      </c>
      <c r="F5319" s="343" t="s">
        <v>6929</v>
      </c>
      <c r="G5319" s="113" t="s">
        <v>4484</v>
      </c>
      <c r="H5319" s="360"/>
      <c r="I5319" s="116">
        <v>2.06</v>
      </c>
      <c r="J5319" s="84"/>
      <c r="K5319" s="113" t="s">
        <v>11690</v>
      </c>
    </row>
    <row r="5320" spans="1:11">
      <c r="A5320" s="115" t="s">
        <v>4404</v>
      </c>
      <c r="B5320" s="84" t="s">
        <v>10331</v>
      </c>
      <c r="C5320" s="84" t="s">
        <v>4481</v>
      </c>
      <c r="D5320" s="84" t="s">
        <v>8874</v>
      </c>
      <c r="E5320" s="109" t="s">
        <v>6928</v>
      </c>
      <c r="F5320" s="343" t="s">
        <v>6929</v>
      </c>
      <c r="G5320" s="113" t="s">
        <v>4485</v>
      </c>
      <c r="H5320" s="360"/>
      <c r="I5320" s="116">
        <v>2.09</v>
      </c>
      <c r="J5320" s="84"/>
      <c r="K5320" s="113" t="s">
        <v>11688</v>
      </c>
    </row>
    <row r="5321" spans="1:11">
      <c r="A5321" s="115" t="s">
        <v>4404</v>
      </c>
      <c r="B5321" s="84" t="s">
        <v>10331</v>
      </c>
      <c r="C5321" s="84" t="s">
        <v>4481</v>
      </c>
      <c r="D5321" s="84" t="s">
        <v>8879</v>
      </c>
      <c r="E5321" s="109" t="s">
        <v>6928</v>
      </c>
      <c r="F5321" s="343" t="s">
        <v>6929</v>
      </c>
      <c r="G5321" s="113" t="s">
        <v>4486</v>
      </c>
      <c r="H5321" s="360"/>
      <c r="I5321" s="116">
        <v>2.17</v>
      </c>
      <c r="J5321" s="84"/>
      <c r="K5321" s="113" t="s">
        <v>11695</v>
      </c>
    </row>
    <row r="5322" spans="1:11">
      <c r="A5322" s="115" t="s">
        <v>4487</v>
      </c>
      <c r="B5322" s="84" t="s">
        <v>10331</v>
      </c>
      <c r="C5322" s="84" t="s">
        <v>9237</v>
      </c>
      <c r="D5322" s="84" t="s">
        <v>8856</v>
      </c>
      <c r="E5322" s="109" t="s">
        <v>11826</v>
      </c>
      <c r="F5322" s="343" t="s">
        <v>10159</v>
      </c>
      <c r="G5322" s="113" t="s">
        <v>4488</v>
      </c>
      <c r="H5322" s="360"/>
      <c r="I5322" s="116">
        <v>1.6</v>
      </c>
      <c r="J5322" s="84"/>
      <c r="K5322" s="113" t="s">
        <v>11769</v>
      </c>
    </row>
    <row r="5323" spans="1:11">
      <c r="A5323" s="115" t="s">
        <v>4487</v>
      </c>
      <c r="B5323" s="84" t="s">
        <v>10331</v>
      </c>
      <c r="C5323" s="84" t="s">
        <v>9237</v>
      </c>
      <c r="D5323" s="84" t="s">
        <v>8863</v>
      </c>
      <c r="E5323" s="109" t="s">
        <v>11826</v>
      </c>
      <c r="F5323" s="343" t="s">
        <v>10159</v>
      </c>
      <c r="G5323" s="113" t="s">
        <v>4489</v>
      </c>
      <c r="H5323" s="360"/>
      <c r="I5323" s="116">
        <v>1.87</v>
      </c>
      <c r="J5323" s="84"/>
      <c r="K5323" s="113" t="s">
        <v>11709</v>
      </c>
    </row>
    <row r="5324" spans="1:11">
      <c r="A5324" s="115" t="s">
        <v>4487</v>
      </c>
      <c r="B5324" s="84" t="s">
        <v>10331</v>
      </c>
      <c r="C5324" s="84" t="s">
        <v>9237</v>
      </c>
      <c r="D5324" s="84" t="s">
        <v>8869</v>
      </c>
      <c r="E5324" s="109" t="s">
        <v>11826</v>
      </c>
      <c r="F5324" s="343" t="s">
        <v>10159</v>
      </c>
      <c r="G5324" s="113" t="s">
        <v>4490</v>
      </c>
      <c r="H5324" s="360"/>
      <c r="I5324" s="116">
        <v>1.96</v>
      </c>
      <c r="J5324" s="84"/>
      <c r="K5324" s="113" t="s">
        <v>11690</v>
      </c>
    </row>
    <row r="5325" spans="1:11">
      <c r="A5325" s="115" t="s">
        <v>4487</v>
      </c>
      <c r="B5325" s="84" t="s">
        <v>10331</v>
      </c>
      <c r="C5325" s="84" t="s">
        <v>9237</v>
      </c>
      <c r="D5325" s="84" t="s">
        <v>8874</v>
      </c>
      <c r="E5325" s="109" t="s">
        <v>11826</v>
      </c>
      <c r="F5325" s="343" t="s">
        <v>10159</v>
      </c>
      <c r="G5325" s="113" t="s">
        <v>4491</v>
      </c>
      <c r="H5325" s="360"/>
      <c r="I5325" s="116">
        <v>1.99</v>
      </c>
      <c r="J5325" s="84"/>
      <c r="K5325" s="113" t="s">
        <v>11688</v>
      </c>
    </row>
    <row r="5326" spans="1:11">
      <c r="A5326" s="115" t="s">
        <v>4487</v>
      </c>
      <c r="B5326" s="84" t="s">
        <v>10331</v>
      </c>
      <c r="C5326" s="84" t="s">
        <v>9237</v>
      </c>
      <c r="D5326" s="84" t="s">
        <v>8879</v>
      </c>
      <c r="E5326" s="109" t="s">
        <v>11826</v>
      </c>
      <c r="F5326" s="343" t="s">
        <v>10159</v>
      </c>
      <c r="G5326" s="113" t="s">
        <v>4492</v>
      </c>
      <c r="H5326" s="360"/>
      <c r="I5326" s="116">
        <v>2.0699999999999998</v>
      </c>
      <c r="J5326" s="84"/>
      <c r="K5326" s="113" t="s">
        <v>11695</v>
      </c>
    </row>
    <row r="5327" spans="1:11">
      <c r="A5327" s="115" t="s">
        <v>4487</v>
      </c>
      <c r="B5327" s="84" t="s">
        <v>10331</v>
      </c>
      <c r="C5327" s="84" t="s">
        <v>3598</v>
      </c>
      <c r="D5327" s="84" t="s">
        <v>8856</v>
      </c>
      <c r="E5327" s="109" t="s">
        <v>12278</v>
      </c>
      <c r="F5327" s="343" t="s">
        <v>10161</v>
      </c>
      <c r="G5327" s="113" t="s">
        <v>4493</v>
      </c>
      <c r="H5327" s="360"/>
      <c r="I5327" s="116">
        <v>1.6</v>
      </c>
      <c r="J5327" s="84"/>
      <c r="K5327" s="113" t="s">
        <v>11769</v>
      </c>
    </row>
    <row r="5328" spans="1:11">
      <c r="A5328" s="115" t="s">
        <v>4487</v>
      </c>
      <c r="B5328" s="84" t="s">
        <v>10331</v>
      </c>
      <c r="C5328" s="84" t="s">
        <v>3598</v>
      </c>
      <c r="D5328" s="84" t="s">
        <v>8863</v>
      </c>
      <c r="E5328" s="109" t="s">
        <v>12278</v>
      </c>
      <c r="F5328" s="343" t="s">
        <v>10161</v>
      </c>
      <c r="G5328" s="113" t="s">
        <v>4494</v>
      </c>
      <c r="H5328" s="360"/>
      <c r="I5328" s="116">
        <v>1.87</v>
      </c>
      <c r="J5328" s="84"/>
      <c r="K5328" s="113" t="s">
        <v>11709</v>
      </c>
    </row>
    <row r="5329" spans="1:11">
      <c r="A5329" s="115" t="s">
        <v>4487</v>
      </c>
      <c r="B5329" s="84" t="s">
        <v>10331</v>
      </c>
      <c r="C5329" s="84" t="s">
        <v>3598</v>
      </c>
      <c r="D5329" s="84" t="s">
        <v>8869</v>
      </c>
      <c r="E5329" s="109" t="s">
        <v>12278</v>
      </c>
      <c r="F5329" s="343" t="s">
        <v>10161</v>
      </c>
      <c r="G5329" s="113" t="s">
        <v>4495</v>
      </c>
      <c r="H5329" s="360"/>
      <c r="I5329" s="116">
        <v>1.96</v>
      </c>
      <c r="J5329" s="84"/>
      <c r="K5329" s="113" t="s">
        <v>11690</v>
      </c>
    </row>
    <row r="5330" spans="1:11">
      <c r="A5330" s="115" t="s">
        <v>4487</v>
      </c>
      <c r="B5330" s="84" t="s">
        <v>10331</v>
      </c>
      <c r="C5330" s="84" t="s">
        <v>3598</v>
      </c>
      <c r="D5330" s="84" t="s">
        <v>8874</v>
      </c>
      <c r="E5330" s="109" t="s">
        <v>12278</v>
      </c>
      <c r="F5330" s="343" t="s">
        <v>10161</v>
      </c>
      <c r="G5330" s="113" t="s">
        <v>4496</v>
      </c>
      <c r="H5330" s="360"/>
      <c r="I5330" s="116">
        <v>1.99</v>
      </c>
      <c r="J5330" s="84"/>
      <c r="K5330" s="113" t="s">
        <v>11688</v>
      </c>
    </row>
    <row r="5331" spans="1:11">
      <c r="A5331" s="115" t="s">
        <v>4487</v>
      </c>
      <c r="B5331" s="84" t="s">
        <v>10331</v>
      </c>
      <c r="C5331" s="84" t="s">
        <v>3598</v>
      </c>
      <c r="D5331" s="84" t="s">
        <v>8879</v>
      </c>
      <c r="E5331" s="109" t="s">
        <v>12278</v>
      </c>
      <c r="F5331" s="343" t="s">
        <v>10161</v>
      </c>
      <c r="G5331" s="113" t="s">
        <v>4497</v>
      </c>
      <c r="H5331" s="360"/>
      <c r="I5331" s="116">
        <v>2.0699999999999998</v>
      </c>
      <c r="J5331" s="84"/>
      <c r="K5331" s="113" t="s">
        <v>11695</v>
      </c>
    </row>
    <row r="5332" spans="1:11">
      <c r="A5332" s="115" t="s">
        <v>4487</v>
      </c>
      <c r="B5332" s="84" t="s">
        <v>10331</v>
      </c>
      <c r="C5332" s="84" t="s">
        <v>6500</v>
      </c>
      <c r="D5332" s="84" t="s">
        <v>8856</v>
      </c>
      <c r="E5332" s="109" t="s">
        <v>10268</v>
      </c>
      <c r="F5332" s="343" t="s">
        <v>10269</v>
      </c>
      <c r="G5332" s="113" t="s">
        <v>4498</v>
      </c>
      <c r="H5332" s="360"/>
      <c r="I5332" s="116">
        <v>1.6</v>
      </c>
      <c r="J5332" s="84"/>
      <c r="K5332" s="113" t="s">
        <v>11769</v>
      </c>
    </row>
    <row r="5333" spans="1:11">
      <c r="A5333" s="115" t="s">
        <v>4487</v>
      </c>
      <c r="B5333" s="84" t="s">
        <v>10331</v>
      </c>
      <c r="C5333" s="84" t="s">
        <v>6500</v>
      </c>
      <c r="D5333" s="84" t="s">
        <v>8863</v>
      </c>
      <c r="E5333" s="109" t="s">
        <v>10268</v>
      </c>
      <c r="F5333" s="343" t="s">
        <v>10269</v>
      </c>
      <c r="G5333" s="113" t="s">
        <v>4499</v>
      </c>
      <c r="H5333" s="360"/>
      <c r="I5333" s="116">
        <v>1.87</v>
      </c>
      <c r="J5333" s="84"/>
      <c r="K5333" s="113" t="s">
        <v>11709</v>
      </c>
    </row>
    <row r="5334" spans="1:11">
      <c r="A5334" s="115" t="s">
        <v>4487</v>
      </c>
      <c r="B5334" s="84" t="s">
        <v>10331</v>
      </c>
      <c r="C5334" s="84" t="s">
        <v>6500</v>
      </c>
      <c r="D5334" s="84" t="s">
        <v>8869</v>
      </c>
      <c r="E5334" s="109" t="s">
        <v>10268</v>
      </c>
      <c r="F5334" s="343" t="s">
        <v>10269</v>
      </c>
      <c r="G5334" s="113" t="s">
        <v>4500</v>
      </c>
      <c r="H5334" s="360"/>
      <c r="I5334" s="116">
        <v>1.96</v>
      </c>
      <c r="J5334" s="84"/>
      <c r="K5334" s="113" t="s">
        <v>11690</v>
      </c>
    </row>
    <row r="5335" spans="1:11">
      <c r="A5335" s="115" t="s">
        <v>4487</v>
      </c>
      <c r="B5335" s="84" t="s">
        <v>10331</v>
      </c>
      <c r="C5335" s="84" t="s">
        <v>6500</v>
      </c>
      <c r="D5335" s="84" t="s">
        <v>8874</v>
      </c>
      <c r="E5335" s="109" t="s">
        <v>10268</v>
      </c>
      <c r="F5335" s="343" t="s">
        <v>10269</v>
      </c>
      <c r="G5335" s="113" t="s">
        <v>4501</v>
      </c>
      <c r="H5335" s="360"/>
      <c r="I5335" s="116">
        <v>1.99</v>
      </c>
      <c r="J5335" s="84"/>
      <c r="K5335" s="113" t="s">
        <v>11688</v>
      </c>
    </row>
    <row r="5336" spans="1:11">
      <c r="A5336" s="115" t="s">
        <v>4487</v>
      </c>
      <c r="B5336" s="84" t="s">
        <v>10331</v>
      </c>
      <c r="C5336" s="84" t="s">
        <v>6500</v>
      </c>
      <c r="D5336" s="84" t="s">
        <v>8879</v>
      </c>
      <c r="E5336" s="109" t="s">
        <v>10268</v>
      </c>
      <c r="F5336" s="343" t="s">
        <v>10269</v>
      </c>
      <c r="G5336" s="113" t="s">
        <v>4502</v>
      </c>
      <c r="H5336" s="360"/>
      <c r="I5336" s="116">
        <v>2.0699999999999998</v>
      </c>
      <c r="J5336" s="84"/>
      <c r="K5336" s="113" t="s">
        <v>11695</v>
      </c>
    </row>
    <row r="5337" spans="1:11">
      <c r="A5337" s="115" t="s">
        <v>4487</v>
      </c>
      <c r="B5337" s="84" t="s">
        <v>10331</v>
      </c>
      <c r="C5337" s="84" t="s">
        <v>4503</v>
      </c>
      <c r="D5337" s="84" t="s">
        <v>8856</v>
      </c>
      <c r="E5337" s="109" t="s">
        <v>13341</v>
      </c>
      <c r="F5337" s="343" t="s">
        <v>7609</v>
      </c>
      <c r="G5337" s="113" t="s">
        <v>4504</v>
      </c>
      <c r="H5337" s="360"/>
      <c r="I5337" s="116">
        <v>1.6</v>
      </c>
      <c r="J5337" s="84"/>
      <c r="K5337" s="113" t="s">
        <v>11769</v>
      </c>
    </row>
    <row r="5338" spans="1:11">
      <c r="A5338" s="115" t="s">
        <v>4487</v>
      </c>
      <c r="B5338" s="84" t="s">
        <v>10331</v>
      </c>
      <c r="C5338" s="84" t="s">
        <v>4503</v>
      </c>
      <c r="D5338" s="84" t="s">
        <v>8863</v>
      </c>
      <c r="E5338" s="109" t="s">
        <v>13341</v>
      </c>
      <c r="F5338" s="343" t="s">
        <v>7609</v>
      </c>
      <c r="G5338" s="113" t="s">
        <v>4505</v>
      </c>
      <c r="H5338" s="360"/>
      <c r="I5338" s="116">
        <v>1.87</v>
      </c>
      <c r="J5338" s="84"/>
      <c r="K5338" s="113" t="s">
        <v>11709</v>
      </c>
    </row>
    <row r="5339" spans="1:11">
      <c r="A5339" s="115" t="s">
        <v>4487</v>
      </c>
      <c r="B5339" s="84" t="s">
        <v>10331</v>
      </c>
      <c r="C5339" s="84" t="s">
        <v>4503</v>
      </c>
      <c r="D5339" s="84" t="s">
        <v>8869</v>
      </c>
      <c r="E5339" s="109" t="s">
        <v>13341</v>
      </c>
      <c r="F5339" s="343" t="s">
        <v>7609</v>
      </c>
      <c r="G5339" s="113" t="s">
        <v>4506</v>
      </c>
      <c r="H5339" s="360"/>
      <c r="I5339" s="116">
        <v>1.96</v>
      </c>
      <c r="J5339" s="84"/>
      <c r="K5339" s="113" t="s">
        <v>11690</v>
      </c>
    </row>
    <row r="5340" spans="1:11">
      <c r="A5340" s="115" t="s">
        <v>4487</v>
      </c>
      <c r="B5340" s="84" t="s">
        <v>10331</v>
      </c>
      <c r="C5340" s="84" t="s">
        <v>4503</v>
      </c>
      <c r="D5340" s="84" t="s">
        <v>8874</v>
      </c>
      <c r="E5340" s="109" t="s">
        <v>13341</v>
      </c>
      <c r="F5340" s="343" t="s">
        <v>7609</v>
      </c>
      <c r="G5340" s="113" t="s">
        <v>4507</v>
      </c>
      <c r="H5340" s="360"/>
      <c r="I5340" s="116">
        <v>1.99</v>
      </c>
      <c r="J5340" s="84"/>
      <c r="K5340" s="113" t="s">
        <v>11688</v>
      </c>
    </row>
    <row r="5341" spans="1:11">
      <c r="A5341" s="115" t="s">
        <v>4487</v>
      </c>
      <c r="B5341" s="84" t="s">
        <v>10331</v>
      </c>
      <c r="C5341" s="84" t="s">
        <v>4503</v>
      </c>
      <c r="D5341" s="84" t="s">
        <v>8879</v>
      </c>
      <c r="E5341" s="109" t="s">
        <v>13341</v>
      </c>
      <c r="F5341" s="343" t="s">
        <v>7609</v>
      </c>
      <c r="G5341" s="113" t="s">
        <v>4508</v>
      </c>
      <c r="H5341" s="360"/>
      <c r="I5341" s="116">
        <v>2.0699999999999998</v>
      </c>
      <c r="J5341" s="84"/>
      <c r="K5341" s="113" t="s">
        <v>11695</v>
      </c>
    </row>
    <row r="5342" spans="1:11">
      <c r="A5342" s="115" t="s">
        <v>4487</v>
      </c>
      <c r="B5342" s="84" t="s">
        <v>10331</v>
      </c>
      <c r="C5342" s="84" t="s">
        <v>3906</v>
      </c>
      <c r="D5342" s="84" t="s">
        <v>8856</v>
      </c>
      <c r="E5342" s="109" t="s">
        <v>13353</v>
      </c>
      <c r="F5342" s="343" t="s">
        <v>7620</v>
      </c>
      <c r="G5342" s="113" t="s">
        <v>4509</v>
      </c>
      <c r="H5342" s="360"/>
      <c r="I5342" s="116">
        <v>1.71</v>
      </c>
      <c r="J5342" s="84"/>
      <c r="K5342" s="113" t="s">
        <v>11769</v>
      </c>
    </row>
    <row r="5343" spans="1:11">
      <c r="A5343" s="115" t="s">
        <v>4487</v>
      </c>
      <c r="B5343" s="84" t="s">
        <v>10331</v>
      </c>
      <c r="C5343" s="84" t="s">
        <v>3906</v>
      </c>
      <c r="D5343" s="84" t="s">
        <v>8863</v>
      </c>
      <c r="E5343" s="109" t="s">
        <v>13353</v>
      </c>
      <c r="F5343" s="343" t="s">
        <v>7620</v>
      </c>
      <c r="G5343" s="113" t="s">
        <v>4510</v>
      </c>
      <c r="H5343" s="360"/>
      <c r="I5343" s="116">
        <v>1.82</v>
      </c>
      <c r="J5343" s="84"/>
      <c r="K5343" s="113" t="s">
        <v>11709</v>
      </c>
    </row>
    <row r="5344" spans="1:11">
      <c r="A5344" s="115" t="s">
        <v>4487</v>
      </c>
      <c r="B5344" s="84" t="s">
        <v>10331</v>
      </c>
      <c r="C5344" s="84" t="s">
        <v>3906</v>
      </c>
      <c r="D5344" s="84" t="s">
        <v>8869</v>
      </c>
      <c r="E5344" s="109" t="s">
        <v>13353</v>
      </c>
      <c r="F5344" s="343" t="s">
        <v>7620</v>
      </c>
      <c r="G5344" s="113" t="s">
        <v>4511</v>
      </c>
      <c r="H5344" s="360"/>
      <c r="I5344" s="116">
        <v>1.97</v>
      </c>
      <c r="J5344" s="84"/>
      <c r="K5344" s="113" t="s">
        <v>11690</v>
      </c>
    </row>
    <row r="5345" spans="1:11">
      <c r="A5345" s="115" t="s">
        <v>4487</v>
      </c>
      <c r="B5345" s="84" t="s">
        <v>10331</v>
      </c>
      <c r="C5345" s="84" t="s">
        <v>3906</v>
      </c>
      <c r="D5345" s="84" t="s">
        <v>8874</v>
      </c>
      <c r="E5345" s="109" t="s">
        <v>13353</v>
      </c>
      <c r="F5345" s="343" t="s">
        <v>7620</v>
      </c>
      <c r="G5345" s="113" t="s">
        <v>4512</v>
      </c>
      <c r="H5345" s="360"/>
      <c r="I5345" s="116">
        <v>2.2400000000000002</v>
      </c>
      <c r="J5345" s="84"/>
      <c r="K5345" s="113" t="s">
        <v>11688</v>
      </c>
    </row>
    <row r="5346" spans="1:11">
      <c r="A5346" s="115" t="s">
        <v>4487</v>
      </c>
      <c r="B5346" s="84" t="s">
        <v>10331</v>
      </c>
      <c r="C5346" s="84" t="s">
        <v>3906</v>
      </c>
      <c r="D5346" s="84" t="s">
        <v>8879</v>
      </c>
      <c r="E5346" s="109" t="s">
        <v>13353</v>
      </c>
      <c r="F5346" s="343" t="s">
        <v>7620</v>
      </c>
      <c r="G5346" s="113" t="s">
        <v>4513</v>
      </c>
      <c r="H5346" s="360"/>
      <c r="I5346" s="116">
        <v>2.3199999999999998</v>
      </c>
      <c r="J5346" s="84"/>
      <c r="K5346" s="113" t="s">
        <v>11695</v>
      </c>
    </row>
    <row r="5347" spans="1:11">
      <c r="A5347" s="115" t="s">
        <v>4487</v>
      </c>
      <c r="B5347" s="84" t="s">
        <v>10331</v>
      </c>
      <c r="C5347" s="84" t="s">
        <v>3912</v>
      </c>
      <c r="D5347" s="84" t="s">
        <v>8856</v>
      </c>
      <c r="E5347" s="109" t="s">
        <v>13355</v>
      </c>
      <c r="F5347" s="343" t="s">
        <v>7622</v>
      </c>
      <c r="G5347" s="113" t="s">
        <v>4514</v>
      </c>
      <c r="H5347" s="360"/>
      <c r="I5347" s="116">
        <v>1.6</v>
      </c>
      <c r="J5347" s="84"/>
      <c r="K5347" s="113" t="s">
        <v>11769</v>
      </c>
    </row>
    <row r="5348" spans="1:11">
      <c r="A5348" s="115" t="s">
        <v>4487</v>
      </c>
      <c r="B5348" s="84" t="s">
        <v>10331</v>
      </c>
      <c r="C5348" s="84" t="s">
        <v>3912</v>
      </c>
      <c r="D5348" s="84" t="s">
        <v>8863</v>
      </c>
      <c r="E5348" s="109" t="s">
        <v>13355</v>
      </c>
      <c r="F5348" s="343" t="s">
        <v>7622</v>
      </c>
      <c r="G5348" s="113" t="s">
        <v>4515</v>
      </c>
      <c r="H5348" s="360"/>
      <c r="I5348" s="116">
        <v>1.87</v>
      </c>
      <c r="J5348" s="84"/>
      <c r="K5348" s="113" t="s">
        <v>11709</v>
      </c>
    </row>
    <row r="5349" spans="1:11">
      <c r="A5349" s="115" t="s">
        <v>4487</v>
      </c>
      <c r="B5349" s="84" t="s">
        <v>10331</v>
      </c>
      <c r="C5349" s="84" t="s">
        <v>3912</v>
      </c>
      <c r="D5349" s="84" t="s">
        <v>8869</v>
      </c>
      <c r="E5349" s="109" t="s">
        <v>13355</v>
      </c>
      <c r="F5349" s="343" t="s">
        <v>7622</v>
      </c>
      <c r="G5349" s="113" t="s">
        <v>4516</v>
      </c>
      <c r="H5349" s="360"/>
      <c r="I5349" s="116">
        <v>1.96</v>
      </c>
      <c r="J5349" s="84"/>
      <c r="K5349" s="113" t="s">
        <v>11690</v>
      </c>
    </row>
    <row r="5350" spans="1:11">
      <c r="A5350" s="115" t="s">
        <v>4487</v>
      </c>
      <c r="B5350" s="84" t="s">
        <v>10331</v>
      </c>
      <c r="C5350" s="84" t="s">
        <v>3912</v>
      </c>
      <c r="D5350" s="84" t="s">
        <v>8874</v>
      </c>
      <c r="E5350" s="109" t="s">
        <v>13355</v>
      </c>
      <c r="F5350" s="343" t="s">
        <v>7622</v>
      </c>
      <c r="G5350" s="113" t="s">
        <v>4517</v>
      </c>
      <c r="H5350" s="360"/>
      <c r="I5350" s="116">
        <v>1.99</v>
      </c>
      <c r="J5350" s="84"/>
      <c r="K5350" s="113" t="s">
        <v>11688</v>
      </c>
    </row>
    <row r="5351" spans="1:11">
      <c r="A5351" s="115" t="s">
        <v>4487</v>
      </c>
      <c r="B5351" s="84" t="s">
        <v>10331</v>
      </c>
      <c r="C5351" s="84" t="s">
        <v>3912</v>
      </c>
      <c r="D5351" s="84" t="s">
        <v>8879</v>
      </c>
      <c r="E5351" s="109" t="s">
        <v>13355</v>
      </c>
      <c r="F5351" s="343" t="s">
        <v>7622</v>
      </c>
      <c r="G5351" s="113" t="s">
        <v>4518</v>
      </c>
      <c r="H5351" s="360"/>
      <c r="I5351" s="116">
        <v>2.0699999999999998</v>
      </c>
      <c r="J5351" s="84"/>
      <c r="K5351" s="113" t="s">
        <v>11695</v>
      </c>
    </row>
    <row r="5352" spans="1:11">
      <c r="A5352" s="115" t="s">
        <v>4487</v>
      </c>
      <c r="B5352" s="84" t="s">
        <v>10331</v>
      </c>
      <c r="C5352" s="84" t="s">
        <v>4398</v>
      </c>
      <c r="D5352" s="84" t="s">
        <v>8856</v>
      </c>
      <c r="E5352" s="109" t="s">
        <v>6941</v>
      </c>
      <c r="F5352" s="343" t="s">
        <v>6942</v>
      </c>
      <c r="G5352" s="113" t="s">
        <v>4519</v>
      </c>
      <c r="H5352" s="360"/>
      <c r="I5352" s="116">
        <v>1.6</v>
      </c>
      <c r="J5352" s="84"/>
      <c r="K5352" s="113" t="s">
        <v>11769</v>
      </c>
    </row>
    <row r="5353" spans="1:11">
      <c r="A5353" s="115" t="s">
        <v>4487</v>
      </c>
      <c r="B5353" s="84" t="s">
        <v>10331</v>
      </c>
      <c r="C5353" s="84" t="s">
        <v>4398</v>
      </c>
      <c r="D5353" s="84" t="s">
        <v>8863</v>
      </c>
      <c r="E5353" s="109" t="s">
        <v>6941</v>
      </c>
      <c r="F5353" s="343" t="s">
        <v>6942</v>
      </c>
      <c r="G5353" s="113" t="s">
        <v>4520</v>
      </c>
      <c r="H5353" s="360"/>
      <c r="I5353" s="116">
        <v>1.87</v>
      </c>
      <c r="J5353" s="84"/>
      <c r="K5353" s="113" t="s">
        <v>11709</v>
      </c>
    </row>
    <row r="5354" spans="1:11">
      <c r="A5354" s="115" t="s">
        <v>4487</v>
      </c>
      <c r="B5354" s="84" t="s">
        <v>10331</v>
      </c>
      <c r="C5354" s="84" t="s">
        <v>4398</v>
      </c>
      <c r="D5354" s="84" t="s">
        <v>8869</v>
      </c>
      <c r="E5354" s="109" t="s">
        <v>6941</v>
      </c>
      <c r="F5354" s="343" t="s">
        <v>6942</v>
      </c>
      <c r="G5354" s="113" t="s">
        <v>4521</v>
      </c>
      <c r="H5354" s="360"/>
      <c r="I5354" s="116">
        <v>1.96</v>
      </c>
      <c r="J5354" s="84"/>
      <c r="K5354" s="113" t="s">
        <v>11690</v>
      </c>
    </row>
    <row r="5355" spans="1:11">
      <c r="A5355" s="115" t="s">
        <v>4487</v>
      </c>
      <c r="B5355" s="84" t="s">
        <v>10331</v>
      </c>
      <c r="C5355" s="84" t="s">
        <v>4398</v>
      </c>
      <c r="D5355" s="84" t="s">
        <v>8874</v>
      </c>
      <c r="E5355" s="109" t="s">
        <v>6941</v>
      </c>
      <c r="F5355" s="343" t="s">
        <v>6942</v>
      </c>
      <c r="G5355" s="113" t="s">
        <v>4522</v>
      </c>
      <c r="H5355" s="360"/>
      <c r="I5355" s="116">
        <v>1.99</v>
      </c>
      <c r="J5355" s="84"/>
      <c r="K5355" s="113" t="s">
        <v>11688</v>
      </c>
    </row>
    <row r="5356" spans="1:11">
      <c r="A5356" s="115" t="s">
        <v>4487</v>
      </c>
      <c r="B5356" s="84" t="s">
        <v>10331</v>
      </c>
      <c r="C5356" s="84" t="s">
        <v>4398</v>
      </c>
      <c r="D5356" s="84" t="s">
        <v>8879</v>
      </c>
      <c r="E5356" s="109" t="s">
        <v>6941</v>
      </c>
      <c r="F5356" s="343" t="s">
        <v>6942</v>
      </c>
      <c r="G5356" s="113" t="s">
        <v>4523</v>
      </c>
      <c r="H5356" s="360"/>
      <c r="I5356" s="116">
        <v>2.0699999999999998</v>
      </c>
      <c r="J5356" s="84"/>
      <c r="K5356" s="113" t="s">
        <v>11695</v>
      </c>
    </row>
    <row r="5357" spans="1:11">
      <c r="A5357" s="115" t="s">
        <v>4524</v>
      </c>
      <c r="B5357" s="84" t="s">
        <v>12095</v>
      </c>
      <c r="C5357" s="84" t="s">
        <v>8866</v>
      </c>
      <c r="D5357" s="84" t="s">
        <v>8856</v>
      </c>
      <c r="E5357" s="109" t="s">
        <v>11742</v>
      </c>
      <c r="F5357" s="343" t="s">
        <v>11705</v>
      </c>
      <c r="G5357" s="113" t="s">
        <v>4525</v>
      </c>
      <c r="H5357" s="360"/>
      <c r="I5357" s="116">
        <v>2.4500000000000002</v>
      </c>
      <c r="J5357" s="84"/>
      <c r="K5357" s="113" t="s">
        <v>11769</v>
      </c>
    </row>
    <row r="5358" spans="1:11">
      <c r="A5358" s="115" t="s">
        <v>4524</v>
      </c>
      <c r="B5358" s="84" t="s">
        <v>12095</v>
      </c>
      <c r="C5358" s="84" t="s">
        <v>8866</v>
      </c>
      <c r="D5358" s="84" t="s">
        <v>8863</v>
      </c>
      <c r="E5358" s="109" t="s">
        <v>11742</v>
      </c>
      <c r="F5358" s="343" t="s">
        <v>11705</v>
      </c>
      <c r="G5358" s="113" t="s">
        <v>4526</v>
      </c>
      <c r="H5358" s="360"/>
      <c r="I5358" s="116">
        <v>2.67</v>
      </c>
      <c r="J5358" s="84"/>
      <c r="K5358" s="113" t="s">
        <v>11709</v>
      </c>
    </row>
    <row r="5359" spans="1:11">
      <c r="A5359" s="115" t="s">
        <v>4524</v>
      </c>
      <c r="B5359" s="84" t="s">
        <v>12095</v>
      </c>
      <c r="C5359" s="84" t="s">
        <v>8866</v>
      </c>
      <c r="D5359" s="84" t="s">
        <v>8869</v>
      </c>
      <c r="E5359" s="109" t="s">
        <v>11742</v>
      </c>
      <c r="F5359" s="343" t="s">
        <v>11705</v>
      </c>
      <c r="G5359" s="113" t="s">
        <v>4527</v>
      </c>
      <c r="H5359" s="360"/>
      <c r="I5359" s="116">
        <v>2.93</v>
      </c>
      <c r="J5359" s="84"/>
      <c r="K5359" s="113" t="s">
        <v>11690</v>
      </c>
    </row>
    <row r="5360" spans="1:11">
      <c r="A5360" s="115" t="s">
        <v>4524</v>
      </c>
      <c r="B5360" s="84" t="s">
        <v>12095</v>
      </c>
      <c r="C5360" s="84" t="s">
        <v>8866</v>
      </c>
      <c r="D5360" s="84" t="s">
        <v>8874</v>
      </c>
      <c r="E5360" s="109" t="s">
        <v>11742</v>
      </c>
      <c r="F5360" s="343" t="s">
        <v>11705</v>
      </c>
      <c r="G5360" s="113" t="s">
        <v>4528</v>
      </c>
      <c r="H5360" s="360"/>
      <c r="I5360" s="116">
        <v>3.31</v>
      </c>
      <c r="J5360" s="84"/>
      <c r="K5360" s="113" t="s">
        <v>11688</v>
      </c>
    </row>
    <row r="5361" spans="1:11">
      <c r="A5361" s="115" t="s">
        <v>4524</v>
      </c>
      <c r="B5361" s="84" t="s">
        <v>12095</v>
      </c>
      <c r="C5361" s="84" t="s">
        <v>8866</v>
      </c>
      <c r="D5361" s="84" t="s">
        <v>8879</v>
      </c>
      <c r="E5361" s="109" t="s">
        <v>11742</v>
      </c>
      <c r="F5361" s="343" t="s">
        <v>11705</v>
      </c>
      <c r="G5361" s="113" t="s">
        <v>4529</v>
      </c>
      <c r="H5361" s="360"/>
      <c r="I5361" s="116">
        <v>3.48</v>
      </c>
      <c r="J5361" s="84"/>
      <c r="K5361" s="113" t="s">
        <v>11695</v>
      </c>
    </row>
    <row r="5362" spans="1:11">
      <c r="A5362" s="115" t="s">
        <v>4524</v>
      </c>
      <c r="B5362" s="84" t="s">
        <v>12095</v>
      </c>
      <c r="C5362" s="84" t="s">
        <v>9281</v>
      </c>
      <c r="D5362" s="84" t="s">
        <v>8856</v>
      </c>
      <c r="E5362" s="109" t="s">
        <v>11738</v>
      </c>
      <c r="F5362" s="343" t="s">
        <v>11691</v>
      </c>
      <c r="G5362" s="113" t="s">
        <v>4530</v>
      </c>
      <c r="H5362" s="360"/>
      <c r="I5362" s="116">
        <v>2.2000000000000002</v>
      </c>
      <c r="J5362" s="84"/>
      <c r="K5362" s="113" t="s">
        <v>11769</v>
      </c>
    </row>
    <row r="5363" spans="1:11">
      <c r="A5363" s="115" t="s">
        <v>4524</v>
      </c>
      <c r="B5363" s="84" t="s">
        <v>12095</v>
      </c>
      <c r="C5363" s="84" t="s">
        <v>9281</v>
      </c>
      <c r="D5363" s="84" t="s">
        <v>8863</v>
      </c>
      <c r="E5363" s="109" t="s">
        <v>11738</v>
      </c>
      <c r="F5363" s="343" t="s">
        <v>11691</v>
      </c>
      <c r="G5363" s="113" t="s">
        <v>4531</v>
      </c>
      <c r="H5363" s="360"/>
      <c r="I5363" s="116">
        <v>2.39</v>
      </c>
      <c r="J5363" s="84"/>
      <c r="K5363" s="113" t="s">
        <v>11709</v>
      </c>
    </row>
    <row r="5364" spans="1:11">
      <c r="A5364" s="115" t="s">
        <v>4524</v>
      </c>
      <c r="B5364" s="84" t="s">
        <v>12095</v>
      </c>
      <c r="C5364" s="84" t="s">
        <v>9281</v>
      </c>
      <c r="D5364" s="84" t="s">
        <v>8869</v>
      </c>
      <c r="E5364" s="109" t="s">
        <v>11738</v>
      </c>
      <c r="F5364" s="343" t="s">
        <v>11691</v>
      </c>
      <c r="G5364" s="113" t="s">
        <v>4532</v>
      </c>
      <c r="H5364" s="360"/>
      <c r="I5364" s="116">
        <v>2.61</v>
      </c>
      <c r="J5364" s="84"/>
      <c r="K5364" s="113" t="s">
        <v>11690</v>
      </c>
    </row>
    <row r="5365" spans="1:11">
      <c r="A5365" s="115" t="s">
        <v>4524</v>
      </c>
      <c r="B5365" s="84" t="s">
        <v>12095</v>
      </c>
      <c r="C5365" s="84" t="s">
        <v>9281</v>
      </c>
      <c r="D5365" s="84" t="s">
        <v>8874</v>
      </c>
      <c r="E5365" s="109" t="s">
        <v>11738</v>
      </c>
      <c r="F5365" s="343" t="s">
        <v>11691</v>
      </c>
      <c r="G5365" s="113" t="s">
        <v>4533</v>
      </c>
      <c r="H5365" s="360"/>
      <c r="I5365" s="116">
        <v>3.03</v>
      </c>
      <c r="J5365" s="84"/>
      <c r="K5365" s="113" t="s">
        <v>11688</v>
      </c>
    </row>
    <row r="5366" spans="1:11">
      <c r="A5366" s="115" t="s">
        <v>4524</v>
      </c>
      <c r="B5366" s="84" t="s">
        <v>12095</v>
      </c>
      <c r="C5366" s="84" t="s">
        <v>9281</v>
      </c>
      <c r="D5366" s="84" t="s">
        <v>8879</v>
      </c>
      <c r="E5366" s="109" t="s">
        <v>11738</v>
      </c>
      <c r="F5366" s="343" t="s">
        <v>11691</v>
      </c>
      <c r="G5366" s="113" t="s">
        <v>4534</v>
      </c>
      <c r="H5366" s="360"/>
      <c r="I5366" s="116">
        <v>3.13</v>
      </c>
      <c r="J5366" s="84"/>
      <c r="K5366" s="113" t="s">
        <v>11695</v>
      </c>
    </row>
    <row r="5367" spans="1:11">
      <c r="A5367" s="115" t="s">
        <v>4524</v>
      </c>
      <c r="B5367" s="84" t="s">
        <v>12095</v>
      </c>
      <c r="C5367" s="84" t="s">
        <v>9052</v>
      </c>
      <c r="D5367" s="84" t="s">
        <v>8856</v>
      </c>
      <c r="E5367" s="109" t="s">
        <v>11743</v>
      </c>
      <c r="F5367" s="343" t="s">
        <v>11689</v>
      </c>
      <c r="G5367" s="113" t="s">
        <v>4535</v>
      </c>
      <c r="H5367" s="360"/>
      <c r="I5367" s="116">
        <v>2.4500000000000002</v>
      </c>
      <c r="J5367" s="84"/>
      <c r="K5367" s="113" t="s">
        <v>11769</v>
      </c>
    </row>
    <row r="5368" spans="1:11">
      <c r="A5368" s="115" t="s">
        <v>4524</v>
      </c>
      <c r="B5368" s="84" t="s">
        <v>12095</v>
      </c>
      <c r="C5368" s="84" t="s">
        <v>9052</v>
      </c>
      <c r="D5368" s="84" t="s">
        <v>8863</v>
      </c>
      <c r="E5368" s="109" t="s">
        <v>11743</v>
      </c>
      <c r="F5368" s="343" t="s">
        <v>11689</v>
      </c>
      <c r="G5368" s="113" t="s">
        <v>4536</v>
      </c>
      <c r="H5368" s="360"/>
      <c r="I5368" s="116">
        <v>2.67</v>
      </c>
      <c r="J5368" s="84"/>
      <c r="K5368" s="113" t="s">
        <v>11709</v>
      </c>
    </row>
    <row r="5369" spans="1:11">
      <c r="A5369" s="115" t="s">
        <v>4524</v>
      </c>
      <c r="B5369" s="84" t="s">
        <v>12095</v>
      </c>
      <c r="C5369" s="84" t="s">
        <v>9052</v>
      </c>
      <c r="D5369" s="84" t="s">
        <v>8869</v>
      </c>
      <c r="E5369" s="109" t="s">
        <v>11743</v>
      </c>
      <c r="F5369" s="343" t="s">
        <v>11689</v>
      </c>
      <c r="G5369" s="113" t="s">
        <v>4537</v>
      </c>
      <c r="H5369" s="360"/>
      <c r="I5369" s="116">
        <v>2.93</v>
      </c>
      <c r="J5369" s="84"/>
      <c r="K5369" s="113" t="s">
        <v>11690</v>
      </c>
    </row>
    <row r="5370" spans="1:11">
      <c r="A5370" s="115" t="s">
        <v>4524</v>
      </c>
      <c r="B5370" s="84" t="s">
        <v>12095</v>
      </c>
      <c r="C5370" s="84" t="s">
        <v>9052</v>
      </c>
      <c r="D5370" s="84" t="s">
        <v>8874</v>
      </c>
      <c r="E5370" s="109" t="s">
        <v>11743</v>
      </c>
      <c r="F5370" s="343" t="s">
        <v>11689</v>
      </c>
      <c r="G5370" s="113" t="s">
        <v>4538</v>
      </c>
      <c r="H5370" s="360"/>
      <c r="I5370" s="116">
        <v>3.31</v>
      </c>
      <c r="J5370" s="84"/>
      <c r="K5370" s="113" t="s">
        <v>11688</v>
      </c>
    </row>
    <row r="5371" spans="1:11">
      <c r="A5371" s="115" t="s">
        <v>4524</v>
      </c>
      <c r="B5371" s="84" t="s">
        <v>12095</v>
      </c>
      <c r="C5371" s="84" t="s">
        <v>9052</v>
      </c>
      <c r="D5371" s="84" t="s">
        <v>8879</v>
      </c>
      <c r="E5371" s="109" t="s">
        <v>11743</v>
      </c>
      <c r="F5371" s="343" t="s">
        <v>11689</v>
      </c>
      <c r="G5371" s="113" t="s">
        <v>4539</v>
      </c>
      <c r="H5371" s="360"/>
      <c r="I5371" s="116">
        <v>3.48</v>
      </c>
      <c r="J5371" s="84"/>
      <c r="K5371" s="113" t="s">
        <v>11695</v>
      </c>
    </row>
    <row r="5372" spans="1:11">
      <c r="A5372" s="115" t="s">
        <v>4524</v>
      </c>
      <c r="B5372" s="84" t="s">
        <v>12095</v>
      </c>
      <c r="C5372" s="84" t="s">
        <v>8990</v>
      </c>
      <c r="D5372" s="84" t="s">
        <v>8856</v>
      </c>
      <c r="E5372" s="109" t="s">
        <v>11686</v>
      </c>
      <c r="F5372" s="343" t="s">
        <v>11687</v>
      </c>
      <c r="G5372" s="113" t="s">
        <v>4540</v>
      </c>
      <c r="H5372" s="360"/>
      <c r="I5372" s="116">
        <v>2.4500000000000002</v>
      </c>
      <c r="J5372" s="84"/>
      <c r="K5372" s="113" t="s">
        <v>11769</v>
      </c>
    </row>
    <row r="5373" spans="1:11">
      <c r="A5373" s="115" t="s">
        <v>4524</v>
      </c>
      <c r="B5373" s="84" t="s">
        <v>12095</v>
      </c>
      <c r="C5373" s="84" t="s">
        <v>8990</v>
      </c>
      <c r="D5373" s="84" t="s">
        <v>8863</v>
      </c>
      <c r="E5373" s="109" t="s">
        <v>11686</v>
      </c>
      <c r="F5373" s="343" t="s">
        <v>11687</v>
      </c>
      <c r="G5373" s="113" t="s">
        <v>4541</v>
      </c>
      <c r="H5373" s="360"/>
      <c r="I5373" s="116">
        <v>2.67</v>
      </c>
      <c r="J5373" s="84"/>
      <c r="K5373" s="113" t="s">
        <v>11709</v>
      </c>
    </row>
    <row r="5374" spans="1:11">
      <c r="A5374" s="115" t="s">
        <v>4524</v>
      </c>
      <c r="B5374" s="84" t="s">
        <v>12095</v>
      </c>
      <c r="C5374" s="84" t="s">
        <v>8990</v>
      </c>
      <c r="D5374" s="84" t="s">
        <v>8869</v>
      </c>
      <c r="E5374" s="109" t="s">
        <v>11686</v>
      </c>
      <c r="F5374" s="343" t="s">
        <v>11687</v>
      </c>
      <c r="G5374" s="113" t="s">
        <v>4542</v>
      </c>
      <c r="H5374" s="360"/>
      <c r="I5374" s="116">
        <v>2.93</v>
      </c>
      <c r="J5374" s="84"/>
      <c r="K5374" s="113" t="s">
        <v>11690</v>
      </c>
    </row>
    <row r="5375" spans="1:11">
      <c r="A5375" s="115" t="s">
        <v>4524</v>
      </c>
      <c r="B5375" s="84" t="s">
        <v>12095</v>
      </c>
      <c r="C5375" s="84" t="s">
        <v>8990</v>
      </c>
      <c r="D5375" s="84" t="s">
        <v>8874</v>
      </c>
      <c r="E5375" s="109" t="s">
        <v>11686</v>
      </c>
      <c r="F5375" s="343" t="s">
        <v>11687</v>
      </c>
      <c r="G5375" s="113" t="s">
        <v>4543</v>
      </c>
      <c r="H5375" s="360"/>
      <c r="I5375" s="116">
        <v>3.31</v>
      </c>
      <c r="J5375" s="84"/>
      <c r="K5375" s="113" t="s">
        <v>11688</v>
      </c>
    </row>
    <row r="5376" spans="1:11">
      <c r="A5376" s="115" t="s">
        <v>4524</v>
      </c>
      <c r="B5376" s="84" t="s">
        <v>12095</v>
      </c>
      <c r="C5376" s="84" t="s">
        <v>8990</v>
      </c>
      <c r="D5376" s="84" t="s">
        <v>8879</v>
      </c>
      <c r="E5376" s="109" t="s">
        <v>11686</v>
      </c>
      <c r="F5376" s="343" t="s">
        <v>11687</v>
      </c>
      <c r="G5376" s="113" t="s">
        <v>4544</v>
      </c>
      <c r="H5376" s="360"/>
      <c r="I5376" s="116">
        <v>3.48</v>
      </c>
      <c r="J5376" s="84"/>
      <c r="K5376" s="113" t="s">
        <v>11695</v>
      </c>
    </row>
    <row r="5377" spans="1:11">
      <c r="A5377" s="115" t="s">
        <v>4524</v>
      </c>
      <c r="B5377" s="84" t="s">
        <v>12095</v>
      </c>
      <c r="C5377" s="84" t="s">
        <v>9331</v>
      </c>
      <c r="D5377" s="84" t="s">
        <v>8856</v>
      </c>
      <c r="E5377" s="109" t="s">
        <v>11744</v>
      </c>
      <c r="F5377" s="343" t="s">
        <v>11694</v>
      </c>
      <c r="G5377" s="113" t="s">
        <v>4545</v>
      </c>
      <c r="H5377" s="360"/>
      <c r="I5377" s="116">
        <v>2.4500000000000002</v>
      </c>
      <c r="J5377" s="84"/>
      <c r="K5377" s="113" t="s">
        <v>11769</v>
      </c>
    </row>
    <row r="5378" spans="1:11">
      <c r="A5378" s="115" t="s">
        <v>4524</v>
      </c>
      <c r="B5378" s="84" t="s">
        <v>12095</v>
      </c>
      <c r="C5378" s="84" t="s">
        <v>9331</v>
      </c>
      <c r="D5378" s="84" t="s">
        <v>8863</v>
      </c>
      <c r="E5378" s="109" t="s">
        <v>11744</v>
      </c>
      <c r="F5378" s="343" t="s">
        <v>11694</v>
      </c>
      <c r="G5378" s="113" t="s">
        <v>4546</v>
      </c>
      <c r="H5378" s="360"/>
      <c r="I5378" s="116">
        <v>2.67</v>
      </c>
      <c r="J5378" s="84"/>
      <c r="K5378" s="113" t="s">
        <v>11709</v>
      </c>
    </row>
    <row r="5379" spans="1:11">
      <c r="A5379" s="115" t="s">
        <v>4524</v>
      </c>
      <c r="B5379" s="84" t="s">
        <v>12095</v>
      </c>
      <c r="C5379" s="84" t="s">
        <v>9331</v>
      </c>
      <c r="D5379" s="84" t="s">
        <v>8869</v>
      </c>
      <c r="E5379" s="109" t="s">
        <v>11744</v>
      </c>
      <c r="F5379" s="343" t="s">
        <v>11694</v>
      </c>
      <c r="G5379" s="113" t="s">
        <v>4547</v>
      </c>
      <c r="H5379" s="360"/>
      <c r="I5379" s="116">
        <v>2.93</v>
      </c>
      <c r="J5379" s="84"/>
      <c r="K5379" s="113" t="s">
        <v>11690</v>
      </c>
    </row>
    <row r="5380" spans="1:11">
      <c r="A5380" s="115" t="s">
        <v>4524</v>
      </c>
      <c r="B5380" s="84" t="s">
        <v>12095</v>
      </c>
      <c r="C5380" s="84" t="s">
        <v>9331</v>
      </c>
      <c r="D5380" s="84" t="s">
        <v>8874</v>
      </c>
      <c r="E5380" s="109" t="s">
        <v>11744</v>
      </c>
      <c r="F5380" s="343" t="s">
        <v>11694</v>
      </c>
      <c r="G5380" s="113" t="s">
        <v>4548</v>
      </c>
      <c r="H5380" s="360"/>
      <c r="I5380" s="116">
        <v>3.31</v>
      </c>
      <c r="J5380" s="84"/>
      <c r="K5380" s="113" t="s">
        <v>11688</v>
      </c>
    </row>
    <row r="5381" spans="1:11">
      <c r="A5381" s="115" t="s">
        <v>4524</v>
      </c>
      <c r="B5381" s="84" t="s">
        <v>12095</v>
      </c>
      <c r="C5381" s="84" t="s">
        <v>9331</v>
      </c>
      <c r="D5381" s="84" t="s">
        <v>8879</v>
      </c>
      <c r="E5381" s="109" t="s">
        <v>11744</v>
      </c>
      <c r="F5381" s="343" t="s">
        <v>11694</v>
      </c>
      <c r="G5381" s="113" t="s">
        <v>4549</v>
      </c>
      <c r="H5381" s="360"/>
      <c r="I5381" s="116">
        <v>3.48</v>
      </c>
      <c r="J5381" s="84"/>
      <c r="K5381" s="113" t="s">
        <v>11695</v>
      </c>
    </row>
    <row r="5382" spans="1:11">
      <c r="A5382" s="115" t="s">
        <v>4524</v>
      </c>
      <c r="B5382" s="84" t="s">
        <v>12095</v>
      </c>
      <c r="C5382" s="84" t="s">
        <v>9318</v>
      </c>
      <c r="D5382" s="84" t="s">
        <v>8856</v>
      </c>
      <c r="E5382" s="109" t="s">
        <v>12962</v>
      </c>
      <c r="F5382" s="343" t="s">
        <v>12963</v>
      </c>
      <c r="G5382" s="113" t="s">
        <v>4550</v>
      </c>
      <c r="H5382" s="360"/>
      <c r="I5382" s="116">
        <v>2.4500000000000002</v>
      </c>
      <c r="J5382" s="84"/>
      <c r="K5382" s="113" t="s">
        <v>11769</v>
      </c>
    </row>
    <row r="5383" spans="1:11">
      <c r="A5383" s="115" t="s">
        <v>4524</v>
      </c>
      <c r="B5383" s="84" t="s">
        <v>12095</v>
      </c>
      <c r="C5383" s="84" t="s">
        <v>9318</v>
      </c>
      <c r="D5383" s="84" t="s">
        <v>8863</v>
      </c>
      <c r="E5383" s="109" t="s">
        <v>12962</v>
      </c>
      <c r="F5383" s="343" t="s">
        <v>12963</v>
      </c>
      <c r="G5383" s="113" t="s">
        <v>4551</v>
      </c>
      <c r="H5383" s="360"/>
      <c r="I5383" s="116">
        <v>2.67</v>
      </c>
      <c r="J5383" s="84"/>
      <c r="K5383" s="113" t="s">
        <v>11709</v>
      </c>
    </row>
    <row r="5384" spans="1:11">
      <c r="A5384" s="115" t="s">
        <v>4524</v>
      </c>
      <c r="B5384" s="84" t="s">
        <v>12095</v>
      </c>
      <c r="C5384" s="84" t="s">
        <v>9318</v>
      </c>
      <c r="D5384" s="84" t="s">
        <v>8869</v>
      </c>
      <c r="E5384" s="109" t="s">
        <v>12962</v>
      </c>
      <c r="F5384" s="343" t="s">
        <v>12963</v>
      </c>
      <c r="G5384" s="113" t="s">
        <v>4552</v>
      </c>
      <c r="H5384" s="360"/>
      <c r="I5384" s="116">
        <v>2.93</v>
      </c>
      <c r="J5384" s="84"/>
      <c r="K5384" s="113" t="s">
        <v>11690</v>
      </c>
    </row>
    <row r="5385" spans="1:11">
      <c r="A5385" s="115" t="s">
        <v>4524</v>
      </c>
      <c r="B5385" s="84" t="s">
        <v>12095</v>
      </c>
      <c r="C5385" s="84" t="s">
        <v>9318</v>
      </c>
      <c r="D5385" s="84" t="s">
        <v>8874</v>
      </c>
      <c r="E5385" s="109" t="s">
        <v>12962</v>
      </c>
      <c r="F5385" s="343" t="s">
        <v>12963</v>
      </c>
      <c r="G5385" s="113" t="s">
        <v>4553</v>
      </c>
      <c r="H5385" s="360"/>
      <c r="I5385" s="116">
        <v>3.31</v>
      </c>
      <c r="J5385" s="84"/>
      <c r="K5385" s="113" t="s">
        <v>11688</v>
      </c>
    </row>
    <row r="5386" spans="1:11">
      <c r="A5386" s="115" t="s">
        <v>4524</v>
      </c>
      <c r="B5386" s="84" t="s">
        <v>12095</v>
      </c>
      <c r="C5386" s="84" t="s">
        <v>9318</v>
      </c>
      <c r="D5386" s="84" t="s">
        <v>8879</v>
      </c>
      <c r="E5386" s="109" t="s">
        <v>12962</v>
      </c>
      <c r="F5386" s="343" t="s">
        <v>12963</v>
      </c>
      <c r="G5386" s="113" t="s">
        <v>4554</v>
      </c>
      <c r="H5386" s="360"/>
      <c r="I5386" s="116">
        <v>3.48</v>
      </c>
      <c r="J5386" s="84"/>
      <c r="K5386" s="113" t="s">
        <v>11695</v>
      </c>
    </row>
    <row r="5387" spans="1:11">
      <c r="A5387" s="115" t="s">
        <v>4555</v>
      </c>
      <c r="B5387" s="84" t="s">
        <v>12095</v>
      </c>
      <c r="C5387" s="84" t="s">
        <v>8866</v>
      </c>
      <c r="D5387" s="84" t="s">
        <v>8863</v>
      </c>
      <c r="E5387" s="109" t="s">
        <v>11742</v>
      </c>
      <c r="F5387" s="343" t="s">
        <v>11705</v>
      </c>
      <c r="G5387" s="113" t="s">
        <v>4556</v>
      </c>
      <c r="H5387" s="360"/>
      <c r="I5387" s="116">
        <v>2.67</v>
      </c>
      <c r="J5387" s="84"/>
      <c r="K5387" s="113" t="s">
        <v>11709</v>
      </c>
    </row>
    <row r="5388" spans="1:11">
      <c r="A5388" s="115" t="s">
        <v>4555</v>
      </c>
      <c r="B5388" s="84" t="s">
        <v>12095</v>
      </c>
      <c r="C5388" s="84" t="s">
        <v>8866</v>
      </c>
      <c r="D5388" s="84" t="s">
        <v>8869</v>
      </c>
      <c r="E5388" s="109" t="s">
        <v>11742</v>
      </c>
      <c r="F5388" s="343" t="s">
        <v>11705</v>
      </c>
      <c r="G5388" s="113" t="s">
        <v>4557</v>
      </c>
      <c r="H5388" s="360"/>
      <c r="I5388" s="116">
        <v>2.93</v>
      </c>
      <c r="J5388" s="84"/>
      <c r="K5388" s="113" t="s">
        <v>11690</v>
      </c>
    </row>
    <row r="5389" spans="1:11">
      <c r="A5389" s="115" t="s">
        <v>4555</v>
      </c>
      <c r="B5389" s="84" t="s">
        <v>12095</v>
      </c>
      <c r="C5389" s="84" t="s">
        <v>8866</v>
      </c>
      <c r="D5389" s="84" t="s">
        <v>8874</v>
      </c>
      <c r="E5389" s="109" t="s">
        <v>11742</v>
      </c>
      <c r="F5389" s="343" t="s">
        <v>11705</v>
      </c>
      <c r="G5389" s="113" t="s">
        <v>4558</v>
      </c>
      <c r="H5389" s="360"/>
      <c r="I5389" s="116">
        <v>3.31</v>
      </c>
      <c r="J5389" s="84"/>
      <c r="K5389" s="113" t="s">
        <v>11688</v>
      </c>
    </row>
    <row r="5390" spans="1:11">
      <c r="A5390" s="115" t="s">
        <v>4555</v>
      </c>
      <c r="B5390" s="84" t="s">
        <v>12095</v>
      </c>
      <c r="C5390" s="84" t="s">
        <v>8866</v>
      </c>
      <c r="D5390" s="84" t="s">
        <v>8879</v>
      </c>
      <c r="E5390" s="109" t="s">
        <v>11742</v>
      </c>
      <c r="F5390" s="343" t="s">
        <v>11705</v>
      </c>
      <c r="G5390" s="113" t="s">
        <v>4559</v>
      </c>
      <c r="H5390" s="360"/>
      <c r="I5390" s="116">
        <v>3.48</v>
      </c>
      <c r="J5390" s="84"/>
      <c r="K5390" s="113" t="s">
        <v>11695</v>
      </c>
    </row>
    <row r="5391" spans="1:11">
      <c r="A5391" s="115" t="s">
        <v>4555</v>
      </c>
      <c r="B5391" s="84" t="s">
        <v>12095</v>
      </c>
      <c r="C5391" s="84" t="s">
        <v>9281</v>
      </c>
      <c r="D5391" s="84" t="s">
        <v>8856</v>
      </c>
      <c r="E5391" s="109" t="s">
        <v>11738</v>
      </c>
      <c r="F5391" s="343" t="s">
        <v>11691</v>
      </c>
      <c r="G5391" s="113" t="s">
        <v>4560</v>
      </c>
      <c r="H5391" s="360"/>
      <c r="I5391" s="116">
        <v>2.2000000000000002</v>
      </c>
      <c r="J5391" s="84"/>
      <c r="K5391" s="113" t="s">
        <v>11769</v>
      </c>
    </row>
    <row r="5392" spans="1:11">
      <c r="A5392" s="115" t="s">
        <v>4555</v>
      </c>
      <c r="B5392" s="84" t="s">
        <v>12095</v>
      </c>
      <c r="C5392" s="84" t="s">
        <v>9281</v>
      </c>
      <c r="D5392" s="84" t="s">
        <v>8863</v>
      </c>
      <c r="E5392" s="109" t="s">
        <v>11738</v>
      </c>
      <c r="F5392" s="343" t="s">
        <v>11691</v>
      </c>
      <c r="G5392" s="113" t="s">
        <v>4561</v>
      </c>
      <c r="H5392" s="360"/>
      <c r="I5392" s="116">
        <v>2.39</v>
      </c>
      <c r="J5392" s="84"/>
      <c r="K5392" s="113" t="s">
        <v>11709</v>
      </c>
    </row>
    <row r="5393" spans="1:11">
      <c r="A5393" s="115" t="s">
        <v>4555</v>
      </c>
      <c r="B5393" s="84" t="s">
        <v>12095</v>
      </c>
      <c r="C5393" s="84" t="s">
        <v>9281</v>
      </c>
      <c r="D5393" s="84" t="s">
        <v>8869</v>
      </c>
      <c r="E5393" s="109" t="s">
        <v>11738</v>
      </c>
      <c r="F5393" s="343" t="s">
        <v>11691</v>
      </c>
      <c r="G5393" s="113" t="s">
        <v>4562</v>
      </c>
      <c r="H5393" s="360"/>
      <c r="I5393" s="116">
        <v>2.61</v>
      </c>
      <c r="J5393" s="84"/>
      <c r="K5393" s="113" t="s">
        <v>11690</v>
      </c>
    </row>
    <row r="5394" spans="1:11">
      <c r="A5394" s="115" t="s">
        <v>4555</v>
      </c>
      <c r="B5394" s="84" t="s">
        <v>12095</v>
      </c>
      <c r="C5394" s="84" t="s">
        <v>9281</v>
      </c>
      <c r="D5394" s="84" t="s">
        <v>8874</v>
      </c>
      <c r="E5394" s="109" t="s">
        <v>11738</v>
      </c>
      <c r="F5394" s="343" t="s">
        <v>11691</v>
      </c>
      <c r="G5394" s="113" t="s">
        <v>4563</v>
      </c>
      <c r="H5394" s="360"/>
      <c r="I5394" s="116">
        <v>3.03</v>
      </c>
      <c r="J5394" s="84"/>
      <c r="K5394" s="113" t="s">
        <v>11688</v>
      </c>
    </row>
    <row r="5395" spans="1:11">
      <c r="A5395" s="115" t="s">
        <v>4555</v>
      </c>
      <c r="B5395" s="84" t="s">
        <v>12095</v>
      </c>
      <c r="C5395" s="84" t="s">
        <v>9281</v>
      </c>
      <c r="D5395" s="84" t="s">
        <v>8879</v>
      </c>
      <c r="E5395" s="109" t="s">
        <v>11738</v>
      </c>
      <c r="F5395" s="343" t="s">
        <v>11691</v>
      </c>
      <c r="G5395" s="113" t="s">
        <v>4564</v>
      </c>
      <c r="H5395" s="360"/>
      <c r="I5395" s="116">
        <v>3.13</v>
      </c>
      <c r="J5395" s="84"/>
      <c r="K5395" s="113" t="s">
        <v>11695</v>
      </c>
    </row>
    <row r="5396" spans="1:11">
      <c r="A5396" s="115" t="s">
        <v>4555</v>
      </c>
      <c r="B5396" s="84" t="s">
        <v>12095</v>
      </c>
      <c r="C5396" s="84" t="s">
        <v>9052</v>
      </c>
      <c r="D5396" s="84" t="s">
        <v>8856</v>
      </c>
      <c r="E5396" s="109" t="s">
        <v>11743</v>
      </c>
      <c r="F5396" s="343" t="s">
        <v>11689</v>
      </c>
      <c r="G5396" s="113" t="s">
        <v>4565</v>
      </c>
      <c r="H5396" s="360"/>
      <c r="I5396" s="116">
        <v>2.4500000000000002</v>
      </c>
      <c r="J5396" s="84"/>
      <c r="K5396" s="113" t="s">
        <v>11769</v>
      </c>
    </row>
    <row r="5397" spans="1:11">
      <c r="A5397" s="115" t="s">
        <v>4555</v>
      </c>
      <c r="B5397" s="84" t="s">
        <v>12095</v>
      </c>
      <c r="C5397" s="84" t="s">
        <v>9052</v>
      </c>
      <c r="D5397" s="84" t="s">
        <v>8863</v>
      </c>
      <c r="E5397" s="109" t="s">
        <v>11743</v>
      </c>
      <c r="F5397" s="343" t="s">
        <v>11689</v>
      </c>
      <c r="G5397" s="113" t="s">
        <v>4566</v>
      </c>
      <c r="H5397" s="360"/>
      <c r="I5397" s="116">
        <v>2.67</v>
      </c>
      <c r="J5397" s="84"/>
      <c r="K5397" s="113" t="s">
        <v>11709</v>
      </c>
    </row>
    <row r="5398" spans="1:11">
      <c r="A5398" s="115" t="s">
        <v>4555</v>
      </c>
      <c r="B5398" s="84" t="s">
        <v>12095</v>
      </c>
      <c r="C5398" s="84" t="s">
        <v>9052</v>
      </c>
      <c r="D5398" s="84" t="s">
        <v>8869</v>
      </c>
      <c r="E5398" s="109" t="s">
        <v>11743</v>
      </c>
      <c r="F5398" s="343" t="s">
        <v>11689</v>
      </c>
      <c r="G5398" s="113" t="s">
        <v>4567</v>
      </c>
      <c r="H5398" s="360"/>
      <c r="I5398" s="116">
        <v>2.93</v>
      </c>
      <c r="J5398" s="84"/>
      <c r="K5398" s="113" t="s">
        <v>11690</v>
      </c>
    </row>
    <row r="5399" spans="1:11">
      <c r="A5399" s="115" t="s">
        <v>4555</v>
      </c>
      <c r="B5399" s="84" t="s">
        <v>12095</v>
      </c>
      <c r="C5399" s="84" t="s">
        <v>9052</v>
      </c>
      <c r="D5399" s="84" t="s">
        <v>8874</v>
      </c>
      <c r="E5399" s="109" t="s">
        <v>11743</v>
      </c>
      <c r="F5399" s="343" t="s">
        <v>11689</v>
      </c>
      <c r="G5399" s="113" t="s">
        <v>4568</v>
      </c>
      <c r="H5399" s="360"/>
      <c r="I5399" s="116">
        <v>3.31</v>
      </c>
      <c r="J5399" s="84"/>
      <c r="K5399" s="113" t="s">
        <v>11688</v>
      </c>
    </row>
    <row r="5400" spans="1:11">
      <c r="A5400" s="115" t="s">
        <v>4555</v>
      </c>
      <c r="B5400" s="84" t="s">
        <v>12095</v>
      </c>
      <c r="C5400" s="84" t="s">
        <v>9052</v>
      </c>
      <c r="D5400" s="84" t="s">
        <v>8879</v>
      </c>
      <c r="E5400" s="109" t="s">
        <v>11743</v>
      </c>
      <c r="F5400" s="343" t="s">
        <v>11689</v>
      </c>
      <c r="G5400" s="113" t="s">
        <v>4569</v>
      </c>
      <c r="H5400" s="360"/>
      <c r="I5400" s="116">
        <v>3.48</v>
      </c>
      <c r="J5400" s="84"/>
      <c r="K5400" s="113" t="s">
        <v>11695</v>
      </c>
    </row>
    <row r="5401" spans="1:11">
      <c r="A5401" s="115" t="s">
        <v>4555</v>
      </c>
      <c r="B5401" s="84" t="s">
        <v>12095</v>
      </c>
      <c r="C5401" s="84" t="s">
        <v>8990</v>
      </c>
      <c r="D5401" s="84" t="s">
        <v>8863</v>
      </c>
      <c r="E5401" s="109" t="s">
        <v>11686</v>
      </c>
      <c r="F5401" s="343" t="s">
        <v>11687</v>
      </c>
      <c r="G5401" s="113" t="s">
        <v>4570</v>
      </c>
      <c r="H5401" s="360"/>
      <c r="I5401" s="116">
        <v>2.67</v>
      </c>
      <c r="J5401" s="84"/>
      <c r="K5401" s="113" t="s">
        <v>11709</v>
      </c>
    </row>
    <row r="5402" spans="1:11">
      <c r="A5402" s="115" t="s">
        <v>4555</v>
      </c>
      <c r="B5402" s="84" t="s">
        <v>12095</v>
      </c>
      <c r="C5402" s="84" t="s">
        <v>8990</v>
      </c>
      <c r="D5402" s="84" t="s">
        <v>8869</v>
      </c>
      <c r="E5402" s="109" t="s">
        <v>11686</v>
      </c>
      <c r="F5402" s="343" t="s">
        <v>11687</v>
      </c>
      <c r="G5402" s="113" t="s">
        <v>4571</v>
      </c>
      <c r="H5402" s="360"/>
      <c r="I5402" s="116">
        <v>2.93</v>
      </c>
      <c r="J5402" s="84"/>
      <c r="K5402" s="113" t="s">
        <v>11690</v>
      </c>
    </row>
    <row r="5403" spans="1:11">
      <c r="A5403" s="115" t="s">
        <v>4555</v>
      </c>
      <c r="B5403" s="84" t="s">
        <v>12095</v>
      </c>
      <c r="C5403" s="84" t="s">
        <v>8990</v>
      </c>
      <c r="D5403" s="84" t="s">
        <v>8874</v>
      </c>
      <c r="E5403" s="109" t="s">
        <v>11686</v>
      </c>
      <c r="F5403" s="343" t="s">
        <v>11687</v>
      </c>
      <c r="G5403" s="113" t="s">
        <v>4572</v>
      </c>
      <c r="H5403" s="360"/>
      <c r="I5403" s="116">
        <v>3.31</v>
      </c>
      <c r="J5403" s="84"/>
      <c r="K5403" s="113" t="s">
        <v>11688</v>
      </c>
    </row>
    <row r="5404" spans="1:11">
      <c r="A5404" s="115" t="s">
        <v>4555</v>
      </c>
      <c r="B5404" s="84" t="s">
        <v>12095</v>
      </c>
      <c r="C5404" s="84" t="s">
        <v>8990</v>
      </c>
      <c r="D5404" s="84" t="s">
        <v>8879</v>
      </c>
      <c r="E5404" s="109" t="s">
        <v>11686</v>
      </c>
      <c r="F5404" s="343" t="s">
        <v>11687</v>
      </c>
      <c r="G5404" s="113" t="s">
        <v>4573</v>
      </c>
      <c r="H5404" s="360"/>
      <c r="I5404" s="116">
        <v>3.48</v>
      </c>
      <c r="J5404" s="84"/>
      <c r="K5404" s="113" t="s">
        <v>11695</v>
      </c>
    </row>
    <row r="5405" spans="1:11">
      <c r="A5405" s="115" t="s">
        <v>4555</v>
      </c>
      <c r="B5405" s="84" t="s">
        <v>12095</v>
      </c>
      <c r="C5405" s="84" t="s">
        <v>9331</v>
      </c>
      <c r="D5405" s="84" t="s">
        <v>8863</v>
      </c>
      <c r="E5405" s="109" t="s">
        <v>11744</v>
      </c>
      <c r="F5405" s="343" t="s">
        <v>11694</v>
      </c>
      <c r="G5405" s="113" t="s">
        <v>4574</v>
      </c>
      <c r="H5405" s="360"/>
      <c r="I5405" s="116">
        <v>2.67</v>
      </c>
      <c r="J5405" s="84"/>
      <c r="K5405" s="113" t="s">
        <v>11709</v>
      </c>
    </row>
    <row r="5406" spans="1:11">
      <c r="A5406" s="115" t="s">
        <v>4555</v>
      </c>
      <c r="B5406" s="84" t="s">
        <v>12095</v>
      </c>
      <c r="C5406" s="84" t="s">
        <v>9331</v>
      </c>
      <c r="D5406" s="84" t="s">
        <v>8869</v>
      </c>
      <c r="E5406" s="109" t="s">
        <v>11744</v>
      </c>
      <c r="F5406" s="343" t="s">
        <v>11694</v>
      </c>
      <c r="G5406" s="113" t="s">
        <v>4575</v>
      </c>
      <c r="H5406" s="360"/>
      <c r="I5406" s="116">
        <v>2.93</v>
      </c>
      <c r="J5406" s="84"/>
      <c r="K5406" s="113" t="s">
        <v>11690</v>
      </c>
    </row>
    <row r="5407" spans="1:11">
      <c r="A5407" s="115" t="s">
        <v>4555</v>
      </c>
      <c r="B5407" s="84" t="s">
        <v>12095</v>
      </c>
      <c r="C5407" s="84" t="s">
        <v>9331</v>
      </c>
      <c r="D5407" s="84" t="s">
        <v>8874</v>
      </c>
      <c r="E5407" s="109" t="s">
        <v>11744</v>
      </c>
      <c r="F5407" s="343" t="s">
        <v>11694</v>
      </c>
      <c r="G5407" s="113" t="s">
        <v>4576</v>
      </c>
      <c r="H5407" s="360"/>
      <c r="I5407" s="116">
        <v>3.31</v>
      </c>
      <c r="J5407" s="84"/>
      <c r="K5407" s="113" t="s">
        <v>11688</v>
      </c>
    </row>
    <row r="5408" spans="1:11">
      <c r="A5408" s="115" t="s">
        <v>4555</v>
      </c>
      <c r="B5408" s="84" t="s">
        <v>12095</v>
      </c>
      <c r="C5408" s="84" t="s">
        <v>9331</v>
      </c>
      <c r="D5408" s="84" t="s">
        <v>8879</v>
      </c>
      <c r="E5408" s="109" t="s">
        <v>11744</v>
      </c>
      <c r="F5408" s="343" t="s">
        <v>11694</v>
      </c>
      <c r="G5408" s="113" t="s">
        <v>4577</v>
      </c>
      <c r="H5408" s="360"/>
      <c r="I5408" s="116">
        <v>3.48</v>
      </c>
      <c r="J5408" s="84"/>
      <c r="K5408" s="113" t="s">
        <v>11695</v>
      </c>
    </row>
    <row r="5409" spans="1:11">
      <c r="A5409" s="115" t="s">
        <v>4555</v>
      </c>
      <c r="B5409" s="84" t="s">
        <v>12095</v>
      </c>
      <c r="C5409" s="84" t="s">
        <v>9318</v>
      </c>
      <c r="D5409" s="84" t="s">
        <v>8856</v>
      </c>
      <c r="E5409" s="109" t="s">
        <v>12962</v>
      </c>
      <c r="F5409" s="343" t="s">
        <v>12963</v>
      </c>
      <c r="G5409" s="113" t="s">
        <v>4578</v>
      </c>
      <c r="H5409" s="360"/>
      <c r="I5409" s="116">
        <v>2.4500000000000002</v>
      </c>
      <c r="J5409" s="84"/>
      <c r="K5409" s="113" t="s">
        <v>11769</v>
      </c>
    </row>
    <row r="5410" spans="1:11">
      <c r="A5410" s="115" t="s">
        <v>4555</v>
      </c>
      <c r="B5410" s="84" t="s">
        <v>12095</v>
      </c>
      <c r="C5410" s="84" t="s">
        <v>9318</v>
      </c>
      <c r="D5410" s="84" t="s">
        <v>8863</v>
      </c>
      <c r="E5410" s="109" t="s">
        <v>12962</v>
      </c>
      <c r="F5410" s="343" t="s">
        <v>12963</v>
      </c>
      <c r="G5410" s="113" t="s">
        <v>4579</v>
      </c>
      <c r="H5410" s="360"/>
      <c r="I5410" s="116">
        <v>2.67</v>
      </c>
      <c r="J5410" s="84"/>
      <c r="K5410" s="113" t="s">
        <v>11709</v>
      </c>
    </row>
    <row r="5411" spans="1:11">
      <c r="A5411" s="115" t="s">
        <v>4555</v>
      </c>
      <c r="B5411" s="84" t="s">
        <v>12095</v>
      </c>
      <c r="C5411" s="84" t="s">
        <v>9318</v>
      </c>
      <c r="D5411" s="84" t="s">
        <v>8869</v>
      </c>
      <c r="E5411" s="109" t="s">
        <v>12962</v>
      </c>
      <c r="F5411" s="343" t="s">
        <v>12963</v>
      </c>
      <c r="G5411" s="113" t="s">
        <v>4580</v>
      </c>
      <c r="H5411" s="360"/>
      <c r="I5411" s="116">
        <v>2.93</v>
      </c>
      <c r="J5411" s="84"/>
      <c r="K5411" s="113" t="s">
        <v>11690</v>
      </c>
    </row>
    <row r="5412" spans="1:11">
      <c r="A5412" s="115" t="s">
        <v>4555</v>
      </c>
      <c r="B5412" s="84" t="s">
        <v>12095</v>
      </c>
      <c r="C5412" s="84" t="s">
        <v>9318</v>
      </c>
      <c r="D5412" s="84" t="s">
        <v>8874</v>
      </c>
      <c r="E5412" s="109" t="s">
        <v>12962</v>
      </c>
      <c r="F5412" s="343" t="s">
        <v>12963</v>
      </c>
      <c r="G5412" s="113" t="s">
        <v>4581</v>
      </c>
      <c r="H5412" s="360"/>
      <c r="I5412" s="116">
        <v>3.31</v>
      </c>
      <c r="J5412" s="84"/>
      <c r="K5412" s="113" t="s">
        <v>11688</v>
      </c>
    </row>
    <row r="5413" spans="1:11">
      <c r="A5413" s="115" t="s">
        <v>4555</v>
      </c>
      <c r="B5413" s="84" t="s">
        <v>12095</v>
      </c>
      <c r="C5413" s="84" t="s">
        <v>9318</v>
      </c>
      <c r="D5413" s="84" t="s">
        <v>8879</v>
      </c>
      <c r="E5413" s="109" t="s">
        <v>12962</v>
      </c>
      <c r="F5413" s="343" t="s">
        <v>12963</v>
      </c>
      <c r="G5413" s="113" t="s">
        <v>4582</v>
      </c>
      <c r="H5413" s="360"/>
      <c r="I5413" s="116">
        <v>3.48</v>
      </c>
      <c r="J5413" s="84"/>
      <c r="K5413" s="113" t="s">
        <v>11695</v>
      </c>
    </row>
    <row r="5414" spans="1:11">
      <c r="A5414" s="115" t="s">
        <v>4583</v>
      </c>
      <c r="B5414" s="84" t="s">
        <v>12525</v>
      </c>
      <c r="C5414" s="84" t="s">
        <v>9015</v>
      </c>
      <c r="D5414" s="84" t="s">
        <v>8863</v>
      </c>
      <c r="E5414" s="109" t="s">
        <v>11973</v>
      </c>
      <c r="F5414" s="343" t="s">
        <v>11974</v>
      </c>
      <c r="G5414" s="113" t="s">
        <v>4584</v>
      </c>
      <c r="H5414" s="360"/>
      <c r="I5414" s="116">
        <v>1.3</v>
      </c>
      <c r="J5414" s="84"/>
      <c r="K5414" s="113" t="s">
        <v>11709</v>
      </c>
    </row>
    <row r="5415" spans="1:11">
      <c r="A5415" s="115">
        <v>89888</v>
      </c>
      <c r="B5415" s="84" t="s">
        <v>12525</v>
      </c>
      <c r="C5415" s="84" t="s">
        <v>9015</v>
      </c>
      <c r="D5415" s="84" t="s">
        <v>8869</v>
      </c>
      <c r="E5415" s="109" t="s">
        <v>11973</v>
      </c>
      <c r="F5415" s="343" t="s">
        <v>11974</v>
      </c>
      <c r="G5415" s="113" t="s">
        <v>4585</v>
      </c>
      <c r="H5415" s="360"/>
      <c r="I5415" s="116">
        <v>1.35</v>
      </c>
      <c r="J5415" s="84"/>
      <c r="K5415" s="113" t="s">
        <v>11690</v>
      </c>
    </row>
    <row r="5416" spans="1:11">
      <c r="A5416" s="115" t="s">
        <v>4583</v>
      </c>
      <c r="B5416" s="84" t="s">
        <v>12525</v>
      </c>
      <c r="C5416" s="84" t="s">
        <v>9015</v>
      </c>
      <c r="D5416" s="84" t="s">
        <v>8879</v>
      </c>
      <c r="E5416" s="109" t="s">
        <v>11973</v>
      </c>
      <c r="F5416" s="343" t="s">
        <v>11974</v>
      </c>
      <c r="G5416" s="113" t="s">
        <v>4586</v>
      </c>
      <c r="H5416" s="360"/>
      <c r="I5416" s="116">
        <v>1.46</v>
      </c>
      <c r="J5416" s="84"/>
      <c r="K5416" s="113" t="s">
        <v>11695</v>
      </c>
    </row>
    <row r="5417" spans="1:11">
      <c r="A5417" s="115" t="s">
        <v>4583</v>
      </c>
      <c r="B5417" s="84" t="s">
        <v>12525</v>
      </c>
      <c r="C5417" s="84" t="s">
        <v>8990</v>
      </c>
      <c r="D5417" s="84" t="s">
        <v>8863</v>
      </c>
      <c r="E5417" s="109" t="s">
        <v>11686</v>
      </c>
      <c r="F5417" s="343" t="s">
        <v>11687</v>
      </c>
      <c r="G5417" s="113" t="s">
        <v>4587</v>
      </c>
      <c r="H5417" s="360"/>
      <c r="I5417" s="116">
        <v>1.41</v>
      </c>
      <c r="J5417" s="84"/>
      <c r="K5417" s="113" t="s">
        <v>11709</v>
      </c>
    </row>
    <row r="5418" spans="1:11">
      <c r="A5418" s="115" t="s">
        <v>4583</v>
      </c>
      <c r="B5418" s="84" t="s">
        <v>12525</v>
      </c>
      <c r="C5418" s="84" t="s">
        <v>8990</v>
      </c>
      <c r="D5418" s="84" t="s">
        <v>8869</v>
      </c>
      <c r="E5418" s="109" t="s">
        <v>11686</v>
      </c>
      <c r="F5418" s="343" t="s">
        <v>11687</v>
      </c>
      <c r="G5418" s="113" t="s">
        <v>4588</v>
      </c>
      <c r="H5418" s="360"/>
      <c r="I5418" s="116">
        <v>1.47</v>
      </c>
      <c r="J5418" s="84"/>
      <c r="K5418" s="113" t="s">
        <v>11690</v>
      </c>
    </row>
    <row r="5419" spans="1:11">
      <c r="A5419" s="115">
        <v>89888</v>
      </c>
      <c r="B5419" s="84" t="s">
        <v>12525</v>
      </c>
      <c r="C5419" s="84" t="s">
        <v>8990</v>
      </c>
      <c r="D5419" s="84" t="s">
        <v>8874</v>
      </c>
      <c r="E5419" s="109" t="s">
        <v>11686</v>
      </c>
      <c r="F5419" s="343" t="s">
        <v>11687</v>
      </c>
      <c r="G5419" s="113" t="s">
        <v>4589</v>
      </c>
      <c r="H5419" s="360"/>
      <c r="I5419" s="116">
        <v>1.48</v>
      </c>
      <c r="J5419" s="84"/>
      <c r="K5419" s="113" t="s">
        <v>11688</v>
      </c>
    </row>
    <row r="5420" spans="1:11">
      <c r="A5420" s="115" t="s">
        <v>4583</v>
      </c>
      <c r="B5420" s="84" t="s">
        <v>12525</v>
      </c>
      <c r="C5420" s="84" t="s">
        <v>8990</v>
      </c>
      <c r="D5420" s="84" t="s">
        <v>8879</v>
      </c>
      <c r="E5420" s="109" t="s">
        <v>11686</v>
      </c>
      <c r="F5420" s="343" t="s">
        <v>11687</v>
      </c>
      <c r="G5420" s="113" t="s">
        <v>4590</v>
      </c>
      <c r="H5420" s="360"/>
      <c r="I5420" s="116">
        <v>1.58</v>
      </c>
      <c r="J5420" s="84"/>
      <c r="K5420" s="113" t="s">
        <v>11695</v>
      </c>
    </row>
    <row r="5421" spans="1:11">
      <c r="A5421" s="115" t="s">
        <v>4583</v>
      </c>
      <c r="B5421" s="84" t="s">
        <v>12525</v>
      </c>
      <c r="C5421" s="84" t="s">
        <v>8943</v>
      </c>
      <c r="D5421" s="84" t="s">
        <v>8863</v>
      </c>
      <c r="E5421" s="109" t="s">
        <v>11755</v>
      </c>
      <c r="F5421" s="343" t="s">
        <v>11701</v>
      </c>
      <c r="G5421" s="113" t="s">
        <v>4591</v>
      </c>
      <c r="H5421" s="360"/>
      <c r="I5421" s="116">
        <v>1.35</v>
      </c>
      <c r="J5421" s="84"/>
      <c r="K5421" s="113" t="s">
        <v>11709</v>
      </c>
    </row>
    <row r="5422" spans="1:11">
      <c r="A5422" s="115" t="s">
        <v>4583</v>
      </c>
      <c r="B5422" s="84" t="s">
        <v>12525</v>
      </c>
      <c r="C5422" s="84" t="s">
        <v>8943</v>
      </c>
      <c r="D5422" s="84" t="s">
        <v>8869</v>
      </c>
      <c r="E5422" s="109" t="s">
        <v>11755</v>
      </c>
      <c r="F5422" s="343" t="s">
        <v>11701</v>
      </c>
      <c r="G5422" s="113" t="s">
        <v>4592</v>
      </c>
      <c r="H5422" s="360"/>
      <c r="I5422" s="116">
        <v>1.42</v>
      </c>
      <c r="J5422" s="84"/>
      <c r="K5422" s="113" t="s">
        <v>11690</v>
      </c>
    </row>
    <row r="5423" spans="1:11">
      <c r="A5423" s="115" t="s">
        <v>4583</v>
      </c>
      <c r="B5423" s="84" t="s">
        <v>12525</v>
      </c>
      <c r="C5423" s="84" t="s">
        <v>8943</v>
      </c>
      <c r="D5423" s="84" t="s">
        <v>8874</v>
      </c>
      <c r="E5423" s="109" t="s">
        <v>11755</v>
      </c>
      <c r="F5423" s="343" t="s">
        <v>11701</v>
      </c>
      <c r="G5423" s="113" t="s">
        <v>4593</v>
      </c>
      <c r="H5423" s="360"/>
      <c r="I5423" s="116">
        <v>1.43</v>
      </c>
      <c r="J5423" s="84"/>
      <c r="K5423" s="113" t="s">
        <v>11688</v>
      </c>
    </row>
    <row r="5424" spans="1:11">
      <c r="A5424" s="115" t="s">
        <v>4583</v>
      </c>
      <c r="B5424" s="84" t="s">
        <v>12525</v>
      </c>
      <c r="C5424" s="84" t="s">
        <v>8943</v>
      </c>
      <c r="D5424" s="84" t="s">
        <v>8879</v>
      </c>
      <c r="E5424" s="109" t="s">
        <v>11755</v>
      </c>
      <c r="F5424" s="343" t="s">
        <v>11701</v>
      </c>
      <c r="G5424" s="113" t="s">
        <v>4594</v>
      </c>
      <c r="H5424" s="360"/>
      <c r="I5424" s="116">
        <v>1.52</v>
      </c>
      <c r="J5424" s="84"/>
      <c r="K5424" s="113" t="s">
        <v>11695</v>
      </c>
    </row>
    <row r="5425" spans="1:11">
      <c r="A5425" s="115" t="s">
        <v>4595</v>
      </c>
      <c r="B5425" s="84" t="s">
        <v>10198</v>
      </c>
      <c r="C5425" s="84" t="s">
        <v>4596</v>
      </c>
      <c r="D5425" s="84" t="s">
        <v>8856</v>
      </c>
      <c r="E5425" s="109" t="s">
        <v>11790</v>
      </c>
      <c r="F5425" s="343" t="s">
        <v>11713</v>
      </c>
      <c r="G5425" s="113" t="s">
        <v>4597</v>
      </c>
      <c r="H5425" s="360"/>
      <c r="I5425" s="116">
        <v>1.31</v>
      </c>
      <c r="J5425" s="84"/>
      <c r="K5425" s="113" t="s">
        <v>11769</v>
      </c>
    </row>
    <row r="5426" spans="1:11">
      <c r="A5426" s="115" t="s">
        <v>4595</v>
      </c>
      <c r="B5426" s="84" t="s">
        <v>10198</v>
      </c>
      <c r="C5426" s="84" t="s">
        <v>4596</v>
      </c>
      <c r="D5426" s="84" t="s">
        <v>8863</v>
      </c>
      <c r="E5426" s="109" t="s">
        <v>11790</v>
      </c>
      <c r="F5426" s="343" t="s">
        <v>11713</v>
      </c>
      <c r="G5426" s="113" t="s">
        <v>4598</v>
      </c>
      <c r="H5426" s="360"/>
      <c r="I5426" s="116">
        <v>1.31</v>
      </c>
      <c r="J5426" s="84"/>
      <c r="K5426" s="113" t="s">
        <v>11709</v>
      </c>
    </row>
    <row r="5427" spans="1:11">
      <c r="A5427" s="115" t="s">
        <v>4595</v>
      </c>
      <c r="B5427" s="84" t="s">
        <v>10198</v>
      </c>
      <c r="C5427" s="84" t="s">
        <v>4596</v>
      </c>
      <c r="D5427" s="84" t="s">
        <v>8869</v>
      </c>
      <c r="E5427" s="109" t="s">
        <v>11790</v>
      </c>
      <c r="F5427" s="343" t="s">
        <v>11713</v>
      </c>
      <c r="G5427" s="113" t="s">
        <v>4599</v>
      </c>
      <c r="H5427" s="360"/>
      <c r="I5427" s="116">
        <v>1.35</v>
      </c>
      <c r="J5427" s="84"/>
      <c r="K5427" s="113" t="s">
        <v>11690</v>
      </c>
    </row>
    <row r="5428" spans="1:11">
      <c r="A5428" s="115">
        <v>90013</v>
      </c>
      <c r="B5428" s="84" t="s">
        <v>10198</v>
      </c>
      <c r="C5428" s="84" t="s">
        <v>4596</v>
      </c>
      <c r="D5428" s="84" t="s">
        <v>8874</v>
      </c>
      <c r="E5428" s="109" t="s">
        <v>11790</v>
      </c>
      <c r="F5428" s="343" t="s">
        <v>11713</v>
      </c>
      <c r="G5428" s="113" t="s">
        <v>4600</v>
      </c>
      <c r="H5428" s="360"/>
      <c r="I5428" s="116">
        <v>1.54</v>
      </c>
      <c r="J5428" s="84"/>
      <c r="K5428" s="113" t="s">
        <v>11688</v>
      </c>
    </row>
    <row r="5429" spans="1:11">
      <c r="A5429" s="115" t="s">
        <v>4595</v>
      </c>
      <c r="B5429" s="84" t="s">
        <v>10198</v>
      </c>
      <c r="C5429" s="84" t="s">
        <v>4596</v>
      </c>
      <c r="D5429" s="84" t="s">
        <v>8879</v>
      </c>
      <c r="E5429" s="109" t="s">
        <v>11790</v>
      </c>
      <c r="F5429" s="343" t="s">
        <v>11713</v>
      </c>
      <c r="G5429" s="113" t="s">
        <v>4601</v>
      </c>
      <c r="H5429" s="360"/>
      <c r="I5429" s="116">
        <v>1.63</v>
      </c>
      <c r="J5429" s="84"/>
      <c r="K5429" s="113" t="s">
        <v>11695</v>
      </c>
    </row>
    <row r="5430" spans="1:11">
      <c r="A5430" s="115" t="s">
        <v>4595</v>
      </c>
      <c r="B5430" s="84" t="s">
        <v>10198</v>
      </c>
      <c r="C5430" s="84" t="s">
        <v>8928</v>
      </c>
      <c r="D5430" s="84" t="s">
        <v>8856</v>
      </c>
      <c r="E5430" s="109" t="s">
        <v>11760</v>
      </c>
      <c r="F5430" s="343" t="s">
        <v>11716</v>
      </c>
      <c r="G5430" s="113" t="s">
        <v>4602</v>
      </c>
      <c r="H5430" s="360"/>
      <c r="I5430" s="116">
        <v>1.31</v>
      </c>
      <c r="J5430" s="84"/>
      <c r="K5430" s="113" t="s">
        <v>11769</v>
      </c>
    </row>
    <row r="5431" spans="1:11">
      <c r="A5431" s="115" t="s">
        <v>4595</v>
      </c>
      <c r="B5431" s="84" t="s">
        <v>10198</v>
      </c>
      <c r="C5431" s="84" t="s">
        <v>8928</v>
      </c>
      <c r="D5431" s="84" t="s">
        <v>8863</v>
      </c>
      <c r="E5431" s="109" t="s">
        <v>11760</v>
      </c>
      <c r="F5431" s="343" t="s">
        <v>11716</v>
      </c>
      <c r="G5431" s="113" t="s">
        <v>4603</v>
      </c>
      <c r="H5431" s="360"/>
      <c r="I5431" s="116">
        <v>1.31</v>
      </c>
      <c r="J5431" s="84"/>
      <c r="K5431" s="113" t="s">
        <v>11709</v>
      </c>
    </row>
    <row r="5432" spans="1:11">
      <c r="A5432" s="115" t="s">
        <v>4595</v>
      </c>
      <c r="B5432" s="84" t="s">
        <v>10198</v>
      </c>
      <c r="C5432" s="84" t="s">
        <v>8928</v>
      </c>
      <c r="D5432" s="84" t="s">
        <v>8869</v>
      </c>
      <c r="E5432" s="109" t="s">
        <v>11760</v>
      </c>
      <c r="F5432" s="343" t="s">
        <v>11716</v>
      </c>
      <c r="G5432" s="113" t="s">
        <v>4604</v>
      </c>
      <c r="H5432" s="360"/>
      <c r="I5432" s="116">
        <v>1.35</v>
      </c>
      <c r="J5432" s="84"/>
      <c r="K5432" s="113" t="s">
        <v>11690</v>
      </c>
    </row>
    <row r="5433" spans="1:11">
      <c r="A5433" s="115" t="s">
        <v>4595</v>
      </c>
      <c r="B5433" s="84" t="s">
        <v>10198</v>
      </c>
      <c r="C5433" s="84" t="s">
        <v>8928</v>
      </c>
      <c r="D5433" s="84" t="s">
        <v>8874</v>
      </c>
      <c r="E5433" s="109" t="s">
        <v>11760</v>
      </c>
      <c r="F5433" s="343" t="s">
        <v>11716</v>
      </c>
      <c r="G5433" s="113" t="s">
        <v>4605</v>
      </c>
      <c r="H5433" s="360"/>
      <c r="I5433" s="116">
        <v>1.54</v>
      </c>
      <c r="J5433" s="84"/>
      <c r="K5433" s="113" t="s">
        <v>11688</v>
      </c>
    </row>
    <row r="5434" spans="1:11">
      <c r="A5434" s="115" t="s">
        <v>4595</v>
      </c>
      <c r="B5434" s="84" t="s">
        <v>10198</v>
      </c>
      <c r="C5434" s="84" t="s">
        <v>8928</v>
      </c>
      <c r="D5434" s="84" t="s">
        <v>8879</v>
      </c>
      <c r="E5434" s="109" t="s">
        <v>11760</v>
      </c>
      <c r="F5434" s="343" t="s">
        <v>11716</v>
      </c>
      <c r="G5434" s="113" t="s">
        <v>4606</v>
      </c>
      <c r="H5434" s="360"/>
      <c r="I5434" s="116">
        <v>1.63</v>
      </c>
      <c r="J5434" s="84"/>
      <c r="K5434" s="113" t="s">
        <v>11695</v>
      </c>
    </row>
    <row r="5435" spans="1:11">
      <c r="A5435" s="115" t="s">
        <v>4595</v>
      </c>
      <c r="B5435" s="84" t="s">
        <v>10198</v>
      </c>
      <c r="C5435" s="84" t="s">
        <v>5999</v>
      </c>
      <c r="D5435" s="84" t="s">
        <v>8856</v>
      </c>
      <c r="E5435" s="109" t="s">
        <v>11781</v>
      </c>
      <c r="F5435" s="343" t="s">
        <v>11782</v>
      </c>
      <c r="G5435" s="113" t="s">
        <v>4607</v>
      </c>
      <c r="H5435" s="360"/>
      <c r="I5435" s="116">
        <v>1.31</v>
      </c>
      <c r="J5435" s="84"/>
      <c r="K5435" s="113" t="s">
        <v>11769</v>
      </c>
    </row>
    <row r="5436" spans="1:11">
      <c r="A5436" s="115">
        <v>90013</v>
      </c>
      <c r="B5436" s="84" t="s">
        <v>10198</v>
      </c>
      <c r="C5436" s="84" t="s">
        <v>5999</v>
      </c>
      <c r="D5436" s="84" t="s">
        <v>8863</v>
      </c>
      <c r="E5436" s="109" t="s">
        <v>11781</v>
      </c>
      <c r="F5436" s="343" t="s">
        <v>11782</v>
      </c>
      <c r="G5436" s="113" t="s">
        <v>4608</v>
      </c>
      <c r="H5436" s="360"/>
      <c r="I5436" s="116">
        <v>1.31</v>
      </c>
      <c r="J5436" s="84"/>
      <c r="K5436" s="113" t="s">
        <v>11709</v>
      </c>
    </row>
    <row r="5437" spans="1:11">
      <c r="A5437" s="115" t="s">
        <v>4595</v>
      </c>
      <c r="B5437" s="84" t="s">
        <v>10198</v>
      </c>
      <c r="C5437" s="84" t="s">
        <v>5999</v>
      </c>
      <c r="D5437" s="84" t="s">
        <v>8869</v>
      </c>
      <c r="E5437" s="109" t="s">
        <v>11781</v>
      </c>
      <c r="F5437" s="343" t="s">
        <v>11782</v>
      </c>
      <c r="G5437" s="113" t="s">
        <v>4609</v>
      </c>
      <c r="H5437" s="360"/>
      <c r="I5437" s="116">
        <v>1.35</v>
      </c>
      <c r="J5437" s="84"/>
      <c r="K5437" s="113" t="s">
        <v>11690</v>
      </c>
    </row>
    <row r="5438" spans="1:11">
      <c r="A5438" s="115" t="s">
        <v>4595</v>
      </c>
      <c r="B5438" s="84" t="s">
        <v>10198</v>
      </c>
      <c r="C5438" s="84" t="s">
        <v>5999</v>
      </c>
      <c r="D5438" s="84" t="s">
        <v>8874</v>
      </c>
      <c r="E5438" s="109" t="s">
        <v>11781</v>
      </c>
      <c r="F5438" s="343" t="s">
        <v>11782</v>
      </c>
      <c r="G5438" s="113" t="s">
        <v>4610</v>
      </c>
      <c r="H5438" s="360"/>
      <c r="I5438" s="116">
        <v>1.54</v>
      </c>
      <c r="J5438" s="84"/>
      <c r="K5438" s="113" t="s">
        <v>11688</v>
      </c>
    </row>
    <row r="5439" spans="1:11">
      <c r="A5439" s="115" t="s">
        <v>4595</v>
      </c>
      <c r="B5439" s="84" t="s">
        <v>10198</v>
      </c>
      <c r="C5439" s="84" t="s">
        <v>5999</v>
      </c>
      <c r="D5439" s="84" t="s">
        <v>8879</v>
      </c>
      <c r="E5439" s="109" t="s">
        <v>11781</v>
      </c>
      <c r="F5439" s="343" t="s">
        <v>11782</v>
      </c>
      <c r="G5439" s="113" t="s">
        <v>4611</v>
      </c>
      <c r="H5439" s="360"/>
      <c r="I5439" s="116">
        <v>1.63</v>
      </c>
      <c r="J5439" s="84"/>
      <c r="K5439" s="113" t="s">
        <v>11695</v>
      </c>
    </row>
    <row r="5440" spans="1:11">
      <c r="A5440" s="115" t="s">
        <v>4612</v>
      </c>
      <c r="B5440" s="84" t="s">
        <v>10356</v>
      </c>
      <c r="C5440" s="84" t="s">
        <v>8914</v>
      </c>
      <c r="D5440" s="84" t="s">
        <v>8863</v>
      </c>
      <c r="E5440" s="109" t="s">
        <v>11761</v>
      </c>
      <c r="F5440" s="343" t="s">
        <v>11707</v>
      </c>
      <c r="G5440" s="113" t="s">
        <v>4613</v>
      </c>
      <c r="H5440" s="360"/>
      <c r="I5440" s="116">
        <v>2.38</v>
      </c>
      <c r="J5440" s="84"/>
      <c r="K5440" s="113" t="s">
        <v>11709</v>
      </c>
    </row>
    <row r="5441" spans="1:11">
      <c r="A5441" s="115">
        <v>90032</v>
      </c>
      <c r="B5441" s="84" t="s">
        <v>10356</v>
      </c>
      <c r="C5441" s="84" t="s">
        <v>8914</v>
      </c>
      <c r="D5441" s="84" t="s">
        <v>8869</v>
      </c>
      <c r="E5441" s="109" t="s">
        <v>11761</v>
      </c>
      <c r="F5441" s="343" t="s">
        <v>11707</v>
      </c>
      <c r="G5441" s="113" t="s">
        <v>4614</v>
      </c>
      <c r="H5441" s="360"/>
      <c r="I5441" s="116">
        <v>2.44</v>
      </c>
      <c r="J5441" s="84"/>
      <c r="K5441" s="113" t="s">
        <v>11690</v>
      </c>
    </row>
    <row r="5442" spans="1:11">
      <c r="A5442" s="115" t="s">
        <v>4612</v>
      </c>
      <c r="B5442" s="84" t="s">
        <v>10356</v>
      </c>
      <c r="C5442" s="84" t="s">
        <v>8914</v>
      </c>
      <c r="D5442" s="84" t="s">
        <v>8874</v>
      </c>
      <c r="E5442" s="109" t="s">
        <v>11761</v>
      </c>
      <c r="F5442" s="343" t="s">
        <v>11707</v>
      </c>
      <c r="G5442" s="113" t="s">
        <v>4615</v>
      </c>
      <c r="H5442" s="360"/>
      <c r="I5442" s="116">
        <v>2.5299999999999998</v>
      </c>
      <c r="J5442" s="84"/>
      <c r="K5442" s="113" t="s">
        <v>11688</v>
      </c>
    </row>
    <row r="5443" spans="1:11">
      <c r="A5443" s="115">
        <v>90032</v>
      </c>
      <c r="B5443" s="84" t="s">
        <v>10356</v>
      </c>
      <c r="C5443" s="84" t="s">
        <v>8914</v>
      </c>
      <c r="D5443" s="84" t="s">
        <v>8879</v>
      </c>
      <c r="E5443" s="109" t="s">
        <v>11761</v>
      </c>
      <c r="F5443" s="343" t="s">
        <v>11707</v>
      </c>
      <c r="G5443" s="113" t="s">
        <v>4616</v>
      </c>
      <c r="H5443" s="360"/>
      <c r="I5443" s="116">
        <v>2.61</v>
      </c>
      <c r="J5443" s="84"/>
      <c r="K5443" s="113" t="s">
        <v>11695</v>
      </c>
    </row>
    <row r="5444" spans="1:11">
      <c r="A5444" s="115" t="s">
        <v>4612</v>
      </c>
      <c r="B5444" s="84" t="s">
        <v>10356</v>
      </c>
      <c r="C5444" s="84" t="s">
        <v>8928</v>
      </c>
      <c r="D5444" s="84" t="s">
        <v>8863</v>
      </c>
      <c r="E5444" s="109" t="s">
        <v>11760</v>
      </c>
      <c r="F5444" s="343" t="s">
        <v>11716</v>
      </c>
      <c r="G5444" s="113" t="s">
        <v>4617</v>
      </c>
      <c r="H5444" s="360"/>
      <c r="I5444" s="116">
        <v>2.3199999999999998</v>
      </c>
      <c r="J5444" s="84"/>
      <c r="K5444" s="113" t="s">
        <v>11709</v>
      </c>
    </row>
    <row r="5445" spans="1:11">
      <c r="A5445" s="115" t="s">
        <v>4612</v>
      </c>
      <c r="B5445" s="84" t="s">
        <v>10356</v>
      </c>
      <c r="C5445" s="84" t="s">
        <v>8928</v>
      </c>
      <c r="D5445" s="84" t="s">
        <v>8869</v>
      </c>
      <c r="E5445" s="109" t="s">
        <v>11760</v>
      </c>
      <c r="F5445" s="343" t="s">
        <v>11716</v>
      </c>
      <c r="G5445" s="113" t="s">
        <v>4618</v>
      </c>
      <c r="H5445" s="360"/>
      <c r="I5445" s="116">
        <v>2.38</v>
      </c>
      <c r="J5445" s="84"/>
      <c r="K5445" s="113" t="s">
        <v>11690</v>
      </c>
    </row>
    <row r="5446" spans="1:11">
      <c r="A5446" s="115" t="s">
        <v>4612</v>
      </c>
      <c r="B5446" s="84" t="s">
        <v>10356</v>
      </c>
      <c r="C5446" s="84" t="s">
        <v>8928</v>
      </c>
      <c r="D5446" s="84" t="s">
        <v>8874</v>
      </c>
      <c r="E5446" s="109" t="s">
        <v>11760</v>
      </c>
      <c r="F5446" s="343" t="s">
        <v>11716</v>
      </c>
      <c r="G5446" s="113" t="s">
        <v>4619</v>
      </c>
      <c r="H5446" s="360"/>
      <c r="I5446" s="116">
        <v>2.4700000000000002</v>
      </c>
      <c r="J5446" s="84"/>
      <c r="K5446" s="113" t="s">
        <v>11688</v>
      </c>
    </row>
    <row r="5447" spans="1:11">
      <c r="A5447" s="115" t="s">
        <v>4612</v>
      </c>
      <c r="B5447" s="84" t="s">
        <v>10356</v>
      </c>
      <c r="C5447" s="84" t="s">
        <v>9152</v>
      </c>
      <c r="D5447" s="84" t="s">
        <v>8863</v>
      </c>
      <c r="E5447" s="109" t="s">
        <v>11741</v>
      </c>
      <c r="F5447" s="343" t="s">
        <v>11700</v>
      </c>
      <c r="G5447" s="113" t="s">
        <v>4620</v>
      </c>
      <c r="H5447" s="360"/>
      <c r="I5447" s="116">
        <v>2.38</v>
      </c>
      <c r="J5447" s="84"/>
      <c r="K5447" s="113" t="s">
        <v>11709</v>
      </c>
    </row>
    <row r="5448" spans="1:11">
      <c r="A5448" s="115" t="s">
        <v>4612</v>
      </c>
      <c r="B5448" s="84" t="s">
        <v>10356</v>
      </c>
      <c r="C5448" s="84" t="s">
        <v>9152</v>
      </c>
      <c r="D5448" s="84" t="s">
        <v>8869</v>
      </c>
      <c r="E5448" s="109" t="s">
        <v>11741</v>
      </c>
      <c r="F5448" s="343" t="s">
        <v>11700</v>
      </c>
      <c r="G5448" s="113" t="s">
        <v>4621</v>
      </c>
      <c r="H5448" s="360"/>
      <c r="I5448" s="116">
        <v>2.44</v>
      </c>
      <c r="J5448" s="84"/>
      <c r="K5448" s="113" t="s">
        <v>11690</v>
      </c>
    </row>
    <row r="5449" spans="1:11">
      <c r="A5449" s="115" t="s">
        <v>4612</v>
      </c>
      <c r="B5449" s="84" t="s">
        <v>10356</v>
      </c>
      <c r="C5449" s="84" t="s">
        <v>9152</v>
      </c>
      <c r="D5449" s="84" t="s">
        <v>8874</v>
      </c>
      <c r="E5449" s="109" t="s">
        <v>11741</v>
      </c>
      <c r="F5449" s="343" t="s">
        <v>11700</v>
      </c>
      <c r="G5449" s="113" t="s">
        <v>4622</v>
      </c>
      <c r="H5449" s="360"/>
      <c r="I5449" s="116">
        <v>2.5299999999999998</v>
      </c>
      <c r="J5449" s="84"/>
      <c r="K5449" s="113" t="s">
        <v>11688</v>
      </c>
    </row>
    <row r="5450" spans="1:11">
      <c r="A5450" s="115" t="s">
        <v>4612</v>
      </c>
      <c r="B5450" s="84" t="s">
        <v>10356</v>
      </c>
      <c r="C5450" s="84" t="s">
        <v>9152</v>
      </c>
      <c r="D5450" s="84" t="s">
        <v>8879</v>
      </c>
      <c r="E5450" s="109" t="s">
        <v>11741</v>
      </c>
      <c r="F5450" s="343" t="s">
        <v>11700</v>
      </c>
      <c r="G5450" s="113" t="s">
        <v>4623</v>
      </c>
      <c r="H5450" s="360"/>
      <c r="I5450" s="116">
        <v>2.61</v>
      </c>
      <c r="J5450" s="84"/>
      <c r="K5450" s="113" t="s">
        <v>11695</v>
      </c>
    </row>
    <row r="5451" spans="1:11">
      <c r="A5451" s="115" t="s">
        <v>4612</v>
      </c>
      <c r="B5451" s="84" t="s">
        <v>10356</v>
      </c>
      <c r="C5451" s="84" t="s">
        <v>6362</v>
      </c>
      <c r="D5451" s="84" t="s">
        <v>8863</v>
      </c>
      <c r="E5451" s="109" t="s">
        <v>13242</v>
      </c>
      <c r="F5451" s="343" t="s">
        <v>13243</v>
      </c>
      <c r="G5451" s="113" t="s">
        <v>4624</v>
      </c>
      <c r="H5451" s="360"/>
      <c r="I5451" s="116">
        <v>2.38</v>
      </c>
      <c r="J5451" s="84"/>
      <c r="K5451" s="113" t="s">
        <v>11709</v>
      </c>
    </row>
    <row r="5452" spans="1:11">
      <c r="A5452" s="115" t="s">
        <v>4612</v>
      </c>
      <c r="B5452" s="84" t="s">
        <v>10356</v>
      </c>
      <c r="C5452" s="84" t="s">
        <v>6362</v>
      </c>
      <c r="D5452" s="84" t="s">
        <v>8869</v>
      </c>
      <c r="E5452" s="109" t="s">
        <v>13242</v>
      </c>
      <c r="F5452" s="343" t="s">
        <v>13243</v>
      </c>
      <c r="G5452" s="113" t="s">
        <v>4625</v>
      </c>
      <c r="H5452" s="360"/>
      <c r="I5452" s="116">
        <v>2.44</v>
      </c>
      <c r="J5452" s="84"/>
      <c r="K5452" s="113" t="s">
        <v>11690</v>
      </c>
    </row>
    <row r="5453" spans="1:11">
      <c r="A5453" s="115" t="s">
        <v>4612</v>
      </c>
      <c r="B5453" s="84" t="s">
        <v>10356</v>
      </c>
      <c r="C5453" s="84" t="s">
        <v>6362</v>
      </c>
      <c r="D5453" s="84" t="s">
        <v>8874</v>
      </c>
      <c r="E5453" s="109" t="s">
        <v>13242</v>
      </c>
      <c r="F5453" s="343" t="s">
        <v>13243</v>
      </c>
      <c r="G5453" s="113" t="s">
        <v>4626</v>
      </c>
      <c r="H5453" s="360"/>
      <c r="I5453" s="116">
        <v>2.5299999999999998</v>
      </c>
      <c r="J5453" s="84"/>
      <c r="K5453" s="113" t="s">
        <v>11688</v>
      </c>
    </row>
    <row r="5454" spans="1:11">
      <c r="A5454" s="115" t="s">
        <v>4612</v>
      </c>
      <c r="B5454" s="84" t="s">
        <v>10356</v>
      </c>
      <c r="C5454" s="84" t="s">
        <v>6362</v>
      </c>
      <c r="D5454" s="84" t="s">
        <v>8879</v>
      </c>
      <c r="E5454" s="109" t="s">
        <v>13242</v>
      </c>
      <c r="F5454" s="343" t="s">
        <v>13243</v>
      </c>
      <c r="G5454" s="113" t="s">
        <v>4627</v>
      </c>
      <c r="H5454" s="360"/>
      <c r="I5454" s="116">
        <v>2.61</v>
      </c>
      <c r="J5454" s="84"/>
      <c r="K5454" s="113" t="s">
        <v>11695</v>
      </c>
    </row>
    <row r="5455" spans="1:11">
      <c r="A5455" s="115" t="s">
        <v>4628</v>
      </c>
      <c r="B5455" s="84" t="s">
        <v>10364</v>
      </c>
      <c r="C5455" s="84" t="s">
        <v>8928</v>
      </c>
      <c r="D5455" s="84" t="s">
        <v>8863</v>
      </c>
      <c r="E5455" s="109" t="s">
        <v>11760</v>
      </c>
      <c r="F5455" s="343" t="s">
        <v>11716</v>
      </c>
      <c r="G5455" s="113" t="s">
        <v>4629</v>
      </c>
      <c r="H5455" s="360"/>
      <c r="I5455" s="116">
        <v>2.0699999999999998</v>
      </c>
      <c r="J5455" s="84"/>
      <c r="K5455" s="113" t="s">
        <v>11709</v>
      </c>
    </row>
    <row r="5456" spans="1:11">
      <c r="A5456" s="115" t="s">
        <v>4628</v>
      </c>
      <c r="B5456" s="84" t="s">
        <v>10364</v>
      </c>
      <c r="C5456" s="84" t="s">
        <v>8928</v>
      </c>
      <c r="D5456" s="84" t="s">
        <v>8869</v>
      </c>
      <c r="E5456" s="109" t="s">
        <v>11760</v>
      </c>
      <c r="F5456" s="343" t="s">
        <v>11716</v>
      </c>
      <c r="G5456" s="113" t="s">
        <v>4630</v>
      </c>
      <c r="H5456" s="360"/>
      <c r="I5456" s="116">
        <v>2.19</v>
      </c>
      <c r="J5456" s="84"/>
      <c r="K5456" s="113" t="s">
        <v>11690</v>
      </c>
    </row>
    <row r="5457" spans="1:11">
      <c r="A5457" s="115">
        <v>90033</v>
      </c>
      <c r="B5457" s="84" t="s">
        <v>10364</v>
      </c>
      <c r="C5457" s="84" t="s">
        <v>8928</v>
      </c>
      <c r="D5457" s="84" t="s">
        <v>8874</v>
      </c>
      <c r="E5457" s="109" t="s">
        <v>11760</v>
      </c>
      <c r="F5457" s="343" t="s">
        <v>11716</v>
      </c>
      <c r="G5457" s="113" t="s">
        <v>4631</v>
      </c>
      <c r="H5457" s="360"/>
      <c r="I5457" s="116">
        <v>2.2599999999999998</v>
      </c>
      <c r="J5457" s="84"/>
      <c r="K5457" s="113" t="s">
        <v>11688</v>
      </c>
    </row>
    <row r="5458" spans="1:11">
      <c r="A5458" s="115" t="s">
        <v>4628</v>
      </c>
      <c r="B5458" s="84" t="s">
        <v>10364</v>
      </c>
      <c r="C5458" s="84" t="s">
        <v>8928</v>
      </c>
      <c r="D5458" s="84" t="s">
        <v>8879</v>
      </c>
      <c r="E5458" s="109" t="s">
        <v>11760</v>
      </c>
      <c r="F5458" s="343" t="s">
        <v>11716</v>
      </c>
      <c r="G5458" s="113" t="s">
        <v>4632</v>
      </c>
      <c r="H5458" s="360"/>
      <c r="I5458" s="116">
        <v>2.37</v>
      </c>
      <c r="J5458" s="84"/>
      <c r="K5458" s="113" t="s">
        <v>11695</v>
      </c>
    </row>
    <row r="5459" spans="1:11">
      <c r="A5459" s="115">
        <v>90050</v>
      </c>
      <c r="B5459" s="84" t="s">
        <v>12525</v>
      </c>
      <c r="C5459" s="84" t="s">
        <v>9015</v>
      </c>
      <c r="D5459" s="84" t="s">
        <v>8863</v>
      </c>
      <c r="E5459" s="109" t="s">
        <v>11973</v>
      </c>
      <c r="F5459" s="343" t="s">
        <v>11974</v>
      </c>
      <c r="G5459" s="113" t="s">
        <v>4633</v>
      </c>
      <c r="H5459" s="360"/>
      <c r="I5459" s="116">
        <v>1.3</v>
      </c>
      <c r="J5459" s="84"/>
      <c r="K5459" s="113" t="s">
        <v>11709</v>
      </c>
    </row>
    <row r="5460" spans="1:11">
      <c r="A5460" s="115" t="s">
        <v>4634</v>
      </c>
      <c r="B5460" s="84" t="s">
        <v>12525</v>
      </c>
      <c r="C5460" s="84" t="s">
        <v>9015</v>
      </c>
      <c r="D5460" s="84" t="s">
        <v>8869</v>
      </c>
      <c r="E5460" s="109" t="s">
        <v>11973</v>
      </c>
      <c r="F5460" s="343" t="s">
        <v>11974</v>
      </c>
      <c r="G5460" s="113" t="s">
        <v>4635</v>
      </c>
      <c r="H5460" s="360"/>
      <c r="I5460" s="116">
        <v>1.35</v>
      </c>
      <c r="J5460" s="84"/>
      <c r="K5460" s="113" t="s">
        <v>11690</v>
      </c>
    </row>
    <row r="5461" spans="1:11">
      <c r="A5461" s="115" t="s">
        <v>4634</v>
      </c>
      <c r="B5461" s="84" t="s">
        <v>12525</v>
      </c>
      <c r="C5461" s="84" t="s">
        <v>9015</v>
      </c>
      <c r="D5461" s="84" t="s">
        <v>8874</v>
      </c>
      <c r="E5461" s="109" t="s">
        <v>11973</v>
      </c>
      <c r="F5461" s="343" t="s">
        <v>11974</v>
      </c>
      <c r="G5461" s="113" t="s">
        <v>4636</v>
      </c>
      <c r="H5461" s="360"/>
      <c r="I5461" s="116">
        <v>1.37</v>
      </c>
      <c r="J5461" s="84"/>
      <c r="K5461" s="113" t="s">
        <v>11688</v>
      </c>
    </row>
    <row r="5462" spans="1:11">
      <c r="A5462" s="115" t="s">
        <v>4634</v>
      </c>
      <c r="B5462" s="84" t="s">
        <v>12525</v>
      </c>
      <c r="C5462" s="84" t="s">
        <v>9015</v>
      </c>
      <c r="D5462" s="84" t="s">
        <v>8879</v>
      </c>
      <c r="E5462" s="109" t="s">
        <v>11973</v>
      </c>
      <c r="F5462" s="343" t="s">
        <v>11974</v>
      </c>
      <c r="G5462" s="113" t="s">
        <v>4637</v>
      </c>
      <c r="H5462" s="360"/>
      <c r="I5462" s="116">
        <v>1.46</v>
      </c>
      <c r="J5462" s="84"/>
      <c r="K5462" s="113" t="s">
        <v>11695</v>
      </c>
    </row>
    <row r="5463" spans="1:11">
      <c r="A5463" s="115" t="s">
        <v>4638</v>
      </c>
      <c r="B5463" s="84" t="s">
        <v>10349</v>
      </c>
      <c r="C5463" s="84" t="s">
        <v>6376</v>
      </c>
      <c r="D5463" s="84" t="s">
        <v>8863</v>
      </c>
      <c r="E5463" s="109" t="s">
        <v>12080</v>
      </c>
      <c r="F5463" s="343" t="s">
        <v>12081</v>
      </c>
      <c r="G5463" s="113" t="s">
        <v>4639</v>
      </c>
      <c r="H5463" s="360"/>
      <c r="I5463" s="116">
        <v>2.12</v>
      </c>
      <c r="J5463" s="84"/>
      <c r="K5463" s="113" t="s">
        <v>11709</v>
      </c>
    </row>
    <row r="5464" spans="1:11">
      <c r="A5464" s="115" t="s">
        <v>4638</v>
      </c>
      <c r="B5464" s="84" t="s">
        <v>10349</v>
      </c>
      <c r="C5464" s="84" t="s">
        <v>6376</v>
      </c>
      <c r="D5464" s="84" t="s">
        <v>8869</v>
      </c>
      <c r="E5464" s="109" t="s">
        <v>12080</v>
      </c>
      <c r="F5464" s="343" t="s">
        <v>12081</v>
      </c>
      <c r="G5464" s="113" t="s">
        <v>4640</v>
      </c>
      <c r="H5464" s="360"/>
      <c r="I5464" s="116">
        <v>2.2000000000000002</v>
      </c>
      <c r="J5464" s="84"/>
      <c r="K5464" s="113" t="s">
        <v>11690</v>
      </c>
    </row>
    <row r="5465" spans="1:11">
      <c r="A5465" s="115" t="s">
        <v>4638</v>
      </c>
      <c r="B5465" s="84" t="s">
        <v>10349</v>
      </c>
      <c r="C5465" s="84" t="s">
        <v>6376</v>
      </c>
      <c r="D5465" s="84" t="s">
        <v>8874</v>
      </c>
      <c r="E5465" s="109" t="s">
        <v>12080</v>
      </c>
      <c r="F5465" s="343" t="s">
        <v>12081</v>
      </c>
      <c r="G5465" s="113" t="s">
        <v>4641</v>
      </c>
      <c r="H5465" s="360"/>
      <c r="I5465" s="116">
        <v>2.23</v>
      </c>
      <c r="J5465" s="84"/>
      <c r="K5465" s="113" t="s">
        <v>11688</v>
      </c>
    </row>
    <row r="5466" spans="1:11">
      <c r="A5466" s="115" t="s">
        <v>4638</v>
      </c>
      <c r="B5466" s="84" t="s">
        <v>10349</v>
      </c>
      <c r="C5466" s="84" t="s">
        <v>6376</v>
      </c>
      <c r="D5466" s="84" t="s">
        <v>8879</v>
      </c>
      <c r="E5466" s="109" t="s">
        <v>12080</v>
      </c>
      <c r="F5466" s="343" t="s">
        <v>12081</v>
      </c>
      <c r="G5466" s="113" t="s">
        <v>4642</v>
      </c>
      <c r="H5466" s="360"/>
      <c r="I5466" s="116">
        <v>2.2999999999999998</v>
      </c>
      <c r="J5466" s="84"/>
      <c r="K5466" s="113" t="s">
        <v>11695</v>
      </c>
    </row>
    <row r="5467" spans="1:11">
      <c r="A5467" s="115" t="s">
        <v>4638</v>
      </c>
      <c r="B5467" s="84" t="s">
        <v>10337</v>
      </c>
      <c r="C5467" s="84" t="s">
        <v>3598</v>
      </c>
      <c r="D5467" s="84" t="s">
        <v>8856</v>
      </c>
      <c r="E5467" s="109" t="s">
        <v>12278</v>
      </c>
      <c r="F5467" s="343" t="s">
        <v>10161</v>
      </c>
      <c r="G5467" s="113" t="s">
        <v>4643</v>
      </c>
      <c r="H5467" s="360"/>
      <c r="I5467" s="116">
        <v>1.52</v>
      </c>
      <c r="J5467" s="84"/>
      <c r="K5467" s="113" t="s">
        <v>11769</v>
      </c>
    </row>
    <row r="5468" spans="1:11">
      <c r="A5468" s="115" t="s">
        <v>4638</v>
      </c>
      <c r="B5468" s="84" t="s">
        <v>10337</v>
      </c>
      <c r="C5468" s="84" t="s">
        <v>3598</v>
      </c>
      <c r="D5468" s="84" t="s">
        <v>8863</v>
      </c>
      <c r="E5468" s="109" t="s">
        <v>12278</v>
      </c>
      <c r="F5468" s="343" t="s">
        <v>10161</v>
      </c>
      <c r="G5468" s="113" t="s">
        <v>4644</v>
      </c>
      <c r="H5468" s="360"/>
      <c r="I5468" s="116">
        <v>1.57</v>
      </c>
      <c r="J5468" s="84"/>
      <c r="K5468" s="113" t="s">
        <v>11709</v>
      </c>
    </row>
    <row r="5469" spans="1:11">
      <c r="A5469" s="115" t="s">
        <v>4638</v>
      </c>
      <c r="B5469" s="84" t="s">
        <v>10337</v>
      </c>
      <c r="C5469" s="84" t="s">
        <v>3598</v>
      </c>
      <c r="D5469" s="84" t="s">
        <v>8869</v>
      </c>
      <c r="E5469" s="109" t="s">
        <v>12278</v>
      </c>
      <c r="F5469" s="343" t="s">
        <v>10161</v>
      </c>
      <c r="G5469" s="113" t="s">
        <v>4645</v>
      </c>
      <c r="H5469" s="360"/>
      <c r="I5469" s="116">
        <v>1.75</v>
      </c>
      <c r="J5469" s="84"/>
      <c r="K5469" s="113" t="s">
        <v>11690</v>
      </c>
    </row>
    <row r="5470" spans="1:11">
      <c r="A5470" s="115" t="s">
        <v>4638</v>
      </c>
      <c r="B5470" s="84" t="s">
        <v>10337</v>
      </c>
      <c r="C5470" s="84" t="s">
        <v>3598</v>
      </c>
      <c r="D5470" s="84" t="s">
        <v>8874</v>
      </c>
      <c r="E5470" s="109" t="s">
        <v>12278</v>
      </c>
      <c r="F5470" s="343" t="s">
        <v>10161</v>
      </c>
      <c r="G5470" s="113" t="s">
        <v>4646</v>
      </c>
      <c r="H5470" s="360"/>
      <c r="I5470" s="116">
        <v>1.82</v>
      </c>
      <c r="J5470" s="84"/>
      <c r="K5470" s="113" t="s">
        <v>11688</v>
      </c>
    </row>
    <row r="5471" spans="1:11">
      <c r="A5471" s="115" t="s">
        <v>4638</v>
      </c>
      <c r="B5471" s="84" t="s">
        <v>10337</v>
      </c>
      <c r="C5471" s="84" t="s">
        <v>3598</v>
      </c>
      <c r="D5471" s="84" t="s">
        <v>8879</v>
      </c>
      <c r="E5471" s="109" t="s">
        <v>12278</v>
      </c>
      <c r="F5471" s="343" t="s">
        <v>10161</v>
      </c>
      <c r="G5471" s="113" t="s">
        <v>4647</v>
      </c>
      <c r="H5471" s="360"/>
      <c r="I5471" s="116">
        <v>1.9</v>
      </c>
      <c r="J5471" s="84"/>
      <c r="K5471" s="113" t="s">
        <v>11695</v>
      </c>
    </row>
    <row r="5472" spans="1:11">
      <c r="A5472" s="115" t="s">
        <v>4638</v>
      </c>
      <c r="B5472" s="84" t="s">
        <v>10337</v>
      </c>
      <c r="C5472" s="84" t="s">
        <v>6500</v>
      </c>
      <c r="D5472" s="84" t="s">
        <v>8863</v>
      </c>
      <c r="E5472" s="109" t="s">
        <v>10268</v>
      </c>
      <c r="F5472" s="343" t="s">
        <v>10269</v>
      </c>
      <c r="G5472" s="113" t="s">
        <v>4648</v>
      </c>
      <c r="H5472" s="360"/>
      <c r="I5472" s="116">
        <v>1.57</v>
      </c>
      <c r="J5472" s="84"/>
      <c r="K5472" s="113" t="s">
        <v>11709</v>
      </c>
    </row>
    <row r="5473" spans="1:11">
      <c r="A5473" s="115" t="s">
        <v>4638</v>
      </c>
      <c r="B5473" s="84" t="s">
        <v>10337</v>
      </c>
      <c r="C5473" s="84" t="s">
        <v>6500</v>
      </c>
      <c r="D5473" s="84" t="s">
        <v>8869</v>
      </c>
      <c r="E5473" s="109" t="s">
        <v>10268</v>
      </c>
      <c r="F5473" s="343" t="s">
        <v>10269</v>
      </c>
      <c r="G5473" s="113" t="s">
        <v>4649</v>
      </c>
      <c r="H5473" s="360"/>
      <c r="I5473" s="116">
        <v>1.75</v>
      </c>
      <c r="J5473" s="84"/>
      <c r="K5473" s="113" t="s">
        <v>11690</v>
      </c>
    </row>
    <row r="5474" spans="1:11">
      <c r="A5474" s="115" t="s">
        <v>4638</v>
      </c>
      <c r="B5474" s="84" t="s">
        <v>10337</v>
      </c>
      <c r="C5474" s="84" t="s">
        <v>6500</v>
      </c>
      <c r="D5474" s="84" t="s">
        <v>8874</v>
      </c>
      <c r="E5474" s="109" t="s">
        <v>10268</v>
      </c>
      <c r="F5474" s="343" t="s">
        <v>10269</v>
      </c>
      <c r="G5474" s="113" t="s">
        <v>4650</v>
      </c>
      <c r="H5474" s="360"/>
      <c r="I5474" s="116">
        <v>1.82</v>
      </c>
      <c r="J5474" s="84"/>
      <c r="K5474" s="113" t="s">
        <v>11688</v>
      </c>
    </row>
    <row r="5475" spans="1:11">
      <c r="A5475" s="115" t="s">
        <v>4638</v>
      </c>
      <c r="B5475" s="84" t="s">
        <v>10337</v>
      </c>
      <c r="C5475" s="84" t="s">
        <v>6500</v>
      </c>
      <c r="D5475" s="84" t="s">
        <v>8879</v>
      </c>
      <c r="E5475" s="109" t="s">
        <v>10268</v>
      </c>
      <c r="F5475" s="343" t="s">
        <v>10269</v>
      </c>
      <c r="G5475" s="113" t="s">
        <v>4651</v>
      </c>
      <c r="H5475" s="360"/>
      <c r="I5475" s="116">
        <v>1.9</v>
      </c>
      <c r="J5475" s="84"/>
      <c r="K5475" s="113" t="s">
        <v>11695</v>
      </c>
    </row>
    <row r="5476" spans="1:11">
      <c r="A5476" s="115" t="s">
        <v>4638</v>
      </c>
      <c r="B5476" s="84" t="s">
        <v>10337</v>
      </c>
      <c r="C5476" s="84" t="s">
        <v>3615</v>
      </c>
      <c r="D5476" s="84" t="s">
        <v>8856</v>
      </c>
      <c r="E5476" s="109" t="s">
        <v>12739</v>
      </c>
      <c r="F5476" s="343" t="s">
        <v>10872</v>
      </c>
      <c r="G5476" s="113" t="s">
        <v>4652</v>
      </c>
      <c r="H5476" s="360"/>
      <c r="I5476" s="116">
        <v>1.45</v>
      </c>
      <c r="J5476" s="84"/>
      <c r="K5476" s="113" t="s">
        <v>11769</v>
      </c>
    </row>
    <row r="5477" spans="1:11">
      <c r="A5477" s="115" t="s">
        <v>4638</v>
      </c>
      <c r="B5477" s="84" t="s">
        <v>10337</v>
      </c>
      <c r="C5477" s="84" t="s">
        <v>3615</v>
      </c>
      <c r="D5477" s="84" t="s">
        <v>8863</v>
      </c>
      <c r="E5477" s="109" t="s">
        <v>12739</v>
      </c>
      <c r="F5477" s="343" t="s">
        <v>10872</v>
      </c>
      <c r="G5477" s="113" t="s">
        <v>4653</v>
      </c>
      <c r="H5477" s="360"/>
      <c r="I5477" s="116">
        <v>1.55</v>
      </c>
      <c r="J5477" s="84"/>
      <c r="K5477" s="113" t="s">
        <v>11709</v>
      </c>
    </row>
    <row r="5478" spans="1:11">
      <c r="A5478" s="115" t="s">
        <v>4638</v>
      </c>
      <c r="B5478" s="84" t="s">
        <v>10337</v>
      </c>
      <c r="C5478" s="84" t="s">
        <v>3615</v>
      </c>
      <c r="D5478" s="84" t="s">
        <v>8869</v>
      </c>
      <c r="E5478" s="109" t="s">
        <v>12739</v>
      </c>
      <c r="F5478" s="343" t="s">
        <v>10872</v>
      </c>
      <c r="G5478" s="113" t="s">
        <v>4654</v>
      </c>
      <c r="H5478" s="360"/>
      <c r="I5478" s="116">
        <v>1.66</v>
      </c>
      <c r="J5478" s="84"/>
      <c r="K5478" s="113" t="s">
        <v>11690</v>
      </c>
    </row>
    <row r="5479" spans="1:11">
      <c r="A5479" s="115" t="s">
        <v>4638</v>
      </c>
      <c r="B5479" s="84" t="s">
        <v>10337</v>
      </c>
      <c r="C5479" s="84" t="s">
        <v>3615</v>
      </c>
      <c r="D5479" s="84" t="s">
        <v>8874</v>
      </c>
      <c r="E5479" s="109" t="s">
        <v>12739</v>
      </c>
      <c r="F5479" s="343" t="s">
        <v>10872</v>
      </c>
      <c r="G5479" s="113" t="s">
        <v>4655</v>
      </c>
      <c r="H5479" s="360"/>
      <c r="I5479" s="116">
        <v>1.65</v>
      </c>
      <c r="J5479" s="84"/>
      <c r="K5479" s="113" t="s">
        <v>11688</v>
      </c>
    </row>
    <row r="5480" spans="1:11">
      <c r="A5480" s="115" t="s">
        <v>4638</v>
      </c>
      <c r="B5480" s="84" t="s">
        <v>10337</v>
      </c>
      <c r="C5480" s="84" t="s">
        <v>3615</v>
      </c>
      <c r="D5480" s="84" t="s">
        <v>8879</v>
      </c>
      <c r="E5480" s="109" t="s">
        <v>12739</v>
      </c>
      <c r="F5480" s="343" t="s">
        <v>10872</v>
      </c>
      <c r="G5480" s="113" t="s">
        <v>4656</v>
      </c>
      <c r="H5480" s="360"/>
      <c r="I5480" s="116">
        <v>1.81</v>
      </c>
      <c r="J5480" s="84"/>
      <c r="K5480" s="113" t="s">
        <v>11695</v>
      </c>
    </row>
    <row r="5481" spans="1:11">
      <c r="A5481" s="115" t="s">
        <v>4638</v>
      </c>
      <c r="B5481" s="84" t="s">
        <v>10337</v>
      </c>
      <c r="C5481" s="84" t="s">
        <v>4023</v>
      </c>
      <c r="D5481" s="84" t="s">
        <v>8856</v>
      </c>
      <c r="E5481" s="109" t="s">
        <v>12808</v>
      </c>
      <c r="F5481" s="343" t="s">
        <v>10918</v>
      </c>
      <c r="G5481" s="113" t="s">
        <v>4657</v>
      </c>
      <c r="H5481" s="360"/>
      <c r="I5481" s="116">
        <v>1.45</v>
      </c>
      <c r="J5481" s="84"/>
      <c r="K5481" s="113" t="s">
        <v>11769</v>
      </c>
    </row>
    <row r="5482" spans="1:11">
      <c r="A5482" s="115" t="s">
        <v>4638</v>
      </c>
      <c r="B5482" s="84" t="s">
        <v>10337</v>
      </c>
      <c r="C5482" s="84" t="s">
        <v>4023</v>
      </c>
      <c r="D5482" s="84" t="s">
        <v>8863</v>
      </c>
      <c r="E5482" s="109" t="s">
        <v>12808</v>
      </c>
      <c r="F5482" s="343" t="s">
        <v>10918</v>
      </c>
      <c r="G5482" s="113" t="s">
        <v>4658</v>
      </c>
      <c r="H5482" s="360"/>
      <c r="I5482" s="116">
        <v>1.55</v>
      </c>
      <c r="J5482" s="84"/>
      <c r="K5482" s="113" t="s">
        <v>11709</v>
      </c>
    </row>
    <row r="5483" spans="1:11">
      <c r="A5483" s="115" t="s">
        <v>4638</v>
      </c>
      <c r="B5483" s="84" t="s">
        <v>10337</v>
      </c>
      <c r="C5483" s="84" t="s">
        <v>4023</v>
      </c>
      <c r="D5483" s="84" t="s">
        <v>8869</v>
      </c>
      <c r="E5483" s="109" t="s">
        <v>12808</v>
      </c>
      <c r="F5483" s="343" t="s">
        <v>10918</v>
      </c>
      <c r="G5483" s="113" t="s">
        <v>4659</v>
      </c>
      <c r="H5483" s="360"/>
      <c r="I5483" s="116">
        <v>1.66</v>
      </c>
      <c r="J5483" s="84"/>
      <c r="K5483" s="113" t="s">
        <v>11690</v>
      </c>
    </row>
    <row r="5484" spans="1:11">
      <c r="A5484" s="115" t="s">
        <v>4638</v>
      </c>
      <c r="B5484" s="84" t="s">
        <v>10337</v>
      </c>
      <c r="C5484" s="84" t="s">
        <v>4023</v>
      </c>
      <c r="D5484" s="84" t="s">
        <v>8874</v>
      </c>
      <c r="E5484" s="109" t="s">
        <v>12808</v>
      </c>
      <c r="F5484" s="343" t="s">
        <v>10918</v>
      </c>
      <c r="G5484" s="113" t="s">
        <v>4660</v>
      </c>
      <c r="H5484" s="360"/>
      <c r="I5484" s="116">
        <v>1.65</v>
      </c>
      <c r="J5484" s="84"/>
      <c r="K5484" s="113" t="s">
        <v>11688</v>
      </c>
    </row>
    <row r="5485" spans="1:11">
      <c r="A5485" s="115" t="s">
        <v>4638</v>
      </c>
      <c r="B5485" s="84" t="s">
        <v>10337</v>
      </c>
      <c r="C5485" s="84" t="s">
        <v>4023</v>
      </c>
      <c r="D5485" s="84" t="s">
        <v>8879</v>
      </c>
      <c r="E5485" s="109" t="s">
        <v>12808</v>
      </c>
      <c r="F5485" s="343" t="s">
        <v>10918</v>
      </c>
      <c r="G5485" s="113" t="s">
        <v>4661</v>
      </c>
      <c r="H5485" s="360"/>
      <c r="I5485" s="116">
        <v>1.81</v>
      </c>
      <c r="J5485" s="84"/>
      <c r="K5485" s="113" t="s">
        <v>11695</v>
      </c>
    </row>
    <row r="5486" spans="1:11">
      <c r="A5486" s="115" t="s">
        <v>4638</v>
      </c>
      <c r="B5486" s="84" t="s">
        <v>10349</v>
      </c>
      <c r="C5486" s="84" t="s">
        <v>6412</v>
      </c>
      <c r="D5486" s="84" t="s">
        <v>8863</v>
      </c>
      <c r="E5486" s="109" t="s">
        <v>13040</v>
      </c>
      <c r="F5486" s="343" t="s">
        <v>13041</v>
      </c>
      <c r="G5486" s="113" t="s">
        <v>4662</v>
      </c>
      <c r="H5486" s="360"/>
      <c r="I5486" s="116">
        <v>2.12</v>
      </c>
      <c r="J5486" s="84"/>
      <c r="K5486" s="113" t="s">
        <v>11709</v>
      </c>
    </row>
    <row r="5487" spans="1:11">
      <c r="A5487" s="115" t="s">
        <v>4638</v>
      </c>
      <c r="B5487" s="84" t="s">
        <v>10349</v>
      </c>
      <c r="C5487" s="84" t="s">
        <v>6412</v>
      </c>
      <c r="D5487" s="84" t="s">
        <v>8869</v>
      </c>
      <c r="E5487" s="109" t="s">
        <v>13040</v>
      </c>
      <c r="F5487" s="343" t="s">
        <v>13041</v>
      </c>
      <c r="G5487" s="113" t="s">
        <v>4663</v>
      </c>
      <c r="H5487" s="360"/>
      <c r="I5487" s="116">
        <v>2.2000000000000002</v>
      </c>
      <c r="J5487" s="84"/>
      <c r="K5487" s="113" t="s">
        <v>11690</v>
      </c>
    </row>
    <row r="5488" spans="1:11">
      <c r="A5488" s="115" t="s">
        <v>4638</v>
      </c>
      <c r="B5488" s="84" t="s">
        <v>10349</v>
      </c>
      <c r="C5488" s="84" t="s">
        <v>6412</v>
      </c>
      <c r="D5488" s="84" t="s">
        <v>8874</v>
      </c>
      <c r="E5488" s="109" t="s">
        <v>13040</v>
      </c>
      <c r="F5488" s="343" t="s">
        <v>13041</v>
      </c>
      <c r="G5488" s="113" t="s">
        <v>4664</v>
      </c>
      <c r="H5488" s="360"/>
      <c r="I5488" s="116">
        <v>2.23</v>
      </c>
      <c r="J5488" s="84"/>
      <c r="K5488" s="113" t="s">
        <v>11688</v>
      </c>
    </row>
    <row r="5489" spans="1:11">
      <c r="A5489" s="115" t="s">
        <v>4638</v>
      </c>
      <c r="B5489" s="84" t="s">
        <v>10337</v>
      </c>
      <c r="C5489" s="84" t="s">
        <v>3931</v>
      </c>
      <c r="D5489" s="84" t="s">
        <v>8856</v>
      </c>
      <c r="E5489" s="109" t="s">
        <v>13104</v>
      </c>
      <c r="F5489" s="343" t="s">
        <v>11248</v>
      </c>
      <c r="G5489" s="113" t="s">
        <v>4665</v>
      </c>
      <c r="H5489" s="360"/>
      <c r="I5489" s="116">
        <v>1.45</v>
      </c>
      <c r="J5489" s="84"/>
      <c r="K5489" s="113" t="s">
        <v>11769</v>
      </c>
    </row>
    <row r="5490" spans="1:11">
      <c r="A5490" s="115" t="s">
        <v>4638</v>
      </c>
      <c r="B5490" s="84" t="s">
        <v>10337</v>
      </c>
      <c r="C5490" s="84" t="s">
        <v>3931</v>
      </c>
      <c r="D5490" s="84" t="s">
        <v>8863</v>
      </c>
      <c r="E5490" s="109" t="s">
        <v>13104</v>
      </c>
      <c r="F5490" s="343" t="s">
        <v>11248</v>
      </c>
      <c r="G5490" s="113" t="s">
        <v>4666</v>
      </c>
      <c r="H5490" s="360"/>
      <c r="I5490" s="116">
        <v>1.55</v>
      </c>
      <c r="J5490" s="84"/>
      <c r="K5490" s="113" t="s">
        <v>11709</v>
      </c>
    </row>
    <row r="5491" spans="1:11">
      <c r="A5491" s="115" t="s">
        <v>4638</v>
      </c>
      <c r="B5491" s="84" t="s">
        <v>10337</v>
      </c>
      <c r="C5491" s="84" t="s">
        <v>3931</v>
      </c>
      <c r="D5491" s="84" t="s">
        <v>8869</v>
      </c>
      <c r="E5491" s="109" t="s">
        <v>13104</v>
      </c>
      <c r="F5491" s="343" t="s">
        <v>11248</v>
      </c>
      <c r="G5491" s="113" t="s">
        <v>4667</v>
      </c>
      <c r="H5491" s="360"/>
      <c r="I5491" s="116">
        <v>1.66</v>
      </c>
      <c r="J5491" s="84"/>
      <c r="K5491" s="113" t="s">
        <v>11690</v>
      </c>
    </row>
    <row r="5492" spans="1:11">
      <c r="A5492" s="115" t="s">
        <v>4638</v>
      </c>
      <c r="B5492" s="84" t="s">
        <v>10337</v>
      </c>
      <c r="C5492" s="84" t="s">
        <v>3931</v>
      </c>
      <c r="D5492" s="84" t="s">
        <v>8874</v>
      </c>
      <c r="E5492" s="109" t="s">
        <v>13104</v>
      </c>
      <c r="F5492" s="343" t="s">
        <v>11248</v>
      </c>
      <c r="G5492" s="113" t="s">
        <v>4668</v>
      </c>
      <c r="H5492" s="360"/>
      <c r="I5492" s="116">
        <v>1.65</v>
      </c>
      <c r="J5492" s="84"/>
      <c r="K5492" s="113" t="s">
        <v>11688</v>
      </c>
    </row>
    <row r="5493" spans="1:11">
      <c r="A5493" s="115" t="s">
        <v>4638</v>
      </c>
      <c r="B5493" s="84" t="s">
        <v>10337</v>
      </c>
      <c r="C5493" s="84" t="s">
        <v>3931</v>
      </c>
      <c r="D5493" s="84" t="s">
        <v>8879</v>
      </c>
      <c r="E5493" s="109" t="s">
        <v>13104</v>
      </c>
      <c r="F5493" s="343" t="s">
        <v>11248</v>
      </c>
      <c r="G5493" s="113" t="s">
        <v>4669</v>
      </c>
      <c r="H5493" s="360"/>
      <c r="I5493" s="116">
        <v>1.81</v>
      </c>
      <c r="J5493" s="84"/>
      <c r="K5493" s="113" t="s">
        <v>11695</v>
      </c>
    </row>
    <row r="5494" spans="1:11">
      <c r="A5494" s="115" t="s">
        <v>4638</v>
      </c>
      <c r="B5494" s="84" t="s">
        <v>10337</v>
      </c>
      <c r="C5494" s="84" t="s">
        <v>6445</v>
      </c>
      <c r="D5494" s="84" t="s">
        <v>8863</v>
      </c>
      <c r="E5494" s="109" t="s">
        <v>11475</v>
      </c>
      <c r="F5494" s="343" t="s">
        <v>11476</v>
      </c>
      <c r="G5494" s="113" t="s">
        <v>4670</v>
      </c>
      <c r="H5494" s="360"/>
      <c r="I5494" s="116">
        <v>1.55</v>
      </c>
      <c r="J5494" s="84"/>
      <c r="K5494" s="113" t="s">
        <v>11709</v>
      </c>
    </row>
    <row r="5495" spans="1:11">
      <c r="A5495" s="115" t="s">
        <v>4638</v>
      </c>
      <c r="B5495" s="84" t="s">
        <v>10349</v>
      </c>
      <c r="C5495" s="84" t="s">
        <v>6445</v>
      </c>
      <c r="D5495" s="84" t="s">
        <v>8863</v>
      </c>
      <c r="E5495" s="109" t="s">
        <v>11475</v>
      </c>
      <c r="F5495" s="343" t="s">
        <v>11476</v>
      </c>
      <c r="G5495" s="113" t="s">
        <v>4671</v>
      </c>
      <c r="H5495" s="360"/>
      <c r="I5495" s="116">
        <v>2.12</v>
      </c>
      <c r="J5495" s="84"/>
      <c r="K5495" s="113" t="s">
        <v>11709</v>
      </c>
    </row>
    <row r="5496" spans="1:11">
      <c r="A5496" s="115" t="s">
        <v>4638</v>
      </c>
      <c r="B5496" s="84" t="s">
        <v>10337</v>
      </c>
      <c r="C5496" s="84" t="s">
        <v>6445</v>
      </c>
      <c r="D5496" s="84" t="s">
        <v>8869</v>
      </c>
      <c r="E5496" s="109" t="s">
        <v>11475</v>
      </c>
      <c r="F5496" s="343" t="s">
        <v>11476</v>
      </c>
      <c r="G5496" s="113" t="s">
        <v>4672</v>
      </c>
      <c r="H5496" s="360"/>
      <c r="I5496" s="116">
        <v>1.66</v>
      </c>
      <c r="J5496" s="84"/>
      <c r="K5496" s="113" t="s">
        <v>11690</v>
      </c>
    </row>
    <row r="5497" spans="1:11">
      <c r="A5497" s="115" t="s">
        <v>4638</v>
      </c>
      <c r="B5497" s="84" t="s">
        <v>10349</v>
      </c>
      <c r="C5497" s="84" t="s">
        <v>6445</v>
      </c>
      <c r="D5497" s="84" t="s">
        <v>8869</v>
      </c>
      <c r="E5497" s="109" t="s">
        <v>11475</v>
      </c>
      <c r="F5497" s="343" t="s">
        <v>11476</v>
      </c>
      <c r="G5497" s="113" t="s">
        <v>4673</v>
      </c>
      <c r="H5497" s="360"/>
      <c r="I5497" s="116">
        <v>2.2000000000000002</v>
      </c>
      <c r="J5497" s="84"/>
      <c r="K5497" s="113" t="s">
        <v>11690</v>
      </c>
    </row>
    <row r="5498" spans="1:11">
      <c r="A5498" s="115" t="s">
        <v>4638</v>
      </c>
      <c r="B5498" s="84" t="s">
        <v>10337</v>
      </c>
      <c r="C5498" s="84" t="s">
        <v>6445</v>
      </c>
      <c r="D5498" s="84" t="s">
        <v>8874</v>
      </c>
      <c r="E5498" s="109" t="s">
        <v>11475</v>
      </c>
      <c r="F5498" s="343" t="s">
        <v>11476</v>
      </c>
      <c r="G5498" s="113" t="s">
        <v>4674</v>
      </c>
      <c r="H5498" s="360"/>
      <c r="I5498" s="116">
        <v>1.65</v>
      </c>
      <c r="J5498" s="84"/>
      <c r="K5498" s="113" t="s">
        <v>11688</v>
      </c>
    </row>
    <row r="5499" spans="1:11">
      <c r="A5499" s="115" t="s">
        <v>4638</v>
      </c>
      <c r="B5499" s="84" t="s">
        <v>10349</v>
      </c>
      <c r="C5499" s="84" t="s">
        <v>6445</v>
      </c>
      <c r="D5499" s="84" t="s">
        <v>8874</v>
      </c>
      <c r="E5499" s="109" t="s">
        <v>11475</v>
      </c>
      <c r="F5499" s="343" t="s">
        <v>11476</v>
      </c>
      <c r="G5499" s="113" t="s">
        <v>4675</v>
      </c>
      <c r="H5499" s="360"/>
      <c r="I5499" s="116">
        <v>2.23</v>
      </c>
      <c r="J5499" s="84"/>
      <c r="K5499" s="113" t="s">
        <v>11688</v>
      </c>
    </row>
    <row r="5500" spans="1:11">
      <c r="A5500" s="115" t="s">
        <v>4638</v>
      </c>
      <c r="B5500" s="84" t="s">
        <v>10337</v>
      </c>
      <c r="C5500" s="84" t="s">
        <v>6445</v>
      </c>
      <c r="D5500" s="84" t="s">
        <v>8879</v>
      </c>
      <c r="E5500" s="109" t="s">
        <v>11475</v>
      </c>
      <c r="F5500" s="343" t="s">
        <v>11476</v>
      </c>
      <c r="G5500" s="113" t="s">
        <v>4676</v>
      </c>
      <c r="H5500" s="360"/>
      <c r="I5500" s="116">
        <v>1.81</v>
      </c>
      <c r="J5500" s="84"/>
      <c r="K5500" s="113" t="s">
        <v>11695</v>
      </c>
    </row>
    <row r="5501" spans="1:11">
      <c r="A5501" s="115" t="s">
        <v>4638</v>
      </c>
      <c r="B5501" s="84" t="s">
        <v>10349</v>
      </c>
      <c r="C5501" s="84" t="s">
        <v>6445</v>
      </c>
      <c r="D5501" s="84" t="s">
        <v>8879</v>
      </c>
      <c r="E5501" s="109" t="s">
        <v>11475</v>
      </c>
      <c r="F5501" s="343" t="s">
        <v>11476</v>
      </c>
      <c r="G5501" s="113" t="s">
        <v>4677</v>
      </c>
      <c r="H5501" s="360"/>
      <c r="I5501" s="116">
        <v>2.2999999999999998</v>
      </c>
      <c r="J5501" s="84"/>
      <c r="K5501" s="113" t="s">
        <v>11695</v>
      </c>
    </row>
    <row r="5502" spans="1:11">
      <c r="A5502" s="115" t="s">
        <v>4638</v>
      </c>
      <c r="B5502" s="84" t="s">
        <v>10337</v>
      </c>
      <c r="C5502" s="84" t="s">
        <v>6657</v>
      </c>
      <c r="D5502" s="84" t="s">
        <v>8863</v>
      </c>
      <c r="E5502" s="109" t="s">
        <v>11494</v>
      </c>
      <c r="F5502" s="343" t="s">
        <v>11495</v>
      </c>
      <c r="G5502" s="113" t="s">
        <v>4678</v>
      </c>
      <c r="H5502" s="360"/>
      <c r="I5502" s="116">
        <v>1.55</v>
      </c>
      <c r="J5502" s="84"/>
      <c r="K5502" s="113" t="s">
        <v>11709</v>
      </c>
    </row>
    <row r="5503" spans="1:11">
      <c r="A5503" s="115" t="s">
        <v>4638</v>
      </c>
      <c r="B5503" s="84" t="s">
        <v>10337</v>
      </c>
      <c r="C5503" s="84" t="s">
        <v>6657</v>
      </c>
      <c r="D5503" s="84" t="s">
        <v>8869</v>
      </c>
      <c r="E5503" s="109" t="s">
        <v>11494</v>
      </c>
      <c r="F5503" s="343" t="s">
        <v>11495</v>
      </c>
      <c r="G5503" s="113" t="s">
        <v>4679</v>
      </c>
      <c r="H5503" s="360"/>
      <c r="I5503" s="116">
        <v>1.66</v>
      </c>
      <c r="J5503" s="84"/>
      <c r="K5503" s="113" t="s">
        <v>11690</v>
      </c>
    </row>
    <row r="5504" spans="1:11">
      <c r="A5504" s="115" t="s">
        <v>4638</v>
      </c>
      <c r="B5504" s="84" t="s">
        <v>10337</v>
      </c>
      <c r="C5504" s="84" t="s">
        <v>6657</v>
      </c>
      <c r="D5504" s="84" t="s">
        <v>8874</v>
      </c>
      <c r="E5504" s="109" t="s">
        <v>11494</v>
      </c>
      <c r="F5504" s="343" t="s">
        <v>11495</v>
      </c>
      <c r="G5504" s="113" t="s">
        <v>4680</v>
      </c>
      <c r="H5504" s="360"/>
      <c r="I5504" s="116">
        <v>1.65</v>
      </c>
      <c r="J5504" s="84"/>
      <c r="K5504" s="113" t="s">
        <v>11688</v>
      </c>
    </row>
    <row r="5505" spans="1:11">
      <c r="A5505" s="115" t="s">
        <v>4638</v>
      </c>
      <c r="B5505" s="84" t="s">
        <v>10337</v>
      </c>
      <c r="C5505" s="84" t="s">
        <v>6657</v>
      </c>
      <c r="D5505" s="84" t="s">
        <v>8879</v>
      </c>
      <c r="E5505" s="109" t="s">
        <v>11494</v>
      </c>
      <c r="F5505" s="343" t="s">
        <v>11495</v>
      </c>
      <c r="G5505" s="113" t="s">
        <v>4681</v>
      </c>
      <c r="H5505" s="360"/>
      <c r="I5505" s="116">
        <v>1.81</v>
      </c>
      <c r="J5505" s="84"/>
      <c r="K5505" s="113" t="s">
        <v>11695</v>
      </c>
    </row>
    <row r="5506" spans="1:11">
      <c r="A5506" s="115" t="s">
        <v>4638</v>
      </c>
      <c r="B5506" s="84" t="s">
        <v>10337</v>
      </c>
      <c r="C5506" s="84" t="s">
        <v>3906</v>
      </c>
      <c r="D5506" s="84" t="s">
        <v>8856</v>
      </c>
      <c r="E5506" s="109" t="s">
        <v>13353</v>
      </c>
      <c r="F5506" s="343" t="s">
        <v>7620</v>
      </c>
      <c r="G5506" s="113" t="s">
        <v>4682</v>
      </c>
      <c r="H5506" s="360"/>
      <c r="I5506" s="116">
        <v>1.77</v>
      </c>
      <c r="J5506" s="84"/>
      <c r="K5506" s="113" t="s">
        <v>11769</v>
      </c>
    </row>
    <row r="5507" spans="1:11">
      <c r="A5507" s="115" t="s">
        <v>4638</v>
      </c>
      <c r="B5507" s="84" t="s">
        <v>10337</v>
      </c>
      <c r="C5507" s="84" t="s">
        <v>3906</v>
      </c>
      <c r="D5507" s="84" t="s">
        <v>8863</v>
      </c>
      <c r="E5507" s="109" t="s">
        <v>13353</v>
      </c>
      <c r="F5507" s="343" t="s">
        <v>7620</v>
      </c>
      <c r="G5507" s="113" t="s">
        <v>4683</v>
      </c>
      <c r="H5507" s="360"/>
      <c r="I5507" s="116">
        <v>1.82</v>
      </c>
      <c r="J5507" s="84"/>
      <c r="K5507" s="113" t="s">
        <v>11709</v>
      </c>
    </row>
    <row r="5508" spans="1:11">
      <c r="A5508" s="115" t="s">
        <v>4638</v>
      </c>
      <c r="B5508" s="84" t="s">
        <v>10337</v>
      </c>
      <c r="C5508" s="84" t="s">
        <v>3906</v>
      </c>
      <c r="D5508" s="84" t="s">
        <v>8869</v>
      </c>
      <c r="E5508" s="109" t="s">
        <v>13353</v>
      </c>
      <c r="F5508" s="343" t="s">
        <v>7620</v>
      </c>
      <c r="G5508" s="113" t="s">
        <v>4684</v>
      </c>
      <c r="H5508" s="360"/>
      <c r="I5508" s="116">
        <v>1.88</v>
      </c>
      <c r="J5508" s="84"/>
      <c r="K5508" s="113" t="s">
        <v>11690</v>
      </c>
    </row>
    <row r="5509" spans="1:11">
      <c r="A5509" s="115" t="s">
        <v>4638</v>
      </c>
      <c r="B5509" s="84" t="s">
        <v>10337</v>
      </c>
      <c r="C5509" s="84" t="s">
        <v>3906</v>
      </c>
      <c r="D5509" s="84" t="s">
        <v>8874</v>
      </c>
      <c r="E5509" s="109" t="s">
        <v>13353</v>
      </c>
      <c r="F5509" s="343" t="s">
        <v>7620</v>
      </c>
      <c r="G5509" s="113" t="s">
        <v>4685</v>
      </c>
      <c r="H5509" s="360"/>
      <c r="I5509" s="116">
        <v>2.08</v>
      </c>
      <c r="J5509" s="84"/>
      <c r="K5509" s="113" t="s">
        <v>11688</v>
      </c>
    </row>
    <row r="5510" spans="1:11">
      <c r="A5510" s="115" t="s">
        <v>4638</v>
      </c>
      <c r="B5510" s="84" t="s">
        <v>10337</v>
      </c>
      <c r="C5510" s="84" t="s">
        <v>3906</v>
      </c>
      <c r="D5510" s="84" t="s">
        <v>8879</v>
      </c>
      <c r="E5510" s="109" t="s">
        <v>13353</v>
      </c>
      <c r="F5510" s="343" t="s">
        <v>7620</v>
      </c>
      <c r="G5510" s="113" t="s">
        <v>4686</v>
      </c>
      <c r="H5510" s="360"/>
      <c r="I5510" s="116">
        <v>2.1800000000000002</v>
      </c>
      <c r="J5510" s="84"/>
      <c r="K5510" s="113" t="s">
        <v>11695</v>
      </c>
    </row>
    <row r="5511" spans="1:11">
      <c r="A5511" s="115" t="s">
        <v>4638</v>
      </c>
      <c r="B5511" s="84" t="s">
        <v>10337</v>
      </c>
      <c r="C5511" s="84" t="s">
        <v>3912</v>
      </c>
      <c r="D5511" s="84" t="s">
        <v>8863</v>
      </c>
      <c r="E5511" s="109" t="s">
        <v>13355</v>
      </c>
      <c r="F5511" s="343" t="s">
        <v>7622</v>
      </c>
      <c r="G5511" s="113" t="s">
        <v>4687</v>
      </c>
      <c r="H5511" s="360"/>
      <c r="I5511" s="116">
        <v>1.57</v>
      </c>
      <c r="J5511" s="84"/>
      <c r="K5511" s="113" t="s">
        <v>11709</v>
      </c>
    </row>
    <row r="5512" spans="1:11">
      <c r="A5512" s="115" t="s">
        <v>4638</v>
      </c>
      <c r="B5512" s="84" t="s">
        <v>10337</v>
      </c>
      <c r="C5512" s="84" t="s">
        <v>3912</v>
      </c>
      <c r="D5512" s="84" t="s">
        <v>8869</v>
      </c>
      <c r="E5512" s="109" t="s">
        <v>13355</v>
      </c>
      <c r="F5512" s="343" t="s">
        <v>7622</v>
      </c>
      <c r="G5512" s="113" t="s">
        <v>4688</v>
      </c>
      <c r="H5512" s="360"/>
      <c r="I5512" s="116">
        <v>1.75</v>
      </c>
      <c r="J5512" s="84"/>
      <c r="K5512" s="113" t="s">
        <v>11690</v>
      </c>
    </row>
    <row r="5513" spans="1:11">
      <c r="A5513" s="115" t="s">
        <v>4638</v>
      </c>
      <c r="B5513" s="84" t="s">
        <v>10337</v>
      </c>
      <c r="C5513" s="84" t="s">
        <v>3912</v>
      </c>
      <c r="D5513" s="84" t="s">
        <v>8874</v>
      </c>
      <c r="E5513" s="109" t="s">
        <v>13355</v>
      </c>
      <c r="F5513" s="343" t="s">
        <v>7622</v>
      </c>
      <c r="G5513" s="113" t="s">
        <v>4689</v>
      </c>
      <c r="H5513" s="360"/>
      <c r="I5513" s="116">
        <v>1.82</v>
      </c>
      <c r="J5513" s="84"/>
      <c r="K5513" s="113" t="s">
        <v>11688</v>
      </c>
    </row>
    <row r="5514" spans="1:11">
      <c r="A5514" s="115" t="s">
        <v>4638</v>
      </c>
      <c r="B5514" s="84" t="s">
        <v>10337</v>
      </c>
      <c r="C5514" s="84" t="s">
        <v>3912</v>
      </c>
      <c r="D5514" s="84" t="s">
        <v>8879</v>
      </c>
      <c r="E5514" s="109" t="s">
        <v>13355</v>
      </c>
      <c r="F5514" s="343" t="s">
        <v>7622</v>
      </c>
      <c r="G5514" s="113" t="s">
        <v>4690</v>
      </c>
      <c r="H5514" s="360"/>
      <c r="I5514" s="116">
        <v>1.9</v>
      </c>
      <c r="J5514" s="84"/>
      <c r="K5514" s="113" t="s">
        <v>11695</v>
      </c>
    </row>
    <row r="5515" spans="1:11">
      <c r="A5515" s="115" t="s">
        <v>4638</v>
      </c>
      <c r="B5515" s="84" t="s">
        <v>10337</v>
      </c>
      <c r="C5515" s="84" t="s">
        <v>3627</v>
      </c>
      <c r="D5515" s="84" t="s">
        <v>8863</v>
      </c>
      <c r="E5515" s="109" t="s">
        <v>13372</v>
      </c>
      <c r="F5515" s="343" t="s">
        <v>7639</v>
      </c>
      <c r="G5515" s="113" t="s">
        <v>4691</v>
      </c>
      <c r="H5515" s="360"/>
      <c r="I5515" s="116">
        <v>1.55</v>
      </c>
      <c r="J5515" s="84"/>
      <c r="K5515" s="113" t="s">
        <v>11709</v>
      </c>
    </row>
    <row r="5516" spans="1:11">
      <c r="A5516" s="115" t="s">
        <v>4638</v>
      </c>
      <c r="B5516" s="84" t="s">
        <v>10337</v>
      </c>
      <c r="C5516" s="84" t="s">
        <v>3627</v>
      </c>
      <c r="D5516" s="84" t="s">
        <v>8869</v>
      </c>
      <c r="E5516" s="109" t="s">
        <v>13372</v>
      </c>
      <c r="F5516" s="343" t="s">
        <v>7639</v>
      </c>
      <c r="G5516" s="113" t="s">
        <v>4692</v>
      </c>
      <c r="H5516" s="360"/>
      <c r="I5516" s="116">
        <v>1.66</v>
      </c>
      <c r="J5516" s="84"/>
      <c r="K5516" s="113" t="s">
        <v>11690</v>
      </c>
    </row>
    <row r="5517" spans="1:11">
      <c r="A5517" s="115" t="s">
        <v>4638</v>
      </c>
      <c r="B5517" s="84" t="s">
        <v>10337</v>
      </c>
      <c r="C5517" s="84" t="s">
        <v>3627</v>
      </c>
      <c r="D5517" s="84" t="s">
        <v>8874</v>
      </c>
      <c r="E5517" s="109" t="s">
        <v>13372</v>
      </c>
      <c r="F5517" s="343" t="s">
        <v>7639</v>
      </c>
      <c r="G5517" s="113" t="s">
        <v>4693</v>
      </c>
      <c r="H5517" s="360"/>
      <c r="I5517" s="116">
        <v>1.65</v>
      </c>
      <c r="J5517" s="84"/>
      <c r="K5517" s="113" t="s">
        <v>11688</v>
      </c>
    </row>
    <row r="5518" spans="1:11">
      <c r="A5518" s="115" t="s">
        <v>4638</v>
      </c>
      <c r="B5518" s="84" t="s">
        <v>10337</v>
      </c>
      <c r="C5518" s="84" t="s">
        <v>3627</v>
      </c>
      <c r="D5518" s="84" t="s">
        <v>8879</v>
      </c>
      <c r="E5518" s="109" t="s">
        <v>13372</v>
      </c>
      <c r="F5518" s="343" t="s">
        <v>7639</v>
      </c>
      <c r="G5518" s="113" t="s">
        <v>4694</v>
      </c>
      <c r="H5518" s="360"/>
      <c r="I5518" s="116">
        <v>1.81</v>
      </c>
      <c r="J5518" s="84"/>
      <c r="K5518" s="113" t="s">
        <v>11695</v>
      </c>
    </row>
    <row r="5519" spans="1:11">
      <c r="A5519" s="115" t="s">
        <v>4695</v>
      </c>
      <c r="B5519" s="84" t="s">
        <v>8981</v>
      </c>
      <c r="C5519" s="84" t="s">
        <v>9281</v>
      </c>
      <c r="D5519" s="84" t="s">
        <v>8874</v>
      </c>
      <c r="E5519" s="109" t="s">
        <v>11738</v>
      </c>
      <c r="F5519" s="343" t="s">
        <v>11691</v>
      </c>
      <c r="G5519" s="113" t="s">
        <v>4696</v>
      </c>
      <c r="H5519" s="360"/>
      <c r="I5519" s="116">
        <v>3.52</v>
      </c>
      <c r="J5519" s="84"/>
      <c r="K5519" s="113" t="s">
        <v>11688</v>
      </c>
    </row>
    <row r="5520" spans="1:11">
      <c r="A5520" s="115" t="s">
        <v>4695</v>
      </c>
      <c r="B5520" s="84" t="s">
        <v>8981</v>
      </c>
      <c r="C5520" s="84" t="s">
        <v>9281</v>
      </c>
      <c r="D5520" s="84" t="s">
        <v>8879</v>
      </c>
      <c r="E5520" s="109" t="s">
        <v>11738</v>
      </c>
      <c r="F5520" s="343" t="s">
        <v>11691</v>
      </c>
      <c r="G5520" s="113" t="s">
        <v>4697</v>
      </c>
      <c r="H5520" s="360"/>
      <c r="I5520" s="116">
        <v>3.65</v>
      </c>
      <c r="J5520" s="84"/>
      <c r="K5520" s="113" t="s">
        <v>11695</v>
      </c>
    </row>
    <row r="5521" spans="1:11">
      <c r="A5521" s="115" t="s">
        <v>4695</v>
      </c>
      <c r="B5521" s="84" t="s">
        <v>8981</v>
      </c>
      <c r="C5521" s="84" t="s">
        <v>9281</v>
      </c>
      <c r="D5521" s="84" t="s">
        <v>11704</v>
      </c>
      <c r="E5521" s="109" t="s">
        <v>11738</v>
      </c>
      <c r="F5521" s="343" t="s">
        <v>11691</v>
      </c>
      <c r="G5521" s="113" t="s">
        <v>4698</v>
      </c>
      <c r="H5521" s="360"/>
      <c r="I5521" s="116">
        <v>4.3899999999999997</v>
      </c>
      <c r="J5521" s="84"/>
      <c r="K5521" s="113" t="s">
        <v>11704</v>
      </c>
    </row>
    <row r="5522" spans="1:11">
      <c r="A5522" s="115" t="s">
        <v>4695</v>
      </c>
      <c r="B5522" s="84" t="s">
        <v>8981</v>
      </c>
      <c r="C5522" s="84" t="s">
        <v>9052</v>
      </c>
      <c r="D5522" s="84" t="s">
        <v>8869</v>
      </c>
      <c r="E5522" s="109" t="s">
        <v>11743</v>
      </c>
      <c r="F5522" s="343" t="s">
        <v>11689</v>
      </c>
      <c r="G5522" s="113" t="s">
        <v>4699</v>
      </c>
      <c r="H5522" s="360"/>
      <c r="I5522" s="116">
        <v>3.89</v>
      </c>
      <c r="J5522" s="84"/>
      <c r="K5522" s="113" t="s">
        <v>11690</v>
      </c>
    </row>
    <row r="5523" spans="1:11">
      <c r="A5523" s="115" t="s">
        <v>4695</v>
      </c>
      <c r="B5523" s="84" t="s">
        <v>8981</v>
      </c>
      <c r="C5523" s="84" t="s">
        <v>9052</v>
      </c>
      <c r="D5523" s="84" t="s">
        <v>8874</v>
      </c>
      <c r="E5523" s="109" t="s">
        <v>11743</v>
      </c>
      <c r="F5523" s="343" t="s">
        <v>11689</v>
      </c>
      <c r="G5523" s="113" t="s">
        <v>4700</v>
      </c>
      <c r="H5523" s="360"/>
      <c r="I5523" s="116">
        <v>4.01</v>
      </c>
      <c r="J5523" s="84"/>
      <c r="K5523" s="113" t="s">
        <v>11688</v>
      </c>
    </row>
    <row r="5524" spans="1:11">
      <c r="A5524" s="115" t="s">
        <v>4695</v>
      </c>
      <c r="B5524" s="84" t="s">
        <v>8981</v>
      </c>
      <c r="C5524" s="84" t="s">
        <v>9052</v>
      </c>
      <c r="D5524" s="84" t="s">
        <v>8879</v>
      </c>
      <c r="E5524" s="109" t="s">
        <v>11743</v>
      </c>
      <c r="F5524" s="343" t="s">
        <v>11689</v>
      </c>
      <c r="G5524" s="113" t="s">
        <v>4701</v>
      </c>
      <c r="H5524" s="360"/>
      <c r="I5524" s="116">
        <v>4.16</v>
      </c>
      <c r="J5524" s="84"/>
      <c r="K5524" s="113" t="s">
        <v>11695</v>
      </c>
    </row>
    <row r="5525" spans="1:11">
      <c r="A5525" s="115" t="s">
        <v>4695</v>
      </c>
      <c r="B5525" s="84" t="s">
        <v>8981</v>
      </c>
      <c r="C5525" s="84" t="s">
        <v>9052</v>
      </c>
      <c r="D5525" s="84" t="s">
        <v>11704</v>
      </c>
      <c r="E5525" s="109" t="s">
        <v>11743</v>
      </c>
      <c r="F5525" s="343" t="s">
        <v>11689</v>
      </c>
      <c r="G5525" s="113" t="s">
        <v>4702</v>
      </c>
      <c r="H5525" s="360"/>
      <c r="I5525" s="116">
        <v>4.92</v>
      </c>
      <c r="J5525" s="84"/>
      <c r="K5525" s="113" t="s">
        <v>11704</v>
      </c>
    </row>
    <row r="5526" spans="1:11">
      <c r="A5526" s="115" t="s">
        <v>4703</v>
      </c>
      <c r="B5526" s="84" t="s">
        <v>12522</v>
      </c>
      <c r="C5526" s="84" t="s">
        <v>8866</v>
      </c>
      <c r="D5526" s="84" t="s">
        <v>8863</v>
      </c>
      <c r="E5526" s="109" t="s">
        <v>11742</v>
      </c>
      <c r="F5526" s="343" t="s">
        <v>11705</v>
      </c>
      <c r="G5526" s="113" t="s">
        <v>4704</v>
      </c>
      <c r="H5526" s="360"/>
      <c r="I5526" s="116">
        <v>1.67</v>
      </c>
      <c r="J5526" s="84"/>
      <c r="K5526" s="113" t="s">
        <v>11709</v>
      </c>
    </row>
    <row r="5527" spans="1:11">
      <c r="A5527" s="115" t="s">
        <v>4703</v>
      </c>
      <c r="B5527" s="84" t="s">
        <v>12522</v>
      </c>
      <c r="C5527" s="84" t="s">
        <v>8866</v>
      </c>
      <c r="D5527" s="84" t="s">
        <v>8869</v>
      </c>
      <c r="E5527" s="109" t="s">
        <v>11742</v>
      </c>
      <c r="F5527" s="343" t="s">
        <v>11705</v>
      </c>
      <c r="G5527" s="113" t="s">
        <v>4705</v>
      </c>
      <c r="H5527" s="360"/>
      <c r="I5527" s="116">
        <v>1.72</v>
      </c>
      <c r="J5527" s="84"/>
      <c r="K5527" s="113" t="s">
        <v>11690</v>
      </c>
    </row>
    <row r="5528" spans="1:11">
      <c r="A5528" s="115" t="s">
        <v>4703</v>
      </c>
      <c r="B5528" s="84" t="s">
        <v>12522</v>
      </c>
      <c r="C5528" s="84" t="s">
        <v>8866</v>
      </c>
      <c r="D5528" s="84" t="s">
        <v>8874</v>
      </c>
      <c r="E5528" s="109" t="s">
        <v>11742</v>
      </c>
      <c r="F5528" s="343" t="s">
        <v>11705</v>
      </c>
      <c r="G5528" s="113" t="s">
        <v>4706</v>
      </c>
      <c r="H5528" s="360"/>
      <c r="I5528" s="116">
        <v>1.77</v>
      </c>
      <c r="J5528" s="84"/>
      <c r="K5528" s="113" t="s">
        <v>11688</v>
      </c>
    </row>
    <row r="5529" spans="1:11">
      <c r="A5529" s="115" t="s">
        <v>4703</v>
      </c>
      <c r="B5529" s="84" t="s">
        <v>12522</v>
      </c>
      <c r="C5529" s="84" t="s">
        <v>8866</v>
      </c>
      <c r="D5529" s="84" t="s">
        <v>8879</v>
      </c>
      <c r="E5529" s="109" t="s">
        <v>11742</v>
      </c>
      <c r="F5529" s="343" t="s">
        <v>11705</v>
      </c>
      <c r="G5529" s="113" t="s">
        <v>4707</v>
      </c>
      <c r="H5529" s="360"/>
      <c r="I5529" s="116">
        <v>2.1</v>
      </c>
      <c r="J5529" s="84"/>
      <c r="K5529" s="113" t="s">
        <v>11695</v>
      </c>
    </row>
    <row r="5530" spans="1:11">
      <c r="A5530" s="115" t="s">
        <v>4703</v>
      </c>
      <c r="B5530" s="84" t="s">
        <v>12522</v>
      </c>
      <c r="C5530" s="84" t="s">
        <v>8885</v>
      </c>
      <c r="D5530" s="84" t="s">
        <v>8863</v>
      </c>
      <c r="E5530" s="109" t="s">
        <v>11752</v>
      </c>
      <c r="F5530" s="343" t="s">
        <v>11722</v>
      </c>
      <c r="G5530" s="113" t="s">
        <v>4708</v>
      </c>
      <c r="H5530" s="360"/>
      <c r="I5530" s="116">
        <v>1.49</v>
      </c>
      <c r="J5530" s="84"/>
      <c r="K5530" s="113" t="s">
        <v>11709</v>
      </c>
    </row>
    <row r="5531" spans="1:11">
      <c r="A5531" s="115" t="s">
        <v>4703</v>
      </c>
      <c r="B5531" s="84" t="s">
        <v>12522</v>
      </c>
      <c r="C5531" s="84" t="s">
        <v>8885</v>
      </c>
      <c r="D5531" s="84" t="s">
        <v>8869</v>
      </c>
      <c r="E5531" s="109" t="s">
        <v>11752</v>
      </c>
      <c r="F5531" s="343" t="s">
        <v>11722</v>
      </c>
      <c r="G5531" s="113" t="s">
        <v>4709</v>
      </c>
      <c r="H5531" s="360"/>
      <c r="I5531" s="116">
        <v>1.53</v>
      </c>
      <c r="J5531" s="84"/>
      <c r="K5531" s="113" t="s">
        <v>11690</v>
      </c>
    </row>
    <row r="5532" spans="1:11">
      <c r="A5532" s="115">
        <v>90128</v>
      </c>
      <c r="B5532" s="84" t="s">
        <v>12522</v>
      </c>
      <c r="C5532" s="84" t="s">
        <v>8885</v>
      </c>
      <c r="D5532" s="84" t="s">
        <v>8874</v>
      </c>
      <c r="E5532" s="109" t="s">
        <v>11752</v>
      </c>
      <c r="F5532" s="343" t="s">
        <v>11722</v>
      </c>
      <c r="G5532" s="113" t="s">
        <v>4710</v>
      </c>
      <c r="H5532" s="360"/>
      <c r="I5532" s="116">
        <v>1.57</v>
      </c>
      <c r="J5532" s="84"/>
      <c r="K5532" s="113" t="s">
        <v>11688</v>
      </c>
    </row>
    <row r="5533" spans="1:11">
      <c r="A5533" s="115" t="s">
        <v>4703</v>
      </c>
      <c r="B5533" s="84" t="s">
        <v>12522</v>
      </c>
      <c r="C5533" s="84" t="s">
        <v>8885</v>
      </c>
      <c r="D5533" s="84" t="s">
        <v>8879</v>
      </c>
      <c r="E5533" s="109" t="s">
        <v>11752</v>
      </c>
      <c r="F5533" s="343" t="s">
        <v>11722</v>
      </c>
      <c r="G5533" s="113" t="s">
        <v>4711</v>
      </c>
      <c r="H5533" s="360"/>
      <c r="I5533" s="116">
        <v>1.85</v>
      </c>
      <c r="J5533" s="84"/>
      <c r="K5533" s="113" t="s">
        <v>11695</v>
      </c>
    </row>
    <row r="5534" spans="1:11">
      <c r="A5534" s="115" t="s">
        <v>4703</v>
      </c>
      <c r="B5534" s="84" t="s">
        <v>12522</v>
      </c>
      <c r="C5534" s="84" t="s">
        <v>3664</v>
      </c>
      <c r="D5534" s="84" t="s">
        <v>8863</v>
      </c>
      <c r="E5534" s="109" t="s">
        <v>11794</v>
      </c>
      <c r="F5534" s="343" t="s">
        <v>10663</v>
      </c>
      <c r="G5534" s="113" t="s">
        <v>4712</v>
      </c>
      <c r="H5534" s="360"/>
      <c r="I5534" s="116">
        <v>1.62</v>
      </c>
      <c r="J5534" s="84"/>
      <c r="K5534" s="113" t="s">
        <v>11709</v>
      </c>
    </row>
    <row r="5535" spans="1:11">
      <c r="A5535" s="115" t="s">
        <v>4703</v>
      </c>
      <c r="B5535" s="84" t="s">
        <v>12522</v>
      </c>
      <c r="C5535" s="84" t="s">
        <v>3664</v>
      </c>
      <c r="D5535" s="84" t="s">
        <v>8869</v>
      </c>
      <c r="E5535" s="109" t="s">
        <v>11794</v>
      </c>
      <c r="F5535" s="343" t="s">
        <v>10663</v>
      </c>
      <c r="G5535" s="113" t="s">
        <v>4713</v>
      </c>
      <c r="H5535" s="360"/>
      <c r="I5535" s="116">
        <v>1.67</v>
      </c>
      <c r="J5535" s="84"/>
      <c r="K5535" s="113" t="s">
        <v>11690</v>
      </c>
    </row>
    <row r="5536" spans="1:11">
      <c r="A5536" s="115" t="s">
        <v>4703</v>
      </c>
      <c r="B5536" s="84" t="s">
        <v>12522</v>
      </c>
      <c r="C5536" s="84" t="s">
        <v>3664</v>
      </c>
      <c r="D5536" s="84" t="s">
        <v>8874</v>
      </c>
      <c r="E5536" s="109" t="s">
        <v>11794</v>
      </c>
      <c r="F5536" s="343" t="s">
        <v>10663</v>
      </c>
      <c r="G5536" s="113" t="s">
        <v>4714</v>
      </c>
      <c r="H5536" s="360"/>
      <c r="I5536" s="116">
        <v>1.71</v>
      </c>
      <c r="J5536" s="84"/>
      <c r="K5536" s="113" t="s">
        <v>11688</v>
      </c>
    </row>
    <row r="5537" spans="1:11">
      <c r="A5537" s="115" t="s">
        <v>4703</v>
      </c>
      <c r="B5537" s="84" t="s">
        <v>12522</v>
      </c>
      <c r="C5537" s="84" t="s">
        <v>3664</v>
      </c>
      <c r="D5537" s="84" t="s">
        <v>8879</v>
      </c>
      <c r="E5537" s="109" t="s">
        <v>11794</v>
      </c>
      <c r="F5537" s="343" t="s">
        <v>10663</v>
      </c>
      <c r="G5537" s="113" t="s">
        <v>4715</v>
      </c>
      <c r="H5537" s="360"/>
      <c r="I5537" s="116">
        <v>2.02</v>
      </c>
      <c r="J5537" s="84"/>
      <c r="K5537" s="113" t="s">
        <v>11695</v>
      </c>
    </row>
    <row r="5538" spans="1:11">
      <c r="A5538" s="115" t="s">
        <v>4703</v>
      </c>
      <c r="B5538" s="84" t="s">
        <v>12522</v>
      </c>
      <c r="C5538" s="84" t="s">
        <v>9089</v>
      </c>
      <c r="D5538" s="84" t="s">
        <v>8863</v>
      </c>
      <c r="E5538" s="109" t="s">
        <v>11783</v>
      </c>
      <c r="F5538" s="343" t="s">
        <v>12741</v>
      </c>
      <c r="G5538" s="113" t="s">
        <v>4716</v>
      </c>
      <c r="H5538" s="360"/>
      <c r="I5538" s="116">
        <v>1.62</v>
      </c>
      <c r="J5538" s="84"/>
      <c r="K5538" s="113" t="s">
        <v>11709</v>
      </c>
    </row>
    <row r="5539" spans="1:11">
      <c r="A5539" s="115">
        <v>90128</v>
      </c>
      <c r="B5539" s="84" t="s">
        <v>12522</v>
      </c>
      <c r="C5539" s="84" t="s">
        <v>9089</v>
      </c>
      <c r="D5539" s="84" t="s">
        <v>8869</v>
      </c>
      <c r="E5539" s="109" t="s">
        <v>11783</v>
      </c>
      <c r="F5539" s="343" t="s">
        <v>12741</v>
      </c>
      <c r="G5539" s="113" t="s">
        <v>4717</v>
      </c>
      <c r="H5539" s="360"/>
      <c r="I5539" s="116">
        <v>1.67</v>
      </c>
      <c r="J5539" s="84"/>
      <c r="K5539" s="113" t="s">
        <v>11690</v>
      </c>
    </row>
    <row r="5540" spans="1:11">
      <c r="A5540" s="115" t="s">
        <v>4703</v>
      </c>
      <c r="B5540" s="84" t="s">
        <v>12522</v>
      </c>
      <c r="C5540" s="84" t="s">
        <v>9089</v>
      </c>
      <c r="D5540" s="84" t="s">
        <v>8874</v>
      </c>
      <c r="E5540" s="109" t="s">
        <v>11783</v>
      </c>
      <c r="F5540" s="343" t="s">
        <v>12741</v>
      </c>
      <c r="G5540" s="113" t="s">
        <v>4718</v>
      </c>
      <c r="H5540" s="360"/>
      <c r="I5540" s="116">
        <v>1.71</v>
      </c>
      <c r="J5540" s="84"/>
      <c r="K5540" s="113" t="s">
        <v>11688</v>
      </c>
    </row>
    <row r="5541" spans="1:11">
      <c r="A5541" s="115" t="s">
        <v>4703</v>
      </c>
      <c r="B5541" s="84" t="s">
        <v>12522</v>
      </c>
      <c r="C5541" s="84" t="s">
        <v>9089</v>
      </c>
      <c r="D5541" s="84" t="s">
        <v>8879</v>
      </c>
      <c r="E5541" s="109" t="s">
        <v>11783</v>
      </c>
      <c r="F5541" s="343" t="s">
        <v>12741</v>
      </c>
      <c r="G5541" s="113" t="s">
        <v>4719</v>
      </c>
      <c r="H5541" s="360"/>
      <c r="I5541" s="116">
        <v>2.02</v>
      </c>
      <c r="J5541" s="84"/>
      <c r="K5541" s="113" t="s">
        <v>11695</v>
      </c>
    </row>
    <row r="5542" spans="1:11">
      <c r="A5542" s="115" t="s">
        <v>4703</v>
      </c>
      <c r="B5542" s="84" t="s">
        <v>12522</v>
      </c>
      <c r="C5542" s="84" t="s">
        <v>3717</v>
      </c>
      <c r="D5542" s="84" t="s">
        <v>8863</v>
      </c>
      <c r="E5542" s="109" t="s">
        <v>11757</v>
      </c>
      <c r="F5542" s="343" t="s">
        <v>11157</v>
      </c>
      <c r="G5542" s="113" t="s">
        <v>4720</v>
      </c>
      <c r="H5542" s="360"/>
      <c r="I5542" s="116">
        <v>1.62</v>
      </c>
      <c r="J5542" s="84"/>
      <c r="K5542" s="113" t="s">
        <v>11709</v>
      </c>
    </row>
    <row r="5543" spans="1:11">
      <c r="A5543" s="115" t="s">
        <v>4703</v>
      </c>
      <c r="B5543" s="84" t="s">
        <v>12522</v>
      </c>
      <c r="C5543" s="84" t="s">
        <v>3717</v>
      </c>
      <c r="D5543" s="84" t="s">
        <v>8869</v>
      </c>
      <c r="E5543" s="109" t="s">
        <v>11757</v>
      </c>
      <c r="F5543" s="343" t="s">
        <v>11157</v>
      </c>
      <c r="G5543" s="113" t="s">
        <v>4721</v>
      </c>
      <c r="H5543" s="360"/>
      <c r="I5543" s="116">
        <v>1.67</v>
      </c>
      <c r="J5543" s="84"/>
      <c r="K5543" s="113" t="s">
        <v>11690</v>
      </c>
    </row>
    <row r="5544" spans="1:11">
      <c r="A5544" s="115" t="s">
        <v>4703</v>
      </c>
      <c r="B5544" s="84" t="s">
        <v>12522</v>
      </c>
      <c r="C5544" s="84" t="s">
        <v>3717</v>
      </c>
      <c r="D5544" s="84" t="s">
        <v>8874</v>
      </c>
      <c r="E5544" s="109" t="s">
        <v>11757</v>
      </c>
      <c r="F5544" s="343" t="s">
        <v>11157</v>
      </c>
      <c r="G5544" s="113" t="s">
        <v>4722</v>
      </c>
      <c r="H5544" s="360"/>
      <c r="I5544" s="116">
        <v>1.71</v>
      </c>
      <c r="J5544" s="84"/>
      <c r="K5544" s="113" t="s">
        <v>11688</v>
      </c>
    </row>
    <row r="5545" spans="1:11">
      <c r="A5545" s="115" t="s">
        <v>4703</v>
      </c>
      <c r="B5545" s="84" t="s">
        <v>12522</v>
      </c>
      <c r="C5545" s="84" t="s">
        <v>3717</v>
      </c>
      <c r="D5545" s="84" t="s">
        <v>8879</v>
      </c>
      <c r="E5545" s="109" t="s">
        <v>11757</v>
      </c>
      <c r="F5545" s="343" t="s">
        <v>11157</v>
      </c>
      <c r="G5545" s="113" t="s">
        <v>4723</v>
      </c>
      <c r="H5545" s="360"/>
      <c r="I5545" s="116">
        <v>2.02</v>
      </c>
      <c r="J5545" s="84"/>
      <c r="K5545" s="113" t="s">
        <v>11695</v>
      </c>
    </row>
    <row r="5546" spans="1:11">
      <c r="A5546" s="115" t="s">
        <v>4724</v>
      </c>
      <c r="B5546" s="84" t="s">
        <v>10282</v>
      </c>
      <c r="C5546" s="84" t="s">
        <v>3992</v>
      </c>
      <c r="D5546" s="84" t="s">
        <v>8863</v>
      </c>
      <c r="E5546" s="109" t="s">
        <v>10285</v>
      </c>
      <c r="F5546" s="343" t="s">
        <v>10286</v>
      </c>
      <c r="G5546" s="113" t="s">
        <v>2133</v>
      </c>
      <c r="H5546" s="360"/>
      <c r="I5546" s="116">
        <v>2.17</v>
      </c>
      <c r="J5546" s="84"/>
      <c r="K5546" s="113" t="s">
        <v>11709</v>
      </c>
    </row>
    <row r="5547" spans="1:11">
      <c r="A5547" s="115" t="s">
        <v>4724</v>
      </c>
      <c r="B5547" s="84" t="s">
        <v>10282</v>
      </c>
      <c r="C5547" s="84" t="s">
        <v>3992</v>
      </c>
      <c r="D5547" s="84" t="s">
        <v>8869</v>
      </c>
      <c r="E5547" s="109" t="s">
        <v>10285</v>
      </c>
      <c r="F5547" s="343" t="s">
        <v>10286</v>
      </c>
      <c r="G5547" s="113" t="s">
        <v>2134</v>
      </c>
      <c r="H5547" s="360"/>
      <c r="I5547" s="116">
        <v>2.19</v>
      </c>
      <c r="J5547" s="84"/>
      <c r="K5547" s="113" t="s">
        <v>11690</v>
      </c>
    </row>
    <row r="5548" spans="1:11">
      <c r="A5548" s="115" t="s">
        <v>4724</v>
      </c>
      <c r="B5548" s="84" t="s">
        <v>10282</v>
      </c>
      <c r="C5548" s="84" t="s">
        <v>3992</v>
      </c>
      <c r="D5548" s="84" t="s">
        <v>8874</v>
      </c>
      <c r="E5548" s="109" t="s">
        <v>10285</v>
      </c>
      <c r="F5548" s="343" t="s">
        <v>10286</v>
      </c>
      <c r="G5548" s="113" t="s">
        <v>2135</v>
      </c>
      <c r="H5548" s="360"/>
      <c r="I5548" s="116">
        <v>2.2200000000000002</v>
      </c>
      <c r="J5548" s="84"/>
      <c r="K5548" s="113" t="s">
        <v>11688</v>
      </c>
    </row>
    <row r="5549" spans="1:11">
      <c r="A5549" s="115" t="s">
        <v>4724</v>
      </c>
      <c r="B5549" s="84" t="s">
        <v>10282</v>
      </c>
      <c r="C5549" s="84" t="s">
        <v>3992</v>
      </c>
      <c r="D5549" s="84" t="s">
        <v>8879</v>
      </c>
      <c r="E5549" s="109" t="s">
        <v>10285</v>
      </c>
      <c r="F5549" s="343" t="s">
        <v>10286</v>
      </c>
      <c r="G5549" s="113" t="s">
        <v>2136</v>
      </c>
      <c r="H5549" s="360"/>
      <c r="I5549" s="116">
        <v>2.25</v>
      </c>
      <c r="J5549" s="84"/>
      <c r="K5549" s="113" t="s">
        <v>11695</v>
      </c>
    </row>
    <row r="5550" spans="1:11">
      <c r="A5550" s="115" t="s">
        <v>4724</v>
      </c>
      <c r="B5550" s="84" t="s">
        <v>10282</v>
      </c>
      <c r="C5550" s="84" t="s">
        <v>4002</v>
      </c>
      <c r="D5550" s="84" t="s">
        <v>8863</v>
      </c>
      <c r="E5550" s="109" t="s">
        <v>13366</v>
      </c>
      <c r="F5550" s="343" t="s">
        <v>7634</v>
      </c>
      <c r="G5550" s="113" t="s">
        <v>2137</v>
      </c>
      <c r="H5550" s="360"/>
      <c r="I5550" s="116">
        <v>2.1</v>
      </c>
      <c r="J5550" s="84"/>
      <c r="K5550" s="113" t="s">
        <v>11709</v>
      </c>
    </row>
    <row r="5551" spans="1:11">
      <c r="A5551" s="115" t="s">
        <v>4724</v>
      </c>
      <c r="B5551" s="84" t="s">
        <v>10282</v>
      </c>
      <c r="C5551" s="84" t="s">
        <v>4002</v>
      </c>
      <c r="D5551" s="84" t="s">
        <v>8869</v>
      </c>
      <c r="E5551" s="109" t="s">
        <v>13366</v>
      </c>
      <c r="F5551" s="343" t="s">
        <v>7634</v>
      </c>
      <c r="G5551" s="113" t="s">
        <v>2138</v>
      </c>
      <c r="H5551" s="360"/>
      <c r="I5551" s="116">
        <v>2.19</v>
      </c>
      <c r="J5551" s="84"/>
      <c r="K5551" s="113" t="s">
        <v>11690</v>
      </c>
    </row>
    <row r="5552" spans="1:11">
      <c r="A5552" s="115" t="s">
        <v>4724</v>
      </c>
      <c r="B5552" s="84" t="s">
        <v>10282</v>
      </c>
      <c r="C5552" s="84" t="s">
        <v>4002</v>
      </c>
      <c r="D5552" s="84" t="s">
        <v>8874</v>
      </c>
      <c r="E5552" s="109" t="s">
        <v>13366</v>
      </c>
      <c r="F5552" s="343" t="s">
        <v>7634</v>
      </c>
      <c r="G5552" s="113" t="s">
        <v>2139</v>
      </c>
      <c r="H5552" s="360"/>
      <c r="I5552" s="116">
        <v>2.2200000000000002</v>
      </c>
      <c r="J5552" s="84"/>
      <c r="K5552" s="113" t="s">
        <v>11688</v>
      </c>
    </row>
    <row r="5553" spans="1:11">
      <c r="A5553" s="115" t="s">
        <v>4724</v>
      </c>
      <c r="B5553" s="84" t="s">
        <v>10282</v>
      </c>
      <c r="C5553" s="84" t="s">
        <v>4002</v>
      </c>
      <c r="D5553" s="84" t="s">
        <v>8879</v>
      </c>
      <c r="E5553" s="109" t="s">
        <v>13366</v>
      </c>
      <c r="F5553" s="343" t="s">
        <v>7634</v>
      </c>
      <c r="G5553" s="113" t="s">
        <v>2140</v>
      </c>
      <c r="H5553" s="360"/>
      <c r="I5553" s="116">
        <v>2.25</v>
      </c>
      <c r="J5553" s="84"/>
      <c r="K5553" s="113" t="s">
        <v>11695</v>
      </c>
    </row>
    <row r="5554" spans="1:11">
      <c r="A5554" s="115" t="s">
        <v>2141</v>
      </c>
      <c r="B5554" s="84" t="s">
        <v>10356</v>
      </c>
      <c r="C5554" s="84" t="s">
        <v>9198</v>
      </c>
      <c r="D5554" s="84" t="s">
        <v>8856</v>
      </c>
      <c r="E5554" s="109" t="s">
        <v>11865</v>
      </c>
      <c r="F5554" s="343" t="s">
        <v>11866</v>
      </c>
      <c r="G5554" s="113" t="s">
        <v>2142</v>
      </c>
      <c r="H5554" s="360"/>
      <c r="I5554" s="116">
        <v>2.21</v>
      </c>
      <c r="J5554" s="84"/>
      <c r="K5554" s="113" t="s">
        <v>11769</v>
      </c>
    </row>
    <row r="5555" spans="1:11">
      <c r="A5555" s="115" t="s">
        <v>2141</v>
      </c>
      <c r="B5555" s="84" t="s">
        <v>10356</v>
      </c>
      <c r="C5555" s="84" t="s">
        <v>9198</v>
      </c>
      <c r="D5555" s="84" t="s">
        <v>8863</v>
      </c>
      <c r="E5555" s="109" t="s">
        <v>11865</v>
      </c>
      <c r="F5555" s="343" t="s">
        <v>11866</v>
      </c>
      <c r="G5555" s="113" t="s">
        <v>2143</v>
      </c>
      <c r="H5555" s="360"/>
      <c r="I5555" s="116">
        <v>2.46</v>
      </c>
      <c r="J5555" s="84"/>
      <c r="K5555" s="113" t="s">
        <v>11709</v>
      </c>
    </row>
    <row r="5556" spans="1:11">
      <c r="A5556" s="115" t="s">
        <v>2141</v>
      </c>
      <c r="B5556" s="84" t="s">
        <v>10356</v>
      </c>
      <c r="C5556" s="84" t="s">
        <v>9198</v>
      </c>
      <c r="D5556" s="84" t="s">
        <v>8869</v>
      </c>
      <c r="E5556" s="109" t="s">
        <v>11865</v>
      </c>
      <c r="F5556" s="343" t="s">
        <v>11866</v>
      </c>
      <c r="G5556" s="113" t="s">
        <v>2144</v>
      </c>
      <c r="H5556" s="360"/>
      <c r="I5556" s="116">
        <v>2.54</v>
      </c>
      <c r="J5556" s="84"/>
      <c r="K5556" s="113" t="s">
        <v>11690</v>
      </c>
    </row>
    <row r="5557" spans="1:11">
      <c r="A5557" s="115">
        <v>90220</v>
      </c>
      <c r="B5557" s="84" t="s">
        <v>10356</v>
      </c>
      <c r="C5557" s="84" t="s">
        <v>9198</v>
      </c>
      <c r="D5557" s="84" t="s">
        <v>8874</v>
      </c>
      <c r="E5557" s="109" t="s">
        <v>11865</v>
      </c>
      <c r="F5557" s="343" t="s">
        <v>11866</v>
      </c>
      <c r="G5557" s="113" t="s">
        <v>2145</v>
      </c>
      <c r="H5557" s="360"/>
      <c r="I5557" s="116">
        <v>2.63</v>
      </c>
      <c r="J5557" s="84"/>
      <c r="K5557" s="113" t="s">
        <v>11688</v>
      </c>
    </row>
    <row r="5558" spans="1:11">
      <c r="A5558" s="115" t="s">
        <v>2141</v>
      </c>
      <c r="B5558" s="84" t="s">
        <v>10356</v>
      </c>
      <c r="C5558" s="84" t="s">
        <v>9198</v>
      </c>
      <c r="D5558" s="84" t="s">
        <v>8879</v>
      </c>
      <c r="E5558" s="109" t="s">
        <v>11865</v>
      </c>
      <c r="F5558" s="343" t="s">
        <v>11866</v>
      </c>
      <c r="G5558" s="113" t="s">
        <v>2146</v>
      </c>
      <c r="H5558" s="360"/>
      <c r="I5558" s="116">
        <v>2.73</v>
      </c>
      <c r="J5558" s="84"/>
      <c r="K5558" s="113" t="s">
        <v>11695</v>
      </c>
    </row>
    <row r="5559" spans="1:11">
      <c r="A5559" s="115" t="s">
        <v>2147</v>
      </c>
      <c r="B5559" s="84" t="s">
        <v>10349</v>
      </c>
      <c r="C5559" s="84" t="s">
        <v>4023</v>
      </c>
      <c r="D5559" s="84" t="s">
        <v>8863</v>
      </c>
      <c r="E5559" s="109" t="s">
        <v>12808</v>
      </c>
      <c r="F5559" s="343" t="s">
        <v>10918</v>
      </c>
      <c r="G5559" s="113" t="s">
        <v>2148</v>
      </c>
      <c r="H5559" s="360"/>
      <c r="I5559" s="116">
        <v>2.12</v>
      </c>
      <c r="J5559" s="84"/>
      <c r="K5559" s="113" t="s">
        <v>11709</v>
      </c>
    </row>
    <row r="5560" spans="1:11">
      <c r="A5560" s="115" t="s">
        <v>2147</v>
      </c>
      <c r="B5560" s="84" t="s">
        <v>10349</v>
      </c>
      <c r="C5560" s="84" t="s">
        <v>4023</v>
      </c>
      <c r="D5560" s="84" t="s">
        <v>8869</v>
      </c>
      <c r="E5560" s="109" t="s">
        <v>12808</v>
      </c>
      <c r="F5560" s="343" t="s">
        <v>10918</v>
      </c>
      <c r="G5560" s="113" t="s">
        <v>2149</v>
      </c>
      <c r="H5560" s="360"/>
      <c r="I5560" s="116">
        <v>2.2000000000000002</v>
      </c>
      <c r="J5560" s="84"/>
      <c r="K5560" s="113" t="s">
        <v>11690</v>
      </c>
    </row>
    <row r="5561" spans="1:11">
      <c r="A5561" s="115" t="s">
        <v>2147</v>
      </c>
      <c r="B5561" s="84" t="s">
        <v>10349</v>
      </c>
      <c r="C5561" s="84" t="s">
        <v>4023</v>
      </c>
      <c r="D5561" s="84" t="s">
        <v>8874</v>
      </c>
      <c r="E5561" s="109" t="s">
        <v>12808</v>
      </c>
      <c r="F5561" s="343" t="s">
        <v>10918</v>
      </c>
      <c r="G5561" s="113" t="s">
        <v>2150</v>
      </c>
      <c r="H5561" s="360"/>
      <c r="I5561" s="116">
        <v>2.23</v>
      </c>
      <c r="J5561" s="84"/>
      <c r="K5561" s="113" t="s">
        <v>11688</v>
      </c>
    </row>
    <row r="5562" spans="1:11">
      <c r="A5562" s="115" t="s">
        <v>2147</v>
      </c>
      <c r="B5562" s="84" t="s">
        <v>10349</v>
      </c>
      <c r="C5562" s="84" t="s">
        <v>4023</v>
      </c>
      <c r="D5562" s="84" t="s">
        <v>8879</v>
      </c>
      <c r="E5562" s="109" t="s">
        <v>12808</v>
      </c>
      <c r="F5562" s="343" t="s">
        <v>10918</v>
      </c>
      <c r="G5562" s="113" t="s">
        <v>2151</v>
      </c>
      <c r="H5562" s="360"/>
      <c r="I5562" s="116">
        <v>2.2999999999999998</v>
      </c>
      <c r="J5562" s="84"/>
      <c r="K5562" s="113" t="s">
        <v>11695</v>
      </c>
    </row>
    <row r="5563" spans="1:11">
      <c r="A5563" s="115" t="s">
        <v>2147</v>
      </c>
      <c r="B5563" s="84" t="s">
        <v>10349</v>
      </c>
      <c r="C5563" s="84" t="s">
        <v>6445</v>
      </c>
      <c r="D5563" s="84" t="s">
        <v>8863</v>
      </c>
      <c r="E5563" s="109" t="s">
        <v>11475</v>
      </c>
      <c r="F5563" s="343" t="s">
        <v>11476</v>
      </c>
      <c r="G5563" s="113" t="s">
        <v>2152</v>
      </c>
      <c r="H5563" s="360"/>
      <c r="I5563" s="116">
        <v>2.12</v>
      </c>
      <c r="J5563" s="84"/>
      <c r="K5563" s="113" t="s">
        <v>11709</v>
      </c>
    </row>
    <row r="5564" spans="1:11">
      <c r="A5564" s="115" t="s">
        <v>2147</v>
      </c>
      <c r="B5564" s="84" t="s">
        <v>10349</v>
      </c>
      <c r="C5564" s="84" t="s">
        <v>6445</v>
      </c>
      <c r="D5564" s="84" t="s">
        <v>8869</v>
      </c>
      <c r="E5564" s="109" t="s">
        <v>11475</v>
      </c>
      <c r="F5564" s="343" t="s">
        <v>11476</v>
      </c>
      <c r="G5564" s="113" t="s">
        <v>2153</v>
      </c>
      <c r="H5564" s="360"/>
      <c r="I5564" s="116">
        <v>2.2000000000000002</v>
      </c>
      <c r="J5564" s="84"/>
      <c r="K5564" s="113" t="s">
        <v>11690</v>
      </c>
    </row>
    <row r="5565" spans="1:11">
      <c r="A5565" s="115" t="s">
        <v>2147</v>
      </c>
      <c r="B5565" s="84" t="s">
        <v>10349</v>
      </c>
      <c r="C5565" s="84" t="s">
        <v>6445</v>
      </c>
      <c r="D5565" s="84" t="s">
        <v>8874</v>
      </c>
      <c r="E5565" s="109" t="s">
        <v>11475</v>
      </c>
      <c r="F5565" s="343" t="s">
        <v>11476</v>
      </c>
      <c r="G5565" s="113" t="s">
        <v>2154</v>
      </c>
      <c r="H5565" s="360"/>
      <c r="I5565" s="116">
        <v>2.23</v>
      </c>
      <c r="J5565" s="84"/>
      <c r="K5565" s="113" t="s">
        <v>11688</v>
      </c>
    </row>
    <row r="5566" spans="1:11">
      <c r="A5566" s="115" t="s">
        <v>2147</v>
      </c>
      <c r="B5566" s="84" t="s">
        <v>10349</v>
      </c>
      <c r="C5566" s="84" t="s">
        <v>6445</v>
      </c>
      <c r="D5566" s="84" t="s">
        <v>8879</v>
      </c>
      <c r="E5566" s="109" t="s">
        <v>11475</v>
      </c>
      <c r="F5566" s="343" t="s">
        <v>11476</v>
      </c>
      <c r="G5566" s="113" t="s">
        <v>2155</v>
      </c>
      <c r="H5566" s="360"/>
      <c r="I5566" s="116">
        <v>2.2999999999999998</v>
      </c>
      <c r="J5566" s="84"/>
      <c r="K5566" s="113" t="s">
        <v>11695</v>
      </c>
    </row>
    <row r="5567" spans="1:11">
      <c r="A5567" s="115" t="s">
        <v>2156</v>
      </c>
      <c r="B5567" s="84" t="s">
        <v>12522</v>
      </c>
      <c r="C5567" s="84" t="s">
        <v>4596</v>
      </c>
      <c r="D5567" s="84" t="s">
        <v>8863</v>
      </c>
      <c r="E5567" s="109" t="s">
        <v>11790</v>
      </c>
      <c r="F5567" s="343" t="s">
        <v>11713</v>
      </c>
      <c r="G5567" s="113" t="s">
        <v>2157</v>
      </c>
      <c r="H5567" s="360"/>
      <c r="I5567" s="116">
        <v>1.82</v>
      </c>
      <c r="J5567" s="84"/>
      <c r="K5567" s="113" t="s">
        <v>11709</v>
      </c>
    </row>
    <row r="5568" spans="1:11">
      <c r="A5568" s="115" t="s">
        <v>2156</v>
      </c>
      <c r="B5568" s="84" t="s">
        <v>12522</v>
      </c>
      <c r="C5568" s="84" t="s">
        <v>4596</v>
      </c>
      <c r="D5568" s="84" t="s">
        <v>8869</v>
      </c>
      <c r="E5568" s="109" t="s">
        <v>11790</v>
      </c>
      <c r="F5568" s="343" t="s">
        <v>11713</v>
      </c>
      <c r="G5568" s="113" t="s">
        <v>2158</v>
      </c>
      <c r="H5568" s="360"/>
      <c r="I5568" s="116">
        <v>1.88</v>
      </c>
      <c r="J5568" s="84"/>
      <c r="K5568" s="113" t="s">
        <v>11690</v>
      </c>
    </row>
    <row r="5569" spans="1:11">
      <c r="A5569" s="115">
        <v>90126</v>
      </c>
      <c r="B5569" s="84" t="s">
        <v>12522</v>
      </c>
      <c r="C5569" s="84" t="s">
        <v>4596</v>
      </c>
      <c r="D5569" s="84" t="s">
        <v>8874</v>
      </c>
      <c r="E5569" s="109" t="s">
        <v>11790</v>
      </c>
      <c r="F5569" s="343" t="s">
        <v>11713</v>
      </c>
      <c r="G5569" s="113" t="s">
        <v>2159</v>
      </c>
      <c r="H5569" s="360"/>
      <c r="I5569" s="116">
        <v>1.94</v>
      </c>
      <c r="J5569" s="84"/>
      <c r="K5569" s="113" t="s">
        <v>11688</v>
      </c>
    </row>
    <row r="5570" spans="1:11">
      <c r="A5570" s="115" t="s">
        <v>2156</v>
      </c>
      <c r="B5570" s="84" t="s">
        <v>12522</v>
      </c>
      <c r="C5570" s="84" t="s">
        <v>4596</v>
      </c>
      <c r="D5570" s="84" t="s">
        <v>8879</v>
      </c>
      <c r="E5570" s="109" t="s">
        <v>11790</v>
      </c>
      <c r="F5570" s="343" t="s">
        <v>11713</v>
      </c>
      <c r="G5570" s="113" t="s">
        <v>2160</v>
      </c>
      <c r="H5570" s="360"/>
      <c r="I5570" s="116">
        <v>2.31</v>
      </c>
      <c r="J5570" s="84"/>
      <c r="K5570" s="113" t="s">
        <v>11695</v>
      </c>
    </row>
    <row r="5571" spans="1:11">
      <c r="A5571" s="115" t="s">
        <v>2156</v>
      </c>
      <c r="B5571" s="84" t="s">
        <v>12522</v>
      </c>
      <c r="C5571" s="84" t="s">
        <v>5999</v>
      </c>
      <c r="D5571" s="84" t="s">
        <v>8863</v>
      </c>
      <c r="E5571" s="109" t="s">
        <v>11781</v>
      </c>
      <c r="F5571" s="343" t="s">
        <v>11782</v>
      </c>
      <c r="G5571" s="113" t="s">
        <v>2161</v>
      </c>
      <c r="H5571" s="360"/>
      <c r="I5571" s="116">
        <v>1.77</v>
      </c>
      <c r="J5571" s="84"/>
      <c r="K5571" s="113" t="s">
        <v>11709</v>
      </c>
    </row>
    <row r="5572" spans="1:11">
      <c r="A5572" s="115" t="s">
        <v>2156</v>
      </c>
      <c r="B5572" s="84" t="s">
        <v>12522</v>
      </c>
      <c r="C5572" s="84" t="s">
        <v>5999</v>
      </c>
      <c r="D5572" s="84" t="s">
        <v>8869</v>
      </c>
      <c r="E5572" s="109" t="s">
        <v>11781</v>
      </c>
      <c r="F5572" s="343" t="s">
        <v>11782</v>
      </c>
      <c r="G5572" s="113" t="s">
        <v>2162</v>
      </c>
      <c r="H5572" s="360"/>
      <c r="I5572" s="116">
        <v>1.83</v>
      </c>
      <c r="J5572" s="84"/>
      <c r="K5572" s="113" t="s">
        <v>11690</v>
      </c>
    </row>
    <row r="5573" spans="1:11">
      <c r="A5573" s="115" t="s">
        <v>2156</v>
      </c>
      <c r="B5573" s="84" t="s">
        <v>12522</v>
      </c>
      <c r="C5573" s="84" t="s">
        <v>5999</v>
      </c>
      <c r="D5573" s="84" t="s">
        <v>8874</v>
      </c>
      <c r="E5573" s="109" t="s">
        <v>11781</v>
      </c>
      <c r="F5573" s="343" t="s">
        <v>11782</v>
      </c>
      <c r="G5573" s="113" t="s">
        <v>2163</v>
      </c>
      <c r="H5573" s="360"/>
      <c r="I5573" s="116">
        <v>1.88</v>
      </c>
      <c r="J5573" s="84"/>
      <c r="K5573" s="113" t="s">
        <v>11688</v>
      </c>
    </row>
    <row r="5574" spans="1:11">
      <c r="A5574" s="115" t="s">
        <v>2156</v>
      </c>
      <c r="B5574" s="84" t="s">
        <v>12522</v>
      </c>
      <c r="C5574" s="84" t="s">
        <v>5999</v>
      </c>
      <c r="D5574" s="84" t="s">
        <v>8879</v>
      </c>
      <c r="E5574" s="109" t="s">
        <v>11781</v>
      </c>
      <c r="F5574" s="343" t="s">
        <v>11782</v>
      </c>
      <c r="G5574" s="113" t="s">
        <v>2164</v>
      </c>
      <c r="H5574" s="360"/>
      <c r="I5574" s="116">
        <v>2.23</v>
      </c>
      <c r="J5574" s="84"/>
      <c r="K5574" s="113" t="s">
        <v>11695</v>
      </c>
    </row>
    <row r="5575" spans="1:11">
      <c r="A5575" s="115" t="s">
        <v>2165</v>
      </c>
      <c r="B5575" s="84" t="s">
        <v>10331</v>
      </c>
      <c r="C5575" s="84" t="s">
        <v>3894</v>
      </c>
      <c r="D5575" s="84" t="s">
        <v>8856</v>
      </c>
      <c r="E5575" s="109" t="s">
        <v>13343</v>
      </c>
      <c r="F5575" s="343" t="s">
        <v>7611</v>
      </c>
      <c r="G5575" s="113" t="s">
        <v>2166</v>
      </c>
      <c r="H5575" s="360"/>
      <c r="I5575" s="116">
        <v>1.78</v>
      </c>
      <c r="J5575" s="84"/>
      <c r="K5575" s="113" t="s">
        <v>11769</v>
      </c>
    </row>
    <row r="5576" spans="1:11">
      <c r="A5576" s="115" t="s">
        <v>2165</v>
      </c>
      <c r="B5576" s="84" t="s">
        <v>10331</v>
      </c>
      <c r="C5576" s="84" t="s">
        <v>3894</v>
      </c>
      <c r="D5576" s="84" t="s">
        <v>8863</v>
      </c>
      <c r="E5576" s="109" t="s">
        <v>13343</v>
      </c>
      <c r="F5576" s="343" t="s">
        <v>7611</v>
      </c>
      <c r="G5576" s="113" t="s">
        <v>2167</v>
      </c>
      <c r="H5576" s="360"/>
      <c r="I5576" s="116">
        <v>2.06</v>
      </c>
      <c r="J5576" s="84"/>
      <c r="K5576" s="113" t="s">
        <v>11709</v>
      </c>
    </row>
    <row r="5577" spans="1:11">
      <c r="A5577" s="115" t="s">
        <v>2165</v>
      </c>
      <c r="B5577" s="84" t="s">
        <v>10331</v>
      </c>
      <c r="C5577" s="84" t="s">
        <v>3894</v>
      </c>
      <c r="D5577" s="84" t="s">
        <v>8869</v>
      </c>
      <c r="E5577" s="109" t="s">
        <v>13343</v>
      </c>
      <c r="F5577" s="343" t="s">
        <v>7611</v>
      </c>
      <c r="G5577" s="113" t="s">
        <v>2168</v>
      </c>
      <c r="H5577" s="360"/>
      <c r="I5577" s="116">
        <v>2.16</v>
      </c>
      <c r="J5577" s="84"/>
      <c r="K5577" s="113" t="s">
        <v>11690</v>
      </c>
    </row>
    <row r="5578" spans="1:11">
      <c r="A5578" s="115" t="s">
        <v>2165</v>
      </c>
      <c r="B5578" s="84" t="s">
        <v>10331</v>
      </c>
      <c r="C5578" s="84" t="s">
        <v>3894</v>
      </c>
      <c r="D5578" s="84" t="s">
        <v>8874</v>
      </c>
      <c r="E5578" s="109" t="s">
        <v>13343</v>
      </c>
      <c r="F5578" s="343" t="s">
        <v>7611</v>
      </c>
      <c r="G5578" s="113" t="s">
        <v>2169</v>
      </c>
      <c r="H5578" s="360"/>
      <c r="I5578" s="116">
        <v>2.2000000000000002</v>
      </c>
      <c r="J5578" s="84"/>
      <c r="K5578" s="113" t="s">
        <v>11688</v>
      </c>
    </row>
    <row r="5579" spans="1:11">
      <c r="A5579" s="115" t="s">
        <v>2165</v>
      </c>
      <c r="B5579" s="84" t="s">
        <v>10331</v>
      </c>
      <c r="C5579" s="84" t="s">
        <v>3894</v>
      </c>
      <c r="D5579" s="84" t="s">
        <v>8879</v>
      </c>
      <c r="E5579" s="109" t="s">
        <v>13343</v>
      </c>
      <c r="F5579" s="343" t="s">
        <v>7611</v>
      </c>
      <c r="G5579" s="113" t="s">
        <v>2170</v>
      </c>
      <c r="H5579" s="360"/>
      <c r="I5579" s="116">
        <v>2.29</v>
      </c>
      <c r="J5579" s="84"/>
      <c r="K5579" s="113" t="s">
        <v>11695</v>
      </c>
    </row>
    <row r="5580" spans="1:11">
      <c r="A5580" s="115">
        <v>90223</v>
      </c>
      <c r="B5580" s="84" t="s">
        <v>10337</v>
      </c>
      <c r="C5580" s="84" t="s">
        <v>3598</v>
      </c>
      <c r="D5580" s="84" t="s">
        <v>8856</v>
      </c>
      <c r="E5580" s="109" t="s">
        <v>12278</v>
      </c>
      <c r="F5580" s="343" t="s">
        <v>10161</v>
      </c>
      <c r="G5580" s="113" t="s">
        <v>2171</v>
      </c>
      <c r="H5580" s="360"/>
      <c r="I5580" s="116">
        <v>1.52</v>
      </c>
      <c r="J5580" s="84"/>
      <c r="K5580" s="113" t="s">
        <v>11769</v>
      </c>
    </row>
    <row r="5581" spans="1:11">
      <c r="A5581" s="115">
        <v>90223</v>
      </c>
      <c r="B5581" s="84" t="s">
        <v>10337</v>
      </c>
      <c r="C5581" s="84" t="s">
        <v>3598</v>
      </c>
      <c r="D5581" s="84" t="s">
        <v>8863</v>
      </c>
      <c r="E5581" s="109" t="s">
        <v>12278</v>
      </c>
      <c r="F5581" s="343" t="s">
        <v>10161</v>
      </c>
      <c r="G5581" s="113" t="s">
        <v>2172</v>
      </c>
      <c r="H5581" s="360"/>
      <c r="I5581" s="116">
        <v>1.57</v>
      </c>
      <c r="J5581" s="84"/>
      <c r="K5581" s="113" t="s">
        <v>11709</v>
      </c>
    </row>
    <row r="5582" spans="1:11">
      <c r="A5582" s="115">
        <v>90223</v>
      </c>
      <c r="B5582" s="84" t="s">
        <v>10337</v>
      </c>
      <c r="C5582" s="84" t="s">
        <v>3598</v>
      </c>
      <c r="D5582" s="84" t="s">
        <v>8869</v>
      </c>
      <c r="E5582" s="109" t="s">
        <v>12278</v>
      </c>
      <c r="F5582" s="343" t="s">
        <v>10161</v>
      </c>
      <c r="G5582" s="113" t="s">
        <v>2173</v>
      </c>
      <c r="H5582" s="360"/>
      <c r="I5582" s="116">
        <v>1.75</v>
      </c>
      <c r="J5582" s="84"/>
      <c r="K5582" s="113" t="s">
        <v>11690</v>
      </c>
    </row>
    <row r="5583" spans="1:11">
      <c r="A5583" s="115">
        <v>90223</v>
      </c>
      <c r="B5583" s="84" t="s">
        <v>10337</v>
      </c>
      <c r="C5583" s="84" t="s">
        <v>3598</v>
      </c>
      <c r="D5583" s="84" t="s">
        <v>8874</v>
      </c>
      <c r="E5583" s="109" t="s">
        <v>12278</v>
      </c>
      <c r="F5583" s="343" t="s">
        <v>10161</v>
      </c>
      <c r="G5583" s="113" t="s">
        <v>2174</v>
      </c>
      <c r="H5583" s="360"/>
      <c r="I5583" s="116">
        <v>1.82</v>
      </c>
      <c r="J5583" s="84"/>
      <c r="K5583" s="113" t="s">
        <v>11688</v>
      </c>
    </row>
    <row r="5584" spans="1:11">
      <c r="A5584" s="115">
        <v>90223</v>
      </c>
      <c r="B5584" s="84" t="s">
        <v>10337</v>
      </c>
      <c r="C5584" s="84" t="s">
        <v>3598</v>
      </c>
      <c r="D5584" s="84" t="s">
        <v>8879</v>
      </c>
      <c r="E5584" s="109" t="s">
        <v>12278</v>
      </c>
      <c r="F5584" s="343" t="s">
        <v>10161</v>
      </c>
      <c r="G5584" s="113" t="s">
        <v>2175</v>
      </c>
      <c r="H5584" s="360"/>
      <c r="I5584" s="116">
        <v>1.9</v>
      </c>
      <c r="J5584" s="84"/>
      <c r="K5584" s="113" t="s">
        <v>11695</v>
      </c>
    </row>
    <row r="5585" spans="1:11">
      <c r="A5585" s="115">
        <v>90223</v>
      </c>
      <c r="B5585" s="84" t="s">
        <v>10337</v>
      </c>
      <c r="C5585" s="84" t="s">
        <v>6500</v>
      </c>
      <c r="D5585" s="84" t="s">
        <v>8863</v>
      </c>
      <c r="E5585" s="109" t="s">
        <v>10268</v>
      </c>
      <c r="F5585" s="343" t="s">
        <v>10269</v>
      </c>
      <c r="G5585" s="113" t="s">
        <v>2176</v>
      </c>
      <c r="H5585" s="360"/>
      <c r="I5585" s="116">
        <v>1.52</v>
      </c>
      <c r="J5585" s="84"/>
      <c r="K5585" s="113" t="s">
        <v>11709</v>
      </c>
    </row>
    <row r="5586" spans="1:11">
      <c r="A5586" s="115">
        <v>90223</v>
      </c>
      <c r="B5586" s="84" t="s">
        <v>10337</v>
      </c>
      <c r="C5586" s="84" t="s">
        <v>6500</v>
      </c>
      <c r="D5586" s="84" t="s">
        <v>8869</v>
      </c>
      <c r="E5586" s="109" t="s">
        <v>10268</v>
      </c>
      <c r="F5586" s="343" t="s">
        <v>10269</v>
      </c>
      <c r="G5586" s="113" t="s">
        <v>2177</v>
      </c>
      <c r="H5586" s="360"/>
      <c r="I5586" s="116">
        <v>1.57</v>
      </c>
      <c r="J5586" s="84"/>
      <c r="K5586" s="113" t="s">
        <v>11690</v>
      </c>
    </row>
    <row r="5587" spans="1:11">
      <c r="A5587" s="115">
        <v>90223</v>
      </c>
      <c r="B5587" s="84" t="s">
        <v>10337</v>
      </c>
      <c r="C5587" s="84" t="s">
        <v>6500</v>
      </c>
      <c r="D5587" s="84" t="s">
        <v>8874</v>
      </c>
      <c r="E5587" s="109" t="s">
        <v>10268</v>
      </c>
      <c r="F5587" s="343" t="s">
        <v>10269</v>
      </c>
      <c r="G5587" s="113" t="s">
        <v>2178</v>
      </c>
      <c r="H5587" s="360"/>
      <c r="I5587" s="116">
        <v>1.75</v>
      </c>
      <c r="J5587" s="84"/>
      <c r="K5587" s="113" t="s">
        <v>11688</v>
      </c>
    </row>
    <row r="5588" spans="1:11">
      <c r="A5588" s="115">
        <v>90223</v>
      </c>
      <c r="B5588" s="84" t="s">
        <v>10337</v>
      </c>
      <c r="C5588" s="84" t="s">
        <v>6500</v>
      </c>
      <c r="D5588" s="84" t="s">
        <v>8879</v>
      </c>
      <c r="E5588" s="109" t="s">
        <v>10268</v>
      </c>
      <c r="F5588" s="343" t="s">
        <v>10269</v>
      </c>
      <c r="G5588" s="113" t="s">
        <v>2179</v>
      </c>
      <c r="H5588" s="360"/>
      <c r="I5588" s="116">
        <v>1.82</v>
      </c>
      <c r="J5588" s="84"/>
      <c r="K5588" s="113" t="s">
        <v>11695</v>
      </c>
    </row>
    <row r="5589" spans="1:11">
      <c r="A5589" s="115">
        <v>90223</v>
      </c>
      <c r="B5589" s="84" t="s">
        <v>10337</v>
      </c>
      <c r="C5589" s="84" t="s">
        <v>6657</v>
      </c>
      <c r="D5589" s="84" t="s">
        <v>8863</v>
      </c>
      <c r="E5589" s="109" t="s">
        <v>11494</v>
      </c>
      <c r="F5589" s="343" t="s">
        <v>11495</v>
      </c>
      <c r="G5589" s="113" t="s">
        <v>2180</v>
      </c>
      <c r="H5589" s="360"/>
      <c r="I5589" s="116">
        <v>1.55</v>
      </c>
      <c r="J5589" s="84"/>
      <c r="K5589" s="113" t="s">
        <v>11709</v>
      </c>
    </row>
    <row r="5590" spans="1:11">
      <c r="A5590" s="115">
        <v>90223</v>
      </c>
      <c r="B5590" s="84" t="s">
        <v>10337</v>
      </c>
      <c r="C5590" s="84" t="s">
        <v>6657</v>
      </c>
      <c r="D5590" s="84" t="s">
        <v>8869</v>
      </c>
      <c r="E5590" s="109" t="s">
        <v>11494</v>
      </c>
      <c r="F5590" s="343" t="s">
        <v>11495</v>
      </c>
      <c r="G5590" s="113" t="s">
        <v>2181</v>
      </c>
      <c r="H5590" s="360"/>
      <c r="I5590" s="116">
        <v>1.66</v>
      </c>
      <c r="J5590" s="84"/>
      <c r="K5590" s="113" t="s">
        <v>11690</v>
      </c>
    </row>
    <row r="5591" spans="1:11">
      <c r="A5591" s="115">
        <v>90223</v>
      </c>
      <c r="B5591" s="84" t="s">
        <v>10337</v>
      </c>
      <c r="C5591" s="84" t="s">
        <v>6657</v>
      </c>
      <c r="D5591" s="84" t="s">
        <v>8874</v>
      </c>
      <c r="E5591" s="109" t="s">
        <v>11494</v>
      </c>
      <c r="F5591" s="343" t="s">
        <v>11495</v>
      </c>
      <c r="G5591" s="113" t="s">
        <v>2182</v>
      </c>
      <c r="H5591" s="360"/>
      <c r="I5591" s="116">
        <v>1.65</v>
      </c>
      <c r="J5591" s="84"/>
      <c r="K5591" s="113" t="s">
        <v>11688</v>
      </c>
    </row>
    <row r="5592" spans="1:11">
      <c r="A5592" s="115">
        <v>90223</v>
      </c>
      <c r="B5592" s="84" t="s">
        <v>10337</v>
      </c>
      <c r="C5592" s="84" t="s">
        <v>3894</v>
      </c>
      <c r="D5592" s="84" t="s">
        <v>8856</v>
      </c>
      <c r="E5592" s="109" t="s">
        <v>13343</v>
      </c>
      <c r="F5592" s="343" t="s">
        <v>7611</v>
      </c>
      <c r="G5592" s="113" t="s">
        <v>2183</v>
      </c>
      <c r="H5592" s="360"/>
      <c r="I5592" s="116">
        <v>1.52</v>
      </c>
      <c r="J5592" s="84"/>
      <c r="K5592" s="113" t="s">
        <v>11769</v>
      </c>
    </row>
    <row r="5593" spans="1:11">
      <c r="A5593" s="115">
        <v>90223</v>
      </c>
      <c r="B5593" s="84" t="s">
        <v>10337</v>
      </c>
      <c r="C5593" s="84" t="s">
        <v>3894</v>
      </c>
      <c r="D5593" s="84" t="s">
        <v>8863</v>
      </c>
      <c r="E5593" s="109" t="s">
        <v>13343</v>
      </c>
      <c r="F5593" s="343" t="s">
        <v>7611</v>
      </c>
      <c r="G5593" s="113" t="s">
        <v>2184</v>
      </c>
      <c r="H5593" s="360"/>
      <c r="I5593" s="116">
        <v>1.57</v>
      </c>
      <c r="J5593" s="84"/>
      <c r="K5593" s="113" t="s">
        <v>11709</v>
      </c>
    </row>
    <row r="5594" spans="1:11">
      <c r="A5594" s="115">
        <v>90223</v>
      </c>
      <c r="B5594" s="84" t="s">
        <v>10337</v>
      </c>
      <c r="C5594" s="84" t="s">
        <v>3894</v>
      </c>
      <c r="D5594" s="84" t="s">
        <v>8869</v>
      </c>
      <c r="E5594" s="109" t="s">
        <v>13343</v>
      </c>
      <c r="F5594" s="343" t="s">
        <v>7611</v>
      </c>
      <c r="G5594" s="113" t="s">
        <v>2185</v>
      </c>
      <c r="H5594" s="360"/>
      <c r="I5594" s="116">
        <v>1.75</v>
      </c>
      <c r="J5594" s="84"/>
      <c r="K5594" s="113" t="s">
        <v>11690</v>
      </c>
    </row>
    <row r="5595" spans="1:11">
      <c r="A5595" s="115">
        <v>90223</v>
      </c>
      <c r="B5595" s="84" t="s">
        <v>10337</v>
      </c>
      <c r="C5595" s="84" t="s">
        <v>3894</v>
      </c>
      <c r="D5595" s="84" t="s">
        <v>8874</v>
      </c>
      <c r="E5595" s="109" t="s">
        <v>13343</v>
      </c>
      <c r="F5595" s="343" t="s">
        <v>7611</v>
      </c>
      <c r="G5595" s="113" t="s">
        <v>2186</v>
      </c>
      <c r="H5595" s="360"/>
      <c r="I5595" s="116">
        <v>1.82</v>
      </c>
      <c r="J5595" s="84"/>
      <c r="K5595" s="113" t="s">
        <v>11688</v>
      </c>
    </row>
    <row r="5596" spans="1:11">
      <c r="A5596" s="115">
        <v>90223</v>
      </c>
      <c r="B5596" s="84" t="s">
        <v>10337</v>
      </c>
      <c r="C5596" s="84" t="s">
        <v>3894</v>
      </c>
      <c r="D5596" s="84" t="s">
        <v>8879</v>
      </c>
      <c r="E5596" s="109" t="s">
        <v>13343</v>
      </c>
      <c r="F5596" s="343" t="s">
        <v>7611</v>
      </c>
      <c r="G5596" s="113" t="s">
        <v>2187</v>
      </c>
      <c r="H5596" s="360"/>
      <c r="I5596" s="116">
        <v>1.9</v>
      </c>
      <c r="J5596" s="84"/>
      <c r="K5596" s="113" t="s">
        <v>11695</v>
      </c>
    </row>
    <row r="5597" spans="1:11">
      <c r="A5597" s="115">
        <v>90223</v>
      </c>
      <c r="B5597" s="84" t="s">
        <v>10337</v>
      </c>
      <c r="C5597" s="84" t="s">
        <v>3621</v>
      </c>
      <c r="D5597" s="84" t="s">
        <v>8856</v>
      </c>
      <c r="E5597" s="109" t="s">
        <v>13349</v>
      </c>
      <c r="F5597" s="343" t="s">
        <v>7616</v>
      </c>
      <c r="G5597" s="113" t="s">
        <v>2188</v>
      </c>
      <c r="H5597" s="360"/>
      <c r="I5597" s="116">
        <v>1.77</v>
      </c>
      <c r="J5597" s="84"/>
      <c r="K5597" s="113" t="s">
        <v>11769</v>
      </c>
    </row>
    <row r="5598" spans="1:11">
      <c r="A5598" s="115">
        <v>90223</v>
      </c>
      <c r="B5598" s="84" t="s">
        <v>10337</v>
      </c>
      <c r="C5598" s="84" t="s">
        <v>3621</v>
      </c>
      <c r="D5598" s="84" t="s">
        <v>8863</v>
      </c>
      <c r="E5598" s="109" t="s">
        <v>13349</v>
      </c>
      <c r="F5598" s="343" t="s">
        <v>7616</v>
      </c>
      <c r="G5598" s="113" t="s">
        <v>2189</v>
      </c>
      <c r="H5598" s="360"/>
      <c r="I5598" s="116">
        <v>1.82</v>
      </c>
      <c r="J5598" s="84"/>
      <c r="K5598" s="113" t="s">
        <v>11709</v>
      </c>
    </row>
    <row r="5599" spans="1:11">
      <c r="A5599" s="115">
        <v>90223</v>
      </c>
      <c r="B5599" s="84" t="s">
        <v>10337</v>
      </c>
      <c r="C5599" s="84" t="s">
        <v>3621</v>
      </c>
      <c r="D5599" s="84" t="s">
        <v>8869</v>
      </c>
      <c r="E5599" s="109" t="s">
        <v>13349</v>
      </c>
      <c r="F5599" s="343" t="s">
        <v>7616</v>
      </c>
      <c r="G5599" s="113" t="s">
        <v>2190</v>
      </c>
      <c r="H5599" s="360"/>
      <c r="I5599" s="116">
        <v>1.88</v>
      </c>
      <c r="J5599" s="84"/>
      <c r="K5599" s="113" t="s">
        <v>11690</v>
      </c>
    </row>
    <row r="5600" spans="1:11">
      <c r="A5600" s="115">
        <v>90223</v>
      </c>
      <c r="B5600" s="84" t="s">
        <v>10337</v>
      </c>
      <c r="C5600" s="84" t="s">
        <v>3621</v>
      </c>
      <c r="D5600" s="84" t="s">
        <v>8874</v>
      </c>
      <c r="E5600" s="109" t="s">
        <v>13349</v>
      </c>
      <c r="F5600" s="343" t="s">
        <v>7616</v>
      </c>
      <c r="G5600" s="113" t="s">
        <v>2191</v>
      </c>
      <c r="H5600" s="360"/>
      <c r="I5600" s="116">
        <v>2.08</v>
      </c>
      <c r="J5600" s="84"/>
      <c r="K5600" s="113" t="s">
        <v>11688</v>
      </c>
    </row>
    <row r="5601" spans="1:11">
      <c r="A5601" s="115">
        <v>90223</v>
      </c>
      <c r="B5601" s="84" t="s">
        <v>10337</v>
      </c>
      <c r="C5601" s="84" t="s">
        <v>3621</v>
      </c>
      <c r="D5601" s="84" t="s">
        <v>8879</v>
      </c>
      <c r="E5601" s="109" t="s">
        <v>13349</v>
      </c>
      <c r="F5601" s="343" t="s">
        <v>7616</v>
      </c>
      <c r="G5601" s="113" t="s">
        <v>2192</v>
      </c>
      <c r="H5601" s="360"/>
      <c r="I5601" s="116">
        <v>2.1800000000000002</v>
      </c>
      <c r="J5601" s="84"/>
      <c r="K5601" s="113" t="s">
        <v>11695</v>
      </c>
    </row>
    <row r="5602" spans="1:11">
      <c r="A5602" s="115">
        <v>90223</v>
      </c>
      <c r="B5602" s="84" t="s">
        <v>10337</v>
      </c>
      <c r="C5602" s="84" t="s">
        <v>3912</v>
      </c>
      <c r="D5602" s="84" t="s">
        <v>8863</v>
      </c>
      <c r="E5602" s="109" t="s">
        <v>13355</v>
      </c>
      <c r="F5602" s="343" t="s">
        <v>7622</v>
      </c>
      <c r="G5602" s="113" t="s">
        <v>2193</v>
      </c>
      <c r="H5602" s="360"/>
      <c r="I5602" s="116">
        <v>1.52</v>
      </c>
      <c r="J5602" s="84"/>
      <c r="K5602" s="113" t="s">
        <v>11709</v>
      </c>
    </row>
    <row r="5603" spans="1:11">
      <c r="A5603" s="115">
        <v>90223</v>
      </c>
      <c r="B5603" s="84" t="s">
        <v>10337</v>
      </c>
      <c r="C5603" s="84" t="s">
        <v>3912</v>
      </c>
      <c r="D5603" s="84" t="s">
        <v>8869</v>
      </c>
      <c r="E5603" s="109" t="s">
        <v>13355</v>
      </c>
      <c r="F5603" s="343" t="s">
        <v>7622</v>
      </c>
      <c r="G5603" s="113" t="s">
        <v>2194</v>
      </c>
      <c r="H5603" s="360"/>
      <c r="I5603" s="116">
        <v>1.57</v>
      </c>
      <c r="J5603" s="84"/>
      <c r="K5603" s="113" t="s">
        <v>11690</v>
      </c>
    </row>
    <row r="5604" spans="1:11">
      <c r="A5604" s="115">
        <v>90223</v>
      </c>
      <c r="B5604" s="84" t="s">
        <v>10337</v>
      </c>
      <c r="C5604" s="84" t="s">
        <v>3912</v>
      </c>
      <c r="D5604" s="84" t="s">
        <v>8874</v>
      </c>
      <c r="E5604" s="109" t="s">
        <v>13355</v>
      </c>
      <c r="F5604" s="343" t="s">
        <v>7622</v>
      </c>
      <c r="G5604" s="113" t="s">
        <v>2195</v>
      </c>
      <c r="H5604" s="360"/>
      <c r="I5604" s="116">
        <v>1.75</v>
      </c>
      <c r="J5604" s="84"/>
      <c r="K5604" s="113" t="s">
        <v>11688</v>
      </c>
    </row>
    <row r="5605" spans="1:11">
      <c r="A5605" s="115">
        <v>90223</v>
      </c>
      <c r="B5605" s="84" t="s">
        <v>10337</v>
      </c>
      <c r="C5605" s="84" t="s">
        <v>3912</v>
      </c>
      <c r="D5605" s="84" t="s">
        <v>8879</v>
      </c>
      <c r="E5605" s="109" t="s">
        <v>13355</v>
      </c>
      <c r="F5605" s="343" t="s">
        <v>7622</v>
      </c>
      <c r="G5605" s="113" t="s">
        <v>2196</v>
      </c>
      <c r="H5605" s="360"/>
      <c r="I5605" s="116">
        <v>1.82</v>
      </c>
      <c r="J5605" s="84"/>
      <c r="K5605" s="113" t="s">
        <v>11695</v>
      </c>
    </row>
    <row r="5606" spans="1:11">
      <c r="A5606" s="115">
        <v>90223</v>
      </c>
      <c r="B5606" s="84" t="s">
        <v>10337</v>
      </c>
      <c r="C5606" s="84" t="s">
        <v>3627</v>
      </c>
      <c r="D5606" s="84" t="s">
        <v>8856</v>
      </c>
      <c r="E5606" s="109" t="s">
        <v>13372</v>
      </c>
      <c r="F5606" s="343" t="s">
        <v>7639</v>
      </c>
      <c r="G5606" s="113" t="s">
        <v>2197</v>
      </c>
      <c r="H5606" s="360"/>
      <c r="I5606" s="116">
        <v>1.45</v>
      </c>
      <c r="J5606" s="84"/>
      <c r="K5606" s="113" t="s">
        <v>11769</v>
      </c>
    </row>
    <row r="5607" spans="1:11">
      <c r="A5607" s="115">
        <v>90223</v>
      </c>
      <c r="B5607" s="84" t="s">
        <v>10337</v>
      </c>
      <c r="C5607" s="84" t="s">
        <v>3627</v>
      </c>
      <c r="D5607" s="84" t="s">
        <v>8863</v>
      </c>
      <c r="E5607" s="109" t="s">
        <v>13372</v>
      </c>
      <c r="F5607" s="343" t="s">
        <v>7639</v>
      </c>
      <c r="G5607" s="113" t="s">
        <v>2198</v>
      </c>
      <c r="H5607" s="360"/>
      <c r="I5607" s="116">
        <v>1.55</v>
      </c>
      <c r="J5607" s="84"/>
      <c r="K5607" s="113" t="s">
        <v>11709</v>
      </c>
    </row>
    <row r="5608" spans="1:11">
      <c r="A5608" s="115">
        <v>90223</v>
      </c>
      <c r="B5608" s="84" t="s">
        <v>10337</v>
      </c>
      <c r="C5608" s="84" t="s">
        <v>3627</v>
      </c>
      <c r="D5608" s="84" t="s">
        <v>8869</v>
      </c>
      <c r="E5608" s="109" t="s">
        <v>13372</v>
      </c>
      <c r="F5608" s="343" t="s">
        <v>7639</v>
      </c>
      <c r="G5608" s="113" t="s">
        <v>2199</v>
      </c>
      <c r="H5608" s="360"/>
      <c r="I5608" s="116">
        <v>1.66</v>
      </c>
      <c r="J5608" s="84"/>
      <c r="K5608" s="113" t="s">
        <v>11690</v>
      </c>
    </row>
    <row r="5609" spans="1:11">
      <c r="A5609" s="115">
        <v>90223</v>
      </c>
      <c r="B5609" s="84" t="s">
        <v>10337</v>
      </c>
      <c r="C5609" s="84" t="s">
        <v>3627</v>
      </c>
      <c r="D5609" s="84" t="s">
        <v>8874</v>
      </c>
      <c r="E5609" s="109" t="s">
        <v>13372</v>
      </c>
      <c r="F5609" s="343" t="s">
        <v>7639</v>
      </c>
      <c r="G5609" s="113" t="s">
        <v>2200</v>
      </c>
      <c r="H5609" s="360"/>
      <c r="I5609" s="116">
        <v>1.65</v>
      </c>
      <c r="J5609" s="84"/>
      <c r="K5609" s="113" t="s">
        <v>11688</v>
      </c>
    </row>
    <row r="5610" spans="1:11">
      <c r="A5610" s="115">
        <v>90223</v>
      </c>
      <c r="B5610" s="84" t="s">
        <v>10337</v>
      </c>
      <c r="C5610" s="84" t="s">
        <v>3627</v>
      </c>
      <c r="D5610" s="84" t="s">
        <v>8879</v>
      </c>
      <c r="E5610" s="109" t="s">
        <v>13372</v>
      </c>
      <c r="F5610" s="343" t="s">
        <v>7639</v>
      </c>
      <c r="G5610" s="113" t="s">
        <v>2201</v>
      </c>
      <c r="H5610" s="360"/>
      <c r="I5610" s="116">
        <v>1.81</v>
      </c>
      <c r="J5610" s="84"/>
      <c r="K5610" s="113" t="s">
        <v>11695</v>
      </c>
    </row>
    <row r="5611" spans="1:11">
      <c r="A5611" s="115" t="s">
        <v>2202</v>
      </c>
      <c r="B5611" s="84" t="s">
        <v>10198</v>
      </c>
      <c r="C5611" s="84" t="s">
        <v>8866</v>
      </c>
      <c r="D5611" s="84" t="s">
        <v>8856</v>
      </c>
      <c r="E5611" s="109" t="s">
        <v>11742</v>
      </c>
      <c r="F5611" s="343" t="s">
        <v>11705</v>
      </c>
      <c r="G5611" s="113" t="s">
        <v>2203</v>
      </c>
      <c r="H5611" s="360"/>
      <c r="I5611" s="116">
        <v>1.33</v>
      </c>
      <c r="J5611" s="84"/>
      <c r="K5611" s="113" t="s">
        <v>11769</v>
      </c>
    </row>
    <row r="5612" spans="1:11">
      <c r="A5612" s="115" t="s">
        <v>2202</v>
      </c>
      <c r="B5612" s="84" t="s">
        <v>10198</v>
      </c>
      <c r="C5612" s="84" t="s">
        <v>8866</v>
      </c>
      <c r="D5612" s="84" t="s">
        <v>8869</v>
      </c>
      <c r="E5612" s="109" t="s">
        <v>11742</v>
      </c>
      <c r="F5612" s="343" t="s">
        <v>11705</v>
      </c>
      <c r="G5612" s="113" t="s">
        <v>2204</v>
      </c>
      <c r="H5612" s="360"/>
      <c r="I5612" s="116">
        <v>1.37</v>
      </c>
      <c r="J5612" s="84"/>
      <c r="K5612" s="113" t="s">
        <v>11690</v>
      </c>
    </row>
    <row r="5613" spans="1:11">
      <c r="A5613" s="115">
        <v>90280</v>
      </c>
      <c r="B5613" s="84" t="s">
        <v>10198</v>
      </c>
      <c r="C5613" s="84" t="s">
        <v>8866</v>
      </c>
      <c r="D5613" s="84" t="s">
        <v>8874</v>
      </c>
      <c r="E5613" s="109" t="s">
        <v>11742</v>
      </c>
      <c r="F5613" s="343" t="s">
        <v>11705</v>
      </c>
      <c r="G5613" s="113" t="s">
        <v>2205</v>
      </c>
      <c r="H5613" s="360"/>
      <c r="I5613" s="116">
        <v>1.62</v>
      </c>
      <c r="J5613" s="84"/>
      <c r="K5613" s="113" t="s">
        <v>11688</v>
      </c>
    </row>
    <row r="5614" spans="1:11">
      <c r="A5614" s="115" t="s">
        <v>2202</v>
      </c>
      <c r="B5614" s="84" t="s">
        <v>10198</v>
      </c>
      <c r="C5614" s="84" t="s">
        <v>9015</v>
      </c>
      <c r="D5614" s="84" t="s">
        <v>8856</v>
      </c>
      <c r="E5614" s="109" t="s">
        <v>11973</v>
      </c>
      <c r="F5614" s="343" t="s">
        <v>11974</v>
      </c>
      <c r="G5614" s="113" t="s">
        <v>2206</v>
      </c>
      <c r="H5614" s="360"/>
      <c r="I5614" s="116">
        <v>1.2</v>
      </c>
      <c r="J5614" s="84"/>
      <c r="K5614" s="113" t="s">
        <v>11769</v>
      </c>
    </row>
    <row r="5615" spans="1:11">
      <c r="A5615" s="115" t="s">
        <v>2202</v>
      </c>
      <c r="B5615" s="84" t="s">
        <v>10198</v>
      </c>
      <c r="C5615" s="84" t="s">
        <v>9015</v>
      </c>
      <c r="D5615" s="84" t="s">
        <v>8869</v>
      </c>
      <c r="E5615" s="109" t="s">
        <v>11973</v>
      </c>
      <c r="F5615" s="343" t="s">
        <v>11974</v>
      </c>
      <c r="G5615" s="113" t="s">
        <v>2207</v>
      </c>
      <c r="H5615" s="360"/>
      <c r="I5615" s="116">
        <v>1.24</v>
      </c>
      <c r="J5615" s="84"/>
      <c r="K5615" s="113" t="s">
        <v>11690</v>
      </c>
    </row>
    <row r="5616" spans="1:11">
      <c r="A5616" s="115" t="s">
        <v>2202</v>
      </c>
      <c r="B5616" s="84" t="s">
        <v>10198</v>
      </c>
      <c r="C5616" s="84" t="s">
        <v>9015</v>
      </c>
      <c r="D5616" s="84" t="s">
        <v>8874</v>
      </c>
      <c r="E5616" s="109" t="s">
        <v>11973</v>
      </c>
      <c r="F5616" s="343" t="s">
        <v>11974</v>
      </c>
      <c r="G5616" s="113" t="s">
        <v>2208</v>
      </c>
      <c r="H5616" s="360"/>
      <c r="I5616" s="116">
        <v>1.44</v>
      </c>
      <c r="J5616" s="84"/>
      <c r="K5616" s="113" t="s">
        <v>11688</v>
      </c>
    </row>
    <row r="5617" spans="1:11">
      <c r="A5617" s="115" t="s">
        <v>2202</v>
      </c>
      <c r="B5617" s="84" t="s">
        <v>10198</v>
      </c>
      <c r="C5617" s="84" t="s">
        <v>9015</v>
      </c>
      <c r="D5617" s="84" t="s">
        <v>8879</v>
      </c>
      <c r="E5617" s="109" t="s">
        <v>11973</v>
      </c>
      <c r="F5617" s="343" t="s">
        <v>11974</v>
      </c>
      <c r="G5617" s="113" t="s">
        <v>2209</v>
      </c>
      <c r="H5617" s="360"/>
      <c r="I5617" s="116">
        <v>1.49</v>
      </c>
      <c r="J5617" s="84"/>
      <c r="K5617" s="113" t="s">
        <v>11695</v>
      </c>
    </row>
    <row r="5618" spans="1:11">
      <c r="A5618" s="115" t="s">
        <v>2202</v>
      </c>
      <c r="B5618" s="84" t="s">
        <v>10198</v>
      </c>
      <c r="C5618" s="84" t="s">
        <v>8885</v>
      </c>
      <c r="D5618" s="84" t="s">
        <v>8856</v>
      </c>
      <c r="E5618" s="109" t="s">
        <v>11752</v>
      </c>
      <c r="F5618" s="343" t="s">
        <v>11722</v>
      </c>
      <c r="G5618" s="113" t="s">
        <v>2210</v>
      </c>
      <c r="H5618" s="360"/>
      <c r="I5618" s="116">
        <v>1.19</v>
      </c>
      <c r="J5618" s="84"/>
      <c r="K5618" s="113" t="s">
        <v>11769</v>
      </c>
    </row>
    <row r="5619" spans="1:11">
      <c r="A5619" s="115" t="s">
        <v>2202</v>
      </c>
      <c r="B5619" s="84" t="s">
        <v>10198</v>
      </c>
      <c r="C5619" s="84" t="s">
        <v>8885</v>
      </c>
      <c r="D5619" s="84" t="s">
        <v>8869</v>
      </c>
      <c r="E5619" s="109" t="s">
        <v>11752</v>
      </c>
      <c r="F5619" s="343" t="s">
        <v>11722</v>
      </c>
      <c r="G5619" s="113" t="s">
        <v>2211</v>
      </c>
      <c r="H5619" s="360"/>
      <c r="I5619" s="116">
        <v>1.21</v>
      </c>
      <c r="J5619" s="84"/>
      <c r="K5619" s="113" t="s">
        <v>11690</v>
      </c>
    </row>
    <row r="5620" spans="1:11">
      <c r="A5620" s="115" t="s">
        <v>2202</v>
      </c>
      <c r="B5620" s="84" t="s">
        <v>10198</v>
      </c>
      <c r="C5620" s="84" t="s">
        <v>8885</v>
      </c>
      <c r="D5620" s="84" t="s">
        <v>8874</v>
      </c>
      <c r="E5620" s="109" t="s">
        <v>11752</v>
      </c>
      <c r="F5620" s="343" t="s">
        <v>11722</v>
      </c>
      <c r="G5620" s="113" t="s">
        <v>2212</v>
      </c>
      <c r="H5620" s="360"/>
      <c r="I5620" s="116">
        <v>1.39</v>
      </c>
      <c r="J5620" s="84"/>
      <c r="K5620" s="113" t="s">
        <v>11688</v>
      </c>
    </row>
    <row r="5621" spans="1:11">
      <c r="A5621" s="115" t="s">
        <v>2202</v>
      </c>
      <c r="B5621" s="84" t="s">
        <v>10198</v>
      </c>
      <c r="C5621" s="84" t="s">
        <v>8885</v>
      </c>
      <c r="D5621" s="84" t="s">
        <v>8879</v>
      </c>
      <c r="E5621" s="109" t="s">
        <v>11752</v>
      </c>
      <c r="F5621" s="343" t="s">
        <v>11722</v>
      </c>
      <c r="G5621" s="113" t="s">
        <v>2213</v>
      </c>
      <c r="H5621" s="360"/>
      <c r="I5621" s="116">
        <v>1.45</v>
      </c>
      <c r="J5621" s="84"/>
      <c r="K5621" s="113" t="s">
        <v>11695</v>
      </c>
    </row>
    <row r="5622" spans="1:11">
      <c r="A5622" s="115" t="s">
        <v>2202</v>
      </c>
      <c r="B5622" s="84" t="s">
        <v>10198</v>
      </c>
      <c r="C5622" s="84" t="s">
        <v>3664</v>
      </c>
      <c r="D5622" s="84" t="s">
        <v>8856</v>
      </c>
      <c r="E5622" s="109" t="s">
        <v>11794</v>
      </c>
      <c r="F5622" s="343" t="s">
        <v>10663</v>
      </c>
      <c r="G5622" s="113" t="s">
        <v>2214</v>
      </c>
      <c r="H5622" s="360"/>
      <c r="I5622" s="116">
        <v>1.27</v>
      </c>
      <c r="J5622" s="84"/>
      <c r="K5622" s="113" t="s">
        <v>11769</v>
      </c>
    </row>
    <row r="5623" spans="1:11">
      <c r="A5623" s="115" t="s">
        <v>2202</v>
      </c>
      <c r="B5623" s="84" t="s">
        <v>10198</v>
      </c>
      <c r="C5623" s="84" t="s">
        <v>3664</v>
      </c>
      <c r="D5623" s="84" t="s">
        <v>8863</v>
      </c>
      <c r="E5623" s="109" t="s">
        <v>11794</v>
      </c>
      <c r="F5623" s="343" t="s">
        <v>10663</v>
      </c>
      <c r="G5623" s="113" t="s">
        <v>2215</v>
      </c>
      <c r="H5623" s="360"/>
      <c r="I5623" s="116">
        <v>1.27</v>
      </c>
      <c r="J5623" s="84"/>
      <c r="K5623" s="113" t="s">
        <v>11709</v>
      </c>
    </row>
    <row r="5624" spans="1:11">
      <c r="A5624" s="115" t="s">
        <v>2202</v>
      </c>
      <c r="B5624" s="84" t="s">
        <v>10198</v>
      </c>
      <c r="C5624" s="84" t="s">
        <v>3664</v>
      </c>
      <c r="D5624" s="84" t="s">
        <v>8869</v>
      </c>
      <c r="E5624" s="109" t="s">
        <v>11794</v>
      </c>
      <c r="F5624" s="343" t="s">
        <v>10663</v>
      </c>
      <c r="G5624" s="113" t="s">
        <v>2216</v>
      </c>
      <c r="H5624" s="360"/>
      <c r="I5624" s="116">
        <v>1.32</v>
      </c>
      <c r="J5624" s="84"/>
      <c r="K5624" s="113" t="s">
        <v>11690</v>
      </c>
    </row>
    <row r="5625" spans="1:11">
      <c r="A5625" s="115" t="s">
        <v>2202</v>
      </c>
      <c r="B5625" s="84" t="s">
        <v>10198</v>
      </c>
      <c r="C5625" s="84" t="s">
        <v>3664</v>
      </c>
      <c r="D5625" s="84" t="s">
        <v>8874</v>
      </c>
      <c r="E5625" s="109" t="s">
        <v>11794</v>
      </c>
      <c r="F5625" s="343" t="s">
        <v>10663</v>
      </c>
      <c r="G5625" s="113" t="s">
        <v>2217</v>
      </c>
      <c r="H5625" s="360"/>
      <c r="I5625" s="116">
        <v>1.55</v>
      </c>
      <c r="J5625" s="84"/>
      <c r="K5625" s="113" t="s">
        <v>11688</v>
      </c>
    </row>
    <row r="5626" spans="1:11">
      <c r="A5626" s="115" t="s">
        <v>2202</v>
      </c>
      <c r="B5626" s="84" t="s">
        <v>10198</v>
      </c>
      <c r="C5626" s="84" t="s">
        <v>3664</v>
      </c>
      <c r="D5626" s="84" t="s">
        <v>8879</v>
      </c>
      <c r="E5626" s="109" t="s">
        <v>11794</v>
      </c>
      <c r="F5626" s="343" t="s">
        <v>10663</v>
      </c>
      <c r="G5626" s="113" t="s">
        <v>2218</v>
      </c>
      <c r="H5626" s="360"/>
      <c r="I5626" s="116">
        <v>1.61</v>
      </c>
      <c r="J5626" s="84"/>
      <c r="K5626" s="113" t="s">
        <v>11695</v>
      </c>
    </row>
    <row r="5627" spans="1:11">
      <c r="A5627" s="115" t="s">
        <v>2202</v>
      </c>
      <c r="B5627" s="84" t="s">
        <v>10198</v>
      </c>
      <c r="C5627" s="84" t="s">
        <v>8975</v>
      </c>
      <c r="D5627" s="84" t="s">
        <v>8869</v>
      </c>
      <c r="E5627" s="109" t="s">
        <v>11753</v>
      </c>
      <c r="F5627" s="343" t="s">
        <v>11721</v>
      </c>
      <c r="G5627" s="113" t="s">
        <v>2219</v>
      </c>
      <c r="H5627" s="360"/>
      <c r="I5627" s="116">
        <v>1.32</v>
      </c>
      <c r="J5627" s="84"/>
      <c r="K5627" s="113" t="s">
        <v>11690</v>
      </c>
    </row>
    <row r="5628" spans="1:11">
      <c r="A5628" s="115" t="s">
        <v>2202</v>
      </c>
      <c r="B5628" s="84" t="s">
        <v>10198</v>
      </c>
      <c r="C5628" s="84" t="s">
        <v>8975</v>
      </c>
      <c r="D5628" s="84" t="s">
        <v>8874</v>
      </c>
      <c r="E5628" s="109" t="s">
        <v>11753</v>
      </c>
      <c r="F5628" s="343" t="s">
        <v>11721</v>
      </c>
      <c r="G5628" s="113" t="s">
        <v>2220</v>
      </c>
      <c r="H5628" s="360"/>
      <c r="I5628" s="116">
        <v>1.55</v>
      </c>
      <c r="J5628" s="84"/>
      <c r="K5628" s="113" t="s">
        <v>11688</v>
      </c>
    </row>
    <row r="5629" spans="1:11">
      <c r="A5629" s="115">
        <v>90280</v>
      </c>
      <c r="B5629" s="84" t="s">
        <v>10198</v>
      </c>
      <c r="C5629" s="84" t="s">
        <v>8990</v>
      </c>
      <c r="D5629" s="84" t="s">
        <v>8856</v>
      </c>
      <c r="E5629" s="109" t="s">
        <v>11686</v>
      </c>
      <c r="F5629" s="343" t="s">
        <v>11687</v>
      </c>
      <c r="G5629" s="113" t="s">
        <v>2221</v>
      </c>
      <c r="H5629" s="360"/>
      <c r="I5629" s="116">
        <v>1.33</v>
      </c>
      <c r="J5629" s="84"/>
      <c r="K5629" s="113" t="s">
        <v>11769</v>
      </c>
    </row>
    <row r="5630" spans="1:11">
      <c r="A5630" s="115" t="s">
        <v>2202</v>
      </c>
      <c r="B5630" s="84" t="s">
        <v>10198</v>
      </c>
      <c r="C5630" s="84" t="s">
        <v>3669</v>
      </c>
      <c r="D5630" s="84" t="s">
        <v>8856</v>
      </c>
      <c r="E5630" s="109" t="s">
        <v>11778</v>
      </c>
      <c r="F5630" s="343" t="s">
        <v>10861</v>
      </c>
      <c r="G5630" s="113" t="s">
        <v>2222</v>
      </c>
      <c r="H5630" s="360"/>
      <c r="I5630" s="116">
        <v>1.27</v>
      </c>
      <c r="J5630" s="84"/>
      <c r="K5630" s="113" t="s">
        <v>11769</v>
      </c>
    </row>
    <row r="5631" spans="1:11">
      <c r="A5631" s="115" t="s">
        <v>2202</v>
      </c>
      <c r="B5631" s="84" t="s">
        <v>10198</v>
      </c>
      <c r="C5631" s="84" t="s">
        <v>3669</v>
      </c>
      <c r="D5631" s="84" t="s">
        <v>8863</v>
      </c>
      <c r="E5631" s="109" t="s">
        <v>11778</v>
      </c>
      <c r="F5631" s="343" t="s">
        <v>10861</v>
      </c>
      <c r="G5631" s="113" t="s">
        <v>2223</v>
      </c>
      <c r="H5631" s="360"/>
      <c r="I5631" s="116">
        <v>1.27</v>
      </c>
      <c r="J5631" s="84"/>
      <c r="K5631" s="113" t="s">
        <v>11709</v>
      </c>
    </row>
    <row r="5632" spans="1:11">
      <c r="A5632" s="115" t="s">
        <v>2202</v>
      </c>
      <c r="B5632" s="84" t="s">
        <v>10198</v>
      </c>
      <c r="C5632" s="84" t="s">
        <v>3669</v>
      </c>
      <c r="D5632" s="84" t="s">
        <v>8869</v>
      </c>
      <c r="E5632" s="109" t="s">
        <v>11778</v>
      </c>
      <c r="F5632" s="343" t="s">
        <v>10861</v>
      </c>
      <c r="G5632" s="113" t="s">
        <v>2224</v>
      </c>
      <c r="H5632" s="360"/>
      <c r="I5632" s="116">
        <v>1.32</v>
      </c>
      <c r="J5632" s="84"/>
      <c r="K5632" s="113" t="s">
        <v>11690</v>
      </c>
    </row>
    <row r="5633" spans="1:11">
      <c r="A5633" s="115" t="s">
        <v>2202</v>
      </c>
      <c r="B5633" s="84" t="s">
        <v>10198</v>
      </c>
      <c r="C5633" s="84" t="s">
        <v>3669</v>
      </c>
      <c r="D5633" s="84" t="s">
        <v>8874</v>
      </c>
      <c r="E5633" s="109" t="s">
        <v>11778</v>
      </c>
      <c r="F5633" s="343" t="s">
        <v>10861</v>
      </c>
      <c r="G5633" s="113" t="s">
        <v>2225</v>
      </c>
      <c r="H5633" s="360"/>
      <c r="I5633" s="116">
        <v>1.55</v>
      </c>
      <c r="J5633" s="84"/>
      <c r="K5633" s="113" t="s">
        <v>11688</v>
      </c>
    </row>
    <row r="5634" spans="1:11">
      <c r="A5634" s="115" t="s">
        <v>2202</v>
      </c>
      <c r="B5634" s="84" t="s">
        <v>10198</v>
      </c>
      <c r="C5634" s="84" t="s">
        <v>3669</v>
      </c>
      <c r="D5634" s="84" t="s">
        <v>8879</v>
      </c>
      <c r="E5634" s="109" t="s">
        <v>11778</v>
      </c>
      <c r="F5634" s="343" t="s">
        <v>10861</v>
      </c>
      <c r="G5634" s="113" t="s">
        <v>2226</v>
      </c>
      <c r="H5634" s="360"/>
      <c r="I5634" s="116">
        <v>1.61</v>
      </c>
      <c r="J5634" s="84"/>
      <c r="K5634" s="113" t="s">
        <v>11695</v>
      </c>
    </row>
    <row r="5635" spans="1:11">
      <c r="A5635" s="115" t="s">
        <v>2202</v>
      </c>
      <c r="B5635" s="84" t="s">
        <v>10198</v>
      </c>
      <c r="C5635" s="84" t="s">
        <v>8914</v>
      </c>
      <c r="D5635" s="84" t="s">
        <v>8856</v>
      </c>
      <c r="E5635" s="109" t="s">
        <v>11761</v>
      </c>
      <c r="F5635" s="343" t="s">
        <v>11707</v>
      </c>
      <c r="G5635" s="113" t="s">
        <v>2227</v>
      </c>
      <c r="H5635" s="360"/>
      <c r="I5635" s="116">
        <v>1.33</v>
      </c>
      <c r="J5635" s="84"/>
      <c r="K5635" s="113" t="s">
        <v>11769</v>
      </c>
    </row>
    <row r="5636" spans="1:11">
      <c r="A5636" s="115" t="s">
        <v>2202</v>
      </c>
      <c r="B5636" s="84" t="s">
        <v>10198</v>
      </c>
      <c r="C5636" s="84" t="s">
        <v>8961</v>
      </c>
      <c r="D5636" s="84" t="s">
        <v>8856</v>
      </c>
      <c r="E5636" s="109" t="s">
        <v>11754</v>
      </c>
      <c r="F5636" s="343" t="s">
        <v>11708</v>
      </c>
      <c r="G5636" s="113" t="s">
        <v>2228</v>
      </c>
      <c r="H5636" s="360"/>
      <c r="I5636" s="116">
        <v>1.33</v>
      </c>
      <c r="J5636" s="84"/>
      <c r="K5636" s="113" t="s">
        <v>11769</v>
      </c>
    </row>
    <row r="5637" spans="1:11">
      <c r="A5637" s="115" t="s">
        <v>2202</v>
      </c>
      <c r="B5637" s="84" t="s">
        <v>10198</v>
      </c>
      <c r="C5637" s="84" t="s">
        <v>8961</v>
      </c>
      <c r="D5637" s="84" t="s">
        <v>8863</v>
      </c>
      <c r="E5637" s="109" t="s">
        <v>11754</v>
      </c>
      <c r="F5637" s="343" t="s">
        <v>11708</v>
      </c>
      <c r="G5637" s="113" t="s">
        <v>2229</v>
      </c>
      <c r="H5637" s="360"/>
      <c r="I5637" s="116">
        <v>1.33</v>
      </c>
      <c r="J5637" s="84"/>
      <c r="K5637" s="113" t="s">
        <v>11709</v>
      </c>
    </row>
    <row r="5638" spans="1:11">
      <c r="A5638" s="115">
        <v>90280</v>
      </c>
      <c r="B5638" s="84" t="s">
        <v>10198</v>
      </c>
      <c r="C5638" s="84" t="s">
        <v>8961</v>
      </c>
      <c r="D5638" s="84" t="s">
        <v>8869</v>
      </c>
      <c r="E5638" s="109" t="s">
        <v>11754</v>
      </c>
      <c r="F5638" s="343" t="s">
        <v>11708</v>
      </c>
      <c r="G5638" s="113" t="s">
        <v>2230</v>
      </c>
      <c r="H5638" s="360"/>
      <c r="I5638" s="116">
        <v>1.37</v>
      </c>
      <c r="J5638" s="84"/>
      <c r="K5638" s="113" t="s">
        <v>11690</v>
      </c>
    </row>
    <row r="5639" spans="1:11">
      <c r="A5639" s="115" t="s">
        <v>2202</v>
      </c>
      <c r="B5639" s="84" t="s">
        <v>10198</v>
      </c>
      <c r="C5639" s="84" t="s">
        <v>8961</v>
      </c>
      <c r="D5639" s="84" t="s">
        <v>8874</v>
      </c>
      <c r="E5639" s="109" t="s">
        <v>11754</v>
      </c>
      <c r="F5639" s="343" t="s">
        <v>11708</v>
      </c>
      <c r="G5639" s="113" t="s">
        <v>2231</v>
      </c>
      <c r="H5639" s="360"/>
      <c r="I5639" s="116">
        <v>1.62</v>
      </c>
      <c r="J5639" s="84"/>
      <c r="K5639" s="113" t="s">
        <v>11688</v>
      </c>
    </row>
    <row r="5640" spans="1:11">
      <c r="A5640" s="115" t="s">
        <v>2202</v>
      </c>
      <c r="B5640" s="84" t="s">
        <v>10198</v>
      </c>
      <c r="C5640" s="84" t="s">
        <v>8961</v>
      </c>
      <c r="D5640" s="84" t="s">
        <v>8879</v>
      </c>
      <c r="E5640" s="109" t="s">
        <v>11754</v>
      </c>
      <c r="F5640" s="343" t="s">
        <v>11708</v>
      </c>
      <c r="G5640" s="113" t="s">
        <v>2232</v>
      </c>
      <c r="H5640" s="360"/>
      <c r="I5640" s="116">
        <v>1.68</v>
      </c>
      <c r="J5640" s="84"/>
      <c r="K5640" s="113" t="s">
        <v>11695</v>
      </c>
    </row>
    <row r="5641" spans="1:11">
      <c r="A5641" s="115" t="s">
        <v>2202</v>
      </c>
      <c r="B5641" s="84" t="s">
        <v>10198</v>
      </c>
      <c r="C5641" s="84" t="s">
        <v>5376</v>
      </c>
      <c r="D5641" s="84" t="s">
        <v>8863</v>
      </c>
      <c r="E5641" s="109" t="s">
        <v>11790</v>
      </c>
      <c r="F5641" s="343" t="s">
        <v>11713</v>
      </c>
      <c r="G5641" s="113" t="s">
        <v>2233</v>
      </c>
      <c r="H5641" s="360"/>
      <c r="I5641" s="116">
        <v>1.33</v>
      </c>
      <c r="J5641" s="84"/>
      <c r="K5641" s="113" t="s">
        <v>11709</v>
      </c>
    </row>
    <row r="5642" spans="1:11">
      <c r="A5642" s="115" t="s">
        <v>2202</v>
      </c>
      <c r="B5642" s="84" t="s">
        <v>10198</v>
      </c>
      <c r="C5642" s="84" t="s">
        <v>5376</v>
      </c>
      <c r="D5642" s="84" t="s">
        <v>8869</v>
      </c>
      <c r="E5642" s="109" t="s">
        <v>11790</v>
      </c>
      <c r="F5642" s="343" t="s">
        <v>11713</v>
      </c>
      <c r="G5642" s="113" t="s">
        <v>2234</v>
      </c>
      <c r="H5642" s="360"/>
      <c r="I5642" s="116">
        <v>1.37</v>
      </c>
      <c r="J5642" s="84"/>
      <c r="K5642" s="113" t="s">
        <v>11690</v>
      </c>
    </row>
    <row r="5643" spans="1:11">
      <c r="A5643" s="115" t="s">
        <v>2202</v>
      </c>
      <c r="B5643" s="84" t="s">
        <v>10198</v>
      </c>
      <c r="C5643" s="84" t="s">
        <v>5376</v>
      </c>
      <c r="D5643" s="84" t="s">
        <v>8874</v>
      </c>
      <c r="E5643" s="109" t="s">
        <v>11790</v>
      </c>
      <c r="F5643" s="343" t="s">
        <v>11713</v>
      </c>
      <c r="G5643" s="113" t="s">
        <v>2235</v>
      </c>
      <c r="H5643" s="360"/>
      <c r="I5643" s="116">
        <v>1.62</v>
      </c>
      <c r="J5643" s="84"/>
      <c r="K5643" s="113" t="s">
        <v>11688</v>
      </c>
    </row>
    <row r="5644" spans="1:11">
      <c r="A5644" s="115" t="s">
        <v>2202</v>
      </c>
      <c r="B5644" s="84" t="s">
        <v>10198</v>
      </c>
      <c r="C5644" s="84" t="s">
        <v>5376</v>
      </c>
      <c r="D5644" s="84" t="s">
        <v>8879</v>
      </c>
      <c r="E5644" s="109" t="s">
        <v>11790</v>
      </c>
      <c r="F5644" s="343" t="s">
        <v>11713</v>
      </c>
      <c r="G5644" s="113" t="s">
        <v>2236</v>
      </c>
      <c r="H5644" s="360"/>
      <c r="I5644" s="116">
        <v>1.68</v>
      </c>
      <c r="J5644" s="84"/>
      <c r="K5644" s="113" t="s">
        <v>11695</v>
      </c>
    </row>
    <row r="5645" spans="1:11">
      <c r="A5645" s="115" t="s">
        <v>2202</v>
      </c>
      <c r="B5645" s="84" t="s">
        <v>10198</v>
      </c>
      <c r="C5645" s="84" t="s">
        <v>7046</v>
      </c>
      <c r="D5645" s="84" t="s">
        <v>8856</v>
      </c>
      <c r="E5645" s="109" t="s">
        <v>11755</v>
      </c>
      <c r="F5645" s="343" t="s">
        <v>11701</v>
      </c>
      <c r="G5645" s="113" t="s">
        <v>2237</v>
      </c>
      <c r="H5645" s="360"/>
      <c r="I5645" s="116">
        <v>1.27</v>
      </c>
      <c r="J5645" s="84"/>
      <c r="K5645" s="113" t="s">
        <v>11769</v>
      </c>
    </row>
    <row r="5646" spans="1:11">
      <c r="A5646" s="115" t="s">
        <v>2202</v>
      </c>
      <c r="B5646" s="84" t="s">
        <v>10198</v>
      </c>
      <c r="C5646" s="84" t="s">
        <v>7046</v>
      </c>
      <c r="D5646" s="84" t="s">
        <v>8863</v>
      </c>
      <c r="E5646" s="109" t="s">
        <v>11755</v>
      </c>
      <c r="F5646" s="343" t="s">
        <v>11701</v>
      </c>
      <c r="G5646" s="113" t="s">
        <v>2238</v>
      </c>
      <c r="H5646" s="360"/>
      <c r="I5646" s="116">
        <v>1.27</v>
      </c>
      <c r="J5646" s="84"/>
      <c r="K5646" s="113" t="s">
        <v>11709</v>
      </c>
    </row>
    <row r="5647" spans="1:11">
      <c r="A5647" s="115" t="s">
        <v>2202</v>
      </c>
      <c r="B5647" s="84" t="s">
        <v>10198</v>
      </c>
      <c r="C5647" s="84" t="s">
        <v>7046</v>
      </c>
      <c r="D5647" s="84" t="s">
        <v>8869</v>
      </c>
      <c r="E5647" s="109" t="s">
        <v>11755</v>
      </c>
      <c r="F5647" s="343" t="s">
        <v>11701</v>
      </c>
      <c r="G5647" s="113" t="s">
        <v>2239</v>
      </c>
      <c r="H5647" s="360"/>
      <c r="I5647" s="116">
        <v>1.32</v>
      </c>
      <c r="J5647" s="84"/>
      <c r="K5647" s="113" t="s">
        <v>11690</v>
      </c>
    </row>
    <row r="5648" spans="1:11">
      <c r="A5648" s="115" t="s">
        <v>2202</v>
      </c>
      <c r="B5648" s="84" t="s">
        <v>10198</v>
      </c>
      <c r="C5648" s="84" t="s">
        <v>7046</v>
      </c>
      <c r="D5648" s="84" t="s">
        <v>8874</v>
      </c>
      <c r="E5648" s="109" t="s">
        <v>11755</v>
      </c>
      <c r="F5648" s="343" t="s">
        <v>11701</v>
      </c>
      <c r="G5648" s="113" t="s">
        <v>2240</v>
      </c>
      <c r="H5648" s="360"/>
      <c r="I5648" s="116">
        <v>1.55</v>
      </c>
      <c r="J5648" s="84"/>
      <c r="K5648" s="113" t="s">
        <v>11688</v>
      </c>
    </row>
    <row r="5649" spans="1:11">
      <c r="A5649" s="115" t="s">
        <v>2202</v>
      </c>
      <c r="B5649" s="84" t="s">
        <v>10198</v>
      </c>
      <c r="C5649" s="84" t="s">
        <v>7046</v>
      </c>
      <c r="D5649" s="84" t="s">
        <v>8879</v>
      </c>
      <c r="E5649" s="109" t="s">
        <v>11755</v>
      </c>
      <c r="F5649" s="343" t="s">
        <v>11701</v>
      </c>
      <c r="G5649" s="113" t="s">
        <v>2241</v>
      </c>
      <c r="H5649" s="360"/>
      <c r="I5649" s="116">
        <v>1.61</v>
      </c>
      <c r="J5649" s="84"/>
      <c r="K5649" s="113" t="s">
        <v>11695</v>
      </c>
    </row>
    <row r="5650" spans="1:11">
      <c r="A5650" s="115" t="s">
        <v>2202</v>
      </c>
      <c r="B5650" s="84" t="s">
        <v>10198</v>
      </c>
      <c r="C5650" s="84" t="s">
        <v>9152</v>
      </c>
      <c r="D5650" s="84" t="s">
        <v>8856</v>
      </c>
      <c r="E5650" s="109" t="s">
        <v>11741</v>
      </c>
      <c r="F5650" s="343" t="s">
        <v>11700</v>
      </c>
      <c r="G5650" s="113" t="s">
        <v>2242</v>
      </c>
      <c r="H5650" s="360"/>
      <c r="I5650" s="116">
        <v>1.33</v>
      </c>
      <c r="J5650" s="84"/>
      <c r="K5650" s="113" t="s">
        <v>11769</v>
      </c>
    </row>
    <row r="5651" spans="1:11">
      <c r="A5651" s="115" t="s">
        <v>2243</v>
      </c>
      <c r="B5651" s="84" t="s">
        <v>10274</v>
      </c>
      <c r="C5651" s="84" t="s">
        <v>8866</v>
      </c>
      <c r="D5651" s="84" t="s">
        <v>8863</v>
      </c>
      <c r="E5651" s="109" t="s">
        <v>11742</v>
      </c>
      <c r="F5651" s="343" t="s">
        <v>11705</v>
      </c>
      <c r="G5651" s="113" t="s">
        <v>2244</v>
      </c>
      <c r="H5651" s="360"/>
      <c r="I5651" s="116">
        <v>1.83</v>
      </c>
      <c r="J5651" s="84"/>
      <c r="K5651" s="113" t="s">
        <v>11709</v>
      </c>
    </row>
    <row r="5652" spans="1:11">
      <c r="A5652" s="115" t="s">
        <v>2243</v>
      </c>
      <c r="B5652" s="84" t="s">
        <v>10274</v>
      </c>
      <c r="C5652" s="84" t="s">
        <v>8866</v>
      </c>
      <c r="D5652" s="84" t="s">
        <v>8869</v>
      </c>
      <c r="E5652" s="109" t="s">
        <v>11742</v>
      </c>
      <c r="F5652" s="343" t="s">
        <v>11705</v>
      </c>
      <c r="G5652" s="113" t="s">
        <v>2245</v>
      </c>
      <c r="H5652" s="360"/>
      <c r="I5652" s="116">
        <v>1.87</v>
      </c>
      <c r="J5652" s="84"/>
      <c r="K5652" s="113" t="s">
        <v>11690</v>
      </c>
    </row>
    <row r="5653" spans="1:11">
      <c r="A5653" s="115" t="s">
        <v>2243</v>
      </c>
      <c r="B5653" s="84" t="s">
        <v>10274</v>
      </c>
      <c r="C5653" s="84" t="s">
        <v>8866</v>
      </c>
      <c r="D5653" s="84" t="s">
        <v>8874</v>
      </c>
      <c r="E5653" s="109" t="s">
        <v>11742</v>
      </c>
      <c r="F5653" s="343" t="s">
        <v>11705</v>
      </c>
      <c r="G5653" s="113" t="s">
        <v>2246</v>
      </c>
      <c r="H5653" s="360"/>
      <c r="I5653" s="116">
        <v>1.95</v>
      </c>
      <c r="J5653" s="84"/>
      <c r="K5653" s="113" t="s">
        <v>11688</v>
      </c>
    </row>
    <row r="5654" spans="1:11">
      <c r="A5654" s="115" t="s">
        <v>2243</v>
      </c>
      <c r="B5654" s="84" t="s">
        <v>10274</v>
      </c>
      <c r="C5654" s="84" t="s">
        <v>8866</v>
      </c>
      <c r="D5654" s="84" t="s">
        <v>8879</v>
      </c>
      <c r="E5654" s="109" t="s">
        <v>11742</v>
      </c>
      <c r="F5654" s="343" t="s">
        <v>11705</v>
      </c>
      <c r="G5654" s="113" t="s">
        <v>2247</v>
      </c>
      <c r="H5654" s="360"/>
      <c r="I5654" s="116">
        <v>1.98</v>
      </c>
      <c r="J5654" s="84"/>
      <c r="K5654" s="113" t="s">
        <v>11695</v>
      </c>
    </row>
    <row r="5655" spans="1:11">
      <c r="A5655" s="115" t="s">
        <v>2243</v>
      </c>
      <c r="B5655" s="84" t="s">
        <v>10274</v>
      </c>
      <c r="C5655" s="84" t="s">
        <v>9015</v>
      </c>
      <c r="D5655" s="84" t="s">
        <v>8863</v>
      </c>
      <c r="E5655" s="109" t="s">
        <v>11973</v>
      </c>
      <c r="F5655" s="343" t="s">
        <v>11974</v>
      </c>
      <c r="G5655" s="113" t="s">
        <v>2248</v>
      </c>
      <c r="H5655" s="360"/>
      <c r="I5655" s="116">
        <v>1.62</v>
      </c>
      <c r="J5655" s="84"/>
      <c r="K5655" s="113" t="s">
        <v>11709</v>
      </c>
    </row>
    <row r="5656" spans="1:11">
      <c r="A5656" s="115" t="s">
        <v>2243</v>
      </c>
      <c r="B5656" s="84" t="s">
        <v>10274</v>
      </c>
      <c r="C5656" s="84" t="s">
        <v>9015</v>
      </c>
      <c r="D5656" s="84" t="s">
        <v>8869</v>
      </c>
      <c r="E5656" s="109" t="s">
        <v>11973</v>
      </c>
      <c r="F5656" s="343" t="s">
        <v>11974</v>
      </c>
      <c r="G5656" s="113" t="s">
        <v>2249</v>
      </c>
      <c r="H5656" s="360"/>
      <c r="I5656" s="116">
        <v>1.67</v>
      </c>
      <c r="J5656" s="84"/>
      <c r="K5656" s="113" t="s">
        <v>11690</v>
      </c>
    </row>
    <row r="5657" spans="1:11">
      <c r="A5657" s="115" t="s">
        <v>2243</v>
      </c>
      <c r="B5657" s="84" t="s">
        <v>10274</v>
      </c>
      <c r="C5657" s="84" t="s">
        <v>9015</v>
      </c>
      <c r="D5657" s="84" t="s">
        <v>8874</v>
      </c>
      <c r="E5657" s="109" t="s">
        <v>11973</v>
      </c>
      <c r="F5657" s="343" t="s">
        <v>11974</v>
      </c>
      <c r="G5657" s="113" t="s">
        <v>2250</v>
      </c>
      <c r="H5657" s="360"/>
      <c r="I5657" s="116">
        <v>1.74</v>
      </c>
      <c r="J5657" s="84"/>
      <c r="K5657" s="113" t="s">
        <v>11688</v>
      </c>
    </row>
    <row r="5658" spans="1:11">
      <c r="A5658" s="115" t="s">
        <v>2243</v>
      </c>
      <c r="B5658" s="84" t="s">
        <v>10274</v>
      </c>
      <c r="C5658" s="84" t="s">
        <v>9015</v>
      </c>
      <c r="D5658" s="84" t="s">
        <v>8879</v>
      </c>
      <c r="E5658" s="109" t="s">
        <v>11973</v>
      </c>
      <c r="F5658" s="343" t="s">
        <v>11974</v>
      </c>
      <c r="G5658" s="113" t="s">
        <v>2251</v>
      </c>
      <c r="H5658" s="360"/>
      <c r="I5658" s="116">
        <v>1.76</v>
      </c>
      <c r="J5658" s="84"/>
      <c r="K5658" s="113" t="s">
        <v>11695</v>
      </c>
    </row>
    <row r="5659" spans="1:11">
      <c r="A5659" s="115" t="s">
        <v>2243</v>
      </c>
      <c r="B5659" s="84" t="s">
        <v>10274</v>
      </c>
      <c r="C5659" s="84" t="s">
        <v>8885</v>
      </c>
      <c r="D5659" s="84" t="s">
        <v>8856</v>
      </c>
      <c r="E5659" s="109" t="s">
        <v>11752</v>
      </c>
      <c r="F5659" s="343" t="s">
        <v>11722</v>
      </c>
      <c r="G5659" s="113" t="s">
        <v>2252</v>
      </c>
      <c r="H5659" s="360"/>
      <c r="I5659" s="116">
        <v>1.47</v>
      </c>
      <c r="J5659" s="84"/>
      <c r="K5659" s="113" t="s">
        <v>11769</v>
      </c>
    </row>
    <row r="5660" spans="1:11">
      <c r="A5660" s="115" t="s">
        <v>2243</v>
      </c>
      <c r="B5660" s="84" t="s">
        <v>10274</v>
      </c>
      <c r="C5660" s="84" t="s">
        <v>8885</v>
      </c>
      <c r="D5660" s="84" t="s">
        <v>8863</v>
      </c>
      <c r="E5660" s="109" t="s">
        <v>11752</v>
      </c>
      <c r="F5660" s="343" t="s">
        <v>11722</v>
      </c>
      <c r="G5660" s="113" t="s">
        <v>2253</v>
      </c>
      <c r="H5660" s="360"/>
      <c r="I5660" s="116">
        <v>1.54</v>
      </c>
      <c r="J5660" s="84"/>
      <c r="K5660" s="113" t="s">
        <v>11709</v>
      </c>
    </row>
    <row r="5661" spans="1:11">
      <c r="A5661" s="115" t="s">
        <v>2243</v>
      </c>
      <c r="B5661" s="84" t="s">
        <v>10274</v>
      </c>
      <c r="C5661" s="84" t="s">
        <v>8885</v>
      </c>
      <c r="D5661" s="84" t="s">
        <v>8869</v>
      </c>
      <c r="E5661" s="109" t="s">
        <v>11752</v>
      </c>
      <c r="F5661" s="343" t="s">
        <v>11722</v>
      </c>
      <c r="G5661" s="113" t="s">
        <v>2254</v>
      </c>
      <c r="H5661" s="360"/>
      <c r="I5661" s="116">
        <v>1.59</v>
      </c>
      <c r="J5661" s="84"/>
      <c r="K5661" s="113" t="s">
        <v>11690</v>
      </c>
    </row>
    <row r="5662" spans="1:11">
      <c r="A5662" s="115" t="s">
        <v>2243</v>
      </c>
      <c r="B5662" s="84" t="s">
        <v>10274</v>
      </c>
      <c r="C5662" s="84" t="s">
        <v>8885</v>
      </c>
      <c r="D5662" s="84" t="s">
        <v>8874</v>
      </c>
      <c r="E5662" s="109" t="s">
        <v>11752</v>
      </c>
      <c r="F5662" s="343" t="s">
        <v>11722</v>
      </c>
      <c r="G5662" s="113" t="s">
        <v>2255</v>
      </c>
      <c r="H5662" s="360"/>
      <c r="I5662" s="116">
        <v>1.65</v>
      </c>
      <c r="J5662" s="84"/>
      <c r="K5662" s="113" t="s">
        <v>11688</v>
      </c>
    </row>
    <row r="5663" spans="1:11">
      <c r="A5663" s="115">
        <v>90286</v>
      </c>
      <c r="B5663" s="84" t="s">
        <v>10274</v>
      </c>
      <c r="C5663" s="84" t="s">
        <v>8885</v>
      </c>
      <c r="D5663" s="84" t="s">
        <v>8879</v>
      </c>
      <c r="E5663" s="109" t="s">
        <v>11752</v>
      </c>
      <c r="F5663" s="343" t="s">
        <v>11722</v>
      </c>
      <c r="G5663" s="113" t="s">
        <v>2256</v>
      </c>
      <c r="H5663" s="360"/>
      <c r="I5663" s="116">
        <v>1.67</v>
      </c>
      <c r="J5663" s="84"/>
      <c r="K5663" s="113" t="s">
        <v>11695</v>
      </c>
    </row>
    <row r="5664" spans="1:11">
      <c r="A5664" s="115" t="s">
        <v>2243</v>
      </c>
      <c r="B5664" s="84" t="s">
        <v>10274</v>
      </c>
      <c r="C5664" s="84" t="s">
        <v>3664</v>
      </c>
      <c r="D5664" s="84" t="s">
        <v>8863</v>
      </c>
      <c r="E5664" s="109" t="s">
        <v>11794</v>
      </c>
      <c r="F5664" s="343" t="s">
        <v>10663</v>
      </c>
      <c r="G5664" s="113" t="s">
        <v>2257</v>
      </c>
      <c r="H5664" s="360"/>
      <c r="I5664" s="116">
        <v>1.74</v>
      </c>
      <c r="J5664" s="84"/>
      <c r="K5664" s="113" t="s">
        <v>11709</v>
      </c>
    </row>
    <row r="5665" spans="1:11">
      <c r="A5665" s="115" t="s">
        <v>2243</v>
      </c>
      <c r="B5665" s="84" t="s">
        <v>10274</v>
      </c>
      <c r="C5665" s="84" t="s">
        <v>3664</v>
      </c>
      <c r="D5665" s="84" t="s">
        <v>8869</v>
      </c>
      <c r="E5665" s="109" t="s">
        <v>11794</v>
      </c>
      <c r="F5665" s="343" t="s">
        <v>10663</v>
      </c>
      <c r="G5665" s="113" t="s">
        <v>2258</v>
      </c>
      <c r="H5665" s="360"/>
      <c r="I5665" s="116">
        <v>1.78</v>
      </c>
      <c r="J5665" s="84"/>
      <c r="K5665" s="113" t="s">
        <v>11690</v>
      </c>
    </row>
    <row r="5666" spans="1:11">
      <c r="A5666" s="115" t="s">
        <v>2243</v>
      </c>
      <c r="B5666" s="84" t="s">
        <v>10274</v>
      </c>
      <c r="C5666" s="84" t="s">
        <v>3664</v>
      </c>
      <c r="D5666" s="84" t="s">
        <v>8874</v>
      </c>
      <c r="E5666" s="109" t="s">
        <v>11794</v>
      </c>
      <c r="F5666" s="343" t="s">
        <v>10663</v>
      </c>
      <c r="G5666" s="113" t="s">
        <v>2259</v>
      </c>
      <c r="H5666" s="360"/>
      <c r="I5666" s="116">
        <v>1.86</v>
      </c>
      <c r="J5666" s="84"/>
      <c r="K5666" s="113" t="s">
        <v>11688</v>
      </c>
    </row>
    <row r="5667" spans="1:11">
      <c r="A5667" s="115" t="s">
        <v>2243</v>
      </c>
      <c r="B5667" s="84" t="s">
        <v>10274</v>
      </c>
      <c r="C5667" s="84" t="s">
        <v>3664</v>
      </c>
      <c r="D5667" s="84" t="s">
        <v>8879</v>
      </c>
      <c r="E5667" s="109" t="s">
        <v>11794</v>
      </c>
      <c r="F5667" s="343" t="s">
        <v>10663</v>
      </c>
      <c r="G5667" s="113" t="s">
        <v>2260</v>
      </c>
      <c r="H5667" s="360"/>
      <c r="I5667" s="116">
        <v>1.88</v>
      </c>
      <c r="J5667" s="84"/>
      <c r="K5667" s="113" t="s">
        <v>11695</v>
      </c>
    </row>
    <row r="5668" spans="1:11">
      <c r="A5668" s="115" t="s">
        <v>2243</v>
      </c>
      <c r="B5668" s="84" t="s">
        <v>10274</v>
      </c>
      <c r="C5668" s="84" t="s">
        <v>7130</v>
      </c>
      <c r="D5668" s="84" t="s">
        <v>8863</v>
      </c>
      <c r="E5668" s="109" t="s">
        <v>11801</v>
      </c>
      <c r="F5668" s="343" t="s">
        <v>12566</v>
      </c>
      <c r="G5668" s="113" t="s">
        <v>2261</v>
      </c>
      <c r="H5668" s="360"/>
      <c r="I5668" s="116">
        <v>1.83</v>
      </c>
      <c r="J5668" s="84"/>
      <c r="K5668" s="113" t="s">
        <v>11709</v>
      </c>
    </row>
    <row r="5669" spans="1:11">
      <c r="A5669" s="115" t="s">
        <v>2243</v>
      </c>
      <c r="B5669" s="84" t="s">
        <v>10274</v>
      </c>
      <c r="C5669" s="84" t="s">
        <v>7130</v>
      </c>
      <c r="D5669" s="84" t="s">
        <v>8869</v>
      </c>
      <c r="E5669" s="109" t="s">
        <v>11801</v>
      </c>
      <c r="F5669" s="343" t="s">
        <v>12566</v>
      </c>
      <c r="G5669" s="113" t="s">
        <v>2262</v>
      </c>
      <c r="H5669" s="360"/>
      <c r="I5669" s="116">
        <v>1.87</v>
      </c>
      <c r="J5669" s="84"/>
      <c r="K5669" s="113" t="s">
        <v>11690</v>
      </c>
    </row>
    <row r="5670" spans="1:11">
      <c r="A5670" s="115" t="s">
        <v>2243</v>
      </c>
      <c r="B5670" s="84" t="s">
        <v>10274</v>
      </c>
      <c r="C5670" s="84" t="s">
        <v>7130</v>
      </c>
      <c r="D5670" s="84" t="s">
        <v>8874</v>
      </c>
      <c r="E5670" s="109" t="s">
        <v>11801</v>
      </c>
      <c r="F5670" s="343" t="s">
        <v>12566</v>
      </c>
      <c r="G5670" s="113" t="s">
        <v>2263</v>
      </c>
      <c r="H5670" s="360"/>
      <c r="I5670" s="116">
        <v>1.95</v>
      </c>
      <c r="J5670" s="84"/>
      <c r="K5670" s="113" t="s">
        <v>11688</v>
      </c>
    </row>
    <row r="5671" spans="1:11">
      <c r="A5671" s="115" t="s">
        <v>2243</v>
      </c>
      <c r="B5671" s="84" t="s">
        <v>10274</v>
      </c>
      <c r="C5671" s="84" t="s">
        <v>8975</v>
      </c>
      <c r="D5671" s="84" t="s">
        <v>8863</v>
      </c>
      <c r="E5671" s="109" t="s">
        <v>11753</v>
      </c>
      <c r="F5671" s="343" t="s">
        <v>11721</v>
      </c>
      <c r="G5671" s="113" t="s">
        <v>2264</v>
      </c>
      <c r="H5671" s="360"/>
      <c r="I5671" s="116">
        <v>1.74</v>
      </c>
      <c r="J5671" s="84"/>
      <c r="K5671" s="113" t="s">
        <v>11709</v>
      </c>
    </row>
    <row r="5672" spans="1:11">
      <c r="A5672" s="115" t="s">
        <v>2243</v>
      </c>
      <c r="B5672" s="84" t="s">
        <v>10274</v>
      </c>
      <c r="C5672" s="84" t="s">
        <v>8975</v>
      </c>
      <c r="D5672" s="84" t="s">
        <v>8869</v>
      </c>
      <c r="E5672" s="109" t="s">
        <v>11753</v>
      </c>
      <c r="F5672" s="343" t="s">
        <v>11721</v>
      </c>
      <c r="G5672" s="113" t="s">
        <v>2265</v>
      </c>
      <c r="H5672" s="360"/>
      <c r="I5672" s="116">
        <v>1.78</v>
      </c>
      <c r="J5672" s="84"/>
      <c r="K5672" s="113" t="s">
        <v>11690</v>
      </c>
    </row>
    <row r="5673" spans="1:11">
      <c r="A5673" s="115" t="s">
        <v>2243</v>
      </c>
      <c r="B5673" s="84" t="s">
        <v>10274</v>
      </c>
      <c r="C5673" s="84" t="s">
        <v>8975</v>
      </c>
      <c r="D5673" s="84" t="s">
        <v>8874</v>
      </c>
      <c r="E5673" s="109" t="s">
        <v>11753</v>
      </c>
      <c r="F5673" s="343" t="s">
        <v>11721</v>
      </c>
      <c r="G5673" s="113" t="s">
        <v>2266</v>
      </c>
      <c r="H5673" s="360"/>
      <c r="I5673" s="116">
        <v>1.86</v>
      </c>
      <c r="J5673" s="84"/>
      <c r="K5673" s="113" t="s">
        <v>11688</v>
      </c>
    </row>
    <row r="5674" spans="1:11">
      <c r="A5674" s="115" t="s">
        <v>2243</v>
      </c>
      <c r="B5674" s="84" t="s">
        <v>10274</v>
      </c>
      <c r="C5674" s="84" t="s">
        <v>8975</v>
      </c>
      <c r="D5674" s="84" t="s">
        <v>8879</v>
      </c>
      <c r="E5674" s="109" t="s">
        <v>11753</v>
      </c>
      <c r="F5674" s="343" t="s">
        <v>11721</v>
      </c>
      <c r="G5674" s="113" t="s">
        <v>2267</v>
      </c>
      <c r="H5674" s="360"/>
      <c r="I5674" s="116">
        <v>1.88</v>
      </c>
      <c r="J5674" s="84"/>
      <c r="K5674" s="113" t="s">
        <v>11695</v>
      </c>
    </row>
    <row r="5675" spans="1:11">
      <c r="A5675" s="115" t="s">
        <v>2243</v>
      </c>
      <c r="B5675" s="84" t="s">
        <v>10274</v>
      </c>
      <c r="C5675" s="84" t="s">
        <v>8990</v>
      </c>
      <c r="D5675" s="84" t="s">
        <v>8863</v>
      </c>
      <c r="E5675" s="109" t="s">
        <v>11686</v>
      </c>
      <c r="F5675" s="343" t="s">
        <v>11687</v>
      </c>
      <c r="G5675" s="113" t="s">
        <v>2268</v>
      </c>
      <c r="H5675" s="360"/>
      <c r="I5675" s="116">
        <v>1.83</v>
      </c>
      <c r="J5675" s="84"/>
      <c r="K5675" s="113" t="s">
        <v>11709</v>
      </c>
    </row>
    <row r="5676" spans="1:11">
      <c r="A5676" s="115" t="s">
        <v>2243</v>
      </c>
      <c r="B5676" s="84" t="s">
        <v>10274</v>
      </c>
      <c r="C5676" s="84" t="s">
        <v>8990</v>
      </c>
      <c r="D5676" s="84" t="s">
        <v>8869</v>
      </c>
      <c r="E5676" s="109" t="s">
        <v>11686</v>
      </c>
      <c r="F5676" s="343" t="s">
        <v>11687</v>
      </c>
      <c r="G5676" s="113" t="s">
        <v>2269</v>
      </c>
      <c r="H5676" s="360"/>
      <c r="I5676" s="116">
        <v>1.87</v>
      </c>
      <c r="J5676" s="84"/>
      <c r="K5676" s="113" t="s">
        <v>11690</v>
      </c>
    </row>
    <row r="5677" spans="1:11">
      <c r="A5677" s="115" t="s">
        <v>2243</v>
      </c>
      <c r="B5677" s="84" t="s">
        <v>10274</v>
      </c>
      <c r="C5677" s="84" t="s">
        <v>8990</v>
      </c>
      <c r="D5677" s="84" t="s">
        <v>8874</v>
      </c>
      <c r="E5677" s="109" t="s">
        <v>11686</v>
      </c>
      <c r="F5677" s="343" t="s">
        <v>11687</v>
      </c>
      <c r="G5677" s="113" t="s">
        <v>2270</v>
      </c>
      <c r="H5677" s="360"/>
      <c r="I5677" s="116">
        <v>1.95</v>
      </c>
      <c r="J5677" s="84"/>
      <c r="K5677" s="113" t="s">
        <v>11688</v>
      </c>
    </row>
    <row r="5678" spans="1:11">
      <c r="A5678" s="115" t="s">
        <v>2243</v>
      </c>
      <c r="B5678" s="84" t="s">
        <v>10274</v>
      </c>
      <c r="C5678" s="84" t="s">
        <v>9089</v>
      </c>
      <c r="D5678" s="84" t="s">
        <v>8863</v>
      </c>
      <c r="E5678" s="109" t="s">
        <v>11783</v>
      </c>
      <c r="F5678" s="343" t="s">
        <v>12741</v>
      </c>
      <c r="G5678" s="113" t="s">
        <v>2271</v>
      </c>
      <c r="H5678" s="360"/>
      <c r="I5678" s="116">
        <v>1.74</v>
      </c>
      <c r="J5678" s="84"/>
      <c r="K5678" s="113" t="s">
        <v>11709</v>
      </c>
    </row>
    <row r="5679" spans="1:11">
      <c r="A5679" s="115" t="s">
        <v>2243</v>
      </c>
      <c r="B5679" s="84" t="s">
        <v>10274</v>
      </c>
      <c r="C5679" s="84" t="s">
        <v>9089</v>
      </c>
      <c r="D5679" s="84" t="s">
        <v>8869</v>
      </c>
      <c r="E5679" s="109" t="s">
        <v>11783</v>
      </c>
      <c r="F5679" s="343" t="s">
        <v>12741</v>
      </c>
      <c r="G5679" s="113" t="s">
        <v>2272</v>
      </c>
      <c r="H5679" s="360"/>
      <c r="I5679" s="116">
        <v>1.78</v>
      </c>
      <c r="J5679" s="84"/>
      <c r="K5679" s="113" t="s">
        <v>11690</v>
      </c>
    </row>
    <row r="5680" spans="1:11">
      <c r="A5680" s="115" t="s">
        <v>2243</v>
      </c>
      <c r="B5680" s="84" t="s">
        <v>10274</v>
      </c>
      <c r="C5680" s="84" t="s">
        <v>9089</v>
      </c>
      <c r="D5680" s="84" t="s">
        <v>8874</v>
      </c>
      <c r="E5680" s="109" t="s">
        <v>11783</v>
      </c>
      <c r="F5680" s="343" t="s">
        <v>12741</v>
      </c>
      <c r="G5680" s="113" t="s">
        <v>2273</v>
      </c>
      <c r="H5680" s="360"/>
      <c r="I5680" s="116">
        <v>1.86</v>
      </c>
      <c r="J5680" s="84"/>
      <c r="K5680" s="113" t="s">
        <v>11688</v>
      </c>
    </row>
    <row r="5681" spans="1:11">
      <c r="A5681" s="115" t="s">
        <v>2243</v>
      </c>
      <c r="B5681" s="84" t="s">
        <v>10274</v>
      </c>
      <c r="C5681" s="84" t="s">
        <v>9089</v>
      </c>
      <c r="D5681" s="84" t="s">
        <v>8879</v>
      </c>
      <c r="E5681" s="109" t="s">
        <v>11783</v>
      </c>
      <c r="F5681" s="343" t="s">
        <v>12741</v>
      </c>
      <c r="G5681" s="113" t="s">
        <v>2274</v>
      </c>
      <c r="H5681" s="360"/>
      <c r="I5681" s="116">
        <v>1.88</v>
      </c>
      <c r="J5681" s="84"/>
      <c r="K5681" s="113" t="s">
        <v>11695</v>
      </c>
    </row>
    <row r="5682" spans="1:11">
      <c r="A5682" s="115" t="s">
        <v>2243</v>
      </c>
      <c r="B5682" s="84" t="s">
        <v>10274</v>
      </c>
      <c r="C5682" s="84" t="s">
        <v>8914</v>
      </c>
      <c r="D5682" s="84" t="s">
        <v>8863</v>
      </c>
      <c r="E5682" s="109" t="s">
        <v>11761</v>
      </c>
      <c r="F5682" s="343" t="s">
        <v>11707</v>
      </c>
      <c r="G5682" s="113" t="s">
        <v>2275</v>
      </c>
      <c r="H5682" s="360"/>
      <c r="I5682" s="116">
        <v>1.83</v>
      </c>
      <c r="J5682" s="84"/>
      <c r="K5682" s="113" t="s">
        <v>11709</v>
      </c>
    </row>
    <row r="5683" spans="1:11">
      <c r="A5683" s="115">
        <v>90286</v>
      </c>
      <c r="B5683" s="84" t="s">
        <v>10274</v>
      </c>
      <c r="C5683" s="84" t="s">
        <v>8914</v>
      </c>
      <c r="D5683" s="84" t="s">
        <v>8869</v>
      </c>
      <c r="E5683" s="109" t="s">
        <v>11761</v>
      </c>
      <c r="F5683" s="343" t="s">
        <v>11707</v>
      </c>
      <c r="G5683" s="113" t="s">
        <v>2276</v>
      </c>
      <c r="H5683" s="360"/>
      <c r="I5683" s="116">
        <v>1.87</v>
      </c>
      <c r="J5683" s="84"/>
      <c r="K5683" s="113" t="s">
        <v>11690</v>
      </c>
    </row>
    <row r="5684" spans="1:11">
      <c r="A5684" s="115" t="s">
        <v>2243</v>
      </c>
      <c r="B5684" s="84" t="s">
        <v>10274</v>
      </c>
      <c r="C5684" s="84" t="s">
        <v>8914</v>
      </c>
      <c r="D5684" s="84" t="s">
        <v>8874</v>
      </c>
      <c r="E5684" s="109" t="s">
        <v>11761</v>
      </c>
      <c r="F5684" s="343" t="s">
        <v>11707</v>
      </c>
      <c r="G5684" s="113" t="s">
        <v>2277</v>
      </c>
      <c r="H5684" s="360"/>
      <c r="I5684" s="116">
        <v>1.95</v>
      </c>
      <c r="J5684" s="84"/>
      <c r="K5684" s="113" t="s">
        <v>11688</v>
      </c>
    </row>
    <row r="5685" spans="1:11">
      <c r="A5685" s="115" t="s">
        <v>2243</v>
      </c>
      <c r="B5685" s="84" t="s">
        <v>10274</v>
      </c>
      <c r="C5685" s="84" t="s">
        <v>8914</v>
      </c>
      <c r="D5685" s="84" t="s">
        <v>8879</v>
      </c>
      <c r="E5685" s="109" t="s">
        <v>11761</v>
      </c>
      <c r="F5685" s="343" t="s">
        <v>11707</v>
      </c>
      <c r="G5685" s="113" t="s">
        <v>2278</v>
      </c>
      <c r="H5685" s="360"/>
      <c r="I5685" s="116">
        <v>1.98</v>
      </c>
      <c r="J5685" s="84"/>
      <c r="K5685" s="113" t="s">
        <v>11695</v>
      </c>
    </row>
    <row r="5686" spans="1:11">
      <c r="A5686" s="115" t="s">
        <v>2243</v>
      </c>
      <c r="B5686" s="84" t="s">
        <v>10274</v>
      </c>
      <c r="C5686" s="84" t="s">
        <v>5376</v>
      </c>
      <c r="D5686" s="84" t="s">
        <v>8863</v>
      </c>
      <c r="E5686" s="109" t="s">
        <v>11790</v>
      </c>
      <c r="F5686" s="343" t="s">
        <v>11713</v>
      </c>
      <c r="G5686" s="113" t="s">
        <v>2279</v>
      </c>
      <c r="H5686" s="360"/>
      <c r="I5686" s="116">
        <v>1.83</v>
      </c>
      <c r="J5686" s="84"/>
      <c r="K5686" s="113" t="s">
        <v>11709</v>
      </c>
    </row>
    <row r="5687" spans="1:11">
      <c r="A5687" s="115" t="s">
        <v>2243</v>
      </c>
      <c r="B5687" s="84" t="s">
        <v>10274</v>
      </c>
      <c r="C5687" s="84" t="s">
        <v>5376</v>
      </c>
      <c r="D5687" s="84" t="s">
        <v>8869</v>
      </c>
      <c r="E5687" s="109" t="s">
        <v>11790</v>
      </c>
      <c r="F5687" s="343" t="s">
        <v>11713</v>
      </c>
      <c r="G5687" s="113" t="s">
        <v>2280</v>
      </c>
      <c r="H5687" s="360"/>
      <c r="I5687" s="116">
        <v>1.87</v>
      </c>
      <c r="J5687" s="84"/>
      <c r="K5687" s="113" t="s">
        <v>11690</v>
      </c>
    </row>
    <row r="5688" spans="1:11">
      <c r="A5688" s="115" t="s">
        <v>2243</v>
      </c>
      <c r="B5688" s="84" t="s">
        <v>10274</v>
      </c>
      <c r="C5688" s="84" t="s">
        <v>5376</v>
      </c>
      <c r="D5688" s="84" t="s">
        <v>8874</v>
      </c>
      <c r="E5688" s="109" t="s">
        <v>11790</v>
      </c>
      <c r="F5688" s="343" t="s">
        <v>11713</v>
      </c>
      <c r="G5688" s="113" t="s">
        <v>2281</v>
      </c>
      <c r="H5688" s="360"/>
      <c r="I5688" s="116">
        <v>1.95</v>
      </c>
      <c r="J5688" s="84"/>
      <c r="K5688" s="113" t="s">
        <v>11688</v>
      </c>
    </row>
    <row r="5689" spans="1:11">
      <c r="A5689" s="115" t="s">
        <v>2243</v>
      </c>
      <c r="B5689" s="84" t="s">
        <v>10274</v>
      </c>
      <c r="C5689" s="84" t="s">
        <v>5376</v>
      </c>
      <c r="D5689" s="84" t="s">
        <v>8879</v>
      </c>
      <c r="E5689" s="109" t="s">
        <v>11790</v>
      </c>
      <c r="F5689" s="343" t="s">
        <v>11713</v>
      </c>
      <c r="G5689" s="113" t="s">
        <v>2282</v>
      </c>
      <c r="H5689" s="360"/>
      <c r="I5689" s="116">
        <v>1.98</v>
      </c>
      <c r="J5689" s="84"/>
      <c r="K5689" s="113" t="s">
        <v>11695</v>
      </c>
    </row>
    <row r="5690" spans="1:11">
      <c r="A5690" s="115" t="s">
        <v>2243</v>
      </c>
      <c r="B5690" s="84" t="s">
        <v>10274</v>
      </c>
      <c r="C5690" s="84" t="s">
        <v>9152</v>
      </c>
      <c r="D5690" s="84" t="s">
        <v>8863</v>
      </c>
      <c r="E5690" s="109" t="s">
        <v>11741</v>
      </c>
      <c r="F5690" s="343" t="s">
        <v>11700</v>
      </c>
      <c r="G5690" s="113" t="s">
        <v>2283</v>
      </c>
      <c r="H5690" s="360"/>
      <c r="I5690" s="116">
        <v>1.83</v>
      </c>
      <c r="J5690" s="84"/>
      <c r="K5690" s="113" t="s">
        <v>11709</v>
      </c>
    </row>
    <row r="5691" spans="1:11">
      <c r="A5691" s="115" t="s">
        <v>2243</v>
      </c>
      <c r="B5691" s="84" t="s">
        <v>10274</v>
      </c>
      <c r="C5691" s="84" t="s">
        <v>9152</v>
      </c>
      <c r="D5691" s="84" t="s">
        <v>8869</v>
      </c>
      <c r="E5691" s="109" t="s">
        <v>11741</v>
      </c>
      <c r="F5691" s="343" t="s">
        <v>11700</v>
      </c>
      <c r="G5691" s="113" t="s">
        <v>2284</v>
      </c>
      <c r="H5691" s="360"/>
      <c r="I5691" s="116">
        <v>1.87</v>
      </c>
      <c r="J5691" s="84"/>
      <c r="K5691" s="113" t="s">
        <v>11690</v>
      </c>
    </row>
    <row r="5692" spans="1:11">
      <c r="A5692" s="115">
        <v>90286</v>
      </c>
      <c r="B5692" s="84" t="s">
        <v>10274</v>
      </c>
      <c r="C5692" s="84" t="s">
        <v>9152</v>
      </c>
      <c r="D5692" s="84" t="s">
        <v>8874</v>
      </c>
      <c r="E5692" s="109" t="s">
        <v>11741</v>
      </c>
      <c r="F5692" s="343" t="s">
        <v>11700</v>
      </c>
      <c r="G5692" s="113" t="s">
        <v>2285</v>
      </c>
      <c r="H5692" s="360"/>
      <c r="I5692" s="116">
        <v>1.95</v>
      </c>
      <c r="J5692" s="84"/>
      <c r="K5692" s="113" t="s">
        <v>11688</v>
      </c>
    </row>
    <row r="5693" spans="1:11">
      <c r="A5693" s="115" t="s">
        <v>2243</v>
      </c>
      <c r="B5693" s="84" t="s">
        <v>10274</v>
      </c>
      <c r="C5693" s="84" t="s">
        <v>9152</v>
      </c>
      <c r="D5693" s="84" t="s">
        <v>8879</v>
      </c>
      <c r="E5693" s="109" t="s">
        <v>11741</v>
      </c>
      <c r="F5693" s="343" t="s">
        <v>11700</v>
      </c>
      <c r="G5693" s="113" t="s">
        <v>2286</v>
      </c>
      <c r="H5693" s="360"/>
      <c r="I5693" s="116">
        <v>1.98</v>
      </c>
      <c r="J5693" s="84"/>
      <c r="K5693" s="113" t="s">
        <v>11695</v>
      </c>
    </row>
    <row r="5694" spans="1:11">
      <c r="A5694" s="115" t="s">
        <v>2287</v>
      </c>
      <c r="B5694" s="84" t="s">
        <v>10331</v>
      </c>
      <c r="C5694" s="84" t="s">
        <v>3598</v>
      </c>
      <c r="D5694" s="84" t="s">
        <v>8856</v>
      </c>
      <c r="E5694" s="109" t="s">
        <v>12278</v>
      </c>
      <c r="F5694" s="343" t="s">
        <v>10161</v>
      </c>
      <c r="G5694" s="113" t="s">
        <v>2288</v>
      </c>
      <c r="H5694" s="360"/>
      <c r="I5694" s="116">
        <v>1.78</v>
      </c>
      <c r="J5694" s="84"/>
      <c r="K5694" s="113" t="s">
        <v>11769</v>
      </c>
    </row>
    <row r="5695" spans="1:11">
      <c r="A5695" s="115" t="s">
        <v>2287</v>
      </c>
      <c r="B5695" s="84" t="s">
        <v>10331</v>
      </c>
      <c r="C5695" s="84" t="s">
        <v>3598</v>
      </c>
      <c r="D5695" s="84" t="s">
        <v>8863</v>
      </c>
      <c r="E5695" s="109" t="s">
        <v>12278</v>
      </c>
      <c r="F5695" s="343" t="s">
        <v>10161</v>
      </c>
      <c r="G5695" s="113" t="s">
        <v>2289</v>
      </c>
      <c r="H5695" s="360"/>
      <c r="I5695" s="116">
        <v>2.06</v>
      </c>
      <c r="J5695" s="84"/>
      <c r="K5695" s="113" t="s">
        <v>11709</v>
      </c>
    </row>
    <row r="5696" spans="1:11">
      <c r="A5696" s="115" t="s">
        <v>2287</v>
      </c>
      <c r="B5696" s="84" t="s">
        <v>10331</v>
      </c>
      <c r="C5696" s="84" t="s">
        <v>3598</v>
      </c>
      <c r="D5696" s="84" t="s">
        <v>8874</v>
      </c>
      <c r="E5696" s="109" t="s">
        <v>12278</v>
      </c>
      <c r="F5696" s="343" t="s">
        <v>10161</v>
      </c>
      <c r="G5696" s="113" t="s">
        <v>2290</v>
      </c>
      <c r="H5696" s="360"/>
      <c r="I5696" s="116">
        <v>2.16</v>
      </c>
      <c r="J5696" s="84"/>
      <c r="K5696" s="113" t="s">
        <v>11688</v>
      </c>
    </row>
    <row r="5697" spans="1:11">
      <c r="A5697" s="115" t="s">
        <v>2287</v>
      </c>
      <c r="B5697" s="84" t="s">
        <v>10331</v>
      </c>
      <c r="C5697" s="84" t="s">
        <v>3598</v>
      </c>
      <c r="D5697" s="84" t="s">
        <v>8879</v>
      </c>
      <c r="E5697" s="109" t="s">
        <v>12278</v>
      </c>
      <c r="F5697" s="343" t="s">
        <v>10161</v>
      </c>
      <c r="G5697" s="113" t="s">
        <v>2291</v>
      </c>
      <c r="H5697" s="360"/>
      <c r="I5697" s="116">
        <v>2.2000000000000002</v>
      </c>
      <c r="J5697" s="84"/>
      <c r="K5697" s="113" t="s">
        <v>11695</v>
      </c>
    </row>
    <row r="5698" spans="1:11">
      <c r="A5698" s="115" t="s">
        <v>2287</v>
      </c>
      <c r="B5698" s="84" t="s">
        <v>10331</v>
      </c>
      <c r="C5698" s="84" t="s">
        <v>6500</v>
      </c>
      <c r="D5698" s="84" t="s">
        <v>8856</v>
      </c>
      <c r="E5698" s="109" t="s">
        <v>10268</v>
      </c>
      <c r="F5698" s="343" t="s">
        <v>10269</v>
      </c>
      <c r="G5698" s="113" t="s">
        <v>2292</v>
      </c>
      <c r="H5698" s="360"/>
      <c r="I5698" s="116">
        <v>1.78</v>
      </c>
      <c r="J5698" s="84"/>
      <c r="K5698" s="113" t="s">
        <v>11769</v>
      </c>
    </row>
    <row r="5699" spans="1:11">
      <c r="A5699" s="115" t="s">
        <v>2287</v>
      </c>
      <c r="B5699" s="84" t="s">
        <v>10331</v>
      </c>
      <c r="C5699" s="84" t="s">
        <v>6500</v>
      </c>
      <c r="D5699" s="84" t="s">
        <v>8863</v>
      </c>
      <c r="E5699" s="109" t="s">
        <v>10268</v>
      </c>
      <c r="F5699" s="343" t="s">
        <v>10269</v>
      </c>
      <c r="G5699" s="113" t="s">
        <v>2293</v>
      </c>
      <c r="H5699" s="360"/>
      <c r="I5699" s="116">
        <v>2.06</v>
      </c>
      <c r="J5699" s="84"/>
      <c r="K5699" s="113" t="s">
        <v>11709</v>
      </c>
    </row>
    <row r="5700" spans="1:11">
      <c r="A5700" s="115" t="s">
        <v>2287</v>
      </c>
      <c r="B5700" s="84" t="s">
        <v>10331</v>
      </c>
      <c r="C5700" s="84" t="s">
        <v>6500</v>
      </c>
      <c r="D5700" s="84" t="s">
        <v>8869</v>
      </c>
      <c r="E5700" s="109" t="s">
        <v>10268</v>
      </c>
      <c r="F5700" s="343" t="s">
        <v>10269</v>
      </c>
      <c r="G5700" s="113" t="s">
        <v>2294</v>
      </c>
      <c r="H5700" s="360"/>
      <c r="I5700" s="116">
        <v>2.16</v>
      </c>
      <c r="J5700" s="84"/>
      <c r="K5700" s="113" t="s">
        <v>11690</v>
      </c>
    </row>
    <row r="5701" spans="1:11">
      <c r="A5701" s="115" t="s">
        <v>2287</v>
      </c>
      <c r="B5701" s="84" t="s">
        <v>10331</v>
      </c>
      <c r="C5701" s="84" t="s">
        <v>6500</v>
      </c>
      <c r="D5701" s="84" t="s">
        <v>8874</v>
      </c>
      <c r="E5701" s="109" t="s">
        <v>10268</v>
      </c>
      <c r="F5701" s="343" t="s">
        <v>10269</v>
      </c>
      <c r="G5701" s="113" t="s">
        <v>2295</v>
      </c>
      <c r="H5701" s="360"/>
      <c r="I5701" s="116">
        <v>2.2000000000000002</v>
      </c>
      <c r="J5701" s="84"/>
      <c r="K5701" s="113" t="s">
        <v>11688</v>
      </c>
    </row>
    <row r="5702" spans="1:11">
      <c r="A5702" s="115" t="s">
        <v>2287</v>
      </c>
      <c r="B5702" s="84" t="s">
        <v>10331</v>
      </c>
      <c r="C5702" s="84" t="s">
        <v>3931</v>
      </c>
      <c r="D5702" s="84" t="s">
        <v>8856</v>
      </c>
      <c r="E5702" s="109" t="s">
        <v>13104</v>
      </c>
      <c r="F5702" s="343" t="s">
        <v>11248</v>
      </c>
      <c r="G5702" s="113" t="s">
        <v>2296</v>
      </c>
      <c r="H5702" s="360"/>
      <c r="I5702" s="116">
        <v>1.7</v>
      </c>
      <c r="J5702" s="84"/>
      <c r="K5702" s="113" t="s">
        <v>11769</v>
      </c>
    </row>
    <row r="5703" spans="1:11">
      <c r="A5703" s="115" t="s">
        <v>2287</v>
      </c>
      <c r="B5703" s="84" t="s">
        <v>10331</v>
      </c>
      <c r="C5703" s="84" t="s">
        <v>6445</v>
      </c>
      <c r="D5703" s="84" t="s">
        <v>8856</v>
      </c>
      <c r="E5703" s="109" t="s">
        <v>11475</v>
      </c>
      <c r="F5703" s="343" t="s">
        <v>11476</v>
      </c>
      <c r="G5703" s="113" t="s">
        <v>2297</v>
      </c>
      <c r="H5703" s="360"/>
      <c r="I5703" s="116">
        <v>1.7</v>
      </c>
      <c r="J5703" s="84"/>
      <c r="K5703" s="113" t="s">
        <v>11769</v>
      </c>
    </row>
    <row r="5704" spans="1:11">
      <c r="A5704" s="115" t="s">
        <v>2287</v>
      </c>
      <c r="B5704" s="84" t="s">
        <v>10331</v>
      </c>
      <c r="C5704" s="84" t="s">
        <v>6445</v>
      </c>
      <c r="D5704" s="84" t="s">
        <v>8863</v>
      </c>
      <c r="E5704" s="109" t="s">
        <v>11475</v>
      </c>
      <c r="F5704" s="343" t="s">
        <v>11476</v>
      </c>
      <c r="G5704" s="113" t="s">
        <v>2298</v>
      </c>
      <c r="H5704" s="360"/>
      <c r="I5704" s="116">
        <v>1.97</v>
      </c>
      <c r="J5704" s="84"/>
      <c r="K5704" s="113" t="s">
        <v>11709</v>
      </c>
    </row>
    <row r="5705" spans="1:11">
      <c r="A5705" s="115" t="s">
        <v>2287</v>
      </c>
      <c r="B5705" s="84" t="s">
        <v>10331</v>
      </c>
      <c r="C5705" s="84" t="s">
        <v>6445</v>
      </c>
      <c r="D5705" s="84" t="s">
        <v>8869</v>
      </c>
      <c r="E5705" s="109" t="s">
        <v>11475</v>
      </c>
      <c r="F5705" s="343" t="s">
        <v>11476</v>
      </c>
      <c r="G5705" s="113" t="s">
        <v>2299</v>
      </c>
      <c r="H5705" s="360"/>
      <c r="I5705" s="116">
        <v>2.06</v>
      </c>
      <c r="J5705" s="84"/>
      <c r="K5705" s="113" t="s">
        <v>11690</v>
      </c>
    </row>
    <row r="5706" spans="1:11">
      <c r="A5706" s="115" t="s">
        <v>2287</v>
      </c>
      <c r="B5706" s="84" t="s">
        <v>10331</v>
      </c>
      <c r="C5706" s="84" t="s">
        <v>6445</v>
      </c>
      <c r="D5706" s="84" t="s">
        <v>8874</v>
      </c>
      <c r="E5706" s="109" t="s">
        <v>11475</v>
      </c>
      <c r="F5706" s="343" t="s">
        <v>11476</v>
      </c>
      <c r="G5706" s="113" t="s">
        <v>2300</v>
      </c>
      <c r="H5706" s="360"/>
      <c r="I5706" s="116">
        <v>2.09</v>
      </c>
      <c r="J5706" s="84"/>
      <c r="K5706" s="113" t="s">
        <v>11688</v>
      </c>
    </row>
    <row r="5707" spans="1:11">
      <c r="A5707" s="115" t="s">
        <v>2287</v>
      </c>
      <c r="B5707" s="84" t="s">
        <v>10331</v>
      </c>
      <c r="C5707" s="84" t="s">
        <v>6445</v>
      </c>
      <c r="D5707" s="84" t="s">
        <v>8879</v>
      </c>
      <c r="E5707" s="109" t="s">
        <v>11475</v>
      </c>
      <c r="F5707" s="343" t="s">
        <v>11476</v>
      </c>
      <c r="G5707" s="113" t="s">
        <v>2301</v>
      </c>
      <c r="H5707" s="360"/>
      <c r="I5707" s="116">
        <v>2.17</v>
      </c>
      <c r="J5707" s="84"/>
      <c r="K5707" s="113" t="s">
        <v>11695</v>
      </c>
    </row>
    <row r="5708" spans="1:11">
      <c r="A5708" s="115" t="s">
        <v>2287</v>
      </c>
      <c r="B5708" s="84" t="s">
        <v>10331</v>
      </c>
      <c r="C5708" s="84" t="s">
        <v>3894</v>
      </c>
      <c r="D5708" s="84" t="s">
        <v>8856</v>
      </c>
      <c r="E5708" s="109" t="s">
        <v>13343</v>
      </c>
      <c r="F5708" s="343" t="s">
        <v>7611</v>
      </c>
      <c r="G5708" s="113" t="s">
        <v>2302</v>
      </c>
      <c r="H5708" s="360"/>
      <c r="I5708" s="116">
        <v>1.78</v>
      </c>
      <c r="J5708" s="84"/>
      <c r="K5708" s="113" t="s">
        <v>11769</v>
      </c>
    </row>
    <row r="5709" spans="1:11">
      <c r="A5709" s="115" t="s">
        <v>2287</v>
      </c>
      <c r="B5709" s="84" t="s">
        <v>10331</v>
      </c>
      <c r="C5709" s="84" t="s">
        <v>3894</v>
      </c>
      <c r="D5709" s="84" t="s">
        <v>8863</v>
      </c>
      <c r="E5709" s="109" t="s">
        <v>13343</v>
      </c>
      <c r="F5709" s="343" t="s">
        <v>7611</v>
      </c>
      <c r="G5709" s="113" t="s">
        <v>2303</v>
      </c>
      <c r="H5709" s="360"/>
      <c r="I5709" s="116">
        <v>2.06</v>
      </c>
      <c r="J5709" s="84"/>
      <c r="K5709" s="113" t="s">
        <v>11709</v>
      </c>
    </row>
    <row r="5710" spans="1:11">
      <c r="A5710" s="115" t="s">
        <v>2287</v>
      </c>
      <c r="B5710" s="84" t="s">
        <v>10331</v>
      </c>
      <c r="C5710" s="84" t="s">
        <v>3894</v>
      </c>
      <c r="D5710" s="84" t="s">
        <v>8874</v>
      </c>
      <c r="E5710" s="109" t="s">
        <v>13343</v>
      </c>
      <c r="F5710" s="343" t="s">
        <v>7611</v>
      </c>
      <c r="G5710" s="113" t="s">
        <v>2304</v>
      </c>
      <c r="H5710" s="360"/>
      <c r="I5710" s="116">
        <v>2.2000000000000002</v>
      </c>
      <c r="J5710" s="84"/>
      <c r="K5710" s="113" t="s">
        <v>11688</v>
      </c>
    </row>
    <row r="5711" spans="1:11">
      <c r="A5711" s="115" t="s">
        <v>2287</v>
      </c>
      <c r="B5711" s="84" t="s">
        <v>10331</v>
      </c>
      <c r="C5711" s="84" t="s">
        <v>3894</v>
      </c>
      <c r="D5711" s="84" t="s">
        <v>8879</v>
      </c>
      <c r="E5711" s="109" t="s">
        <v>13343</v>
      </c>
      <c r="F5711" s="343" t="s">
        <v>7611</v>
      </c>
      <c r="G5711" s="113" t="s">
        <v>2305</v>
      </c>
      <c r="H5711" s="360"/>
      <c r="I5711" s="116">
        <v>2.29</v>
      </c>
      <c r="J5711" s="84"/>
      <c r="K5711" s="113" t="s">
        <v>11695</v>
      </c>
    </row>
    <row r="5712" spans="1:11">
      <c r="A5712" s="115" t="s">
        <v>2287</v>
      </c>
      <c r="B5712" s="84" t="s">
        <v>10331</v>
      </c>
      <c r="C5712" s="84" t="s">
        <v>3906</v>
      </c>
      <c r="D5712" s="84" t="s">
        <v>8856</v>
      </c>
      <c r="E5712" s="109" t="s">
        <v>13353</v>
      </c>
      <c r="F5712" s="343" t="s">
        <v>7620</v>
      </c>
      <c r="G5712" s="113" t="s">
        <v>2306</v>
      </c>
      <c r="H5712" s="360"/>
      <c r="I5712" s="116">
        <v>1.89</v>
      </c>
      <c r="J5712" s="84"/>
      <c r="K5712" s="113" t="s">
        <v>11769</v>
      </c>
    </row>
    <row r="5713" spans="1:11">
      <c r="A5713" s="115" t="s">
        <v>2287</v>
      </c>
      <c r="B5713" s="84" t="s">
        <v>10331</v>
      </c>
      <c r="C5713" s="84" t="s">
        <v>3906</v>
      </c>
      <c r="D5713" s="84" t="s">
        <v>8863</v>
      </c>
      <c r="E5713" s="109" t="s">
        <v>13353</v>
      </c>
      <c r="F5713" s="343" t="s">
        <v>7620</v>
      </c>
      <c r="G5713" s="113" t="s">
        <v>2307</v>
      </c>
      <c r="H5713" s="360"/>
      <c r="I5713" s="116">
        <v>2.0099999999999998</v>
      </c>
      <c r="J5713" s="84"/>
      <c r="K5713" s="113" t="s">
        <v>11709</v>
      </c>
    </row>
    <row r="5714" spans="1:11">
      <c r="A5714" s="115" t="s">
        <v>2287</v>
      </c>
      <c r="B5714" s="84" t="s">
        <v>10331</v>
      </c>
      <c r="C5714" s="84" t="s">
        <v>3906</v>
      </c>
      <c r="D5714" s="84" t="s">
        <v>8869</v>
      </c>
      <c r="E5714" s="109" t="s">
        <v>13353</v>
      </c>
      <c r="F5714" s="343" t="s">
        <v>7620</v>
      </c>
      <c r="G5714" s="113" t="s">
        <v>2308</v>
      </c>
      <c r="H5714" s="360"/>
      <c r="I5714" s="116">
        <v>2.17</v>
      </c>
      <c r="J5714" s="84"/>
      <c r="K5714" s="113" t="s">
        <v>11690</v>
      </c>
    </row>
    <row r="5715" spans="1:11">
      <c r="A5715" s="115" t="s">
        <v>2287</v>
      </c>
      <c r="B5715" s="84" t="s">
        <v>10331</v>
      </c>
      <c r="C5715" s="84" t="s">
        <v>4481</v>
      </c>
      <c r="D5715" s="84" t="s">
        <v>8856</v>
      </c>
      <c r="E5715" s="109" t="s">
        <v>6928</v>
      </c>
      <c r="F5715" s="343" t="s">
        <v>6929</v>
      </c>
      <c r="G5715" s="113" t="s">
        <v>2309</v>
      </c>
      <c r="H5715" s="360"/>
      <c r="I5715" s="116">
        <v>1.7</v>
      </c>
      <c r="J5715" s="84"/>
      <c r="K5715" s="113" t="s">
        <v>11769</v>
      </c>
    </row>
    <row r="5716" spans="1:11">
      <c r="A5716" s="115" t="s">
        <v>2287</v>
      </c>
      <c r="B5716" s="84" t="s">
        <v>10331</v>
      </c>
      <c r="C5716" s="84" t="s">
        <v>4481</v>
      </c>
      <c r="D5716" s="84" t="s">
        <v>8863</v>
      </c>
      <c r="E5716" s="109" t="s">
        <v>6928</v>
      </c>
      <c r="F5716" s="343" t="s">
        <v>6929</v>
      </c>
      <c r="G5716" s="113" t="s">
        <v>2310</v>
      </c>
      <c r="H5716" s="360"/>
      <c r="I5716" s="116">
        <v>1.97</v>
      </c>
      <c r="J5716" s="84"/>
      <c r="K5716" s="113" t="s">
        <v>11709</v>
      </c>
    </row>
    <row r="5717" spans="1:11">
      <c r="A5717" s="115" t="s">
        <v>2287</v>
      </c>
      <c r="B5717" s="84" t="s">
        <v>10331</v>
      </c>
      <c r="C5717" s="84" t="s">
        <v>4481</v>
      </c>
      <c r="D5717" s="84" t="s">
        <v>8869</v>
      </c>
      <c r="E5717" s="109" t="s">
        <v>6928</v>
      </c>
      <c r="F5717" s="343" t="s">
        <v>6929</v>
      </c>
      <c r="G5717" s="113" t="s">
        <v>2311</v>
      </c>
      <c r="H5717" s="360"/>
      <c r="I5717" s="116">
        <v>2.06</v>
      </c>
      <c r="J5717" s="84"/>
      <c r="K5717" s="113" t="s">
        <v>11690</v>
      </c>
    </row>
    <row r="5718" spans="1:11">
      <c r="A5718" s="115" t="s">
        <v>2287</v>
      </c>
      <c r="B5718" s="84" t="s">
        <v>10331</v>
      </c>
      <c r="C5718" s="84" t="s">
        <v>4481</v>
      </c>
      <c r="D5718" s="84" t="s">
        <v>8874</v>
      </c>
      <c r="E5718" s="109" t="s">
        <v>6928</v>
      </c>
      <c r="F5718" s="343" t="s">
        <v>6929</v>
      </c>
      <c r="G5718" s="113" t="s">
        <v>2312</v>
      </c>
      <c r="H5718" s="360"/>
      <c r="I5718" s="116">
        <v>2.09</v>
      </c>
      <c r="J5718" s="84"/>
      <c r="K5718" s="113" t="s">
        <v>11688</v>
      </c>
    </row>
    <row r="5719" spans="1:11">
      <c r="A5719" s="115" t="s">
        <v>2287</v>
      </c>
      <c r="B5719" s="84" t="s">
        <v>10331</v>
      </c>
      <c r="C5719" s="84" t="s">
        <v>4481</v>
      </c>
      <c r="D5719" s="84" t="s">
        <v>8879</v>
      </c>
      <c r="E5719" s="109" t="s">
        <v>6928</v>
      </c>
      <c r="F5719" s="343" t="s">
        <v>6929</v>
      </c>
      <c r="G5719" s="113" t="s">
        <v>2313</v>
      </c>
      <c r="H5719" s="360"/>
      <c r="I5719" s="116">
        <v>2.17</v>
      </c>
      <c r="J5719" s="84"/>
      <c r="K5719" s="113" t="s">
        <v>11695</v>
      </c>
    </row>
    <row r="5720" spans="1:11">
      <c r="A5720" s="115" t="s">
        <v>2287</v>
      </c>
      <c r="B5720" s="84" t="s">
        <v>10331</v>
      </c>
      <c r="C5720" s="84" t="s">
        <v>4392</v>
      </c>
      <c r="D5720" s="84" t="s">
        <v>8856</v>
      </c>
      <c r="E5720" s="109" t="s">
        <v>6938</v>
      </c>
      <c r="F5720" s="343" t="s">
        <v>6939</v>
      </c>
      <c r="G5720" s="113" t="s">
        <v>2314</v>
      </c>
      <c r="H5720" s="360"/>
      <c r="I5720" s="116">
        <v>1.78</v>
      </c>
      <c r="J5720" s="84"/>
      <c r="K5720" s="113" t="s">
        <v>11769</v>
      </c>
    </row>
    <row r="5721" spans="1:11">
      <c r="A5721" s="115" t="s">
        <v>2287</v>
      </c>
      <c r="B5721" s="84" t="s">
        <v>10331</v>
      </c>
      <c r="C5721" s="84" t="s">
        <v>4392</v>
      </c>
      <c r="D5721" s="84" t="s">
        <v>8863</v>
      </c>
      <c r="E5721" s="109" t="s">
        <v>6938</v>
      </c>
      <c r="F5721" s="343" t="s">
        <v>6939</v>
      </c>
      <c r="G5721" s="113" t="s">
        <v>2315</v>
      </c>
      <c r="H5721" s="360"/>
      <c r="I5721" s="116">
        <v>2.06</v>
      </c>
      <c r="J5721" s="84"/>
      <c r="K5721" s="113" t="s">
        <v>11709</v>
      </c>
    </row>
    <row r="5722" spans="1:11">
      <c r="A5722" s="115" t="s">
        <v>2287</v>
      </c>
      <c r="B5722" s="84" t="s">
        <v>10331</v>
      </c>
      <c r="C5722" s="84" t="s">
        <v>4392</v>
      </c>
      <c r="D5722" s="84" t="s">
        <v>8869</v>
      </c>
      <c r="E5722" s="109" t="s">
        <v>6938</v>
      </c>
      <c r="F5722" s="343" t="s">
        <v>6939</v>
      </c>
      <c r="G5722" s="113" t="s">
        <v>2316</v>
      </c>
      <c r="H5722" s="360"/>
      <c r="I5722" s="116">
        <v>2.16</v>
      </c>
      <c r="J5722" s="84"/>
      <c r="K5722" s="113" t="s">
        <v>11690</v>
      </c>
    </row>
    <row r="5723" spans="1:11">
      <c r="A5723" s="115" t="s">
        <v>2287</v>
      </c>
      <c r="B5723" s="84" t="s">
        <v>10331</v>
      </c>
      <c r="C5723" s="84" t="s">
        <v>4392</v>
      </c>
      <c r="D5723" s="84" t="s">
        <v>8874</v>
      </c>
      <c r="E5723" s="109" t="s">
        <v>6938</v>
      </c>
      <c r="F5723" s="343" t="s">
        <v>6939</v>
      </c>
      <c r="G5723" s="113" t="s">
        <v>2317</v>
      </c>
      <c r="H5723" s="360"/>
      <c r="I5723" s="116">
        <v>2.2000000000000002</v>
      </c>
      <c r="J5723" s="84"/>
      <c r="K5723" s="113" t="s">
        <v>11688</v>
      </c>
    </row>
    <row r="5724" spans="1:11">
      <c r="A5724" s="115" t="s">
        <v>2287</v>
      </c>
      <c r="B5724" s="84" t="s">
        <v>10331</v>
      </c>
      <c r="C5724" s="84" t="s">
        <v>4392</v>
      </c>
      <c r="D5724" s="84" t="s">
        <v>8879</v>
      </c>
      <c r="E5724" s="109" t="s">
        <v>6938</v>
      </c>
      <c r="F5724" s="343" t="s">
        <v>6939</v>
      </c>
      <c r="G5724" s="113" t="s">
        <v>2318</v>
      </c>
      <c r="H5724" s="360"/>
      <c r="I5724" s="116">
        <v>2.29</v>
      </c>
      <c r="J5724" s="84"/>
      <c r="K5724" s="113" t="s">
        <v>11695</v>
      </c>
    </row>
    <row r="5725" spans="1:11">
      <c r="A5725" s="115" t="s">
        <v>2319</v>
      </c>
      <c r="B5725" s="84" t="s">
        <v>10254</v>
      </c>
      <c r="C5725" s="84" t="s">
        <v>6799</v>
      </c>
      <c r="D5725" s="84" t="s">
        <v>8863</v>
      </c>
      <c r="E5725" s="109" t="s">
        <v>12144</v>
      </c>
      <c r="F5725" s="343" t="s">
        <v>12145</v>
      </c>
      <c r="G5725" s="113" t="s">
        <v>2320</v>
      </c>
      <c r="H5725" s="360"/>
      <c r="I5725" s="116">
        <v>3.14</v>
      </c>
      <c r="J5725" s="84"/>
      <c r="K5725" s="113" t="s">
        <v>11709</v>
      </c>
    </row>
    <row r="5726" spans="1:11">
      <c r="A5726" s="115" t="s">
        <v>2319</v>
      </c>
      <c r="B5726" s="84" t="s">
        <v>10254</v>
      </c>
      <c r="C5726" s="84" t="s">
        <v>6799</v>
      </c>
      <c r="D5726" s="84" t="s">
        <v>8869</v>
      </c>
      <c r="E5726" s="109" t="s">
        <v>12144</v>
      </c>
      <c r="F5726" s="343" t="s">
        <v>12145</v>
      </c>
      <c r="G5726" s="113" t="s">
        <v>2321</v>
      </c>
      <c r="H5726" s="360"/>
      <c r="I5726" s="116">
        <v>3.23</v>
      </c>
      <c r="J5726" s="84"/>
      <c r="K5726" s="113" t="s">
        <v>11690</v>
      </c>
    </row>
    <row r="5727" spans="1:11">
      <c r="A5727" s="115" t="s">
        <v>2319</v>
      </c>
      <c r="B5727" s="84" t="s">
        <v>10254</v>
      </c>
      <c r="C5727" s="84" t="s">
        <v>6799</v>
      </c>
      <c r="D5727" s="84" t="s">
        <v>8874</v>
      </c>
      <c r="E5727" s="109" t="s">
        <v>12144</v>
      </c>
      <c r="F5727" s="343" t="s">
        <v>12145</v>
      </c>
      <c r="G5727" s="113" t="s">
        <v>2322</v>
      </c>
      <c r="H5727" s="360"/>
      <c r="I5727" s="116">
        <v>3.67</v>
      </c>
      <c r="J5727" s="84"/>
      <c r="K5727" s="113" t="s">
        <v>11688</v>
      </c>
    </row>
    <row r="5728" spans="1:11">
      <c r="A5728" s="115" t="s">
        <v>2319</v>
      </c>
      <c r="B5728" s="84" t="s">
        <v>10254</v>
      </c>
      <c r="C5728" s="84" t="s">
        <v>6799</v>
      </c>
      <c r="D5728" s="84" t="s">
        <v>8879</v>
      </c>
      <c r="E5728" s="109" t="s">
        <v>12144</v>
      </c>
      <c r="F5728" s="343" t="s">
        <v>12145</v>
      </c>
      <c r="G5728" s="113" t="s">
        <v>2323</v>
      </c>
      <c r="H5728" s="360"/>
      <c r="I5728" s="116">
        <v>4.08</v>
      </c>
      <c r="J5728" s="84"/>
      <c r="K5728" s="113" t="s">
        <v>11695</v>
      </c>
    </row>
    <row r="5729" spans="1:11">
      <c r="A5729" s="115">
        <v>90292</v>
      </c>
      <c r="B5729" s="84" t="s">
        <v>12525</v>
      </c>
      <c r="C5729" s="84" t="s">
        <v>8866</v>
      </c>
      <c r="D5729" s="84" t="s">
        <v>8863</v>
      </c>
      <c r="E5729" s="109" t="s">
        <v>11742</v>
      </c>
      <c r="F5729" s="343" t="s">
        <v>11705</v>
      </c>
      <c r="G5729" s="113" t="s">
        <v>2324</v>
      </c>
      <c r="H5729" s="360"/>
      <c r="I5729" s="116">
        <v>1.56</v>
      </c>
      <c r="J5729" s="84"/>
      <c r="K5729" s="113" t="s">
        <v>11709</v>
      </c>
    </row>
    <row r="5730" spans="1:11">
      <c r="A5730" s="115" t="s">
        <v>2325</v>
      </c>
      <c r="B5730" s="84" t="s">
        <v>12525</v>
      </c>
      <c r="C5730" s="84" t="s">
        <v>8866</v>
      </c>
      <c r="D5730" s="84" t="s">
        <v>8869</v>
      </c>
      <c r="E5730" s="109" t="s">
        <v>11742</v>
      </c>
      <c r="F5730" s="343" t="s">
        <v>11705</v>
      </c>
      <c r="G5730" s="113" t="s">
        <v>2326</v>
      </c>
      <c r="H5730" s="360"/>
      <c r="I5730" s="116">
        <v>1.63</v>
      </c>
      <c r="J5730" s="84"/>
      <c r="K5730" s="113" t="s">
        <v>11690</v>
      </c>
    </row>
    <row r="5731" spans="1:11">
      <c r="A5731" s="115">
        <v>90292</v>
      </c>
      <c r="B5731" s="84" t="s">
        <v>12525</v>
      </c>
      <c r="C5731" s="84" t="s">
        <v>8866</v>
      </c>
      <c r="D5731" s="84" t="s">
        <v>8874</v>
      </c>
      <c r="E5731" s="109" t="s">
        <v>11742</v>
      </c>
      <c r="F5731" s="343" t="s">
        <v>11705</v>
      </c>
      <c r="G5731" s="113" t="s">
        <v>2327</v>
      </c>
      <c r="H5731" s="360"/>
      <c r="I5731" s="116">
        <v>1.65</v>
      </c>
      <c r="J5731" s="84"/>
      <c r="K5731" s="113" t="s">
        <v>11688</v>
      </c>
    </row>
    <row r="5732" spans="1:11">
      <c r="A5732" s="115" t="s">
        <v>2325</v>
      </c>
      <c r="B5732" s="84" t="s">
        <v>12525</v>
      </c>
      <c r="C5732" s="84" t="s">
        <v>8866</v>
      </c>
      <c r="D5732" s="84" t="s">
        <v>8879</v>
      </c>
      <c r="E5732" s="109" t="s">
        <v>11742</v>
      </c>
      <c r="F5732" s="343" t="s">
        <v>11705</v>
      </c>
      <c r="G5732" s="113" t="s">
        <v>2328</v>
      </c>
      <c r="H5732" s="360"/>
      <c r="I5732" s="116">
        <v>1.76</v>
      </c>
      <c r="J5732" s="84"/>
      <c r="K5732" s="113" t="s">
        <v>11695</v>
      </c>
    </row>
    <row r="5733" spans="1:11">
      <c r="A5733" s="115" t="s">
        <v>2325</v>
      </c>
      <c r="B5733" s="84" t="s">
        <v>12525</v>
      </c>
      <c r="C5733" s="84" t="s">
        <v>8885</v>
      </c>
      <c r="D5733" s="84" t="s">
        <v>8863</v>
      </c>
      <c r="E5733" s="109" t="s">
        <v>11752</v>
      </c>
      <c r="F5733" s="343" t="s">
        <v>11722</v>
      </c>
      <c r="G5733" s="113" t="s">
        <v>2329</v>
      </c>
      <c r="H5733" s="360"/>
      <c r="I5733" s="116">
        <v>1.41</v>
      </c>
      <c r="J5733" s="84"/>
      <c r="K5733" s="113" t="s">
        <v>11709</v>
      </c>
    </row>
    <row r="5734" spans="1:11">
      <c r="A5734" s="115" t="s">
        <v>2325</v>
      </c>
      <c r="B5734" s="84" t="s">
        <v>12525</v>
      </c>
      <c r="C5734" s="84" t="s">
        <v>8885</v>
      </c>
      <c r="D5734" s="84" t="s">
        <v>8869</v>
      </c>
      <c r="E5734" s="109" t="s">
        <v>11752</v>
      </c>
      <c r="F5734" s="343" t="s">
        <v>11722</v>
      </c>
      <c r="G5734" s="113" t="s">
        <v>2330</v>
      </c>
      <c r="H5734" s="360"/>
      <c r="I5734" s="116">
        <v>1.46</v>
      </c>
      <c r="J5734" s="84"/>
      <c r="K5734" s="113" t="s">
        <v>11690</v>
      </c>
    </row>
    <row r="5735" spans="1:11">
      <c r="A5735" s="115" t="s">
        <v>2325</v>
      </c>
      <c r="B5735" s="84" t="s">
        <v>12525</v>
      </c>
      <c r="C5735" s="84" t="s">
        <v>8885</v>
      </c>
      <c r="D5735" s="84" t="s">
        <v>8874</v>
      </c>
      <c r="E5735" s="109" t="s">
        <v>11752</v>
      </c>
      <c r="F5735" s="343" t="s">
        <v>11722</v>
      </c>
      <c r="G5735" s="113" t="s">
        <v>2331</v>
      </c>
      <c r="H5735" s="360"/>
      <c r="I5735" s="116">
        <v>1.47</v>
      </c>
      <c r="J5735" s="84"/>
      <c r="K5735" s="113" t="s">
        <v>11688</v>
      </c>
    </row>
    <row r="5736" spans="1:11">
      <c r="A5736" s="115" t="s">
        <v>2325</v>
      </c>
      <c r="B5736" s="84" t="s">
        <v>12525</v>
      </c>
      <c r="C5736" s="84" t="s">
        <v>8885</v>
      </c>
      <c r="D5736" s="84" t="s">
        <v>8879</v>
      </c>
      <c r="E5736" s="109" t="s">
        <v>11752</v>
      </c>
      <c r="F5736" s="343" t="s">
        <v>11722</v>
      </c>
      <c r="G5736" s="113" t="s">
        <v>2332</v>
      </c>
      <c r="H5736" s="360"/>
      <c r="I5736" s="116">
        <v>1.56</v>
      </c>
      <c r="J5736" s="84"/>
      <c r="K5736" s="113" t="s">
        <v>11695</v>
      </c>
    </row>
    <row r="5737" spans="1:11">
      <c r="A5737" s="115" t="s">
        <v>2325</v>
      </c>
      <c r="B5737" s="84" t="s">
        <v>12525</v>
      </c>
      <c r="C5737" s="84" t="s">
        <v>9331</v>
      </c>
      <c r="D5737" s="84" t="s">
        <v>8863</v>
      </c>
      <c r="E5737" s="109" t="s">
        <v>11744</v>
      </c>
      <c r="F5737" s="343" t="s">
        <v>11694</v>
      </c>
      <c r="G5737" s="113" t="s">
        <v>2333</v>
      </c>
      <c r="H5737" s="360"/>
      <c r="I5737" s="116">
        <v>1.56</v>
      </c>
      <c r="J5737" s="84"/>
      <c r="K5737" s="113" t="s">
        <v>11709</v>
      </c>
    </row>
    <row r="5738" spans="1:11">
      <c r="A5738" s="115" t="s">
        <v>2325</v>
      </c>
      <c r="B5738" s="84" t="s">
        <v>12525</v>
      </c>
      <c r="C5738" s="84" t="s">
        <v>9331</v>
      </c>
      <c r="D5738" s="84" t="s">
        <v>8869</v>
      </c>
      <c r="E5738" s="109" t="s">
        <v>11744</v>
      </c>
      <c r="F5738" s="343" t="s">
        <v>11694</v>
      </c>
      <c r="G5738" s="113" t="s">
        <v>2334</v>
      </c>
      <c r="H5738" s="360"/>
      <c r="I5738" s="116">
        <v>1.63</v>
      </c>
      <c r="J5738" s="84"/>
      <c r="K5738" s="113" t="s">
        <v>11690</v>
      </c>
    </row>
    <row r="5739" spans="1:11">
      <c r="A5739" s="115" t="s">
        <v>2325</v>
      </c>
      <c r="B5739" s="84" t="s">
        <v>12525</v>
      </c>
      <c r="C5739" s="84" t="s">
        <v>9331</v>
      </c>
      <c r="D5739" s="84" t="s">
        <v>8874</v>
      </c>
      <c r="E5739" s="109" t="s">
        <v>11744</v>
      </c>
      <c r="F5739" s="343" t="s">
        <v>11694</v>
      </c>
      <c r="G5739" s="113" t="s">
        <v>2335</v>
      </c>
      <c r="H5739" s="360"/>
      <c r="I5739" s="116">
        <v>1.65</v>
      </c>
      <c r="J5739" s="84"/>
      <c r="K5739" s="113" t="s">
        <v>11688</v>
      </c>
    </row>
    <row r="5740" spans="1:11">
      <c r="A5740" s="115" t="s">
        <v>2325</v>
      </c>
      <c r="B5740" s="84" t="s">
        <v>12525</v>
      </c>
      <c r="C5740" s="84" t="s">
        <v>9331</v>
      </c>
      <c r="D5740" s="84" t="s">
        <v>8879</v>
      </c>
      <c r="E5740" s="109" t="s">
        <v>11744</v>
      </c>
      <c r="F5740" s="343" t="s">
        <v>11694</v>
      </c>
      <c r="G5740" s="113" t="s">
        <v>2336</v>
      </c>
      <c r="H5740" s="360"/>
      <c r="I5740" s="116">
        <v>1.76</v>
      </c>
      <c r="J5740" s="84"/>
      <c r="K5740" s="113" t="s">
        <v>11695</v>
      </c>
    </row>
    <row r="5741" spans="1:11">
      <c r="A5741" s="115" t="s">
        <v>2325</v>
      </c>
      <c r="B5741" s="84" t="s">
        <v>12525</v>
      </c>
      <c r="C5741" s="84" t="s">
        <v>8961</v>
      </c>
      <c r="D5741" s="84" t="s">
        <v>8863</v>
      </c>
      <c r="E5741" s="109" t="s">
        <v>11754</v>
      </c>
      <c r="F5741" s="343" t="s">
        <v>11708</v>
      </c>
      <c r="G5741" s="113" t="s">
        <v>2337</v>
      </c>
      <c r="H5741" s="360"/>
      <c r="I5741" s="116">
        <v>1.56</v>
      </c>
      <c r="J5741" s="84"/>
      <c r="K5741" s="113" t="s">
        <v>11709</v>
      </c>
    </row>
    <row r="5742" spans="1:11">
      <c r="A5742" s="115" t="s">
        <v>2325</v>
      </c>
      <c r="B5742" s="84" t="s">
        <v>12525</v>
      </c>
      <c r="C5742" s="84" t="s">
        <v>8961</v>
      </c>
      <c r="D5742" s="84" t="s">
        <v>8879</v>
      </c>
      <c r="E5742" s="109" t="s">
        <v>11754</v>
      </c>
      <c r="F5742" s="343" t="s">
        <v>11708</v>
      </c>
      <c r="G5742" s="113" t="s">
        <v>2338</v>
      </c>
      <c r="H5742" s="360"/>
      <c r="I5742" s="116">
        <v>1.76</v>
      </c>
      <c r="J5742" s="84"/>
      <c r="K5742" s="113" t="s">
        <v>11695</v>
      </c>
    </row>
    <row r="5743" spans="1:11">
      <c r="A5743" s="115" t="s">
        <v>2325</v>
      </c>
      <c r="B5743" s="84" t="s">
        <v>12525</v>
      </c>
      <c r="C5743" s="84" t="s">
        <v>8943</v>
      </c>
      <c r="D5743" s="84" t="s">
        <v>8863</v>
      </c>
      <c r="E5743" s="109" t="s">
        <v>11755</v>
      </c>
      <c r="F5743" s="343" t="s">
        <v>11701</v>
      </c>
      <c r="G5743" s="113" t="s">
        <v>2339</v>
      </c>
      <c r="H5743" s="360"/>
      <c r="I5743" s="116">
        <v>1.51</v>
      </c>
      <c r="J5743" s="84"/>
      <c r="K5743" s="113" t="s">
        <v>11709</v>
      </c>
    </row>
    <row r="5744" spans="1:11">
      <c r="A5744" s="115" t="s">
        <v>2325</v>
      </c>
      <c r="B5744" s="84" t="s">
        <v>12525</v>
      </c>
      <c r="C5744" s="84" t="s">
        <v>8943</v>
      </c>
      <c r="D5744" s="84" t="s">
        <v>8869</v>
      </c>
      <c r="E5744" s="109" t="s">
        <v>11755</v>
      </c>
      <c r="F5744" s="343" t="s">
        <v>11701</v>
      </c>
      <c r="G5744" s="113" t="s">
        <v>2340</v>
      </c>
      <c r="H5744" s="360"/>
      <c r="I5744" s="116">
        <v>1.58</v>
      </c>
      <c r="J5744" s="84"/>
      <c r="K5744" s="113" t="s">
        <v>11690</v>
      </c>
    </row>
    <row r="5745" spans="1:11">
      <c r="A5745" s="115" t="s">
        <v>2325</v>
      </c>
      <c r="B5745" s="84" t="s">
        <v>12525</v>
      </c>
      <c r="C5745" s="84" t="s">
        <v>8943</v>
      </c>
      <c r="D5745" s="84" t="s">
        <v>8874</v>
      </c>
      <c r="E5745" s="109" t="s">
        <v>11755</v>
      </c>
      <c r="F5745" s="343" t="s">
        <v>11701</v>
      </c>
      <c r="G5745" s="113" t="s">
        <v>2341</v>
      </c>
      <c r="H5745" s="360"/>
      <c r="I5745" s="116">
        <v>1.61</v>
      </c>
      <c r="J5745" s="84"/>
      <c r="K5745" s="113" t="s">
        <v>11688</v>
      </c>
    </row>
    <row r="5746" spans="1:11">
      <c r="A5746" s="115" t="s">
        <v>2325</v>
      </c>
      <c r="B5746" s="84" t="s">
        <v>12525</v>
      </c>
      <c r="C5746" s="84" t="s">
        <v>8943</v>
      </c>
      <c r="D5746" s="84" t="s">
        <v>8879</v>
      </c>
      <c r="E5746" s="109" t="s">
        <v>11755</v>
      </c>
      <c r="F5746" s="343" t="s">
        <v>11701</v>
      </c>
      <c r="G5746" s="113" t="s">
        <v>2342</v>
      </c>
      <c r="H5746" s="360"/>
      <c r="I5746" s="116">
        <v>1.71</v>
      </c>
      <c r="J5746" s="84"/>
      <c r="K5746" s="113" t="s">
        <v>11695</v>
      </c>
    </row>
    <row r="5747" spans="1:11">
      <c r="A5747" s="115" t="s">
        <v>2343</v>
      </c>
      <c r="B5747" s="84" t="s">
        <v>10301</v>
      </c>
      <c r="C5747" s="84" t="s">
        <v>8961</v>
      </c>
      <c r="D5747" s="84" t="s">
        <v>8863</v>
      </c>
      <c r="E5747" s="109" t="s">
        <v>11754</v>
      </c>
      <c r="F5747" s="343" t="s">
        <v>11708</v>
      </c>
      <c r="G5747" s="113" t="s">
        <v>2344</v>
      </c>
      <c r="H5747" s="360"/>
      <c r="I5747" s="116">
        <v>1.32</v>
      </c>
      <c r="J5747" s="84"/>
      <c r="K5747" s="113" t="s">
        <v>11709</v>
      </c>
    </row>
    <row r="5748" spans="1:11">
      <c r="A5748" s="115">
        <v>90293</v>
      </c>
      <c r="B5748" s="84" t="s">
        <v>10301</v>
      </c>
      <c r="C5748" s="84" t="s">
        <v>8961</v>
      </c>
      <c r="D5748" s="84" t="s">
        <v>8869</v>
      </c>
      <c r="E5748" s="109" t="s">
        <v>11754</v>
      </c>
      <c r="F5748" s="343" t="s">
        <v>11708</v>
      </c>
      <c r="G5748" s="113" t="s">
        <v>2345</v>
      </c>
      <c r="H5748" s="360"/>
      <c r="I5748" s="116">
        <v>1.45</v>
      </c>
      <c r="J5748" s="84"/>
      <c r="K5748" s="113" t="s">
        <v>11690</v>
      </c>
    </row>
    <row r="5749" spans="1:11">
      <c r="A5749" s="115" t="s">
        <v>2343</v>
      </c>
      <c r="B5749" s="84" t="s">
        <v>10301</v>
      </c>
      <c r="C5749" s="84" t="s">
        <v>8961</v>
      </c>
      <c r="D5749" s="84" t="s">
        <v>8874</v>
      </c>
      <c r="E5749" s="109" t="s">
        <v>11754</v>
      </c>
      <c r="F5749" s="343" t="s">
        <v>11708</v>
      </c>
      <c r="G5749" s="113" t="s">
        <v>2346</v>
      </c>
      <c r="H5749" s="360"/>
      <c r="I5749" s="116">
        <v>1.58</v>
      </c>
      <c r="J5749" s="84"/>
      <c r="K5749" s="113" t="s">
        <v>11688</v>
      </c>
    </row>
    <row r="5750" spans="1:11">
      <c r="A5750" s="115" t="s">
        <v>2343</v>
      </c>
      <c r="B5750" s="84" t="s">
        <v>10301</v>
      </c>
      <c r="C5750" s="84" t="s">
        <v>8961</v>
      </c>
      <c r="D5750" s="84" t="s">
        <v>8879</v>
      </c>
      <c r="E5750" s="109" t="s">
        <v>11754</v>
      </c>
      <c r="F5750" s="343" t="s">
        <v>11708</v>
      </c>
      <c r="G5750" s="113" t="s">
        <v>2347</v>
      </c>
      <c r="H5750" s="360"/>
      <c r="I5750" s="116">
        <v>1.64</v>
      </c>
      <c r="J5750" s="84"/>
      <c r="K5750" s="113" t="s">
        <v>11695</v>
      </c>
    </row>
    <row r="5751" spans="1:11">
      <c r="A5751" s="115" t="s">
        <v>2348</v>
      </c>
      <c r="B5751" s="84" t="s">
        <v>10315</v>
      </c>
      <c r="C5751" s="84" t="s">
        <v>8866</v>
      </c>
      <c r="D5751" s="84" t="s">
        <v>8863</v>
      </c>
      <c r="E5751" s="109" t="s">
        <v>11742</v>
      </c>
      <c r="F5751" s="343" t="s">
        <v>11705</v>
      </c>
      <c r="G5751" s="113" t="s">
        <v>2349</v>
      </c>
      <c r="H5751" s="360"/>
      <c r="I5751" s="116">
        <v>3.4</v>
      </c>
      <c r="J5751" s="84"/>
      <c r="K5751" s="113" t="s">
        <v>11709</v>
      </c>
    </row>
    <row r="5752" spans="1:11">
      <c r="A5752" s="115" t="s">
        <v>2348</v>
      </c>
      <c r="B5752" s="84" t="s">
        <v>10315</v>
      </c>
      <c r="C5752" s="84" t="s">
        <v>8866</v>
      </c>
      <c r="D5752" s="84" t="s">
        <v>8869</v>
      </c>
      <c r="E5752" s="109" t="s">
        <v>11742</v>
      </c>
      <c r="F5752" s="343" t="s">
        <v>11705</v>
      </c>
      <c r="G5752" s="113" t="s">
        <v>2350</v>
      </c>
      <c r="H5752" s="360"/>
      <c r="I5752" s="116">
        <v>3.55</v>
      </c>
      <c r="J5752" s="84"/>
      <c r="K5752" s="113" t="s">
        <v>11690</v>
      </c>
    </row>
    <row r="5753" spans="1:11">
      <c r="A5753" s="115" t="s">
        <v>2348</v>
      </c>
      <c r="B5753" s="84" t="s">
        <v>10315</v>
      </c>
      <c r="C5753" s="84" t="s">
        <v>8866</v>
      </c>
      <c r="D5753" s="84" t="s">
        <v>8874</v>
      </c>
      <c r="E5753" s="109" t="s">
        <v>11742</v>
      </c>
      <c r="F5753" s="343" t="s">
        <v>11705</v>
      </c>
      <c r="G5753" s="113" t="s">
        <v>2351</v>
      </c>
      <c r="H5753" s="360"/>
      <c r="I5753" s="116">
        <v>3.7</v>
      </c>
      <c r="J5753" s="84"/>
      <c r="K5753" s="113" t="s">
        <v>11688</v>
      </c>
    </row>
    <row r="5754" spans="1:11">
      <c r="A5754" s="115" t="s">
        <v>2348</v>
      </c>
      <c r="B5754" s="84" t="s">
        <v>10315</v>
      </c>
      <c r="C5754" s="84" t="s">
        <v>8866</v>
      </c>
      <c r="D5754" s="84" t="s">
        <v>8879</v>
      </c>
      <c r="E5754" s="109" t="s">
        <v>11742</v>
      </c>
      <c r="F5754" s="343" t="s">
        <v>11705</v>
      </c>
      <c r="G5754" s="113" t="s">
        <v>2352</v>
      </c>
      <c r="H5754" s="360"/>
      <c r="I5754" s="116">
        <v>4.25</v>
      </c>
      <c r="J5754" s="84"/>
      <c r="K5754" s="113" t="s">
        <v>11695</v>
      </c>
    </row>
    <row r="5755" spans="1:11">
      <c r="A5755" s="115" t="s">
        <v>2348</v>
      </c>
      <c r="B5755" s="84" t="s">
        <v>10315</v>
      </c>
      <c r="C5755" s="84" t="s">
        <v>8885</v>
      </c>
      <c r="D5755" s="84" t="s">
        <v>8863</v>
      </c>
      <c r="E5755" s="109" t="s">
        <v>11752</v>
      </c>
      <c r="F5755" s="343" t="s">
        <v>11722</v>
      </c>
      <c r="G5755" s="113" t="s">
        <v>2353</v>
      </c>
      <c r="H5755" s="360"/>
      <c r="I5755" s="116">
        <v>3.09</v>
      </c>
      <c r="J5755" s="84"/>
      <c r="K5755" s="113" t="s">
        <v>11709</v>
      </c>
    </row>
    <row r="5756" spans="1:11">
      <c r="A5756" s="115" t="s">
        <v>2348</v>
      </c>
      <c r="B5756" s="84" t="s">
        <v>10315</v>
      </c>
      <c r="C5756" s="84" t="s">
        <v>8885</v>
      </c>
      <c r="D5756" s="84" t="s">
        <v>8869</v>
      </c>
      <c r="E5756" s="109" t="s">
        <v>11752</v>
      </c>
      <c r="F5756" s="343" t="s">
        <v>11722</v>
      </c>
      <c r="G5756" s="113" t="s">
        <v>2354</v>
      </c>
      <c r="H5756" s="360"/>
      <c r="I5756" s="116">
        <v>3.22</v>
      </c>
      <c r="J5756" s="84"/>
      <c r="K5756" s="113" t="s">
        <v>11690</v>
      </c>
    </row>
    <row r="5757" spans="1:11">
      <c r="A5757" s="115">
        <v>90301</v>
      </c>
      <c r="B5757" s="84" t="s">
        <v>10315</v>
      </c>
      <c r="C5757" s="84" t="s">
        <v>8885</v>
      </c>
      <c r="D5757" s="84" t="s">
        <v>8874</v>
      </c>
      <c r="E5757" s="109" t="s">
        <v>11752</v>
      </c>
      <c r="F5757" s="343" t="s">
        <v>11722</v>
      </c>
      <c r="G5757" s="113" t="s">
        <v>2355</v>
      </c>
      <c r="H5757" s="360"/>
      <c r="I5757" s="116">
        <v>3.35</v>
      </c>
      <c r="J5757" s="84"/>
      <c r="K5757" s="113" t="s">
        <v>11688</v>
      </c>
    </row>
    <row r="5758" spans="1:11">
      <c r="A5758" s="115" t="s">
        <v>2348</v>
      </c>
      <c r="B5758" s="84" t="s">
        <v>10315</v>
      </c>
      <c r="C5758" s="84" t="s">
        <v>8885</v>
      </c>
      <c r="D5758" s="84" t="s">
        <v>8879</v>
      </c>
      <c r="E5758" s="109" t="s">
        <v>11752</v>
      </c>
      <c r="F5758" s="343" t="s">
        <v>11722</v>
      </c>
      <c r="G5758" s="113" t="s">
        <v>2356</v>
      </c>
      <c r="H5758" s="360"/>
      <c r="I5758" s="116">
        <v>3.84</v>
      </c>
      <c r="J5758" s="84"/>
      <c r="K5758" s="113" t="s">
        <v>11695</v>
      </c>
    </row>
    <row r="5759" spans="1:11">
      <c r="A5759" s="115" t="s">
        <v>2357</v>
      </c>
      <c r="B5759" s="84" t="s">
        <v>10423</v>
      </c>
      <c r="C5759" s="84" t="s">
        <v>8885</v>
      </c>
      <c r="D5759" s="84" t="s">
        <v>8863</v>
      </c>
      <c r="E5759" s="109" t="s">
        <v>11752</v>
      </c>
      <c r="F5759" s="343" t="s">
        <v>11722</v>
      </c>
      <c r="G5759" s="113" t="s">
        <v>2358</v>
      </c>
      <c r="H5759" s="360"/>
      <c r="I5759" s="116">
        <v>2.8</v>
      </c>
      <c r="J5759" s="84"/>
      <c r="K5759" s="113" t="s">
        <v>11709</v>
      </c>
    </row>
    <row r="5760" spans="1:11">
      <c r="A5760" s="115" t="s">
        <v>2357</v>
      </c>
      <c r="B5760" s="84" t="s">
        <v>10423</v>
      </c>
      <c r="C5760" s="84" t="s">
        <v>8885</v>
      </c>
      <c r="D5760" s="84" t="s">
        <v>8869</v>
      </c>
      <c r="E5760" s="109" t="s">
        <v>11752</v>
      </c>
      <c r="F5760" s="343" t="s">
        <v>11722</v>
      </c>
      <c r="G5760" s="113" t="s">
        <v>2359</v>
      </c>
      <c r="H5760" s="360"/>
      <c r="I5760" s="116">
        <v>2.8</v>
      </c>
      <c r="J5760" s="84"/>
      <c r="K5760" s="113" t="s">
        <v>11690</v>
      </c>
    </row>
    <row r="5761" spans="1:11">
      <c r="A5761" s="115">
        <v>90302</v>
      </c>
      <c r="B5761" s="84" t="s">
        <v>10423</v>
      </c>
      <c r="C5761" s="84" t="s">
        <v>8885</v>
      </c>
      <c r="D5761" s="84" t="s">
        <v>8874</v>
      </c>
      <c r="E5761" s="109" t="s">
        <v>11752</v>
      </c>
      <c r="F5761" s="343" t="s">
        <v>11722</v>
      </c>
      <c r="G5761" s="113" t="s">
        <v>2360</v>
      </c>
      <c r="H5761" s="360"/>
      <c r="I5761" s="116">
        <v>2.8</v>
      </c>
      <c r="J5761" s="84"/>
      <c r="K5761" s="113" t="s">
        <v>11688</v>
      </c>
    </row>
    <row r="5762" spans="1:11">
      <c r="A5762" s="115" t="s">
        <v>2361</v>
      </c>
      <c r="B5762" s="84" t="s">
        <v>12522</v>
      </c>
      <c r="C5762" s="84" t="s">
        <v>8866</v>
      </c>
      <c r="D5762" s="84" t="s">
        <v>8863</v>
      </c>
      <c r="E5762" s="109" t="s">
        <v>11742</v>
      </c>
      <c r="F5762" s="343" t="s">
        <v>11705</v>
      </c>
      <c r="G5762" s="113" t="s">
        <v>2362</v>
      </c>
      <c r="H5762" s="360"/>
      <c r="I5762" s="116">
        <v>1.82</v>
      </c>
      <c r="J5762" s="84"/>
      <c r="K5762" s="113" t="s">
        <v>11709</v>
      </c>
    </row>
    <row r="5763" spans="1:11">
      <c r="A5763" s="115" t="s">
        <v>2361</v>
      </c>
      <c r="B5763" s="84" t="s">
        <v>12522</v>
      </c>
      <c r="C5763" s="84" t="s">
        <v>8866</v>
      </c>
      <c r="D5763" s="84" t="s">
        <v>8869</v>
      </c>
      <c r="E5763" s="109" t="s">
        <v>11742</v>
      </c>
      <c r="F5763" s="343" t="s">
        <v>11705</v>
      </c>
      <c r="G5763" s="113" t="s">
        <v>2363</v>
      </c>
      <c r="H5763" s="360"/>
      <c r="I5763" s="116">
        <v>1.88</v>
      </c>
      <c r="J5763" s="84"/>
      <c r="K5763" s="113" t="s">
        <v>11690</v>
      </c>
    </row>
    <row r="5764" spans="1:11">
      <c r="A5764" s="115" t="s">
        <v>2361</v>
      </c>
      <c r="B5764" s="84" t="s">
        <v>12522</v>
      </c>
      <c r="C5764" s="84" t="s">
        <v>8866</v>
      </c>
      <c r="D5764" s="84" t="s">
        <v>8874</v>
      </c>
      <c r="E5764" s="109" t="s">
        <v>11742</v>
      </c>
      <c r="F5764" s="343" t="s">
        <v>11705</v>
      </c>
      <c r="G5764" s="113" t="s">
        <v>2364</v>
      </c>
      <c r="H5764" s="360"/>
      <c r="I5764" s="116">
        <v>1.94</v>
      </c>
      <c r="J5764" s="84"/>
      <c r="K5764" s="113" t="s">
        <v>11688</v>
      </c>
    </row>
    <row r="5765" spans="1:11">
      <c r="A5765" s="115" t="s">
        <v>2361</v>
      </c>
      <c r="B5765" s="84" t="s">
        <v>12522</v>
      </c>
      <c r="C5765" s="84" t="s">
        <v>8866</v>
      </c>
      <c r="D5765" s="84" t="s">
        <v>8879</v>
      </c>
      <c r="E5765" s="109" t="s">
        <v>11742</v>
      </c>
      <c r="F5765" s="343" t="s">
        <v>11705</v>
      </c>
      <c r="G5765" s="113" t="s">
        <v>2365</v>
      </c>
      <c r="H5765" s="360"/>
      <c r="I5765" s="116">
        <v>2.31</v>
      </c>
      <c r="J5765" s="84"/>
      <c r="K5765" s="113" t="s">
        <v>11695</v>
      </c>
    </row>
    <row r="5766" spans="1:11">
      <c r="A5766" s="115" t="s">
        <v>2361</v>
      </c>
      <c r="B5766" s="84" t="s">
        <v>12522</v>
      </c>
      <c r="C5766" s="84" t="s">
        <v>9281</v>
      </c>
      <c r="D5766" s="84" t="s">
        <v>8856</v>
      </c>
      <c r="E5766" s="109" t="s">
        <v>11738</v>
      </c>
      <c r="F5766" s="343" t="s">
        <v>11691</v>
      </c>
      <c r="G5766" s="113" t="s">
        <v>2366</v>
      </c>
      <c r="H5766" s="360"/>
      <c r="I5766" s="116">
        <v>1.69</v>
      </c>
      <c r="J5766" s="84"/>
      <c r="K5766" s="113" t="s">
        <v>11769</v>
      </c>
    </row>
    <row r="5767" spans="1:11">
      <c r="A5767" s="115" t="s">
        <v>2361</v>
      </c>
      <c r="B5767" s="84" t="s">
        <v>12522</v>
      </c>
      <c r="C5767" s="84" t="s">
        <v>9281</v>
      </c>
      <c r="D5767" s="84" t="s">
        <v>8863</v>
      </c>
      <c r="E5767" s="109" t="s">
        <v>11738</v>
      </c>
      <c r="F5767" s="343" t="s">
        <v>11691</v>
      </c>
      <c r="G5767" s="113" t="s">
        <v>2367</v>
      </c>
      <c r="H5767" s="360"/>
      <c r="I5767" s="116">
        <v>1.74</v>
      </c>
      <c r="J5767" s="84"/>
      <c r="K5767" s="113" t="s">
        <v>11709</v>
      </c>
    </row>
    <row r="5768" spans="1:11">
      <c r="A5768" s="115">
        <v>90310</v>
      </c>
      <c r="B5768" s="84" t="s">
        <v>12522</v>
      </c>
      <c r="C5768" s="84" t="s">
        <v>9281</v>
      </c>
      <c r="D5768" s="84" t="s">
        <v>8869</v>
      </c>
      <c r="E5768" s="109" t="s">
        <v>11738</v>
      </c>
      <c r="F5768" s="343" t="s">
        <v>11691</v>
      </c>
      <c r="G5768" s="113" t="s">
        <v>2368</v>
      </c>
      <c r="H5768" s="360"/>
      <c r="I5768" s="116">
        <v>1.79</v>
      </c>
      <c r="J5768" s="84"/>
      <c r="K5768" s="113" t="s">
        <v>11690</v>
      </c>
    </row>
    <row r="5769" spans="1:11">
      <c r="A5769" s="115" t="s">
        <v>2361</v>
      </c>
      <c r="B5769" s="84" t="s">
        <v>12522</v>
      </c>
      <c r="C5769" s="84" t="s">
        <v>9281</v>
      </c>
      <c r="D5769" s="84" t="s">
        <v>8874</v>
      </c>
      <c r="E5769" s="109" t="s">
        <v>11738</v>
      </c>
      <c r="F5769" s="343" t="s">
        <v>11691</v>
      </c>
      <c r="G5769" s="113" t="s">
        <v>2369</v>
      </c>
      <c r="H5769" s="360"/>
      <c r="I5769" s="116">
        <v>1.85</v>
      </c>
      <c r="J5769" s="84"/>
      <c r="K5769" s="113" t="s">
        <v>11688</v>
      </c>
    </row>
    <row r="5770" spans="1:11">
      <c r="A5770" s="115" t="s">
        <v>2361</v>
      </c>
      <c r="B5770" s="84" t="s">
        <v>12522</v>
      </c>
      <c r="C5770" s="84" t="s">
        <v>9281</v>
      </c>
      <c r="D5770" s="84" t="s">
        <v>8879</v>
      </c>
      <c r="E5770" s="109" t="s">
        <v>11738</v>
      </c>
      <c r="F5770" s="343" t="s">
        <v>11691</v>
      </c>
      <c r="G5770" s="113" t="s">
        <v>2370</v>
      </c>
      <c r="H5770" s="360"/>
      <c r="I5770" s="116">
        <v>2.19</v>
      </c>
      <c r="J5770" s="84"/>
      <c r="K5770" s="113" t="s">
        <v>11695</v>
      </c>
    </row>
    <row r="5771" spans="1:11">
      <c r="A5771" s="115" t="s">
        <v>2361</v>
      </c>
      <c r="B5771" s="84" t="s">
        <v>12522</v>
      </c>
      <c r="C5771" s="84" t="s">
        <v>8885</v>
      </c>
      <c r="D5771" s="84" t="s">
        <v>8863</v>
      </c>
      <c r="E5771" s="109" t="s">
        <v>11752</v>
      </c>
      <c r="F5771" s="343" t="s">
        <v>11722</v>
      </c>
      <c r="G5771" s="113" t="s">
        <v>2371</v>
      </c>
      <c r="H5771" s="360"/>
      <c r="I5771" s="116">
        <v>1.64</v>
      </c>
      <c r="J5771" s="84"/>
      <c r="K5771" s="113" t="s">
        <v>11709</v>
      </c>
    </row>
    <row r="5772" spans="1:11">
      <c r="A5772" s="115">
        <v>90310</v>
      </c>
      <c r="B5772" s="84" t="s">
        <v>12522</v>
      </c>
      <c r="C5772" s="84" t="s">
        <v>8885</v>
      </c>
      <c r="D5772" s="84" t="s">
        <v>8869</v>
      </c>
      <c r="E5772" s="109" t="s">
        <v>11752</v>
      </c>
      <c r="F5772" s="343" t="s">
        <v>11722</v>
      </c>
      <c r="G5772" s="113" t="s">
        <v>2372</v>
      </c>
      <c r="H5772" s="360"/>
      <c r="I5772" s="116">
        <v>1.69</v>
      </c>
      <c r="J5772" s="84"/>
      <c r="K5772" s="113" t="s">
        <v>11690</v>
      </c>
    </row>
    <row r="5773" spans="1:11">
      <c r="A5773" s="115" t="s">
        <v>2361</v>
      </c>
      <c r="B5773" s="84" t="s">
        <v>12522</v>
      </c>
      <c r="C5773" s="84" t="s">
        <v>8885</v>
      </c>
      <c r="D5773" s="84" t="s">
        <v>8874</v>
      </c>
      <c r="E5773" s="109" t="s">
        <v>11752</v>
      </c>
      <c r="F5773" s="343" t="s">
        <v>11722</v>
      </c>
      <c r="G5773" s="113" t="s">
        <v>2373</v>
      </c>
      <c r="H5773" s="360"/>
      <c r="I5773" s="116">
        <v>1.74</v>
      </c>
      <c r="J5773" s="84"/>
      <c r="K5773" s="113" t="s">
        <v>11688</v>
      </c>
    </row>
    <row r="5774" spans="1:11">
      <c r="A5774" s="115" t="s">
        <v>2361</v>
      </c>
      <c r="B5774" s="84" t="s">
        <v>12522</v>
      </c>
      <c r="C5774" s="84" t="s">
        <v>8885</v>
      </c>
      <c r="D5774" s="84" t="s">
        <v>8879</v>
      </c>
      <c r="E5774" s="109" t="s">
        <v>11752</v>
      </c>
      <c r="F5774" s="343" t="s">
        <v>11722</v>
      </c>
      <c r="G5774" s="113" t="s">
        <v>2374</v>
      </c>
      <c r="H5774" s="360"/>
      <c r="I5774" s="116">
        <v>2.06</v>
      </c>
      <c r="J5774" s="84"/>
      <c r="K5774" s="113" t="s">
        <v>11695</v>
      </c>
    </row>
    <row r="5775" spans="1:11">
      <c r="A5775" s="115" t="s">
        <v>2361</v>
      </c>
      <c r="B5775" s="84" t="s">
        <v>12522</v>
      </c>
      <c r="C5775" s="84" t="s">
        <v>8975</v>
      </c>
      <c r="D5775" s="84" t="s">
        <v>8863</v>
      </c>
      <c r="E5775" s="109" t="s">
        <v>11753</v>
      </c>
      <c r="F5775" s="343" t="s">
        <v>11721</v>
      </c>
      <c r="G5775" s="113" t="s">
        <v>2375</v>
      </c>
      <c r="H5775" s="360"/>
      <c r="I5775" s="116">
        <v>1.77</v>
      </c>
      <c r="J5775" s="84"/>
      <c r="K5775" s="113" t="s">
        <v>11709</v>
      </c>
    </row>
    <row r="5776" spans="1:11">
      <c r="A5776" s="115" t="s">
        <v>2361</v>
      </c>
      <c r="B5776" s="84" t="s">
        <v>12522</v>
      </c>
      <c r="C5776" s="84" t="s">
        <v>8975</v>
      </c>
      <c r="D5776" s="84" t="s">
        <v>8869</v>
      </c>
      <c r="E5776" s="109" t="s">
        <v>11753</v>
      </c>
      <c r="F5776" s="343" t="s">
        <v>11721</v>
      </c>
      <c r="G5776" s="113" t="s">
        <v>2376</v>
      </c>
      <c r="H5776" s="360"/>
      <c r="I5776" s="116">
        <v>1.83</v>
      </c>
      <c r="J5776" s="84"/>
      <c r="K5776" s="113" t="s">
        <v>11690</v>
      </c>
    </row>
    <row r="5777" spans="1:11">
      <c r="A5777" s="115" t="s">
        <v>2361</v>
      </c>
      <c r="B5777" s="84" t="s">
        <v>12522</v>
      </c>
      <c r="C5777" s="84" t="s">
        <v>8975</v>
      </c>
      <c r="D5777" s="84" t="s">
        <v>8874</v>
      </c>
      <c r="E5777" s="109" t="s">
        <v>11753</v>
      </c>
      <c r="F5777" s="343" t="s">
        <v>11721</v>
      </c>
      <c r="G5777" s="113" t="s">
        <v>2377</v>
      </c>
      <c r="H5777" s="360"/>
      <c r="I5777" s="116">
        <v>1.88</v>
      </c>
      <c r="J5777" s="84"/>
      <c r="K5777" s="113" t="s">
        <v>11688</v>
      </c>
    </row>
    <row r="5778" spans="1:11">
      <c r="A5778" s="115" t="s">
        <v>2361</v>
      </c>
      <c r="B5778" s="84" t="s">
        <v>12522</v>
      </c>
      <c r="C5778" s="84" t="s">
        <v>8975</v>
      </c>
      <c r="D5778" s="84" t="s">
        <v>8879</v>
      </c>
      <c r="E5778" s="109" t="s">
        <v>11753</v>
      </c>
      <c r="F5778" s="343" t="s">
        <v>11721</v>
      </c>
      <c r="G5778" s="113" t="s">
        <v>2378</v>
      </c>
      <c r="H5778" s="360"/>
      <c r="I5778" s="116">
        <v>2.23</v>
      </c>
      <c r="J5778" s="84"/>
      <c r="K5778" s="113" t="s">
        <v>11695</v>
      </c>
    </row>
    <row r="5779" spans="1:11">
      <c r="A5779" s="115" t="s">
        <v>2379</v>
      </c>
      <c r="B5779" s="84" t="s">
        <v>10364</v>
      </c>
      <c r="C5779" s="84" t="s">
        <v>3664</v>
      </c>
      <c r="D5779" s="84" t="s">
        <v>8863</v>
      </c>
      <c r="E5779" s="109" t="s">
        <v>11794</v>
      </c>
      <c r="F5779" s="343" t="s">
        <v>10663</v>
      </c>
      <c r="G5779" s="113" t="s">
        <v>2380</v>
      </c>
      <c r="H5779" s="360"/>
      <c r="I5779" s="116">
        <v>2.19</v>
      </c>
      <c r="J5779" s="84"/>
      <c r="K5779" s="113" t="s">
        <v>11709</v>
      </c>
    </row>
    <row r="5780" spans="1:11">
      <c r="A5780" s="115" t="s">
        <v>2379</v>
      </c>
      <c r="B5780" s="84" t="s">
        <v>10364</v>
      </c>
      <c r="C5780" s="84" t="s">
        <v>3664</v>
      </c>
      <c r="D5780" s="84" t="s">
        <v>8869</v>
      </c>
      <c r="E5780" s="109" t="s">
        <v>11794</v>
      </c>
      <c r="F5780" s="343" t="s">
        <v>10663</v>
      </c>
      <c r="G5780" s="113" t="s">
        <v>2381</v>
      </c>
      <c r="H5780" s="360"/>
      <c r="I5780" s="116">
        <v>2.3199999999999998</v>
      </c>
      <c r="J5780" s="84"/>
      <c r="K5780" s="113" t="s">
        <v>11690</v>
      </c>
    </row>
    <row r="5781" spans="1:11">
      <c r="A5781" s="115" t="s">
        <v>2379</v>
      </c>
      <c r="B5781" s="84" t="s">
        <v>10364</v>
      </c>
      <c r="C5781" s="84" t="s">
        <v>3664</v>
      </c>
      <c r="D5781" s="84" t="s">
        <v>8874</v>
      </c>
      <c r="E5781" s="109" t="s">
        <v>11794</v>
      </c>
      <c r="F5781" s="343" t="s">
        <v>10663</v>
      </c>
      <c r="G5781" s="113" t="s">
        <v>2382</v>
      </c>
      <c r="H5781" s="360"/>
      <c r="I5781" s="116">
        <v>2.41</v>
      </c>
      <c r="J5781" s="84"/>
      <c r="K5781" s="113" t="s">
        <v>11688</v>
      </c>
    </row>
    <row r="5782" spans="1:11">
      <c r="A5782" s="115" t="s">
        <v>2379</v>
      </c>
      <c r="B5782" s="84" t="s">
        <v>10364</v>
      </c>
      <c r="C5782" s="84" t="s">
        <v>3664</v>
      </c>
      <c r="D5782" s="84" t="s">
        <v>8879</v>
      </c>
      <c r="E5782" s="109" t="s">
        <v>11794</v>
      </c>
      <c r="F5782" s="343" t="s">
        <v>10663</v>
      </c>
      <c r="G5782" s="113" t="s">
        <v>2383</v>
      </c>
      <c r="H5782" s="360"/>
      <c r="I5782" s="116">
        <v>2.5299999999999998</v>
      </c>
      <c r="J5782" s="84"/>
      <c r="K5782" s="113" t="s">
        <v>11695</v>
      </c>
    </row>
    <row r="5783" spans="1:11">
      <c r="A5783" s="115" t="s">
        <v>2379</v>
      </c>
      <c r="B5783" s="84" t="s">
        <v>10364</v>
      </c>
      <c r="C5783" s="84" t="s">
        <v>3669</v>
      </c>
      <c r="D5783" s="84" t="s">
        <v>8863</v>
      </c>
      <c r="E5783" s="109" t="s">
        <v>11778</v>
      </c>
      <c r="F5783" s="343" t="s">
        <v>10861</v>
      </c>
      <c r="G5783" s="113" t="s">
        <v>2384</v>
      </c>
      <c r="H5783" s="360"/>
      <c r="I5783" s="116">
        <v>2.19</v>
      </c>
      <c r="J5783" s="84"/>
      <c r="K5783" s="113" t="s">
        <v>11709</v>
      </c>
    </row>
    <row r="5784" spans="1:11">
      <c r="A5784" s="115" t="s">
        <v>2379</v>
      </c>
      <c r="B5784" s="84" t="s">
        <v>10364</v>
      </c>
      <c r="C5784" s="84" t="s">
        <v>3669</v>
      </c>
      <c r="D5784" s="84" t="s">
        <v>8869</v>
      </c>
      <c r="E5784" s="109" t="s">
        <v>11778</v>
      </c>
      <c r="F5784" s="343" t="s">
        <v>10861</v>
      </c>
      <c r="G5784" s="113" t="s">
        <v>2385</v>
      </c>
      <c r="H5784" s="360"/>
      <c r="I5784" s="116">
        <v>2.3199999999999998</v>
      </c>
      <c r="J5784" s="84"/>
      <c r="K5784" s="113" t="s">
        <v>11690</v>
      </c>
    </row>
    <row r="5785" spans="1:11">
      <c r="A5785" s="115" t="s">
        <v>2379</v>
      </c>
      <c r="B5785" s="84" t="s">
        <v>10364</v>
      </c>
      <c r="C5785" s="84" t="s">
        <v>3669</v>
      </c>
      <c r="D5785" s="84" t="s">
        <v>8874</v>
      </c>
      <c r="E5785" s="109" t="s">
        <v>11778</v>
      </c>
      <c r="F5785" s="343" t="s">
        <v>10861</v>
      </c>
      <c r="G5785" s="113" t="s">
        <v>2386</v>
      </c>
      <c r="H5785" s="360"/>
      <c r="I5785" s="116">
        <v>2.41</v>
      </c>
      <c r="J5785" s="84"/>
      <c r="K5785" s="113" t="s">
        <v>11688</v>
      </c>
    </row>
    <row r="5786" spans="1:11">
      <c r="A5786" s="115" t="s">
        <v>2379</v>
      </c>
      <c r="B5786" s="84" t="s">
        <v>10364</v>
      </c>
      <c r="C5786" s="84" t="s">
        <v>3669</v>
      </c>
      <c r="D5786" s="84" t="s">
        <v>8879</v>
      </c>
      <c r="E5786" s="109" t="s">
        <v>11778</v>
      </c>
      <c r="F5786" s="343" t="s">
        <v>10861</v>
      </c>
      <c r="G5786" s="113" t="s">
        <v>2387</v>
      </c>
      <c r="H5786" s="360"/>
      <c r="I5786" s="116">
        <v>2.5299999999999998</v>
      </c>
      <c r="J5786" s="84"/>
      <c r="K5786" s="113" t="s">
        <v>11695</v>
      </c>
    </row>
    <row r="5787" spans="1:11">
      <c r="A5787" s="115" t="s">
        <v>2379</v>
      </c>
      <c r="B5787" s="84" t="s">
        <v>10364</v>
      </c>
      <c r="C5787" s="84" t="s">
        <v>3674</v>
      </c>
      <c r="D5787" s="84" t="s">
        <v>8863</v>
      </c>
      <c r="E5787" s="109" t="s">
        <v>12911</v>
      </c>
      <c r="F5787" s="343" t="s">
        <v>11074</v>
      </c>
      <c r="G5787" s="113" t="s">
        <v>2388</v>
      </c>
      <c r="H5787" s="360"/>
      <c r="I5787" s="116">
        <v>2.19</v>
      </c>
      <c r="J5787" s="84"/>
      <c r="K5787" s="113" t="s">
        <v>11709</v>
      </c>
    </row>
    <row r="5788" spans="1:11">
      <c r="A5788" s="115" t="s">
        <v>2379</v>
      </c>
      <c r="B5788" s="84" t="s">
        <v>10364</v>
      </c>
      <c r="C5788" s="84" t="s">
        <v>3674</v>
      </c>
      <c r="D5788" s="84" t="s">
        <v>8869</v>
      </c>
      <c r="E5788" s="109" t="s">
        <v>12911</v>
      </c>
      <c r="F5788" s="343" t="s">
        <v>11074</v>
      </c>
      <c r="G5788" s="113" t="s">
        <v>2389</v>
      </c>
      <c r="H5788" s="360"/>
      <c r="I5788" s="116">
        <v>2.3199999999999998</v>
      </c>
      <c r="J5788" s="84"/>
      <c r="K5788" s="113" t="s">
        <v>11690</v>
      </c>
    </row>
    <row r="5789" spans="1:11">
      <c r="A5789" s="115" t="s">
        <v>2379</v>
      </c>
      <c r="B5789" s="84" t="s">
        <v>10364</v>
      </c>
      <c r="C5789" s="84" t="s">
        <v>3674</v>
      </c>
      <c r="D5789" s="84" t="s">
        <v>8874</v>
      </c>
      <c r="E5789" s="109" t="s">
        <v>12911</v>
      </c>
      <c r="F5789" s="343" t="s">
        <v>11074</v>
      </c>
      <c r="G5789" s="113" t="s">
        <v>2390</v>
      </c>
      <c r="H5789" s="360"/>
      <c r="I5789" s="116">
        <v>2.41</v>
      </c>
      <c r="J5789" s="84"/>
      <c r="K5789" s="113" t="s">
        <v>11688</v>
      </c>
    </row>
    <row r="5790" spans="1:11">
      <c r="A5790" s="115">
        <v>90338</v>
      </c>
      <c r="B5790" s="84" t="s">
        <v>10364</v>
      </c>
      <c r="C5790" s="84" t="s">
        <v>3674</v>
      </c>
      <c r="D5790" s="84" t="s">
        <v>8879</v>
      </c>
      <c r="E5790" s="109" t="s">
        <v>12911</v>
      </c>
      <c r="F5790" s="343" t="s">
        <v>11074</v>
      </c>
      <c r="G5790" s="113" t="s">
        <v>2391</v>
      </c>
      <c r="H5790" s="360"/>
      <c r="I5790" s="116">
        <v>2.5299999999999998</v>
      </c>
      <c r="J5790" s="84"/>
      <c r="K5790" s="113" t="s">
        <v>11695</v>
      </c>
    </row>
    <row r="5791" spans="1:11">
      <c r="A5791" s="115" t="s">
        <v>2379</v>
      </c>
      <c r="B5791" s="84" t="s">
        <v>10364</v>
      </c>
      <c r="C5791" s="84" t="s">
        <v>8928</v>
      </c>
      <c r="D5791" s="84" t="s">
        <v>8863</v>
      </c>
      <c r="E5791" s="109" t="s">
        <v>11760</v>
      </c>
      <c r="F5791" s="343" t="s">
        <v>11716</v>
      </c>
      <c r="G5791" s="113" t="s">
        <v>2392</v>
      </c>
      <c r="H5791" s="360"/>
      <c r="I5791" s="116">
        <v>2.19</v>
      </c>
      <c r="J5791" s="84"/>
      <c r="K5791" s="113" t="s">
        <v>11709</v>
      </c>
    </row>
    <row r="5792" spans="1:11">
      <c r="A5792" s="115">
        <v>90338</v>
      </c>
      <c r="B5792" s="84" t="s">
        <v>10364</v>
      </c>
      <c r="C5792" s="84" t="s">
        <v>8928</v>
      </c>
      <c r="D5792" s="84" t="s">
        <v>8869</v>
      </c>
      <c r="E5792" s="109" t="s">
        <v>11760</v>
      </c>
      <c r="F5792" s="343" t="s">
        <v>11716</v>
      </c>
      <c r="G5792" s="113" t="s">
        <v>2393</v>
      </c>
      <c r="H5792" s="360"/>
      <c r="I5792" s="116">
        <v>2.3199999999999998</v>
      </c>
      <c r="J5792" s="84"/>
      <c r="K5792" s="113" t="s">
        <v>11690</v>
      </c>
    </row>
    <row r="5793" spans="1:11">
      <c r="A5793" s="115" t="s">
        <v>2379</v>
      </c>
      <c r="B5793" s="84" t="s">
        <v>10364</v>
      </c>
      <c r="C5793" s="84" t="s">
        <v>8928</v>
      </c>
      <c r="D5793" s="84" t="s">
        <v>8874</v>
      </c>
      <c r="E5793" s="109" t="s">
        <v>11760</v>
      </c>
      <c r="F5793" s="343" t="s">
        <v>11716</v>
      </c>
      <c r="G5793" s="113" t="s">
        <v>2394</v>
      </c>
      <c r="H5793" s="360"/>
      <c r="I5793" s="116">
        <v>2.41</v>
      </c>
      <c r="J5793" s="84"/>
      <c r="K5793" s="113" t="s">
        <v>11688</v>
      </c>
    </row>
    <row r="5794" spans="1:11">
      <c r="A5794" s="115" t="s">
        <v>2379</v>
      </c>
      <c r="B5794" s="84" t="s">
        <v>10364</v>
      </c>
      <c r="C5794" s="84" t="s">
        <v>8928</v>
      </c>
      <c r="D5794" s="84" t="s">
        <v>8879</v>
      </c>
      <c r="E5794" s="109" t="s">
        <v>11760</v>
      </c>
      <c r="F5794" s="343" t="s">
        <v>11716</v>
      </c>
      <c r="G5794" s="113" t="s">
        <v>2395</v>
      </c>
      <c r="H5794" s="360"/>
      <c r="I5794" s="116">
        <v>2.5299999999999998</v>
      </c>
      <c r="J5794" s="84"/>
      <c r="K5794" s="113" t="s">
        <v>11695</v>
      </c>
    </row>
    <row r="5795" spans="1:11">
      <c r="A5795" s="115" t="s">
        <v>2396</v>
      </c>
      <c r="B5795" s="84" t="s">
        <v>10331</v>
      </c>
      <c r="C5795" s="84" t="s">
        <v>5020</v>
      </c>
      <c r="D5795" s="84" t="s">
        <v>8856</v>
      </c>
      <c r="E5795" s="109" t="s">
        <v>9523</v>
      </c>
      <c r="F5795" s="343" t="s">
        <v>9524</v>
      </c>
      <c r="G5795" s="113" t="s">
        <v>2397</v>
      </c>
      <c r="H5795" s="360"/>
      <c r="I5795" s="116">
        <v>1.63</v>
      </c>
      <c r="J5795" s="84"/>
      <c r="K5795" s="113" t="s">
        <v>11769</v>
      </c>
    </row>
    <row r="5796" spans="1:11">
      <c r="A5796" s="115" t="s">
        <v>2396</v>
      </c>
      <c r="B5796" s="84" t="s">
        <v>10331</v>
      </c>
      <c r="C5796" s="84" t="s">
        <v>5020</v>
      </c>
      <c r="D5796" s="84" t="s">
        <v>8863</v>
      </c>
      <c r="E5796" s="109" t="s">
        <v>9523</v>
      </c>
      <c r="F5796" s="343" t="s">
        <v>9524</v>
      </c>
      <c r="G5796" s="113" t="s">
        <v>2398</v>
      </c>
      <c r="H5796" s="360"/>
      <c r="I5796" s="116">
        <v>1.9</v>
      </c>
      <c r="J5796" s="84"/>
      <c r="K5796" s="113" t="s">
        <v>11709</v>
      </c>
    </row>
    <row r="5797" spans="1:11">
      <c r="A5797" s="115" t="s">
        <v>2396</v>
      </c>
      <c r="B5797" s="84" t="s">
        <v>10331</v>
      </c>
      <c r="C5797" s="84" t="s">
        <v>5020</v>
      </c>
      <c r="D5797" s="84" t="s">
        <v>8869</v>
      </c>
      <c r="E5797" s="109" t="s">
        <v>9523</v>
      </c>
      <c r="F5797" s="343" t="s">
        <v>9524</v>
      </c>
      <c r="G5797" s="113" t="s">
        <v>2399</v>
      </c>
      <c r="H5797" s="360"/>
      <c r="I5797" s="116">
        <v>1.99</v>
      </c>
      <c r="J5797" s="84"/>
      <c r="K5797" s="113" t="s">
        <v>11690</v>
      </c>
    </row>
    <row r="5798" spans="1:11">
      <c r="A5798" s="115" t="s">
        <v>2396</v>
      </c>
      <c r="B5798" s="84" t="s">
        <v>10331</v>
      </c>
      <c r="C5798" s="84" t="s">
        <v>5020</v>
      </c>
      <c r="D5798" s="84" t="s">
        <v>8874</v>
      </c>
      <c r="E5798" s="109" t="s">
        <v>9523</v>
      </c>
      <c r="F5798" s="343" t="s">
        <v>9524</v>
      </c>
      <c r="G5798" s="113" t="s">
        <v>2400</v>
      </c>
      <c r="H5798" s="360"/>
      <c r="I5798" s="116">
        <v>2.02</v>
      </c>
      <c r="J5798" s="84"/>
      <c r="K5798" s="113" t="s">
        <v>11688</v>
      </c>
    </row>
    <row r="5799" spans="1:11">
      <c r="A5799" s="115" t="s">
        <v>2396</v>
      </c>
      <c r="B5799" s="84" t="s">
        <v>10331</v>
      </c>
      <c r="C5799" s="84" t="s">
        <v>5020</v>
      </c>
      <c r="D5799" s="84" t="s">
        <v>8879</v>
      </c>
      <c r="E5799" s="109" t="s">
        <v>9523</v>
      </c>
      <c r="F5799" s="343" t="s">
        <v>9524</v>
      </c>
      <c r="G5799" s="113" t="s">
        <v>2401</v>
      </c>
      <c r="H5799" s="360"/>
      <c r="I5799" s="116">
        <v>2.1</v>
      </c>
      <c r="J5799" s="84"/>
      <c r="K5799" s="113" t="s">
        <v>11695</v>
      </c>
    </row>
    <row r="5800" spans="1:11">
      <c r="A5800" s="115" t="s">
        <v>2402</v>
      </c>
      <c r="B5800" s="84" t="s">
        <v>12528</v>
      </c>
      <c r="C5800" s="84" t="s">
        <v>9331</v>
      </c>
      <c r="D5800" s="84" t="s">
        <v>8863</v>
      </c>
      <c r="E5800" s="109" t="s">
        <v>11744</v>
      </c>
      <c r="F5800" s="343" t="s">
        <v>11694</v>
      </c>
      <c r="G5800" s="113" t="s">
        <v>2403</v>
      </c>
      <c r="H5800" s="360"/>
      <c r="I5800" s="116">
        <v>2.15</v>
      </c>
      <c r="J5800" s="84"/>
      <c r="K5800" s="113" t="s">
        <v>11709</v>
      </c>
    </row>
    <row r="5801" spans="1:11">
      <c r="A5801" s="115" t="s">
        <v>2402</v>
      </c>
      <c r="B5801" s="84" t="s">
        <v>12528</v>
      </c>
      <c r="C5801" s="84" t="s">
        <v>9331</v>
      </c>
      <c r="D5801" s="84" t="s">
        <v>8869</v>
      </c>
      <c r="E5801" s="109" t="s">
        <v>11744</v>
      </c>
      <c r="F5801" s="343" t="s">
        <v>11694</v>
      </c>
      <c r="G5801" s="113" t="s">
        <v>2404</v>
      </c>
      <c r="H5801" s="360"/>
      <c r="I5801" s="116">
        <v>2.2599999999999998</v>
      </c>
      <c r="J5801" s="84"/>
      <c r="K5801" s="113" t="s">
        <v>11690</v>
      </c>
    </row>
    <row r="5802" spans="1:11">
      <c r="A5802" s="115">
        <v>90733</v>
      </c>
      <c r="B5802" s="84" t="s">
        <v>12528</v>
      </c>
      <c r="C5802" s="84" t="s">
        <v>9331</v>
      </c>
      <c r="D5802" s="84" t="s">
        <v>8874</v>
      </c>
      <c r="E5802" s="109" t="s">
        <v>11744</v>
      </c>
      <c r="F5802" s="343" t="s">
        <v>11694</v>
      </c>
      <c r="G5802" s="113" t="s">
        <v>2405</v>
      </c>
      <c r="H5802" s="360"/>
      <c r="I5802" s="116">
        <v>2.35</v>
      </c>
      <c r="J5802" s="84"/>
      <c r="K5802" s="113" t="s">
        <v>11688</v>
      </c>
    </row>
    <row r="5803" spans="1:11">
      <c r="A5803" s="115" t="s">
        <v>2402</v>
      </c>
      <c r="B5803" s="84" t="s">
        <v>12528</v>
      </c>
      <c r="C5803" s="84" t="s">
        <v>9331</v>
      </c>
      <c r="D5803" s="84" t="s">
        <v>8879</v>
      </c>
      <c r="E5803" s="109" t="s">
        <v>11744</v>
      </c>
      <c r="F5803" s="343" t="s">
        <v>11694</v>
      </c>
      <c r="G5803" s="113" t="s">
        <v>2406</v>
      </c>
      <c r="H5803" s="360"/>
      <c r="I5803" s="116">
        <v>2.4</v>
      </c>
      <c r="J5803" s="84"/>
      <c r="K5803" s="113" t="s">
        <v>11695</v>
      </c>
    </row>
    <row r="5804" spans="1:11">
      <c r="A5804" s="115" t="s">
        <v>2402</v>
      </c>
      <c r="B5804" s="84" t="s">
        <v>12528</v>
      </c>
      <c r="C5804" s="84" t="s">
        <v>9114</v>
      </c>
      <c r="D5804" s="84" t="s">
        <v>8863</v>
      </c>
      <c r="E5804" s="109" t="s">
        <v>11751</v>
      </c>
      <c r="F5804" s="343" t="s">
        <v>11706</v>
      </c>
      <c r="G5804" s="113" t="s">
        <v>2407</v>
      </c>
      <c r="H5804" s="360"/>
      <c r="I5804" s="116">
        <v>2.15</v>
      </c>
      <c r="J5804" s="84"/>
      <c r="K5804" s="113" t="s">
        <v>11709</v>
      </c>
    </row>
    <row r="5805" spans="1:11">
      <c r="A5805" s="115" t="s">
        <v>2402</v>
      </c>
      <c r="B5805" s="84" t="s">
        <v>12528</v>
      </c>
      <c r="C5805" s="84" t="s">
        <v>9114</v>
      </c>
      <c r="D5805" s="84" t="s">
        <v>8869</v>
      </c>
      <c r="E5805" s="109" t="s">
        <v>11751</v>
      </c>
      <c r="F5805" s="343" t="s">
        <v>11706</v>
      </c>
      <c r="G5805" s="113" t="s">
        <v>2408</v>
      </c>
      <c r="H5805" s="360"/>
      <c r="I5805" s="116">
        <v>2.2599999999999998</v>
      </c>
      <c r="J5805" s="84"/>
      <c r="K5805" s="113" t="s">
        <v>11690</v>
      </c>
    </row>
    <row r="5806" spans="1:11">
      <c r="A5806" s="115" t="s">
        <v>2402</v>
      </c>
      <c r="B5806" s="84" t="s">
        <v>12528</v>
      </c>
      <c r="C5806" s="84" t="s">
        <v>9114</v>
      </c>
      <c r="D5806" s="84" t="s">
        <v>8874</v>
      </c>
      <c r="E5806" s="109" t="s">
        <v>11751</v>
      </c>
      <c r="F5806" s="343" t="s">
        <v>11706</v>
      </c>
      <c r="G5806" s="113" t="s">
        <v>2409</v>
      </c>
      <c r="H5806" s="360"/>
      <c r="I5806" s="116">
        <v>2.35</v>
      </c>
      <c r="J5806" s="84"/>
      <c r="K5806" s="113" t="s">
        <v>11688</v>
      </c>
    </row>
    <row r="5807" spans="1:11">
      <c r="A5807" s="115" t="s">
        <v>2402</v>
      </c>
      <c r="B5807" s="84" t="s">
        <v>12528</v>
      </c>
      <c r="C5807" s="84" t="s">
        <v>9114</v>
      </c>
      <c r="D5807" s="84" t="s">
        <v>8879</v>
      </c>
      <c r="E5807" s="109" t="s">
        <v>11751</v>
      </c>
      <c r="F5807" s="343" t="s">
        <v>11706</v>
      </c>
      <c r="G5807" s="113" t="s">
        <v>2410</v>
      </c>
      <c r="H5807" s="360"/>
      <c r="I5807" s="116">
        <v>2.4</v>
      </c>
      <c r="J5807" s="84"/>
      <c r="K5807" s="113" t="s">
        <v>11695</v>
      </c>
    </row>
    <row r="5808" spans="1:11">
      <c r="A5808" s="115" t="s">
        <v>2411</v>
      </c>
      <c r="B5808" s="84" t="s">
        <v>10198</v>
      </c>
      <c r="C5808" s="84" t="s">
        <v>8866</v>
      </c>
      <c r="D5808" s="84" t="s">
        <v>8863</v>
      </c>
      <c r="E5808" s="109" t="s">
        <v>11742</v>
      </c>
      <c r="F5808" s="343" t="s">
        <v>11705</v>
      </c>
      <c r="G5808" s="113" t="s">
        <v>2412</v>
      </c>
      <c r="H5808" s="360"/>
      <c r="I5808" s="116">
        <v>1.45</v>
      </c>
      <c r="J5808" s="84"/>
      <c r="K5808" s="113" t="s">
        <v>11709</v>
      </c>
    </row>
    <row r="5809" spans="1:11">
      <c r="A5809" s="115" t="s">
        <v>2411</v>
      </c>
      <c r="B5809" s="84" t="s">
        <v>10198</v>
      </c>
      <c r="C5809" s="84" t="s">
        <v>8866</v>
      </c>
      <c r="D5809" s="84" t="s">
        <v>8869</v>
      </c>
      <c r="E5809" s="109" t="s">
        <v>11742</v>
      </c>
      <c r="F5809" s="343" t="s">
        <v>11705</v>
      </c>
      <c r="G5809" s="113" t="s">
        <v>2413</v>
      </c>
      <c r="H5809" s="360"/>
      <c r="I5809" s="116">
        <v>1.51</v>
      </c>
      <c r="J5809" s="84"/>
      <c r="K5809" s="113" t="s">
        <v>11690</v>
      </c>
    </row>
    <row r="5810" spans="1:11">
      <c r="A5810" s="115" t="s">
        <v>2411</v>
      </c>
      <c r="B5810" s="84" t="s">
        <v>10198</v>
      </c>
      <c r="C5810" s="84" t="s">
        <v>8866</v>
      </c>
      <c r="D5810" s="84" t="s">
        <v>8874</v>
      </c>
      <c r="E5810" s="109" t="s">
        <v>11742</v>
      </c>
      <c r="F5810" s="343" t="s">
        <v>11705</v>
      </c>
      <c r="G5810" s="113" t="s">
        <v>2414</v>
      </c>
      <c r="H5810" s="360"/>
      <c r="I5810" s="116">
        <v>1.77</v>
      </c>
      <c r="J5810" s="84"/>
      <c r="K5810" s="113" t="s">
        <v>11688</v>
      </c>
    </row>
    <row r="5811" spans="1:11">
      <c r="A5811" s="115" t="s">
        <v>2411</v>
      </c>
      <c r="B5811" s="84" t="s">
        <v>10198</v>
      </c>
      <c r="C5811" s="84" t="s">
        <v>8866</v>
      </c>
      <c r="D5811" s="84" t="s">
        <v>8879</v>
      </c>
      <c r="E5811" s="109" t="s">
        <v>11742</v>
      </c>
      <c r="F5811" s="343" t="s">
        <v>11705</v>
      </c>
      <c r="G5811" s="113" t="s">
        <v>2415</v>
      </c>
      <c r="H5811" s="360"/>
      <c r="I5811" s="116">
        <v>1.86</v>
      </c>
      <c r="J5811" s="84"/>
      <c r="K5811" s="113" t="s">
        <v>11695</v>
      </c>
    </row>
    <row r="5812" spans="1:11">
      <c r="A5812" s="115" t="s">
        <v>2411</v>
      </c>
      <c r="B5812" s="84" t="s">
        <v>10198</v>
      </c>
      <c r="C5812" s="84" t="s">
        <v>9015</v>
      </c>
      <c r="D5812" s="84" t="s">
        <v>8863</v>
      </c>
      <c r="E5812" s="109" t="s">
        <v>11973</v>
      </c>
      <c r="F5812" s="343" t="s">
        <v>11974</v>
      </c>
      <c r="G5812" s="113" t="s">
        <v>2416</v>
      </c>
      <c r="H5812" s="360"/>
      <c r="I5812" s="116">
        <v>1.32</v>
      </c>
      <c r="J5812" s="84"/>
      <c r="K5812" s="113" t="s">
        <v>11709</v>
      </c>
    </row>
    <row r="5813" spans="1:11">
      <c r="A5813" s="115" t="s">
        <v>2411</v>
      </c>
      <c r="B5813" s="84" t="s">
        <v>10198</v>
      </c>
      <c r="C5813" s="84" t="s">
        <v>9015</v>
      </c>
      <c r="D5813" s="84" t="s">
        <v>8869</v>
      </c>
      <c r="E5813" s="109" t="s">
        <v>11973</v>
      </c>
      <c r="F5813" s="343" t="s">
        <v>11974</v>
      </c>
      <c r="G5813" s="113" t="s">
        <v>2417</v>
      </c>
      <c r="H5813" s="360"/>
      <c r="I5813" s="116">
        <v>1.38</v>
      </c>
      <c r="J5813" s="84"/>
      <c r="K5813" s="113" t="s">
        <v>11690</v>
      </c>
    </row>
    <row r="5814" spans="1:11">
      <c r="A5814" s="115" t="s">
        <v>2411</v>
      </c>
      <c r="B5814" s="84" t="s">
        <v>10198</v>
      </c>
      <c r="C5814" s="84" t="s">
        <v>9015</v>
      </c>
      <c r="D5814" s="84" t="s">
        <v>8874</v>
      </c>
      <c r="E5814" s="109" t="s">
        <v>11973</v>
      </c>
      <c r="F5814" s="343" t="s">
        <v>11974</v>
      </c>
      <c r="G5814" s="113" t="s">
        <v>2418</v>
      </c>
      <c r="H5814" s="360"/>
      <c r="I5814" s="116">
        <v>1.6</v>
      </c>
      <c r="J5814" s="84"/>
      <c r="K5814" s="113" t="s">
        <v>11688</v>
      </c>
    </row>
    <row r="5815" spans="1:11">
      <c r="A5815" s="115" t="s">
        <v>2411</v>
      </c>
      <c r="B5815" s="84" t="s">
        <v>10198</v>
      </c>
      <c r="C5815" s="84" t="s">
        <v>9015</v>
      </c>
      <c r="D5815" s="84" t="s">
        <v>8879</v>
      </c>
      <c r="E5815" s="109" t="s">
        <v>11973</v>
      </c>
      <c r="F5815" s="343" t="s">
        <v>11974</v>
      </c>
      <c r="G5815" s="113" t="s">
        <v>2419</v>
      </c>
      <c r="H5815" s="360"/>
      <c r="I5815" s="116">
        <v>1.67</v>
      </c>
      <c r="J5815" s="84"/>
      <c r="K5815" s="113" t="s">
        <v>11695</v>
      </c>
    </row>
    <row r="5816" spans="1:11">
      <c r="A5816" s="115" t="s">
        <v>2411</v>
      </c>
      <c r="B5816" s="84" t="s">
        <v>10198</v>
      </c>
      <c r="C5816" s="84" t="s">
        <v>8885</v>
      </c>
      <c r="D5816" s="84" t="s">
        <v>8856</v>
      </c>
      <c r="E5816" s="109" t="s">
        <v>11752</v>
      </c>
      <c r="F5816" s="343" t="s">
        <v>11722</v>
      </c>
      <c r="G5816" s="113" t="s">
        <v>2420</v>
      </c>
      <c r="H5816" s="360"/>
      <c r="I5816" s="116">
        <v>1.2</v>
      </c>
      <c r="J5816" s="84"/>
      <c r="K5816" s="113" t="s">
        <v>11769</v>
      </c>
    </row>
    <row r="5817" spans="1:11">
      <c r="A5817" s="115" t="s">
        <v>2411</v>
      </c>
      <c r="B5817" s="84" t="s">
        <v>10198</v>
      </c>
      <c r="C5817" s="84" t="s">
        <v>8885</v>
      </c>
      <c r="D5817" s="84" t="s">
        <v>8863</v>
      </c>
      <c r="E5817" s="109" t="s">
        <v>11752</v>
      </c>
      <c r="F5817" s="343" t="s">
        <v>11722</v>
      </c>
      <c r="G5817" s="113" t="s">
        <v>2421</v>
      </c>
      <c r="H5817" s="360"/>
      <c r="I5817" s="116">
        <v>1.31</v>
      </c>
      <c r="J5817" s="84"/>
      <c r="K5817" s="113" t="s">
        <v>11709</v>
      </c>
    </row>
    <row r="5818" spans="1:11">
      <c r="A5818" s="115" t="s">
        <v>2411</v>
      </c>
      <c r="B5818" s="84" t="s">
        <v>10198</v>
      </c>
      <c r="C5818" s="84" t="s">
        <v>8885</v>
      </c>
      <c r="D5818" s="84" t="s">
        <v>8869</v>
      </c>
      <c r="E5818" s="109" t="s">
        <v>11752</v>
      </c>
      <c r="F5818" s="343" t="s">
        <v>11722</v>
      </c>
      <c r="G5818" s="113" t="s">
        <v>2422</v>
      </c>
      <c r="H5818" s="360"/>
      <c r="I5818" s="116">
        <v>1.35</v>
      </c>
      <c r="J5818" s="84"/>
      <c r="K5818" s="113" t="s">
        <v>11690</v>
      </c>
    </row>
    <row r="5819" spans="1:11">
      <c r="A5819" s="115" t="s">
        <v>2411</v>
      </c>
      <c r="B5819" s="84" t="s">
        <v>10198</v>
      </c>
      <c r="C5819" s="84" t="s">
        <v>8885</v>
      </c>
      <c r="D5819" s="84" t="s">
        <v>8874</v>
      </c>
      <c r="E5819" s="109" t="s">
        <v>11752</v>
      </c>
      <c r="F5819" s="343" t="s">
        <v>11722</v>
      </c>
      <c r="G5819" s="113" t="s">
        <v>2423</v>
      </c>
      <c r="H5819" s="360"/>
      <c r="I5819" s="116">
        <v>1.54</v>
      </c>
      <c r="J5819" s="84"/>
      <c r="K5819" s="113" t="s">
        <v>11688</v>
      </c>
    </row>
    <row r="5820" spans="1:11">
      <c r="A5820" s="115" t="s">
        <v>2411</v>
      </c>
      <c r="B5820" s="84" t="s">
        <v>10198</v>
      </c>
      <c r="C5820" s="84" t="s">
        <v>8885</v>
      </c>
      <c r="D5820" s="84" t="s">
        <v>8879</v>
      </c>
      <c r="E5820" s="109" t="s">
        <v>11752</v>
      </c>
      <c r="F5820" s="343" t="s">
        <v>11722</v>
      </c>
      <c r="G5820" s="113" t="s">
        <v>2424</v>
      </c>
      <c r="H5820" s="360"/>
      <c r="I5820" s="116">
        <v>1.63</v>
      </c>
      <c r="J5820" s="84"/>
      <c r="K5820" s="113" t="s">
        <v>11695</v>
      </c>
    </row>
    <row r="5821" spans="1:11">
      <c r="A5821" s="115" t="s">
        <v>2411</v>
      </c>
      <c r="B5821" s="84" t="s">
        <v>10198</v>
      </c>
      <c r="C5821" s="84" t="s">
        <v>3664</v>
      </c>
      <c r="D5821" s="84" t="s">
        <v>8863</v>
      </c>
      <c r="E5821" s="109" t="s">
        <v>11794</v>
      </c>
      <c r="F5821" s="343" t="s">
        <v>10663</v>
      </c>
      <c r="G5821" s="113" t="s">
        <v>2425</v>
      </c>
      <c r="H5821" s="360"/>
      <c r="I5821" s="116">
        <v>1.39</v>
      </c>
      <c r="J5821" s="84"/>
      <c r="K5821" s="113" t="s">
        <v>11709</v>
      </c>
    </row>
    <row r="5822" spans="1:11">
      <c r="A5822" s="115" t="s">
        <v>2411</v>
      </c>
      <c r="B5822" s="84" t="s">
        <v>10198</v>
      </c>
      <c r="C5822" s="84" t="s">
        <v>3664</v>
      </c>
      <c r="D5822" s="84" t="s">
        <v>8869</v>
      </c>
      <c r="E5822" s="109" t="s">
        <v>11794</v>
      </c>
      <c r="F5822" s="343" t="s">
        <v>10663</v>
      </c>
      <c r="G5822" s="113" t="s">
        <v>2426</v>
      </c>
      <c r="H5822" s="360"/>
      <c r="I5822" s="116">
        <v>1.46</v>
      </c>
      <c r="J5822" s="84"/>
      <c r="K5822" s="113" t="s">
        <v>11690</v>
      </c>
    </row>
    <row r="5823" spans="1:11">
      <c r="A5823" s="115">
        <v>90734</v>
      </c>
      <c r="B5823" s="84" t="s">
        <v>10198</v>
      </c>
      <c r="C5823" s="84" t="s">
        <v>3664</v>
      </c>
      <c r="D5823" s="84" t="s">
        <v>8874</v>
      </c>
      <c r="E5823" s="109" t="s">
        <v>11794</v>
      </c>
      <c r="F5823" s="343" t="s">
        <v>10663</v>
      </c>
      <c r="G5823" s="113" t="s">
        <v>2427</v>
      </c>
      <c r="H5823" s="360"/>
      <c r="I5823" s="116">
        <v>1.7</v>
      </c>
      <c r="J5823" s="84"/>
      <c r="K5823" s="113" t="s">
        <v>11688</v>
      </c>
    </row>
    <row r="5824" spans="1:11">
      <c r="A5824" s="115" t="s">
        <v>2411</v>
      </c>
      <c r="B5824" s="84" t="s">
        <v>10198</v>
      </c>
      <c r="C5824" s="84" t="s">
        <v>3664</v>
      </c>
      <c r="D5824" s="84" t="s">
        <v>8879</v>
      </c>
      <c r="E5824" s="109" t="s">
        <v>11794</v>
      </c>
      <c r="F5824" s="343" t="s">
        <v>10663</v>
      </c>
      <c r="G5824" s="113" t="s">
        <v>2428</v>
      </c>
      <c r="H5824" s="360"/>
      <c r="I5824" s="116">
        <v>1.81</v>
      </c>
      <c r="J5824" s="84"/>
      <c r="K5824" s="113" t="s">
        <v>11695</v>
      </c>
    </row>
    <row r="5825" spans="1:11">
      <c r="A5825" s="115" t="s">
        <v>2411</v>
      </c>
      <c r="B5825" s="84" t="s">
        <v>10198</v>
      </c>
      <c r="C5825" s="84" t="s">
        <v>8961</v>
      </c>
      <c r="D5825" s="84" t="s">
        <v>8863</v>
      </c>
      <c r="E5825" s="109" t="s">
        <v>11754</v>
      </c>
      <c r="F5825" s="343" t="s">
        <v>11708</v>
      </c>
      <c r="G5825" s="113" t="s">
        <v>2429</v>
      </c>
      <c r="H5825" s="360"/>
      <c r="I5825" s="116">
        <v>1.45</v>
      </c>
      <c r="J5825" s="84"/>
      <c r="K5825" s="113" t="s">
        <v>11709</v>
      </c>
    </row>
    <row r="5826" spans="1:11">
      <c r="A5826" s="115">
        <v>90734</v>
      </c>
      <c r="B5826" s="84" t="s">
        <v>10198</v>
      </c>
      <c r="C5826" s="84" t="s">
        <v>8961</v>
      </c>
      <c r="D5826" s="84" t="s">
        <v>8869</v>
      </c>
      <c r="E5826" s="109" t="s">
        <v>11754</v>
      </c>
      <c r="F5826" s="343" t="s">
        <v>11708</v>
      </c>
      <c r="G5826" s="113" t="s">
        <v>2430</v>
      </c>
      <c r="H5826" s="360"/>
      <c r="I5826" s="116">
        <v>1.51</v>
      </c>
      <c r="J5826" s="84"/>
      <c r="K5826" s="113" t="s">
        <v>11690</v>
      </c>
    </row>
    <row r="5827" spans="1:11">
      <c r="A5827" s="115" t="s">
        <v>2411</v>
      </c>
      <c r="B5827" s="84" t="s">
        <v>10198</v>
      </c>
      <c r="C5827" s="84" t="s">
        <v>8961</v>
      </c>
      <c r="D5827" s="84" t="s">
        <v>8874</v>
      </c>
      <c r="E5827" s="109" t="s">
        <v>11754</v>
      </c>
      <c r="F5827" s="343" t="s">
        <v>11708</v>
      </c>
      <c r="G5827" s="113" t="s">
        <v>2431</v>
      </c>
      <c r="H5827" s="360"/>
      <c r="I5827" s="116">
        <v>1.77</v>
      </c>
      <c r="J5827" s="84"/>
      <c r="K5827" s="113" t="s">
        <v>11688</v>
      </c>
    </row>
    <row r="5828" spans="1:11">
      <c r="A5828" s="115" t="s">
        <v>2411</v>
      </c>
      <c r="B5828" s="84" t="s">
        <v>10198</v>
      </c>
      <c r="C5828" s="84" t="s">
        <v>8961</v>
      </c>
      <c r="D5828" s="84" t="s">
        <v>8879</v>
      </c>
      <c r="E5828" s="109" t="s">
        <v>11754</v>
      </c>
      <c r="F5828" s="343" t="s">
        <v>11708</v>
      </c>
      <c r="G5828" s="113" t="s">
        <v>2432</v>
      </c>
      <c r="H5828" s="360"/>
      <c r="I5828" s="116">
        <v>1.86</v>
      </c>
      <c r="J5828" s="84"/>
      <c r="K5828" s="113" t="s">
        <v>11695</v>
      </c>
    </row>
    <row r="5829" spans="1:11">
      <c r="A5829" s="115" t="s">
        <v>2433</v>
      </c>
      <c r="B5829" s="84" t="s">
        <v>10274</v>
      </c>
      <c r="C5829" s="84" t="s">
        <v>8866</v>
      </c>
      <c r="D5829" s="84" t="s">
        <v>8863</v>
      </c>
      <c r="E5829" s="109" t="s">
        <v>11742</v>
      </c>
      <c r="F5829" s="343" t="s">
        <v>11705</v>
      </c>
      <c r="G5829" s="113" t="s">
        <v>2434</v>
      </c>
      <c r="H5829" s="360"/>
      <c r="I5829" s="116">
        <v>2.0699999999999998</v>
      </c>
      <c r="J5829" s="84"/>
      <c r="K5829" s="113" t="s">
        <v>11709</v>
      </c>
    </row>
    <row r="5830" spans="1:11">
      <c r="A5830" s="115" t="s">
        <v>2433</v>
      </c>
      <c r="B5830" s="84" t="s">
        <v>10274</v>
      </c>
      <c r="C5830" s="84" t="s">
        <v>8866</v>
      </c>
      <c r="D5830" s="84" t="s">
        <v>8869</v>
      </c>
      <c r="E5830" s="109" t="s">
        <v>11742</v>
      </c>
      <c r="F5830" s="343" t="s">
        <v>11705</v>
      </c>
      <c r="G5830" s="113" t="s">
        <v>2435</v>
      </c>
      <c r="H5830" s="360"/>
      <c r="I5830" s="116">
        <v>2.1</v>
      </c>
      <c r="J5830" s="84"/>
      <c r="K5830" s="113" t="s">
        <v>11690</v>
      </c>
    </row>
    <row r="5831" spans="1:11">
      <c r="A5831" s="115" t="s">
        <v>2433</v>
      </c>
      <c r="B5831" s="84" t="s">
        <v>10274</v>
      </c>
      <c r="C5831" s="84" t="s">
        <v>8866</v>
      </c>
      <c r="D5831" s="84" t="s">
        <v>8874</v>
      </c>
      <c r="E5831" s="109" t="s">
        <v>11742</v>
      </c>
      <c r="F5831" s="343" t="s">
        <v>11705</v>
      </c>
      <c r="G5831" s="113" t="s">
        <v>2436</v>
      </c>
      <c r="H5831" s="360"/>
      <c r="I5831" s="116">
        <v>2.1800000000000002</v>
      </c>
      <c r="J5831" s="84"/>
      <c r="K5831" s="113" t="s">
        <v>11688</v>
      </c>
    </row>
    <row r="5832" spans="1:11">
      <c r="A5832" s="115" t="s">
        <v>2433</v>
      </c>
      <c r="B5832" s="84" t="s">
        <v>10274</v>
      </c>
      <c r="C5832" s="84" t="s">
        <v>8866</v>
      </c>
      <c r="D5832" s="84" t="s">
        <v>8879</v>
      </c>
      <c r="E5832" s="109" t="s">
        <v>11742</v>
      </c>
      <c r="F5832" s="343" t="s">
        <v>11705</v>
      </c>
      <c r="G5832" s="113" t="s">
        <v>2437</v>
      </c>
      <c r="H5832" s="360"/>
      <c r="I5832" s="116">
        <v>2.2200000000000002</v>
      </c>
      <c r="J5832" s="84"/>
      <c r="K5832" s="113" t="s">
        <v>11695</v>
      </c>
    </row>
    <row r="5833" spans="1:11">
      <c r="A5833" s="115" t="s">
        <v>2433</v>
      </c>
      <c r="B5833" s="84" t="s">
        <v>10274</v>
      </c>
      <c r="C5833" s="84" t="s">
        <v>9015</v>
      </c>
      <c r="D5833" s="84" t="s">
        <v>8863</v>
      </c>
      <c r="E5833" s="109" t="s">
        <v>11973</v>
      </c>
      <c r="F5833" s="343" t="s">
        <v>11974</v>
      </c>
      <c r="G5833" s="113" t="s">
        <v>2438</v>
      </c>
      <c r="H5833" s="360"/>
      <c r="I5833" s="116">
        <v>1.87</v>
      </c>
      <c r="J5833" s="84"/>
      <c r="K5833" s="113" t="s">
        <v>11709</v>
      </c>
    </row>
    <row r="5834" spans="1:11">
      <c r="A5834" s="115" t="s">
        <v>2433</v>
      </c>
      <c r="B5834" s="84" t="s">
        <v>10274</v>
      </c>
      <c r="C5834" s="84" t="s">
        <v>9015</v>
      </c>
      <c r="D5834" s="84" t="s">
        <v>8869</v>
      </c>
      <c r="E5834" s="109" t="s">
        <v>11973</v>
      </c>
      <c r="F5834" s="343" t="s">
        <v>11974</v>
      </c>
      <c r="G5834" s="113" t="s">
        <v>2439</v>
      </c>
      <c r="H5834" s="360"/>
      <c r="I5834" s="116">
        <v>1.92</v>
      </c>
      <c r="J5834" s="84"/>
      <c r="K5834" s="113" t="s">
        <v>11690</v>
      </c>
    </row>
    <row r="5835" spans="1:11">
      <c r="A5835" s="115">
        <v>90749</v>
      </c>
      <c r="B5835" s="84" t="s">
        <v>10274</v>
      </c>
      <c r="C5835" s="84" t="s">
        <v>9015</v>
      </c>
      <c r="D5835" s="84" t="s">
        <v>8874</v>
      </c>
      <c r="E5835" s="109" t="s">
        <v>11973</v>
      </c>
      <c r="F5835" s="343" t="s">
        <v>11974</v>
      </c>
      <c r="G5835" s="113" t="s">
        <v>2440</v>
      </c>
      <c r="H5835" s="360"/>
      <c r="I5835" s="116">
        <v>2</v>
      </c>
      <c r="J5835" s="84"/>
      <c r="K5835" s="113" t="s">
        <v>11688</v>
      </c>
    </row>
    <row r="5836" spans="1:11">
      <c r="A5836" s="115" t="s">
        <v>2433</v>
      </c>
      <c r="B5836" s="84" t="s">
        <v>10274</v>
      </c>
      <c r="C5836" s="84" t="s">
        <v>9015</v>
      </c>
      <c r="D5836" s="84" t="s">
        <v>8879</v>
      </c>
      <c r="E5836" s="109" t="s">
        <v>11973</v>
      </c>
      <c r="F5836" s="343" t="s">
        <v>11974</v>
      </c>
      <c r="G5836" s="113" t="s">
        <v>2441</v>
      </c>
      <c r="H5836" s="360"/>
      <c r="I5836" s="116">
        <v>2.1</v>
      </c>
      <c r="J5836" s="84"/>
      <c r="K5836" s="113" t="s">
        <v>11695</v>
      </c>
    </row>
    <row r="5837" spans="1:11">
      <c r="A5837" s="115" t="s">
        <v>2433</v>
      </c>
      <c r="B5837" s="84" t="s">
        <v>10274</v>
      </c>
      <c r="C5837" s="84" t="s">
        <v>8885</v>
      </c>
      <c r="D5837" s="84" t="s">
        <v>8863</v>
      </c>
      <c r="E5837" s="109" t="s">
        <v>11752</v>
      </c>
      <c r="F5837" s="343" t="s">
        <v>11722</v>
      </c>
      <c r="G5837" s="113" t="s">
        <v>2442</v>
      </c>
      <c r="H5837" s="360"/>
      <c r="I5837" s="116">
        <v>1.77</v>
      </c>
      <c r="J5837" s="84"/>
      <c r="K5837" s="113" t="s">
        <v>11709</v>
      </c>
    </row>
    <row r="5838" spans="1:11">
      <c r="A5838" s="115" t="s">
        <v>2433</v>
      </c>
      <c r="B5838" s="84" t="s">
        <v>10274</v>
      </c>
      <c r="C5838" s="84" t="s">
        <v>8885</v>
      </c>
      <c r="D5838" s="84" t="s">
        <v>8869</v>
      </c>
      <c r="E5838" s="109" t="s">
        <v>11752</v>
      </c>
      <c r="F5838" s="343" t="s">
        <v>11722</v>
      </c>
      <c r="G5838" s="113" t="s">
        <v>2443</v>
      </c>
      <c r="H5838" s="360"/>
      <c r="I5838" s="116">
        <v>1.82</v>
      </c>
      <c r="J5838" s="84"/>
      <c r="K5838" s="113" t="s">
        <v>11690</v>
      </c>
    </row>
    <row r="5839" spans="1:11">
      <c r="A5839" s="115" t="s">
        <v>2433</v>
      </c>
      <c r="B5839" s="84" t="s">
        <v>10274</v>
      </c>
      <c r="C5839" s="84" t="s">
        <v>8885</v>
      </c>
      <c r="D5839" s="84" t="s">
        <v>8874</v>
      </c>
      <c r="E5839" s="109" t="s">
        <v>11752</v>
      </c>
      <c r="F5839" s="343" t="s">
        <v>11722</v>
      </c>
      <c r="G5839" s="113" t="s">
        <v>2444</v>
      </c>
      <c r="H5839" s="360"/>
      <c r="I5839" s="116">
        <v>1.88</v>
      </c>
      <c r="J5839" s="84"/>
      <c r="K5839" s="113" t="s">
        <v>11688</v>
      </c>
    </row>
    <row r="5840" spans="1:11">
      <c r="A5840" s="115" t="s">
        <v>2433</v>
      </c>
      <c r="B5840" s="84" t="s">
        <v>10274</v>
      </c>
      <c r="C5840" s="84" t="s">
        <v>8885</v>
      </c>
      <c r="D5840" s="84" t="s">
        <v>8879</v>
      </c>
      <c r="E5840" s="109" t="s">
        <v>11752</v>
      </c>
      <c r="F5840" s="343" t="s">
        <v>11722</v>
      </c>
      <c r="G5840" s="113" t="s">
        <v>2445</v>
      </c>
      <c r="H5840" s="360"/>
      <c r="I5840" s="116">
        <v>1.9</v>
      </c>
      <c r="J5840" s="84"/>
      <c r="K5840" s="113" t="s">
        <v>11695</v>
      </c>
    </row>
    <row r="5841" spans="1:11">
      <c r="A5841" s="115" t="s">
        <v>2433</v>
      </c>
      <c r="B5841" s="84" t="s">
        <v>10274</v>
      </c>
      <c r="C5841" s="84" t="s">
        <v>9052</v>
      </c>
      <c r="D5841" s="84" t="s">
        <v>8863</v>
      </c>
      <c r="E5841" s="109" t="s">
        <v>11743</v>
      </c>
      <c r="F5841" s="343" t="s">
        <v>11689</v>
      </c>
      <c r="G5841" s="113" t="s">
        <v>2446</v>
      </c>
      <c r="H5841" s="360"/>
      <c r="I5841" s="116">
        <v>2.0699999999999998</v>
      </c>
      <c r="J5841" s="84"/>
      <c r="K5841" s="113" t="s">
        <v>11709</v>
      </c>
    </row>
    <row r="5842" spans="1:11">
      <c r="A5842" s="115">
        <v>90749</v>
      </c>
      <c r="B5842" s="84" t="s">
        <v>10274</v>
      </c>
      <c r="C5842" s="84" t="s">
        <v>9052</v>
      </c>
      <c r="D5842" s="84" t="s">
        <v>8869</v>
      </c>
      <c r="E5842" s="109" t="s">
        <v>11743</v>
      </c>
      <c r="F5842" s="343" t="s">
        <v>11689</v>
      </c>
      <c r="G5842" s="113" t="s">
        <v>2447</v>
      </c>
      <c r="H5842" s="360"/>
      <c r="I5842" s="116">
        <v>2.1</v>
      </c>
      <c r="J5842" s="84"/>
      <c r="K5842" s="113" t="s">
        <v>11690</v>
      </c>
    </row>
    <row r="5843" spans="1:11">
      <c r="A5843" s="115" t="s">
        <v>2433</v>
      </c>
      <c r="B5843" s="84" t="s">
        <v>10274</v>
      </c>
      <c r="C5843" s="84" t="s">
        <v>9052</v>
      </c>
      <c r="D5843" s="84" t="s">
        <v>8874</v>
      </c>
      <c r="E5843" s="109" t="s">
        <v>11743</v>
      </c>
      <c r="F5843" s="343" t="s">
        <v>11689</v>
      </c>
      <c r="G5843" s="113" t="s">
        <v>2448</v>
      </c>
      <c r="H5843" s="360"/>
      <c r="I5843" s="116">
        <v>2.1800000000000002</v>
      </c>
      <c r="J5843" s="84"/>
      <c r="K5843" s="113" t="s">
        <v>11688</v>
      </c>
    </row>
    <row r="5844" spans="1:11">
      <c r="A5844" s="115" t="s">
        <v>2433</v>
      </c>
      <c r="B5844" s="84" t="s">
        <v>10274</v>
      </c>
      <c r="C5844" s="84" t="s">
        <v>9052</v>
      </c>
      <c r="D5844" s="84" t="s">
        <v>8879</v>
      </c>
      <c r="E5844" s="109" t="s">
        <v>11743</v>
      </c>
      <c r="F5844" s="343" t="s">
        <v>11689</v>
      </c>
      <c r="G5844" s="113" t="s">
        <v>2449</v>
      </c>
      <c r="H5844" s="360"/>
      <c r="I5844" s="116">
        <v>2.2200000000000002</v>
      </c>
      <c r="J5844" s="84"/>
      <c r="K5844" s="113" t="s">
        <v>11695</v>
      </c>
    </row>
    <row r="5845" spans="1:11">
      <c r="A5845" s="115" t="s">
        <v>2433</v>
      </c>
      <c r="B5845" s="84" t="s">
        <v>10274</v>
      </c>
      <c r="C5845" s="84" t="s">
        <v>9089</v>
      </c>
      <c r="D5845" s="84" t="s">
        <v>8863</v>
      </c>
      <c r="E5845" s="109" t="s">
        <v>11783</v>
      </c>
      <c r="F5845" s="343" t="s">
        <v>12741</v>
      </c>
      <c r="G5845" s="113" t="s">
        <v>2450</v>
      </c>
      <c r="H5845" s="360"/>
      <c r="I5845" s="116">
        <v>1.97</v>
      </c>
      <c r="J5845" s="84"/>
      <c r="K5845" s="113" t="s">
        <v>11709</v>
      </c>
    </row>
    <row r="5846" spans="1:11">
      <c r="A5846" s="115" t="s">
        <v>2433</v>
      </c>
      <c r="B5846" s="84" t="s">
        <v>10274</v>
      </c>
      <c r="C5846" s="84" t="s">
        <v>9089</v>
      </c>
      <c r="D5846" s="84" t="s">
        <v>8869</v>
      </c>
      <c r="E5846" s="109" t="s">
        <v>11783</v>
      </c>
      <c r="F5846" s="343" t="s">
        <v>12741</v>
      </c>
      <c r="G5846" s="113" t="s">
        <v>2451</v>
      </c>
      <c r="H5846" s="360"/>
      <c r="I5846" s="116">
        <v>2.02</v>
      </c>
      <c r="J5846" s="84"/>
      <c r="K5846" s="113" t="s">
        <v>11690</v>
      </c>
    </row>
    <row r="5847" spans="1:11">
      <c r="A5847" s="115" t="s">
        <v>2433</v>
      </c>
      <c r="B5847" s="84" t="s">
        <v>10274</v>
      </c>
      <c r="C5847" s="84" t="s">
        <v>9089</v>
      </c>
      <c r="D5847" s="84" t="s">
        <v>8874</v>
      </c>
      <c r="E5847" s="109" t="s">
        <v>11783</v>
      </c>
      <c r="F5847" s="343" t="s">
        <v>12741</v>
      </c>
      <c r="G5847" s="113" t="s">
        <v>2452</v>
      </c>
      <c r="H5847" s="360"/>
      <c r="I5847" s="116">
        <v>2.1</v>
      </c>
      <c r="J5847" s="84"/>
      <c r="K5847" s="113" t="s">
        <v>11688</v>
      </c>
    </row>
    <row r="5848" spans="1:11">
      <c r="A5848" s="115">
        <v>90749</v>
      </c>
      <c r="B5848" s="84" t="s">
        <v>10274</v>
      </c>
      <c r="C5848" s="84" t="s">
        <v>9089</v>
      </c>
      <c r="D5848" s="84" t="s">
        <v>8879</v>
      </c>
      <c r="E5848" s="109" t="s">
        <v>11783</v>
      </c>
      <c r="F5848" s="343" t="s">
        <v>12741</v>
      </c>
      <c r="G5848" s="113" t="s">
        <v>2453</v>
      </c>
      <c r="H5848" s="360"/>
      <c r="I5848" s="116">
        <v>2.12</v>
      </c>
      <c r="J5848" s="84"/>
      <c r="K5848" s="113" t="s">
        <v>11695</v>
      </c>
    </row>
    <row r="5849" spans="1:11">
      <c r="A5849" s="115" t="s">
        <v>2433</v>
      </c>
      <c r="B5849" s="84" t="s">
        <v>10274</v>
      </c>
      <c r="C5849" s="84" t="s">
        <v>9331</v>
      </c>
      <c r="D5849" s="84" t="s">
        <v>8863</v>
      </c>
      <c r="E5849" s="109" t="s">
        <v>11744</v>
      </c>
      <c r="F5849" s="343" t="s">
        <v>11694</v>
      </c>
      <c r="G5849" s="113" t="s">
        <v>2454</v>
      </c>
      <c r="H5849" s="360"/>
      <c r="I5849" s="116">
        <v>2.0699999999999998</v>
      </c>
      <c r="J5849" s="84"/>
      <c r="K5849" s="113" t="s">
        <v>11709</v>
      </c>
    </row>
    <row r="5850" spans="1:11">
      <c r="A5850" s="115" t="s">
        <v>2433</v>
      </c>
      <c r="B5850" s="84" t="s">
        <v>10274</v>
      </c>
      <c r="C5850" s="84" t="s">
        <v>9331</v>
      </c>
      <c r="D5850" s="84" t="s">
        <v>8869</v>
      </c>
      <c r="E5850" s="109" t="s">
        <v>11744</v>
      </c>
      <c r="F5850" s="343" t="s">
        <v>11694</v>
      </c>
      <c r="G5850" s="113" t="s">
        <v>2455</v>
      </c>
      <c r="H5850" s="360"/>
      <c r="I5850" s="116">
        <v>2.1</v>
      </c>
      <c r="J5850" s="84"/>
      <c r="K5850" s="113" t="s">
        <v>11690</v>
      </c>
    </row>
    <row r="5851" spans="1:11">
      <c r="A5851" s="115" t="s">
        <v>2433</v>
      </c>
      <c r="B5851" s="84" t="s">
        <v>10274</v>
      </c>
      <c r="C5851" s="84" t="s">
        <v>9331</v>
      </c>
      <c r="D5851" s="84" t="s">
        <v>8874</v>
      </c>
      <c r="E5851" s="109" t="s">
        <v>11744</v>
      </c>
      <c r="F5851" s="343" t="s">
        <v>11694</v>
      </c>
      <c r="G5851" s="113" t="s">
        <v>2456</v>
      </c>
      <c r="H5851" s="360"/>
      <c r="I5851" s="116">
        <v>2.1800000000000002</v>
      </c>
      <c r="J5851" s="84"/>
      <c r="K5851" s="113" t="s">
        <v>11688</v>
      </c>
    </row>
    <row r="5852" spans="1:11">
      <c r="A5852" s="115" t="s">
        <v>2433</v>
      </c>
      <c r="B5852" s="84" t="s">
        <v>10274</v>
      </c>
      <c r="C5852" s="84" t="s">
        <v>9331</v>
      </c>
      <c r="D5852" s="84" t="s">
        <v>8879</v>
      </c>
      <c r="E5852" s="109" t="s">
        <v>11744</v>
      </c>
      <c r="F5852" s="343" t="s">
        <v>11694</v>
      </c>
      <c r="G5852" s="113" t="s">
        <v>2457</v>
      </c>
      <c r="H5852" s="360"/>
      <c r="I5852" s="116">
        <v>2.2200000000000002</v>
      </c>
      <c r="J5852" s="84"/>
      <c r="K5852" s="113" t="s">
        <v>11695</v>
      </c>
    </row>
    <row r="5853" spans="1:11">
      <c r="A5853" s="115" t="s">
        <v>2433</v>
      </c>
      <c r="B5853" s="84" t="s">
        <v>10274</v>
      </c>
      <c r="C5853" s="84" t="s">
        <v>8961</v>
      </c>
      <c r="D5853" s="84" t="s">
        <v>8863</v>
      </c>
      <c r="E5853" s="109" t="s">
        <v>11754</v>
      </c>
      <c r="F5853" s="343" t="s">
        <v>11708</v>
      </c>
      <c r="G5853" s="113" t="s">
        <v>2458</v>
      </c>
      <c r="H5853" s="360"/>
      <c r="I5853" s="116">
        <v>2.0699999999999998</v>
      </c>
      <c r="J5853" s="84"/>
      <c r="K5853" s="113" t="s">
        <v>11709</v>
      </c>
    </row>
    <row r="5854" spans="1:11">
      <c r="A5854" s="115" t="s">
        <v>2433</v>
      </c>
      <c r="B5854" s="84" t="s">
        <v>10274</v>
      </c>
      <c r="C5854" s="84" t="s">
        <v>8961</v>
      </c>
      <c r="D5854" s="84" t="s">
        <v>8869</v>
      </c>
      <c r="E5854" s="109" t="s">
        <v>11754</v>
      </c>
      <c r="F5854" s="343" t="s">
        <v>11708</v>
      </c>
      <c r="G5854" s="113" t="s">
        <v>2459</v>
      </c>
      <c r="H5854" s="360"/>
      <c r="I5854" s="116">
        <v>2.1</v>
      </c>
      <c r="J5854" s="84"/>
      <c r="K5854" s="113" t="s">
        <v>11690</v>
      </c>
    </row>
    <row r="5855" spans="1:11">
      <c r="A5855" s="115" t="s">
        <v>2433</v>
      </c>
      <c r="B5855" s="84" t="s">
        <v>10274</v>
      </c>
      <c r="C5855" s="84" t="s">
        <v>8961</v>
      </c>
      <c r="D5855" s="84" t="s">
        <v>8874</v>
      </c>
      <c r="E5855" s="109" t="s">
        <v>11754</v>
      </c>
      <c r="F5855" s="343" t="s">
        <v>11708</v>
      </c>
      <c r="G5855" s="113" t="s">
        <v>2460</v>
      </c>
      <c r="H5855" s="360"/>
      <c r="I5855" s="116">
        <v>2.1800000000000002</v>
      </c>
      <c r="J5855" s="84"/>
      <c r="K5855" s="113" t="s">
        <v>11688</v>
      </c>
    </row>
    <row r="5856" spans="1:11">
      <c r="A5856" s="115" t="s">
        <v>2433</v>
      </c>
      <c r="B5856" s="84" t="s">
        <v>10274</v>
      </c>
      <c r="C5856" s="84" t="s">
        <v>8961</v>
      </c>
      <c r="D5856" s="84" t="s">
        <v>8879</v>
      </c>
      <c r="E5856" s="109" t="s">
        <v>11754</v>
      </c>
      <c r="F5856" s="343" t="s">
        <v>11708</v>
      </c>
      <c r="G5856" s="113" t="s">
        <v>2461</v>
      </c>
      <c r="H5856" s="360"/>
      <c r="I5856" s="116">
        <v>2.2200000000000002</v>
      </c>
      <c r="J5856" s="84"/>
      <c r="K5856" s="113" t="s">
        <v>11695</v>
      </c>
    </row>
    <row r="5857" spans="1:11">
      <c r="A5857" s="115" t="s">
        <v>2433</v>
      </c>
      <c r="B5857" s="84" t="s">
        <v>10274</v>
      </c>
      <c r="C5857" s="84" t="s">
        <v>8928</v>
      </c>
      <c r="D5857" s="84" t="s">
        <v>8863</v>
      </c>
      <c r="E5857" s="109" t="s">
        <v>11760</v>
      </c>
      <c r="F5857" s="343" t="s">
        <v>11716</v>
      </c>
      <c r="G5857" s="113" t="s">
        <v>2462</v>
      </c>
      <c r="H5857" s="360"/>
      <c r="I5857" s="116">
        <v>1.97</v>
      </c>
      <c r="J5857" s="84"/>
      <c r="K5857" s="113" t="s">
        <v>11709</v>
      </c>
    </row>
    <row r="5858" spans="1:11">
      <c r="A5858" s="115" t="s">
        <v>2433</v>
      </c>
      <c r="B5858" s="84" t="s">
        <v>10274</v>
      </c>
      <c r="C5858" s="84" t="s">
        <v>8928</v>
      </c>
      <c r="D5858" s="84" t="s">
        <v>8869</v>
      </c>
      <c r="E5858" s="109" t="s">
        <v>11760</v>
      </c>
      <c r="F5858" s="343" t="s">
        <v>11716</v>
      </c>
      <c r="G5858" s="113" t="s">
        <v>2463</v>
      </c>
      <c r="H5858" s="360"/>
      <c r="I5858" s="116">
        <v>2.02</v>
      </c>
      <c r="J5858" s="84"/>
      <c r="K5858" s="113" t="s">
        <v>11690</v>
      </c>
    </row>
    <row r="5859" spans="1:11">
      <c r="A5859" s="115" t="s">
        <v>2433</v>
      </c>
      <c r="B5859" s="84" t="s">
        <v>10274</v>
      </c>
      <c r="C5859" s="84" t="s">
        <v>8928</v>
      </c>
      <c r="D5859" s="84" t="s">
        <v>8874</v>
      </c>
      <c r="E5859" s="109" t="s">
        <v>11760</v>
      </c>
      <c r="F5859" s="343" t="s">
        <v>11716</v>
      </c>
      <c r="G5859" s="113" t="s">
        <v>2464</v>
      </c>
      <c r="H5859" s="360"/>
      <c r="I5859" s="116">
        <v>2.1</v>
      </c>
      <c r="J5859" s="84"/>
      <c r="K5859" s="113" t="s">
        <v>11688</v>
      </c>
    </row>
    <row r="5860" spans="1:11">
      <c r="A5860" s="115" t="s">
        <v>2433</v>
      </c>
      <c r="B5860" s="84" t="s">
        <v>10274</v>
      </c>
      <c r="C5860" s="84" t="s">
        <v>8928</v>
      </c>
      <c r="D5860" s="84" t="s">
        <v>8879</v>
      </c>
      <c r="E5860" s="109" t="s">
        <v>11760</v>
      </c>
      <c r="F5860" s="343" t="s">
        <v>11716</v>
      </c>
      <c r="G5860" s="113" t="s">
        <v>2465</v>
      </c>
      <c r="H5860" s="360"/>
      <c r="I5860" s="116">
        <v>2.12</v>
      </c>
      <c r="J5860" s="84"/>
      <c r="K5860" s="113" t="s">
        <v>11695</v>
      </c>
    </row>
    <row r="5861" spans="1:11">
      <c r="A5861" s="115" t="s">
        <v>2466</v>
      </c>
      <c r="B5861" s="84" t="s">
        <v>12522</v>
      </c>
      <c r="C5861" s="84" t="s">
        <v>8866</v>
      </c>
      <c r="D5861" s="84" t="s">
        <v>8863</v>
      </c>
      <c r="E5861" s="109" t="s">
        <v>11742</v>
      </c>
      <c r="F5861" s="343" t="s">
        <v>11705</v>
      </c>
      <c r="G5861" s="113" t="s">
        <v>2467</v>
      </c>
      <c r="H5861" s="360"/>
      <c r="I5861" s="116">
        <v>1.82</v>
      </c>
      <c r="J5861" s="84"/>
      <c r="K5861" s="113" t="s">
        <v>11709</v>
      </c>
    </row>
    <row r="5862" spans="1:11">
      <c r="A5862" s="115" t="s">
        <v>2466</v>
      </c>
      <c r="B5862" s="84" t="s">
        <v>12522</v>
      </c>
      <c r="C5862" s="84" t="s">
        <v>8866</v>
      </c>
      <c r="D5862" s="84" t="s">
        <v>8869</v>
      </c>
      <c r="E5862" s="109" t="s">
        <v>11742</v>
      </c>
      <c r="F5862" s="343" t="s">
        <v>11705</v>
      </c>
      <c r="G5862" s="113" t="s">
        <v>2468</v>
      </c>
      <c r="H5862" s="360"/>
      <c r="I5862" s="116">
        <v>1.88</v>
      </c>
      <c r="J5862" s="84"/>
      <c r="K5862" s="113" t="s">
        <v>11690</v>
      </c>
    </row>
    <row r="5863" spans="1:11">
      <c r="A5863" s="115" t="s">
        <v>2466</v>
      </c>
      <c r="B5863" s="84" t="s">
        <v>12522</v>
      </c>
      <c r="C5863" s="84" t="s">
        <v>8866</v>
      </c>
      <c r="D5863" s="84" t="s">
        <v>8874</v>
      </c>
      <c r="E5863" s="109" t="s">
        <v>11742</v>
      </c>
      <c r="F5863" s="343" t="s">
        <v>11705</v>
      </c>
      <c r="G5863" s="113" t="s">
        <v>2469</v>
      </c>
      <c r="H5863" s="360"/>
      <c r="I5863" s="116">
        <v>1.94</v>
      </c>
      <c r="J5863" s="84"/>
      <c r="K5863" s="113" t="s">
        <v>11688</v>
      </c>
    </row>
    <row r="5864" spans="1:11">
      <c r="A5864" s="115" t="s">
        <v>2466</v>
      </c>
      <c r="B5864" s="84" t="s">
        <v>12522</v>
      </c>
      <c r="C5864" s="84" t="s">
        <v>8866</v>
      </c>
      <c r="D5864" s="84" t="s">
        <v>8879</v>
      </c>
      <c r="E5864" s="109" t="s">
        <v>11742</v>
      </c>
      <c r="F5864" s="343" t="s">
        <v>11705</v>
      </c>
      <c r="G5864" s="113" t="s">
        <v>2470</v>
      </c>
      <c r="H5864" s="360"/>
      <c r="I5864" s="116">
        <v>2.31</v>
      </c>
      <c r="J5864" s="84"/>
      <c r="K5864" s="113" t="s">
        <v>11695</v>
      </c>
    </row>
    <row r="5865" spans="1:11">
      <c r="A5865" s="115">
        <v>90751</v>
      </c>
      <c r="B5865" s="84" t="s">
        <v>12522</v>
      </c>
      <c r="C5865" s="84" t="s">
        <v>9015</v>
      </c>
      <c r="D5865" s="84" t="s">
        <v>8863</v>
      </c>
      <c r="E5865" s="109" t="s">
        <v>11973</v>
      </c>
      <c r="F5865" s="343" t="s">
        <v>11974</v>
      </c>
      <c r="G5865" s="113" t="s">
        <v>2471</v>
      </c>
      <c r="H5865" s="360"/>
      <c r="I5865" s="116">
        <v>1.74</v>
      </c>
      <c r="J5865" s="84"/>
      <c r="K5865" s="113" t="s">
        <v>11709</v>
      </c>
    </row>
    <row r="5866" spans="1:11">
      <c r="A5866" s="115" t="s">
        <v>2466</v>
      </c>
      <c r="B5866" s="84" t="s">
        <v>12522</v>
      </c>
      <c r="C5866" s="84" t="s">
        <v>9015</v>
      </c>
      <c r="D5866" s="84" t="s">
        <v>8869</v>
      </c>
      <c r="E5866" s="109" t="s">
        <v>11973</v>
      </c>
      <c r="F5866" s="343" t="s">
        <v>11974</v>
      </c>
      <c r="G5866" s="113" t="s">
        <v>2472</v>
      </c>
      <c r="H5866" s="360"/>
      <c r="I5866" s="116">
        <v>1.79</v>
      </c>
      <c r="J5866" s="84"/>
      <c r="K5866" s="113" t="s">
        <v>11690</v>
      </c>
    </row>
    <row r="5867" spans="1:11">
      <c r="A5867" s="115" t="s">
        <v>2466</v>
      </c>
      <c r="B5867" s="84" t="s">
        <v>12522</v>
      </c>
      <c r="C5867" s="84" t="s">
        <v>9015</v>
      </c>
      <c r="D5867" s="84" t="s">
        <v>8874</v>
      </c>
      <c r="E5867" s="109" t="s">
        <v>11973</v>
      </c>
      <c r="F5867" s="343" t="s">
        <v>11974</v>
      </c>
      <c r="G5867" s="113" t="s">
        <v>2473</v>
      </c>
      <c r="H5867" s="360"/>
      <c r="I5867" s="116">
        <v>1.85</v>
      </c>
      <c r="J5867" s="84"/>
      <c r="K5867" s="113" t="s">
        <v>11688</v>
      </c>
    </row>
    <row r="5868" spans="1:11">
      <c r="A5868" s="115">
        <v>90751</v>
      </c>
      <c r="B5868" s="84" t="s">
        <v>12522</v>
      </c>
      <c r="C5868" s="84" t="s">
        <v>9015</v>
      </c>
      <c r="D5868" s="84" t="s">
        <v>8879</v>
      </c>
      <c r="E5868" s="109" t="s">
        <v>11973</v>
      </c>
      <c r="F5868" s="343" t="s">
        <v>11974</v>
      </c>
      <c r="G5868" s="113" t="s">
        <v>2474</v>
      </c>
      <c r="H5868" s="360"/>
      <c r="I5868" s="116">
        <v>2.19</v>
      </c>
      <c r="J5868" s="84"/>
      <c r="K5868" s="113" t="s">
        <v>11695</v>
      </c>
    </row>
    <row r="5869" spans="1:11">
      <c r="A5869" s="115" t="s">
        <v>2466</v>
      </c>
      <c r="B5869" s="84" t="s">
        <v>12522</v>
      </c>
      <c r="C5869" s="84" t="s">
        <v>8885</v>
      </c>
      <c r="D5869" s="84" t="s">
        <v>8863</v>
      </c>
      <c r="E5869" s="109" t="s">
        <v>11752</v>
      </c>
      <c r="F5869" s="343" t="s">
        <v>11722</v>
      </c>
      <c r="G5869" s="113" t="s">
        <v>2475</v>
      </c>
      <c r="H5869" s="360"/>
      <c r="I5869" s="116">
        <v>1.64</v>
      </c>
      <c r="J5869" s="84"/>
      <c r="K5869" s="113" t="s">
        <v>11709</v>
      </c>
    </row>
    <row r="5870" spans="1:11">
      <c r="A5870" s="115" t="s">
        <v>2466</v>
      </c>
      <c r="B5870" s="84" t="s">
        <v>12522</v>
      </c>
      <c r="C5870" s="84" t="s">
        <v>8885</v>
      </c>
      <c r="D5870" s="84" t="s">
        <v>8869</v>
      </c>
      <c r="E5870" s="109" t="s">
        <v>11752</v>
      </c>
      <c r="F5870" s="343" t="s">
        <v>11722</v>
      </c>
      <c r="G5870" s="113" t="s">
        <v>2476</v>
      </c>
      <c r="H5870" s="360"/>
      <c r="I5870" s="116">
        <v>1.69</v>
      </c>
      <c r="J5870" s="84"/>
      <c r="K5870" s="113" t="s">
        <v>11690</v>
      </c>
    </row>
    <row r="5871" spans="1:11">
      <c r="A5871" s="115" t="s">
        <v>2466</v>
      </c>
      <c r="B5871" s="84" t="s">
        <v>12522</v>
      </c>
      <c r="C5871" s="84" t="s">
        <v>8885</v>
      </c>
      <c r="D5871" s="84" t="s">
        <v>8874</v>
      </c>
      <c r="E5871" s="109" t="s">
        <v>11752</v>
      </c>
      <c r="F5871" s="343" t="s">
        <v>11722</v>
      </c>
      <c r="G5871" s="113" t="s">
        <v>2477</v>
      </c>
      <c r="H5871" s="360"/>
      <c r="I5871" s="116">
        <v>1.74</v>
      </c>
      <c r="J5871" s="84"/>
      <c r="K5871" s="113" t="s">
        <v>11688</v>
      </c>
    </row>
    <row r="5872" spans="1:11">
      <c r="A5872" s="115" t="s">
        <v>2466</v>
      </c>
      <c r="B5872" s="84" t="s">
        <v>12522</v>
      </c>
      <c r="C5872" s="84" t="s">
        <v>8885</v>
      </c>
      <c r="D5872" s="84" t="s">
        <v>8879</v>
      </c>
      <c r="E5872" s="109" t="s">
        <v>11752</v>
      </c>
      <c r="F5872" s="343" t="s">
        <v>11722</v>
      </c>
      <c r="G5872" s="113" t="s">
        <v>2478</v>
      </c>
      <c r="H5872" s="360"/>
      <c r="I5872" s="116">
        <v>2.06</v>
      </c>
      <c r="J5872" s="84"/>
      <c r="K5872" s="113" t="s">
        <v>11695</v>
      </c>
    </row>
    <row r="5873" spans="1:11">
      <c r="A5873" s="115" t="s">
        <v>2466</v>
      </c>
      <c r="B5873" s="84" t="s">
        <v>12522</v>
      </c>
      <c r="C5873" s="84" t="s">
        <v>9052</v>
      </c>
      <c r="D5873" s="84" t="s">
        <v>8863</v>
      </c>
      <c r="E5873" s="109" t="s">
        <v>11743</v>
      </c>
      <c r="F5873" s="343" t="s">
        <v>11689</v>
      </c>
      <c r="G5873" s="113" t="s">
        <v>2479</v>
      </c>
      <c r="H5873" s="360"/>
      <c r="I5873" s="116">
        <v>1.82</v>
      </c>
      <c r="J5873" s="84"/>
      <c r="K5873" s="113" t="s">
        <v>11709</v>
      </c>
    </row>
    <row r="5874" spans="1:11">
      <c r="A5874" s="115" t="s">
        <v>2466</v>
      </c>
      <c r="B5874" s="84" t="s">
        <v>12522</v>
      </c>
      <c r="C5874" s="84" t="s">
        <v>9052</v>
      </c>
      <c r="D5874" s="84" t="s">
        <v>8869</v>
      </c>
      <c r="E5874" s="109" t="s">
        <v>11743</v>
      </c>
      <c r="F5874" s="343" t="s">
        <v>11689</v>
      </c>
      <c r="G5874" s="113" t="s">
        <v>2480</v>
      </c>
      <c r="H5874" s="360"/>
      <c r="I5874" s="116">
        <v>1.88</v>
      </c>
      <c r="J5874" s="84"/>
      <c r="K5874" s="113" t="s">
        <v>11690</v>
      </c>
    </row>
    <row r="5875" spans="1:11">
      <c r="A5875" s="115" t="s">
        <v>2466</v>
      </c>
      <c r="B5875" s="84" t="s">
        <v>12522</v>
      </c>
      <c r="C5875" s="84" t="s">
        <v>9052</v>
      </c>
      <c r="D5875" s="84" t="s">
        <v>8874</v>
      </c>
      <c r="E5875" s="109" t="s">
        <v>11743</v>
      </c>
      <c r="F5875" s="343" t="s">
        <v>11689</v>
      </c>
      <c r="G5875" s="113" t="s">
        <v>2481</v>
      </c>
      <c r="H5875" s="360"/>
      <c r="I5875" s="116">
        <v>1.94</v>
      </c>
      <c r="J5875" s="84"/>
      <c r="K5875" s="113" t="s">
        <v>11688</v>
      </c>
    </row>
    <row r="5876" spans="1:11">
      <c r="A5876" s="115" t="s">
        <v>2466</v>
      </c>
      <c r="B5876" s="84" t="s">
        <v>12522</v>
      </c>
      <c r="C5876" s="84" t="s">
        <v>9052</v>
      </c>
      <c r="D5876" s="84" t="s">
        <v>8879</v>
      </c>
      <c r="E5876" s="109" t="s">
        <v>11743</v>
      </c>
      <c r="F5876" s="343" t="s">
        <v>11689</v>
      </c>
      <c r="G5876" s="113" t="s">
        <v>2482</v>
      </c>
      <c r="H5876" s="360"/>
      <c r="I5876" s="116">
        <v>2.31</v>
      </c>
      <c r="J5876" s="84"/>
      <c r="K5876" s="113" t="s">
        <v>11695</v>
      </c>
    </row>
    <row r="5877" spans="1:11">
      <c r="A5877" s="115">
        <v>90751</v>
      </c>
      <c r="B5877" s="84" t="s">
        <v>12522</v>
      </c>
      <c r="C5877" s="84" t="s">
        <v>8975</v>
      </c>
      <c r="D5877" s="84" t="s">
        <v>8863</v>
      </c>
      <c r="E5877" s="109" t="s">
        <v>11753</v>
      </c>
      <c r="F5877" s="343" t="s">
        <v>11721</v>
      </c>
      <c r="G5877" s="113" t="s">
        <v>2483</v>
      </c>
      <c r="H5877" s="360"/>
      <c r="I5877" s="116">
        <v>1.77</v>
      </c>
      <c r="J5877" s="84"/>
      <c r="K5877" s="113" t="s">
        <v>11709</v>
      </c>
    </row>
    <row r="5878" spans="1:11">
      <c r="A5878" s="115" t="s">
        <v>2466</v>
      </c>
      <c r="B5878" s="84" t="s">
        <v>12522</v>
      </c>
      <c r="C5878" s="84" t="s">
        <v>8975</v>
      </c>
      <c r="D5878" s="84" t="s">
        <v>8869</v>
      </c>
      <c r="E5878" s="109" t="s">
        <v>11753</v>
      </c>
      <c r="F5878" s="343" t="s">
        <v>11721</v>
      </c>
      <c r="G5878" s="113" t="s">
        <v>2484</v>
      </c>
      <c r="H5878" s="360"/>
      <c r="I5878" s="116">
        <v>1.83</v>
      </c>
      <c r="J5878" s="84"/>
      <c r="K5878" s="113" t="s">
        <v>11690</v>
      </c>
    </row>
    <row r="5879" spans="1:11">
      <c r="A5879" s="115" t="s">
        <v>2466</v>
      </c>
      <c r="B5879" s="84" t="s">
        <v>12522</v>
      </c>
      <c r="C5879" s="84" t="s">
        <v>8975</v>
      </c>
      <c r="D5879" s="84" t="s">
        <v>8874</v>
      </c>
      <c r="E5879" s="109" t="s">
        <v>11753</v>
      </c>
      <c r="F5879" s="343" t="s">
        <v>11721</v>
      </c>
      <c r="G5879" s="113" t="s">
        <v>2485</v>
      </c>
      <c r="H5879" s="360"/>
      <c r="I5879" s="116">
        <v>1.88</v>
      </c>
      <c r="J5879" s="84"/>
      <c r="K5879" s="113" t="s">
        <v>11688</v>
      </c>
    </row>
    <row r="5880" spans="1:11">
      <c r="A5880" s="115" t="s">
        <v>2466</v>
      </c>
      <c r="B5880" s="84" t="s">
        <v>12522</v>
      </c>
      <c r="C5880" s="84" t="s">
        <v>8975</v>
      </c>
      <c r="D5880" s="84" t="s">
        <v>8879</v>
      </c>
      <c r="E5880" s="109" t="s">
        <v>11753</v>
      </c>
      <c r="F5880" s="343" t="s">
        <v>11721</v>
      </c>
      <c r="G5880" s="113" t="s">
        <v>2486</v>
      </c>
      <c r="H5880" s="360"/>
      <c r="I5880" s="116">
        <v>2.23</v>
      </c>
      <c r="J5880" s="84"/>
      <c r="K5880" s="113" t="s">
        <v>11695</v>
      </c>
    </row>
    <row r="5881" spans="1:11">
      <c r="A5881" s="115" t="s">
        <v>2466</v>
      </c>
      <c r="B5881" s="84" t="s">
        <v>12522</v>
      </c>
      <c r="C5881" s="84" t="s">
        <v>8914</v>
      </c>
      <c r="D5881" s="84" t="s">
        <v>8863</v>
      </c>
      <c r="E5881" s="109" t="s">
        <v>11761</v>
      </c>
      <c r="F5881" s="343" t="s">
        <v>11707</v>
      </c>
      <c r="G5881" s="113" t="s">
        <v>2487</v>
      </c>
      <c r="H5881" s="360"/>
      <c r="I5881" s="116">
        <v>1.82</v>
      </c>
      <c r="J5881" s="84"/>
      <c r="K5881" s="113" t="s">
        <v>11709</v>
      </c>
    </row>
    <row r="5882" spans="1:11">
      <c r="A5882" s="115" t="s">
        <v>2466</v>
      </c>
      <c r="B5882" s="84" t="s">
        <v>12522</v>
      </c>
      <c r="C5882" s="84" t="s">
        <v>8914</v>
      </c>
      <c r="D5882" s="84" t="s">
        <v>8869</v>
      </c>
      <c r="E5882" s="109" t="s">
        <v>11761</v>
      </c>
      <c r="F5882" s="343" t="s">
        <v>11707</v>
      </c>
      <c r="G5882" s="113" t="s">
        <v>2488</v>
      </c>
      <c r="H5882" s="360"/>
      <c r="I5882" s="116">
        <v>1.88</v>
      </c>
      <c r="J5882" s="84"/>
      <c r="K5882" s="113" t="s">
        <v>11690</v>
      </c>
    </row>
    <row r="5883" spans="1:11">
      <c r="A5883" s="115" t="s">
        <v>2466</v>
      </c>
      <c r="B5883" s="84" t="s">
        <v>12522</v>
      </c>
      <c r="C5883" s="84" t="s">
        <v>8914</v>
      </c>
      <c r="D5883" s="84" t="s">
        <v>8874</v>
      </c>
      <c r="E5883" s="109" t="s">
        <v>11761</v>
      </c>
      <c r="F5883" s="343" t="s">
        <v>11707</v>
      </c>
      <c r="G5883" s="113" t="s">
        <v>2489</v>
      </c>
      <c r="H5883" s="360"/>
      <c r="I5883" s="116">
        <v>1.94</v>
      </c>
      <c r="J5883" s="84"/>
      <c r="K5883" s="113" t="s">
        <v>11688</v>
      </c>
    </row>
    <row r="5884" spans="1:11">
      <c r="A5884" s="115" t="s">
        <v>2466</v>
      </c>
      <c r="B5884" s="84" t="s">
        <v>12522</v>
      </c>
      <c r="C5884" s="84" t="s">
        <v>8914</v>
      </c>
      <c r="D5884" s="84" t="s">
        <v>8879</v>
      </c>
      <c r="E5884" s="109" t="s">
        <v>11761</v>
      </c>
      <c r="F5884" s="343" t="s">
        <v>11707</v>
      </c>
      <c r="G5884" s="113" t="s">
        <v>2490</v>
      </c>
      <c r="H5884" s="360"/>
      <c r="I5884" s="116">
        <v>2.31</v>
      </c>
      <c r="J5884" s="84"/>
      <c r="K5884" s="113" t="s">
        <v>11695</v>
      </c>
    </row>
    <row r="5885" spans="1:11">
      <c r="A5885" s="115" t="s">
        <v>2466</v>
      </c>
      <c r="B5885" s="84" t="s">
        <v>12522</v>
      </c>
      <c r="C5885" s="84" t="s">
        <v>9331</v>
      </c>
      <c r="D5885" s="84" t="s">
        <v>8863</v>
      </c>
      <c r="E5885" s="109" t="s">
        <v>11744</v>
      </c>
      <c r="F5885" s="343" t="s">
        <v>11694</v>
      </c>
      <c r="G5885" s="113" t="s">
        <v>2491</v>
      </c>
      <c r="H5885" s="360"/>
      <c r="I5885" s="116">
        <v>1.82</v>
      </c>
      <c r="J5885" s="84"/>
      <c r="K5885" s="113" t="s">
        <v>11709</v>
      </c>
    </row>
    <row r="5886" spans="1:11">
      <c r="A5886" s="115" t="s">
        <v>2466</v>
      </c>
      <c r="B5886" s="84" t="s">
        <v>12522</v>
      </c>
      <c r="C5886" s="84" t="s">
        <v>9331</v>
      </c>
      <c r="D5886" s="84" t="s">
        <v>8869</v>
      </c>
      <c r="E5886" s="109" t="s">
        <v>11744</v>
      </c>
      <c r="F5886" s="343" t="s">
        <v>11694</v>
      </c>
      <c r="G5886" s="113" t="s">
        <v>2492</v>
      </c>
      <c r="H5886" s="360"/>
      <c r="I5886" s="116">
        <v>1.88</v>
      </c>
      <c r="J5886" s="84"/>
      <c r="K5886" s="113" t="s">
        <v>11690</v>
      </c>
    </row>
    <row r="5887" spans="1:11">
      <c r="A5887" s="115" t="s">
        <v>2466</v>
      </c>
      <c r="B5887" s="84" t="s">
        <v>12522</v>
      </c>
      <c r="C5887" s="84" t="s">
        <v>9331</v>
      </c>
      <c r="D5887" s="84" t="s">
        <v>8874</v>
      </c>
      <c r="E5887" s="109" t="s">
        <v>11744</v>
      </c>
      <c r="F5887" s="343" t="s">
        <v>11694</v>
      </c>
      <c r="G5887" s="113" t="s">
        <v>2493</v>
      </c>
      <c r="H5887" s="360"/>
      <c r="I5887" s="116">
        <v>1.94</v>
      </c>
      <c r="J5887" s="84"/>
      <c r="K5887" s="113" t="s">
        <v>11688</v>
      </c>
    </row>
    <row r="5888" spans="1:11">
      <c r="A5888" s="115" t="s">
        <v>2466</v>
      </c>
      <c r="B5888" s="84" t="s">
        <v>12522</v>
      </c>
      <c r="C5888" s="84" t="s">
        <v>9331</v>
      </c>
      <c r="D5888" s="84" t="s">
        <v>8879</v>
      </c>
      <c r="E5888" s="109" t="s">
        <v>11744</v>
      </c>
      <c r="F5888" s="343" t="s">
        <v>11694</v>
      </c>
      <c r="G5888" s="113" t="s">
        <v>2494</v>
      </c>
      <c r="H5888" s="360"/>
      <c r="I5888" s="116">
        <v>2.31</v>
      </c>
      <c r="J5888" s="84"/>
      <c r="K5888" s="113" t="s">
        <v>11695</v>
      </c>
    </row>
    <row r="5889" spans="1:11">
      <c r="A5889" s="115" t="s">
        <v>2466</v>
      </c>
      <c r="B5889" s="84" t="s">
        <v>12522</v>
      </c>
      <c r="C5889" s="84" t="s">
        <v>9318</v>
      </c>
      <c r="D5889" s="84" t="s">
        <v>8863</v>
      </c>
      <c r="E5889" s="109" t="s">
        <v>12962</v>
      </c>
      <c r="F5889" s="343" t="s">
        <v>12963</v>
      </c>
      <c r="G5889" s="113" t="s">
        <v>2495</v>
      </c>
      <c r="H5889" s="360"/>
      <c r="I5889" s="116">
        <v>1.82</v>
      </c>
      <c r="J5889" s="84"/>
      <c r="K5889" s="113" t="s">
        <v>11709</v>
      </c>
    </row>
    <row r="5890" spans="1:11">
      <c r="A5890" s="115" t="s">
        <v>2466</v>
      </c>
      <c r="B5890" s="84" t="s">
        <v>12522</v>
      </c>
      <c r="C5890" s="84" t="s">
        <v>9318</v>
      </c>
      <c r="D5890" s="84" t="s">
        <v>8869</v>
      </c>
      <c r="E5890" s="109" t="s">
        <v>12962</v>
      </c>
      <c r="F5890" s="343" t="s">
        <v>12963</v>
      </c>
      <c r="G5890" s="113" t="s">
        <v>2496</v>
      </c>
      <c r="H5890" s="360"/>
      <c r="I5890" s="116">
        <v>1.88</v>
      </c>
      <c r="J5890" s="84"/>
      <c r="K5890" s="113" t="s">
        <v>11690</v>
      </c>
    </row>
    <row r="5891" spans="1:11">
      <c r="A5891" s="115" t="s">
        <v>2466</v>
      </c>
      <c r="B5891" s="84" t="s">
        <v>12522</v>
      </c>
      <c r="C5891" s="84" t="s">
        <v>9318</v>
      </c>
      <c r="D5891" s="84" t="s">
        <v>8874</v>
      </c>
      <c r="E5891" s="109" t="s">
        <v>12962</v>
      </c>
      <c r="F5891" s="343" t="s">
        <v>12963</v>
      </c>
      <c r="G5891" s="113" t="s">
        <v>2497</v>
      </c>
      <c r="H5891" s="360"/>
      <c r="I5891" s="116">
        <v>1.94</v>
      </c>
      <c r="J5891" s="84"/>
      <c r="K5891" s="113" t="s">
        <v>11688</v>
      </c>
    </row>
    <row r="5892" spans="1:11">
      <c r="A5892" s="115" t="s">
        <v>2466</v>
      </c>
      <c r="B5892" s="84" t="s">
        <v>12522</v>
      </c>
      <c r="C5892" s="84" t="s">
        <v>9318</v>
      </c>
      <c r="D5892" s="84" t="s">
        <v>8879</v>
      </c>
      <c r="E5892" s="109" t="s">
        <v>12962</v>
      </c>
      <c r="F5892" s="343" t="s">
        <v>12963</v>
      </c>
      <c r="G5892" s="113" t="s">
        <v>2498</v>
      </c>
      <c r="H5892" s="360"/>
      <c r="I5892" s="116">
        <v>2.31</v>
      </c>
      <c r="J5892" s="84"/>
      <c r="K5892" s="113" t="s">
        <v>11695</v>
      </c>
    </row>
    <row r="5893" spans="1:11">
      <c r="A5893" s="115" t="s">
        <v>2466</v>
      </c>
      <c r="B5893" s="84" t="s">
        <v>12522</v>
      </c>
      <c r="C5893" s="84" t="s">
        <v>3717</v>
      </c>
      <c r="D5893" s="84" t="s">
        <v>8863</v>
      </c>
      <c r="E5893" s="109" t="s">
        <v>11757</v>
      </c>
      <c r="F5893" s="343" t="s">
        <v>11157</v>
      </c>
      <c r="G5893" s="113" t="s">
        <v>2499</v>
      </c>
      <c r="H5893" s="360"/>
      <c r="I5893" s="116">
        <v>1.77</v>
      </c>
      <c r="J5893" s="84"/>
      <c r="K5893" s="113" t="s">
        <v>11709</v>
      </c>
    </row>
    <row r="5894" spans="1:11">
      <c r="A5894" s="115" t="s">
        <v>2466</v>
      </c>
      <c r="B5894" s="84" t="s">
        <v>12522</v>
      </c>
      <c r="C5894" s="84" t="s">
        <v>3717</v>
      </c>
      <c r="D5894" s="84" t="s">
        <v>8869</v>
      </c>
      <c r="E5894" s="109" t="s">
        <v>11757</v>
      </c>
      <c r="F5894" s="343" t="s">
        <v>11157</v>
      </c>
      <c r="G5894" s="113" t="s">
        <v>2500</v>
      </c>
      <c r="H5894" s="360"/>
      <c r="I5894" s="116">
        <v>1.83</v>
      </c>
      <c r="J5894" s="84"/>
      <c r="K5894" s="113" t="s">
        <v>11690</v>
      </c>
    </row>
    <row r="5895" spans="1:11">
      <c r="A5895" s="115" t="s">
        <v>2466</v>
      </c>
      <c r="B5895" s="84" t="s">
        <v>12522</v>
      </c>
      <c r="C5895" s="84" t="s">
        <v>3717</v>
      </c>
      <c r="D5895" s="84" t="s">
        <v>8874</v>
      </c>
      <c r="E5895" s="109" t="s">
        <v>11757</v>
      </c>
      <c r="F5895" s="343" t="s">
        <v>11157</v>
      </c>
      <c r="G5895" s="113" t="s">
        <v>2501</v>
      </c>
      <c r="H5895" s="360"/>
      <c r="I5895" s="116">
        <v>1.88</v>
      </c>
      <c r="J5895" s="84"/>
      <c r="K5895" s="113" t="s">
        <v>11688</v>
      </c>
    </row>
    <row r="5896" spans="1:11">
      <c r="A5896" s="115" t="s">
        <v>2466</v>
      </c>
      <c r="B5896" s="84" t="s">
        <v>12522</v>
      </c>
      <c r="C5896" s="84" t="s">
        <v>3717</v>
      </c>
      <c r="D5896" s="84" t="s">
        <v>8879</v>
      </c>
      <c r="E5896" s="109" t="s">
        <v>11757</v>
      </c>
      <c r="F5896" s="343" t="s">
        <v>11157</v>
      </c>
      <c r="G5896" s="113" t="s">
        <v>2502</v>
      </c>
      <c r="H5896" s="360"/>
      <c r="I5896" s="116">
        <v>2.23</v>
      </c>
      <c r="J5896" s="84"/>
      <c r="K5896" s="113" t="s">
        <v>11695</v>
      </c>
    </row>
    <row r="5897" spans="1:11">
      <c r="A5897" s="115" t="s">
        <v>2466</v>
      </c>
      <c r="B5897" s="84" t="s">
        <v>12522</v>
      </c>
      <c r="C5897" s="84" t="s">
        <v>8928</v>
      </c>
      <c r="D5897" s="84" t="s">
        <v>8863</v>
      </c>
      <c r="E5897" s="109" t="s">
        <v>11760</v>
      </c>
      <c r="F5897" s="343" t="s">
        <v>11716</v>
      </c>
      <c r="G5897" s="113" t="s">
        <v>2503</v>
      </c>
      <c r="H5897" s="360"/>
      <c r="I5897" s="116">
        <v>1.77</v>
      </c>
      <c r="J5897" s="84"/>
      <c r="K5897" s="113" t="s">
        <v>11709</v>
      </c>
    </row>
    <row r="5898" spans="1:11">
      <c r="A5898" s="115" t="s">
        <v>2466</v>
      </c>
      <c r="B5898" s="84" t="s">
        <v>12522</v>
      </c>
      <c r="C5898" s="84" t="s">
        <v>8928</v>
      </c>
      <c r="D5898" s="84" t="s">
        <v>8869</v>
      </c>
      <c r="E5898" s="109" t="s">
        <v>11760</v>
      </c>
      <c r="F5898" s="343" t="s">
        <v>11716</v>
      </c>
      <c r="G5898" s="113" t="s">
        <v>2504</v>
      </c>
      <c r="H5898" s="360"/>
      <c r="I5898" s="116">
        <v>1.83</v>
      </c>
      <c r="J5898" s="84"/>
      <c r="K5898" s="113" t="s">
        <v>11690</v>
      </c>
    </row>
    <row r="5899" spans="1:11">
      <c r="A5899" s="115" t="s">
        <v>2466</v>
      </c>
      <c r="B5899" s="84" t="s">
        <v>12522</v>
      </c>
      <c r="C5899" s="84" t="s">
        <v>8928</v>
      </c>
      <c r="D5899" s="84" t="s">
        <v>8874</v>
      </c>
      <c r="E5899" s="109" t="s">
        <v>11760</v>
      </c>
      <c r="F5899" s="343" t="s">
        <v>11716</v>
      </c>
      <c r="G5899" s="113" t="s">
        <v>2505</v>
      </c>
      <c r="H5899" s="360"/>
      <c r="I5899" s="116">
        <v>1.88</v>
      </c>
      <c r="J5899" s="84"/>
      <c r="K5899" s="113" t="s">
        <v>11688</v>
      </c>
    </row>
    <row r="5900" spans="1:11">
      <c r="A5900" s="115" t="s">
        <v>2466</v>
      </c>
      <c r="B5900" s="84" t="s">
        <v>12522</v>
      </c>
      <c r="C5900" s="84" t="s">
        <v>8928</v>
      </c>
      <c r="D5900" s="84" t="s">
        <v>8879</v>
      </c>
      <c r="E5900" s="109" t="s">
        <v>11760</v>
      </c>
      <c r="F5900" s="343" t="s">
        <v>11716</v>
      </c>
      <c r="G5900" s="113" t="s">
        <v>2506</v>
      </c>
      <c r="H5900" s="360"/>
      <c r="I5900" s="116">
        <v>2.23</v>
      </c>
      <c r="J5900" s="84"/>
      <c r="K5900" s="113" t="s">
        <v>11695</v>
      </c>
    </row>
    <row r="5901" spans="1:11">
      <c r="A5901" s="115" t="s">
        <v>2507</v>
      </c>
      <c r="B5901" s="84" t="s">
        <v>10315</v>
      </c>
      <c r="C5901" s="84" t="s">
        <v>8885</v>
      </c>
      <c r="D5901" s="84" t="s">
        <v>8863</v>
      </c>
      <c r="E5901" s="109" t="s">
        <v>11752</v>
      </c>
      <c r="F5901" s="343" t="s">
        <v>11722</v>
      </c>
      <c r="G5901" s="113" t="s">
        <v>2508</v>
      </c>
      <c r="H5901" s="360"/>
      <c r="I5901" s="116">
        <v>3.45</v>
      </c>
      <c r="J5901" s="84"/>
      <c r="K5901" s="113" t="s">
        <v>11709</v>
      </c>
    </row>
    <row r="5902" spans="1:11">
      <c r="A5902" s="115" t="s">
        <v>2507</v>
      </c>
      <c r="B5902" s="84" t="s">
        <v>10315</v>
      </c>
      <c r="C5902" s="84" t="s">
        <v>8885</v>
      </c>
      <c r="D5902" s="84" t="s">
        <v>8869</v>
      </c>
      <c r="E5902" s="109" t="s">
        <v>11752</v>
      </c>
      <c r="F5902" s="343" t="s">
        <v>11722</v>
      </c>
      <c r="G5902" s="113" t="s">
        <v>2509</v>
      </c>
      <c r="H5902" s="360"/>
      <c r="I5902" s="116">
        <v>3.6</v>
      </c>
      <c r="J5902" s="84"/>
      <c r="K5902" s="113" t="s">
        <v>11690</v>
      </c>
    </row>
    <row r="5903" spans="1:11">
      <c r="A5903" s="115">
        <v>90756</v>
      </c>
      <c r="B5903" s="84" t="s">
        <v>10315</v>
      </c>
      <c r="C5903" s="84" t="s">
        <v>8885</v>
      </c>
      <c r="D5903" s="84" t="s">
        <v>8874</v>
      </c>
      <c r="E5903" s="109" t="s">
        <v>11752</v>
      </c>
      <c r="F5903" s="343" t="s">
        <v>11722</v>
      </c>
      <c r="G5903" s="113" t="s">
        <v>2510</v>
      </c>
      <c r="H5903" s="360"/>
      <c r="I5903" s="116">
        <v>3.75</v>
      </c>
      <c r="J5903" s="84"/>
      <c r="K5903" s="113" t="s">
        <v>11688</v>
      </c>
    </row>
    <row r="5904" spans="1:11">
      <c r="A5904" s="115" t="s">
        <v>2507</v>
      </c>
      <c r="B5904" s="84" t="s">
        <v>10315</v>
      </c>
      <c r="C5904" s="84" t="s">
        <v>8885</v>
      </c>
      <c r="D5904" s="84" t="s">
        <v>8879</v>
      </c>
      <c r="E5904" s="109" t="s">
        <v>11752</v>
      </c>
      <c r="F5904" s="343" t="s">
        <v>11722</v>
      </c>
      <c r="G5904" s="113" t="s">
        <v>2511</v>
      </c>
      <c r="H5904" s="360"/>
      <c r="I5904" s="116">
        <v>4.25</v>
      </c>
      <c r="J5904" s="84"/>
      <c r="K5904" s="113" t="s">
        <v>11695</v>
      </c>
    </row>
    <row r="5905" spans="1:11">
      <c r="A5905" s="115" t="s">
        <v>2507</v>
      </c>
      <c r="B5905" s="84" t="s">
        <v>10315</v>
      </c>
      <c r="C5905" s="84" t="s">
        <v>8961</v>
      </c>
      <c r="D5905" s="84" t="s">
        <v>8863</v>
      </c>
      <c r="E5905" s="109" t="s">
        <v>11754</v>
      </c>
      <c r="F5905" s="343" t="s">
        <v>11708</v>
      </c>
      <c r="G5905" s="113" t="s">
        <v>2512</v>
      </c>
      <c r="H5905" s="360"/>
      <c r="I5905" s="116">
        <v>3.75</v>
      </c>
      <c r="J5905" s="84"/>
      <c r="K5905" s="113" t="s">
        <v>11709</v>
      </c>
    </row>
    <row r="5906" spans="1:11">
      <c r="A5906" s="115" t="s">
        <v>2507</v>
      </c>
      <c r="B5906" s="84" t="s">
        <v>10315</v>
      </c>
      <c r="C5906" s="84" t="s">
        <v>8961</v>
      </c>
      <c r="D5906" s="84" t="s">
        <v>8869</v>
      </c>
      <c r="E5906" s="109" t="s">
        <v>11754</v>
      </c>
      <c r="F5906" s="343" t="s">
        <v>11708</v>
      </c>
      <c r="G5906" s="113" t="s">
        <v>2513</v>
      </c>
      <c r="H5906" s="360"/>
      <c r="I5906" s="116">
        <v>3.95</v>
      </c>
      <c r="J5906" s="84"/>
      <c r="K5906" s="113" t="s">
        <v>11690</v>
      </c>
    </row>
    <row r="5907" spans="1:11">
      <c r="A5907" s="115" t="s">
        <v>2507</v>
      </c>
      <c r="B5907" s="84" t="s">
        <v>10315</v>
      </c>
      <c r="C5907" s="84" t="s">
        <v>8961</v>
      </c>
      <c r="D5907" s="84" t="s">
        <v>8874</v>
      </c>
      <c r="E5907" s="109" t="s">
        <v>11754</v>
      </c>
      <c r="F5907" s="343" t="s">
        <v>11708</v>
      </c>
      <c r="G5907" s="113" t="s">
        <v>2514</v>
      </c>
      <c r="H5907" s="360"/>
      <c r="I5907" s="116">
        <v>4.08</v>
      </c>
      <c r="J5907" s="84"/>
      <c r="K5907" s="113" t="s">
        <v>11688</v>
      </c>
    </row>
    <row r="5908" spans="1:11">
      <c r="A5908" s="115" t="s">
        <v>2507</v>
      </c>
      <c r="B5908" s="84" t="s">
        <v>10315</v>
      </c>
      <c r="C5908" s="84" t="s">
        <v>8961</v>
      </c>
      <c r="D5908" s="84" t="s">
        <v>8879</v>
      </c>
      <c r="E5908" s="109" t="s">
        <v>11754</v>
      </c>
      <c r="F5908" s="343" t="s">
        <v>11708</v>
      </c>
      <c r="G5908" s="113" t="s">
        <v>2515</v>
      </c>
      <c r="H5908" s="360"/>
      <c r="I5908" s="116">
        <v>4.6500000000000004</v>
      </c>
      <c r="J5908" s="84"/>
      <c r="K5908" s="113" t="s">
        <v>11695</v>
      </c>
    </row>
    <row r="5909" spans="1:11">
      <c r="A5909" s="115" t="s">
        <v>2516</v>
      </c>
      <c r="B5909" s="84" t="s">
        <v>12525</v>
      </c>
      <c r="C5909" s="84" t="s">
        <v>8975</v>
      </c>
      <c r="D5909" s="84" t="s">
        <v>8863</v>
      </c>
      <c r="E5909" s="109" t="s">
        <v>11753</v>
      </c>
      <c r="F5909" s="343" t="s">
        <v>11721</v>
      </c>
      <c r="G5909" s="113" t="s">
        <v>2517</v>
      </c>
      <c r="H5909" s="360"/>
      <c r="I5909" s="116">
        <v>1.51</v>
      </c>
      <c r="J5909" s="84"/>
      <c r="K5909" s="113" t="s">
        <v>11709</v>
      </c>
    </row>
    <row r="5910" spans="1:11">
      <c r="A5910" s="115" t="s">
        <v>2516</v>
      </c>
      <c r="B5910" s="84" t="s">
        <v>12525</v>
      </c>
      <c r="C5910" s="84" t="s">
        <v>8975</v>
      </c>
      <c r="D5910" s="84" t="s">
        <v>8869</v>
      </c>
      <c r="E5910" s="109" t="s">
        <v>11753</v>
      </c>
      <c r="F5910" s="343" t="s">
        <v>11721</v>
      </c>
      <c r="G5910" s="113" t="s">
        <v>2518</v>
      </c>
      <c r="H5910" s="360"/>
      <c r="I5910" s="116">
        <v>1.58</v>
      </c>
      <c r="J5910" s="84"/>
      <c r="K5910" s="113" t="s">
        <v>11690</v>
      </c>
    </row>
    <row r="5911" spans="1:11">
      <c r="A5911" s="115" t="s">
        <v>2516</v>
      </c>
      <c r="B5911" s="84" t="s">
        <v>12525</v>
      </c>
      <c r="C5911" s="84" t="s">
        <v>8975</v>
      </c>
      <c r="D5911" s="84" t="s">
        <v>8874</v>
      </c>
      <c r="E5911" s="109" t="s">
        <v>11753</v>
      </c>
      <c r="F5911" s="343" t="s">
        <v>11721</v>
      </c>
      <c r="G5911" s="113" t="s">
        <v>2519</v>
      </c>
      <c r="H5911" s="360"/>
      <c r="I5911" s="116">
        <v>1.61</v>
      </c>
      <c r="J5911" s="84"/>
      <c r="K5911" s="113" t="s">
        <v>11688</v>
      </c>
    </row>
    <row r="5912" spans="1:11">
      <c r="A5912" s="115" t="s">
        <v>2516</v>
      </c>
      <c r="B5912" s="84" t="s">
        <v>12525</v>
      </c>
      <c r="C5912" s="84" t="s">
        <v>8975</v>
      </c>
      <c r="D5912" s="84" t="s">
        <v>8879</v>
      </c>
      <c r="E5912" s="109" t="s">
        <v>11753</v>
      </c>
      <c r="F5912" s="343" t="s">
        <v>11721</v>
      </c>
      <c r="G5912" s="113" t="s">
        <v>2520</v>
      </c>
      <c r="H5912" s="360"/>
      <c r="I5912" s="116">
        <v>1.71</v>
      </c>
      <c r="J5912" s="84"/>
      <c r="K5912" s="113" t="s">
        <v>11695</v>
      </c>
    </row>
    <row r="5913" spans="1:11">
      <c r="A5913" s="115" t="s">
        <v>2516</v>
      </c>
      <c r="B5913" s="84" t="s">
        <v>12525</v>
      </c>
      <c r="C5913" s="84" t="s">
        <v>8990</v>
      </c>
      <c r="D5913" s="84" t="s">
        <v>8863</v>
      </c>
      <c r="E5913" s="109" t="s">
        <v>11686</v>
      </c>
      <c r="F5913" s="343" t="s">
        <v>11687</v>
      </c>
      <c r="G5913" s="113" t="s">
        <v>2521</v>
      </c>
      <c r="H5913" s="360"/>
      <c r="I5913" s="116">
        <v>1.56</v>
      </c>
      <c r="J5913" s="84"/>
      <c r="K5913" s="113" t="s">
        <v>11709</v>
      </c>
    </row>
    <row r="5914" spans="1:11">
      <c r="A5914" s="115" t="s">
        <v>2516</v>
      </c>
      <c r="B5914" s="84" t="s">
        <v>12525</v>
      </c>
      <c r="C5914" s="84" t="s">
        <v>8990</v>
      </c>
      <c r="D5914" s="84" t="s">
        <v>8869</v>
      </c>
      <c r="E5914" s="109" t="s">
        <v>11686</v>
      </c>
      <c r="F5914" s="343" t="s">
        <v>11687</v>
      </c>
      <c r="G5914" s="113" t="s">
        <v>2522</v>
      </c>
      <c r="H5914" s="360"/>
      <c r="I5914" s="116">
        <v>1.63</v>
      </c>
      <c r="J5914" s="84"/>
      <c r="K5914" s="113" t="s">
        <v>11690</v>
      </c>
    </row>
    <row r="5915" spans="1:11">
      <c r="A5915" s="115" t="s">
        <v>2516</v>
      </c>
      <c r="B5915" s="84" t="s">
        <v>12525</v>
      </c>
      <c r="C5915" s="84" t="s">
        <v>8990</v>
      </c>
      <c r="D5915" s="84" t="s">
        <v>8874</v>
      </c>
      <c r="E5915" s="109" t="s">
        <v>11686</v>
      </c>
      <c r="F5915" s="343" t="s">
        <v>11687</v>
      </c>
      <c r="G5915" s="113" t="s">
        <v>2523</v>
      </c>
      <c r="H5915" s="360"/>
      <c r="I5915" s="116">
        <v>1.65</v>
      </c>
      <c r="J5915" s="84"/>
      <c r="K5915" s="113" t="s">
        <v>11688</v>
      </c>
    </row>
    <row r="5916" spans="1:11">
      <c r="A5916" s="115" t="s">
        <v>2516</v>
      </c>
      <c r="B5916" s="84" t="s">
        <v>12525</v>
      </c>
      <c r="C5916" s="84" t="s">
        <v>8990</v>
      </c>
      <c r="D5916" s="84" t="s">
        <v>8879</v>
      </c>
      <c r="E5916" s="109" t="s">
        <v>11686</v>
      </c>
      <c r="F5916" s="343" t="s">
        <v>11687</v>
      </c>
      <c r="G5916" s="113" t="s">
        <v>2524</v>
      </c>
      <c r="H5916" s="360"/>
      <c r="I5916" s="116">
        <v>1.76</v>
      </c>
      <c r="J5916" s="84"/>
      <c r="K5916" s="113" t="s">
        <v>11695</v>
      </c>
    </row>
    <row r="5917" spans="1:11">
      <c r="A5917" s="115" t="s">
        <v>2516</v>
      </c>
      <c r="B5917" s="84" t="s">
        <v>12525</v>
      </c>
      <c r="C5917" s="84" t="s">
        <v>8914</v>
      </c>
      <c r="D5917" s="84" t="s">
        <v>8863</v>
      </c>
      <c r="E5917" s="109" t="s">
        <v>11761</v>
      </c>
      <c r="F5917" s="343" t="s">
        <v>11707</v>
      </c>
      <c r="G5917" s="113" t="s">
        <v>2525</v>
      </c>
      <c r="H5917" s="360"/>
      <c r="I5917" s="116">
        <v>1.56</v>
      </c>
      <c r="J5917" s="84"/>
      <c r="K5917" s="113" t="s">
        <v>11709</v>
      </c>
    </row>
    <row r="5918" spans="1:11">
      <c r="A5918" s="115">
        <v>90855</v>
      </c>
      <c r="B5918" s="84" t="s">
        <v>12525</v>
      </c>
      <c r="C5918" s="84" t="s">
        <v>8914</v>
      </c>
      <c r="D5918" s="84" t="s">
        <v>8869</v>
      </c>
      <c r="E5918" s="109" t="s">
        <v>11761</v>
      </c>
      <c r="F5918" s="343" t="s">
        <v>11707</v>
      </c>
      <c r="G5918" s="113" t="s">
        <v>2526</v>
      </c>
      <c r="H5918" s="360"/>
      <c r="I5918" s="116">
        <v>1.63</v>
      </c>
      <c r="J5918" s="84"/>
      <c r="K5918" s="113" t="s">
        <v>11690</v>
      </c>
    </row>
    <row r="5919" spans="1:11">
      <c r="A5919" s="115" t="s">
        <v>2516</v>
      </c>
      <c r="B5919" s="84" t="s">
        <v>12525</v>
      </c>
      <c r="C5919" s="84" t="s">
        <v>8914</v>
      </c>
      <c r="D5919" s="84" t="s">
        <v>8874</v>
      </c>
      <c r="E5919" s="109" t="s">
        <v>11761</v>
      </c>
      <c r="F5919" s="343" t="s">
        <v>11707</v>
      </c>
      <c r="G5919" s="113" t="s">
        <v>2527</v>
      </c>
      <c r="H5919" s="360"/>
      <c r="I5919" s="116">
        <v>1.65</v>
      </c>
      <c r="J5919" s="84"/>
      <c r="K5919" s="113" t="s">
        <v>11688</v>
      </c>
    </row>
    <row r="5920" spans="1:11">
      <c r="A5920" s="115" t="s">
        <v>2516</v>
      </c>
      <c r="B5920" s="84" t="s">
        <v>12525</v>
      </c>
      <c r="C5920" s="84" t="s">
        <v>8914</v>
      </c>
      <c r="D5920" s="84" t="s">
        <v>8879</v>
      </c>
      <c r="E5920" s="109" t="s">
        <v>11761</v>
      </c>
      <c r="F5920" s="343" t="s">
        <v>11707</v>
      </c>
      <c r="G5920" s="113" t="s">
        <v>2528</v>
      </c>
      <c r="H5920" s="360"/>
      <c r="I5920" s="116">
        <v>1.76</v>
      </c>
      <c r="J5920" s="84"/>
      <c r="K5920" s="113" t="s">
        <v>11695</v>
      </c>
    </row>
    <row r="5921" spans="1:11">
      <c r="A5921" s="115">
        <v>90855</v>
      </c>
      <c r="B5921" s="84" t="s">
        <v>12525</v>
      </c>
      <c r="C5921" s="84" t="s">
        <v>4596</v>
      </c>
      <c r="D5921" s="84" t="s">
        <v>8863</v>
      </c>
      <c r="E5921" s="109" t="s">
        <v>11790</v>
      </c>
      <c r="F5921" s="343" t="s">
        <v>11713</v>
      </c>
      <c r="G5921" s="113" t="s">
        <v>2529</v>
      </c>
      <c r="H5921" s="360"/>
      <c r="I5921" s="116">
        <v>1.56</v>
      </c>
      <c r="J5921" s="84"/>
      <c r="K5921" s="113" t="s">
        <v>11709</v>
      </c>
    </row>
    <row r="5922" spans="1:11">
      <c r="A5922" s="115" t="s">
        <v>2516</v>
      </c>
      <c r="B5922" s="84" t="s">
        <v>12525</v>
      </c>
      <c r="C5922" s="84" t="s">
        <v>4596</v>
      </c>
      <c r="D5922" s="84" t="s">
        <v>8869</v>
      </c>
      <c r="E5922" s="109" t="s">
        <v>11790</v>
      </c>
      <c r="F5922" s="343" t="s">
        <v>11713</v>
      </c>
      <c r="G5922" s="113" t="s">
        <v>2530</v>
      </c>
      <c r="H5922" s="360"/>
      <c r="I5922" s="116">
        <v>1.63</v>
      </c>
      <c r="J5922" s="84"/>
      <c r="K5922" s="113" t="s">
        <v>11690</v>
      </c>
    </row>
    <row r="5923" spans="1:11">
      <c r="A5923" s="115" t="s">
        <v>2516</v>
      </c>
      <c r="B5923" s="84" t="s">
        <v>12525</v>
      </c>
      <c r="C5923" s="84" t="s">
        <v>4596</v>
      </c>
      <c r="D5923" s="84" t="s">
        <v>8874</v>
      </c>
      <c r="E5923" s="109" t="s">
        <v>11790</v>
      </c>
      <c r="F5923" s="343" t="s">
        <v>11713</v>
      </c>
      <c r="G5923" s="113" t="s">
        <v>2531</v>
      </c>
      <c r="H5923" s="360"/>
      <c r="I5923" s="116">
        <v>1.65</v>
      </c>
      <c r="J5923" s="84"/>
      <c r="K5923" s="113" t="s">
        <v>11688</v>
      </c>
    </row>
    <row r="5924" spans="1:11">
      <c r="A5924" s="115" t="s">
        <v>2516</v>
      </c>
      <c r="B5924" s="84" t="s">
        <v>12525</v>
      </c>
      <c r="C5924" s="84" t="s">
        <v>4596</v>
      </c>
      <c r="D5924" s="84" t="s">
        <v>8879</v>
      </c>
      <c r="E5924" s="109" t="s">
        <v>11790</v>
      </c>
      <c r="F5924" s="343" t="s">
        <v>11713</v>
      </c>
      <c r="G5924" s="113" t="s">
        <v>2532</v>
      </c>
      <c r="H5924" s="360"/>
      <c r="I5924" s="116">
        <v>1.76</v>
      </c>
      <c r="J5924" s="84"/>
      <c r="K5924" s="113" t="s">
        <v>11695</v>
      </c>
    </row>
    <row r="5925" spans="1:11">
      <c r="A5925" s="115" t="s">
        <v>2516</v>
      </c>
      <c r="B5925" s="84" t="s">
        <v>12525</v>
      </c>
      <c r="C5925" s="84" t="s">
        <v>5999</v>
      </c>
      <c r="D5925" s="84" t="s">
        <v>8863</v>
      </c>
      <c r="E5925" s="109" t="s">
        <v>11781</v>
      </c>
      <c r="F5925" s="343" t="s">
        <v>11782</v>
      </c>
      <c r="G5925" s="113" t="s">
        <v>2533</v>
      </c>
      <c r="H5925" s="360"/>
      <c r="I5925" s="116">
        <v>1.51</v>
      </c>
      <c r="J5925" s="84"/>
      <c r="K5925" s="113" t="s">
        <v>11709</v>
      </c>
    </row>
    <row r="5926" spans="1:11">
      <c r="A5926" s="115" t="s">
        <v>2516</v>
      </c>
      <c r="B5926" s="84" t="s">
        <v>12525</v>
      </c>
      <c r="C5926" s="84" t="s">
        <v>5999</v>
      </c>
      <c r="D5926" s="84" t="s">
        <v>8869</v>
      </c>
      <c r="E5926" s="109" t="s">
        <v>11781</v>
      </c>
      <c r="F5926" s="343" t="s">
        <v>11782</v>
      </c>
      <c r="G5926" s="113" t="s">
        <v>2534</v>
      </c>
      <c r="H5926" s="360"/>
      <c r="I5926" s="116">
        <v>1.58</v>
      </c>
      <c r="J5926" s="84"/>
      <c r="K5926" s="113" t="s">
        <v>11690</v>
      </c>
    </row>
    <row r="5927" spans="1:11">
      <c r="A5927" s="115" t="s">
        <v>2516</v>
      </c>
      <c r="B5927" s="84" t="s">
        <v>12525</v>
      </c>
      <c r="C5927" s="84" t="s">
        <v>5999</v>
      </c>
      <c r="D5927" s="84" t="s">
        <v>8874</v>
      </c>
      <c r="E5927" s="109" t="s">
        <v>11781</v>
      </c>
      <c r="F5927" s="343" t="s">
        <v>11782</v>
      </c>
      <c r="G5927" s="113" t="s">
        <v>2535</v>
      </c>
      <c r="H5927" s="360"/>
      <c r="I5927" s="116">
        <v>1.61</v>
      </c>
      <c r="J5927" s="84"/>
      <c r="K5927" s="113" t="s">
        <v>11688</v>
      </c>
    </row>
    <row r="5928" spans="1:11">
      <c r="A5928" s="115" t="s">
        <v>2516</v>
      </c>
      <c r="B5928" s="84" t="s">
        <v>12525</v>
      </c>
      <c r="C5928" s="84" t="s">
        <v>5999</v>
      </c>
      <c r="D5928" s="84" t="s">
        <v>8879</v>
      </c>
      <c r="E5928" s="109" t="s">
        <v>11781</v>
      </c>
      <c r="F5928" s="343" t="s">
        <v>11782</v>
      </c>
      <c r="G5928" s="113" t="s">
        <v>2536</v>
      </c>
      <c r="H5928" s="360"/>
      <c r="I5928" s="116">
        <v>1.71</v>
      </c>
      <c r="J5928" s="84"/>
      <c r="K5928" s="113" t="s">
        <v>11695</v>
      </c>
    </row>
    <row r="5929" spans="1:11">
      <c r="A5929" s="115" t="s">
        <v>2537</v>
      </c>
      <c r="B5929" s="84" t="s">
        <v>12522</v>
      </c>
      <c r="C5929" s="84" t="s">
        <v>8866</v>
      </c>
      <c r="D5929" s="84" t="s">
        <v>8863</v>
      </c>
      <c r="E5929" s="109" t="s">
        <v>11742</v>
      </c>
      <c r="F5929" s="343" t="s">
        <v>11705</v>
      </c>
      <c r="G5929" s="113" t="s">
        <v>2538</v>
      </c>
      <c r="H5929" s="360"/>
      <c r="I5929" s="116">
        <v>1.82</v>
      </c>
      <c r="J5929" s="84"/>
      <c r="K5929" s="113" t="s">
        <v>11709</v>
      </c>
    </row>
    <row r="5930" spans="1:11">
      <c r="A5930" s="115" t="s">
        <v>2537</v>
      </c>
      <c r="B5930" s="84" t="s">
        <v>12522</v>
      </c>
      <c r="C5930" s="84" t="s">
        <v>8866</v>
      </c>
      <c r="D5930" s="84" t="s">
        <v>8869</v>
      </c>
      <c r="E5930" s="109" t="s">
        <v>11742</v>
      </c>
      <c r="F5930" s="343" t="s">
        <v>11705</v>
      </c>
      <c r="G5930" s="113" t="s">
        <v>2539</v>
      </c>
      <c r="H5930" s="360"/>
      <c r="I5930" s="116">
        <v>1.88</v>
      </c>
      <c r="J5930" s="84"/>
      <c r="K5930" s="113" t="s">
        <v>11690</v>
      </c>
    </row>
    <row r="5931" spans="1:11">
      <c r="A5931" s="115" t="s">
        <v>2537</v>
      </c>
      <c r="B5931" s="84" t="s">
        <v>12522</v>
      </c>
      <c r="C5931" s="84" t="s">
        <v>8866</v>
      </c>
      <c r="D5931" s="84" t="s">
        <v>8874</v>
      </c>
      <c r="E5931" s="109" t="s">
        <v>11742</v>
      </c>
      <c r="F5931" s="343" t="s">
        <v>11705</v>
      </c>
      <c r="G5931" s="113" t="s">
        <v>2540</v>
      </c>
      <c r="H5931" s="360"/>
      <c r="I5931" s="116">
        <v>1.94</v>
      </c>
      <c r="J5931" s="84"/>
      <c r="K5931" s="113" t="s">
        <v>11688</v>
      </c>
    </row>
    <row r="5932" spans="1:11">
      <c r="A5932" s="115" t="s">
        <v>2537</v>
      </c>
      <c r="B5932" s="84" t="s">
        <v>12522</v>
      </c>
      <c r="C5932" s="84" t="s">
        <v>8866</v>
      </c>
      <c r="D5932" s="84" t="s">
        <v>8879</v>
      </c>
      <c r="E5932" s="109" t="s">
        <v>11742</v>
      </c>
      <c r="F5932" s="343" t="s">
        <v>11705</v>
      </c>
      <c r="G5932" s="113" t="s">
        <v>2541</v>
      </c>
      <c r="H5932" s="360"/>
      <c r="I5932" s="116">
        <v>2.31</v>
      </c>
      <c r="J5932" s="84"/>
      <c r="K5932" s="113" t="s">
        <v>11695</v>
      </c>
    </row>
    <row r="5933" spans="1:11">
      <c r="A5933" s="115" t="s">
        <v>2537</v>
      </c>
      <c r="B5933" s="84" t="s">
        <v>12522</v>
      </c>
      <c r="C5933" s="84" t="s">
        <v>9281</v>
      </c>
      <c r="D5933" s="84" t="s">
        <v>8863</v>
      </c>
      <c r="E5933" s="109" t="s">
        <v>11738</v>
      </c>
      <c r="F5933" s="343" t="s">
        <v>11691</v>
      </c>
      <c r="G5933" s="113" t="s">
        <v>2542</v>
      </c>
      <c r="H5933" s="360"/>
      <c r="I5933" s="116">
        <v>1.74</v>
      </c>
      <c r="J5933" s="84"/>
      <c r="K5933" s="113" t="s">
        <v>11709</v>
      </c>
    </row>
    <row r="5934" spans="1:11">
      <c r="A5934" s="115" t="s">
        <v>2537</v>
      </c>
      <c r="B5934" s="84" t="s">
        <v>12522</v>
      </c>
      <c r="C5934" s="84" t="s">
        <v>9281</v>
      </c>
      <c r="D5934" s="84" t="s">
        <v>8869</v>
      </c>
      <c r="E5934" s="109" t="s">
        <v>11738</v>
      </c>
      <c r="F5934" s="343" t="s">
        <v>11691</v>
      </c>
      <c r="G5934" s="113" t="s">
        <v>2543</v>
      </c>
      <c r="H5934" s="360"/>
      <c r="I5934" s="116">
        <v>1.79</v>
      </c>
      <c r="J5934" s="84"/>
      <c r="K5934" s="113" t="s">
        <v>11690</v>
      </c>
    </row>
    <row r="5935" spans="1:11">
      <c r="A5935" s="115" t="s">
        <v>2537</v>
      </c>
      <c r="B5935" s="84" t="s">
        <v>12522</v>
      </c>
      <c r="C5935" s="84" t="s">
        <v>9281</v>
      </c>
      <c r="D5935" s="84" t="s">
        <v>8874</v>
      </c>
      <c r="E5935" s="109" t="s">
        <v>11738</v>
      </c>
      <c r="F5935" s="343" t="s">
        <v>11691</v>
      </c>
      <c r="G5935" s="113" t="s">
        <v>2544</v>
      </c>
      <c r="H5935" s="360"/>
      <c r="I5935" s="116">
        <v>1.85</v>
      </c>
      <c r="J5935" s="84"/>
      <c r="K5935" s="113" t="s">
        <v>11688</v>
      </c>
    </row>
    <row r="5936" spans="1:11">
      <c r="A5936" s="115" t="s">
        <v>2537</v>
      </c>
      <c r="B5936" s="84" t="s">
        <v>12522</v>
      </c>
      <c r="C5936" s="84" t="s">
        <v>9281</v>
      </c>
      <c r="D5936" s="84" t="s">
        <v>8879</v>
      </c>
      <c r="E5936" s="109" t="s">
        <v>11738</v>
      </c>
      <c r="F5936" s="343" t="s">
        <v>11691</v>
      </c>
      <c r="G5936" s="113" t="s">
        <v>2545</v>
      </c>
      <c r="H5936" s="360"/>
      <c r="I5936" s="116">
        <v>2.19</v>
      </c>
      <c r="J5936" s="84"/>
      <c r="K5936" s="113" t="s">
        <v>11695</v>
      </c>
    </row>
    <row r="5937" spans="1:11">
      <c r="A5937" s="115" t="s">
        <v>2537</v>
      </c>
      <c r="B5937" s="84" t="s">
        <v>12522</v>
      </c>
      <c r="C5937" s="84" t="s">
        <v>8885</v>
      </c>
      <c r="D5937" s="84" t="s">
        <v>8863</v>
      </c>
      <c r="E5937" s="109" t="s">
        <v>11752</v>
      </c>
      <c r="F5937" s="343" t="s">
        <v>11722</v>
      </c>
      <c r="G5937" s="113" t="s">
        <v>2546</v>
      </c>
      <c r="H5937" s="360"/>
      <c r="I5937" s="116">
        <v>1.64</v>
      </c>
      <c r="J5937" s="84"/>
      <c r="K5937" s="113" t="s">
        <v>11709</v>
      </c>
    </row>
    <row r="5938" spans="1:11">
      <c r="A5938" s="115" t="s">
        <v>2537</v>
      </c>
      <c r="B5938" s="84" t="s">
        <v>12522</v>
      </c>
      <c r="C5938" s="84" t="s">
        <v>8885</v>
      </c>
      <c r="D5938" s="84" t="s">
        <v>8869</v>
      </c>
      <c r="E5938" s="109" t="s">
        <v>11752</v>
      </c>
      <c r="F5938" s="343" t="s">
        <v>11722</v>
      </c>
      <c r="G5938" s="113" t="s">
        <v>2547</v>
      </c>
      <c r="H5938" s="360"/>
      <c r="I5938" s="116">
        <v>1.69</v>
      </c>
      <c r="J5938" s="84"/>
      <c r="K5938" s="113" t="s">
        <v>11690</v>
      </c>
    </row>
    <row r="5939" spans="1:11">
      <c r="A5939" s="115" t="s">
        <v>2537</v>
      </c>
      <c r="B5939" s="84" t="s">
        <v>12522</v>
      </c>
      <c r="C5939" s="84" t="s">
        <v>8885</v>
      </c>
      <c r="D5939" s="84" t="s">
        <v>8874</v>
      </c>
      <c r="E5939" s="109" t="s">
        <v>11752</v>
      </c>
      <c r="F5939" s="343" t="s">
        <v>11722</v>
      </c>
      <c r="G5939" s="113" t="s">
        <v>2548</v>
      </c>
      <c r="H5939" s="360"/>
      <c r="I5939" s="116">
        <v>1.74</v>
      </c>
      <c r="J5939" s="84"/>
      <c r="K5939" s="113" t="s">
        <v>11688</v>
      </c>
    </row>
    <row r="5940" spans="1:11">
      <c r="A5940" s="115" t="s">
        <v>2537</v>
      </c>
      <c r="B5940" s="84" t="s">
        <v>12522</v>
      </c>
      <c r="C5940" s="84" t="s">
        <v>8885</v>
      </c>
      <c r="D5940" s="84" t="s">
        <v>8879</v>
      </c>
      <c r="E5940" s="109" t="s">
        <v>11752</v>
      </c>
      <c r="F5940" s="343" t="s">
        <v>11722</v>
      </c>
      <c r="G5940" s="113" t="s">
        <v>2549</v>
      </c>
      <c r="H5940" s="360"/>
      <c r="I5940" s="116">
        <v>2.06</v>
      </c>
      <c r="J5940" s="84"/>
      <c r="K5940" s="113" t="s">
        <v>11695</v>
      </c>
    </row>
    <row r="5941" spans="1:11">
      <c r="A5941" s="115" t="s">
        <v>2537</v>
      </c>
      <c r="B5941" s="84" t="s">
        <v>12522</v>
      </c>
      <c r="C5941" s="84" t="s">
        <v>9052</v>
      </c>
      <c r="D5941" s="84" t="s">
        <v>8863</v>
      </c>
      <c r="E5941" s="109" t="s">
        <v>11743</v>
      </c>
      <c r="F5941" s="343" t="s">
        <v>11689</v>
      </c>
      <c r="G5941" s="113" t="s">
        <v>2550</v>
      </c>
      <c r="H5941" s="360"/>
      <c r="I5941" s="116">
        <v>1.82</v>
      </c>
      <c r="J5941" s="84"/>
      <c r="K5941" s="113" t="s">
        <v>11709</v>
      </c>
    </row>
    <row r="5942" spans="1:11">
      <c r="A5942" s="115" t="s">
        <v>2537</v>
      </c>
      <c r="B5942" s="84" t="s">
        <v>12522</v>
      </c>
      <c r="C5942" s="84" t="s">
        <v>9052</v>
      </c>
      <c r="D5942" s="84" t="s">
        <v>8869</v>
      </c>
      <c r="E5942" s="109" t="s">
        <v>11743</v>
      </c>
      <c r="F5942" s="343" t="s">
        <v>11689</v>
      </c>
      <c r="G5942" s="113" t="s">
        <v>2551</v>
      </c>
      <c r="H5942" s="360"/>
      <c r="I5942" s="116">
        <v>1.88</v>
      </c>
      <c r="J5942" s="84"/>
      <c r="K5942" s="113" t="s">
        <v>11690</v>
      </c>
    </row>
    <row r="5943" spans="1:11">
      <c r="A5943" s="115" t="s">
        <v>2537</v>
      </c>
      <c r="B5943" s="84" t="s">
        <v>12522</v>
      </c>
      <c r="C5943" s="84" t="s">
        <v>9052</v>
      </c>
      <c r="D5943" s="84" t="s">
        <v>8874</v>
      </c>
      <c r="E5943" s="109" t="s">
        <v>11743</v>
      </c>
      <c r="F5943" s="343" t="s">
        <v>11689</v>
      </c>
      <c r="G5943" s="113" t="s">
        <v>2552</v>
      </c>
      <c r="H5943" s="360"/>
      <c r="I5943" s="116">
        <v>1.94</v>
      </c>
      <c r="J5943" s="84"/>
      <c r="K5943" s="113" t="s">
        <v>11688</v>
      </c>
    </row>
    <row r="5944" spans="1:11">
      <c r="A5944" s="115" t="s">
        <v>2537</v>
      </c>
      <c r="B5944" s="84" t="s">
        <v>12522</v>
      </c>
      <c r="C5944" s="84" t="s">
        <v>9052</v>
      </c>
      <c r="D5944" s="84" t="s">
        <v>8879</v>
      </c>
      <c r="E5944" s="109" t="s">
        <v>11743</v>
      </c>
      <c r="F5944" s="343" t="s">
        <v>11689</v>
      </c>
      <c r="G5944" s="113" t="s">
        <v>2553</v>
      </c>
      <c r="H5944" s="360"/>
      <c r="I5944" s="116">
        <v>2.31</v>
      </c>
      <c r="J5944" s="84"/>
      <c r="K5944" s="113" t="s">
        <v>11695</v>
      </c>
    </row>
    <row r="5945" spans="1:11">
      <c r="A5945" s="115" t="s">
        <v>2537</v>
      </c>
      <c r="B5945" s="84" t="s">
        <v>12522</v>
      </c>
      <c r="C5945" s="84" t="s">
        <v>8990</v>
      </c>
      <c r="D5945" s="84" t="s">
        <v>8863</v>
      </c>
      <c r="E5945" s="109" t="s">
        <v>11686</v>
      </c>
      <c r="F5945" s="343" t="s">
        <v>11687</v>
      </c>
      <c r="G5945" s="113" t="s">
        <v>2554</v>
      </c>
      <c r="H5945" s="360"/>
      <c r="I5945" s="116">
        <v>1.82</v>
      </c>
      <c r="J5945" s="84"/>
      <c r="K5945" s="113" t="s">
        <v>11709</v>
      </c>
    </row>
    <row r="5946" spans="1:11">
      <c r="A5946" s="115" t="s">
        <v>2537</v>
      </c>
      <c r="B5946" s="84" t="s">
        <v>12522</v>
      </c>
      <c r="C5946" s="84" t="s">
        <v>8990</v>
      </c>
      <c r="D5946" s="84" t="s">
        <v>8869</v>
      </c>
      <c r="E5946" s="109" t="s">
        <v>11686</v>
      </c>
      <c r="F5946" s="343" t="s">
        <v>11687</v>
      </c>
      <c r="G5946" s="113" t="s">
        <v>2555</v>
      </c>
      <c r="H5946" s="360"/>
      <c r="I5946" s="116">
        <v>1.88</v>
      </c>
      <c r="J5946" s="84"/>
      <c r="K5946" s="113" t="s">
        <v>11690</v>
      </c>
    </row>
    <row r="5947" spans="1:11">
      <c r="A5947" s="115" t="s">
        <v>2537</v>
      </c>
      <c r="B5947" s="84" t="s">
        <v>12522</v>
      </c>
      <c r="C5947" s="84" t="s">
        <v>8990</v>
      </c>
      <c r="D5947" s="84" t="s">
        <v>8874</v>
      </c>
      <c r="E5947" s="109" t="s">
        <v>11686</v>
      </c>
      <c r="F5947" s="343" t="s">
        <v>11687</v>
      </c>
      <c r="G5947" s="113" t="s">
        <v>2556</v>
      </c>
      <c r="H5947" s="360"/>
      <c r="I5947" s="116">
        <v>1.94</v>
      </c>
      <c r="J5947" s="84"/>
      <c r="K5947" s="113" t="s">
        <v>11688</v>
      </c>
    </row>
    <row r="5948" spans="1:11">
      <c r="A5948" s="115" t="s">
        <v>2537</v>
      </c>
      <c r="B5948" s="84" t="s">
        <v>12522</v>
      </c>
      <c r="C5948" s="84" t="s">
        <v>8990</v>
      </c>
      <c r="D5948" s="84" t="s">
        <v>8879</v>
      </c>
      <c r="E5948" s="109" t="s">
        <v>11686</v>
      </c>
      <c r="F5948" s="343" t="s">
        <v>11687</v>
      </c>
      <c r="G5948" s="113" t="s">
        <v>2557</v>
      </c>
      <c r="H5948" s="360"/>
      <c r="I5948" s="116">
        <v>2.31</v>
      </c>
      <c r="J5948" s="84"/>
      <c r="K5948" s="113" t="s">
        <v>11695</v>
      </c>
    </row>
    <row r="5949" spans="1:11">
      <c r="A5949" s="115" t="s">
        <v>2537</v>
      </c>
      <c r="B5949" s="84" t="s">
        <v>12522</v>
      </c>
      <c r="C5949" s="84" t="s">
        <v>8914</v>
      </c>
      <c r="D5949" s="84" t="s">
        <v>8863</v>
      </c>
      <c r="E5949" s="109" t="s">
        <v>11761</v>
      </c>
      <c r="F5949" s="343" t="s">
        <v>11707</v>
      </c>
      <c r="G5949" s="113" t="s">
        <v>2558</v>
      </c>
      <c r="H5949" s="360"/>
      <c r="I5949" s="116">
        <v>1.82</v>
      </c>
      <c r="J5949" s="84"/>
      <c r="K5949" s="113" t="s">
        <v>11709</v>
      </c>
    </row>
    <row r="5950" spans="1:11">
      <c r="A5950" s="115" t="s">
        <v>2537</v>
      </c>
      <c r="B5950" s="84" t="s">
        <v>12522</v>
      </c>
      <c r="C5950" s="84" t="s">
        <v>8914</v>
      </c>
      <c r="D5950" s="84" t="s">
        <v>8869</v>
      </c>
      <c r="E5950" s="109" t="s">
        <v>11761</v>
      </c>
      <c r="F5950" s="343" t="s">
        <v>11707</v>
      </c>
      <c r="G5950" s="113" t="s">
        <v>2559</v>
      </c>
      <c r="H5950" s="360"/>
      <c r="I5950" s="116">
        <v>1.88</v>
      </c>
      <c r="J5950" s="84"/>
      <c r="K5950" s="113" t="s">
        <v>11690</v>
      </c>
    </row>
    <row r="5951" spans="1:11">
      <c r="A5951" s="115" t="s">
        <v>2537</v>
      </c>
      <c r="B5951" s="84" t="s">
        <v>12522</v>
      </c>
      <c r="C5951" s="84" t="s">
        <v>8914</v>
      </c>
      <c r="D5951" s="84" t="s">
        <v>8874</v>
      </c>
      <c r="E5951" s="109" t="s">
        <v>11761</v>
      </c>
      <c r="F5951" s="343" t="s">
        <v>11707</v>
      </c>
      <c r="G5951" s="113" t="s">
        <v>2560</v>
      </c>
      <c r="H5951" s="360"/>
      <c r="I5951" s="116">
        <v>1.94</v>
      </c>
      <c r="J5951" s="84"/>
      <c r="K5951" s="113" t="s">
        <v>11688</v>
      </c>
    </row>
    <row r="5952" spans="1:11">
      <c r="A5952" s="115" t="s">
        <v>2537</v>
      </c>
      <c r="B5952" s="84" t="s">
        <v>12522</v>
      </c>
      <c r="C5952" s="84" t="s">
        <v>8914</v>
      </c>
      <c r="D5952" s="84" t="s">
        <v>8879</v>
      </c>
      <c r="E5952" s="109" t="s">
        <v>11761</v>
      </c>
      <c r="F5952" s="343" t="s">
        <v>11707</v>
      </c>
      <c r="G5952" s="113" t="s">
        <v>2561</v>
      </c>
      <c r="H5952" s="360"/>
      <c r="I5952" s="116">
        <v>2.31</v>
      </c>
      <c r="J5952" s="84"/>
      <c r="K5952" s="113" t="s">
        <v>11695</v>
      </c>
    </row>
    <row r="5953" spans="1:11">
      <c r="A5953" s="115" t="s">
        <v>2537</v>
      </c>
      <c r="B5953" s="84" t="s">
        <v>12522</v>
      </c>
      <c r="C5953" s="84" t="s">
        <v>9331</v>
      </c>
      <c r="D5953" s="84" t="s">
        <v>8863</v>
      </c>
      <c r="E5953" s="109" t="s">
        <v>11744</v>
      </c>
      <c r="F5953" s="343" t="s">
        <v>11694</v>
      </c>
      <c r="G5953" s="113" t="s">
        <v>2562</v>
      </c>
      <c r="H5953" s="360"/>
      <c r="I5953" s="116">
        <v>1.82</v>
      </c>
      <c r="J5953" s="84"/>
      <c r="K5953" s="113" t="s">
        <v>11709</v>
      </c>
    </row>
    <row r="5954" spans="1:11">
      <c r="A5954" s="115">
        <v>90921</v>
      </c>
      <c r="B5954" s="84" t="s">
        <v>12522</v>
      </c>
      <c r="C5954" s="84" t="s">
        <v>9331</v>
      </c>
      <c r="D5954" s="84" t="s">
        <v>8869</v>
      </c>
      <c r="E5954" s="109" t="s">
        <v>11744</v>
      </c>
      <c r="F5954" s="343" t="s">
        <v>11694</v>
      </c>
      <c r="G5954" s="113" t="s">
        <v>2563</v>
      </c>
      <c r="H5954" s="360"/>
      <c r="I5954" s="116">
        <v>1.88</v>
      </c>
      <c r="J5954" s="84"/>
      <c r="K5954" s="113" t="s">
        <v>11690</v>
      </c>
    </row>
    <row r="5955" spans="1:11">
      <c r="A5955" s="115">
        <v>90921</v>
      </c>
      <c r="B5955" s="84" t="s">
        <v>12522</v>
      </c>
      <c r="C5955" s="84" t="s">
        <v>9331</v>
      </c>
      <c r="D5955" s="84" t="s">
        <v>8874</v>
      </c>
      <c r="E5955" s="109" t="s">
        <v>11744</v>
      </c>
      <c r="F5955" s="343" t="s">
        <v>11694</v>
      </c>
      <c r="G5955" s="113" t="s">
        <v>2564</v>
      </c>
      <c r="H5955" s="360"/>
      <c r="I5955" s="116">
        <v>1.94</v>
      </c>
      <c r="J5955" s="84"/>
      <c r="K5955" s="113" t="s">
        <v>11688</v>
      </c>
    </row>
    <row r="5956" spans="1:11">
      <c r="A5956" s="115" t="s">
        <v>2537</v>
      </c>
      <c r="B5956" s="84" t="s">
        <v>12522</v>
      </c>
      <c r="C5956" s="84" t="s">
        <v>9331</v>
      </c>
      <c r="D5956" s="84" t="s">
        <v>8879</v>
      </c>
      <c r="E5956" s="109" t="s">
        <v>11744</v>
      </c>
      <c r="F5956" s="343" t="s">
        <v>11694</v>
      </c>
      <c r="G5956" s="113" t="s">
        <v>2565</v>
      </c>
      <c r="H5956" s="360"/>
      <c r="I5956" s="116">
        <v>2.31</v>
      </c>
      <c r="J5956" s="84"/>
      <c r="K5956" s="113" t="s">
        <v>11695</v>
      </c>
    </row>
    <row r="5957" spans="1:11">
      <c r="A5957" s="115" t="s">
        <v>2537</v>
      </c>
      <c r="B5957" s="84" t="s">
        <v>12522</v>
      </c>
      <c r="C5957" s="84" t="s">
        <v>9318</v>
      </c>
      <c r="D5957" s="84" t="s">
        <v>8863</v>
      </c>
      <c r="E5957" s="109" t="s">
        <v>12962</v>
      </c>
      <c r="F5957" s="343" t="s">
        <v>12963</v>
      </c>
      <c r="G5957" s="113" t="s">
        <v>2566</v>
      </c>
      <c r="H5957" s="360"/>
      <c r="I5957" s="116">
        <v>1.82</v>
      </c>
      <c r="J5957" s="84"/>
      <c r="K5957" s="113" t="s">
        <v>11709</v>
      </c>
    </row>
    <row r="5958" spans="1:11">
      <c r="A5958" s="115" t="s">
        <v>2537</v>
      </c>
      <c r="B5958" s="84" t="s">
        <v>12522</v>
      </c>
      <c r="C5958" s="84" t="s">
        <v>9318</v>
      </c>
      <c r="D5958" s="84" t="s">
        <v>8869</v>
      </c>
      <c r="E5958" s="109" t="s">
        <v>12962</v>
      </c>
      <c r="F5958" s="343" t="s">
        <v>12963</v>
      </c>
      <c r="G5958" s="113" t="s">
        <v>2567</v>
      </c>
      <c r="H5958" s="360"/>
      <c r="I5958" s="116">
        <v>1.88</v>
      </c>
      <c r="J5958" s="84"/>
      <c r="K5958" s="113" t="s">
        <v>11690</v>
      </c>
    </row>
    <row r="5959" spans="1:11">
      <c r="A5959" s="115" t="s">
        <v>2537</v>
      </c>
      <c r="B5959" s="84" t="s">
        <v>12522</v>
      </c>
      <c r="C5959" s="84" t="s">
        <v>9318</v>
      </c>
      <c r="D5959" s="84" t="s">
        <v>8874</v>
      </c>
      <c r="E5959" s="109" t="s">
        <v>12962</v>
      </c>
      <c r="F5959" s="343" t="s">
        <v>12963</v>
      </c>
      <c r="G5959" s="113" t="s">
        <v>2568</v>
      </c>
      <c r="H5959" s="360"/>
      <c r="I5959" s="116">
        <v>1.94</v>
      </c>
      <c r="J5959" s="84"/>
      <c r="K5959" s="113" t="s">
        <v>11688</v>
      </c>
    </row>
    <row r="5960" spans="1:11">
      <c r="A5960" s="115" t="s">
        <v>2537</v>
      </c>
      <c r="B5960" s="84" t="s">
        <v>12522</v>
      </c>
      <c r="C5960" s="84" t="s">
        <v>9318</v>
      </c>
      <c r="D5960" s="84" t="s">
        <v>8879</v>
      </c>
      <c r="E5960" s="109" t="s">
        <v>12962</v>
      </c>
      <c r="F5960" s="343" t="s">
        <v>12963</v>
      </c>
      <c r="G5960" s="113" t="s">
        <v>2569</v>
      </c>
      <c r="H5960" s="360"/>
      <c r="I5960" s="116">
        <v>2.31</v>
      </c>
      <c r="J5960" s="84"/>
      <c r="K5960" s="113" t="s">
        <v>11695</v>
      </c>
    </row>
    <row r="5961" spans="1:11">
      <c r="A5961" s="115" t="s">
        <v>2537</v>
      </c>
      <c r="B5961" s="84" t="s">
        <v>12522</v>
      </c>
      <c r="C5961" s="84" t="s">
        <v>9139</v>
      </c>
      <c r="D5961" s="84" t="s">
        <v>8863</v>
      </c>
      <c r="E5961" s="109" t="s">
        <v>11746</v>
      </c>
      <c r="F5961" s="343" t="s">
        <v>11698</v>
      </c>
      <c r="G5961" s="113" t="s">
        <v>2570</v>
      </c>
      <c r="H5961" s="360"/>
      <c r="I5961" s="116">
        <v>1.77</v>
      </c>
      <c r="J5961" s="84"/>
      <c r="K5961" s="113" t="s">
        <v>11709</v>
      </c>
    </row>
    <row r="5962" spans="1:11">
      <c r="A5962" s="115" t="s">
        <v>2537</v>
      </c>
      <c r="B5962" s="84" t="s">
        <v>12522</v>
      </c>
      <c r="C5962" s="84" t="s">
        <v>9139</v>
      </c>
      <c r="D5962" s="84" t="s">
        <v>8869</v>
      </c>
      <c r="E5962" s="109" t="s">
        <v>11746</v>
      </c>
      <c r="F5962" s="343" t="s">
        <v>11698</v>
      </c>
      <c r="G5962" s="113" t="s">
        <v>2571</v>
      </c>
      <c r="H5962" s="360"/>
      <c r="I5962" s="116">
        <v>1.83</v>
      </c>
      <c r="J5962" s="84"/>
      <c r="K5962" s="113" t="s">
        <v>11690</v>
      </c>
    </row>
    <row r="5963" spans="1:11">
      <c r="A5963" s="115" t="s">
        <v>2537</v>
      </c>
      <c r="B5963" s="84" t="s">
        <v>12522</v>
      </c>
      <c r="C5963" s="84" t="s">
        <v>9139</v>
      </c>
      <c r="D5963" s="84" t="s">
        <v>8874</v>
      </c>
      <c r="E5963" s="109" t="s">
        <v>11746</v>
      </c>
      <c r="F5963" s="343" t="s">
        <v>11698</v>
      </c>
      <c r="G5963" s="113" t="s">
        <v>2572</v>
      </c>
      <c r="H5963" s="360"/>
      <c r="I5963" s="116">
        <v>1.88</v>
      </c>
      <c r="J5963" s="84"/>
      <c r="K5963" s="113" t="s">
        <v>11688</v>
      </c>
    </row>
    <row r="5964" spans="1:11">
      <c r="A5964" s="115" t="s">
        <v>2537</v>
      </c>
      <c r="B5964" s="84" t="s">
        <v>12522</v>
      </c>
      <c r="C5964" s="84" t="s">
        <v>9139</v>
      </c>
      <c r="D5964" s="84" t="s">
        <v>8879</v>
      </c>
      <c r="E5964" s="109" t="s">
        <v>11746</v>
      </c>
      <c r="F5964" s="343" t="s">
        <v>11698</v>
      </c>
      <c r="G5964" s="113" t="s">
        <v>2573</v>
      </c>
      <c r="H5964" s="360"/>
      <c r="I5964" s="116">
        <v>2.23</v>
      </c>
      <c r="J5964" s="84"/>
      <c r="K5964" s="113" t="s">
        <v>11695</v>
      </c>
    </row>
    <row r="5965" spans="1:11">
      <c r="A5965" s="115" t="s">
        <v>2537</v>
      </c>
      <c r="B5965" s="84" t="s">
        <v>12522</v>
      </c>
      <c r="C5965" s="84" t="s">
        <v>9152</v>
      </c>
      <c r="D5965" s="84" t="s">
        <v>8863</v>
      </c>
      <c r="E5965" s="109" t="s">
        <v>11741</v>
      </c>
      <c r="F5965" s="343" t="s">
        <v>11700</v>
      </c>
      <c r="G5965" s="113" t="s">
        <v>2574</v>
      </c>
      <c r="H5965" s="360"/>
      <c r="I5965" s="116">
        <v>1.82</v>
      </c>
      <c r="J5965" s="84"/>
      <c r="K5965" s="113" t="s">
        <v>11709</v>
      </c>
    </row>
    <row r="5966" spans="1:11">
      <c r="A5966" s="115" t="s">
        <v>2537</v>
      </c>
      <c r="B5966" s="84" t="s">
        <v>12522</v>
      </c>
      <c r="C5966" s="84" t="s">
        <v>9152</v>
      </c>
      <c r="D5966" s="84" t="s">
        <v>8869</v>
      </c>
      <c r="E5966" s="109" t="s">
        <v>11741</v>
      </c>
      <c r="F5966" s="343" t="s">
        <v>11700</v>
      </c>
      <c r="G5966" s="113" t="s">
        <v>2575</v>
      </c>
      <c r="H5966" s="360"/>
      <c r="I5966" s="116">
        <v>1.88</v>
      </c>
      <c r="J5966" s="84"/>
      <c r="K5966" s="113" t="s">
        <v>11690</v>
      </c>
    </row>
    <row r="5967" spans="1:11">
      <c r="A5967" s="115">
        <v>90921</v>
      </c>
      <c r="B5967" s="84" t="s">
        <v>12522</v>
      </c>
      <c r="C5967" s="84" t="s">
        <v>9152</v>
      </c>
      <c r="D5967" s="84" t="s">
        <v>8874</v>
      </c>
      <c r="E5967" s="109" t="s">
        <v>11741</v>
      </c>
      <c r="F5967" s="343" t="s">
        <v>11700</v>
      </c>
      <c r="G5967" s="113" t="s">
        <v>2576</v>
      </c>
      <c r="H5967" s="360"/>
      <c r="I5967" s="116">
        <v>1.94</v>
      </c>
      <c r="J5967" s="84"/>
      <c r="K5967" s="113" t="s">
        <v>11688</v>
      </c>
    </row>
    <row r="5968" spans="1:11">
      <c r="A5968" s="115" t="s">
        <v>2537</v>
      </c>
      <c r="B5968" s="84" t="s">
        <v>12522</v>
      </c>
      <c r="C5968" s="84" t="s">
        <v>9152</v>
      </c>
      <c r="D5968" s="84" t="s">
        <v>8879</v>
      </c>
      <c r="E5968" s="109" t="s">
        <v>11741</v>
      </c>
      <c r="F5968" s="343" t="s">
        <v>11700</v>
      </c>
      <c r="G5968" s="113" t="s">
        <v>2577</v>
      </c>
      <c r="H5968" s="360"/>
      <c r="I5968" s="116">
        <v>2.31</v>
      </c>
      <c r="J5968" s="84"/>
      <c r="K5968" s="113" t="s">
        <v>11695</v>
      </c>
    </row>
    <row r="5969" spans="1:11">
      <c r="A5969" s="115" t="s">
        <v>2578</v>
      </c>
      <c r="B5969" s="84" t="s">
        <v>10331</v>
      </c>
      <c r="C5969" s="84" t="s">
        <v>9237</v>
      </c>
      <c r="D5969" s="84" t="s">
        <v>8856</v>
      </c>
      <c r="E5969" s="109" t="s">
        <v>11826</v>
      </c>
      <c r="F5969" s="343" t="s">
        <v>10159</v>
      </c>
      <c r="G5969" s="113" t="s">
        <v>2579</v>
      </c>
      <c r="H5969" s="360"/>
      <c r="I5969" s="116">
        <v>1.63</v>
      </c>
      <c r="J5969" s="84"/>
      <c r="K5969" s="113" t="s">
        <v>11769</v>
      </c>
    </row>
    <row r="5970" spans="1:11">
      <c r="A5970" s="115" t="s">
        <v>2578</v>
      </c>
      <c r="B5970" s="84" t="s">
        <v>10331</v>
      </c>
      <c r="C5970" s="84" t="s">
        <v>9237</v>
      </c>
      <c r="D5970" s="84" t="s">
        <v>8863</v>
      </c>
      <c r="E5970" s="109" t="s">
        <v>11826</v>
      </c>
      <c r="F5970" s="343" t="s">
        <v>10159</v>
      </c>
      <c r="G5970" s="113" t="s">
        <v>2580</v>
      </c>
      <c r="H5970" s="360"/>
      <c r="I5970" s="116">
        <v>1.9</v>
      </c>
      <c r="J5970" s="84"/>
      <c r="K5970" s="113" t="s">
        <v>11709</v>
      </c>
    </row>
    <row r="5971" spans="1:11">
      <c r="A5971" s="115" t="s">
        <v>2578</v>
      </c>
      <c r="B5971" s="84" t="s">
        <v>10331</v>
      </c>
      <c r="C5971" s="84" t="s">
        <v>9237</v>
      </c>
      <c r="D5971" s="84" t="s">
        <v>8869</v>
      </c>
      <c r="E5971" s="109" t="s">
        <v>11826</v>
      </c>
      <c r="F5971" s="343" t="s">
        <v>10159</v>
      </c>
      <c r="G5971" s="113" t="s">
        <v>2581</v>
      </c>
      <c r="H5971" s="360"/>
      <c r="I5971" s="116">
        <v>1.99</v>
      </c>
      <c r="J5971" s="84"/>
      <c r="K5971" s="113" t="s">
        <v>11690</v>
      </c>
    </row>
    <row r="5972" spans="1:11">
      <c r="A5972" s="115" t="s">
        <v>2578</v>
      </c>
      <c r="B5972" s="84" t="s">
        <v>10331</v>
      </c>
      <c r="C5972" s="84" t="s">
        <v>9237</v>
      </c>
      <c r="D5972" s="84" t="s">
        <v>8874</v>
      </c>
      <c r="E5972" s="109" t="s">
        <v>11826</v>
      </c>
      <c r="F5972" s="343" t="s">
        <v>10159</v>
      </c>
      <c r="G5972" s="113" t="s">
        <v>2582</v>
      </c>
      <c r="H5972" s="360"/>
      <c r="I5972" s="116">
        <v>2.02</v>
      </c>
      <c r="J5972" s="84"/>
      <c r="K5972" s="113" t="s">
        <v>11688</v>
      </c>
    </row>
    <row r="5973" spans="1:11">
      <c r="A5973" s="115" t="s">
        <v>2578</v>
      </c>
      <c r="B5973" s="84" t="s">
        <v>10331</v>
      </c>
      <c r="C5973" s="84" t="s">
        <v>9237</v>
      </c>
      <c r="D5973" s="84" t="s">
        <v>8879</v>
      </c>
      <c r="E5973" s="109" t="s">
        <v>11826</v>
      </c>
      <c r="F5973" s="343" t="s">
        <v>10159</v>
      </c>
      <c r="G5973" s="113" t="s">
        <v>2583</v>
      </c>
      <c r="H5973" s="360"/>
      <c r="I5973" s="116">
        <v>2.1</v>
      </c>
      <c r="J5973" s="84"/>
      <c r="K5973" s="113" t="s">
        <v>11695</v>
      </c>
    </row>
    <row r="5974" spans="1:11">
      <c r="A5974" s="115" t="s">
        <v>2584</v>
      </c>
      <c r="B5974" s="84" t="s">
        <v>10274</v>
      </c>
      <c r="C5974" s="84" t="s">
        <v>8866</v>
      </c>
      <c r="D5974" s="84" t="s">
        <v>8863</v>
      </c>
      <c r="E5974" s="109" t="s">
        <v>11742</v>
      </c>
      <c r="F5974" s="343" t="s">
        <v>11705</v>
      </c>
      <c r="G5974" s="113" t="s">
        <v>2585</v>
      </c>
      <c r="H5974" s="360"/>
      <c r="I5974" s="116">
        <v>2.0699999999999998</v>
      </c>
      <c r="J5974" s="84"/>
      <c r="K5974" s="113" t="s">
        <v>11709</v>
      </c>
    </row>
    <row r="5975" spans="1:11">
      <c r="A5975" s="115" t="s">
        <v>2584</v>
      </c>
      <c r="B5975" s="84" t="s">
        <v>10274</v>
      </c>
      <c r="C5975" s="84" t="s">
        <v>8866</v>
      </c>
      <c r="D5975" s="84" t="s">
        <v>8869</v>
      </c>
      <c r="E5975" s="109" t="s">
        <v>11742</v>
      </c>
      <c r="F5975" s="343" t="s">
        <v>11705</v>
      </c>
      <c r="G5975" s="113" t="s">
        <v>2586</v>
      </c>
      <c r="H5975" s="360"/>
      <c r="I5975" s="116">
        <v>2.1</v>
      </c>
      <c r="J5975" s="84"/>
      <c r="K5975" s="113" t="s">
        <v>11690</v>
      </c>
    </row>
    <row r="5976" spans="1:11">
      <c r="A5976" s="115" t="s">
        <v>2584</v>
      </c>
      <c r="B5976" s="84" t="s">
        <v>10274</v>
      </c>
      <c r="C5976" s="84" t="s">
        <v>8866</v>
      </c>
      <c r="D5976" s="84" t="s">
        <v>8874</v>
      </c>
      <c r="E5976" s="109" t="s">
        <v>11742</v>
      </c>
      <c r="F5976" s="343" t="s">
        <v>11705</v>
      </c>
      <c r="G5976" s="113" t="s">
        <v>2587</v>
      </c>
      <c r="H5976" s="360"/>
      <c r="I5976" s="116">
        <v>2.1800000000000002</v>
      </c>
      <c r="J5976" s="84"/>
      <c r="K5976" s="113" t="s">
        <v>11688</v>
      </c>
    </row>
    <row r="5977" spans="1:11">
      <c r="A5977" s="115" t="s">
        <v>2584</v>
      </c>
      <c r="B5977" s="84" t="s">
        <v>10274</v>
      </c>
      <c r="C5977" s="84" t="s">
        <v>8866</v>
      </c>
      <c r="D5977" s="84" t="s">
        <v>8879</v>
      </c>
      <c r="E5977" s="109" t="s">
        <v>11742</v>
      </c>
      <c r="F5977" s="343" t="s">
        <v>11705</v>
      </c>
      <c r="G5977" s="113" t="s">
        <v>2588</v>
      </c>
      <c r="H5977" s="360"/>
      <c r="I5977" s="116">
        <v>2.2200000000000002</v>
      </c>
      <c r="J5977" s="84"/>
      <c r="K5977" s="113" t="s">
        <v>11695</v>
      </c>
    </row>
    <row r="5978" spans="1:11">
      <c r="A5978" s="115" t="s">
        <v>2584</v>
      </c>
      <c r="B5978" s="84" t="s">
        <v>10274</v>
      </c>
      <c r="C5978" s="84" t="s">
        <v>9015</v>
      </c>
      <c r="D5978" s="84" t="s">
        <v>8863</v>
      </c>
      <c r="E5978" s="109" t="s">
        <v>11973</v>
      </c>
      <c r="F5978" s="343" t="s">
        <v>11974</v>
      </c>
      <c r="G5978" s="113" t="s">
        <v>2589</v>
      </c>
      <c r="H5978" s="360"/>
      <c r="I5978" s="116">
        <v>1.87</v>
      </c>
      <c r="J5978" s="84"/>
      <c r="K5978" s="113" t="s">
        <v>11709</v>
      </c>
    </row>
    <row r="5979" spans="1:11">
      <c r="A5979" s="115" t="s">
        <v>2584</v>
      </c>
      <c r="B5979" s="84" t="s">
        <v>10274</v>
      </c>
      <c r="C5979" s="84" t="s">
        <v>9015</v>
      </c>
      <c r="D5979" s="84" t="s">
        <v>8869</v>
      </c>
      <c r="E5979" s="109" t="s">
        <v>11973</v>
      </c>
      <c r="F5979" s="343" t="s">
        <v>11974</v>
      </c>
      <c r="G5979" s="113" t="s">
        <v>2590</v>
      </c>
      <c r="H5979" s="360"/>
      <c r="I5979" s="116">
        <v>1.92</v>
      </c>
      <c r="J5979" s="84"/>
      <c r="K5979" s="113" t="s">
        <v>11690</v>
      </c>
    </row>
    <row r="5980" spans="1:11">
      <c r="A5980" s="115" t="s">
        <v>2584</v>
      </c>
      <c r="B5980" s="84" t="s">
        <v>10274</v>
      </c>
      <c r="C5980" s="84" t="s">
        <v>9015</v>
      </c>
      <c r="D5980" s="84" t="s">
        <v>8874</v>
      </c>
      <c r="E5980" s="109" t="s">
        <v>11973</v>
      </c>
      <c r="F5980" s="343" t="s">
        <v>11974</v>
      </c>
      <c r="G5980" s="113" t="s">
        <v>2591</v>
      </c>
      <c r="H5980" s="360"/>
      <c r="I5980" s="116">
        <v>2</v>
      </c>
      <c r="J5980" s="84"/>
      <c r="K5980" s="113" t="s">
        <v>11688</v>
      </c>
    </row>
    <row r="5981" spans="1:11">
      <c r="A5981" s="115" t="s">
        <v>2584</v>
      </c>
      <c r="B5981" s="84" t="s">
        <v>10274</v>
      </c>
      <c r="C5981" s="84" t="s">
        <v>9015</v>
      </c>
      <c r="D5981" s="84" t="s">
        <v>8879</v>
      </c>
      <c r="E5981" s="109" t="s">
        <v>11973</v>
      </c>
      <c r="F5981" s="343" t="s">
        <v>11974</v>
      </c>
      <c r="G5981" s="113" t="s">
        <v>2592</v>
      </c>
      <c r="H5981" s="360"/>
      <c r="I5981" s="116">
        <v>2.1</v>
      </c>
      <c r="J5981" s="84"/>
      <c r="K5981" s="113" t="s">
        <v>11695</v>
      </c>
    </row>
    <row r="5982" spans="1:11">
      <c r="A5982" s="115" t="s">
        <v>2584</v>
      </c>
      <c r="B5982" s="84" t="s">
        <v>10274</v>
      </c>
      <c r="C5982" s="84" t="s">
        <v>8885</v>
      </c>
      <c r="D5982" s="84" t="s">
        <v>8863</v>
      </c>
      <c r="E5982" s="109" t="s">
        <v>11752</v>
      </c>
      <c r="F5982" s="343" t="s">
        <v>11722</v>
      </c>
      <c r="G5982" s="113" t="s">
        <v>2593</v>
      </c>
      <c r="H5982" s="360"/>
      <c r="I5982" s="116">
        <v>1.77</v>
      </c>
      <c r="J5982" s="84"/>
      <c r="K5982" s="113" t="s">
        <v>11709</v>
      </c>
    </row>
    <row r="5983" spans="1:11">
      <c r="A5983" s="115" t="s">
        <v>2584</v>
      </c>
      <c r="B5983" s="84" t="s">
        <v>10274</v>
      </c>
      <c r="C5983" s="84" t="s">
        <v>8885</v>
      </c>
      <c r="D5983" s="84" t="s">
        <v>8869</v>
      </c>
      <c r="E5983" s="109" t="s">
        <v>11752</v>
      </c>
      <c r="F5983" s="343" t="s">
        <v>11722</v>
      </c>
      <c r="G5983" s="113" t="s">
        <v>2594</v>
      </c>
      <c r="H5983" s="360"/>
      <c r="I5983" s="116">
        <v>1.82</v>
      </c>
      <c r="J5983" s="84"/>
      <c r="K5983" s="113" t="s">
        <v>11690</v>
      </c>
    </row>
    <row r="5984" spans="1:11">
      <c r="A5984" s="115" t="s">
        <v>2584</v>
      </c>
      <c r="B5984" s="84" t="s">
        <v>10274</v>
      </c>
      <c r="C5984" s="84" t="s">
        <v>8885</v>
      </c>
      <c r="D5984" s="84" t="s">
        <v>8874</v>
      </c>
      <c r="E5984" s="109" t="s">
        <v>11752</v>
      </c>
      <c r="F5984" s="343" t="s">
        <v>11722</v>
      </c>
      <c r="G5984" s="113" t="s">
        <v>2595</v>
      </c>
      <c r="H5984" s="360"/>
      <c r="I5984" s="116">
        <v>1.88</v>
      </c>
      <c r="J5984" s="84"/>
      <c r="K5984" s="113" t="s">
        <v>11688</v>
      </c>
    </row>
    <row r="5985" spans="1:11">
      <c r="A5985" s="115" t="s">
        <v>2584</v>
      </c>
      <c r="B5985" s="84" t="s">
        <v>10274</v>
      </c>
      <c r="C5985" s="84" t="s">
        <v>8885</v>
      </c>
      <c r="D5985" s="84" t="s">
        <v>8879</v>
      </c>
      <c r="E5985" s="109" t="s">
        <v>11752</v>
      </c>
      <c r="F5985" s="343" t="s">
        <v>11722</v>
      </c>
      <c r="G5985" s="113" t="s">
        <v>2596</v>
      </c>
      <c r="H5985" s="360"/>
      <c r="I5985" s="116">
        <v>1.9</v>
      </c>
      <c r="J5985" s="84"/>
      <c r="K5985" s="113" t="s">
        <v>11695</v>
      </c>
    </row>
    <row r="5986" spans="1:11">
      <c r="A5986" s="115" t="s">
        <v>2584</v>
      </c>
      <c r="B5986" s="84" t="s">
        <v>10274</v>
      </c>
      <c r="C5986" s="84" t="s">
        <v>8975</v>
      </c>
      <c r="D5986" s="84" t="s">
        <v>8863</v>
      </c>
      <c r="E5986" s="109" t="s">
        <v>11753</v>
      </c>
      <c r="F5986" s="343" t="s">
        <v>11721</v>
      </c>
      <c r="G5986" s="113" t="s">
        <v>2597</v>
      </c>
      <c r="H5986" s="360"/>
      <c r="I5986" s="116">
        <v>1.97</v>
      </c>
      <c r="J5986" s="84"/>
      <c r="K5986" s="113" t="s">
        <v>11709</v>
      </c>
    </row>
    <row r="5987" spans="1:11">
      <c r="A5987" s="115">
        <v>91026</v>
      </c>
      <c r="B5987" s="84" t="s">
        <v>10274</v>
      </c>
      <c r="C5987" s="84" t="s">
        <v>8975</v>
      </c>
      <c r="D5987" s="84" t="s">
        <v>8869</v>
      </c>
      <c r="E5987" s="109" t="s">
        <v>11753</v>
      </c>
      <c r="F5987" s="343" t="s">
        <v>11721</v>
      </c>
      <c r="G5987" s="113" t="s">
        <v>2598</v>
      </c>
      <c r="H5987" s="360"/>
      <c r="I5987" s="116">
        <v>2.02</v>
      </c>
      <c r="J5987" s="84"/>
      <c r="K5987" s="113" t="s">
        <v>11690</v>
      </c>
    </row>
    <row r="5988" spans="1:11">
      <c r="A5988" s="115" t="s">
        <v>2584</v>
      </c>
      <c r="B5988" s="84" t="s">
        <v>10274</v>
      </c>
      <c r="C5988" s="84" t="s">
        <v>8975</v>
      </c>
      <c r="D5988" s="84" t="s">
        <v>8874</v>
      </c>
      <c r="E5988" s="109" t="s">
        <v>11753</v>
      </c>
      <c r="F5988" s="343" t="s">
        <v>11721</v>
      </c>
      <c r="G5988" s="113" t="s">
        <v>2599</v>
      </c>
      <c r="H5988" s="360"/>
      <c r="I5988" s="116">
        <v>2.1</v>
      </c>
      <c r="J5988" s="84"/>
      <c r="K5988" s="113" t="s">
        <v>11688</v>
      </c>
    </row>
    <row r="5989" spans="1:11">
      <c r="A5989" s="115" t="s">
        <v>2584</v>
      </c>
      <c r="B5989" s="84" t="s">
        <v>10274</v>
      </c>
      <c r="C5989" s="84" t="s">
        <v>8975</v>
      </c>
      <c r="D5989" s="84" t="s">
        <v>8879</v>
      </c>
      <c r="E5989" s="109" t="s">
        <v>11753</v>
      </c>
      <c r="F5989" s="343" t="s">
        <v>11721</v>
      </c>
      <c r="G5989" s="113" t="s">
        <v>2600</v>
      </c>
      <c r="H5989" s="360"/>
      <c r="I5989" s="116">
        <v>2.12</v>
      </c>
      <c r="J5989" s="84"/>
      <c r="K5989" s="113" t="s">
        <v>11695</v>
      </c>
    </row>
    <row r="5990" spans="1:11">
      <c r="A5990" s="115">
        <v>91026</v>
      </c>
      <c r="B5990" s="84" t="s">
        <v>10274</v>
      </c>
      <c r="C5990" s="84" t="s">
        <v>8990</v>
      </c>
      <c r="D5990" s="84" t="s">
        <v>8863</v>
      </c>
      <c r="E5990" s="109" t="s">
        <v>11686</v>
      </c>
      <c r="F5990" s="343" t="s">
        <v>11687</v>
      </c>
      <c r="G5990" s="113" t="s">
        <v>2601</v>
      </c>
      <c r="H5990" s="360"/>
      <c r="I5990" s="116">
        <v>2.0699999999999998</v>
      </c>
      <c r="J5990" s="84"/>
      <c r="K5990" s="113" t="s">
        <v>11709</v>
      </c>
    </row>
    <row r="5991" spans="1:11">
      <c r="A5991" s="115" t="s">
        <v>2584</v>
      </c>
      <c r="B5991" s="84" t="s">
        <v>10274</v>
      </c>
      <c r="C5991" s="84" t="s">
        <v>8990</v>
      </c>
      <c r="D5991" s="84" t="s">
        <v>8869</v>
      </c>
      <c r="E5991" s="109" t="s">
        <v>11686</v>
      </c>
      <c r="F5991" s="343" t="s">
        <v>11687</v>
      </c>
      <c r="G5991" s="113" t="s">
        <v>2602</v>
      </c>
      <c r="H5991" s="360"/>
      <c r="I5991" s="116">
        <v>2.1</v>
      </c>
      <c r="J5991" s="84"/>
      <c r="K5991" s="113" t="s">
        <v>11690</v>
      </c>
    </row>
    <row r="5992" spans="1:11">
      <c r="A5992" s="115" t="s">
        <v>2584</v>
      </c>
      <c r="B5992" s="84" t="s">
        <v>10274</v>
      </c>
      <c r="C5992" s="84" t="s">
        <v>8990</v>
      </c>
      <c r="D5992" s="84" t="s">
        <v>8874</v>
      </c>
      <c r="E5992" s="109" t="s">
        <v>11686</v>
      </c>
      <c r="F5992" s="343" t="s">
        <v>11687</v>
      </c>
      <c r="G5992" s="113" t="s">
        <v>2603</v>
      </c>
      <c r="H5992" s="360"/>
      <c r="I5992" s="116">
        <v>2.1800000000000002</v>
      </c>
      <c r="J5992" s="84"/>
      <c r="K5992" s="113" t="s">
        <v>11688</v>
      </c>
    </row>
    <row r="5993" spans="1:11">
      <c r="A5993" s="115" t="s">
        <v>2584</v>
      </c>
      <c r="B5993" s="84" t="s">
        <v>10274</v>
      </c>
      <c r="C5993" s="84" t="s">
        <v>8990</v>
      </c>
      <c r="D5993" s="84" t="s">
        <v>8879</v>
      </c>
      <c r="E5993" s="109" t="s">
        <v>11686</v>
      </c>
      <c r="F5993" s="343" t="s">
        <v>11687</v>
      </c>
      <c r="G5993" s="113" t="s">
        <v>2604</v>
      </c>
      <c r="H5993" s="360"/>
      <c r="I5993" s="116">
        <v>2.2200000000000002</v>
      </c>
      <c r="J5993" s="84"/>
      <c r="K5993" s="113" t="s">
        <v>11695</v>
      </c>
    </row>
    <row r="5994" spans="1:11">
      <c r="A5994" s="115" t="s">
        <v>2584</v>
      </c>
      <c r="B5994" s="84" t="s">
        <v>10274</v>
      </c>
      <c r="C5994" s="84" t="s">
        <v>3799</v>
      </c>
      <c r="D5994" s="84" t="s">
        <v>8863</v>
      </c>
      <c r="E5994" s="109" t="s">
        <v>11739</v>
      </c>
      <c r="F5994" s="343" t="s">
        <v>11697</v>
      </c>
      <c r="G5994" s="113" t="s">
        <v>2605</v>
      </c>
      <c r="H5994" s="360"/>
      <c r="I5994" s="116">
        <v>1.97</v>
      </c>
      <c r="J5994" s="84"/>
      <c r="K5994" s="113" t="s">
        <v>11709</v>
      </c>
    </row>
    <row r="5995" spans="1:11">
      <c r="A5995" s="115" t="s">
        <v>2584</v>
      </c>
      <c r="B5995" s="84" t="s">
        <v>10274</v>
      </c>
      <c r="C5995" s="84" t="s">
        <v>3799</v>
      </c>
      <c r="D5995" s="84" t="s">
        <v>8869</v>
      </c>
      <c r="E5995" s="109" t="s">
        <v>11739</v>
      </c>
      <c r="F5995" s="343" t="s">
        <v>11697</v>
      </c>
      <c r="G5995" s="113" t="s">
        <v>2606</v>
      </c>
      <c r="H5995" s="360"/>
      <c r="I5995" s="116">
        <v>2.02</v>
      </c>
      <c r="J5995" s="84"/>
      <c r="K5995" s="113" t="s">
        <v>11690</v>
      </c>
    </row>
    <row r="5996" spans="1:11">
      <c r="A5996" s="115" t="s">
        <v>2584</v>
      </c>
      <c r="B5996" s="84" t="s">
        <v>10274</v>
      </c>
      <c r="C5996" s="84" t="s">
        <v>3799</v>
      </c>
      <c r="D5996" s="84" t="s">
        <v>8874</v>
      </c>
      <c r="E5996" s="109" t="s">
        <v>11739</v>
      </c>
      <c r="F5996" s="343" t="s">
        <v>11697</v>
      </c>
      <c r="G5996" s="113" t="s">
        <v>2607</v>
      </c>
      <c r="H5996" s="360"/>
      <c r="I5996" s="116">
        <v>2.1</v>
      </c>
      <c r="J5996" s="84"/>
      <c r="K5996" s="113" t="s">
        <v>11688</v>
      </c>
    </row>
    <row r="5997" spans="1:11">
      <c r="A5997" s="115" t="s">
        <v>2584</v>
      </c>
      <c r="B5997" s="84" t="s">
        <v>10274</v>
      </c>
      <c r="C5997" s="84" t="s">
        <v>3799</v>
      </c>
      <c r="D5997" s="84" t="s">
        <v>8879</v>
      </c>
      <c r="E5997" s="109" t="s">
        <v>11739</v>
      </c>
      <c r="F5997" s="343" t="s">
        <v>11697</v>
      </c>
      <c r="G5997" s="113" t="s">
        <v>2608</v>
      </c>
      <c r="H5997" s="360"/>
      <c r="I5997" s="116">
        <v>2.12</v>
      </c>
      <c r="J5997" s="84"/>
      <c r="K5997" s="113" t="s">
        <v>11695</v>
      </c>
    </row>
    <row r="5998" spans="1:11">
      <c r="A5998" s="115" t="s">
        <v>2584</v>
      </c>
      <c r="B5998" s="84" t="s">
        <v>10274</v>
      </c>
      <c r="C5998" s="84" t="s">
        <v>8914</v>
      </c>
      <c r="D5998" s="84" t="s">
        <v>8863</v>
      </c>
      <c r="E5998" s="109" t="s">
        <v>11761</v>
      </c>
      <c r="F5998" s="343" t="s">
        <v>11707</v>
      </c>
      <c r="G5998" s="113" t="s">
        <v>2609</v>
      </c>
      <c r="H5998" s="360"/>
      <c r="I5998" s="116">
        <v>2.0699999999999998</v>
      </c>
      <c r="J5998" s="84"/>
      <c r="K5998" s="113" t="s">
        <v>11709</v>
      </c>
    </row>
    <row r="5999" spans="1:11">
      <c r="A5999" s="115" t="s">
        <v>2584</v>
      </c>
      <c r="B5999" s="84" t="s">
        <v>10274</v>
      </c>
      <c r="C5999" s="84" t="s">
        <v>8914</v>
      </c>
      <c r="D5999" s="84" t="s">
        <v>8869</v>
      </c>
      <c r="E5999" s="109" t="s">
        <v>11761</v>
      </c>
      <c r="F5999" s="343" t="s">
        <v>11707</v>
      </c>
      <c r="G5999" s="113" t="s">
        <v>2610</v>
      </c>
      <c r="H5999" s="360"/>
      <c r="I5999" s="116">
        <v>2.1</v>
      </c>
      <c r="J5999" s="84"/>
      <c r="K5999" s="113" t="s">
        <v>11690</v>
      </c>
    </row>
    <row r="6000" spans="1:11">
      <c r="A6000" s="115">
        <v>91026</v>
      </c>
      <c r="B6000" s="84" t="s">
        <v>10274</v>
      </c>
      <c r="C6000" s="84" t="s">
        <v>8914</v>
      </c>
      <c r="D6000" s="84" t="s">
        <v>8874</v>
      </c>
      <c r="E6000" s="109" t="s">
        <v>11761</v>
      </c>
      <c r="F6000" s="343" t="s">
        <v>11707</v>
      </c>
      <c r="G6000" s="113" t="s">
        <v>2611</v>
      </c>
      <c r="H6000" s="360"/>
      <c r="I6000" s="116">
        <v>2.1800000000000002</v>
      </c>
      <c r="J6000" s="84"/>
      <c r="K6000" s="113" t="s">
        <v>11688</v>
      </c>
    </row>
    <row r="6001" spans="1:11">
      <c r="A6001" s="115" t="s">
        <v>2584</v>
      </c>
      <c r="B6001" s="84" t="s">
        <v>10274</v>
      </c>
      <c r="C6001" s="84" t="s">
        <v>8914</v>
      </c>
      <c r="D6001" s="84" t="s">
        <v>8879</v>
      </c>
      <c r="E6001" s="109" t="s">
        <v>11761</v>
      </c>
      <c r="F6001" s="343" t="s">
        <v>11707</v>
      </c>
      <c r="G6001" s="113" t="s">
        <v>2612</v>
      </c>
      <c r="H6001" s="360"/>
      <c r="I6001" s="116">
        <v>2.2200000000000002</v>
      </c>
      <c r="J6001" s="84"/>
      <c r="K6001" s="113" t="s">
        <v>11695</v>
      </c>
    </row>
    <row r="6002" spans="1:11">
      <c r="A6002" s="115" t="s">
        <v>2584</v>
      </c>
      <c r="B6002" s="84" t="s">
        <v>10274</v>
      </c>
      <c r="C6002" s="84" t="s">
        <v>8928</v>
      </c>
      <c r="D6002" s="84" t="s">
        <v>8863</v>
      </c>
      <c r="E6002" s="109" t="s">
        <v>11760</v>
      </c>
      <c r="F6002" s="343" t="s">
        <v>11716</v>
      </c>
      <c r="G6002" s="113" t="s">
        <v>2613</v>
      </c>
      <c r="H6002" s="360"/>
      <c r="I6002" s="116">
        <v>1.97</v>
      </c>
      <c r="J6002" s="84"/>
      <c r="K6002" s="113" t="s">
        <v>11709</v>
      </c>
    </row>
    <row r="6003" spans="1:11">
      <c r="A6003" s="115" t="s">
        <v>2584</v>
      </c>
      <c r="B6003" s="84" t="s">
        <v>10274</v>
      </c>
      <c r="C6003" s="84" t="s">
        <v>8928</v>
      </c>
      <c r="D6003" s="84" t="s">
        <v>8869</v>
      </c>
      <c r="E6003" s="109" t="s">
        <v>11760</v>
      </c>
      <c r="F6003" s="343" t="s">
        <v>11716</v>
      </c>
      <c r="G6003" s="113" t="s">
        <v>2614</v>
      </c>
      <c r="H6003" s="360"/>
      <c r="I6003" s="116">
        <v>2.02</v>
      </c>
      <c r="J6003" s="84"/>
      <c r="K6003" s="113" t="s">
        <v>11690</v>
      </c>
    </row>
    <row r="6004" spans="1:11">
      <c r="A6004" s="115" t="s">
        <v>2584</v>
      </c>
      <c r="B6004" s="84" t="s">
        <v>10274</v>
      </c>
      <c r="C6004" s="84" t="s">
        <v>8928</v>
      </c>
      <c r="D6004" s="84" t="s">
        <v>8874</v>
      </c>
      <c r="E6004" s="109" t="s">
        <v>11760</v>
      </c>
      <c r="F6004" s="343" t="s">
        <v>11716</v>
      </c>
      <c r="G6004" s="113" t="s">
        <v>2615</v>
      </c>
      <c r="H6004" s="360"/>
      <c r="I6004" s="116">
        <v>2.1</v>
      </c>
      <c r="J6004" s="84"/>
      <c r="K6004" s="113" t="s">
        <v>11688</v>
      </c>
    </row>
    <row r="6005" spans="1:11">
      <c r="A6005" s="115" t="s">
        <v>2584</v>
      </c>
      <c r="B6005" s="84" t="s">
        <v>10274</v>
      </c>
      <c r="C6005" s="84" t="s">
        <v>8928</v>
      </c>
      <c r="D6005" s="84" t="s">
        <v>8879</v>
      </c>
      <c r="E6005" s="109" t="s">
        <v>11760</v>
      </c>
      <c r="F6005" s="343" t="s">
        <v>11716</v>
      </c>
      <c r="G6005" s="113" t="s">
        <v>2616</v>
      </c>
      <c r="H6005" s="360"/>
      <c r="I6005" s="116">
        <v>2.12</v>
      </c>
      <c r="J6005" s="84"/>
      <c r="K6005" s="113" t="s">
        <v>11695</v>
      </c>
    </row>
    <row r="6006" spans="1:11">
      <c r="A6006" s="115" t="s">
        <v>2584</v>
      </c>
      <c r="B6006" s="84" t="s">
        <v>10274</v>
      </c>
      <c r="C6006" s="84" t="s">
        <v>9139</v>
      </c>
      <c r="D6006" s="84" t="s">
        <v>8863</v>
      </c>
      <c r="E6006" s="109" t="s">
        <v>11746</v>
      </c>
      <c r="F6006" s="343" t="s">
        <v>11698</v>
      </c>
      <c r="G6006" s="113" t="s">
        <v>2617</v>
      </c>
      <c r="H6006" s="360"/>
      <c r="I6006" s="116">
        <v>1.97</v>
      </c>
      <c r="J6006" s="84"/>
      <c r="K6006" s="113" t="s">
        <v>11709</v>
      </c>
    </row>
    <row r="6007" spans="1:11">
      <c r="A6007" s="115" t="s">
        <v>2584</v>
      </c>
      <c r="B6007" s="84" t="s">
        <v>10274</v>
      </c>
      <c r="C6007" s="84" t="s">
        <v>9139</v>
      </c>
      <c r="D6007" s="84" t="s">
        <v>8869</v>
      </c>
      <c r="E6007" s="109" t="s">
        <v>11746</v>
      </c>
      <c r="F6007" s="343" t="s">
        <v>11698</v>
      </c>
      <c r="G6007" s="113" t="s">
        <v>2618</v>
      </c>
      <c r="H6007" s="360"/>
      <c r="I6007" s="116">
        <v>2.02</v>
      </c>
      <c r="J6007" s="84"/>
      <c r="K6007" s="113" t="s">
        <v>11690</v>
      </c>
    </row>
    <row r="6008" spans="1:11">
      <c r="A6008" s="115" t="s">
        <v>2584</v>
      </c>
      <c r="B6008" s="84" t="s">
        <v>10274</v>
      </c>
      <c r="C6008" s="84" t="s">
        <v>9139</v>
      </c>
      <c r="D6008" s="84" t="s">
        <v>8874</v>
      </c>
      <c r="E6008" s="109" t="s">
        <v>11746</v>
      </c>
      <c r="F6008" s="343" t="s">
        <v>11698</v>
      </c>
      <c r="G6008" s="113" t="s">
        <v>2619</v>
      </c>
      <c r="H6008" s="360"/>
      <c r="I6008" s="116">
        <v>2.1</v>
      </c>
      <c r="J6008" s="84"/>
      <c r="K6008" s="113" t="s">
        <v>11688</v>
      </c>
    </row>
    <row r="6009" spans="1:11">
      <c r="A6009" s="115" t="s">
        <v>2584</v>
      </c>
      <c r="B6009" s="84" t="s">
        <v>10274</v>
      </c>
      <c r="C6009" s="84" t="s">
        <v>9139</v>
      </c>
      <c r="D6009" s="84" t="s">
        <v>8879</v>
      </c>
      <c r="E6009" s="109" t="s">
        <v>11746</v>
      </c>
      <c r="F6009" s="343" t="s">
        <v>11698</v>
      </c>
      <c r="G6009" s="113" t="s">
        <v>2620</v>
      </c>
      <c r="H6009" s="360"/>
      <c r="I6009" s="116">
        <v>2.12</v>
      </c>
      <c r="J6009" s="84"/>
      <c r="K6009" s="113" t="s">
        <v>11695</v>
      </c>
    </row>
    <row r="6010" spans="1:11">
      <c r="A6010" s="115" t="s">
        <v>2584</v>
      </c>
      <c r="B6010" s="84" t="s">
        <v>10274</v>
      </c>
      <c r="C6010" s="84" t="s">
        <v>9152</v>
      </c>
      <c r="D6010" s="84" t="s">
        <v>8863</v>
      </c>
      <c r="E6010" s="109" t="s">
        <v>11741</v>
      </c>
      <c r="F6010" s="343" t="s">
        <v>11700</v>
      </c>
      <c r="G6010" s="113" t="s">
        <v>2621</v>
      </c>
      <c r="H6010" s="360"/>
      <c r="I6010" s="116">
        <v>2.0699999999999998</v>
      </c>
      <c r="J6010" s="84"/>
      <c r="K6010" s="113" t="s">
        <v>11709</v>
      </c>
    </row>
    <row r="6011" spans="1:11">
      <c r="A6011" s="115" t="s">
        <v>2584</v>
      </c>
      <c r="B6011" s="84" t="s">
        <v>10274</v>
      </c>
      <c r="C6011" s="84" t="s">
        <v>9152</v>
      </c>
      <c r="D6011" s="84" t="s">
        <v>8869</v>
      </c>
      <c r="E6011" s="109" t="s">
        <v>11741</v>
      </c>
      <c r="F6011" s="343" t="s">
        <v>11700</v>
      </c>
      <c r="G6011" s="113" t="s">
        <v>2622</v>
      </c>
      <c r="H6011" s="360"/>
      <c r="I6011" s="116">
        <v>2.1</v>
      </c>
      <c r="J6011" s="84"/>
      <c r="K6011" s="113" t="s">
        <v>11690</v>
      </c>
    </row>
    <row r="6012" spans="1:11">
      <c r="A6012" s="115" t="s">
        <v>2584</v>
      </c>
      <c r="B6012" s="84" t="s">
        <v>10274</v>
      </c>
      <c r="C6012" s="84" t="s">
        <v>9152</v>
      </c>
      <c r="D6012" s="84" t="s">
        <v>8874</v>
      </c>
      <c r="E6012" s="109" t="s">
        <v>11741</v>
      </c>
      <c r="F6012" s="343" t="s">
        <v>11700</v>
      </c>
      <c r="G6012" s="113" t="s">
        <v>2623</v>
      </c>
      <c r="H6012" s="360"/>
      <c r="I6012" s="116">
        <v>2.1800000000000002</v>
      </c>
      <c r="J6012" s="84"/>
      <c r="K6012" s="113" t="s">
        <v>11688</v>
      </c>
    </row>
    <row r="6013" spans="1:11">
      <c r="A6013" s="115" t="s">
        <v>2584</v>
      </c>
      <c r="B6013" s="84" t="s">
        <v>10274</v>
      </c>
      <c r="C6013" s="84" t="s">
        <v>9152</v>
      </c>
      <c r="D6013" s="84" t="s">
        <v>8879</v>
      </c>
      <c r="E6013" s="109" t="s">
        <v>11741</v>
      </c>
      <c r="F6013" s="343" t="s">
        <v>11700</v>
      </c>
      <c r="G6013" s="113" t="s">
        <v>2624</v>
      </c>
      <c r="H6013" s="360"/>
      <c r="I6013" s="116">
        <v>2.2200000000000002</v>
      </c>
      <c r="J6013" s="84"/>
      <c r="K6013" s="113" t="s">
        <v>11695</v>
      </c>
    </row>
    <row r="6014" spans="1:11">
      <c r="A6014" s="115" t="s">
        <v>2625</v>
      </c>
      <c r="B6014" s="84" t="s">
        <v>10198</v>
      </c>
      <c r="C6014" s="84" t="s">
        <v>9015</v>
      </c>
      <c r="D6014" s="84" t="s">
        <v>8863</v>
      </c>
      <c r="E6014" s="109" t="s">
        <v>11973</v>
      </c>
      <c r="F6014" s="343" t="s">
        <v>11974</v>
      </c>
      <c r="G6014" s="113" t="s">
        <v>2626</v>
      </c>
      <c r="H6014" s="360"/>
      <c r="I6014" s="116">
        <v>1.32</v>
      </c>
      <c r="J6014" s="84"/>
      <c r="K6014" s="113" t="s">
        <v>11709</v>
      </c>
    </row>
    <row r="6015" spans="1:11">
      <c r="A6015" s="115" t="s">
        <v>2625</v>
      </c>
      <c r="B6015" s="84" t="s">
        <v>10198</v>
      </c>
      <c r="C6015" s="84" t="s">
        <v>9015</v>
      </c>
      <c r="D6015" s="84" t="s">
        <v>8869</v>
      </c>
      <c r="E6015" s="109" t="s">
        <v>11973</v>
      </c>
      <c r="F6015" s="343" t="s">
        <v>11974</v>
      </c>
      <c r="G6015" s="113" t="s">
        <v>2627</v>
      </c>
      <c r="H6015" s="360"/>
      <c r="I6015" s="116">
        <v>1.38</v>
      </c>
      <c r="J6015" s="84"/>
      <c r="K6015" s="113" t="s">
        <v>11690</v>
      </c>
    </row>
    <row r="6016" spans="1:11">
      <c r="A6016" s="115" t="s">
        <v>2625</v>
      </c>
      <c r="B6016" s="84" t="s">
        <v>10198</v>
      </c>
      <c r="C6016" s="84" t="s">
        <v>9015</v>
      </c>
      <c r="D6016" s="84" t="s">
        <v>8874</v>
      </c>
      <c r="E6016" s="109" t="s">
        <v>11973</v>
      </c>
      <c r="F6016" s="343" t="s">
        <v>11974</v>
      </c>
      <c r="G6016" s="113" t="s">
        <v>2628</v>
      </c>
      <c r="H6016" s="360"/>
      <c r="I6016" s="116">
        <v>1.6</v>
      </c>
      <c r="J6016" s="84"/>
      <c r="K6016" s="113" t="s">
        <v>11688</v>
      </c>
    </row>
    <row r="6017" spans="1:11">
      <c r="A6017" s="115" t="s">
        <v>2625</v>
      </c>
      <c r="B6017" s="84" t="s">
        <v>10198</v>
      </c>
      <c r="C6017" s="84" t="s">
        <v>9015</v>
      </c>
      <c r="D6017" s="84" t="s">
        <v>8879</v>
      </c>
      <c r="E6017" s="109" t="s">
        <v>11973</v>
      </c>
      <c r="F6017" s="343" t="s">
        <v>11974</v>
      </c>
      <c r="G6017" s="113" t="s">
        <v>2629</v>
      </c>
      <c r="H6017" s="360"/>
      <c r="I6017" s="116">
        <v>1.67</v>
      </c>
      <c r="J6017" s="84"/>
      <c r="K6017" s="113" t="s">
        <v>11695</v>
      </c>
    </row>
    <row r="6018" spans="1:11">
      <c r="A6018" s="115" t="s">
        <v>2625</v>
      </c>
      <c r="B6018" s="84" t="s">
        <v>10198</v>
      </c>
      <c r="C6018" s="84" t="s">
        <v>8961</v>
      </c>
      <c r="D6018" s="84" t="s">
        <v>8863</v>
      </c>
      <c r="E6018" s="109" t="s">
        <v>11754</v>
      </c>
      <c r="F6018" s="343" t="s">
        <v>11708</v>
      </c>
      <c r="G6018" s="113" t="s">
        <v>2630</v>
      </c>
      <c r="H6018" s="360"/>
      <c r="I6018" s="116">
        <v>1.45</v>
      </c>
      <c r="J6018" s="84"/>
      <c r="K6018" s="113" t="s">
        <v>11709</v>
      </c>
    </row>
    <row r="6019" spans="1:11">
      <c r="A6019" s="115" t="s">
        <v>2625</v>
      </c>
      <c r="B6019" s="84" t="s">
        <v>10198</v>
      </c>
      <c r="C6019" s="84" t="s">
        <v>8961</v>
      </c>
      <c r="D6019" s="84" t="s">
        <v>8869</v>
      </c>
      <c r="E6019" s="109" t="s">
        <v>11754</v>
      </c>
      <c r="F6019" s="343" t="s">
        <v>11708</v>
      </c>
      <c r="G6019" s="113" t="s">
        <v>2631</v>
      </c>
      <c r="H6019" s="360"/>
      <c r="I6019" s="116">
        <v>1.51</v>
      </c>
      <c r="J6019" s="84"/>
      <c r="K6019" s="113" t="s">
        <v>11690</v>
      </c>
    </row>
    <row r="6020" spans="1:11">
      <c r="A6020" s="115">
        <v>91027</v>
      </c>
      <c r="B6020" s="84" t="s">
        <v>10198</v>
      </c>
      <c r="C6020" s="84" t="s">
        <v>8961</v>
      </c>
      <c r="D6020" s="84" t="s">
        <v>8874</v>
      </c>
      <c r="E6020" s="109" t="s">
        <v>11754</v>
      </c>
      <c r="F6020" s="343" t="s">
        <v>11708</v>
      </c>
      <c r="G6020" s="113" t="s">
        <v>2632</v>
      </c>
      <c r="H6020" s="360"/>
      <c r="I6020" s="116">
        <v>1.77</v>
      </c>
      <c r="J6020" s="84"/>
      <c r="K6020" s="113" t="s">
        <v>11688</v>
      </c>
    </row>
    <row r="6021" spans="1:11">
      <c r="A6021" s="115" t="s">
        <v>2625</v>
      </c>
      <c r="B6021" s="84" t="s">
        <v>10198</v>
      </c>
      <c r="C6021" s="84" t="s">
        <v>8961</v>
      </c>
      <c r="D6021" s="84" t="s">
        <v>8879</v>
      </c>
      <c r="E6021" s="109" t="s">
        <v>11754</v>
      </c>
      <c r="F6021" s="343" t="s">
        <v>11708</v>
      </c>
      <c r="G6021" s="113" t="s">
        <v>2633</v>
      </c>
      <c r="H6021" s="360"/>
      <c r="I6021" s="116">
        <v>1.86</v>
      </c>
      <c r="J6021" s="84"/>
      <c r="K6021" s="113" t="s">
        <v>11695</v>
      </c>
    </row>
    <row r="6022" spans="1:11">
      <c r="A6022" s="115" t="s">
        <v>2625</v>
      </c>
      <c r="B6022" s="84" t="s">
        <v>10198</v>
      </c>
      <c r="C6022" s="84" t="s">
        <v>4596</v>
      </c>
      <c r="D6022" s="84" t="s">
        <v>8863</v>
      </c>
      <c r="E6022" s="109" t="s">
        <v>11790</v>
      </c>
      <c r="F6022" s="343" t="s">
        <v>11713</v>
      </c>
      <c r="G6022" s="113" t="s">
        <v>2634</v>
      </c>
      <c r="H6022" s="360"/>
      <c r="I6022" s="116">
        <v>1.45</v>
      </c>
      <c r="J6022" s="84"/>
      <c r="K6022" s="113" t="s">
        <v>11709</v>
      </c>
    </row>
    <row r="6023" spans="1:11">
      <c r="A6023" s="115" t="s">
        <v>2625</v>
      </c>
      <c r="B6023" s="84" t="s">
        <v>10198</v>
      </c>
      <c r="C6023" s="84" t="s">
        <v>4596</v>
      </c>
      <c r="D6023" s="84" t="s">
        <v>8869</v>
      </c>
      <c r="E6023" s="109" t="s">
        <v>11790</v>
      </c>
      <c r="F6023" s="343" t="s">
        <v>11713</v>
      </c>
      <c r="G6023" s="113" t="s">
        <v>2635</v>
      </c>
      <c r="H6023" s="360"/>
      <c r="I6023" s="116">
        <v>1.51</v>
      </c>
      <c r="J6023" s="84"/>
      <c r="K6023" s="113" t="s">
        <v>11690</v>
      </c>
    </row>
    <row r="6024" spans="1:11">
      <c r="A6024" s="115" t="s">
        <v>2625</v>
      </c>
      <c r="B6024" s="84" t="s">
        <v>10198</v>
      </c>
      <c r="C6024" s="84" t="s">
        <v>4596</v>
      </c>
      <c r="D6024" s="84" t="s">
        <v>8874</v>
      </c>
      <c r="E6024" s="109" t="s">
        <v>11790</v>
      </c>
      <c r="F6024" s="343" t="s">
        <v>11713</v>
      </c>
      <c r="G6024" s="113" t="s">
        <v>2636</v>
      </c>
      <c r="H6024" s="360"/>
      <c r="I6024" s="116">
        <v>1.77</v>
      </c>
      <c r="J6024" s="84"/>
      <c r="K6024" s="113" t="s">
        <v>11688</v>
      </c>
    </row>
    <row r="6025" spans="1:11">
      <c r="A6025" s="115">
        <v>91027</v>
      </c>
      <c r="B6025" s="84" t="s">
        <v>10198</v>
      </c>
      <c r="C6025" s="84" t="s">
        <v>4596</v>
      </c>
      <c r="D6025" s="84" t="s">
        <v>8879</v>
      </c>
      <c r="E6025" s="109" t="s">
        <v>11790</v>
      </c>
      <c r="F6025" s="343" t="s">
        <v>11713</v>
      </c>
      <c r="G6025" s="113" t="s">
        <v>2637</v>
      </c>
      <c r="H6025" s="360"/>
      <c r="I6025" s="116">
        <v>1.86</v>
      </c>
      <c r="J6025" s="84"/>
      <c r="K6025" s="113" t="s">
        <v>11695</v>
      </c>
    </row>
    <row r="6026" spans="1:11">
      <c r="A6026" s="115" t="s">
        <v>2638</v>
      </c>
      <c r="B6026" s="84" t="s">
        <v>12095</v>
      </c>
      <c r="C6026" s="84" t="s">
        <v>8866</v>
      </c>
      <c r="D6026" s="84" t="s">
        <v>8863</v>
      </c>
      <c r="E6026" s="109" t="s">
        <v>11742</v>
      </c>
      <c r="F6026" s="343" t="s">
        <v>11705</v>
      </c>
      <c r="G6026" s="113" t="s">
        <v>2639</v>
      </c>
      <c r="H6026" s="360"/>
      <c r="I6026" s="116">
        <v>2.77</v>
      </c>
      <c r="J6026" s="84"/>
      <c r="K6026" s="113" t="s">
        <v>11709</v>
      </c>
    </row>
    <row r="6027" spans="1:11">
      <c r="A6027" s="115" t="s">
        <v>2638</v>
      </c>
      <c r="B6027" s="84" t="s">
        <v>12095</v>
      </c>
      <c r="C6027" s="84" t="s">
        <v>8866</v>
      </c>
      <c r="D6027" s="84" t="s">
        <v>8869</v>
      </c>
      <c r="E6027" s="109" t="s">
        <v>11742</v>
      </c>
      <c r="F6027" s="343" t="s">
        <v>11705</v>
      </c>
      <c r="G6027" s="113" t="s">
        <v>2640</v>
      </c>
      <c r="H6027" s="360"/>
      <c r="I6027" s="116">
        <v>3.03</v>
      </c>
      <c r="J6027" s="84"/>
      <c r="K6027" s="113" t="s">
        <v>11690</v>
      </c>
    </row>
    <row r="6028" spans="1:11">
      <c r="A6028" s="115" t="s">
        <v>2638</v>
      </c>
      <c r="B6028" s="84" t="s">
        <v>12095</v>
      </c>
      <c r="C6028" s="84" t="s">
        <v>8866</v>
      </c>
      <c r="D6028" s="84" t="s">
        <v>8874</v>
      </c>
      <c r="E6028" s="109" t="s">
        <v>11742</v>
      </c>
      <c r="F6028" s="343" t="s">
        <v>11705</v>
      </c>
      <c r="G6028" s="113" t="s">
        <v>2641</v>
      </c>
      <c r="H6028" s="360"/>
      <c r="I6028" s="116">
        <v>3.41</v>
      </c>
      <c r="J6028" s="84"/>
      <c r="K6028" s="113" t="s">
        <v>11688</v>
      </c>
    </row>
    <row r="6029" spans="1:11">
      <c r="A6029" s="115" t="s">
        <v>2638</v>
      </c>
      <c r="B6029" s="84" t="s">
        <v>12095</v>
      </c>
      <c r="C6029" s="84" t="s">
        <v>8866</v>
      </c>
      <c r="D6029" s="84" t="s">
        <v>8879</v>
      </c>
      <c r="E6029" s="109" t="s">
        <v>11742</v>
      </c>
      <c r="F6029" s="343" t="s">
        <v>11705</v>
      </c>
      <c r="G6029" s="113" t="s">
        <v>2642</v>
      </c>
      <c r="H6029" s="360"/>
      <c r="I6029" s="116">
        <v>3.58</v>
      </c>
      <c r="J6029" s="84"/>
      <c r="K6029" s="113" t="s">
        <v>11695</v>
      </c>
    </row>
    <row r="6030" spans="1:11">
      <c r="A6030" s="115" t="s">
        <v>2638</v>
      </c>
      <c r="B6030" s="84" t="s">
        <v>12095</v>
      </c>
      <c r="C6030" s="84" t="s">
        <v>9015</v>
      </c>
      <c r="D6030" s="84" t="s">
        <v>8856</v>
      </c>
      <c r="E6030" s="109" t="s">
        <v>11973</v>
      </c>
      <c r="F6030" s="343" t="s">
        <v>11974</v>
      </c>
      <c r="G6030" s="113" t="s">
        <v>2643</v>
      </c>
      <c r="H6030" s="360"/>
      <c r="I6030" s="116">
        <v>2.4500000000000002</v>
      </c>
      <c r="J6030" s="84"/>
      <c r="K6030" s="113" t="s">
        <v>11769</v>
      </c>
    </row>
    <row r="6031" spans="1:11">
      <c r="A6031" s="115" t="s">
        <v>2638</v>
      </c>
      <c r="B6031" s="84" t="s">
        <v>12095</v>
      </c>
      <c r="C6031" s="84" t="s">
        <v>9015</v>
      </c>
      <c r="D6031" s="84" t="s">
        <v>8863</v>
      </c>
      <c r="E6031" s="109" t="s">
        <v>11973</v>
      </c>
      <c r="F6031" s="343" t="s">
        <v>11974</v>
      </c>
      <c r="G6031" s="113" t="s">
        <v>2644</v>
      </c>
      <c r="H6031" s="360"/>
      <c r="I6031" s="116">
        <v>2.5</v>
      </c>
      <c r="J6031" s="84"/>
      <c r="K6031" s="113" t="s">
        <v>11709</v>
      </c>
    </row>
    <row r="6032" spans="1:11">
      <c r="A6032" s="115" t="s">
        <v>2638</v>
      </c>
      <c r="B6032" s="84" t="s">
        <v>12095</v>
      </c>
      <c r="C6032" s="84" t="s">
        <v>9015</v>
      </c>
      <c r="D6032" s="84" t="s">
        <v>8869</v>
      </c>
      <c r="E6032" s="109" t="s">
        <v>11973</v>
      </c>
      <c r="F6032" s="343" t="s">
        <v>11974</v>
      </c>
      <c r="G6032" s="113" t="s">
        <v>2645</v>
      </c>
      <c r="H6032" s="360"/>
      <c r="I6032" s="116">
        <v>2.75</v>
      </c>
      <c r="J6032" s="84"/>
      <c r="K6032" s="113" t="s">
        <v>11690</v>
      </c>
    </row>
    <row r="6033" spans="1:11">
      <c r="A6033" s="115" t="s">
        <v>2638</v>
      </c>
      <c r="B6033" s="84" t="s">
        <v>12095</v>
      </c>
      <c r="C6033" s="84" t="s">
        <v>9015</v>
      </c>
      <c r="D6033" s="84" t="s">
        <v>8874</v>
      </c>
      <c r="E6033" s="109" t="s">
        <v>11973</v>
      </c>
      <c r="F6033" s="343" t="s">
        <v>11974</v>
      </c>
      <c r="G6033" s="113" t="s">
        <v>2646</v>
      </c>
      <c r="H6033" s="360"/>
      <c r="I6033" s="116">
        <v>3.15</v>
      </c>
      <c r="J6033" s="84"/>
      <c r="K6033" s="113" t="s">
        <v>11688</v>
      </c>
    </row>
    <row r="6034" spans="1:11">
      <c r="A6034" s="115" t="s">
        <v>2638</v>
      </c>
      <c r="B6034" s="84" t="s">
        <v>12095</v>
      </c>
      <c r="C6034" s="84" t="s">
        <v>9015</v>
      </c>
      <c r="D6034" s="84" t="s">
        <v>8879</v>
      </c>
      <c r="E6034" s="109" t="s">
        <v>11973</v>
      </c>
      <c r="F6034" s="343" t="s">
        <v>11974</v>
      </c>
      <c r="G6034" s="113" t="s">
        <v>2647</v>
      </c>
      <c r="H6034" s="360"/>
      <c r="I6034" s="116">
        <v>3.25</v>
      </c>
      <c r="J6034" s="84"/>
      <c r="K6034" s="113" t="s">
        <v>11695</v>
      </c>
    </row>
    <row r="6035" spans="1:11">
      <c r="A6035" s="115" t="s">
        <v>2648</v>
      </c>
      <c r="B6035" s="84" t="s">
        <v>8954</v>
      </c>
      <c r="C6035" s="84" t="s">
        <v>8866</v>
      </c>
      <c r="D6035" s="84" t="s">
        <v>8863</v>
      </c>
      <c r="E6035" s="109" t="s">
        <v>11742</v>
      </c>
      <c r="F6035" s="343" t="s">
        <v>11705</v>
      </c>
      <c r="G6035" s="113" t="s">
        <v>2649</v>
      </c>
      <c r="H6035" s="360"/>
      <c r="I6035" s="116">
        <v>4.8499999999999996</v>
      </c>
      <c r="J6035" s="84"/>
      <c r="K6035" s="113" t="s">
        <v>11709</v>
      </c>
    </row>
    <row r="6036" spans="1:11">
      <c r="A6036" s="115" t="s">
        <v>2648</v>
      </c>
      <c r="B6036" s="84" t="s">
        <v>8954</v>
      </c>
      <c r="C6036" s="84" t="s">
        <v>8866</v>
      </c>
      <c r="D6036" s="84" t="s">
        <v>8869</v>
      </c>
      <c r="E6036" s="109" t="s">
        <v>11742</v>
      </c>
      <c r="F6036" s="343" t="s">
        <v>11705</v>
      </c>
      <c r="G6036" s="113" t="s">
        <v>2650</v>
      </c>
      <c r="H6036" s="360"/>
      <c r="I6036" s="116">
        <v>4.8499999999999996</v>
      </c>
      <c r="J6036" s="84"/>
      <c r="K6036" s="113" t="s">
        <v>11690</v>
      </c>
    </row>
    <row r="6037" spans="1:11">
      <c r="A6037" s="115" t="s">
        <v>2648</v>
      </c>
      <c r="B6037" s="84" t="s">
        <v>8954</v>
      </c>
      <c r="C6037" s="84" t="s">
        <v>8866</v>
      </c>
      <c r="D6037" s="84" t="s">
        <v>8874</v>
      </c>
      <c r="E6037" s="109" t="s">
        <v>11742</v>
      </c>
      <c r="F6037" s="343" t="s">
        <v>11705</v>
      </c>
      <c r="G6037" s="113" t="s">
        <v>2651</v>
      </c>
      <c r="H6037" s="360"/>
      <c r="I6037" s="116">
        <v>4.8499999999999996</v>
      </c>
      <c r="J6037" s="84"/>
      <c r="K6037" s="113" t="s">
        <v>11688</v>
      </c>
    </row>
    <row r="6038" spans="1:11">
      <c r="A6038" s="115" t="s">
        <v>2648</v>
      </c>
      <c r="B6038" s="84" t="s">
        <v>8954</v>
      </c>
      <c r="C6038" s="84" t="s">
        <v>8866</v>
      </c>
      <c r="D6038" s="84" t="s">
        <v>8879</v>
      </c>
      <c r="E6038" s="109" t="s">
        <v>11742</v>
      </c>
      <c r="F6038" s="343" t="s">
        <v>11705</v>
      </c>
      <c r="G6038" s="113" t="s">
        <v>2652</v>
      </c>
      <c r="H6038" s="360"/>
      <c r="I6038" s="116">
        <v>4.8499999999999996</v>
      </c>
      <c r="J6038" s="84"/>
      <c r="K6038" s="113" t="s">
        <v>11695</v>
      </c>
    </row>
    <row r="6039" spans="1:11">
      <c r="A6039" s="115">
        <v>91113</v>
      </c>
      <c r="B6039" s="84" t="s">
        <v>10315</v>
      </c>
      <c r="C6039" s="84" t="s">
        <v>8885</v>
      </c>
      <c r="D6039" s="84" t="s">
        <v>8863</v>
      </c>
      <c r="E6039" s="109" t="s">
        <v>11752</v>
      </c>
      <c r="F6039" s="343" t="s">
        <v>11722</v>
      </c>
      <c r="G6039" s="113" t="s">
        <v>2653</v>
      </c>
      <c r="H6039" s="360"/>
      <c r="I6039" s="116">
        <v>3.45</v>
      </c>
      <c r="J6039" s="84"/>
      <c r="K6039" s="113" t="s">
        <v>11709</v>
      </c>
    </row>
    <row r="6040" spans="1:11">
      <c r="A6040" s="115">
        <v>91113</v>
      </c>
      <c r="B6040" s="84" t="s">
        <v>10315</v>
      </c>
      <c r="C6040" s="84" t="s">
        <v>8885</v>
      </c>
      <c r="D6040" s="84" t="s">
        <v>8869</v>
      </c>
      <c r="E6040" s="109" t="s">
        <v>11752</v>
      </c>
      <c r="F6040" s="343" t="s">
        <v>11722</v>
      </c>
      <c r="G6040" s="113" t="s">
        <v>2654</v>
      </c>
      <c r="H6040" s="360"/>
      <c r="I6040" s="116">
        <v>3.6</v>
      </c>
      <c r="J6040" s="84"/>
      <c r="K6040" s="113" t="s">
        <v>11690</v>
      </c>
    </row>
    <row r="6041" spans="1:11">
      <c r="A6041" s="115">
        <v>91113</v>
      </c>
      <c r="B6041" s="84" t="s">
        <v>10315</v>
      </c>
      <c r="C6041" s="84" t="s">
        <v>8885</v>
      </c>
      <c r="D6041" s="84" t="s">
        <v>8874</v>
      </c>
      <c r="E6041" s="109" t="s">
        <v>11752</v>
      </c>
      <c r="F6041" s="343" t="s">
        <v>11722</v>
      </c>
      <c r="G6041" s="113" t="s">
        <v>2655</v>
      </c>
      <c r="H6041" s="360"/>
      <c r="I6041" s="116">
        <v>3.75</v>
      </c>
      <c r="J6041" s="84"/>
      <c r="K6041" s="113" t="s">
        <v>11688</v>
      </c>
    </row>
    <row r="6042" spans="1:11">
      <c r="A6042" s="115">
        <v>91113</v>
      </c>
      <c r="B6042" s="84" t="s">
        <v>10315</v>
      </c>
      <c r="C6042" s="84" t="s">
        <v>8885</v>
      </c>
      <c r="D6042" s="84" t="s">
        <v>8879</v>
      </c>
      <c r="E6042" s="109" t="s">
        <v>11752</v>
      </c>
      <c r="F6042" s="343" t="s">
        <v>11722</v>
      </c>
      <c r="G6042" s="113" t="s">
        <v>2656</v>
      </c>
      <c r="H6042" s="360"/>
      <c r="I6042" s="116">
        <v>4.25</v>
      </c>
      <c r="J6042" s="84"/>
      <c r="K6042" s="113" t="s">
        <v>11695</v>
      </c>
    </row>
    <row r="6043" spans="1:11">
      <c r="A6043" s="115" t="s">
        <v>2657</v>
      </c>
      <c r="B6043" s="84" t="s">
        <v>10364</v>
      </c>
      <c r="C6043" s="84" t="s">
        <v>2658</v>
      </c>
      <c r="D6043" s="84" t="s">
        <v>8856</v>
      </c>
      <c r="E6043" s="109" t="s">
        <v>12541</v>
      </c>
      <c r="F6043" s="343" t="s">
        <v>10668</v>
      </c>
      <c r="G6043" s="113" t="s">
        <v>2659</v>
      </c>
      <c r="H6043" s="360"/>
      <c r="I6043" s="116">
        <v>2.0699999999999998</v>
      </c>
      <c r="J6043" s="84"/>
      <c r="K6043" s="113" t="s">
        <v>11769</v>
      </c>
    </row>
    <row r="6044" spans="1:11">
      <c r="A6044" s="115" t="s">
        <v>2657</v>
      </c>
      <c r="B6044" s="84" t="s">
        <v>10364</v>
      </c>
      <c r="C6044" s="84" t="s">
        <v>2658</v>
      </c>
      <c r="D6044" s="84" t="s">
        <v>8863</v>
      </c>
      <c r="E6044" s="109" t="s">
        <v>12541</v>
      </c>
      <c r="F6044" s="343" t="s">
        <v>10668</v>
      </c>
      <c r="G6044" s="113" t="s">
        <v>2660</v>
      </c>
      <c r="H6044" s="360"/>
      <c r="I6044" s="116">
        <v>2.19</v>
      </c>
      <c r="J6044" s="84"/>
      <c r="K6044" s="113" t="s">
        <v>11709</v>
      </c>
    </row>
    <row r="6045" spans="1:11">
      <c r="A6045" s="115" t="s">
        <v>2657</v>
      </c>
      <c r="B6045" s="84" t="s">
        <v>10364</v>
      </c>
      <c r="C6045" s="84" t="s">
        <v>2658</v>
      </c>
      <c r="D6045" s="84" t="s">
        <v>8869</v>
      </c>
      <c r="E6045" s="109" t="s">
        <v>12541</v>
      </c>
      <c r="F6045" s="343" t="s">
        <v>10668</v>
      </c>
      <c r="G6045" s="113" t="s">
        <v>2661</v>
      </c>
      <c r="H6045" s="360"/>
      <c r="I6045" s="116">
        <v>2.3199999999999998</v>
      </c>
      <c r="J6045" s="84"/>
      <c r="K6045" s="113" t="s">
        <v>11690</v>
      </c>
    </row>
    <row r="6046" spans="1:11">
      <c r="A6046" s="115">
        <v>91183</v>
      </c>
      <c r="B6046" s="84" t="s">
        <v>10364</v>
      </c>
      <c r="C6046" s="84" t="s">
        <v>2658</v>
      </c>
      <c r="D6046" s="84" t="s">
        <v>8874</v>
      </c>
      <c r="E6046" s="109" t="s">
        <v>12541</v>
      </c>
      <c r="F6046" s="343" t="s">
        <v>10668</v>
      </c>
      <c r="G6046" s="113" t="s">
        <v>2662</v>
      </c>
      <c r="H6046" s="360"/>
      <c r="I6046" s="116">
        <v>2.41</v>
      </c>
      <c r="J6046" s="84"/>
      <c r="K6046" s="113" t="s">
        <v>11688</v>
      </c>
    </row>
    <row r="6047" spans="1:11">
      <c r="A6047" s="115" t="s">
        <v>2657</v>
      </c>
      <c r="B6047" s="84" t="s">
        <v>10364</v>
      </c>
      <c r="C6047" s="84" t="s">
        <v>2658</v>
      </c>
      <c r="D6047" s="84" t="s">
        <v>8879</v>
      </c>
      <c r="E6047" s="109" t="s">
        <v>12541</v>
      </c>
      <c r="F6047" s="343" t="s">
        <v>10668</v>
      </c>
      <c r="G6047" s="113" t="s">
        <v>2663</v>
      </c>
      <c r="H6047" s="360"/>
      <c r="I6047" s="116">
        <v>2.5299999999999998</v>
      </c>
      <c r="J6047" s="84"/>
      <c r="K6047" s="113" t="s">
        <v>11695</v>
      </c>
    </row>
    <row r="6048" spans="1:11">
      <c r="A6048" s="115" t="s">
        <v>2657</v>
      </c>
      <c r="B6048" s="84" t="s">
        <v>10364</v>
      </c>
      <c r="C6048" s="84" t="s">
        <v>2664</v>
      </c>
      <c r="D6048" s="84" t="s">
        <v>8863</v>
      </c>
      <c r="E6048" s="109" t="s">
        <v>12705</v>
      </c>
      <c r="F6048" s="343" t="s">
        <v>10843</v>
      </c>
      <c r="G6048" s="113" t="s">
        <v>2665</v>
      </c>
      <c r="H6048" s="360"/>
      <c r="I6048" s="116">
        <v>2.19</v>
      </c>
      <c r="J6048" s="84"/>
      <c r="K6048" s="113" t="s">
        <v>11709</v>
      </c>
    </row>
    <row r="6049" spans="1:11">
      <c r="A6049" s="115" t="s">
        <v>2657</v>
      </c>
      <c r="B6049" s="84" t="s">
        <v>10364</v>
      </c>
      <c r="C6049" s="84" t="s">
        <v>2664</v>
      </c>
      <c r="D6049" s="84" t="s">
        <v>8869</v>
      </c>
      <c r="E6049" s="109" t="s">
        <v>12705</v>
      </c>
      <c r="F6049" s="343" t="s">
        <v>10843</v>
      </c>
      <c r="G6049" s="113" t="s">
        <v>2666</v>
      </c>
      <c r="H6049" s="360"/>
      <c r="I6049" s="116">
        <v>2.3199999999999998</v>
      </c>
      <c r="J6049" s="84"/>
      <c r="K6049" s="113" t="s">
        <v>11690</v>
      </c>
    </row>
    <row r="6050" spans="1:11">
      <c r="A6050" s="115" t="s">
        <v>2657</v>
      </c>
      <c r="B6050" s="84" t="s">
        <v>10364</v>
      </c>
      <c r="C6050" s="84" t="s">
        <v>2664</v>
      </c>
      <c r="D6050" s="84" t="s">
        <v>8874</v>
      </c>
      <c r="E6050" s="109" t="s">
        <v>12705</v>
      </c>
      <c r="F6050" s="343" t="s">
        <v>10843</v>
      </c>
      <c r="G6050" s="113" t="s">
        <v>2667</v>
      </c>
      <c r="H6050" s="360"/>
      <c r="I6050" s="116">
        <v>2.41</v>
      </c>
      <c r="J6050" s="84"/>
      <c r="K6050" s="113" t="s">
        <v>11688</v>
      </c>
    </row>
    <row r="6051" spans="1:11">
      <c r="A6051" s="115" t="s">
        <v>2657</v>
      </c>
      <c r="B6051" s="84" t="s">
        <v>10364</v>
      </c>
      <c r="C6051" s="84" t="s">
        <v>2664</v>
      </c>
      <c r="D6051" s="84" t="s">
        <v>8879</v>
      </c>
      <c r="E6051" s="109" t="s">
        <v>12705</v>
      </c>
      <c r="F6051" s="343" t="s">
        <v>10843</v>
      </c>
      <c r="G6051" s="113" t="s">
        <v>2668</v>
      </c>
      <c r="H6051" s="360"/>
      <c r="I6051" s="116">
        <v>2.5299999999999998</v>
      </c>
      <c r="J6051" s="84"/>
      <c r="K6051" s="113" t="s">
        <v>11695</v>
      </c>
    </row>
    <row r="6052" spans="1:11">
      <c r="A6052" s="115">
        <v>91183</v>
      </c>
      <c r="B6052" s="84" t="s">
        <v>10364</v>
      </c>
      <c r="C6052" s="84" t="s">
        <v>2669</v>
      </c>
      <c r="D6052" s="84" t="s">
        <v>8856</v>
      </c>
      <c r="E6052" s="109" t="s">
        <v>12838</v>
      </c>
      <c r="F6052" s="343" t="s">
        <v>10996</v>
      </c>
      <c r="G6052" s="113" t="s">
        <v>2670</v>
      </c>
      <c r="H6052" s="360"/>
      <c r="I6052" s="116">
        <v>2.0699999999999998</v>
      </c>
      <c r="J6052" s="84"/>
      <c r="K6052" s="113" t="s">
        <v>11769</v>
      </c>
    </row>
    <row r="6053" spans="1:11">
      <c r="A6053" s="115" t="s">
        <v>2657</v>
      </c>
      <c r="B6053" s="84" t="s">
        <v>10364</v>
      </c>
      <c r="C6053" s="84" t="s">
        <v>2669</v>
      </c>
      <c r="D6053" s="84" t="s">
        <v>8863</v>
      </c>
      <c r="E6053" s="109" t="s">
        <v>12838</v>
      </c>
      <c r="F6053" s="343" t="s">
        <v>10996</v>
      </c>
      <c r="G6053" s="113" t="s">
        <v>2671</v>
      </c>
      <c r="H6053" s="360"/>
      <c r="I6053" s="116">
        <v>2.19</v>
      </c>
      <c r="J6053" s="84"/>
      <c r="K6053" s="113" t="s">
        <v>11709</v>
      </c>
    </row>
    <row r="6054" spans="1:11">
      <c r="A6054" s="115" t="s">
        <v>2657</v>
      </c>
      <c r="B6054" s="84" t="s">
        <v>10364</v>
      </c>
      <c r="C6054" s="84" t="s">
        <v>2669</v>
      </c>
      <c r="D6054" s="84" t="s">
        <v>8869</v>
      </c>
      <c r="E6054" s="109" t="s">
        <v>12838</v>
      </c>
      <c r="F6054" s="343" t="s">
        <v>10996</v>
      </c>
      <c r="G6054" s="113" t="s">
        <v>2672</v>
      </c>
      <c r="H6054" s="360"/>
      <c r="I6054" s="116">
        <v>2.3199999999999998</v>
      </c>
      <c r="J6054" s="84"/>
      <c r="K6054" s="113" t="s">
        <v>11690</v>
      </c>
    </row>
    <row r="6055" spans="1:11">
      <c r="A6055" s="115" t="s">
        <v>2657</v>
      </c>
      <c r="B6055" s="84" t="s">
        <v>10364</v>
      </c>
      <c r="C6055" s="84" t="s">
        <v>2669</v>
      </c>
      <c r="D6055" s="84" t="s">
        <v>8874</v>
      </c>
      <c r="E6055" s="109" t="s">
        <v>12838</v>
      </c>
      <c r="F6055" s="343" t="s">
        <v>10996</v>
      </c>
      <c r="G6055" s="113" t="s">
        <v>2673</v>
      </c>
      <c r="H6055" s="360"/>
      <c r="I6055" s="116">
        <v>2.41</v>
      </c>
      <c r="J6055" s="84"/>
      <c r="K6055" s="113" t="s">
        <v>11688</v>
      </c>
    </row>
    <row r="6056" spans="1:11">
      <c r="A6056" s="115" t="s">
        <v>2657</v>
      </c>
      <c r="B6056" s="84" t="s">
        <v>10364</v>
      </c>
      <c r="C6056" s="84" t="s">
        <v>2669</v>
      </c>
      <c r="D6056" s="84" t="s">
        <v>8879</v>
      </c>
      <c r="E6056" s="109" t="s">
        <v>12838</v>
      </c>
      <c r="F6056" s="343" t="s">
        <v>10996</v>
      </c>
      <c r="G6056" s="113" t="s">
        <v>2674</v>
      </c>
      <c r="H6056" s="360"/>
      <c r="I6056" s="116">
        <v>2.5299999999999998</v>
      </c>
      <c r="J6056" s="84"/>
      <c r="K6056" s="113" t="s">
        <v>11695</v>
      </c>
    </row>
    <row r="6057" spans="1:11">
      <c r="A6057" s="115" t="s">
        <v>2657</v>
      </c>
      <c r="B6057" s="84" t="s">
        <v>10364</v>
      </c>
      <c r="C6057" s="84" t="s">
        <v>2675</v>
      </c>
      <c r="D6057" s="84" t="s">
        <v>8863</v>
      </c>
      <c r="E6057" s="109" t="s">
        <v>11429</v>
      </c>
      <c r="F6057" s="343" t="s">
        <v>11430</v>
      </c>
      <c r="G6057" s="113" t="s">
        <v>2676</v>
      </c>
      <c r="H6057" s="360"/>
      <c r="I6057" s="116">
        <v>2.19</v>
      </c>
      <c r="J6057" s="84"/>
      <c r="K6057" s="113" t="s">
        <v>11709</v>
      </c>
    </row>
    <row r="6058" spans="1:11">
      <c r="A6058" s="115" t="s">
        <v>2657</v>
      </c>
      <c r="B6058" s="84" t="s">
        <v>10364</v>
      </c>
      <c r="C6058" s="84" t="s">
        <v>2675</v>
      </c>
      <c r="D6058" s="84" t="s">
        <v>8869</v>
      </c>
      <c r="E6058" s="109" t="s">
        <v>11429</v>
      </c>
      <c r="F6058" s="343" t="s">
        <v>11430</v>
      </c>
      <c r="G6058" s="113" t="s">
        <v>2677</v>
      </c>
      <c r="H6058" s="360"/>
      <c r="I6058" s="116">
        <v>2.3199999999999998</v>
      </c>
      <c r="J6058" s="84"/>
      <c r="K6058" s="113" t="s">
        <v>11690</v>
      </c>
    </row>
    <row r="6059" spans="1:11">
      <c r="A6059" s="115" t="s">
        <v>2657</v>
      </c>
      <c r="B6059" s="84" t="s">
        <v>10364</v>
      </c>
      <c r="C6059" s="84" t="s">
        <v>2675</v>
      </c>
      <c r="D6059" s="84" t="s">
        <v>8874</v>
      </c>
      <c r="E6059" s="109" t="s">
        <v>11429</v>
      </c>
      <c r="F6059" s="343" t="s">
        <v>11430</v>
      </c>
      <c r="G6059" s="113" t="s">
        <v>2678</v>
      </c>
      <c r="H6059" s="360"/>
      <c r="I6059" s="116">
        <v>2.41</v>
      </c>
      <c r="J6059" s="84"/>
      <c r="K6059" s="113" t="s">
        <v>11688</v>
      </c>
    </row>
    <row r="6060" spans="1:11">
      <c r="A6060" s="115" t="s">
        <v>2657</v>
      </c>
      <c r="B6060" s="84" t="s">
        <v>10364</v>
      </c>
      <c r="C6060" s="84" t="s">
        <v>2675</v>
      </c>
      <c r="D6060" s="84" t="s">
        <v>8879</v>
      </c>
      <c r="E6060" s="109" t="s">
        <v>11429</v>
      </c>
      <c r="F6060" s="343" t="s">
        <v>11430</v>
      </c>
      <c r="G6060" s="113" t="s">
        <v>2679</v>
      </c>
      <c r="H6060" s="360"/>
      <c r="I6060" s="116">
        <v>2.5299999999999998</v>
      </c>
      <c r="J6060" s="84"/>
      <c r="K6060" s="113" t="s">
        <v>11695</v>
      </c>
    </row>
    <row r="6061" spans="1:11">
      <c r="A6061" s="115" t="s">
        <v>2657</v>
      </c>
      <c r="B6061" s="84" t="s">
        <v>10364</v>
      </c>
      <c r="C6061" s="84" t="s">
        <v>2680</v>
      </c>
      <c r="D6061" s="84" t="s">
        <v>8856</v>
      </c>
      <c r="E6061" s="109" t="s">
        <v>13345</v>
      </c>
      <c r="F6061" s="343" t="s">
        <v>7613</v>
      </c>
      <c r="G6061" s="113" t="s">
        <v>2681</v>
      </c>
      <c r="H6061" s="360"/>
      <c r="I6061" s="116">
        <v>2.0699999999999998</v>
      </c>
      <c r="J6061" s="84"/>
      <c r="K6061" s="113" t="s">
        <v>11769</v>
      </c>
    </row>
    <row r="6062" spans="1:11">
      <c r="A6062" s="115" t="s">
        <v>2657</v>
      </c>
      <c r="B6062" s="84" t="s">
        <v>10364</v>
      </c>
      <c r="C6062" s="84" t="s">
        <v>2680</v>
      </c>
      <c r="D6062" s="84" t="s">
        <v>8863</v>
      </c>
      <c r="E6062" s="109" t="s">
        <v>13345</v>
      </c>
      <c r="F6062" s="343" t="s">
        <v>7613</v>
      </c>
      <c r="G6062" s="113" t="s">
        <v>2682</v>
      </c>
      <c r="H6062" s="360"/>
      <c r="I6062" s="116">
        <v>2.19</v>
      </c>
      <c r="J6062" s="84"/>
      <c r="K6062" s="113" t="s">
        <v>11709</v>
      </c>
    </row>
    <row r="6063" spans="1:11">
      <c r="A6063" s="115" t="s">
        <v>2657</v>
      </c>
      <c r="B6063" s="84" t="s">
        <v>10364</v>
      </c>
      <c r="C6063" s="84" t="s">
        <v>2680</v>
      </c>
      <c r="D6063" s="84" t="s">
        <v>8869</v>
      </c>
      <c r="E6063" s="109" t="s">
        <v>13345</v>
      </c>
      <c r="F6063" s="343" t="s">
        <v>7613</v>
      </c>
      <c r="G6063" s="113" t="s">
        <v>2683</v>
      </c>
      <c r="H6063" s="360"/>
      <c r="I6063" s="116">
        <v>2.3199999999999998</v>
      </c>
      <c r="J6063" s="84"/>
      <c r="K6063" s="113" t="s">
        <v>11690</v>
      </c>
    </row>
    <row r="6064" spans="1:11">
      <c r="A6064" s="115" t="s">
        <v>2657</v>
      </c>
      <c r="B6064" s="84" t="s">
        <v>10364</v>
      </c>
      <c r="C6064" s="84" t="s">
        <v>2680</v>
      </c>
      <c r="D6064" s="84" t="s">
        <v>8874</v>
      </c>
      <c r="E6064" s="109" t="s">
        <v>13345</v>
      </c>
      <c r="F6064" s="343" t="s">
        <v>7613</v>
      </c>
      <c r="G6064" s="113" t="s">
        <v>2684</v>
      </c>
      <c r="H6064" s="360"/>
      <c r="I6064" s="116">
        <v>2.41</v>
      </c>
      <c r="J6064" s="84"/>
      <c r="K6064" s="113" t="s">
        <v>11688</v>
      </c>
    </row>
    <row r="6065" spans="1:11">
      <c r="A6065" s="115" t="s">
        <v>2657</v>
      </c>
      <c r="B6065" s="84" t="s">
        <v>10364</v>
      </c>
      <c r="C6065" s="84" t="s">
        <v>2680</v>
      </c>
      <c r="D6065" s="84" t="s">
        <v>8879</v>
      </c>
      <c r="E6065" s="109" t="s">
        <v>13345</v>
      </c>
      <c r="F6065" s="343" t="s">
        <v>7613</v>
      </c>
      <c r="G6065" s="113" t="s">
        <v>2685</v>
      </c>
      <c r="H6065" s="360"/>
      <c r="I6065" s="116">
        <v>2.5299999999999998</v>
      </c>
      <c r="J6065" s="84"/>
      <c r="K6065" s="113" t="s">
        <v>11695</v>
      </c>
    </row>
    <row r="6066" spans="1:11">
      <c r="A6066" s="115" t="s">
        <v>2686</v>
      </c>
      <c r="B6066" s="84" t="s">
        <v>10256</v>
      </c>
      <c r="C6066" s="84" t="s">
        <v>2687</v>
      </c>
      <c r="D6066" s="84" t="s">
        <v>8863</v>
      </c>
      <c r="E6066" s="109" t="s">
        <v>2688</v>
      </c>
      <c r="F6066" s="343" t="e">
        <v>#N/A</v>
      </c>
      <c r="G6066" s="113" t="e">
        <v>#N/A</v>
      </c>
      <c r="H6066" s="360"/>
      <c r="I6066" s="116">
        <v>3.15</v>
      </c>
      <c r="J6066" s="84"/>
      <c r="K6066" s="113" t="s">
        <v>11709</v>
      </c>
    </row>
    <row r="6067" spans="1:11">
      <c r="A6067" s="115" t="s">
        <v>2686</v>
      </c>
      <c r="B6067" s="84" t="s">
        <v>10256</v>
      </c>
      <c r="C6067" s="84" t="s">
        <v>2687</v>
      </c>
      <c r="D6067" s="84" t="s">
        <v>8869</v>
      </c>
      <c r="E6067" s="109" t="s">
        <v>2688</v>
      </c>
      <c r="F6067" s="343" t="e">
        <v>#N/A</v>
      </c>
      <c r="G6067" s="113" t="e">
        <v>#N/A</v>
      </c>
      <c r="H6067" s="360"/>
      <c r="I6067" s="116">
        <v>3.15</v>
      </c>
      <c r="J6067" s="84"/>
      <c r="K6067" s="113" t="s">
        <v>11690</v>
      </c>
    </row>
    <row r="6068" spans="1:11">
      <c r="A6068" s="115">
        <v>91234</v>
      </c>
      <c r="B6068" s="84" t="s">
        <v>10256</v>
      </c>
      <c r="C6068" s="84" t="s">
        <v>2687</v>
      </c>
      <c r="D6068" s="84" t="s">
        <v>8874</v>
      </c>
      <c r="E6068" s="109" t="s">
        <v>2688</v>
      </c>
      <c r="F6068" s="343" t="e">
        <v>#N/A</v>
      </c>
      <c r="G6068" s="113" t="e">
        <v>#N/A</v>
      </c>
      <c r="H6068" s="360"/>
      <c r="I6068" s="116">
        <v>3.15</v>
      </c>
      <c r="J6068" s="84"/>
      <c r="K6068" s="113" t="s">
        <v>11688</v>
      </c>
    </row>
    <row r="6069" spans="1:11">
      <c r="A6069" s="115" t="s">
        <v>2686</v>
      </c>
      <c r="B6069" s="84" t="s">
        <v>10256</v>
      </c>
      <c r="C6069" s="84" t="s">
        <v>2687</v>
      </c>
      <c r="D6069" s="84" t="s">
        <v>8879</v>
      </c>
      <c r="E6069" s="109" t="s">
        <v>2688</v>
      </c>
      <c r="F6069" s="343" t="e">
        <v>#N/A</v>
      </c>
      <c r="G6069" s="113" t="e">
        <v>#N/A</v>
      </c>
      <c r="H6069" s="360"/>
      <c r="I6069" s="116">
        <v>3.15</v>
      </c>
      <c r="J6069" s="84"/>
      <c r="K6069" s="113" t="s">
        <v>11695</v>
      </c>
    </row>
    <row r="6070" spans="1:11">
      <c r="A6070" s="115" t="s">
        <v>2686</v>
      </c>
      <c r="B6070" s="84" t="s">
        <v>10256</v>
      </c>
      <c r="C6070" s="84" t="s">
        <v>2689</v>
      </c>
      <c r="D6070" s="84" t="s">
        <v>8863</v>
      </c>
      <c r="E6070" s="109" t="s">
        <v>2690</v>
      </c>
      <c r="F6070" s="343" t="e">
        <v>#N/A</v>
      </c>
      <c r="G6070" s="113" t="e">
        <v>#N/A</v>
      </c>
      <c r="H6070" s="360"/>
      <c r="I6070" s="116">
        <v>3.15</v>
      </c>
      <c r="J6070" s="84"/>
      <c r="K6070" s="113" t="s">
        <v>11709</v>
      </c>
    </row>
    <row r="6071" spans="1:11">
      <c r="A6071" s="115">
        <v>91234</v>
      </c>
      <c r="B6071" s="84" t="s">
        <v>10256</v>
      </c>
      <c r="C6071" s="84" t="s">
        <v>2689</v>
      </c>
      <c r="D6071" s="84" t="s">
        <v>8869</v>
      </c>
      <c r="E6071" s="109" t="s">
        <v>2690</v>
      </c>
      <c r="F6071" s="343" t="e">
        <v>#N/A</v>
      </c>
      <c r="G6071" s="113" t="e">
        <v>#N/A</v>
      </c>
      <c r="H6071" s="360"/>
      <c r="I6071" s="116">
        <v>3.15</v>
      </c>
      <c r="J6071" s="84"/>
      <c r="K6071" s="113" t="s">
        <v>11690</v>
      </c>
    </row>
    <row r="6072" spans="1:11">
      <c r="A6072" s="115" t="s">
        <v>2686</v>
      </c>
      <c r="B6072" s="84" t="s">
        <v>10256</v>
      </c>
      <c r="C6072" s="84" t="s">
        <v>2689</v>
      </c>
      <c r="D6072" s="84" t="s">
        <v>8874</v>
      </c>
      <c r="E6072" s="109" t="s">
        <v>2690</v>
      </c>
      <c r="F6072" s="343" t="e">
        <v>#N/A</v>
      </c>
      <c r="G6072" s="113" t="e">
        <v>#N/A</v>
      </c>
      <c r="H6072" s="360"/>
      <c r="I6072" s="116">
        <v>3.15</v>
      </c>
      <c r="J6072" s="84"/>
      <c r="K6072" s="113" t="s">
        <v>11688</v>
      </c>
    </row>
    <row r="6073" spans="1:11">
      <c r="A6073" s="115" t="s">
        <v>2686</v>
      </c>
      <c r="B6073" s="84" t="s">
        <v>10256</v>
      </c>
      <c r="C6073" s="84" t="s">
        <v>2689</v>
      </c>
      <c r="D6073" s="84" t="s">
        <v>8879</v>
      </c>
      <c r="E6073" s="109" t="s">
        <v>2690</v>
      </c>
      <c r="F6073" s="343" t="e">
        <v>#N/A</v>
      </c>
      <c r="G6073" s="113" t="e">
        <v>#N/A</v>
      </c>
      <c r="H6073" s="360"/>
      <c r="I6073" s="116">
        <v>3.15</v>
      </c>
      <c r="J6073" s="84"/>
      <c r="K6073" s="113" t="s">
        <v>11695</v>
      </c>
    </row>
    <row r="6074" spans="1:11">
      <c r="A6074" s="115" t="s">
        <v>2686</v>
      </c>
      <c r="B6074" s="84" t="s">
        <v>10256</v>
      </c>
      <c r="C6074" s="84" t="s">
        <v>2691</v>
      </c>
      <c r="D6074" s="84" t="s">
        <v>8863</v>
      </c>
      <c r="E6074" s="109" t="s">
        <v>2692</v>
      </c>
      <c r="F6074" s="343" t="e">
        <v>#N/A</v>
      </c>
      <c r="G6074" s="113" t="e">
        <v>#N/A</v>
      </c>
      <c r="H6074" s="360"/>
      <c r="I6074" s="116">
        <v>3.15</v>
      </c>
      <c r="J6074" s="84"/>
      <c r="K6074" s="113" t="s">
        <v>11709</v>
      </c>
    </row>
    <row r="6075" spans="1:11">
      <c r="A6075" s="115" t="s">
        <v>2686</v>
      </c>
      <c r="B6075" s="84" t="s">
        <v>10256</v>
      </c>
      <c r="C6075" s="84" t="s">
        <v>2691</v>
      </c>
      <c r="D6075" s="84" t="s">
        <v>8869</v>
      </c>
      <c r="E6075" s="109" t="s">
        <v>2692</v>
      </c>
      <c r="F6075" s="343" t="e">
        <v>#N/A</v>
      </c>
      <c r="G6075" s="113" t="e">
        <v>#N/A</v>
      </c>
      <c r="H6075" s="360"/>
      <c r="I6075" s="116">
        <v>3.15</v>
      </c>
      <c r="J6075" s="84"/>
      <c r="K6075" s="113" t="s">
        <v>11690</v>
      </c>
    </row>
    <row r="6076" spans="1:11">
      <c r="A6076" s="115" t="s">
        <v>2686</v>
      </c>
      <c r="B6076" s="84" t="s">
        <v>10256</v>
      </c>
      <c r="C6076" s="84" t="s">
        <v>2691</v>
      </c>
      <c r="D6076" s="84" t="s">
        <v>8874</v>
      </c>
      <c r="E6076" s="109" t="s">
        <v>2692</v>
      </c>
      <c r="F6076" s="343" t="e">
        <v>#N/A</v>
      </c>
      <c r="G6076" s="113" t="e">
        <v>#N/A</v>
      </c>
      <c r="H6076" s="360"/>
      <c r="I6076" s="116">
        <v>3.15</v>
      </c>
      <c r="J6076" s="84"/>
      <c r="K6076" s="113" t="s">
        <v>11688</v>
      </c>
    </row>
    <row r="6077" spans="1:11">
      <c r="A6077" s="115" t="s">
        <v>2686</v>
      </c>
      <c r="B6077" s="84" t="s">
        <v>10256</v>
      </c>
      <c r="C6077" s="84" t="s">
        <v>2691</v>
      </c>
      <c r="D6077" s="84" t="s">
        <v>8879</v>
      </c>
      <c r="E6077" s="109" t="s">
        <v>2692</v>
      </c>
      <c r="F6077" s="343" t="e">
        <v>#N/A</v>
      </c>
      <c r="G6077" s="113" t="e">
        <v>#N/A</v>
      </c>
      <c r="H6077" s="360"/>
      <c r="I6077" s="116">
        <v>3.15</v>
      </c>
      <c r="J6077" s="84"/>
      <c r="K6077" s="113" t="s">
        <v>11695</v>
      </c>
    </row>
    <row r="6078" spans="1:11">
      <c r="A6078" s="115" t="s">
        <v>2686</v>
      </c>
      <c r="B6078" s="84" t="s">
        <v>10256</v>
      </c>
      <c r="C6078" s="84" t="s">
        <v>2693</v>
      </c>
      <c r="D6078" s="84" t="s">
        <v>8863</v>
      </c>
      <c r="E6078" s="109" t="s">
        <v>2694</v>
      </c>
      <c r="F6078" s="343" t="e">
        <v>#N/A</v>
      </c>
      <c r="G6078" s="113" t="e">
        <v>#N/A</v>
      </c>
      <c r="H6078" s="360"/>
      <c r="I6078" s="116">
        <v>3.15</v>
      </c>
      <c r="J6078" s="84"/>
      <c r="K6078" s="113" t="s">
        <v>11709</v>
      </c>
    </row>
    <row r="6079" spans="1:11">
      <c r="A6079" s="115" t="s">
        <v>2686</v>
      </c>
      <c r="B6079" s="84" t="s">
        <v>10256</v>
      </c>
      <c r="C6079" s="84" t="s">
        <v>2693</v>
      </c>
      <c r="D6079" s="84" t="s">
        <v>8869</v>
      </c>
      <c r="E6079" s="109" t="s">
        <v>2694</v>
      </c>
      <c r="F6079" s="343" t="e">
        <v>#N/A</v>
      </c>
      <c r="G6079" s="113" t="e">
        <v>#N/A</v>
      </c>
      <c r="H6079" s="360"/>
      <c r="I6079" s="116">
        <v>3.15</v>
      </c>
      <c r="J6079" s="84"/>
      <c r="K6079" s="113" t="s">
        <v>11690</v>
      </c>
    </row>
    <row r="6080" spans="1:11">
      <c r="A6080" s="115" t="s">
        <v>2686</v>
      </c>
      <c r="B6080" s="84" t="s">
        <v>10256</v>
      </c>
      <c r="C6080" s="84" t="s">
        <v>2693</v>
      </c>
      <c r="D6080" s="84" t="s">
        <v>8874</v>
      </c>
      <c r="E6080" s="109" t="s">
        <v>2694</v>
      </c>
      <c r="F6080" s="343" t="e">
        <v>#N/A</v>
      </c>
      <c r="G6080" s="113" t="e">
        <v>#N/A</v>
      </c>
      <c r="H6080" s="360"/>
      <c r="I6080" s="116">
        <v>3.15</v>
      </c>
      <c r="J6080" s="84"/>
      <c r="K6080" s="113" t="s">
        <v>11688</v>
      </c>
    </row>
    <row r="6081" spans="1:11">
      <c r="A6081" s="115" t="s">
        <v>2686</v>
      </c>
      <c r="B6081" s="84" t="s">
        <v>10256</v>
      </c>
      <c r="C6081" s="84" t="s">
        <v>2693</v>
      </c>
      <c r="D6081" s="84" t="s">
        <v>8879</v>
      </c>
      <c r="E6081" s="109" t="s">
        <v>2694</v>
      </c>
      <c r="F6081" s="343" t="e">
        <v>#N/A</v>
      </c>
      <c r="G6081" s="113" t="e">
        <v>#N/A</v>
      </c>
      <c r="H6081" s="360"/>
      <c r="I6081" s="116">
        <v>3.15</v>
      </c>
      <c r="J6081" s="84"/>
      <c r="K6081" s="113" t="s">
        <v>11695</v>
      </c>
    </row>
    <row r="6082" spans="1:11">
      <c r="A6082" s="115" t="s">
        <v>2686</v>
      </c>
      <c r="B6082" s="84" t="s">
        <v>10256</v>
      </c>
      <c r="C6082" s="84" t="s">
        <v>2695</v>
      </c>
      <c r="D6082" s="84" t="s">
        <v>8874</v>
      </c>
      <c r="E6082" s="109" t="s">
        <v>2696</v>
      </c>
      <c r="F6082" s="343" t="e">
        <v>#N/A</v>
      </c>
      <c r="G6082" s="113" t="e">
        <v>#N/A</v>
      </c>
      <c r="H6082" s="360"/>
      <c r="I6082" s="116">
        <v>3.15</v>
      </c>
      <c r="J6082" s="84"/>
      <c r="K6082" s="113" t="s">
        <v>11688</v>
      </c>
    </row>
    <row r="6083" spans="1:11">
      <c r="A6083" s="115" t="s">
        <v>2686</v>
      </c>
      <c r="B6083" s="84" t="s">
        <v>10256</v>
      </c>
      <c r="C6083" s="84" t="s">
        <v>2697</v>
      </c>
      <c r="D6083" s="84" t="s">
        <v>8869</v>
      </c>
      <c r="E6083" s="109" t="s">
        <v>2698</v>
      </c>
      <c r="F6083" s="343" t="e">
        <v>#N/A</v>
      </c>
      <c r="G6083" s="113" t="e">
        <v>#N/A</v>
      </c>
      <c r="H6083" s="360"/>
      <c r="I6083" s="116">
        <v>3.15</v>
      </c>
      <c r="J6083" s="84"/>
      <c r="K6083" s="113" t="s">
        <v>11690</v>
      </c>
    </row>
    <row r="6084" spans="1:11">
      <c r="A6084" s="115" t="s">
        <v>2686</v>
      </c>
      <c r="B6084" s="84" t="s">
        <v>10256</v>
      </c>
      <c r="C6084" s="84" t="s">
        <v>2699</v>
      </c>
      <c r="D6084" s="84" t="s">
        <v>8863</v>
      </c>
      <c r="E6084" s="109" t="s">
        <v>2700</v>
      </c>
      <c r="F6084" s="343" t="e">
        <v>#N/A</v>
      </c>
      <c r="G6084" s="113" t="e">
        <v>#N/A</v>
      </c>
      <c r="H6084" s="360"/>
      <c r="I6084" s="116">
        <v>3.15</v>
      </c>
      <c r="J6084" s="84"/>
      <c r="K6084" s="113" t="s">
        <v>11709</v>
      </c>
    </row>
    <row r="6085" spans="1:11">
      <c r="A6085" s="115" t="s">
        <v>2686</v>
      </c>
      <c r="B6085" s="84" t="s">
        <v>10256</v>
      </c>
      <c r="C6085" s="84" t="s">
        <v>2701</v>
      </c>
      <c r="D6085" s="84" t="s">
        <v>8879</v>
      </c>
      <c r="E6085" s="109" t="s">
        <v>2702</v>
      </c>
      <c r="F6085" s="343" t="e">
        <v>#N/A</v>
      </c>
      <c r="G6085" s="113" t="e">
        <v>#N/A</v>
      </c>
      <c r="H6085" s="360"/>
      <c r="I6085" s="116">
        <v>3.15</v>
      </c>
      <c r="J6085" s="84"/>
      <c r="K6085" s="113" t="s">
        <v>11695</v>
      </c>
    </row>
    <row r="6086" spans="1:11">
      <c r="A6086" s="115" t="s">
        <v>2703</v>
      </c>
      <c r="B6086" s="84" t="s">
        <v>12522</v>
      </c>
      <c r="C6086" s="84" t="s">
        <v>8866</v>
      </c>
      <c r="D6086" s="84" t="s">
        <v>8863</v>
      </c>
      <c r="E6086" s="109" t="s">
        <v>11742</v>
      </c>
      <c r="F6086" s="343" t="s">
        <v>11705</v>
      </c>
      <c r="G6086" s="113" t="s">
        <v>2704</v>
      </c>
      <c r="H6086" s="360"/>
      <c r="I6086" s="116">
        <v>1.82</v>
      </c>
      <c r="J6086" s="84"/>
      <c r="K6086" s="113" t="s">
        <v>11709</v>
      </c>
    </row>
    <row r="6087" spans="1:11">
      <c r="A6087" s="115" t="s">
        <v>2703</v>
      </c>
      <c r="B6087" s="84" t="s">
        <v>12522</v>
      </c>
      <c r="C6087" s="84" t="s">
        <v>8866</v>
      </c>
      <c r="D6087" s="84" t="s">
        <v>8869</v>
      </c>
      <c r="E6087" s="109" t="s">
        <v>11742</v>
      </c>
      <c r="F6087" s="343" t="s">
        <v>11705</v>
      </c>
      <c r="G6087" s="113" t="s">
        <v>2705</v>
      </c>
      <c r="H6087" s="360"/>
      <c r="I6087" s="116">
        <v>1.88</v>
      </c>
      <c r="J6087" s="84"/>
      <c r="K6087" s="113" t="s">
        <v>11690</v>
      </c>
    </row>
    <row r="6088" spans="1:11">
      <c r="A6088" s="115" t="s">
        <v>2703</v>
      </c>
      <c r="B6088" s="84" t="s">
        <v>12522</v>
      </c>
      <c r="C6088" s="84" t="s">
        <v>8866</v>
      </c>
      <c r="D6088" s="84" t="s">
        <v>8874</v>
      </c>
      <c r="E6088" s="109" t="s">
        <v>11742</v>
      </c>
      <c r="F6088" s="343" t="s">
        <v>11705</v>
      </c>
      <c r="G6088" s="113" t="s">
        <v>2706</v>
      </c>
      <c r="H6088" s="360"/>
      <c r="I6088" s="116">
        <v>1.94</v>
      </c>
      <c r="J6088" s="84"/>
      <c r="K6088" s="113" t="s">
        <v>11688</v>
      </c>
    </row>
    <row r="6089" spans="1:11">
      <c r="A6089" s="115" t="s">
        <v>2703</v>
      </c>
      <c r="B6089" s="84" t="s">
        <v>12522</v>
      </c>
      <c r="C6089" s="84" t="s">
        <v>8866</v>
      </c>
      <c r="D6089" s="84" t="s">
        <v>8879</v>
      </c>
      <c r="E6089" s="109" t="s">
        <v>11742</v>
      </c>
      <c r="F6089" s="343" t="s">
        <v>11705</v>
      </c>
      <c r="G6089" s="113" t="s">
        <v>2707</v>
      </c>
      <c r="H6089" s="360"/>
      <c r="I6089" s="116">
        <v>2.31</v>
      </c>
      <c r="J6089" s="84"/>
      <c r="K6089" s="113" t="s">
        <v>11695</v>
      </c>
    </row>
    <row r="6090" spans="1:11">
      <c r="A6090" s="115" t="s">
        <v>2703</v>
      </c>
      <c r="B6090" s="84" t="s">
        <v>12522</v>
      </c>
      <c r="C6090" s="84" t="s">
        <v>8885</v>
      </c>
      <c r="D6090" s="84" t="s">
        <v>8863</v>
      </c>
      <c r="E6090" s="109" t="s">
        <v>11752</v>
      </c>
      <c r="F6090" s="343" t="s">
        <v>11722</v>
      </c>
      <c r="G6090" s="113" t="s">
        <v>2708</v>
      </c>
      <c r="H6090" s="360"/>
      <c r="I6090" s="116">
        <v>1.64</v>
      </c>
      <c r="J6090" s="84"/>
      <c r="K6090" s="113" t="s">
        <v>11709</v>
      </c>
    </row>
    <row r="6091" spans="1:11">
      <c r="A6091" s="115" t="s">
        <v>2703</v>
      </c>
      <c r="B6091" s="84" t="s">
        <v>12522</v>
      </c>
      <c r="C6091" s="84" t="s">
        <v>8885</v>
      </c>
      <c r="D6091" s="84" t="s">
        <v>8869</v>
      </c>
      <c r="E6091" s="109" t="s">
        <v>11752</v>
      </c>
      <c r="F6091" s="343" t="s">
        <v>11722</v>
      </c>
      <c r="G6091" s="113" t="s">
        <v>2709</v>
      </c>
      <c r="H6091" s="360"/>
      <c r="I6091" s="116">
        <v>1.69</v>
      </c>
      <c r="J6091" s="84"/>
      <c r="K6091" s="113" t="s">
        <v>11690</v>
      </c>
    </row>
    <row r="6092" spans="1:11">
      <c r="A6092" s="115" t="s">
        <v>2703</v>
      </c>
      <c r="B6092" s="84" t="s">
        <v>12522</v>
      </c>
      <c r="C6092" s="84" t="s">
        <v>8885</v>
      </c>
      <c r="D6092" s="84" t="s">
        <v>8874</v>
      </c>
      <c r="E6092" s="109" t="s">
        <v>11752</v>
      </c>
      <c r="F6092" s="343" t="s">
        <v>11722</v>
      </c>
      <c r="G6092" s="113" t="s">
        <v>2710</v>
      </c>
      <c r="H6092" s="360"/>
      <c r="I6092" s="116">
        <v>1.74</v>
      </c>
      <c r="J6092" s="84"/>
      <c r="K6092" s="113" t="s">
        <v>11688</v>
      </c>
    </row>
    <row r="6093" spans="1:11">
      <c r="A6093" s="115" t="s">
        <v>2703</v>
      </c>
      <c r="B6093" s="84" t="s">
        <v>12522</v>
      </c>
      <c r="C6093" s="84" t="s">
        <v>8885</v>
      </c>
      <c r="D6093" s="84" t="s">
        <v>8879</v>
      </c>
      <c r="E6093" s="109" t="s">
        <v>11752</v>
      </c>
      <c r="F6093" s="343" t="s">
        <v>11722</v>
      </c>
      <c r="G6093" s="113" t="s">
        <v>2711</v>
      </c>
      <c r="H6093" s="360"/>
      <c r="I6093" s="116">
        <v>2.06</v>
      </c>
      <c r="J6093" s="84"/>
      <c r="K6093" s="113" t="s">
        <v>11695</v>
      </c>
    </row>
    <row r="6094" spans="1:11">
      <c r="A6094" s="115" t="s">
        <v>2703</v>
      </c>
      <c r="B6094" s="84" t="s">
        <v>12522</v>
      </c>
      <c r="C6094" s="84" t="s">
        <v>8990</v>
      </c>
      <c r="D6094" s="84" t="s">
        <v>8863</v>
      </c>
      <c r="E6094" s="109" t="s">
        <v>11686</v>
      </c>
      <c r="F6094" s="343" t="s">
        <v>11687</v>
      </c>
      <c r="G6094" s="113" t="s">
        <v>2712</v>
      </c>
      <c r="H6094" s="360"/>
      <c r="I6094" s="116">
        <v>1.82</v>
      </c>
      <c r="J6094" s="84"/>
      <c r="K6094" s="113" t="s">
        <v>11709</v>
      </c>
    </row>
    <row r="6095" spans="1:11">
      <c r="A6095" s="115" t="s">
        <v>2703</v>
      </c>
      <c r="B6095" s="84" t="s">
        <v>12522</v>
      </c>
      <c r="C6095" s="84" t="s">
        <v>8990</v>
      </c>
      <c r="D6095" s="84" t="s">
        <v>8869</v>
      </c>
      <c r="E6095" s="109" t="s">
        <v>11686</v>
      </c>
      <c r="F6095" s="343" t="s">
        <v>11687</v>
      </c>
      <c r="G6095" s="113" t="s">
        <v>2713</v>
      </c>
      <c r="H6095" s="360"/>
      <c r="I6095" s="116">
        <v>1.88</v>
      </c>
      <c r="J6095" s="84"/>
      <c r="K6095" s="113" t="s">
        <v>11690</v>
      </c>
    </row>
    <row r="6096" spans="1:11">
      <c r="A6096" s="115" t="s">
        <v>2703</v>
      </c>
      <c r="B6096" s="84" t="s">
        <v>12522</v>
      </c>
      <c r="C6096" s="84" t="s">
        <v>8990</v>
      </c>
      <c r="D6096" s="84" t="s">
        <v>8874</v>
      </c>
      <c r="E6096" s="109" t="s">
        <v>11686</v>
      </c>
      <c r="F6096" s="343" t="s">
        <v>11687</v>
      </c>
      <c r="G6096" s="113" t="s">
        <v>2714</v>
      </c>
      <c r="H6096" s="360"/>
      <c r="I6096" s="116">
        <v>1.94</v>
      </c>
      <c r="J6096" s="84"/>
      <c r="K6096" s="113" t="s">
        <v>11688</v>
      </c>
    </row>
    <row r="6097" spans="1:11">
      <c r="A6097" s="115" t="s">
        <v>2703</v>
      </c>
      <c r="B6097" s="84" t="s">
        <v>12522</v>
      </c>
      <c r="C6097" s="84" t="s">
        <v>8990</v>
      </c>
      <c r="D6097" s="84" t="s">
        <v>8879</v>
      </c>
      <c r="E6097" s="109" t="s">
        <v>11686</v>
      </c>
      <c r="F6097" s="343" t="s">
        <v>11687</v>
      </c>
      <c r="G6097" s="113" t="s">
        <v>2715</v>
      </c>
      <c r="H6097" s="360"/>
      <c r="I6097" s="116">
        <v>2.31</v>
      </c>
      <c r="J6097" s="84"/>
      <c r="K6097" s="113" t="s">
        <v>11695</v>
      </c>
    </row>
    <row r="6098" spans="1:11">
      <c r="A6098" s="115" t="s">
        <v>2703</v>
      </c>
      <c r="B6098" s="84" t="s">
        <v>12522</v>
      </c>
      <c r="C6098" s="84" t="s">
        <v>9331</v>
      </c>
      <c r="D6098" s="84" t="s">
        <v>8863</v>
      </c>
      <c r="E6098" s="109" t="s">
        <v>11744</v>
      </c>
      <c r="F6098" s="343" t="s">
        <v>11694</v>
      </c>
      <c r="G6098" s="113" t="s">
        <v>2716</v>
      </c>
      <c r="H6098" s="360"/>
      <c r="I6098" s="116">
        <v>1.82</v>
      </c>
      <c r="J6098" s="84"/>
      <c r="K6098" s="113" t="s">
        <v>11709</v>
      </c>
    </row>
    <row r="6099" spans="1:11">
      <c r="A6099" s="115" t="s">
        <v>2703</v>
      </c>
      <c r="B6099" s="84" t="s">
        <v>12522</v>
      </c>
      <c r="C6099" s="84" t="s">
        <v>9331</v>
      </c>
      <c r="D6099" s="84" t="s">
        <v>8869</v>
      </c>
      <c r="E6099" s="109" t="s">
        <v>11744</v>
      </c>
      <c r="F6099" s="343" t="s">
        <v>11694</v>
      </c>
      <c r="G6099" s="113" t="s">
        <v>2717</v>
      </c>
      <c r="H6099" s="360"/>
      <c r="I6099" s="116">
        <v>1.88</v>
      </c>
      <c r="J6099" s="84"/>
      <c r="K6099" s="113" t="s">
        <v>11690</v>
      </c>
    </row>
    <row r="6100" spans="1:11">
      <c r="A6100" s="115" t="s">
        <v>2703</v>
      </c>
      <c r="B6100" s="84" t="s">
        <v>12522</v>
      </c>
      <c r="C6100" s="84" t="s">
        <v>9331</v>
      </c>
      <c r="D6100" s="84" t="s">
        <v>8874</v>
      </c>
      <c r="E6100" s="109" t="s">
        <v>11744</v>
      </c>
      <c r="F6100" s="343" t="s">
        <v>11694</v>
      </c>
      <c r="G6100" s="113" t="s">
        <v>2718</v>
      </c>
      <c r="H6100" s="360"/>
      <c r="I6100" s="116">
        <v>1.94</v>
      </c>
      <c r="J6100" s="84"/>
      <c r="K6100" s="113" t="s">
        <v>11688</v>
      </c>
    </row>
    <row r="6101" spans="1:11">
      <c r="A6101" s="115" t="s">
        <v>2703</v>
      </c>
      <c r="B6101" s="84" t="s">
        <v>12522</v>
      </c>
      <c r="C6101" s="84" t="s">
        <v>9331</v>
      </c>
      <c r="D6101" s="84" t="s">
        <v>8879</v>
      </c>
      <c r="E6101" s="109" t="s">
        <v>11744</v>
      </c>
      <c r="F6101" s="343" t="s">
        <v>11694</v>
      </c>
      <c r="G6101" s="113" t="s">
        <v>2719</v>
      </c>
      <c r="H6101" s="360"/>
      <c r="I6101" s="116">
        <v>2.31</v>
      </c>
      <c r="J6101" s="84"/>
      <c r="K6101" s="113" t="s">
        <v>11695</v>
      </c>
    </row>
    <row r="6102" spans="1:11">
      <c r="A6102" s="115" t="s">
        <v>2703</v>
      </c>
      <c r="B6102" s="84" t="s">
        <v>12522</v>
      </c>
      <c r="C6102" s="84" t="s">
        <v>8928</v>
      </c>
      <c r="D6102" s="84" t="s">
        <v>8863</v>
      </c>
      <c r="E6102" s="109" t="s">
        <v>11760</v>
      </c>
      <c r="F6102" s="343" t="s">
        <v>11716</v>
      </c>
      <c r="G6102" s="113" t="s">
        <v>2720</v>
      </c>
      <c r="H6102" s="360"/>
      <c r="I6102" s="116">
        <v>1.77</v>
      </c>
      <c r="J6102" s="84"/>
      <c r="K6102" s="113" t="s">
        <v>11709</v>
      </c>
    </row>
    <row r="6103" spans="1:11">
      <c r="A6103" s="115">
        <v>91226</v>
      </c>
      <c r="B6103" s="84" t="s">
        <v>12522</v>
      </c>
      <c r="C6103" s="84" t="s">
        <v>8928</v>
      </c>
      <c r="D6103" s="84" t="s">
        <v>8869</v>
      </c>
      <c r="E6103" s="109" t="s">
        <v>11760</v>
      </c>
      <c r="F6103" s="343" t="s">
        <v>11716</v>
      </c>
      <c r="G6103" s="113" t="s">
        <v>2721</v>
      </c>
      <c r="H6103" s="360"/>
      <c r="I6103" s="116">
        <v>1.83</v>
      </c>
      <c r="J6103" s="84"/>
      <c r="K6103" s="113" t="s">
        <v>11690</v>
      </c>
    </row>
    <row r="6104" spans="1:11">
      <c r="A6104" s="115">
        <v>91226</v>
      </c>
      <c r="B6104" s="84" t="s">
        <v>12522</v>
      </c>
      <c r="C6104" s="84" t="s">
        <v>8928</v>
      </c>
      <c r="D6104" s="84" t="s">
        <v>8874</v>
      </c>
      <c r="E6104" s="109" t="s">
        <v>11760</v>
      </c>
      <c r="F6104" s="343" t="s">
        <v>11716</v>
      </c>
      <c r="G6104" s="113" t="s">
        <v>2722</v>
      </c>
      <c r="H6104" s="360"/>
      <c r="I6104" s="116">
        <v>1.88</v>
      </c>
      <c r="J6104" s="84"/>
      <c r="K6104" s="113" t="s">
        <v>11688</v>
      </c>
    </row>
    <row r="6105" spans="1:11">
      <c r="A6105" s="115" t="s">
        <v>2703</v>
      </c>
      <c r="B6105" s="84" t="s">
        <v>12522</v>
      </c>
      <c r="C6105" s="84" t="s">
        <v>9152</v>
      </c>
      <c r="D6105" s="84" t="s">
        <v>8863</v>
      </c>
      <c r="E6105" s="109" t="s">
        <v>11741</v>
      </c>
      <c r="F6105" s="343" t="s">
        <v>11700</v>
      </c>
      <c r="G6105" s="113" t="s">
        <v>2723</v>
      </c>
      <c r="H6105" s="360"/>
      <c r="I6105" s="116">
        <v>1.82</v>
      </c>
      <c r="J6105" s="84"/>
      <c r="K6105" s="113" t="s">
        <v>11709</v>
      </c>
    </row>
    <row r="6106" spans="1:11">
      <c r="A6106" s="115" t="s">
        <v>2703</v>
      </c>
      <c r="B6106" s="84" t="s">
        <v>12522</v>
      </c>
      <c r="C6106" s="84" t="s">
        <v>9152</v>
      </c>
      <c r="D6106" s="84" t="s">
        <v>8869</v>
      </c>
      <c r="E6106" s="109" t="s">
        <v>11741</v>
      </c>
      <c r="F6106" s="343" t="s">
        <v>11700</v>
      </c>
      <c r="G6106" s="113" t="s">
        <v>2724</v>
      </c>
      <c r="H6106" s="360"/>
      <c r="I6106" s="116">
        <v>1.88</v>
      </c>
      <c r="J6106" s="84"/>
      <c r="K6106" s="113" t="s">
        <v>11690</v>
      </c>
    </row>
    <row r="6107" spans="1:11">
      <c r="A6107" s="115">
        <v>91226</v>
      </c>
      <c r="B6107" s="84" t="s">
        <v>12522</v>
      </c>
      <c r="C6107" s="84" t="s">
        <v>9152</v>
      </c>
      <c r="D6107" s="84" t="s">
        <v>8874</v>
      </c>
      <c r="E6107" s="109" t="s">
        <v>11741</v>
      </c>
      <c r="F6107" s="343" t="s">
        <v>11700</v>
      </c>
      <c r="G6107" s="113" t="s">
        <v>2725</v>
      </c>
      <c r="H6107" s="360"/>
      <c r="I6107" s="116">
        <v>1.94</v>
      </c>
      <c r="J6107" s="84"/>
      <c r="K6107" s="113" t="s">
        <v>11688</v>
      </c>
    </row>
    <row r="6108" spans="1:11">
      <c r="A6108" s="115" t="s">
        <v>2703</v>
      </c>
      <c r="B6108" s="84" t="s">
        <v>12522</v>
      </c>
      <c r="C6108" s="84" t="s">
        <v>9152</v>
      </c>
      <c r="D6108" s="84" t="s">
        <v>8879</v>
      </c>
      <c r="E6108" s="109" t="s">
        <v>11741</v>
      </c>
      <c r="F6108" s="343" t="s">
        <v>11700</v>
      </c>
      <c r="G6108" s="113" t="s">
        <v>2726</v>
      </c>
      <c r="H6108" s="360"/>
      <c r="I6108" s="116">
        <v>2.31</v>
      </c>
      <c r="J6108" s="84"/>
      <c r="K6108" s="113" t="s">
        <v>11695</v>
      </c>
    </row>
    <row r="6109" spans="1:11">
      <c r="A6109" s="115" t="s">
        <v>2727</v>
      </c>
      <c r="B6109" s="84" t="s">
        <v>10356</v>
      </c>
      <c r="C6109" s="84" t="s">
        <v>8866</v>
      </c>
      <c r="D6109" s="84" t="s">
        <v>8863</v>
      </c>
      <c r="E6109" s="109" t="s">
        <v>11742</v>
      </c>
      <c r="F6109" s="343" t="s">
        <v>11705</v>
      </c>
      <c r="G6109" s="113" t="s">
        <v>2728</v>
      </c>
      <c r="H6109" s="360"/>
      <c r="I6109" s="116">
        <v>2.5499999999999998</v>
      </c>
      <c r="J6109" s="84"/>
      <c r="K6109" s="113" t="s">
        <v>11709</v>
      </c>
    </row>
    <row r="6110" spans="1:11">
      <c r="A6110" s="115">
        <v>91230</v>
      </c>
      <c r="B6110" s="84" t="s">
        <v>10356</v>
      </c>
      <c r="C6110" s="84" t="s">
        <v>8866</v>
      </c>
      <c r="D6110" s="84" t="s">
        <v>8869</v>
      </c>
      <c r="E6110" s="109" t="s">
        <v>11742</v>
      </c>
      <c r="F6110" s="343" t="s">
        <v>11705</v>
      </c>
      <c r="G6110" s="113" t="s">
        <v>2729</v>
      </c>
      <c r="H6110" s="360"/>
      <c r="I6110" s="116">
        <v>2.63</v>
      </c>
      <c r="J6110" s="84"/>
      <c r="K6110" s="113" t="s">
        <v>11690</v>
      </c>
    </row>
    <row r="6111" spans="1:11">
      <c r="A6111" s="115" t="s">
        <v>2727</v>
      </c>
      <c r="B6111" s="84" t="s">
        <v>10356</v>
      </c>
      <c r="C6111" s="84" t="s">
        <v>8866</v>
      </c>
      <c r="D6111" s="84" t="s">
        <v>8874</v>
      </c>
      <c r="E6111" s="109" t="s">
        <v>11742</v>
      </c>
      <c r="F6111" s="343" t="s">
        <v>11705</v>
      </c>
      <c r="G6111" s="113" t="s">
        <v>2730</v>
      </c>
      <c r="H6111" s="360"/>
      <c r="I6111" s="116">
        <v>2.73</v>
      </c>
      <c r="J6111" s="84"/>
      <c r="K6111" s="113" t="s">
        <v>11688</v>
      </c>
    </row>
    <row r="6112" spans="1:11">
      <c r="A6112" s="115" t="s">
        <v>2727</v>
      </c>
      <c r="B6112" s="84" t="s">
        <v>10356</v>
      </c>
      <c r="C6112" s="84" t="s">
        <v>8866</v>
      </c>
      <c r="D6112" s="84" t="s">
        <v>8879</v>
      </c>
      <c r="E6112" s="109" t="s">
        <v>11742</v>
      </c>
      <c r="F6112" s="343" t="s">
        <v>11705</v>
      </c>
      <c r="G6112" s="113" t="s">
        <v>2731</v>
      </c>
      <c r="H6112" s="360"/>
      <c r="I6112" s="116">
        <v>2.83</v>
      </c>
      <c r="J6112" s="84"/>
      <c r="K6112" s="113" t="s">
        <v>11695</v>
      </c>
    </row>
    <row r="6113" spans="1:11">
      <c r="A6113" s="115" t="s">
        <v>2727</v>
      </c>
      <c r="B6113" s="84" t="s">
        <v>10356</v>
      </c>
      <c r="C6113" s="84" t="s">
        <v>9198</v>
      </c>
      <c r="D6113" s="84" t="s">
        <v>8863</v>
      </c>
      <c r="E6113" s="109" t="s">
        <v>11865</v>
      </c>
      <c r="F6113" s="343" t="s">
        <v>11866</v>
      </c>
      <c r="G6113" s="113" t="s">
        <v>2732</v>
      </c>
      <c r="H6113" s="360"/>
      <c r="I6113" s="116">
        <v>2.46</v>
      </c>
      <c r="J6113" s="84"/>
      <c r="K6113" s="113" t="s">
        <v>11709</v>
      </c>
    </row>
    <row r="6114" spans="1:11">
      <c r="A6114" s="115" t="s">
        <v>2727</v>
      </c>
      <c r="B6114" s="84" t="s">
        <v>10356</v>
      </c>
      <c r="C6114" s="84" t="s">
        <v>9198</v>
      </c>
      <c r="D6114" s="84" t="s">
        <v>8869</v>
      </c>
      <c r="E6114" s="109" t="s">
        <v>11865</v>
      </c>
      <c r="F6114" s="343" t="s">
        <v>11866</v>
      </c>
      <c r="G6114" s="113" t="s">
        <v>2733</v>
      </c>
      <c r="H6114" s="360"/>
      <c r="I6114" s="116">
        <v>2.54</v>
      </c>
      <c r="J6114" s="84"/>
      <c r="K6114" s="113" t="s">
        <v>11690</v>
      </c>
    </row>
    <row r="6115" spans="1:11">
      <c r="A6115" s="115" t="s">
        <v>2727</v>
      </c>
      <c r="B6115" s="84" t="s">
        <v>10356</v>
      </c>
      <c r="C6115" s="84" t="s">
        <v>9198</v>
      </c>
      <c r="D6115" s="84" t="s">
        <v>8874</v>
      </c>
      <c r="E6115" s="109" t="s">
        <v>11865</v>
      </c>
      <c r="F6115" s="343" t="s">
        <v>11866</v>
      </c>
      <c r="G6115" s="113" t="s">
        <v>2734</v>
      </c>
      <c r="H6115" s="360"/>
      <c r="I6115" s="116">
        <v>2.63</v>
      </c>
      <c r="J6115" s="84"/>
      <c r="K6115" s="113" t="s">
        <v>11688</v>
      </c>
    </row>
    <row r="6116" spans="1:11">
      <c r="A6116" s="115" t="s">
        <v>2727</v>
      </c>
      <c r="B6116" s="84" t="s">
        <v>10356</v>
      </c>
      <c r="C6116" s="84" t="s">
        <v>9198</v>
      </c>
      <c r="D6116" s="84" t="s">
        <v>8879</v>
      </c>
      <c r="E6116" s="109" t="s">
        <v>11865</v>
      </c>
      <c r="F6116" s="343" t="s">
        <v>11866</v>
      </c>
      <c r="G6116" s="113" t="s">
        <v>2735</v>
      </c>
      <c r="H6116" s="360"/>
      <c r="I6116" s="116">
        <v>2.73</v>
      </c>
      <c r="J6116" s="84"/>
      <c r="K6116" s="113" t="s">
        <v>11695</v>
      </c>
    </row>
    <row r="6117" spans="1:11">
      <c r="A6117" s="115" t="s">
        <v>2727</v>
      </c>
      <c r="B6117" s="84" t="s">
        <v>10356</v>
      </c>
      <c r="C6117" s="84" t="s">
        <v>9052</v>
      </c>
      <c r="D6117" s="84" t="s">
        <v>8863</v>
      </c>
      <c r="E6117" s="109" t="s">
        <v>11743</v>
      </c>
      <c r="F6117" s="343" t="s">
        <v>11689</v>
      </c>
      <c r="G6117" s="113" t="s">
        <v>2736</v>
      </c>
      <c r="H6117" s="360"/>
      <c r="I6117" s="116">
        <v>2.5499999999999998</v>
      </c>
      <c r="J6117" s="84"/>
      <c r="K6117" s="113" t="s">
        <v>11709</v>
      </c>
    </row>
    <row r="6118" spans="1:11">
      <c r="A6118" s="115">
        <v>91230</v>
      </c>
      <c r="B6118" s="84" t="s">
        <v>10356</v>
      </c>
      <c r="C6118" s="84" t="s">
        <v>9052</v>
      </c>
      <c r="D6118" s="84" t="s">
        <v>8869</v>
      </c>
      <c r="E6118" s="109" t="s">
        <v>11743</v>
      </c>
      <c r="F6118" s="343" t="s">
        <v>11689</v>
      </c>
      <c r="G6118" s="113" t="s">
        <v>2737</v>
      </c>
      <c r="H6118" s="360"/>
      <c r="I6118" s="116">
        <v>2.63</v>
      </c>
      <c r="J6118" s="84"/>
      <c r="K6118" s="113" t="s">
        <v>11690</v>
      </c>
    </row>
    <row r="6119" spans="1:11">
      <c r="A6119" s="115" t="s">
        <v>2727</v>
      </c>
      <c r="B6119" s="84" t="s">
        <v>10356</v>
      </c>
      <c r="C6119" s="84" t="s">
        <v>9052</v>
      </c>
      <c r="D6119" s="84" t="s">
        <v>8874</v>
      </c>
      <c r="E6119" s="109" t="s">
        <v>11743</v>
      </c>
      <c r="F6119" s="343" t="s">
        <v>11689</v>
      </c>
      <c r="G6119" s="113" t="s">
        <v>2738</v>
      </c>
      <c r="H6119" s="360"/>
      <c r="I6119" s="116">
        <v>2.73</v>
      </c>
      <c r="J6119" s="84"/>
      <c r="K6119" s="113" t="s">
        <v>11688</v>
      </c>
    </row>
    <row r="6120" spans="1:11">
      <c r="A6120" s="115" t="s">
        <v>2727</v>
      </c>
      <c r="B6120" s="84" t="s">
        <v>10356</v>
      </c>
      <c r="C6120" s="84" t="s">
        <v>9052</v>
      </c>
      <c r="D6120" s="84" t="s">
        <v>8879</v>
      </c>
      <c r="E6120" s="109" t="s">
        <v>11743</v>
      </c>
      <c r="F6120" s="343" t="s">
        <v>11689</v>
      </c>
      <c r="G6120" s="113" t="s">
        <v>2739</v>
      </c>
      <c r="H6120" s="360"/>
      <c r="I6120" s="116">
        <v>2.83</v>
      </c>
      <c r="J6120" s="84"/>
      <c r="K6120" s="113" t="s">
        <v>11695</v>
      </c>
    </row>
    <row r="6121" spans="1:11">
      <c r="A6121" s="115" t="s">
        <v>2727</v>
      </c>
      <c r="B6121" s="84" t="s">
        <v>10356</v>
      </c>
      <c r="C6121" s="84" t="s">
        <v>6710</v>
      </c>
      <c r="D6121" s="84" t="s">
        <v>8863</v>
      </c>
      <c r="E6121" s="109" t="s">
        <v>12731</v>
      </c>
      <c r="F6121" s="343" t="s">
        <v>10866</v>
      </c>
      <c r="G6121" s="113" t="s">
        <v>2740</v>
      </c>
      <c r="H6121" s="360"/>
      <c r="I6121" s="116">
        <v>2.5499999999999998</v>
      </c>
      <c r="J6121" s="84"/>
      <c r="K6121" s="113" t="s">
        <v>11709</v>
      </c>
    </row>
    <row r="6122" spans="1:11">
      <c r="A6122" s="115" t="s">
        <v>2727</v>
      </c>
      <c r="B6122" s="84" t="s">
        <v>10356</v>
      </c>
      <c r="C6122" s="84" t="s">
        <v>6710</v>
      </c>
      <c r="D6122" s="84" t="s">
        <v>8869</v>
      </c>
      <c r="E6122" s="109" t="s">
        <v>12731</v>
      </c>
      <c r="F6122" s="343" t="s">
        <v>10866</v>
      </c>
      <c r="G6122" s="113" t="s">
        <v>2741</v>
      </c>
      <c r="H6122" s="360"/>
      <c r="I6122" s="116">
        <v>2.63</v>
      </c>
      <c r="J6122" s="84"/>
      <c r="K6122" s="113" t="s">
        <v>11690</v>
      </c>
    </row>
    <row r="6123" spans="1:11">
      <c r="A6123" s="115" t="s">
        <v>2727</v>
      </c>
      <c r="B6123" s="84" t="s">
        <v>10356</v>
      </c>
      <c r="C6123" s="84" t="s">
        <v>6710</v>
      </c>
      <c r="D6123" s="84" t="s">
        <v>8874</v>
      </c>
      <c r="E6123" s="109" t="s">
        <v>12731</v>
      </c>
      <c r="F6123" s="343" t="s">
        <v>10866</v>
      </c>
      <c r="G6123" s="113" t="s">
        <v>2742</v>
      </c>
      <c r="H6123" s="360"/>
      <c r="I6123" s="116">
        <v>2.73</v>
      </c>
      <c r="J6123" s="84"/>
      <c r="K6123" s="113" t="s">
        <v>11688</v>
      </c>
    </row>
    <row r="6124" spans="1:11">
      <c r="A6124" s="115" t="s">
        <v>2727</v>
      </c>
      <c r="B6124" s="84" t="s">
        <v>10356</v>
      </c>
      <c r="C6124" s="84" t="s">
        <v>6710</v>
      </c>
      <c r="D6124" s="84" t="s">
        <v>8879</v>
      </c>
      <c r="E6124" s="109" t="s">
        <v>12731</v>
      </c>
      <c r="F6124" s="343" t="s">
        <v>10866</v>
      </c>
      <c r="G6124" s="113" t="s">
        <v>2743</v>
      </c>
      <c r="H6124" s="360"/>
      <c r="I6124" s="116">
        <v>2.83</v>
      </c>
      <c r="J6124" s="84"/>
      <c r="K6124" s="113" t="s">
        <v>11695</v>
      </c>
    </row>
    <row r="6125" spans="1:11">
      <c r="A6125" s="115" t="s">
        <v>2727</v>
      </c>
      <c r="B6125" s="84" t="s">
        <v>10356</v>
      </c>
      <c r="C6125" s="84" t="s">
        <v>2744</v>
      </c>
      <c r="D6125" s="84" t="s">
        <v>8863</v>
      </c>
      <c r="E6125" s="109" t="s">
        <v>12989</v>
      </c>
      <c r="F6125" s="343" t="s">
        <v>11169</v>
      </c>
      <c r="G6125" s="113" t="s">
        <v>2745</v>
      </c>
      <c r="H6125" s="360"/>
      <c r="I6125" s="116">
        <v>2.5499999999999998</v>
      </c>
      <c r="J6125" s="84"/>
      <c r="K6125" s="113" t="s">
        <v>11709</v>
      </c>
    </row>
    <row r="6126" spans="1:11">
      <c r="A6126" s="115" t="s">
        <v>2727</v>
      </c>
      <c r="B6126" s="84" t="s">
        <v>10356</v>
      </c>
      <c r="C6126" s="84" t="s">
        <v>2744</v>
      </c>
      <c r="D6126" s="84" t="s">
        <v>8869</v>
      </c>
      <c r="E6126" s="109" t="s">
        <v>12989</v>
      </c>
      <c r="F6126" s="343" t="s">
        <v>11169</v>
      </c>
      <c r="G6126" s="113" t="s">
        <v>2746</v>
      </c>
      <c r="H6126" s="360"/>
      <c r="I6126" s="116">
        <v>2.63</v>
      </c>
      <c r="J6126" s="84"/>
      <c r="K6126" s="113" t="s">
        <v>11690</v>
      </c>
    </row>
    <row r="6127" spans="1:11">
      <c r="A6127" s="115" t="s">
        <v>2727</v>
      </c>
      <c r="B6127" s="84" t="s">
        <v>10356</v>
      </c>
      <c r="C6127" s="84" t="s">
        <v>2744</v>
      </c>
      <c r="D6127" s="84" t="s">
        <v>8874</v>
      </c>
      <c r="E6127" s="109" t="s">
        <v>12989</v>
      </c>
      <c r="F6127" s="343" t="s">
        <v>11169</v>
      </c>
      <c r="G6127" s="113" t="s">
        <v>2747</v>
      </c>
      <c r="H6127" s="360"/>
      <c r="I6127" s="116">
        <v>2.73</v>
      </c>
      <c r="J6127" s="84"/>
      <c r="K6127" s="113" t="s">
        <v>11688</v>
      </c>
    </row>
    <row r="6128" spans="1:11">
      <c r="A6128" s="115" t="s">
        <v>2727</v>
      </c>
      <c r="B6128" s="84" t="s">
        <v>10356</v>
      </c>
      <c r="C6128" s="84" t="s">
        <v>2744</v>
      </c>
      <c r="D6128" s="84" t="s">
        <v>8879</v>
      </c>
      <c r="E6128" s="109" t="s">
        <v>12989</v>
      </c>
      <c r="F6128" s="343" t="s">
        <v>11169</v>
      </c>
      <c r="G6128" s="113" t="s">
        <v>2748</v>
      </c>
      <c r="H6128" s="360"/>
      <c r="I6128" s="116">
        <v>2.83</v>
      </c>
      <c r="J6128" s="84"/>
      <c r="K6128" s="113" t="s">
        <v>11695</v>
      </c>
    </row>
    <row r="6129" spans="1:11">
      <c r="A6129" s="115" t="s">
        <v>2749</v>
      </c>
      <c r="B6129" s="84" t="s">
        <v>8981</v>
      </c>
      <c r="C6129" s="84" t="s">
        <v>9281</v>
      </c>
      <c r="D6129" s="84" t="s">
        <v>8869</v>
      </c>
      <c r="E6129" s="109" t="s">
        <v>11738</v>
      </c>
      <c r="F6129" s="343" t="s">
        <v>11691</v>
      </c>
      <c r="G6129" s="113" t="s">
        <v>2750</v>
      </c>
      <c r="H6129" s="360"/>
      <c r="I6129" s="116">
        <v>3.61</v>
      </c>
      <c r="J6129" s="84"/>
      <c r="K6129" s="113" t="s">
        <v>11690</v>
      </c>
    </row>
    <row r="6130" spans="1:11">
      <c r="A6130" s="115" t="s">
        <v>2749</v>
      </c>
      <c r="B6130" s="84" t="s">
        <v>8981</v>
      </c>
      <c r="C6130" s="84" t="s">
        <v>9281</v>
      </c>
      <c r="D6130" s="84" t="s">
        <v>8874</v>
      </c>
      <c r="E6130" s="109" t="s">
        <v>11738</v>
      </c>
      <c r="F6130" s="343" t="s">
        <v>11691</v>
      </c>
      <c r="G6130" s="113" t="s">
        <v>2751</v>
      </c>
      <c r="H6130" s="360"/>
      <c r="I6130" s="116">
        <v>3.7</v>
      </c>
      <c r="J6130" s="84"/>
      <c r="K6130" s="113" t="s">
        <v>11688</v>
      </c>
    </row>
    <row r="6131" spans="1:11">
      <c r="A6131" s="115" t="s">
        <v>2749</v>
      </c>
      <c r="B6131" s="84" t="s">
        <v>8981</v>
      </c>
      <c r="C6131" s="84" t="s">
        <v>9281</v>
      </c>
      <c r="D6131" s="84" t="s">
        <v>8879</v>
      </c>
      <c r="E6131" s="109" t="s">
        <v>11738</v>
      </c>
      <c r="F6131" s="343" t="s">
        <v>11691</v>
      </c>
      <c r="G6131" s="113" t="s">
        <v>2752</v>
      </c>
      <c r="H6131" s="360"/>
      <c r="I6131" s="116">
        <v>3.83</v>
      </c>
      <c r="J6131" s="84"/>
      <c r="K6131" s="113" t="s">
        <v>11695</v>
      </c>
    </row>
    <row r="6132" spans="1:11">
      <c r="A6132" s="115" t="s">
        <v>2749</v>
      </c>
      <c r="B6132" s="84" t="s">
        <v>8981</v>
      </c>
      <c r="C6132" s="84" t="s">
        <v>9281</v>
      </c>
      <c r="D6132" s="84" t="s">
        <v>11704</v>
      </c>
      <c r="E6132" s="109" t="s">
        <v>11738</v>
      </c>
      <c r="F6132" s="343" t="s">
        <v>11691</v>
      </c>
      <c r="G6132" s="113" t="s">
        <v>2753</v>
      </c>
      <c r="H6132" s="360"/>
      <c r="I6132" s="116">
        <v>4.5599999999999996</v>
      </c>
      <c r="J6132" s="84"/>
      <c r="K6132" s="113" t="s">
        <v>11704</v>
      </c>
    </row>
    <row r="6133" spans="1:11">
      <c r="A6133" s="115" t="s">
        <v>2754</v>
      </c>
      <c r="B6133" s="84" t="s">
        <v>8954</v>
      </c>
      <c r="C6133" s="84" t="s">
        <v>8866</v>
      </c>
      <c r="D6133" s="84" t="s">
        <v>8863</v>
      </c>
      <c r="E6133" s="109" t="s">
        <v>11742</v>
      </c>
      <c r="F6133" s="343" t="s">
        <v>11705</v>
      </c>
      <c r="G6133" s="113" t="s">
        <v>2755</v>
      </c>
      <c r="H6133" s="360"/>
      <c r="I6133" s="116">
        <v>3.75</v>
      </c>
      <c r="J6133" s="84"/>
      <c r="K6133" s="113" t="s">
        <v>11709</v>
      </c>
    </row>
    <row r="6134" spans="1:11">
      <c r="A6134" s="115" t="s">
        <v>2754</v>
      </c>
      <c r="B6134" s="84" t="s">
        <v>8954</v>
      </c>
      <c r="C6134" s="84" t="s">
        <v>8866</v>
      </c>
      <c r="D6134" s="84" t="s">
        <v>8869</v>
      </c>
      <c r="E6134" s="109" t="s">
        <v>11742</v>
      </c>
      <c r="F6134" s="343" t="s">
        <v>11705</v>
      </c>
      <c r="G6134" s="113" t="s">
        <v>2756</v>
      </c>
      <c r="H6134" s="360"/>
      <c r="I6134" s="116">
        <v>3.85</v>
      </c>
      <c r="J6134" s="84"/>
      <c r="K6134" s="113" t="s">
        <v>11690</v>
      </c>
    </row>
    <row r="6135" spans="1:11">
      <c r="A6135" s="115">
        <v>91240</v>
      </c>
      <c r="B6135" s="84" t="s">
        <v>8954</v>
      </c>
      <c r="C6135" s="84" t="s">
        <v>8866</v>
      </c>
      <c r="D6135" s="84" t="s">
        <v>8874</v>
      </c>
      <c r="E6135" s="109" t="s">
        <v>11742</v>
      </c>
      <c r="F6135" s="343" t="s">
        <v>11705</v>
      </c>
      <c r="G6135" s="113" t="s">
        <v>2757</v>
      </c>
      <c r="H6135" s="360"/>
      <c r="I6135" s="116">
        <v>3.95</v>
      </c>
      <c r="J6135" s="84"/>
      <c r="K6135" s="113" t="s">
        <v>11688</v>
      </c>
    </row>
    <row r="6136" spans="1:11">
      <c r="A6136" s="115" t="s">
        <v>2754</v>
      </c>
      <c r="B6136" s="84" t="s">
        <v>8954</v>
      </c>
      <c r="C6136" s="84" t="s">
        <v>8866</v>
      </c>
      <c r="D6136" s="84" t="s">
        <v>8879</v>
      </c>
      <c r="E6136" s="109" t="s">
        <v>11742</v>
      </c>
      <c r="F6136" s="343" t="s">
        <v>11705</v>
      </c>
      <c r="G6136" s="113" t="s">
        <v>2758</v>
      </c>
      <c r="H6136" s="360"/>
      <c r="I6136" s="116">
        <v>4.1500000000000004</v>
      </c>
      <c r="J6136" s="84"/>
      <c r="K6136" s="113" t="s">
        <v>11695</v>
      </c>
    </row>
    <row r="6137" spans="1:11">
      <c r="A6137" s="115" t="s">
        <v>2754</v>
      </c>
      <c r="B6137" s="84" t="s">
        <v>8954</v>
      </c>
      <c r="C6137" s="84" t="s">
        <v>8885</v>
      </c>
      <c r="D6137" s="84" t="s">
        <v>8863</v>
      </c>
      <c r="E6137" s="109" t="s">
        <v>11752</v>
      </c>
      <c r="F6137" s="343" t="s">
        <v>11722</v>
      </c>
      <c r="G6137" s="113" t="s">
        <v>2759</v>
      </c>
      <c r="H6137" s="360"/>
      <c r="I6137" s="116">
        <v>3.5</v>
      </c>
      <c r="J6137" s="84"/>
      <c r="K6137" s="113" t="s">
        <v>11709</v>
      </c>
    </row>
    <row r="6138" spans="1:11">
      <c r="A6138" s="115" t="s">
        <v>2754</v>
      </c>
      <c r="B6138" s="84" t="s">
        <v>8954</v>
      </c>
      <c r="C6138" s="84" t="s">
        <v>8885</v>
      </c>
      <c r="D6138" s="84" t="s">
        <v>8869</v>
      </c>
      <c r="E6138" s="109" t="s">
        <v>11752</v>
      </c>
      <c r="F6138" s="343" t="s">
        <v>11722</v>
      </c>
      <c r="G6138" s="113" t="s">
        <v>2760</v>
      </c>
      <c r="H6138" s="360"/>
      <c r="I6138" s="116">
        <v>3.6</v>
      </c>
      <c r="J6138" s="84"/>
      <c r="K6138" s="113" t="s">
        <v>11690</v>
      </c>
    </row>
    <row r="6139" spans="1:11">
      <c r="A6139" s="115" t="s">
        <v>2754</v>
      </c>
      <c r="B6139" s="84" t="s">
        <v>8954</v>
      </c>
      <c r="C6139" s="84" t="s">
        <v>8885</v>
      </c>
      <c r="D6139" s="84" t="s">
        <v>8874</v>
      </c>
      <c r="E6139" s="109" t="s">
        <v>11752</v>
      </c>
      <c r="F6139" s="343" t="s">
        <v>11722</v>
      </c>
      <c r="G6139" s="113" t="s">
        <v>2761</v>
      </c>
      <c r="H6139" s="360"/>
      <c r="I6139" s="116">
        <v>3.7</v>
      </c>
      <c r="J6139" s="84"/>
      <c r="K6139" s="113" t="s">
        <v>11688</v>
      </c>
    </row>
    <row r="6140" spans="1:11">
      <c r="A6140" s="115" t="s">
        <v>2754</v>
      </c>
      <c r="B6140" s="84" t="s">
        <v>8954</v>
      </c>
      <c r="C6140" s="84" t="s">
        <v>8885</v>
      </c>
      <c r="D6140" s="84" t="s">
        <v>8879</v>
      </c>
      <c r="E6140" s="109" t="s">
        <v>11752</v>
      </c>
      <c r="F6140" s="343" t="s">
        <v>11722</v>
      </c>
      <c r="G6140" s="113" t="s">
        <v>2762</v>
      </c>
      <c r="H6140" s="360"/>
      <c r="I6140" s="116">
        <v>3.87</v>
      </c>
      <c r="J6140" s="84"/>
      <c r="K6140" s="113" t="s">
        <v>11695</v>
      </c>
    </row>
    <row r="6141" spans="1:11">
      <c r="A6141" s="115" t="s">
        <v>2763</v>
      </c>
      <c r="B6141" s="84" t="s">
        <v>10274</v>
      </c>
      <c r="C6141" s="84" t="s">
        <v>8866</v>
      </c>
      <c r="D6141" s="84" t="s">
        <v>8863</v>
      </c>
      <c r="E6141" s="109" t="s">
        <v>11742</v>
      </c>
      <c r="F6141" s="343" t="s">
        <v>11705</v>
      </c>
      <c r="G6141" s="113" t="s">
        <v>2764</v>
      </c>
      <c r="H6141" s="360"/>
      <c r="I6141" s="116">
        <v>2.0699999999999998</v>
      </c>
      <c r="J6141" s="84"/>
      <c r="K6141" s="113" t="s">
        <v>11709</v>
      </c>
    </row>
    <row r="6142" spans="1:11">
      <c r="A6142" s="115" t="s">
        <v>2763</v>
      </c>
      <c r="B6142" s="84" t="s">
        <v>10274</v>
      </c>
      <c r="C6142" s="84" t="s">
        <v>8866</v>
      </c>
      <c r="D6142" s="84" t="s">
        <v>8869</v>
      </c>
      <c r="E6142" s="109" t="s">
        <v>11742</v>
      </c>
      <c r="F6142" s="343" t="s">
        <v>11705</v>
      </c>
      <c r="G6142" s="113" t="s">
        <v>2765</v>
      </c>
      <c r="H6142" s="360"/>
      <c r="I6142" s="116">
        <v>2.1</v>
      </c>
      <c r="J6142" s="84"/>
      <c r="K6142" s="113" t="s">
        <v>11690</v>
      </c>
    </row>
    <row r="6143" spans="1:11">
      <c r="A6143" s="115" t="s">
        <v>2763</v>
      </c>
      <c r="B6143" s="84" t="s">
        <v>10274</v>
      </c>
      <c r="C6143" s="84" t="s">
        <v>8866</v>
      </c>
      <c r="D6143" s="84" t="s">
        <v>8874</v>
      </c>
      <c r="E6143" s="109" t="s">
        <v>11742</v>
      </c>
      <c r="F6143" s="343" t="s">
        <v>11705</v>
      </c>
      <c r="G6143" s="113" t="s">
        <v>2766</v>
      </c>
      <c r="H6143" s="360"/>
      <c r="I6143" s="116">
        <v>2.1800000000000002</v>
      </c>
      <c r="J6143" s="84"/>
      <c r="K6143" s="113" t="s">
        <v>11688</v>
      </c>
    </row>
    <row r="6144" spans="1:11">
      <c r="A6144" s="115" t="s">
        <v>2763</v>
      </c>
      <c r="B6144" s="84" t="s">
        <v>10274</v>
      </c>
      <c r="C6144" s="84" t="s">
        <v>8866</v>
      </c>
      <c r="D6144" s="84" t="s">
        <v>8879</v>
      </c>
      <c r="E6144" s="109" t="s">
        <v>11742</v>
      </c>
      <c r="F6144" s="343" t="s">
        <v>11705</v>
      </c>
      <c r="G6144" s="113" t="s">
        <v>2767</v>
      </c>
      <c r="H6144" s="360"/>
      <c r="I6144" s="116">
        <v>2.2200000000000002</v>
      </c>
      <c r="J6144" s="84"/>
      <c r="K6144" s="113" t="s">
        <v>11695</v>
      </c>
    </row>
    <row r="6145" spans="1:11">
      <c r="A6145" s="115">
        <v>9255</v>
      </c>
      <c r="B6145" s="84" t="s">
        <v>10274</v>
      </c>
      <c r="C6145" s="84" t="s">
        <v>8885</v>
      </c>
      <c r="D6145" s="84" t="s">
        <v>8863</v>
      </c>
      <c r="E6145" s="109" t="s">
        <v>11752</v>
      </c>
      <c r="F6145" s="343" t="s">
        <v>11722</v>
      </c>
      <c r="G6145" s="113" t="s">
        <v>2768</v>
      </c>
      <c r="H6145" s="360"/>
      <c r="I6145" s="116">
        <v>1.77</v>
      </c>
      <c r="J6145" s="84"/>
      <c r="K6145" s="113" t="s">
        <v>11709</v>
      </c>
    </row>
    <row r="6146" spans="1:11">
      <c r="A6146" s="115" t="s">
        <v>2763</v>
      </c>
      <c r="B6146" s="84" t="s">
        <v>10274</v>
      </c>
      <c r="C6146" s="84" t="s">
        <v>8885</v>
      </c>
      <c r="D6146" s="84" t="s">
        <v>8869</v>
      </c>
      <c r="E6146" s="109" t="s">
        <v>11752</v>
      </c>
      <c r="F6146" s="343" t="s">
        <v>11722</v>
      </c>
      <c r="G6146" s="113" t="s">
        <v>2769</v>
      </c>
      <c r="H6146" s="360"/>
      <c r="I6146" s="116">
        <v>1.82</v>
      </c>
      <c r="J6146" s="84"/>
      <c r="K6146" s="113" t="s">
        <v>11690</v>
      </c>
    </row>
    <row r="6147" spans="1:11">
      <c r="A6147" s="115" t="s">
        <v>2763</v>
      </c>
      <c r="B6147" s="84" t="s">
        <v>10274</v>
      </c>
      <c r="C6147" s="84" t="s">
        <v>8885</v>
      </c>
      <c r="D6147" s="84" t="s">
        <v>8874</v>
      </c>
      <c r="E6147" s="109" t="s">
        <v>11752</v>
      </c>
      <c r="F6147" s="343" t="s">
        <v>11722</v>
      </c>
      <c r="G6147" s="113" t="s">
        <v>2770</v>
      </c>
      <c r="H6147" s="360"/>
      <c r="I6147" s="116">
        <v>1.88</v>
      </c>
      <c r="J6147" s="84"/>
      <c r="K6147" s="113" t="s">
        <v>11688</v>
      </c>
    </row>
    <row r="6148" spans="1:11">
      <c r="A6148" s="115" t="s">
        <v>2763</v>
      </c>
      <c r="B6148" s="84" t="s">
        <v>10274</v>
      </c>
      <c r="C6148" s="84" t="s">
        <v>8885</v>
      </c>
      <c r="D6148" s="84" t="s">
        <v>8879</v>
      </c>
      <c r="E6148" s="109" t="s">
        <v>11752</v>
      </c>
      <c r="F6148" s="343" t="s">
        <v>11722</v>
      </c>
      <c r="G6148" s="113" t="s">
        <v>2771</v>
      </c>
      <c r="H6148" s="360"/>
      <c r="I6148" s="116">
        <v>1.9</v>
      </c>
      <c r="J6148" s="84"/>
      <c r="K6148" s="113" t="s">
        <v>11695</v>
      </c>
    </row>
    <row r="6149" spans="1:11">
      <c r="A6149" s="115" t="s">
        <v>2763</v>
      </c>
      <c r="B6149" s="84" t="s">
        <v>10274</v>
      </c>
      <c r="C6149" s="84" t="s">
        <v>8961</v>
      </c>
      <c r="D6149" s="84" t="s">
        <v>8863</v>
      </c>
      <c r="E6149" s="109" t="s">
        <v>11754</v>
      </c>
      <c r="F6149" s="343" t="s">
        <v>11708</v>
      </c>
      <c r="G6149" s="113" t="s">
        <v>2772</v>
      </c>
      <c r="H6149" s="360"/>
      <c r="I6149" s="116">
        <v>2.0699999999999998</v>
      </c>
      <c r="J6149" s="84"/>
      <c r="K6149" s="113" t="s">
        <v>11709</v>
      </c>
    </row>
    <row r="6150" spans="1:11">
      <c r="A6150" s="115" t="s">
        <v>2763</v>
      </c>
      <c r="B6150" s="84" t="s">
        <v>10274</v>
      </c>
      <c r="C6150" s="84" t="s">
        <v>8961</v>
      </c>
      <c r="D6150" s="84" t="s">
        <v>8869</v>
      </c>
      <c r="E6150" s="109" t="s">
        <v>11754</v>
      </c>
      <c r="F6150" s="343" t="s">
        <v>11708</v>
      </c>
      <c r="G6150" s="113" t="s">
        <v>2773</v>
      </c>
      <c r="H6150" s="360"/>
      <c r="I6150" s="116">
        <v>2.1</v>
      </c>
      <c r="J6150" s="84"/>
      <c r="K6150" s="113" t="s">
        <v>11690</v>
      </c>
    </row>
    <row r="6151" spans="1:11">
      <c r="A6151" s="115" t="s">
        <v>2763</v>
      </c>
      <c r="B6151" s="84" t="s">
        <v>10274</v>
      </c>
      <c r="C6151" s="84" t="s">
        <v>8961</v>
      </c>
      <c r="D6151" s="84" t="s">
        <v>8874</v>
      </c>
      <c r="E6151" s="109" t="s">
        <v>11754</v>
      </c>
      <c r="F6151" s="343" t="s">
        <v>11708</v>
      </c>
      <c r="G6151" s="113" t="s">
        <v>2774</v>
      </c>
      <c r="H6151" s="360"/>
      <c r="I6151" s="116">
        <v>2.1800000000000002</v>
      </c>
      <c r="J6151" s="84"/>
      <c r="K6151" s="113" t="s">
        <v>11688</v>
      </c>
    </row>
    <row r="6152" spans="1:11">
      <c r="A6152" s="115" t="s">
        <v>2763</v>
      </c>
      <c r="B6152" s="84" t="s">
        <v>10274</v>
      </c>
      <c r="C6152" s="84" t="s">
        <v>8961</v>
      </c>
      <c r="D6152" s="84" t="s">
        <v>8879</v>
      </c>
      <c r="E6152" s="109" t="s">
        <v>11754</v>
      </c>
      <c r="F6152" s="343" t="s">
        <v>11708</v>
      </c>
      <c r="G6152" s="113" t="s">
        <v>2775</v>
      </c>
      <c r="H6152" s="360"/>
      <c r="I6152" s="116">
        <v>2.2200000000000002</v>
      </c>
      <c r="J6152" s="84"/>
      <c r="K6152" s="113" t="s">
        <v>11695</v>
      </c>
    </row>
    <row r="6153" spans="1:11">
      <c r="A6153" s="115" t="s">
        <v>2763</v>
      </c>
      <c r="B6153" s="84" t="s">
        <v>10274</v>
      </c>
      <c r="C6153" s="84" t="s">
        <v>4596</v>
      </c>
      <c r="D6153" s="84" t="s">
        <v>8863</v>
      </c>
      <c r="E6153" s="109" t="s">
        <v>11790</v>
      </c>
      <c r="F6153" s="343" t="s">
        <v>11713</v>
      </c>
      <c r="G6153" s="113" t="s">
        <v>2776</v>
      </c>
      <c r="H6153" s="360"/>
      <c r="I6153" s="116">
        <v>2.0699999999999998</v>
      </c>
      <c r="J6153" s="84"/>
      <c r="K6153" s="113" t="s">
        <v>11709</v>
      </c>
    </row>
    <row r="6154" spans="1:11">
      <c r="A6154" s="115" t="s">
        <v>2763</v>
      </c>
      <c r="B6154" s="84" t="s">
        <v>10274</v>
      </c>
      <c r="C6154" s="84" t="s">
        <v>4596</v>
      </c>
      <c r="D6154" s="84" t="s">
        <v>8869</v>
      </c>
      <c r="E6154" s="109" t="s">
        <v>11790</v>
      </c>
      <c r="F6154" s="343" t="s">
        <v>11713</v>
      </c>
      <c r="G6154" s="113" t="s">
        <v>2777</v>
      </c>
      <c r="H6154" s="360"/>
      <c r="I6154" s="116">
        <v>2.1</v>
      </c>
      <c r="J6154" s="84"/>
      <c r="K6154" s="113" t="s">
        <v>11690</v>
      </c>
    </row>
    <row r="6155" spans="1:11">
      <c r="A6155" s="115" t="s">
        <v>2763</v>
      </c>
      <c r="B6155" s="84" t="s">
        <v>10274</v>
      </c>
      <c r="C6155" s="84" t="s">
        <v>4596</v>
      </c>
      <c r="D6155" s="84" t="s">
        <v>8874</v>
      </c>
      <c r="E6155" s="109" t="s">
        <v>11790</v>
      </c>
      <c r="F6155" s="343" t="s">
        <v>11713</v>
      </c>
      <c r="G6155" s="113" t="s">
        <v>2778</v>
      </c>
      <c r="H6155" s="360"/>
      <c r="I6155" s="116">
        <v>2.1800000000000002</v>
      </c>
      <c r="J6155" s="84"/>
      <c r="K6155" s="113" t="s">
        <v>11688</v>
      </c>
    </row>
    <row r="6156" spans="1:11">
      <c r="A6156" s="115" t="s">
        <v>2763</v>
      </c>
      <c r="B6156" s="84" t="s">
        <v>10274</v>
      </c>
      <c r="C6156" s="84" t="s">
        <v>4596</v>
      </c>
      <c r="D6156" s="84" t="s">
        <v>8879</v>
      </c>
      <c r="E6156" s="109" t="s">
        <v>11790</v>
      </c>
      <c r="F6156" s="343" t="s">
        <v>11713</v>
      </c>
      <c r="G6156" s="113" t="s">
        <v>2779</v>
      </c>
      <c r="H6156" s="360"/>
      <c r="I6156" s="116">
        <v>2.2200000000000002</v>
      </c>
      <c r="J6156" s="84"/>
      <c r="K6156" s="113" t="s">
        <v>11695</v>
      </c>
    </row>
    <row r="6157" spans="1:11">
      <c r="A6157" s="115" t="s">
        <v>2780</v>
      </c>
      <c r="B6157" s="84" t="s">
        <v>10198</v>
      </c>
      <c r="C6157" s="84" t="s">
        <v>8866</v>
      </c>
      <c r="D6157" s="84" t="s">
        <v>8863</v>
      </c>
      <c r="E6157" s="109" t="s">
        <v>11742</v>
      </c>
      <c r="F6157" s="343" t="s">
        <v>11705</v>
      </c>
      <c r="G6157" s="113" t="s">
        <v>2781</v>
      </c>
      <c r="H6157" s="360"/>
      <c r="I6157" s="116">
        <v>1.45</v>
      </c>
      <c r="J6157" s="84"/>
      <c r="K6157" s="113" t="s">
        <v>11709</v>
      </c>
    </row>
    <row r="6158" spans="1:11">
      <c r="A6158" s="115" t="s">
        <v>2780</v>
      </c>
      <c r="B6158" s="84" t="s">
        <v>10198</v>
      </c>
      <c r="C6158" s="84" t="s">
        <v>8866</v>
      </c>
      <c r="D6158" s="84" t="s">
        <v>8869</v>
      </c>
      <c r="E6158" s="109" t="s">
        <v>11742</v>
      </c>
      <c r="F6158" s="343" t="s">
        <v>11705</v>
      </c>
      <c r="G6158" s="113" t="s">
        <v>2782</v>
      </c>
      <c r="H6158" s="360"/>
      <c r="I6158" s="116">
        <v>1.51</v>
      </c>
      <c r="J6158" s="84"/>
      <c r="K6158" s="113" t="s">
        <v>11690</v>
      </c>
    </row>
    <row r="6159" spans="1:11">
      <c r="A6159" s="115">
        <v>92156</v>
      </c>
      <c r="B6159" s="84" t="s">
        <v>10198</v>
      </c>
      <c r="C6159" s="84" t="s">
        <v>8866</v>
      </c>
      <c r="D6159" s="84" t="s">
        <v>8874</v>
      </c>
      <c r="E6159" s="109" t="s">
        <v>11742</v>
      </c>
      <c r="F6159" s="343" t="s">
        <v>11705</v>
      </c>
      <c r="G6159" s="113" t="s">
        <v>2783</v>
      </c>
      <c r="H6159" s="360"/>
      <c r="I6159" s="116">
        <v>1.77</v>
      </c>
      <c r="J6159" s="84"/>
      <c r="K6159" s="113" t="s">
        <v>11688</v>
      </c>
    </row>
    <row r="6160" spans="1:11">
      <c r="A6160" s="115" t="s">
        <v>2780</v>
      </c>
      <c r="B6160" s="84" t="s">
        <v>10198</v>
      </c>
      <c r="C6160" s="84" t="s">
        <v>8866</v>
      </c>
      <c r="D6160" s="84" t="s">
        <v>8879</v>
      </c>
      <c r="E6160" s="109" t="s">
        <v>11742</v>
      </c>
      <c r="F6160" s="343" t="s">
        <v>11705</v>
      </c>
      <c r="G6160" s="113" t="s">
        <v>2784</v>
      </c>
      <c r="H6160" s="360"/>
      <c r="I6160" s="116">
        <v>1.86</v>
      </c>
      <c r="J6160" s="84"/>
      <c r="K6160" s="113" t="s">
        <v>11695</v>
      </c>
    </row>
    <row r="6161" spans="1:11">
      <c r="A6161" s="115" t="s">
        <v>2780</v>
      </c>
      <c r="B6161" s="84" t="s">
        <v>10198</v>
      </c>
      <c r="C6161" s="84" t="s">
        <v>8885</v>
      </c>
      <c r="D6161" s="84" t="s">
        <v>8863</v>
      </c>
      <c r="E6161" s="109" t="s">
        <v>11752</v>
      </c>
      <c r="F6161" s="343" t="s">
        <v>11722</v>
      </c>
      <c r="G6161" s="113" t="s">
        <v>2785</v>
      </c>
      <c r="H6161" s="360"/>
      <c r="I6161" s="116">
        <v>1.31</v>
      </c>
      <c r="J6161" s="84"/>
      <c r="K6161" s="113" t="s">
        <v>11709</v>
      </c>
    </row>
    <row r="6162" spans="1:11">
      <c r="A6162" s="115" t="s">
        <v>2780</v>
      </c>
      <c r="B6162" s="84" t="s">
        <v>10198</v>
      </c>
      <c r="C6162" s="84" t="s">
        <v>8885</v>
      </c>
      <c r="D6162" s="84" t="s">
        <v>8879</v>
      </c>
      <c r="E6162" s="109" t="s">
        <v>11752</v>
      </c>
      <c r="F6162" s="343" t="s">
        <v>11722</v>
      </c>
      <c r="G6162" s="113" t="s">
        <v>2786</v>
      </c>
      <c r="H6162" s="360"/>
      <c r="I6162" s="116">
        <v>1.63</v>
      </c>
      <c r="J6162" s="84"/>
      <c r="K6162" s="113" t="s">
        <v>11695</v>
      </c>
    </row>
    <row r="6163" spans="1:11">
      <c r="A6163" s="115">
        <v>91272</v>
      </c>
      <c r="B6163" s="568" t="s">
        <v>12095</v>
      </c>
      <c r="C6163" s="569" t="s">
        <v>8866</v>
      </c>
      <c r="D6163" s="568" t="s">
        <v>8863</v>
      </c>
      <c r="E6163" s="109" t="s">
        <v>11742</v>
      </c>
      <c r="F6163" s="343" t="s">
        <v>11705</v>
      </c>
      <c r="G6163" s="113" t="s">
        <v>2787</v>
      </c>
      <c r="H6163" s="360"/>
      <c r="I6163" s="576">
        <v>2.77</v>
      </c>
      <c r="J6163" s="84"/>
      <c r="K6163" s="113" t="s">
        <v>11709</v>
      </c>
    </row>
    <row r="6164" spans="1:11">
      <c r="A6164" s="115">
        <v>91272</v>
      </c>
      <c r="B6164" s="568" t="s">
        <v>12095</v>
      </c>
      <c r="C6164" s="569" t="s">
        <v>8866</v>
      </c>
      <c r="D6164" s="568" t="s">
        <v>8869</v>
      </c>
      <c r="E6164" s="109" t="s">
        <v>11742</v>
      </c>
      <c r="F6164" s="343" t="s">
        <v>11705</v>
      </c>
      <c r="G6164" s="113" t="s">
        <v>2788</v>
      </c>
      <c r="H6164" s="360"/>
      <c r="I6164" s="576">
        <v>3.03</v>
      </c>
      <c r="J6164" s="84"/>
      <c r="K6164" s="113" t="s">
        <v>11690</v>
      </c>
    </row>
    <row r="6165" spans="1:11">
      <c r="A6165" s="115">
        <v>91272</v>
      </c>
      <c r="B6165" s="568" t="s">
        <v>12095</v>
      </c>
      <c r="C6165" s="569" t="s">
        <v>8866</v>
      </c>
      <c r="D6165" s="568" t="s">
        <v>8874</v>
      </c>
      <c r="E6165" s="109" t="s">
        <v>11742</v>
      </c>
      <c r="F6165" s="343" t="s">
        <v>11705</v>
      </c>
      <c r="G6165" s="113" t="s">
        <v>2789</v>
      </c>
      <c r="H6165" s="360"/>
      <c r="I6165" s="576">
        <v>3.41</v>
      </c>
      <c r="J6165" s="84"/>
      <c r="K6165" s="113" t="s">
        <v>11688</v>
      </c>
    </row>
    <row r="6166" spans="1:11">
      <c r="A6166" s="115">
        <v>91272</v>
      </c>
      <c r="B6166" s="568" t="s">
        <v>12095</v>
      </c>
      <c r="C6166" s="569" t="s">
        <v>8866</v>
      </c>
      <c r="D6166" s="568" t="s">
        <v>8879</v>
      </c>
      <c r="E6166" s="109" t="s">
        <v>11742</v>
      </c>
      <c r="F6166" s="343" t="s">
        <v>11705</v>
      </c>
      <c r="G6166" s="113" t="s">
        <v>2790</v>
      </c>
      <c r="H6166" s="360"/>
      <c r="I6166" s="576">
        <v>3.58</v>
      </c>
      <c r="J6166" s="84"/>
      <c r="K6166" s="113" t="s">
        <v>11695</v>
      </c>
    </row>
    <row r="6167" spans="1:11">
      <c r="A6167" s="115">
        <v>91272</v>
      </c>
      <c r="B6167" s="568" t="s">
        <v>12095</v>
      </c>
      <c r="C6167" s="569" t="s">
        <v>9281</v>
      </c>
      <c r="D6167" s="568" t="s">
        <v>8863</v>
      </c>
      <c r="E6167" s="109" t="s">
        <v>11738</v>
      </c>
      <c r="F6167" s="343" t="s">
        <v>11691</v>
      </c>
      <c r="G6167" s="113" t="s">
        <v>2791</v>
      </c>
      <c r="H6167" s="360"/>
      <c r="I6167" s="576">
        <v>2.5</v>
      </c>
      <c r="J6167" s="84"/>
      <c r="K6167" s="113" t="s">
        <v>11709</v>
      </c>
    </row>
    <row r="6168" spans="1:11">
      <c r="A6168" s="115">
        <v>91272</v>
      </c>
      <c r="B6168" s="568" t="s">
        <v>12095</v>
      </c>
      <c r="C6168" s="569" t="s">
        <v>9281</v>
      </c>
      <c r="D6168" s="568" t="s">
        <v>8869</v>
      </c>
      <c r="E6168" s="109" t="s">
        <v>11738</v>
      </c>
      <c r="F6168" s="343" t="s">
        <v>11691</v>
      </c>
      <c r="G6168" s="113" t="s">
        <v>2792</v>
      </c>
      <c r="H6168" s="360"/>
      <c r="I6168" s="576">
        <v>2.75</v>
      </c>
      <c r="J6168" s="84"/>
      <c r="K6168" s="113" t="s">
        <v>11690</v>
      </c>
    </row>
    <row r="6169" spans="1:11">
      <c r="A6169" s="115">
        <v>91272</v>
      </c>
      <c r="B6169" s="568" t="s">
        <v>12095</v>
      </c>
      <c r="C6169" s="569" t="s">
        <v>9281</v>
      </c>
      <c r="D6169" s="568" t="s">
        <v>8874</v>
      </c>
      <c r="E6169" s="109" t="s">
        <v>11738</v>
      </c>
      <c r="F6169" s="343" t="s">
        <v>11691</v>
      </c>
      <c r="G6169" s="113" t="s">
        <v>2793</v>
      </c>
      <c r="H6169" s="360"/>
      <c r="I6169" s="576">
        <v>3.15</v>
      </c>
      <c r="J6169" s="84"/>
      <c r="K6169" s="113" t="s">
        <v>11688</v>
      </c>
    </row>
    <row r="6170" spans="1:11">
      <c r="A6170" s="115">
        <v>91272</v>
      </c>
      <c r="B6170" s="568" t="s">
        <v>12095</v>
      </c>
      <c r="C6170" s="569" t="s">
        <v>9281</v>
      </c>
      <c r="D6170" s="568" t="s">
        <v>8879</v>
      </c>
      <c r="E6170" s="109" t="s">
        <v>11738</v>
      </c>
      <c r="F6170" s="343" t="s">
        <v>11691</v>
      </c>
      <c r="G6170" s="113" t="s">
        <v>2794</v>
      </c>
      <c r="H6170" s="360"/>
      <c r="I6170" s="576">
        <v>3.25</v>
      </c>
      <c r="J6170" s="84"/>
      <c r="K6170" s="113" t="s">
        <v>11695</v>
      </c>
    </row>
    <row r="6171" spans="1:11">
      <c r="A6171" s="115">
        <v>91272</v>
      </c>
      <c r="B6171" s="568" t="s">
        <v>12095</v>
      </c>
      <c r="C6171" s="569" t="s">
        <v>9052</v>
      </c>
      <c r="D6171" s="568" t="s">
        <v>8863</v>
      </c>
      <c r="E6171" s="109" t="s">
        <v>11743</v>
      </c>
      <c r="F6171" s="343" t="s">
        <v>11689</v>
      </c>
      <c r="G6171" s="113" t="s">
        <v>2795</v>
      </c>
      <c r="H6171" s="360"/>
      <c r="I6171" s="576">
        <v>2.77</v>
      </c>
      <c r="J6171" s="84"/>
      <c r="K6171" s="113" t="s">
        <v>11709</v>
      </c>
    </row>
    <row r="6172" spans="1:11">
      <c r="A6172" s="115">
        <v>91272</v>
      </c>
      <c r="B6172" s="568" t="s">
        <v>12095</v>
      </c>
      <c r="C6172" s="569" t="s">
        <v>9052</v>
      </c>
      <c r="D6172" s="568" t="s">
        <v>8869</v>
      </c>
      <c r="E6172" s="109" t="s">
        <v>11743</v>
      </c>
      <c r="F6172" s="343" t="s">
        <v>11689</v>
      </c>
      <c r="G6172" s="113" t="s">
        <v>2796</v>
      </c>
      <c r="H6172" s="360"/>
      <c r="I6172" s="576">
        <v>3.03</v>
      </c>
      <c r="J6172" s="84"/>
      <c r="K6172" s="113" t="s">
        <v>11690</v>
      </c>
    </row>
    <row r="6173" spans="1:11">
      <c r="A6173" s="115">
        <v>91272</v>
      </c>
      <c r="B6173" s="568" t="s">
        <v>12095</v>
      </c>
      <c r="C6173" s="569" t="s">
        <v>9331</v>
      </c>
      <c r="D6173" s="568" t="s">
        <v>8863</v>
      </c>
      <c r="E6173" s="109" t="s">
        <v>11744</v>
      </c>
      <c r="F6173" s="343" t="s">
        <v>11694</v>
      </c>
      <c r="G6173" s="113" t="s">
        <v>2797</v>
      </c>
      <c r="H6173" s="360"/>
      <c r="I6173" s="576">
        <v>2.77</v>
      </c>
      <c r="J6173" s="84"/>
      <c r="K6173" s="113" t="s">
        <v>11709</v>
      </c>
    </row>
    <row r="6174" spans="1:11">
      <c r="A6174" s="115">
        <v>91272</v>
      </c>
      <c r="B6174" s="568" t="s">
        <v>12095</v>
      </c>
      <c r="C6174" s="569" t="s">
        <v>9331</v>
      </c>
      <c r="D6174" s="568" t="s">
        <v>8869</v>
      </c>
      <c r="E6174" s="109" t="s">
        <v>11744</v>
      </c>
      <c r="F6174" s="343" t="s">
        <v>11694</v>
      </c>
      <c r="G6174" s="113" t="s">
        <v>2798</v>
      </c>
      <c r="H6174" s="360"/>
      <c r="I6174" s="576">
        <v>3.03</v>
      </c>
      <c r="J6174" s="84"/>
      <c r="K6174" s="113" t="s">
        <v>11690</v>
      </c>
    </row>
    <row r="6175" spans="1:11">
      <c r="A6175" s="115">
        <v>91272</v>
      </c>
      <c r="B6175" s="568" t="s">
        <v>12095</v>
      </c>
      <c r="C6175" s="569" t="s">
        <v>9331</v>
      </c>
      <c r="D6175" s="568" t="s">
        <v>8874</v>
      </c>
      <c r="E6175" s="109" t="s">
        <v>11744</v>
      </c>
      <c r="F6175" s="343" t="s">
        <v>11694</v>
      </c>
      <c r="G6175" s="113" t="s">
        <v>2799</v>
      </c>
      <c r="H6175" s="360"/>
      <c r="I6175" s="576">
        <v>3.41</v>
      </c>
      <c r="J6175" s="84"/>
      <c r="K6175" s="113" t="s">
        <v>11688</v>
      </c>
    </row>
    <row r="6176" spans="1:11" ht="15.75" thickBot="1">
      <c r="A6176" s="115">
        <v>91272</v>
      </c>
      <c r="B6176" s="570" t="s">
        <v>12095</v>
      </c>
      <c r="C6176" s="571" t="s">
        <v>9331</v>
      </c>
      <c r="D6176" s="570" t="s">
        <v>8879</v>
      </c>
      <c r="E6176" s="109" t="s">
        <v>11744</v>
      </c>
      <c r="F6176" s="343" t="s">
        <v>11694</v>
      </c>
      <c r="G6176" s="113" t="s">
        <v>2800</v>
      </c>
      <c r="H6176" s="360"/>
      <c r="I6176" s="577">
        <v>3.58</v>
      </c>
      <c r="J6176" s="84"/>
      <c r="K6176" s="113" t="s">
        <v>11695</v>
      </c>
    </row>
    <row r="6177" spans="1:11">
      <c r="A6177" s="115">
        <v>91305</v>
      </c>
      <c r="B6177" s="568" t="s">
        <v>10229</v>
      </c>
      <c r="C6177" s="569" t="s">
        <v>8866</v>
      </c>
      <c r="D6177" s="568" t="s">
        <v>8863</v>
      </c>
      <c r="E6177" s="109" t="s">
        <v>11742</v>
      </c>
      <c r="F6177" s="343" t="s">
        <v>11705</v>
      </c>
      <c r="G6177" s="113" t="s">
        <v>2801</v>
      </c>
      <c r="H6177" s="360"/>
      <c r="I6177" s="576">
        <v>3.35</v>
      </c>
      <c r="J6177" s="84"/>
      <c r="K6177" s="113" t="s">
        <v>11709</v>
      </c>
    </row>
    <row r="6178" spans="1:11">
      <c r="A6178" s="115">
        <v>91305</v>
      </c>
      <c r="B6178" s="568" t="s">
        <v>10229</v>
      </c>
      <c r="C6178" s="569" t="s">
        <v>8866</v>
      </c>
      <c r="D6178" s="568" t="s">
        <v>8869</v>
      </c>
      <c r="E6178" s="109" t="s">
        <v>11742</v>
      </c>
      <c r="F6178" s="343" t="s">
        <v>11705</v>
      </c>
      <c r="G6178" s="113" t="s">
        <v>2802</v>
      </c>
      <c r="H6178" s="360"/>
      <c r="I6178" s="576">
        <v>3.35</v>
      </c>
      <c r="J6178" s="84"/>
      <c r="K6178" s="113" t="s">
        <v>11690</v>
      </c>
    </row>
    <row r="6179" spans="1:11">
      <c r="A6179" s="115">
        <v>91305</v>
      </c>
      <c r="B6179" s="568" t="s">
        <v>10229</v>
      </c>
      <c r="C6179" s="569" t="s">
        <v>8866</v>
      </c>
      <c r="D6179" s="568" t="s">
        <v>8874</v>
      </c>
      <c r="E6179" s="109" t="s">
        <v>11742</v>
      </c>
      <c r="F6179" s="343" t="s">
        <v>11705</v>
      </c>
      <c r="G6179" s="113" t="s">
        <v>2803</v>
      </c>
      <c r="H6179" s="360"/>
      <c r="I6179" s="576">
        <v>3.35</v>
      </c>
      <c r="J6179" s="84"/>
      <c r="K6179" s="113" t="s">
        <v>11688</v>
      </c>
    </row>
    <row r="6180" spans="1:11">
      <c r="A6180" s="115">
        <v>91305</v>
      </c>
      <c r="B6180" s="568" t="s">
        <v>10229</v>
      </c>
      <c r="C6180" s="569" t="s">
        <v>8866</v>
      </c>
      <c r="D6180" s="568" t="s">
        <v>8879</v>
      </c>
      <c r="E6180" s="109" t="s">
        <v>11742</v>
      </c>
      <c r="F6180" s="343" t="s">
        <v>11705</v>
      </c>
      <c r="G6180" s="113" t="s">
        <v>2804</v>
      </c>
      <c r="H6180" s="360"/>
      <c r="I6180" s="576">
        <v>3.35</v>
      </c>
      <c r="J6180" s="84"/>
      <c r="K6180" s="113" t="s">
        <v>11695</v>
      </c>
    </row>
    <row r="6181" spans="1:11">
      <c r="A6181" s="115">
        <v>91305</v>
      </c>
      <c r="B6181" s="568" t="s">
        <v>10229</v>
      </c>
      <c r="C6181" s="569" t="s">
        <v>9015</v>
      </c>
      <c r="D6181" s="568" t="s">
        <v>8863</v>
      </c>
      <c r="E6181" s="109" t="s">
        <v>11973</v>
      </c>
      <c r="F6181" s="343" t="s">
        <v>11974</v>
      </c>
      <c r="G6181" s="113" t="s">
        <v>2805</v>
      </c>
      <c r="H6181" s="360"/>
      <c r="I6181" s="576">
        <v>3.2</v>
      </c>
      <c r="J6181" s="84"/>
      <c r="K6181" s="113" t="s">
        <v>11709</v>
      </c>
    </row>
    <row r="6182" spans="1:11">
      <c r="A6182" s="115">
        <v>91305</v>
      </c>
      <c r="B6182" s="568" t="s">
        <v>10229</v>
      </c>
      <c r="C6182" s="569" t="s">
        <v>9015</v>
      </c>
      <c r="D6182" s="568" t="s">
        <v>8869</v>
      </c>
      <c r="E6182" s="109" t="s">
        <v>11973</v>
      </c>
      <c r="F6182" s="343" t="s">
        <v>11974</v>
      </c>
      <c r="G6182" s="113" t="s">
        <v>2806</v>
      </c>
      <c r="H6182" s="360"/>
      <c r="I6182" s="576">
        <v>3.2</v>
      </c>
      <c r="J6182" s="84"/>
      <c r="K6182" s="113" t="s">
        <v>11690</v>
      </c>
    </row>
    <row r="6183" spans="1:11">
      <c r="A6183" s="115">
        <v>91305</v>
      </c>
      <c r="B6183" s="568" t="s">
        <v>10229</v>
      </c>
      <c r="C6183" s="569" t="s">
        <v>9015</v>
      </c>
      <c r="D6183" s="568" t="s">
        <v>8874</v>
      </c>
      <c r="E6183" s="109" t="s">
        <v>11973</v>
      </c>
      <c r="F6183" s="343" t="s">
        <v>11974</v>
      </c>
      <c r="G6183" s="113" t="s">
        <v>2807</v>
      </c>
      <c r="H6183" s="360"/>
      <c r="I6183" s="576">
        <v>3.2</v>
      </c>
      <c r="J6183" s="84"/>
      <c r="K6183" s="113" t="s">
        <v>11688</v>
      </c>
    </row>
    <row r="6184" spans="1:11">
      <c r="A6184" s="115">
        <v>91305</v>
      </c>
      <c r="B6184" s="568" t="s">
        <v>10229</v>
      </c>
      <c r="C6184" s="569" t="s">
        <v>9015</v>
      </c>
      <c r="D6184" s="568" t="s">
        <v>8879</v>
      </c>
      <c r="E6184" s="109" t="s">
        <v>11973</v>
      </c>
      <c r="F6184" s="343" t="s">
        <v>11974</v>
      </c>
      <c r="G6184" s="113" t="s">
        <v>2808</v>
      </c>
      <c r="H6184" s="360"/>
      <c r="I6184" s="576">
        <v>3.2</v>
      </c>
      <c r="J6184" s="84"/>
      <c r="K6184" s="113" t="s">
        <v>11695</v>
      </c>
    </row>
    <row r="6185" spans="1:11">
      <c r="A6185" s="115">
        <v>91305</v>
      </c>
      <c r="B6185" s="568" t="s">
        <v>10229</v>
      </c>
      <c r="C6185" s="569" t="s">
        <v>8885</v>
      </c>
      <c r="D6185" s="568" t="s">
        <v>8863</v>
      </c>
      <c r="E6185" s="109" t="s">
        <v>11752</v>
      </c>
      <c r="F6185" s="343" t="s">
        <v>11722</v>
      </c>
      <c r="G6185" s="113" t="s">
        <v>2809</v>
      </c>
      <c r="H6185" s="360"/>
      <c r="I6185" s="576">
        <v>3.1</v>
      </c>
      <c r="J6185" s="84"/>
      <c r="K6185" s="113" t="s">
        <v>11709</v>
      </c>
    </row>
    <row r="6186" spans="1:11">
      <c r="A6186" s="115">
        <v>91305</v>
      </c>
      <c r="B6186" s="568" t="s">
        <v>10229</v>
      </c>
      <c r="C6186" s="569" t="s">
        <v>8885</v>
      </c>
      <c r="D6186" s="568" t="s">
        <v>8869</v>
      </c>
      <c r="E6186" s="109" t="s">
        <v>11752</v>
      </c>
      <c r="F6186" s="343" t="s">
        <v>11722</v>
      </c>
      <c r="G6186" s="113" t="s">
        <v>2810</v>
      </c>
      <c r="H6186" s="360"/>
      <c r="I6186" s="576">
        <v>3.1</v>
      </c>
      <c r="J6186" s="84"/>
      <c r="K6186" s="113" t="s">
        <v>11690</v>
      </c>
    </row>
    <row r="6187" spans="1:11">
      <c r="A6187" s="115">
        <v>91305</v>
      </c>
      <c r="B6187" s="568" t="s">
        <v>10229</v>
      </c>
      <c r="C6187" s="569" t="s">
        <v>8885</v>
      </c>
      <c r="D6187" s="568" t="s">
        <v>8874</v>
      </c>
      <c r="E6187" s="109" t="s">
        <v>11752</v>
      </c>
      <c r="F6187" s="343" t="s">
        <v>11722</v>
      </c>
      <c r="G6187" s="113" t="s">
        <v>2811</v>
      </c>
      <c r="H6187" s="360"/>
      <c r="I6187" s="576">
        <v>3.1</v>
      </c>
      <c r="J6187" s="84"/>
      <c r="K6187" s="113" t="s">
        <v>11688</v>
      </c>
    </row>
    <row r="6188" spans="1:11">
      <c r="A6188" s="115">
        <v>91305</v>
      </c>
      <c r="B6188" s="568" t="s">
        <v>10229</v>
      </c>
      <c r="C6188" s="569" t="s">
        <v>8885</v>
      </c>
      <c r="D6188" s="568" t="s">
        <v>8879</v>
      </c>
      <c r="E6188" s="109" t="s">
        <v>11752</v>
      </c>
      <c r="F6188" s="343" t="s">
        <v>11722</v>
      </c>
      <c r="G6188" s="113" t="s">
        <v>2812</v>
      </c>
      <c r="H6188" s="360"/>
      <c r="I6188" s="576">
        <v>3.1</v>
      </c>
      <c r="J6188" s="84"/>
      <c r="K6188" s="113" t="s">
        <v>11695</v>
      </c>
    </row>
    <row r="6189" spans="1:11">
      <c r="A6189" s="115">
        <v>91305</v>
      </c>
      <c r="B6189" s="568" t="s">
        <v>10229</v>
      </c>
      <c r="C6189" s="569" t="s">
        <v>9052</v>
      </c>
      <c r="D6189" s="568" t="s">
        <v>8863</v>
      </c>
      <c r="E6189" s="109" t="s">
        <v>11743</v>
      </c>
      <c r="F6189" s="343" t="s">
        <v>11689</v>
      </c>
      <c r="G6189" s="113" t="s">
        <v>2813</v>
      </c>
      <c r="H6189" s="360"/>
      <c r="I6189" s="576">
        <v>3.35</v>
      </c>
      <c r="J6189" s="84"/>
      <c r="K6189" s="113" t="s">
        <v>11709</v>
      </c>
    </row>
    <row r="6190" spans="1:11">
      <c r="A6190" s="115">
        <v>91305</v>
      </c>
      <c r="B6190" s="568" t="s">
        <v>10229</v>
      </c>
      <c r="C6190" s="569" t="s">
        <v>9052</v>
      </c>
      <c r="D6190" s="568" t="s">
        <v>8869</v>
      </c>
      <c r="E6190" s="109" t="s">
        <v>11743</v>
      </c>
      <c r="F6190" s="343" t="s">
        <v>11689</v>
      </c>
      <c r="G6190" s="113" t="s">
        <v>2814</v>
      </c>
      <c r="H6190" s="360"/>
      <c r="I6190" s="576">
        <v>3.35</v>
      </c>
      <c r="J6190" s="84"/>
      <c r="K6190" s="113" t="s">
        <v>11690</v>
      </c>
    </row>
    <row r="6191" spans="1:11">
      <c r="A6191" s="115">
        <v>91305</v>
      </c>
      <c r="B6191" s="568" t="s">
        <v>10229</v>
      </c>
      <c r="C6191" s="569" t="s">
        <v>9052</v>
      </c>
      <c r="D6191" s="568" t="s">
        <v>8874</v>
      </c>
      <c r="E6191" s="109" t="s">
        <v>11743</v>
      </c>
      <c r="F6191" s="343" t="s">
        <v>11689</v>
      </c>
      <c r="G6191" s="113" t="s">
        <v>2815</v>
      </c>
      <c r="H6191" s="360"/>
      <c r="I6191" s="576">
        <v>3.35</v>
      </c>
      <c r="J6191" s="84"/>
      <c r="K6191" s="113" t="s">
        <v>11688</v>
      </c>
    </row>
    <row r="6192" spans="1:11">
      <c r="A6192" s="115">
        <v>91305</v>
      </c>
      <c r="B6192" s="568" t="s">
        <v>10229</v>
      </c>
      <c r="C6192" s="569" t="s">
        <v>9052</v>
      </c>
      <c r="D6192" s="568" t="s">
        <v>8879</v>
      </c>
      <c r="E6192" s="109" t="s">
        <v>11743</v>
      </c>
      <c r="F6192" s="343" t="s">
        <v>11689</v>
      </c>
      <c r="G6192" s="113" t="s">
        <v>2816</v>
      </c>
      <c r="H6192" s="360"/>
      <c r="I6192" s="576">
        <v>3.35</v>
      </c>
      <c r="J6192" s="84"/>
      <c r="K6192" s="113" t="s">
        <v>11695</v>
      </c>
    </row>
    <row r="6193" spans="1:11">
      <c r="A6193" s="115">
        <v>91305</v>
      </c>
      <c r="B6193" s="568" t="s">
        <v>10229</v>
      </c>
      <c r="C6193" s="569" t="s">
        <v>8914</v>
      </c>
      <c r="D6193" s="568" t="s">
        <v>8863</v>
      </c>
      <c r="E6193" s="109" t="s">
        <v>11761</v>
      </c>
      <c r="F6193" s="343" t="s">
        <v>11707</v>
      </c>
      <c r="G6193" s="113" t="s">
        <v>2817</v>
      </c>
      <c r="H6193" s="360"/>
      <c r="I6193" s="576">
        <v>3.35</v>
      </c>
      <c r="J6193" s="84"/>
      <c r="K6193" s="113" t="s">
        <v>11709</v>
      </c>
    </row>
    <row r="6194" spans="1:11">
      <c r="A6194" s="115">
        <v>91305</v>
      </c>
      <c r="B6194" s="568" t="s">
        <v>10229</v>
      </c>
      <c r="C6194" s="569" t="s">
        <v>8914</v>
      </c>
      <c r="D6194" s="568" t="s">
        <v>8869</v>
      </c>
      <c r="E6194" s="109" t="s">
        <v>11761</v>
      </c>
      <c r="F6194" s="343" t="s">
        <v>11707</v>
      </c>
      <c r="G6194" s="113" t="s">
        <v>2818</v>
      </c>
      <c r="H6194" s="360"/>
      <c r="I6194" s="576">
        <v>3.35</v>
      </c>
      <c r="J6194" s="84"/>
      <c r="K6194" s="113" t="s">
        <v>11690</v>
      </c>
    </row>
    <row r="6195" spans="1:11">
      <c r="A6195" s="115">
        <v>91305</v>
      </c>
      <c r="B6195" s="568" t="s">
        <v>10229</v>
      </c>
      <c r="C6195" s="569" t="s">
        <v>8914</v>
      </c>
      <c r="D6195" s="568" t="s">
        <v>8874</v>
      </c>
      <c r="E6195" s="109" t="s">
        <v>11761</v>
      </c>
      <c r="F6195" s="343" t="s">
        <v>11707</v>
      </c>
      <c r="G6195" s="113" t="s">
        <v>2819</v>
      </c>
      <c r="H6195" s="360"/>
      <c r="I6195" s="576">
        <v>3.35</v>
      </c>
      <c r="J6195" s="84"/>
      <c r="K6195" s="113" t="s">
        <v>11688</v>
      </c>
    </row>
    <row r="6196" spans="1:11">
      <c r="A6196" s="115">
        <v>91305</v>
      </c>
      <c r="B6196" s="568" t="s">
        <v>10229</v>
      </c>
      <c r="C6196" s="569" t="s">
        <v>8914</v>
      </c>
      <c r="D6196" s="568" t="s">
        <v>8879</v>
      </c>
      <c r="E6196" s="109" t="s">
        <v>11761</v>
      </c>
      <c r="F6196" s="343" t="s">
        <v>11707</v>
      </c>
      <c r="G6196" s="113" t="s">
        <v>2820</v>
      </c>
      <c r="H6196" s="360"/>
      <c r="I6196" s="576">
        <v>3.35</v>
      </c>
      <c r="J6196" s="84"/>
      <c r="K6196" s="113" t="s">
        <v>11695</v>
      </c>
    </row>
    <row r="6197" spans="1:11">
      <c r="A6197" s="115">
        <v>91305</v>
      </c>
      <c r="B6197" s="568" t="s">
        <v>10229</v>
      </c>
      <c r="C6197" s="569" t="s">
        <v>9331</v>
      </c>
      <c r="D6197" s="568" t="s">
        <v>8863</v>
      </c>
      <c r="E6197" s="109" t="s">
        <v>11744</v>
      </c>
      <c r="F6197" s="343" t="s">
        <v>11694</v>
      </c>
      <c r="G6197" s="113" t="s">
        <v>2821</v>
      </c>
      <c r="H6197" s="360"/>
      <c r="I6197" s="576">
        <v>3.35</v>
      </c>
      <c r="J6197" s="84"/>
      <c r="K6197" s="113" t="s">
        <v>11709</v>
      </c>
    </row>
    <row r="6198" spans="1:11">
      <c r="A6198" s="115">
        <v>91305</v>
      </c>
      <c r="B6198" s="568" t="s">
        <v>10229</v>
      </c>
      <c r="C6198" s="569" t="s">
        <v>9331</v>
      </c>
      <c r="D6198" s="568" t="s">
        <v>8869</v>
      </c>
      <c r="E6198" s="109" t="s">
        <v>11744</v>
      </c>
      <c r="F6198" s="343" t="s">
        <v>11694</v>
      </c>
      <c r="G6198" s="113" t="s">
        <v>2822</v>
      </c>
      <c r="H6198" s="360"/>
      <c r="I6198" s="576">
        <v>3.35</v>
      </c>
      <c r="J6198" s="84"/>
      <c r="K6198" s="113" t="s">
        <v>11690</v>
      </c>
    </row>
    <row r="6199" spans="1:11">
      <c r="A6199" s="115">
        <v>91305</v>
      </c>
      <c r="B6199" s="568" t="s">
        <v>10229</v>
      </c>
      <c r="C6199" s="569" t="s">
        <v>9331</v>
      </c>
      <c r="D6199" s="568" t="s">
        <v>8874</v>
      </c>
      <c r="E6199" s="109" t="s">
        <v>11744</v>
      </c>
      <c r="F6199" s="343" t="s">
        <v>11694</v>
      </c>
      <c r="G6199" s="113" t="s">
        <v>2823</v>
      </c>
      <c r="H6199" s="360"/>
      <c r="I6199" s="576">
        <v>3.35</v>
      </c>
      <c r="J6199" s="84"/>
      <c r="K6199" s="113" t="s">
        <v>11688</v>
      </c>
    </row>
    <row r="6200" spans="1:11">
      <c r="A6200" s="115">
        <v>91305</v>
      </c>
      <c r="B6200" s="568" t="s">
        <v>10229</v>
      </c>
      <c r="C6200" s="569" t="s">
        <v>9331</v>
      </c>
      <c r="D6200" s="568" t="s">
        <v>8879</v>
      </c>
      <c r="E6200" s="109" t="s">
        <v>11744</v>
      </c>
      <c r="F6200" s="343" t="s">
        <v>11694</v>
      </c>
      <c r="G6200" s="113" t="s">
        <v>2824</v>
      </c>
      <c r="H6200" s="360"/>
      <c r="I6200" s="576">
        <v>3.35</v>
      </c>
      <c r="J6200" s="84"/>
      <c r="K6200" s="113" t="s">
        <v>11695</v>
      </c>
    </row>
    <row r="6201" spans="1:11">
      <c r="A6201" s="115">
        <v>91305</v>
      </c>
      <c r="B6201" s="568" t="s">
        <v>10229</v>
      </c>
      <c r="C6201" s="569" t="s">
        <v>9114</v>
      </c>
      <c r="D6201" s="568" t="s">
        <v>8863</v>
      </c>
      <c r="E6201" s="109" t="s">
        <v>11751</v>
      </c>
      <c r="F6201" s="343" t="s">
        <v>11706</v>
      </c>
      <c r="G6201" s="113" t="s">
        <v>2825</v>
      </c>
      <c r="H6201" s="360"/>
      <c r="I6201" s="576">
        <v>3.35</v>
      </c>
      <c r="J6201" s="84"/>
      <c r="K6201" s="113" t="s">
        <v>11709</v>
      </c>
    </row>
    <row r="6202" spans="1:11">
      <c r="A6202" s="115">
        <v>91305</v>
      </c>
      <c r="B6202" s="568" t="s">
        <v>10229</v>
      </c>
      <c r="C6202" s="569" t="s">
        <v>9114</v>
      </c>
      <c r="D6202" s="568" t="s">
        <v>8869</v>
      </c>
      <c r="E6202" s="109" t="s">
        <v>11751</v>
      </c>
      <c r="F6202" s="343" t="s">
        <v>11706</v>
      </c>
      <c r="G6202" s="113" t="s">
        <v>2826</v>
      </c>
      <c r="H6202" s="360"/>
      <c r="I6202" s="576">
        <v>3.35</v>
      </c>
      <c r="J6202" s="84"/>
      <c r="K6202" s="113" t="s">
        <v>11690</v>
      </c>
    </row>
    <row r="6203" spans="1:11">
      <c r="A6203" s="115">
        <v>91305</v>
      </c>
      <c r="B6203" s="568" t="s">
        <v>10229</v>
      </c>
      <c r="C6203" s="569" t="s">
        <v>9114</v>
      </c>
      <c r="D6203" s="568" t="s">
        <v>8874</v>
      </c>
      <c r="E6203" s="109" t="s">
        <v>11751</v>
      </c>
      <c r="F6203" s="343" t="s">
        <v>11706</v>
      </c>
      <c r="G6203" s="113" t="s">
        <v>2827</v>
      </c>
      <c r="H6203" s="360"/>
      <c r="I6203" s="576">
        <v>3.35</v>
      </c>
      <c r="J6203" s="84"/>
      <c r="K6203" s="113" t="s">
        <v>11688</v>
      </c>
    </row>
    <row r="6204" spans="1:11">
      <c r="A6204" s="115">
        <v>91305</v>
      </c>
      <c r="B6204" s="568" t="s">
        <v>10229</v>
      </c>
      <c r="C6204" s="569" t="s">
        <v>9114</v>
      </c>
      <c r="D6204" s="568" t="s">
        <v>8879</v>
      </c>
      <c r="E6204" s="109" t="s">
        <v>11751</v>
      </c>
      <c r="F6204" s="343" t="s">
        <v>11706</v>
      </c>
      <c r="G6204" s="113" t="s">
        <v>2828</v>
      </c>
      <c r="H6204" s="360"/>
      <c r="I6204" s="576">
        <v>3.35</v>
      </c>
      <c r="J6204" s="84"/>
      <c r="K6204" s="113" t="s">
        <v>11695</v>
      </c>
    </row>
    <row r="6205" spans="1:11">
      <c r="A6205" s="115">
        <v>91305</v>
      </c>
      <c r="B6205" s="568" t="s">
        <v>10229</v>
      </c>
      <c r="C6205" s="569" t="s">
        <v>8961</v>
      </c>
      <c r="D6205" s="568" t="s">
        <v>8863</v>
      </c>
      <c r="E6205" s="109" t="s">
        <v>11754</v>
      </c>
      <c r="F6205" s="343" t="s">
        <v>11708</v>
      </c>
      <c r="G6205" s="113" t="s">
        <v>2829</v>
      </c>
      <c r="H6205" s="360"/>
      <c r="I6205" s="576">
        <v>3.35</v>
      </c>
      <c r="J6205" s="84"/>
      <c r="K6205" s="113" t="s">
        <v>11709</v>
      </c>
    </row>
    <row r="6206" spans="1:11">
      <c r="A6206" s="115">
        <v>91305</v>
      </c>
      <c r="B6206" s="568" t="s">
        <v>10229</v>
      </c>
      <c r="C6206" s="569" t="s">
        <v>8961</v>
      </c>
      <c r="D6206" s="568" t="s">
        <v>8869</v>
      </c>
      <c r="E6206" s="109" t="s">
        <v>11754</v>
      </c>
      <c r="F6206" s="343" t="s">
        <v>11708</v>
      </c>
      <c r="G6206" s="113" t="s">
        <v>2830</v>
      </c>
      <c r="H6206" s="360"/>
      <c r="I6206" s="576">
        <v>3.35</v>
      </c>
      <c r="J6206" s="84"/>
      <c r="K6206" s="113" t="s">
        <v>11690</v>
      </c>
    </row>
    <row r="6207" spans="1:11">
      <c r="A6207" s="115">
        <v>91305</v>
      </c>
      <c r="B6207" s="568" t="s">
        <v>10229</v>
      </c>
      <c r="C6207" s="569" t="s">
        <v>8961</v>
      </c>
      <c r="D6207" s="568" t="s">
        <v>8874</v>
      </c>
      <c r="E6207" s="109" t="s">
        <v>11754</v>
      </c>
      <c r="F6207" s="343" t="s">
        <v>11708</v>
      </c>
      <c r="G6207" s="113" t="s">
        <v>2831</v>
      </c>
      <c r="H6207" s="360"/>
      <c r="I6207" s="576">
        <v>3.35</v>
      </c>
      <c r="J6207" s="84"/>
      <c r="K6207" s="113" t="s">
        <v>11688</v>
      </c>
    </row>
    <row r="6208" spans="1:11">
      <c r="A6208" s="115">
        <v>91305</v>
      </c>
      <c r="B6208" s="568" t="s">
        <v>10229</v>
      </c>
      <c r="C6208" s="569" t="s">
        <v>8961</v>
      </c>
      <c r="D6208" s="568" t="s">
        <v>8879</v>
      </c>
      <c r="E6208" s="109" t="s">
        <v>11754</v>
      </c>
      <c r="F6208" s="343" t="s">
        <v>11708</v>
      </c>
      <c r="G6208" s="113" t="s">
        <v>2832</v>
      </c>
      <c r="H6208" s="360"/>
      <c r="I6208" s="576">
        <v>3.35</v>
      </c>
      <c r="J6208" s="84"/>
      <c r="K6208" s="113" t="s">
        <v>11695</v>
      </c>
    </row>
    <row r="6209" spans="1:11">
      <c r="A6209" s="115">
        <v>91305</v>
      </c>
      <c r="B6209" s="568" t="s">
        <v>10229</v>
      </c>
      <c r="C6209" s="569" t="s">
        <v>9152</v>
      </c>
      <c r="D6209" s="568" t="s">
        <v>8863</v>
      </c>
      <c r="E6209" s="109" t="s">
        <v>11741</v>
      </c>
      <c r="F6209" s="343" t="s">
        <v>11700</v>
      </c>
      <c r="G6209" s="113" t="s">
        <v>2833</v>
      </c>
      <c r="H6209" s="360"/>
      <c r="I6209" s="576">
        <v>3.35</v>
      </c>
      <c r="J6209" s="84"/>
      <c r="K6209" s="113" t="s">
        <v>11709</v>
      </c>
    </row>
    <row r="6210" spans="1:11">
      <c r="A6210" s="115">
        <v>91305</v>
      </c>
      <c r="B6210" s="568" t="s">
        <v>10229</v>
      </c>
      <c r="C6210" s="569" t="s">
        <v>9152</v>
      </c>
      <c r="D6210" s="568" t="s">
        <v>8869</v>
      </c>
      <c r="E6210" s="109" t="s">
        <v>11741</v>
      </c>
      <c r="F6210" s="343" t="s">
        <v>11700</v>
      </c>
      <c r="G6210" s="113" t="s">
        <v>2834</v>
      </c>
      <c r="H6210" s="360"/>
      <c r="I6210" s="576">
        <v>3.35</v>
      </c>
      <c r="J6210" s="84"/>
      <c r="K6210" s="113" t="s">
        <v>11690</v>
      </c>
    </row>
    <row r="6211" spans="1:11">
      <c r="A6211" s="115">
        <v>91305</v>
      </c>
      <c r="B6211" s="568" t="s">
        <v>10229</v>
      </c>
      <c r="C6211" s="569" t="s">
        <v>9152</v>
      </c>
      <c r="D6211" s="568" t="s">
        <v>8874</v>
      </c>
      <c r="E6211" s="109" t="s">
        <v>11741</v>
      </c>
      <c r="F6211" s="343" t="s">
        <v>11700</v>
      </c>
      <c r="G6211" s="113" t="s">
        <v>2835</v>
      </c>
      <c r="H6211" s="360"/>
      <c r="I6211" s="576">
        <v>3.35</v>
      </c>
      <c r="J6211" s="84"/>
      <c r="K6211" s="113" t="s">
        <v>11688</v>
      </c>
    </row>
    <row r="6212" spans="1:11" ht="15.75" thickBot="1">
      <c r="A6212" s="115">
        <v>91305</v>
      </c>
      <c r="B6212" s="570" t="s">
        <v>10229</v>
      </c>
      <c r="C6212" s="571" t="s">
        <v>9152</v>
      </c>
      <c r="D6212" s="570" t="s">
        <v>8879</v>
      </c>
      <c r="E6212" s="109" t="s">
        <v>11741</v>
      </c>
      <c r="F6212" s="343" t="s">
        <v>11700</v>
      </c>
      <c r="G6212" s="113" t="s">
        <v>2836</v>
      </c>
      <c r="H6212" s="360"/>
      <c r="I6212" s="577">
        <v>3.35</v>
      </c>
      <c r="J6212" s="84"/>
      <c r="K6212" s="113" t="s">
        <v>11695</v>
      </c>
    </row>
    <row r="6213" spans="1:11">
      <c r="A6213" s="115">
        <v>91302</v>
      </c>
      <c r="B6213" s="568" t="s">
        <v>10250</v>
      </c>
      <c r="C6213" s="569" t="s">
        <v>6786</v>
      </c>
      <c r="D6213" s="568" t="s">
        <v>8856</v>
      </c>
      <c r="E6213" s="109" t="s">
        <v>12141</v>
      </c>
      <c r="F6213" s="343" t="s">
        <v>12142</v>
      </c>
      <c r="G6213" s="113" t="s">
        <v>2837</v>
      </c>
      <c r="H6213" s="360"/>
      <c r="I6213" s="576">
        <v>3.5</v>
      </c>
      <c r="J6213" s="84"/>
      <c r="K6213" s="113" t="s">
        <v>11769</v>
      </c>
    </row>
    <row r="6214" spans="1:11">
      <c r="A6214" s="115">
        <v>91302</v>
      </c>
      <c r="B6214" s="568" t="s">
        <v>10250</v>
      </c>
      <c r="C6214" s="569" t="s">
        <v>6786</v>
      </c>
      <c r="D6214" s="568" t="s">
        <v>8863</v>
      </c>
      <c r="E6214" s="109" t="s">
        <v>12141</v>
      </c>
      <c r="F6214" s="343" t="s">
        <v>12142</v>
      </c>
      <c r="G6214" s="113" t="s">
        <v>2838</v>
      </c>
      <c r="H6214" s="360"/>
      <c r="I6214" s="576">
        <v>3.75</v>
      </c>
      <c r="J6214" s="84"/>
      <c r="K6214" s="113" t="s">
        <v>11709</v>
      </c>
    </row>
    <row r="6215" spans="1:11">
      <c r="A6215" s="115">
        <v>91302</v>
      </c>
      <c r="B6215" s="568" t="s">
        <v>10250</v>
      </c>
      <c r="C6215" s="569" t="s">
        <v>6786</v>
      </c>
      <c r="D6215" s="568" t="s">
        <v>8869</v>
      </c>
      <c r="E6215" s="109" t="s">
        <v>12141</v>
      </c>
      <c r="F6215" s="343" t="s">
        <v>12142</v>
      </c>
      <c r="G6215" s="113" t="s">
        <v>2839</v>
      </c>
      <c r="H6215" s="360"/>
      <c r="I6215" s="576">
        <v>3.8</v>
      </c>
      <c r="J6215" s="84"/>
      <c r="K6215" s="113" t="s">
        <v>11690</v>
      </c>
    </row>
    <row r="6216" spans="1:11">
      <c r="A6216" s="115">
        <v>91302</v>
      </c>
      <c r="B6216" s="568" t="s">
        <v>10250</v>
      </c>
      <c r="C6216" s="569" t="s">
        <v>6786</v>
      </c>
      <c r="D6216" s="568" t="s">
        <v>8874</v>
      </c>
      <c r="E6216" s="109" t="s">
        <v>12141</v>
      </c>
      <c r="F6216" s="343" t="s">
        <v>12142</v>
      </c>
      <c r="G6216" s="113" t="s">
        <v>2840</v>
      </c>
      <c r="H6216" s="360"/>
      <c r="I6216" s="576">
        <v>4.0999999999999996</v>
      </c>
      <c r="J6216" s="84"/>
      <c r="K6216" s="113" t="s">
        <v>11688</v>
      </c>
    </row>
    <row r="6217" spans="1:11">
      <c r="A6217" s="115">
        <v>91302</v>
      </c>
      <c r="B6217" s="568" t="s">
        <v>10250</v>
      </c>
      <c r="C6217" s="569" t="s">
        <v>6786</v>
      </c>
      <c r="D6217" s="568" t="s">
        <v>8879</v>
      </c>
      <c r="E6217" s="109" t="s">
        <v>12141</v>
      </c>
      <c r="F6217" s="343" t="s">
        <v>12142</v>
      </c>
      <c r="G6217" s="113" t="s">
        <v>2841</v>
      </c>
      <c r="H6217" s="360"/>
      <c r="I6217" s="576">
        <v>4.1500000000000004</v>
      </c>
      <c r="J6217" s="84"/>
      <c r="K6217" s="113" t="s">
        <v>11695</v>
      </c>
    </row>
    <row r="6218" spans="1:11">
      <c r="A6218" s="115">
        <v>91302</v>
      </c>
      <c r="B6218" s="568" t="s">
        <v>10250</v>
      </c>
      <c r="C6218" s="569" t="s">
        <v>6799</v>
      </c>
      <c r="D6218" s="568" t="s">
        <v>8856</v>
      </c>
      <c r="E6218" s="109" t="s">
        <v>12144</v>
      </c>
      <c r="F6218" s="343" t="s">
        <v>12145</v>
      </c>
      <c r="G6218" s="113" t="s">
        <v>2842</v>
      </c>
      <c r="H6218" s="360"/>
      <c r="I6218" s="576">
        <v>3.5</v>
      </c>
      <c r="J6218" s="84"/>
      <c r="K6218" s="113" t="s">
        <v>11769</v>
      </c>
    </row>
    <row r="6219" spans="1:11">
      <c r="A6219" s="115">
        <v>91302</v>
      </c>
      <c r="B6219" s="568" t="s">
        <v>10250</v>
      </c>
      <c r="C6219" s="569" t="s">
        <v>6799</v>
      </c>
      <c r="D6219" s="568" t="s">
        <v>8863</v>
      </c>
      <c r="E6219" s="109" t="s">
        <v>12144</v>
      </c>
      <c r="F6219" s="343" t="s">
        <v>12145</v>
      </c>
      <c r="G6219" s="113" t="s">
        <v>2843</v>
      </c>
      <c r="H6219" s="360"/>
      <c r="I6219" s="576">
        <v>3.75</v>
      </c>
      <c r="J6219" s="84"/>
      <c r="K6219" s="113" t="s">
        <v>11709</v>
      </c>
    </row>
    <row r="6220" spans="1:11">
      <c r="A6220" s="115">
        <v>91302</v>
      </c>
      <c r="B6220" s="568" t="s">
        <v>10250</v>
      </c>
      <c r="C6220" s="569" t="s">
        <v>6799</v>
      </c>
      <c r="D6220" s="568" t="s">
        <v>8869</v>
      </c>
      <c r="E6220" s="109" t="s">
        <v>12144</v>
      </c>
      <c r="F6220" s="343" t="s">
        <v>12145</v>
      </c>
      <c r="G6220" s="113" t="s">
        <v>2844</v>
      </c>
      <c r="H6220" s="360"/>
      <c r="I6220" s="576">
        <v>3.8</v>
      </c>
      <c r="J6220" s="84"/>
      <c r="K6220" s="113" t="s">
        <v>11690</v>
      </c>
    </row>
    <row r="6221" spans="1:11">
      <c r="A6221" s="115">
        <v>91302</v>
      </c>
      <c r="B6221" s="568" t="s">
        <v>10250</v>
      </c>
      <c r="C6221" s="569" t="s">
        <v>6799</v>
      </c>
      <c r="D6221" s="568" t="s">
        <v>8874</v>
      </c>
      <c r="E6221" s="109" t="s">
        <v>12144</v>
      </c>
      <c r="F6221" s="343" t="s">
        <v>12145</v>
      </c>
      <c r="G6221" s="113" t="s">
        <v>2845</v>
      </c>
      <c r="H6221" s="360"/>
      <c r="I6221" s="576">
        <v>4.0999999999999996</v>
      </c>
      <c r="J6221" s="84"/>
      <c r="K6221" s="113" t="s">
        <v>11688</v>
      </c>
    </row>
    <row r="6222" spans="1:11">
      <c r="A6222" s="115">
        <v>91302</v>
      </c>
      <c r="B6222" s="568" t="s">
        <v>10250</v>
      </c>
      <c r="C6222" s="569" t="s">
        <v>6799</v>
      </c>
      <c r="D6222" s="568" t="s">
        <v>8879</v>
      </c>
      <c r="E6222" s="109" t="s">
        <v>12144</v>
      </c>
      <c r="F6222" s="343" t="s">
        <v>12145</v>
      </c>
      <c r="G6222" s="113" t="s">
        <v>2846</v>
      </c>
      <c r="H6222" s="360"/>
      <c r="I6222" s="576">
        <v>4.1500000000000004</v>
      </c>
      <c r="J6222" s="84"/>
      <c r="K6222" s="113" t="s">
        <v>11695</v>
      </c>
    </row>
    <row r="6223" spans="1:11">
      <c r="A6223" s="115">
        <v>91302</v>
      </c>
      <c r="B6223" s="568" t="s">
        <v>10250</v>
      </c>
      <c r="C6223" s="569" t="s">
        <v>6812</v>
      </c>
      <c r="D6223" s="568" t="s">
        <v>8856</v>
      </c>
      <c r="E6223" s="109" t="s">
        <v>12154</v>
      </c>
      <c r="F6223" s="343" t="s">
        <v>12155</v>
      </c>
      <c r="G6223" s="113" t="s">
        <v>2847</v>
      </c>
      <c r="H6223" s="360"/>
      <c r="I6223" s="576">
        <v>3.5</v>
      </c>
      <c r="J6223" s="84"/>
      <c r="K6223" s="113" t="s">
        <v>11769</v>
      </c>
    </row>
    <row r="6224" spans="1:11">
      <c r="A6224" s="115">
        <v>91302</v>
      </c>
      <c r="B6224" s="568" t="s">
        <v>10250</v>
      </c>
      <c r="C6224" s="569" t="s">
        <v>6812</v>
      </c>
      <c r="D6224" s="568" t="s">
        <v>8863</v>
      </c>
      <c r="E6224" s="109" t="s">
        <v>12154</v>
      </c>
      <c r="F6224" s="343" t="s">
        <v>12155</v>
      </c>
      <c r="G6224" s="113" t="s">
        <v>2848</v>
      </c>
      <c r="H6224" s="360"/>
      <c r="I6224" s="576">
        <v>3.75</v>
      </c>
      <c r="J6224" s="84"/>
      <c r="K6224" s="113" t="s">
        <v>11709</v>
      </c>
    </row>
    <row r="6225" spans="1:11">
      <c r="A6225" s="115">
        <v>91302</v>
      </c>
      <c r="B6225" s="568" t="s">
        <v>10250</v>
      </c>
      <c r="C6225" s="569" t="s">
        <v>6812</v>
      </c>
      <c r="D6225" s="568" t="s">
        <v>8869</v>
      </c>
      <c r="E6225" s="109" t="s">
        <v>12154</v>
      </c>
      <c r="F6225" s="343" t="s">
        <v>12155</v>
      </c>
      <c r="G6225" s="113" t="s">
        <v>2849</v>
      </c>
      <c r="H6225" s="360"/>
      <c r="I6225" s="576">
        <v>3.8</v>
      </c>
      <c r="J6225" s="84"/>
      <c r="K6225" s="113" t="s">
        <v>11690</v>
      </c>
    </row>
    <row r="6226" spans="1:11">
      <c r="A6226" s="115">
        <v>91302</v>
      </c>
      <c r="B6226" s="568" t="s">
        <v>10250</v>
      </c>
      <c r="C6226" s="569" t="s">
        <v>6812</v>
      </c>
      <c r="D6226" s="568" t="s">
        <v>8874</v>
      </c>
      <c r="E6226" s="109" t="s">
        <v>12154</v>
      </c>
      <c r="F6226" s="343" t="s">
        <v>12155</v>
      </c>
      <c r="G6226" s="113" t="s">
        <v>2850</v>
      </c>
      <c r="H6226" s="360"/>
      <c r="I6226" s="576">
        <v>4.0999999999999996</v>
      </c>
      <c r="J6226" s="84"/>
      <c r="K6226" s="113" t="s">
        <v>11688</v>
      </c>
    </row>
    <row r="6227" spans="1:11">
      <c r="A6227" s="115">
        <v>91302</v>
      </c>
      <c r="B6227" s="568" t="s">
        <v>10250</v>
      </c>
      <c r="C6227" s="569" t="s">
        <v>6812</v>
      </c>
      <c r="D6227" s="568" t="s">
        <v>8879</v>
      </c>
      <c r="E6227" s="109" t="s">
        <v>12154</v>
      </c>
      <c r="F6227" s="343" t="s">
        <v>12155</v>
      </c>
      <c r="G6227" s="113" t="s">
        <v>2851</v>
      </c>
      <c r="H6227" s="360"/>
      <c r="I6227" s="576">
        <v>4.1500000000000004</v>
      </c>
      <c r="J6227" s="84"/>
      <c r="K6227" s="113" t="s">
        <v>11695</v>
      </c>
    </row>
    <row r="6228" spans="1:11">
      <c r="A6228" s="115">
        <v>91302</v>
      </c>
      <c r="B6228" s="568" t="s">
        <v>10250</v>
      </c>
      <c r="C6228" s="569" t="s">
        <v>4967</v>
      </c>
      <c r="D6228" s="568" t="s">
        <v>8856</v>
      </c>
      <c r="E6228" s="109" t="s">
        <v>12157</v>
      </c>
      <c r="F6228" s="343" t="s">
        <v>12158</v>
      </c>
      <c r="G6228" s="113" t="s">
        <v>2852</v>
      </c>
      <c r="H6228" s="360"/>
      <c r="I6228" s="576">
        <v>3.5</v>
      </c>
      <c r="J6228" s="84"/>
      <c r="K6228" s="113" t="s">
        <v>11769</v>
      </c>
    </row>
    <row r="6229" spans="1:11">
      <c r="A6229" s="115">
        <v>91302</v>
      </c>
      <c r="B6229" s="568" t="s">
        <v>10250</v>
      </c>
      <c r="C6229" s="569" t="s">
        <v>4967</v>
      </c>
      <c r="D6229" s="568" t="s">
        <v>8863</v>
      </c>
      <c r="E6229" s="109" t="s">
        <v>12157</v>
      </c>
      <c r="F6229" s="343" t="s">
        <v>12158</v>
      </c>
      <c r="G6229" s="113" t="s">
        <v>2853</v>
      </c>
      <c r="H6229" s="360"/>
      <c r="I6229" s="576">
        <v>3.75</v>
      </c>
      <c r="J6229" s="84"/>
      <c r="K6229" s="113" t="s">
        <v>11709</v>
      </c>
    </row>
    <row r="6230" spans="1:11">
      <c r="A6230" s="115">
        <v>91302</v>
      </c>
      <c r="B6230" s="568" t="s">
        <v>10250</v>
      </c>
      <c r="C6230" s="569" t="s">
        <v>4967</v>
      </c>
      <c r="D6230" s="568" t="s">
        <v>8869</v>
      </c>
      <c r="E6230" s="109" t="s">
        <v>12157</v>
      </c>
      <c r="F6230" s="343" t="s">
        <v>12158</v>
      </c>
      <c r="G6230" s="113" t="s">
        <v>2854</v>
      </c>
      <c r="H6230" s="360"/>
      <c r="I6230" s="576">
        <v>3.8</v>
      </c>
      <c r="J6230" s="84"/>
      <c r="K6230" s="113" t="s">
        <v>11690</v>
      </c>
    </row>
    <row r="6231" spans="1:11">
      <c r="A6231" s="115">
        <v>91302</v>
      </c>
      <c r="B6231" s="568" t="s">
        <v>10250</v>
      </c>
      <c r="C6231" s="569" t="s">
        <v>4967</v>
      </c>
      <c r="D6231" s="568" t="s">
        <v>8874</v>
      </c>
      <c r="E6231" s="109" t="s">
        <v>12157</v>
      </c>
      <c r="F6231" s="343" t="s">
        <v>12158</v>
      </c>
      <c r="G6231" s="113" t="s">
        <v>2855</v>
      </c>
      <c r="H6231" s="360"/>
      <c r="I6231" s="576">
        <v>4.0999999999999996</v>
      </c>
      <c r="J6231" s="84"/>
      <c r="K6231" s="113" t="s">
        <v>11688</v>
      </c>
    </row>
    <row r="6232" spans="1:11">
      <c r="A6232" s="115">
        <v>91302</v>
      </c>
      <c r="B6232" s="568" t="s">
        <v>10250</v>
      </c>
      <c r="C6232" s="569" t="s">
        <v>4967</v>
      </c>
      <c r="D6232" s="568" t="s">
        <v>8879</v>
      </c>
      <c r="E6232" s="109" t="s">
        <v>12157</v>
      </c>
      <c r="F6232" s="343" t="s">
        <v>12158</v>
      </c>
      <c r="G6232" s="113" t="s">
        <v>2856</v>
      </c>
      <c r="H6232" s="360"/>
      <c r="I6232" s="576">
        <v>4.1500000000000004</v>
      </c>
      <c r="J6232" s="84"/>
      <c r="K6232" s="113" t="s">
        <v>11695</v>
      </c>
    </row>
    <row r="6233" spans="1:11">
      <c r="A6233" s="115">
        <v>91302</v>
      </c>
      <c r="B6233" s="568" t="s">
        <v>10250</v>
      </c>
      <c r="C6233" s="569" t="s">
        <v>6825</v>
      </c>
      <c r="D6233" s="568" t="s">
        <v>8856</v>
      </c>
      <c r="E6233" s="109" t="s">
        <v>12160</v>
      </c>
      <c r="F6233" s="343" t="s">
        <v>12161</v>
      </c>
      <c r="G6233" s="113" t="s">
        <v>2857</v>
      </c>
      <c r="H6233" s="360"/>
      <c r="I6233" s="576">
        <v>3.5</v>
      </c>
      <c r="J6233" s="84"/>
      <c r="K6233" s="113" t="s">
        <v>11769</v>
      </c>
    </row>
    <row r="6234" spans="1:11">
      <c r="A6234" s="115">
        <v>91302</v>
      </c>
      <c r="B6234" s="568" t="s">
        <v>10250</v>
      </c>
      <c r="C6234" s="569" t="s">
        <v>6825</v>
      </c>
      <c r="D6234" s="568" t="s">
        <v>8863</v>
      </c>
      <c r="E6234" s="109" t="s">
        <v>12160</v>
      </c>
      <c r="F6234" s="343" t="s">
        <v>12161</v>
      </c>
      <c r="G6234" s="113" t="s">
        <v>2858</v>
      </c>
      <c r="H6234" s="360"/>
      <c r="I6234" s="576">
        <v>3.75</v>
      </c>
      <c r="J6234" s="84"/>
      <c r="K6234" s="113" t="s">
        <v>11709</v>
      </c>
    </row>
    <row r="6235" spans="1:11">
      <c r="A6235" s="115">
        <v>91302</v>
      </c>
      <c r="B6235" s="568" t="s">
        <v>10250</v>
      </c>
      <c r="C6235" s="569" t="s">
        <v>6825</v>
      </c>
      <c r="D6235" s="568" t="s">
        <v>8869</v>
      </c>
      <c r="E6235" s="109" t="s">
        <v>12160</v>
      </c>
      <c r="F6235" s="343" t="s">
        <v>12161</v>
      </c>
      <c r="G6235" s="113" t="s">
        <v>2859</v>
      </c>
      <c r="H6235" s="360"/>
      <c r="I6235" s="576">
        <v>3.8</v>
      </c>
      <c r="J6235" s="84"/>
      <c r="K6235" s="113" t="s">
        <v>11690</v>
      </c>
    </row>
    <row r="6236" spans="1:11">
      <c r="A6236" s="115">
        <v>91302</v>
      </c>
      <c r="B6236" s="568" t="s">
        <v>10250</v>
      </c>
      <c r="C6236" s="569" t="s">
        <v>6825</v>
      </c>
      <c r="D6236" s="568" t="s">
        <v>8874</v>
      </c>
      <c r="E6236" s="109" t="s">
        <v>12160</v>
      </c>
      <c r="F6236" s="343" t="s">
        <v>12161</v>
      </c>
      <c r="G6236" s="113" t="s">
        <v>2860</v>
      </c>
      <c r="H6236" s="360"/>
      <c r="I6236" s="576">
        <v>4.0999999999999996</v>
      </c>
      <c r="J6236" s="84"/>
      <c r="K6236" s="113" t="s">
        <v>11688</v>
      </c>
    </row>
    <row r="6237" spans="1:11" ht="15.75" thickBot="1">
      <c r="A6237" s="115">
        <v>91302</v>
      </c>
      <c r="B6237" s="570" t="s">
        <v>10250</v>
      </c>
      <c r="C6237" s="571" t="s">
        <v>6825</v>
      </c>
      <c r="D6237" s="570" t="s">
        <v>8879</v>
      </c>
      <c r="E6237" s="109" t="s">
        <v>12160</v>
      </c>
      <c r="F6237" s="343" t="s">
        <v>12161</v>
      </c>
      <c r="G6237" s="113" t="s">
        <v>2861</v>
      </c>
      <c r="H6237" s="360"/>
      <c r="I6237" s="577">
        <v>4.1500000000000004</v>
      </c>
      <c r="J6237" s="84"/>
      <c r="K6237" s="113" t="s">
        <v>11695</v>
      </c>
    </row>
    <row r="6238" spans="1:11">
      <c r="A6238" s="115">
        <v>91283</v>
      </c>
      <c r="B6238" s="568" t="s">
        <v>12525</v>
      </c>
      <c r="C6238" s="569" t="s">
        <v>8866</v>
      </c>
      <c r="D6238" s="568" t="s">
        <v>8863</v>
      </c>
      <c r="E6238" s="109" t="s">
        <v>11742</v>
      </c>
      <c r="F6238" s="343" t="s">
        <v>11705</v>
      </c>
      <c r="G6238" s="113" t="s">
        <v>2862</v>
      </c>
      <c r="H6238" s="360"/>
      <c r="I6238" s="576">
        <v>1.56</v>
      </c>
      <c r="J6238" s="84"/>
      <c r="K6238" s="113" t="s">
        <v>11709</v>
      </c>
    </row>
    <row r="6239" spans="1:11">
      <c r="A6239" s="115">
        <v>91283</v>
      </c>
      <c r="B6239" s="568" t="s">
        <v>12525</v>
      </c>
      <c r="C6239" s="569" t="s">
        <v>8866</v>
      </c>
      <c r="D6239" s="568" t="s">
        <v>8869</v>
      </c>
      <c r="E6239" s="109" t="s">
        <v>11742</v>
      </c>
      <c r="F6239" s="343" t="s">
        <v>11705</v>
      </c>
      <c r="G6239" s="113" t="s">
        <v>2863</v>
      </c>
      <c r="H6239" s="360"/>
      <c r="I6239" s="576">
        <v>1.63</v>
      </c>
      <c r="J6239" s="84"/>
      <c r="K6239" s="113" t="s">
        <v>11690</v>
      </c>
    </row>
    <row r="6240" spans="1:11">
      <c r="A6240" s="115">
        <v>91283</v>
      </c>
      <c r="B6240" s="568" t="s">
        <v>12525</v>
      </c>
      <c r="C6240" s="569" t="s">
        <v>8866</v>
      </c>
      <c r="D6240" s="568" t="s">
        <v>8874</v>
      </c>
      <c r="E6240" s="109" t="s">
        <v>11742</v>
      </c>
      <c r="F6240" s="343" t="s">
        <v>11705</v>
      </c>
      <c r="G6240" s="113" t="s">
        <v>2864</v>
      </c>
      <c r="H6240" s="360"/>
      <c r="I6240" s="576">
        <v>1.65</v>
      </c>
      <c r="J6240" s="84"/>
      <c r="K6240" s="113" t="s">
        <v>11688</v>
      </c>
    </row>
    <row r="6241" spans="1:11">
      <c r="A6241" s="115">
        <v>91283</v>
      </c>
      <c r="B6241" s="568" t="s">
        <v>12525</v>
      </c>
      <c r="C6241" s="569" t="s">
        <v>8866</v>
      </c>
      <c r="D6241" s="568" t="s">
        <v>8879</v>
      </c>
      <c r="E6241" s="109" t="s">
        <v>11742</v>
      </c>
      <c r="F6241" s="343" t="s">
        <v>11705</v>
      </c>
      <c r="G6241" s="113" t="s">
        <v>2865</v>
      </c>
      <c r="H6241" s="360"/>
      <c r="I6241" s="576">
        <v>1.76</v>
      </c>
      <c r="J6241" s="84"/>
      <c r="K6241" s="113" t="s">
        <v>11695</v>
      </c>
    </row>
    <row r="6242" spans="1:11">
      <c r="A6242" s="115">
        <v>91283</v>
      </c>
      <c r="B6242" s="568" t="s">
        <v>12525</v>
      </c>
      <c r="C6242" s="569" t="s">
        <v>9015</v>
      </c>
      <c r="D6242" s="568" t="s">
        <v>8863</v>
      </c>
      <c r="E6242" s="109" t="s">
        <v>11973</v>
      </c>
      <c r="F6242" s="343" t="s">
        <v>11974</v>
      </c>
      <c r="G6242" s="113" t="s">
        <v>2866</v>
      </c>
      <c r="H6242" s="360"/>
      <c r="I6242" s="576">
        <v>1.46</v>
      </c>
      <c r="J6242" s="84"/>
      <c r="K6242" s="113" t="s">
        <v>11709</v>
      </c>
    </row>
    <row r="6243" spans="1:11">
      <c r="A6243" s="115">
        <v>91283</v>
      </c>
      <c r="B6243" s="568" t="s">
        <v>12525</v>
      </c>
      <c r="C6243" s="569" t="s">
        <v>9015</v>
      </c>
      <c r="D6243" s="568" t="s">
        <v>8869</v>
      </c>
      <c r="E6243" s="109" t="s">
        <v>11973</v>
      </c>
      <c r="F6243" s="343" t="s">
        <v>11974</v>
      </c>
      <c r="G6243" s="113" t="s">
        <v>2867</v>
      </c>
      <c r="H6243" s="360"/>
      <c r="I6243" s="576">
        <v>1.5</v>
      </c>
      <c r="J6243" s="84"/>
      <c r="K6243" s="113" t="s">
        <v>11690</v>
      </c>
    </row>
    <row r="6244" spans="1:11">
      <c r="A6244" s="115">
        <v>91283</v>
      </c>
      <c r="B6244" s="568" t="s">
        <v>12525</v>
      </c>
      <c r="C6244" s="569" t="s">
        <v>9015</v>
      </c>
      <c r="D6244" s="568" t="s">
        <v>8874</v>
      </c>
      <c r="E6244" s="109" t="s">
        <v>11973</v>
      </c>
      <c r="F6244" s="343" t="s">
        <v>11974</v>
      </c>
      <c r="G6244" s="113" t="s">
        <v>2868</v>
      </c>
      <c r="H6244" s="360"/>
      <c r="I6244" s="576">
        <v>1.54</v>
      </c>
      <c r="J6244" s="84"/>
      <c r="K6244" s="113" t="s">
        <v>11688</v>
      </c>
    </row>
    <row r="6245" spans="1:11">
      <c r="A6245" s="115">
        <v>91283</v>
      </c>
      <c r="B6245" s="568" t="s">
        <v>12525</v>
      </c>
      <c r="C6245" s="569" t="s">
        <v>9015</v>
      </c>
      <c r="D6245" s="568" t="s">
        <v>8879</v>
      </c>
      <c r="E6245" s="109" t="s">
        <v>11973</v>
      </c>
      <c r="F6245" s="343" t="s">
        <v>11974</v>
      </c>
      <c r="G6245" s="113" t="s">
        <v>2869</v>
      </c>
      <c r="H6245" s="360"/>
      <c r="I6245" s="576">
        <v>1.64</v>
      </c>
      <c r="J6245" s="84"/>
      <c r="K6245" s="113" t="s">
        <v>11695</v>
      </c>
    </row>
    <row r="6246" spans="1:11">
      <c r="A6246" s="115">
        <v>91283</v>
      </c>
      <c r="B6246" s="568" t="s">
        <v>12525</v>
      </c>
      <c r="C6246" s="569" t="s">
        <v>3788</v>
      </c>
      <c r="D6246" s="568" t="s">
        <v>8863</v>
      </c>
      <c r="E6246" s="109" t="s">
        <v>11759</v>
      </c>
      <c r="F6246" s="343" t="s">
        <v>11696</v>
      </c>
      <c r="G6246" s="113" t="s">
        <v>2870</v>
      </c>
      <c r="H6246" s="360"/>
      <c r="I6246" s="576">
        <v>1.56</v>
      </c>
      <c r="J6246" s="84"/>
      <c r="K6246" s="113" t="s">
        <v>11709</v>
      </c>
    </row>
    <row r="6247" spans="1:11">
      <c r="A6247" s="115">
        <v>91283</v>
      </c>
      <c r="B6247" s="568" t="s">
        <v>12525</v>
      </c>
      <c r="C6247" s="569" t="s">
        <v>3788</v>
      </c>
      <c r="D6247" s="568" t="s">
        <v>8869</v>
      </c>
      <c r="E6247" s="109" t="s">
        <v>11759</v>
      </c>
      <c r="F6247" s="343" t="s">
        <v>11696</v>
      </c>
      <c r="G6247" s="113" t="s">
        <v>2871</v>
      </c>
      <c r="H6247" s="360"/>
      <c r="I6247" s="576">
        <v>1.63</v>
      </c>
      <c r="J6247" s="84"/>
      <c r="K6247" s="113" t="s">
        <v>11690</v>
      </c>
    </row>
    <row r="6248" spans="1:11">
      <c r="A6248" s="115">
        <v>91283</v>
      </c>
      <c r="B6248" s="568" t="s">
        <v>12525</v>
      </c>
      <c r="C6248" s="569" t="s">
        <v>3788</v>
      </c>
      <c r="D6248" s="568" t="s">
        <v>8874</v>
      </c>
      <c r="E6248" s="109" t="s">
        <v>11759</v>
      </c>
      <c r="F6248" s="343" t="s">
        <v>11696</v>
      </c>
      <c r="G6248" s="113" t="s">
        <v>2872</v>
      </c>
      <c r="H6248" s="360"/>
      <c r="I6248" s="576">
        <v>1.65</v>
      </c>
      <c r="J6248" s="84"/>
      <c r="K6248" s="113" t="s">
        <v>11688</v>
      </c>
    </row>
    <row r="6249" spans="1:11">
      <c r="A6249" s="115">
        <v>91283</v>
      </c>
      <c r="B6249" s="568" t="s">
        <v>12525</v>
      </c>
      <c r="C6249" s="569" t="s">
        <v>3788</v>
      </c>
      <c r="D6249" s="568" t="s">
        <v>8879</v>
      </c>
      <c r="E6249" s="109" t="s">
        <v>11759</v>
      </c>
      <c r="F6249" s="343" t="s">
        <v>11696</v>
      </c>
      <c r="G6249" s="113" t="s">
        <v>2873</v>
      </c>
      <c r="H6249" s="360"/>
      <c r="I6249" s="576">
        <v>1.76</v>
      </c>
      <c r="J6249" s="84"/>
      <c r="K6249" s="113" t="s">
        <v>11695</v>
      </c>
    </row>
    <row r="6250" spans="1:11">
      <c r="A6250" s="115">
        <v>91283</v>
      </c>
      <c r="B6250" s="568" t="s">
        <v>12525</v>
      </c>
      <c r="C6250" s="569" t="s">
        <v>9052</v>
      </c>
      <c r="D6250" s="568" t="s">
        <v>8863</v>
      </c>
      <c r="E6250" s="109" t="s">
        <v>11743</v>
      </c>
      <c r="F6250" s="343" t="s">
        <v>11689</v>
      </c>
      <c r="G6250" s="113" t="s">
        <v>2874</v>
      </c>
      <c r="H6250" s="360"/>
      <c r="I6250" s="576">
        <v>1.56</v>
      </c>
      <c r="J6250" s="84"/>
      <c r="K6250" s="113" t="s">
        <v>11709</v>
      </c>
    </row>
    <row r="6251" spans="1:11">
      <c r="A6251" s="115">
        <v>91283</v>
      </c>
      <c r="B6251" s="568" t="s">
        <v>12525</v>
      </c>
      <c r="C6251" s="569" t="s">
        <v>9052</v>
      </c>
      <c r="D6251" s="568" t="s">
        <v>8869</v>
      </c>
      <c r="E6251" s="109" t="s">
        <v>11743</v>
      </c>
      <c r="F6251" s="343" t="s">
        <v>11689</v>
      </c>
      <c r="G6251" s="113" t="s">
        <v>2875</v>
      </c>
      <c r="H6251" s="360"/>
      <c r="I6251" s="576">
        <v>1.63</v>
      </c>
      <c r="J6251" s="84"/>
      <c r="K6251" s="113" t="s">
        <v>11690</v>
      </c>
    </row>
    <row r="6252" spans="1:11">
      <c r="A6252" s="115">
        <v>91283</v>
      </c>
      <c r="B6252" s="568" t="s">
        <v>12525</v>
      </c>
      <c r="C6252" s="569" t="s">
        <v>9052</v>
      </c>
      <c r="D6252" s="568" t="s">
        <v>8874</v>
      </c>
      <c r="E6252" s="109" t="s">
        <v>11743</v>
      </c>
      <c r="F6252" s="343" t="s">
        <v>11689</v>
      </c>
      <c r="G6252" s="113" t="s">
        <v>2876</v>
      </c>
      <c r="H6252" s="360"/>
      <c r="I6252" s="576">
        <v>1.65</v>
      </c>
      <c r="J6252" s="84"/>
      <c r="K6252" s="113" t="s">
        <v>11688</v>
      </c>
    </row>
    <row r="6253" spans="1:11">
      <c r="A6253" s="115">
        <v>91283</v>
      </c>
      <c r="B6253" s="568" t="s">
        <v>12525</v>
      </c>
      <c r="C6253" s="569" t="s">
        <v>9052</v>
      </c>
      <c r="D6253" s="568" t="s">
        <v>8879</v>
      </c>
      <c r="E6253" s="109" t="s">
        <v>11743</v>
      </c>
      <c r="F6253" s="343" t="s">
        <v>11689</v>
      </c>
      <c r="G6253" s="113" t="s">
        <v>2877</v>
      </c>
      <c r="H6253" s="360"/>
      <c r="I6253" s="576">
        <v>1.76</v>
      </c>
      <c r="J6253" s="84"/>
      <c r="K6253" s="113" t="s">
        <v>11695</v>
      </c>
    </row>
    <row r="6254" spans="1:11">
      <c r="A6254" s="115">
        <v>91283</v>
      </c>
      <c r="B6254" s="568" t="s">
        <v>12525</v>
      </c>
      <c r="C6254" s="569" t="s">
        <v>8990</v>
      </c>
      <c r="D6254" s="568" t="s">
        <v>8863</v>
      </c>
      <c r="E6254" s="109" t="s">
        <v>11686</v>
      </c>
      <c r="F6254" s="343" t="s">
        <v>11687</v>
      </c>
      <c r="G6254" s="113" t="s">
        <v>2878</v>
      </c>
      <c r="H6254" s="360"/>
      <c r="I6254" s="576">
        <v>1.56</v>
      </c>
      <c r="J6254" s="84"/>
      <c r="K6254" s="113" t="s">
        <v>11709</v>
      </c>
    </row>
    <row r="6255" spans="1:11">
      <c r="A6255" s="115">
        <v>91283</v>
      </c>
      <c r="B6255" s="568" t="s">
        <v>12525</v>
      </c>
      <c r="C6255" s="569" t="s">
        <v>8990</v>
      </c>
      <c r="D6255" s="568" t="s">
        <v>8869</v>
      </c>
      <c r="E6255" s="109" t="s">
        <v>11686</v>
      </c>
      <c r="F6255" s="343" t="s">
        <v>11687</v>
      </c>
      <c r="G6255" s="113" t="s">
        <v>2879</v>
      </c>
      <c r="H6255" s="360"/>
      <c r="I6255" s="576">
        <v>1.63</v>
      </c>
      <c r="J6255" s="84"/>
      <c r="K6255" s="113" t="s">
        <v>11690</v>
      </c>
    </row>
    <row r="6256" spans="1:11">
      <c r="A6256" s="115">
        <v>91283</v>
      </c>
      <c r="B6256" s="568" t="s">
        <v>12525</v>
      </c>
      <c r="C6256" s="569" t="s">
        <v>8990</v>
      </c>
      <c r="D6256" s="568" t="s">
        <v>8874</v>
      </c>
      <c r="E6256" s="109" t="s">
        <v>11686</v>
      </c>
      <c r="F6256" s="343" t="s">
        <v>11687</v>
      </c>
      <c r="G6256" s="113" t="s">
        <v>2880</v>
      </c>
      <c r="H6256" s="360"/>
      <c r="I6256" s="576">
        <v>1.65</v>
      </c>
      <c r="J6256" s="84"/>
      <c r="K6256" s="113" t="s">
        <v>11688</v>
      </c>
    </row>
    <row r="6257" spans="1:11">
      <c r="A6257" s="115">
        <v>91283</v>
      </c>
      <c r="B6257" s="568" t="s">
        <v>12525</v>
      </c>
      <c r="C6257" s="569" t="s">
        <v>8990</v>
      </c>
      <c r="D6257" s="568" t="s">
        <v>8879</v>
      </c>
      <c r="E6257" s="109" t="s">
        <v>11686</v>
      </c>
      <c r="F6257" s="343" t="s">
        <v>11687</v>
      </c>
      <c r="G6257" s="113" t="s">
        <v>2881</v>
      </c>
      <c r="H6257" s="360"/>
      <c r="I6257" s="576">
        <v>1.76</v>
      </c>
      <c r="J6257" s="84"/>
      <c r="K6257" s="113" t="s">
        <v>11695</v>
      </c>
    </row>
    <row r="6258" spans="1:11">
      <c r="A6258" s="115">
        <v>91283</v>
      </c>
      <c r="B6258" s="568" t="s">
        <v>12525</v>
      </c>
      <c r="C6258" s="569" t="s">
        <v>9331</v>
      </c>
      <c r="D6258" s="568" t="s">
        <v>8863</v>
      </c>
      <c r="E6258" s="109" t="s">
        <v>11744</v>
      </c>
      <c r="F6258" s="343" t="s">
        <v>11694</v>
      </c>
      <c r="G6258" s="113" t="s">
        <v>2882</v>
      </c>
      <c r="H6258" s="360"/>
      <c r="I6258" s="576">
        <v>1.56</v>
      </c>
      <c r="J6258" s="84"/>
      <c r="K6258" s="113" t="s">
        <v>11709</v>
      </c>
    </row>
    <row r="6259" spans="1:11">
      <c r="A6259" s="115">
        <v>91283</v>
      </c>
      <c r="B6259" s="568" t="s">
        <v>12525</v>
      </c>
      <c r="C6259" s="569" t="s">
        <v>9331</v>
      </c>
      <c r="D6259" s="568" t="s">
        <v>8869</v>
      </c>
      <c r="E6259" s="109" t="s">
        <v>11744</v>
      </c>
      <c r="F6259" s="343" t="s">
        <v>11694</v>
      </c>
      <c r="G6259" s="113" t="s">
        <v>2883</v>
      </c>
      <c r="H6259" s="360"/>
      <c r="I6259" s="576">
        <v>1.63</v>
      </c>
      <c r="J6259" s="84"/>
      <c r="K6259" s="113" t="s">
        <v>11690</v>
      </c>
    </row>
    <row r="6260" spans="1:11">
      <c r="A6260" s="115">
        <v>91283</v>
      </c>
      <c r="B6260" s="568" t="s">
        <v>12525</v>
      </c>
      <c r="C6260" s="569" t="s">
        <v>9331</v>
      </c>
      <c r="D6260" s="568" t="s">
        <v>8874</v>
      </c>
      <c r="E6260" s="109" t="s">
        <v>11744</v>
      </c>
      <c r="F6260" s="343" t="s">
        <v>11694</v>
      </c>
      <c r="G6260" s="113" t="s">
        <v>2884</v>
      </c>
      <c r="H6260" s="360"/>
      <c r="I6260" s="576">
        <v>1.65</v>
      </c>
      <c r="J6260" s="84"/>
      <c r="K6260" s="113" t="s">
        <v>11688</v>
      </c>
    </row>
    <row r="6261" spans="1:11">
      <c r="A6261" s="115">
        <v>91283</v>
      </c>
      <c r="B6261" s="568" t="s">
        <v>12525</v>
      </c>
      <c r="C6261" s="569" t="s">
        <v>9331</v>
      </c>
      <c r="D6261" s="568" t="s">
        <v>8879</v>
      </c>
      <c r="E6261" s="109" t="s">
        <v>11744</v>
      </c>
      <c r="F6261" s="343" t="s">
        <v>11694</v>
      </c>
      <c r="G6261" s="113" t="s">
        <v>2885</v>
      </c>
      <c r="H6261" s="360"/>
      <c r="I6261" s="576">
        <v>1.76</v>
      </c>
      <c r="J6261" s="84"/>
      <c r="K6261" s="113" t="s">
        <v>11695</v>
      </c>
    </row>
    <row r="6262" spans="1:11">
      <c r="A6262" s="115">
        <v>91283</v>
      </c>
      <c r="B6262" s="568" t="s">
        <v>12525</v>
      </c>
      <c r="C6262" s="569" t="s">
        <v>9114</v>
      </c>
      <c r="D6262" s="568" t="s">
        <v>8863</v>
      </c>
      <c r="E6262" s="109" t="s">
        <v>11751</v>
      </c>
      <c r="F6262" s="343" t="s">
        <v>11706</v>
      </c>
      <c r="G6262" s="113" t="s">
        <v>2886</v>
      </c>
      <c r="H6262" s="360"/>
      <c r="I6262" s="576">
        <v>1.56</v>
      </c>
      <c r="J6262" s="84"/>
      <c r="K6262" s="113" t="s">
        <v>11709</v>
      </c>
    </row>
    <row r="6263" spans="1:11">
      <c r="A6263" s="115">
        <v>91283</v>
      </c>
      <c r="B6263" s="568" t="s">
        <v>12525</v>
      </c>
      <c r="C6263" s="569" t="s">
        <v>9114</v>
      </c>
      <c r="D6263" s="568" t="s">
        <v>8869</v>
      </c>
      <c r="E6263" s="109" t="s">
        <v>11751</v>
      </c>
      <c r="F6263" s="343" t="s">
        <v>11706</v>
      </c>
      <c r="G6263" s="113" t="s">
        <v>2887</v>
      </c>
      <c r="H6263" s="360"/>
      <c r="I6263" s="576">
        <v>1.63</v>
      </c>
      <c r="J6263" s="84"/>
      <c r="K6263" s="113" t="s">
        <v>11690</v>
      </c>
    </row>
    <row r="6264" spans="1:11">
      <c r="A6264" s="115">
        <v>91283</v>
      </c>
      <c r="B6264" s="568" t="s">
        <v>12525</v>
      </c>
      <c r="C6264" s="569" t="s">
        <v>9114</v>
      </c>
      <c r="D6264" s="568" t="s">
        <v>8874</v>
      </c>
      <c r="E6264" s="109" t="s">
        <v>11751</v>
      </c>
      <c r="F6264" s="343" t="s">
        <v>11706</v>
      </c>
      <c r="G6264" s="113" t="s">
        <v>2888</v>
      </c>
      <c r="H6264" s="360"/>
      <c r="I6264" s="576">
        <v>1.65</v>
      </c>
      <c r="J6264" s="84"/>
      <c r="K6264" s="113" t="s">
        <v>11688</v>
      </c>
    </row>
    <row r="6265" spans="1:11">
      <c r="A6265" s="115">
        <v>91283</v>
      </c>
      <c r="B6265" s="568" t="s">
        <v>12525</v>
      </c>
      <c r="C6265" s="569" t="s">
        <v>9114</v>
      </c>
      <c r="D6265" s="568" t="s">
        <v>8879</v>
      </c>
      <c r="E6265" s="109" t="s">
        <v>11751</v>
      </c>
      <c r="F6265" s="343" t="s">
        <v>11706</v>
      </c>
      <c r="G6265" s="113" t="s">
        <v>2889</v>
      </c>
      <c r="H6265" s="360"/>
      <c r="I6265" s="576">
        <v>1.76</v>
      </c>
      <c r="J6265" s="84"/>
      <c r="K6265" s="113" t="s">
        <v>11695</v>
      </c>
    </row>
    <row r="6266" spans="1:11">
      <c r="A6266" s="115">
        <v>91283</v>
      </c>
      <c r="B6266" s="568" t="s">
        <v>12525</v>
      </c>
      <c r="C6266" s="569" t="s">
        <v>8961</v>
      </c>
      <c r="D6266" s="568" t="s">
        <v>8863</v>
      </c>
      <c r="E6266" s="109" t="s">
        <v>11754</v>
      </c>
      <c r="F6266" s="343" t="s">
        <v>11708</v>
      </c>
      <c r="G6266" s="113" t="s">
        <v>2890</v>
      </c>
      <c r="H6266" s="360"/>
      <c r="I6266" s="576">
        <v>1.56</v>
      </c>
      <c r="J6266" s="84"/>
      <c r="K6266" s="113" t="s">
        <v>11709</v>
      </c>
    </row>
    <row r="6267" spans="1:11">
      <c r="A6267" s="115">
        <v>91283</v>
      </c>
      <c r="B6267" s="568" t="s">
        <v>12525</v>
      </c>
      <c r="C6267" s="569" t="s">
        <v>8961</v>
      </c>
      <c r="D6267" s="568" t="s">
        <v>8869</v>
      </c>
      <c r="E6267" s="109" t="s">
        <v>11754</v>
      </c>
      <c r="F6267" s="343" t="s">
        <v>11708</v>
      </c>
      <c r="G6267" s="113" t="s">
        <v>2891</v>
      </c>
      <c r="H6267" s="360"/>
      <c r="I6267" s="576">
        <v>1.63</v>
      </c>
      <c r="J6267" s="84"/>
      <c r="K6267" s="113" t="s">
        <v>11690</v>
      </c>
    </row>
    <row r="6268" spans="1:11">
      <c r="A6268" s="115">
        <v>91283</v>
      </c>
      <c r="B6268" s="568" t="s">
        <v>12525</v>
      </c>
      <c r="C6268" s="569" t="s">
        <v>8961</v>
      </c>
      <c r="D6268" s="568" t="s">
        <v>8874</v>
      </c>
      <c r="E6268" s="109" t="s">
        <v>11754</v>
      </c>
      <c r="F6268" s="343" t="s">
        <v>11708</v>
      </c>
      <c r="G6268" s="113" t="s">
        <v>2892</v>
      </c>
      <c r="H6268" s="360"/>
      <c r="I6268" s="576">
        <v>1.65</v>
      </c>
      <c r="J6268" s="84"/>
      <c r="K6268" s="113" t="s">
        <v>11688</v>
      </c>
    </row>
    <row r="6269" spans="1:11">
      <c r="A6269" s="115">
        <v>91283</v>
      </c>
      <c r="B6269" s="568" t="s">
        <v>12525</v>
      </c>
      <c r="C6269" s="569" t="s">
        <v>8961</v>
      </c>
      <c r="D6269" s="568" t="s">
        <v>8879</v>
      </c>
      <c r="E6269" s="109" t="s">
        <v>11754</v>
      </c>
      <c r="F6269" s="343" t="s">
        <v>11708</v>
      </c>
      <c r="G6269" s="113" t="s">
        <v>2893</v>
      </c>
      <c r="H6269" s="360"/>
      <c r="I6269" s="576">
        <v>1.76</v>
      </c>
      <c r="J6269" s="84"/>
      <c r="K6269" s="113" t="s">
        <v>11695</v>
      </c>
    </row>
    <row r="6270" spans="1:11">
      <c r="A6270" s="115">
        <v>91283</v>
      </c>
      <c r="B6270" s="568" t="s">
        <v>12525</v>
      </c>
      <c r="C6270" s="569" t="s">
        <v>2894</v>
      </c>
      <c r="D6270" s="568" t="s">
        <v>8863</v>
      </c>
      <c r="E6270" s="109" t="s">
        <v>11770</v>
      </c>
      <c r="F6270" s="343" t="s">
        <v>11702</v>
      </c>
      <c r="G6270" s="113" t="s">
        <v>2895</v>
      </c>
      <c r="H6270" s="360"/>
      <c r="I6270" s="576">
        <v>1.56</v>
      </c>
      <c r="J6270" s="84"/>
      <c r="K6270" s="113" t="s">
        <v>11709</v>
      </c>
    </row>
    <row r="6271" spans="1:11">
      <c r="A6271" s="115">
        <v>91283</v>
      </c>
      <c r="B6271" s="568" t="s">
        <v>12525</v>
      </c>
      <c r="C6271" s="569" t="s">
        <v>2894</v>
      </c>
      <c r="D6271" s="568" t="s">
        <v>8869</v>
      </c>
      <c r="E6271" s="109" t="s">
        <v>11770</v>
      </c>
      <c r="F6271" s="343" t="s">
        <v>11702</v>
      </c>
      <c r="G6271" s="113" t="s">
        <v>2896</v>
      </c>
      <c r="H6271" s="360"/>
      <c r="I6271" s="576">
        <v>1.63</v>
      </c>
      <c r="J6271" s="84"/>
      <c r="K6271" s="113" t="s">
        <v>11690</v>
      </c>
    </row>
    <row r="6272" spans="1:11">
      <c r="A6272" s="115">
        <v>91283</v>
      </c>
      <c r="B6272" s="568" t="s">
        <v>12525</v>
      </c>
      <c r="C6272" s="569" t="s">
        <v>2894</v>
      </c>
      <c r="D6272" s="568" t="s">
        <v>8874</v>
      </c>
      <c r="E6272" s="109" t="s">
        <v>11770</v>
      </c>
      <c r="F6272" s="343" t="s">
        <v>11702</v>
      </c>
      <c r="G6272" s="113" t="s">
        <v>2897</v>
      </c>
      <c r="H6272" s="360"/>
      <c r="I6272" s="576">
        <v>1.76</v>
      </c>
      <c r="J6272" s="84"/>
      <c r="K6272" s="113" t="s">
        <v>11688</v>
      </c>
    </row>
    <row r="6273" spans="1:11" ht="15.75" thickBot="1">
      <c r="A6273" s="115">
        <v>91283</v>
      </c>
      <c r="B6273" s="570" t="s">
        <v>12525</v>
      </c>
      <c r="C6273" s="571" t="s">
        <v>2894</v>
      </c>
      <c r="D6273" s="570" t="s">
        <v>8879</v>
      </c>
      <c r="E6273" s="109" t="s">
        <v>11770</v>
      </c>
      <c r="F6273" s="343" t="s">
        <v>11702</v>
      </c>
      <c r="G6273" s="113" t="s">
        <v>2898</v>
      </c>
      <c r="H6273" s="360"/>
      <c r="I6273" s="577">
        <v>1.76</v>
      </c>
      <c r="J6273" s="84"/>
      <c r="K6273" s="113" t="s">
        <v>11695</v>
      </c>
    </row>
    <row r="6274" spans="1:11">
      <c r="A6274" s="115">
        <v>91343</v>
      </c>
      <c r="B6274" s="568" t="s">
        <v>10238</v>
      </c>
      <c r="C6274" s="569" t="s">
        <v>2664</v>
      </c>
      <c r="D6274" s="568" t="s">
        <v>8863</v>
      </c>
      <c r="E6274" s="109" t="s">
        <v>12705</v>
      </c>
      <c r="F6274" s="343" t="s">
        <v>10843</v>
      </c>
      <c r="G6274" s="113" t="s">
        <v>2899</v>
      </c>
      <c r="H6274" s="360"/>
      <c r="I6274" s="574">
        <v>3.3</v>
      </c>
      <c r="J6274" s="84"/>
      <c r="K6274" s="113" t="s">
        <v>11709</v>
      </c>
    </row>
    <row r="6275" spans="1:11">
      <c r="A6275" s="115">
        <v>91343</v>
      </c>
      <c r="B6275" s="568" t="s">
        <v>10238</v>
      </c>
      <c r="C6275" s="569" t="s">
        <v>2664</v>
      </c>
      <c r="D6275" s="568" t="s">
        <v>8869</v>
      </c>
      <c r="E6275" s="109" t="s">
        <v>12705</v>
      </c>
      <c r="F6275" s="343" t="s">
        <v>10843</v>
      </c>
      <c r="G6275" s="113" t="s">
        <v>2900</v>
      </c>
      <c r="H6275" s="360"/>
      <c r="I6275" s="574">
        <v>3.6</v>
      </c>
      <c r="J6275" s="84"/>
      <c r="K6275" s="113" t="s">
        <v>11690</v>
      </c>
    </row>
    <row r="6276" spans="1:11">
      <c r="A6276" s="115">
        <v>91343</v>
      </c>
      <c r="B6276" s="568" t="s">
        <v>10238</v>
      </c>
      <c r="C6276" s="569" t="s">
        <v>2664</v>
      </c>
      <c r="D6276" s="568" t="s">
        <v>8874</v>
      </c>
      <c r="E6276" s="109" t="s">
        <v>12705</v>
      </c>
      <c r="F6276" s="343" t="s">
        <v>10843</v>
      </c>
      <c r="G6276" s="113" t="s">
        <v>2901</v>
      </c>
      <c r="H6276" s="360"/>
      <c r="I6276" s="574">
        <v>4.2</v>
      </c>
      <c r="J6276" s="84"/>
      <c r="K6276" s="113" t="s">
        <v>11688</v>
      </c>
    </row>
    <row r="6277" spans="1:11">
      <c r="A6277" s="115">
        <v>91343</v>
      </c>
      <c r="B6277" s="568" t="s">
        <v>10238</v>
      </c>
      <c r="C6277" s="569" t="s">
        <v>2664</v>
      </c>
      <c r="D6277" s="568" t="s">
        <v>8879</v>
      </c>
      <c r="E6277" s="109" t="s">
        <v>12705</v>
      </c>
      <c r="F6277" s="343" t="s">
        <v>10843</v>
      </c>
      <c r="G6277" s="113" t="s">
        <v>2902</v>
      </c>
      <c r="H6277" s="360"/>
      <c r="I6277" s="574">
        <v>4.5999999999999996</v>
      </c>
      <c r="J6277" s="84"/>
      <c r="K6277" s="113" t="s">
        <v>11695</v>
      </c>
    </row>
    <row r="6278" spans="1:11">
      <c r="A6278" s="115">
        <v>91343</v>
      </c>
      <c r="B6278" s="568" t="s">
        <v>10238</v>
      </c>
      <c r="C6278" s="569" t="s">
        <v>2903</v>
      </c>
      <c r="D6278" s="568" t="s">
        <v>8863</v>
      </c>
      <c r="E6278" s="109" t="s">
        <v>13345</v>
      </c>
      <c r="F6278" s="343" t="s">
        <v>7613</v>
      </c>
      <c r="G6278" s="113" t="s">
        <v>2904</v>
      </c>
      <c r="H6278" s="360"/>
      <c r="I6278" s="574">
        <v>3.3</v>
      </c>
      <c r="J6278" s="84"/>
      <c r="K6278" s="113" t="s">
        <v>11709</v>
      </c>
    </row>
    <row r="6279" spans="1:11">
      <c r="A6279" s="115">
        <v>91343</v>
      </c>
      <c r="B6279" s="568" t="s">
        <v>10238</v>
      </c>
      <c r="C6279" s="569" t="s">
        <v>2903</v>
      </c>
      <c r="D6279" s="568" t="s">
        <v>8869</v>
      </c>
      <c r="E6279" s="109" t="s">
        <v>13345</v>
      </c>
      <c r="F6279" s="343" t="s">
        <v>7613</v>
      </c>
      <c r="G6279" s="113" t="s">
        <v>2905</v>
      </c>
      <c r="H6279" s="360"/>
      <c r="I6279" s="574">
        <v>3.6</v>
      </c>
      <c r="J6279" s="84"/>
      <c r="K6279" s="113" t="s">
        <v>11690</v>
      </c>
    </row>
    <row r="6280" spans="1:11">
      <c r="A6280" s="115">
        <v>91343</v>
      </c>
      <c r="B6280" s="568" t="s">
        <v>10238</v>
      </c>
      <c r="C6280" s="569" t="s">
        <v>2903</v>
      </c>
      <c r="D6280" s="568" t="s">
        <v>8874</v>
      </c>
      <c r="E6280" s="109" t="s">
        <v>13345</v>
      </c>
      <c r="F6280" s="343" t="s">
        <v>7613</v>
      </c>
      <c r="G6280" s="113" t="s">
        <v>2906</v>
      </c>
      <c r="H6280" s="360"/>
      <c r="I6280" s="574">
        <v>4.2</v>
      </c>
      <c r="J6280" s="84"/>
      <c r="K6280" s="113" t="s">
        <v>11688</v>
      </c>
    </row>
    <row r="6281" spans="1:11" ht="15.75" thickBot="1">
      <c r="A6281" s="115">
        <v>91343</v>
      </c>
      <c r="B6281" s="570" t="s">
        <v>10238</v>
      </c>
      <c r="C6281" s="571" t="s">
        <v>2903</v>
      </c>
      <c r="D6281" s="570" t="s">
        <v>8879</v>
      </c>
      <c r="E6281" s="109" t="s">
        <v>13345</v>
      </c>
      <c r="F6281" s="343" t="s">
        <v>7613</v>
      </c>
      <c r="G6281" s="113" t="s">
        <v>2907</v>
      </c>
      <c r="H6281" s="360"/>
      <c r="I6281" s="575">
        <v>4.5999999999999996</v>
      </c>
      <c r="J6281" s="84"/>
      <c r="K6281" s="113" t="s">
        <v>11695</v>
      </c>
    </row>
    <row r="6282" spans="1:11">
      <c r="A6282" s="115">
        <v>91350</v>
      </c>
      <c r="B6282" s="568" t="s">
        <v>12528</v>
      </c>
      <c r="C6282" s="569" t="s">
        <v>8866</v>
      </c>
      <c r="D6282" s="568" t="s">
        <v>8863</v>
      </c>
      <c r="E6282" s="109" t="s">
        <v>11742</v>
      </c>
      <c r="F6282" s="343" t="s">
        <v>11705</v>
      </c>
      <c r="G6282" s="113" t="s">
        <v>2908</v>
      </c>
      <c r="H6282" s="360"/>
      <c r="I6282" s="576">
        <v>2.15</v>
      </c>
      <c r="J6282" s="84"/>
      <c r="K6282" s="113" t="s">
        <v>11709</v>
      </c>
    </row>
    <row r="6283" spans="1:11">
      <c r="A6283" s="115">
        <v>91350</v>
      </c>
      <c r="B6283" s="568" t="s">
        <v>12528</v>
      </c>
      <c r="C6283" s="569" t="s">
        <v>8866</v>
      </c>
      <c r="D6283" s="568" t="s">
        <v>8869</v>
      </c>
      <c r="E6283" s="109" t="s">
        <v>11742</v>
      </c>
      <c r="F6283" s="343" t="s">
        <v>11705</v>
      </c>
      <c r="G6283" s="113" t="s">
        <v>2909</v>
      </c>
      <c r="H6283" s="360"/>
      <c r="I6283" s="576">
        <v>2.2599999999999998</v>
      </c>
      <c r="J6283" s="84"/>
      <c r="K6283" s="113" t="s">
        <v>11690</v>
      </c>
    </row>
    <row r="6284" spans="1:11">
      <c r="A6284" s="115">
        <v>91350</v>
      </c>
      <c r="B6284" s="568" t="s">
        <v>12528</v>
      </c>
      <c r="C6284" s="569" t="s">
        <v>8866</v>
      </c>
      <c r="D6284" s="568" t="s">
        <v>8874</v>
      </c>
      <c r="E6284" s="109" t="s">
        <v>11742</v>
      </c>
      <c r="F6284" s="343" t="s">
        <v>11705</v>
      </c>
      <c r="G6284" s="113" t="s">
        <v>2910</v>
      </c>
      <c r="H6284" s="360"/>
      <c r="I6284" s="576">
        <v>2.35</v>
      </c>
      <c r="J6284" s="84"/>
      <c r="K6284" s="113" t="s">
        <v>11688</v>
      </c>
    </row>
    <row r="6285" spans="1:11">
      <c r="A6285" s="115">
        <v>91350</v>
      </c>
      <c r="B6285" s="568" t="s">
        <v>12528</v>
      </c>
      <c r="C6285" s="569" t="s">
        <v>8866</v>
      </c>
      <c r="D6285" s="568" t="s">
        <v>8879</v>
      </c>
      <c r="E6285" s="109" t="s">
        <v>11742</v>
      </c>
      <c r="F6285" s="343" t="s">
        <v>11705</v>
      </c>
      <c r="G6285" s="113" t="s">
        <v>2911</v>
      </c>
      <c r="H6285" s="360"/>
      <c r="I6285" s="576">
        <v>2.4</v>
      </c>
      <c r="J6285" s="84"/>
      <c r="K6285" s="113" t="s">
        <v>11695</v>
      </c>
    </row>
    <row r="6286" spans="1:11">
      <c r="A6286" s="115">
        <v>91350</v>
      </c>
      <c r="B6286" s="568" t="s">
        <v>12528</v>
      </c>
      <c r="C6286" s="569" t="s">
        <v>9015</v>
      </c>
      <c r="D6286" s="568" t="s">
        <v>8863</v>
      </c>
      <c r="E6286" s="109" t="s">
        <v>11973</v>
      </c>
      <c r="F6286" s="343" t="s">
        <v>11974</v>
      </c>
      <c r="G6286" s="113" t="s">
        <v>2912</v>
      </c>
      <c r="H6286" s="360"/>
      <c r="I6286" s="576">
        <v>2.0499999999999998</v>
      </c>
      <c r="J6286" s="84"/>
      <c r="K6286" s="113" t="s">
        <v>11709</v>
      </c>
    </row>
    <row r="6287" spans="1:11">
      <c r="A6287" s="115">
        <v>91350</v>
      </c>
      <c r="B6287" s="568" t="s">
        <v>12528</v>
      </c>
      <c r="C6287" s="569" t="s">
        <v>9015</v>
      </c>
      <c r="D6287" s="568" t="s">
        <v>8869</v>
      </c>
      <c r="E6287" s="109" t="s">
        <v>11973</v>
      </c>
      <c r="F6287" s="343" t="s">
        <v>11974</v>
      </c>
      <c r="G6287" s="113" t="s">
        <v>2913</v>
      </c>
      <c r="H6287" s="360"/>
      <c r="I6287" s="576">
        <v>2.17</v>
      </c>
      <c r="J6287" s="84"/>
      <c r="K6287" s="113" t="s">
        <v>11690</v>
      </c>
    </row>
    <row r="6288" spans="1:11">
      <c r="A6288" s="115">
        <v>91350</v>
      </c>
      <c r="B6288" s="568" t="s">
        <v>12528</v>
      </c>
      <c r="C6288" s="569" t="s">
        <v>9015</v>
      </c>
      <c r="D6288" s="568" t="s">
        <v>8874</v>
      </c>
      <c r="E6288" s="109" t="s">
        <v>11973</v>
      </c>
      <c r="F6288" s="343" t="s">
        <v>11974</v>
      </c>
      <c r="G6288" s="113" t="s">
        <v>2914</v>
      </c>
      <c r="H6288" s="360"/>
      <c r="I6288" s="576">
        <v>2.2000000000000002</v>
      </c>
      <c r="J6288" s="84"/>
      <c r="K6288" s="113" t="s">
        <v>11688</v>
      </c>
    </row>
    <row r="6289" spans="1:11">
      <c r="A6289" s="115">
        <v>91350</v>
      </c>
      <c r="B6289" s="568" t="s">
        <v>12528</v>
      </c>
      <c r="C6289" s="569" t="s">
        <v>9015</v>
      </c>
      <c r="D6289" s="568" t="s">
        <v>8879</v>
      </c>
      <c r="E6289" s="109" t="s">
        <v>11973</v>
      </c>
      <c r="F6289" s="343" t="s">
        <v>11974</v>
      </c>
      <c r="G6289" s="113" t="s">
        <v>2915</v>
      </c>
      <c r="H6289" s="360"/>
      <c r="I6289" s="576">
        <v>2.25</v>
      </c>
      <c r="J6289" s="84"/>
      <c r="K6289" s="113" t="s">
        <v>11695</v>
      </c>
    </row>
    <row r="6290" spans="1:11">
      <c r="A6290" s="115">
        <v>91350</v>
      </c>
      <c r="B6290" s="568" t="s">
        <v>12528</v>
      </c>
      <c r="C6290" s="569" t="s">
        <v>8885</v>
      </c>
      <c r="D6290" s="568" t="s">
        <v>8863</v>
      </c>
      <c r="E6290" s="109" t="s">
        <v>11752</v>
      </c>
      <c r="F6290" s="343" t="s">
        <v>11722</v>
      </c>
      <c r="G6290" s="113" t="s">
        <v>2916</v>
      </c>
      <c r="H6290" s="360"/>
      <c r="I6290" s="576">
        <v>1.92</v>
      </c>
      <c r="J6290" s="84"/>
      <c r="K6290" s="113" t="s">
        <v>11709</v>
      </c>
    </row>
    <row r="6291" spans="1:11">
      <c r="A6291" s="115">
        <v>91350</v>
      </c>
      <c r="B6291" s="568" t="s">
        <v>12528</v>
      </c>
      <c r="C6291" s="569" t="s">
        <v>8885</v>
      </c>
      <c r="D6291" s="568" t="s">
        <v>8869</v>
      </c>
      <c r="E6291" s="109" t="s">
        <v>11752</v>
      </c>
      <c r="F6291" s="343" t="s">
        <v>11722</v>
      </c>
      <c r="G6291" s="113" t="s">
        <v>2917</v>
      </c>
      <c r="H6291" s="360"/>
      <c r="I6291" s="576">
        <v>2.0499999999999998</v>
      </c>
      <c r="J6291" s="84"/>
      <c r="K6291" s="113" t="s">
        <v>11690</v>
      </c>
    </row>
    <row r="6292" spans="1:11">
      <c r="A6292" s="115">
        <v>91350</v>
      </c>
      <c r="B6292" s="568" t="s">
        <v>12528</v>
      </c>
      <c r="C6292" s="569" t="s">
        <v>8885</v>
      </c>
      <c r="D6292" s="568" t="s">
        <v>8874</v>
      </c>
      <c r="E6292" s="109" t="s">
        <v>11752</v>
      </c>
      <c r="F6292" s="343" t="s">
        <v>11722</v>
      </c>
      <c r="G6292" s="113" t="s">
        <v>2918</v>
      </c>
      <c r="H6292" s="360"/>
      <c r="I6292" s="576">
        <v>2.08</v>
      </c>
      <c r="J6292" s="84"/>
      <c r="K6292" s="113" t="s">
        <v>11688</v>
      </c>
    </row>
    <row r="6293" spans="1:11">
      <c r="A6293" s="115">
        <v>91350</v>
      </c>
      <c r="B6293" s="568" t="s">
        <v>12528</v>
      </c>
      <c r="C6293" s="569" t="s">
        <v>8885</v>
      </c>
      <c r="D6293" s="568" t="s">
        <v>8879</v>
      </c>
      <c r="E6293" s="109" t="s">
        <v>11752</v>
      </c>
      <c r="F6293" s="343" t="s">
        <v>11722</v>
      </c>
      <c r="G6293" s="113" t="s">
        <v>2919</v>
      </c>
      <c r="H6293" s="360"/>
      <c r="I6293" s="576">
        <v>2.1</v>
      </c>
      <c r="J6293" s="84"/>
      <c r="K6293" s="113" t="s">
        <v>11695</v>
      </c>
    </row>
    <row r="6294" spans="1:11">
      <c r="A6294" s="115">
        <v>91350</v>
      </c>
      <c r="B6294" s="568" t="s">
        <v>12528</v>
      </c>
      <c r="C6294" s="569" t="s">
        <v>9052</v>
      </c>
      <c r="D6294" s="568" t="s">
        <v>8863</v>
      </c>
      <c r="E6294" s="109" t="s">
        <v>11743</v>
      </c>
      <c r="F6294" s="343" t="s">
        <v>11689</v>
      </c>
      <c r="G6294" s="113" t="s">
        <v>2920</v>
      </c>
      <c r="H6294" s="360"/>
      <c r="I6294" s="576">
        <v>2.15</v>
      </c>
      <c r="J6294" s="84"/>
      <c r="K6294" s="113" t="s">
        <v>11709</v>
      </c>
    </row>
    <row r="6295" spans="1:11">
      <c r="A6295" s="115">
        <v>91350</v>
      </c>
      <c r="B6295" s="568" t="s">
        <v>12528</v>
      </c>
      <c r="C6295" s="569" t="s">
        <v>9052</v>
      </c>
      <c r="D6295" s="568" t="s">
        <v>8869</v>
      </c>
      <c r="E6295" s="109" t="s">
        <v>11743</v>
      </c>
      <c r="F6295" s="343" t="s">
        <v>11689</v>
      </c>
      <c r="G6295" s="113" t="s">
        <v>2921</v>
      </c>
      <c r="H6295" s="360"/>
      <c r="I6295" s="576">
        <v>2.2599999999999998</v>
      </c>
      <c r="J6295" s="84"/>
      <c r="K6295" s="113" t="s">
        <v>11690</v>
      </c>
    </row>
    <row r="6296" spans="1:11">
      <c r="A6296" s="115">
        <v>91350</v>
      </c>
      <c r="B6296" s="568" t="s">
        <v>12528</v>
      </c>
      <c r="C6296" s="569" t="s">
        <v>9052</v>
      </c>
      <c r="D6296" s="568" t="s">
        <v>8874</v>
      </c>
      <c r="E6296" s="109" t="s">
        <v>11743</v>
      </c>
      <c r="F6296" s="343" t="s">
        <v>11689</v>
      </c>
      <c r="G6296" s="113" t="s">
        <v>2922</v>
      </c>
      <c r="H6296" s="360"/>
      <c r="I6296" s="576">
        <v>2.35</v>
      </c>
      <c r="J6296" s="84"/>
      <c r="K6296" s="113" t="s">
        <v>11688</v>
      </c>
    </row>
    <row r="6297" spans="1:11">
      <c r="A6297" s="115">
        <v>91350</v>
      </c>
      <c r="B6297" s="568" t="s">
        <v>12528</v>
      </c>
      <c r="C6297" s="569" t="s">
        <v>9052</v>
      </c>
      <c r="D6297" s="568" t="s">
        <v>8879</v>
      </c>
      <c r="E6297" s="109" t="s">
        <v>11743</v>
      </c>
      <c r="F6297" s="343" t="s">
        <v>11689</v>
      </c>
      <c r="G6297" s="113" t="s">
        <v>2923</v>
      </c>
      <c r="H6297" s="360"/>
      <c r="I6297" s="576">
        <v>2.4</v>
      </c>
      <c r="J6297" s="84"/>
      <c r="K6297" s="113" t="s">
        <v>11695</v>
      </c>
    </row>
    <row r="6298" spans="1:11">
      <c r="A6298" s="115">
        <v>91350</v>
      </c>
      <c r="B6298" s="568" t="s">
        <v>12528</v>
      </c>
      <c r="C6298" s="569" t="s">
        <v>9331</v>
      </c>
      <c r="D6298" s="568" t="s">
        <v>8863</v>
      </c>
      <c r="E6298" s="109" t="s">
        <v>11744</v>
      </c>
      <c r="F6298" s="343" t="s">
        <v>11694</v>
      </c>
      <c r="G6298" s="113" t="s">
        <v>2924</v>
      </c>
      <c r="H6298" s="360"/>
      <c r="I6298" s="576">
        <v>2.15</v>
      </c>
      <c r="J6298" s="84"/>
      <c r="K6298" s="113" t="s">
        <v>11709</v>
      </c>
    </row>
    <row r="6299" spans="1:11">
      <c r="A6299" s="115">
        <v>91350</v>
      </c>
      <c r="B6299" s="568" t="s">
        <v>12528</v>
      </c>
      <c r="C6299" s="569" t="s">
        <v>9331</v>
      </c>
      <c r="D6299" s="568" t="s">
        <v>8869</v>
      </c>
      <c r="E6299" s="109" t="s">
        <v>11744</v>
      </c>
      <c r="F6299" s="343" t="s">
        <v>11694</v>
      </c>
      <c r="G6299" s="113" t="s">
        <v>2925</v>
      </c>
      <c r="H6299" s="360"/>
      <c r="I6299" s="576">
        <v>2.2599999999999998</v>
      </c>
      <c r="J6299" s="84"/>
      <c r="K6299" s="113" t="s">
        <v>11690</v>
      </c>
    </row>
    <row r="6300" spans="1:11">
      <c r="A6300" s="115">
        <v>91350</v>
      </c>
      <c r="B6300" s="568" t="s">
        <v>12528</v>
      </c>
      <c r="C6300" s="569" t="s">
        <v>9331</v>
      </c>
      <c r="D6300" s="568" t="s">
        <v>8874</v>
      </c>
      <c r="E6300" s="109" t="s">
        <v>11744</v>
      </c>
      <c r="F6300" s="343" t="s">
        <v>11694</v>
      </c>
      <c r="G6300" s="113" t="s">
        <v>2926</v>
      </c>
      <c r="H6300" s="360"/>
      <c r="I6300" s="576">
        <v>2.35</v>
      </c>
      <c r="J6300" s="84"/>
      <c r="K6300" s="113" t="s">
        <v>11688</v>
      </c>
    </row>
    <row r="6301" spans="1:11">
      <c r="A6301" s="115">
        <v>91350</v>
      </c>
      <c r="B6301" s="568" t="s">
        <v>12528</v>
      </c>
      <c r="C6301" s="569" t="s">
        <v>9331</v>
      </c>
      <c r="D6301" s="568" t="s">
        <v>8879</v>
      </c>
      <c r="E6301" s="109" t="s">
        <v>11744</v>
      </c>
      <c r="F6301" s="343" t="s">
        <v>11694</v>
      </c>
      <c r="G6301" s="113" t="s">
        <v>2927</v>
      </c>
      <c r="H6301" s="360"/>
      <c r="I6301" s="576">
        <v>2.4</v>
      </c>
      <c r="J6301" s="84"/>
      <c r="K6301" s="113" t="s">
        <v>11695</v>
      </c>
    </row>
    <row r="6302" spans="1:11">
      <c r="A6302" s="115">
        <v>91350</v>
      </c>
      <c r="B6302" s="568" t="s">
        <v>12528</v>
      </c>
      <c r="C6302" s="569" t="s">
        <v>2928</v>
      </c>
      <c r="D6302" s="568" t="s">
        <v>8863</v>
      </c>
      <c r="E6302" s="109" t="s">
        <v>11746</v>
      </c>
      <c r="F6302" s="343" t="s">
        <v>11698</v>
      </c>
      <c r="G6302" s="113" t="s">
        <v>2929</v>
      </c>
      <c r="H6302" s="360"/>
      <c r="I6302" s="576">
        <v>2.1</v>
      </c>
      <c r="J6302" s="84"/>
      <c r="K6302" s="113" t="s">
        <v>11709</v>
      </c>
    </row>
    <row r="6303" spans="1:11">
      <c r="A6303" s="115">
        <v>91350</v>
      </c>
      <c r="B6303" s="568" t="s">
        <v>12528</v>
      </c>
      <c r="C6303" s="569" t="s">
        <v>2928</v>
      </c>
      <c r="D6303" s="568" t="s">
        <v>8869</v>
      </c>
      <c r="E6303" s="109" t="s">
        <v>11746</v>
      </c>
      <c r="F6303" s="343" t="s">
        <v>11698</v>
      </c>
      <c r="G6303" s="113" t="s">
        <v>2930</v>
      </c>
      <c r="H6303" s="360"/>
      <c r="I6303" s="576">
        <v>2.2000000000000002</v>
      </c>
      <c r="J6303" s="84"/>
      <c r="K6303" s="113" t="s">
        <v>11690</v>
      </c>
    </row>
    <row r="6304" spans="1:11">
      <c r="A6304" s="115">
        <v>91350</v>
      </c>
      <c r="B6304" s="568" t="s">
        <v>12528</v>
      </c>
      <c r="C6304" s="569" t="s">
        <v>2928</v>
      </c>
      <c r="D6304" s="568" t="s">
        <v>8874</v>
      </c>
      <c r="E6304" s="109" t="s">
        <v>11746</v>
      </c>
      <c r="F6304" s="343" t="s">
        <v>11698</v>
      </c>
      <c r="G6304" s="113" t="s">
        <v>2931</v>
      </c>
      <c r="H6304" s="360"/>
      <c r="I6304" s="576">
        <v>2.25</v>
      </c>
      <c r="J6304" s="84"/>
      <c r="K6304" s="113" t="s">
        <v>11688</v>
      </c>
    </row>
    <row r="6305" spans="1:11" ht="15.75" thickBot="1">
      <c r="A6305" s="115">
        <v>91350</v>
      </c>
      <c r="B6305" s="570" t="s">
        <v>12528</v>
      </c>
      <c r="C6305" s="571" t="s">
        <v>2928</v>
      </c>
      <c r="D6305" s="570" t="s">
        <v>8879</v>
      </c>
      <c r="E6305" s="109" t="s">
        <v>11746</v>
      </c>
      <c r="F6305" s="343" t="s">
        <v>11698</v>
      </c>
      <c r="G6305" s="113" t="s">
        <v>2932</v>
      </c>
      <c r="H6305" s="360"/>
      <c r="I6305" s="577">
        <v>2.2999999999999998</v>
      </c>
      <c r="J6305" s="84"/>
      <c r="K6305" s="113" t="s">
        <v>11695</v>
      </c>
    </row>
    <row r="6306" spans="1:11">
      <c r="A6306" s="115">
        <v>91393</v>
      </c>
      <c r="B6306" s="568" t="s">
        <v>10423</v>
      </c>
      <c r="C6306" s="569" t="s">
        <v>8885</v>
      </c>
      <c r="D6306" s="568" t="s">
        <v>8863</v>
      </c>
      <c r="E6306" s="109" t="s">
        <v>11752</v>
      </c>
      <c r="F6306" s="343" t="s">
        <v>11722</v>
      </c>
      <c r="G6306" s="113" t="s">
        <v>2933</v>
      </c>
      <c r="H6306" s="360"/>
      <c r="I6306" s="576">
        <v>3.2</v>
      </c>
      <c r="J6306" s="84"/>
      <c r="K6306" s="113" t="s">
        <v>11709</v>
      </c>
    </row>
    <row r="6307" spans="1:11">
      <c r="A6307" s="115">
        <v>91393</v>
      </c>
      <c r="B6307" s="568" t="s">
        <v>10423</v>
      </c>
      <c r="C6307" s="569" t="s">
        <v>8885</v>
      </c>
      <c r="D6307" s="568" t="s">
        <v>8869</v>
      </c>
      <c r="E6307" s="109" t="s">
        <v>11752</v>
      </c>
      <c r="F6307" s="343" t="s">
        <v>11722</v>
      </c>
      <c r="G6307" s="113" t="s">
        <v>2934</v>
      </c>
      <c r="H6307" s="360"/>
      <c r="I6307" s="576">
        <v>3.2</v>
      </c>
      <c r="J6307" s="84"/>
      <c r="K6307" s="113" t="s">
        <v>11690</v>
      </c>
    </row>
    <row r="6308" spans="1:11">
      <c r="A6308" s="115">
        <v>91393</v>
      </c>
      <c r="B6308" s="568" t="s">
        <v>10423</v>
      </c>
      <c r="C6308" s="569" t="s">
        <v>8885</v>
      </c>
      <c r="D6308" s="568" t="s">
        <v>8874</v>
      </c>
      <c r="E6308" s="109" t="s">
        <v>11752</v>
      </c>
      <c r="F6308" s="343" t="s">
        <v>11722</v>
      </c>
      <c r="G6308" s="113" t="s">
        <v>2935</v>
      </c>
      <c r="H6308" s="360"/>
      <c r="I6308" s="576">
        <v>3.2</v>
      </c>
      <c r="J6308" s="84"/>
      <c r="K6308" s="113" t="s">
        <v>11688</v>
      </c>
    </row>
    <row r="6309" spans="1:11" ht="15.75" thickBot="1">
      <c r="A6309" s="115">
        <v>91393</v>
      </c>
      <c r="B6309" s="570" t="s">
        <v>10423</v>
      </c>
      <c r="C6309" s="571" t="s">
        <v>8885</v>
      </c>
      <c r="D6309" s="570" t="s">
        <v>8879</v>
      </c>
      <c r="E6309" s="109" t="s">
        <v>11752</v>
      </c>
      <c r="F6309" s="343" t="s">
        <v>11722</v>
      </c>
      <c r="G6309" s="113" t="s">
        <v>2936</v>
      </c>
      <c r="H6309" s="360"/>
      <c r="I6309" s="577">
        <v>3.2</v>
      </c>
      <c r="J6309" s="84"/>
      <c r="K6309" s="113" t="s">
        <v>11695</v>
      </c>
    </row>
    <row r="6310" spans="1:11">
      <c r="A6310" s="115">
        <v>91407</v>
      </c>
      <c r="B6310" s="568" t="s">
        <v>10261</v>
      </c>
      <c r="C6310" s="569" t="s">
        <v>8866</v>
      </c>
      <c r="D6310" s="568" t="s">
        <v>8863</v>
      </c>
      <c r="E6310" s="109" t="s">
        <v>11742</v>
      </c>
      <c r="F6310" s="343" t="s">
        <v>11705</v>
      </c>
      <c r="G6310" s="113" t="s">
        <v>2937</v>
      </c>
      <c r="H6310" s="360"/>
      <c r="I6310" s="576">
        <v>3.2</v>
      </c>
      <c r="J6310" s="84"/>
      <c r="K6310" s="113" t="s">
        <v>11709</v>
      </c>
    </row>
    <row r="6311" spans="1:11">
      <c r="A6311" s="115">
        <v>91407</v>
      </c>
      <c r="B6311" s="568" t="s">
        <v>10261</v>
      </c>
      <c r="C6311" s="569" t="s">
        <v>8866</v>
      </c>
      <c r="D6311" s="568" t="s">
        <v>8869</v>
      </c>
      <c r="E6311" s="109" t="s">
        <v>11742</v>
      </c>
      <c r="F6311" s="343" t="s">
        <v>11705</v>
      </c>
      <c r="G6311" s="113" t="s">
        <v>2938</v>
      </c>
      <c r="H6311" s="360"/>
      <c r="I6311" s="576">
        <v>3.2</v>
      </c>
      <c r="J6311" s="84"/>
      <c r="K6311" s="113" t="s">
        <v>11690</v>
      </c>
    </row>
    <row r="6312" spans="1:11">
      <c r="A6312" s="115">
        <v>91407</v>
      </c>
      <c r="B6312" s="568" t="s">
        <v>10261</v>
      </c>
      <c r="C6312" s="569" t="s">
        <v>8866</v>
      </c>
      <c r="D6312" s="568" t="s">
        <v>8874</v>
      </c>
      <c r="E6312" s="109" t="s">
        <v>11742</v>
      </c>
      <c r="F6312" s="343" t="s">
        <v>11705</v>
      </c>
      <c r="G6312" s="113" t="s">
        <v>2939</v>
      </c>
      <c r="H6312" s="360"/>
      <c r="I6312" s="576">
        <v>3.2</v>
      </c>
      <c r="J6312" s="84"/>
      <c r="K6312" s="113" t="s">
        <v>11688</v>
      </c>
    </row>
    <row r="6313" spans="1:11">
      <c r="A6313" s="115">
        <v>91407</v>
      </c>
      <c r="B6313" s="568" t="s">
        <v>10261</v>
      </c>
      <c r="C6313" s="569" t="s">
        <v>8866</v>
      </c>
      <c r="D6313" s="568" t="s">
        <v>8879</v>
      </c>
      <c r="E6313" s="109" t="s">
        <v>11742</v>
      </c>
      <c r="F6313" s="343" t="s">
        <v>11705</v>
      </c>
      <c r="G6313" s="113" t="s">
        <v>2940</v>
      </c>
      <c r="H6313" s="360"/>
      <c r="I6313" s="576">
        <v>3.2</v>
      </c>
      <c r="J6313" s="84"/>
      <c r="K6313" s="113" t="s">
        <v>11695</v>
      </c>
    </row>
    <row r="6314" spans="1:11">
      <c r="A6314" s="115">
        <v>91407</v>
      </c>
      <c r="B6314" s="568" t="s">
        <v>10261</v>
      </c>
      <c r="C6314" s="569" t="s">
        <v>9331</v>
      </c>
      <c r="D6314" s="568" t="s">
        <v>8863</v>
      </c>
      <c r="E6314" s="109" t="s">
        <v>11744</v>
      </c>
      <c r="F6314" s="343" t="s">
        <v>11694</v>
      </c>
      <c r="G6314" s="113" t="s">
        <v>2941</v>
      </c>
      <c r="H6314" s="360"/>
      <c r="I6314" s="576">
        <v>3.2</v>
      </c>
      <c r="J6314" s="84"/>
      <c r="K6314" s="113" t="s">
        <v>11709</v>
      </c>
    </row>
    <row r="6315" spans="1:11">
      <c r="A6315" s="115">
        <v>91407</v>
      </c>
      <c r="B6315" s="568" t="s">
        <v>10261</v>
      </c>
      <c r="C6315" s="569" t="s">
        <v>9331</v>
      </c>
      <c r="D6315" s="568" t="s">
        <v>8869</v>
      </c>
      <c r="E6315" s="109" t="s">
        <v>11744</v>
      </c>
      <c r="F6315" s="343" t="s">
        <v>11694</v>
      </c>
      <c r="G6315" s="113" t="s">
        <v>2942</v>
      </c>
      <c r="H6315" s="360"/>
      <c r="I6315" s="576">
        <v>3.2</v>
      </c>
      <c r="J6315" s="84"/>
      <c r="K6315" s="113" t="s">
        <v>11690</v>
      </c>
    </row>
    <row r="6316" spans="1:11">
      <c r="A6316" s="115">
        <v>91407</v>
      </c>
      <c r="B6316" s="568" t="s">
        <v>10261</v>
      </c>
      <c r="C6316" s="569" t="s">
        <v>9331</v>
      </c>
      <c r="D6316" s="568" t="s">
        <v>8874</v>
      </c>
      <c r="E6316" s="109" t="s">
        <v>11744</v>
      </c>
      <c r="F6316" s="343" t="s">
        <v>11694</v>
      </c>
      <c r="G6316" s="113" t="s">
        <v>2943</v>
      </c>
      <c r="H6316" s="360"/>
      <c r="I6316" s="576">
        <v>3.2</v>
      </c>
      <c r="J6316" s="84"/>
      <c r="K6316" s="113" t="s">
        <v>11688</v>
      </c>
    </row>
    <row r="6317" spans="1:11">
      <c r="A6317" s="115">
        <v>91407</v>
      </c>
      <c r="B6317" s="568" t="s">
        <v>10261</v>
      </c>
      <c r="C6317" s="569" t="s">
        <v>9331</v>
      </c>
      <c r="D6317" s="568" t="s">
        <v>8879</v>
      </c>
      <c r="E6317" s="109" t="s">
        <v>11744</v>
      </c>
      <c r="F6317" s="343" t="s">
        <v>11694</v>
      </c>
      <c r="G6317" s="113" t="s">
        <v>2944</v>
      </c>
      <c r="H6317" s="360"/>
      <c r="I6317" s="576">
        <v>3.2</v>
      </c>
      <c r="J6317" s="84"/>
      <c r="K6317" s="113" t="s">
        <v>11695</v>
      </c>
    </row>
    <row r="6318" spans="1:11">
      <c r="A6318" s="115">
        <v>91407</v>
      </c>
      <c r="B6318" s="568" t="s">
        <v>10261</v>
      </c>
      <c r="C6318" s="569" t="s">
        <v>8961</v>
      </c>
      <c r="D6318" s="568" t="s">
        <v>8863</v>
      </c>
      <c r="E6318" s="109" t="s">
        <v>11754</v>
      </c>
      <c r="F6318" s="343" t="s">
        <v>11708</v>
      </c>
      <c r="G6318" s="113" t="s">
        <v>2945</v>
      </c>
      <c r="H6318" s="360"/>
      <c r="I6318" s="576">
        <v>3.2</v>
      </c>
      <c r="J6318" s="84"/>
      <c r="K6318" s="113" t="s">
        <v>11709</v>
      </c>
    </row>
    <row r="6319" spans="1:11">
      <c r="A6319" s="115">
        <v>91407</v>
      </c>
      <c r="B6319" s="568" t="s">
        <v>10261</v>
      </c>
      <c r="C6319" s="569" t="s">
        <v>8961</v>
      </c>
      <c r="D6319" s="568" t="s">
        <v>8869</v>
      </c>
      <c r="E6319" s="109" t="s">
        <v>11754</v>
      </c>
      <c r="F6319" s="343" t="s">
        <v>11708</v>
      </c>
      <c r="G6319" s="113" t="s">
        <v>2946</v>
      </c>
      <c r="H6319" s="360"/>
      <c r="I6319" s="576">
        <v>3.2</v>
      </c>
      <c r="J6319" s="84"/>
      <c r="K6319" s="113" t="s">
        <v>11690</v>
      </c>
    </row>
    <row r="6320" spans="1:11">
      <c r="A6320" s="115">
        <v>91407</v>
      </c>
      <c r="B6320" s="568" t="s">
        <v>10261</v>
      </c>
      <c r="C6320" s="569" t="s">
        <v>8961</v>
      </c>
      <c r="D6320" s="568" t="s">
        <v>8874</v>
      </c>
      <c r="E6320" s="109" t="s">
        <v>11754</v>
      </c>
      <c r="F6320" s="343" t="s">
        <v>11708</v>
      </c>
      <c r="G6320" s="113" t="s">
        <v>2947</v>
      </c>
      <c r="H6320" s="360"/>
      <c r="I6320" s="576">
        <v>3.2</v>
      </c>
      <c r="J6320" s="84"/>
      <c r="K6320" s="113" t="s">
        <v>11688</v>
      </c>
    </row>
    <row r="6321" spans="1:11" ht="15.75" thickBot="1">
      <c r="A6321" s="115">
        <v>91407</v>
      </c>
      <c r="B6321" s="570" t="s">
        <v>10261</v>
      </c>
      <c r="C6321" s="571" t="s">
        <v>8961</v>
      </c>
      <c r="D6321" s="570" t="s">
        <v>8879</v>
      </c>
      <c r="E6321" s="109" t="s">
        <v>11754</v>
      </c>
      <c r="F6321" s="343" t="s">
        <v>11708</v>
      </c>
      <c r="G6321" s="113" t="s">
        <v>2948</v>
      </c>
      <c r="H6321" s="360"/>
      <c r="I6321" s="577">
        <v>3.2</v>
      </c>
      <c r="J6321" s="84"/>
      <c r="K6321" s="113" t="s">
        <v>11695</v>
      </c>
    </row>
    <row r="6322" spans="1:11">
      <c r="A6322" s="115">
        <v>91436</v>
      </c>
      <c r="B6322" s="568" t="s">
        <v>10356</v>
      </c>
      <c r="C6322" s="569" t="s">
        <v>8866</v>
      </c>
      <c r="D6322" s="568" t="s">
        <v>8863</v>
      </c>
      <c r="E6322" s="109" t="s">
        <v>11742</v>
      </c>
      <c r="F6322" s="343" t="s">
        <v>11705</v>
      </c>
      <c r="G6322" s="113" t="s">
        <v>2949</v>
      </c>
      <c r="H6322" s="360"/>
      <c r="I6322" s="576">
        <v>2.5499999999999998</v>
      </c>
      <c r="J6322" s="84"/>
      <c r="K6322" s="113" t="s">
        <v>11709</v>
      </c>
    </row>
    <row r="6323" spans="1:11">
      <c r="A6323" s="115">
        <v>91436</v>
      </c>
      <c r="B6323" s="568" t="s">
        <v>10356</v>
      </c>
      <c r="C6323" s="569" t="s">
        <v>8866</v>
      </c>
      <c r="D6323" s="568" t="s">
        <v>8869</v>
      </c>
      <c r="E6323" s="109" t="s">
        <v>11742</v>
      </c>
      <c r="F6323" s="343" t="s">
        <v>11705</v>
      </c>
      <c r="G6323" s="113" t="s">
        <v>2950</v>
      </c>
      <c r="H6323" s="360"/>
      <c r="I6323" s="576">
        <v>2.63</v>
      </c>
      <c r="J6323" s="84"/>
      <c r="K6323" s="113" t="s">
        <v>11690</v>
      </c>
    </row>
    <row r="6324" spans="1:11">
      <c r="A6324" s="115">
        <v>91436</v>
      </c>
      <c r="B6324" s="568" t="s">
        <v>10356</v>
      </c>
      <c r="C6324" s="569" t="s">
        <v>8866</v>
      </c>
      <c r="D6324" s="568" t="s">
        <v>8874</v>
      </c>
      <c r="E6324" s="109" t="s">
        <v>11742</v>
      </c>
      <c r="F6324" s="343" t="s">
        <v>11705</v>
      </c>
      <c r="G6324" s="113" t="s">
        <v>2951</v>
      </c>
      <c r="H6324" s="360"/>
      <c r="I6324" s="576">
        <v>2.73</v>
      </c>
      <c r="J6324" s="84"/>
      <c r="K6324" s="113" t="s">
        <v>11688</v>
      </c>
    </row>
    <row r="6325" spans="1:11">
      <c r="A6325" s="115">
        <v>91436</v>
      </c>
      <c r="B6325" s="568" t="s">
        <v>10356</v>
      </c>
      <c r="C6325" s="569" t="s">
        <v>8866</v>
      </c>
      <c r="D6325" s="568" t="s">
        <v>8879</v>
      </c>
      <c r="E6325" s="109" t="s">
        <v>11742</v>
      </c>
      <c r="F6325" s="343" t="s">
        <v>11705</v>
      </c>
      <c r="G6325" s="113" t="s">
        <v>2952</v>
      </c>
      <c r="H6325" s="360"/>
      <c r="I6325" s="576">
        <v>2.83</v>
      </c>
      <c r="J6325" s="84"/>
      <c r="K6325" s="113" t="s">
        <v>11695</v>
      </c>
    </row>
    <row r="6326" spans="1:11">
      <c r="A6326" s="115">
        <v>91436</v>
      </c>
      <c r="B6326" s="568" t="s">
        <v>10356</v>
      </c>
      <c r="C6326" s="569" t="s">
        <v>9331</v>
      </c>
      <c r="D6326" s="568" t="s">
        <v>8863</v>
      </c>
      <c r="E6326" s="109" t="s">
        <v>11744</v>
      </c>
      <c r="F6326" s="343" t="s">
        <v>11694</v>
      </c>
      <c r="G6326" s="113" t="s">
        <v>2953</v>
      </c>
      <c r="H6326" s="360"/>
      <c r="I6326" s="576">
        <v>2.5499999999999998</v>
      </c>
      <c r="J6326" s="84"/>
      <c r="K6326" s="113" t="s">
        <v>11709</v>
      </c>
    </row>
    <row r="6327" spans="1:11">
      <c r="A6327" s="115">
        <v>91436</v>
      </c>
      <c r="B6327" s="568" t="s">
        <v>10356</v>
      </c>
      <c r="C6327" s="569" t="s">
        <v>9331</v>
      </c>
      <c r="D6327" s="568" t="s">
        <v>8869</v>
      </c>
      <c r="E6327" s="109" t="s">
        <v>11744</v>
      </c>
      <c r="F6327" s="343" t="s">
        <v>11694</v>
      </c>
      <c r="G6327" s="113" t="s">
        <v>2954</v>
      </c>
      <c r="H6327" s="360"/>
      <c r="I6327" s="576">
        <v>2.63</v>
      </c>
      <c r="J6327" s="84"/>
      <c r="K6327" s="113" t="s">
        <v>11690</v>
      </c>
    </row>
    <row r="6328" spans="1:11">
      <c r="A6328" s="115">
        <v>91436</v>
      </c>
      <c r="B6328" s="568" t="s">
        <v>10356</v>
      </c>
      <c r="C6328" s="569" t="s">
        <v>9331</v>
      </c>
      <c r="D6328" s="568" t="s">
        <v>8874</v>
      </c>
      <c r="E6328" s="109" t="s">
        <v>11744</v>
      </c>
      <c r="F6328" s="343" t="s">
        <v>11694</v>
      </c>
      <c r="G6328" s="113" t="s">
        <v>2955</v>
      </c>
      <c r="H6328" s="360"/>
      <c r="I6328" s="576">
        <v>2.73</v>
      </c>
      <c r="J6328" s="84"/>
      <c r="K6328" s="113" t="s">
        <v>11688</v>
      </c>
    </row>
    <row r="6329" spans="1:11">
      <c r="A6329" s="115">
        <v>91436</v>
      </c>
      <c r="B6329" s="568" t="s">
        <v>10356</v>
      </c>
      <c r="C6329" s="569" t="s">
        <v>9331</v>
      </c>
      <c r="D6329" s="568" t="s">
        <v>8879</v>
      </c>
      <c r="E6329" s="109" t="s">
        <v>11744</v>
      </c>
      <c r="F6329" s="343" t="s">
        <v>11694</v>
      </c>
      <c r="G6329" s="113" t="s">
        <v>2956</v>
      </c>
      <c r="H6329" s="360"/>
      <c r="I6329" s="576">
        <v>2.83</v>
      </c>
      <c r="J6329" s="84"/>
      <c r="K6329" s="113" t="s">
        <v>11695</v>
      </c>
    </row>
    <row r="6330" spans="1:11">
      <c r="A6330" s="115">
        <v>91436</v>
      </c>
      <c r="B6330" s="568" t="s">
        <v>10356</v>
      </c>
      <c r="C6330" s="569" t="s">
        <v>8928</v>
      </c>
      <c r="D6330" s="568" t="s">
        <v>8863</v>
      </c>
      <c r="E6330" s="109" t="s">
        <v>11760</v>
      </c>
      <c r="F6330" s="343" t="s">
        <v>11716</v>
      </c>
      <c r="G6330" s="113" t="s">
        <v>2957</v>
      </c>
      <c r="H6330" s="360"/>
      <c r="I6330" s="576">
        <v>2.4900000000000002</v>
      </c>
      <c r="J6330" s="84"/>
      <c r="K6330" s="113" t="s">
        <v>11709</v>
      </c>
    </row>
    <row r="6331" spans="1:11">
      <c r="A6331" s="115">
        <v>91436</v>
      </c>
      <c r="B6331" s="568" t="s">
        <v>10356</v>
      </c>
      <c r="C6331" s="569" t="s">
        <v>8928</v>
      </c>
      <c r="D6331" s="568" t="s">
        <v>8869</v>
      </c>
      <c r="E6331" s="109" t="s">
        <v>11760</v>
      </c>
      <c r="F6331" s="343" t="s">
        <v>11716</v>
      </c>
      <c r="G6331" s="113" t="s">
        <v>2958</v>
      </c>
      <c r="H6331" s="360"/>
      <c r="I6331" s="576">
        <v>2.57</v>
      </c>
      <c r="J6331" s="84"/>
      <c r="K6331" s="113" t="s">
        <v>11690</v>
      </c>
    </row>
    <row r="6332" spans="1:11">
      <c r="A6332" s="115">
        <v>91436</v>
      </c>
      <c r="B6332" s="568" t="s">
        <v>10356</v>
      </c>
      <c r="C6332" s="569" t="s">
        <v>8928</v>
      </c>
      <c r="D6332" s="568" t="s">
        <v>8874</v>
      </c>
      <c r="E6332" s="109" t="s">
        <v>11760</v>
      </c>
      <c r="F6332" s="343" t="s">
        <v>11716</v>
      </c>
      <c r="G6332" s="113" t="s">
        <v>2959</v>
      </c>
      <c r="H6332" s="360"/>
      <c r="I6332" s="576">
        <v>2.67</v>
      </c>
      <c r="J6332" s="84"/>
      <c r="K6332" s="113" t="s">
        <v>11688</v>
      </c>
    </row>
    <row r="6333" spans="1:11">
      <c r="A6333" s="115">
        <v>91436</v>
      </c>
      <c r="B6333" s="568" t="s">
        <v>10356</v>
      </c>
      <c r="C6333" s="569" t="s">
        <v>8928</v>
      </c>
      <c r="D6333" s="568" t="s">
        <v>8879</v>
      </c>
      <c r="E6333" s="109" t="s">
        <v>11760</v>
      </c>
      <c r="F6333" s="343" t="s">
        <v>11716</v>
      </c>
      <c r="G6333" s="113" t="s">
        <v>2960</v>
      </c>
      <c r="H6333" s="360"/>
      <c r="I6333" s="576">
        <v>2.76</v>
      </c>
      <c r="J6333" s="84"/>
      <c r="K6333" s="113" t="s">
        <v>11695</v>
      </c>
    </row>
    <row r="6334" spans="1:11">
      <c r="A6334" s="115">
        <v>91436</v>
      </c>
      <c r="B6334" s="568" t="s">
        <v>10356</v>
      </c>
      <c r="C6334" s="569" t="s">
        <v>2744</v>
      </c>
      <c r="D6334" s="568" t="s">
        <v>8863</v>
      </c>
      <c r="E6334" s="109" t="s">
        <v>12989</v>
      </c>
      <c r="F6334" s="343" t="s">
        <v>11169</v>
      </c>
      <c r="G6334" s="113" t="s">
        <v>2961</v>
      </c>
      <c r="H6334" s="360"/>
      <c r="I6334" s="576">
        <v>2.5499999999999998</v>
      </c>
      <c r="J6334" s="84"/>
      <c r="K6334" s="113" t="s">
        <v>11709</v>
      </c>
    </row>
    <row r="6335" spans="1:11">
      <c r="A6335" s="115">
        <v>91436</v>
      </c>
      <c r="B6335" s="568" t="s">
        <v>10356</v>
      </c>
      <c r="C6335" s="569" t="s">
        <v>2744</v>
      </c>
      <c r="D6335" s="568" t="s">
        <v>8869</v>
      </c>
      <c r="E6335" s="109" t="s">
        <v>12989</v>
      </c>
      <c r="F6335" s="343" t="s">
        <v>11169</v>
      </c>
      <c r="G6335" s="113" t="s">
        <v>2962</v>
      </c>
      <c r="H6335" s="360"/>
      <c r="I6335" s="576">
        <v>2.63</v>
      </c>
      <c r="J6335" s="84"/>
      <c r="K6335" s="113" t="s">
        <v>11690</v>
      </c>
    </row>
    <row r="6336" spans="1:11">
      <c r="A6336" s="115">
        <v>91436</v>
      </c>
      <c r="B6336" s="568" t="s">
        <v>10356</v>
      </c>
      <c r="C6336" s="569" t="s">
        <v>2744</v>
      </c>
      <c r="D6336" s="568" t="s">
        <v>8874</v>
      </c>
      <c r="E6336" s="109" t="s">
        <v>12989</v>
      </c>
      <c r="F6336" s="343" t="s">
        <v>11169</v>
      </c>
      <c r="G6336" s="113" t="s">
        <v>2963</v>
      </c>
      <c r="H6336" s="360"/>
      <c r="I6336" s="576">
        <v>2.73</v>
      </c>
      <c r="J6336" s="84"/>
      <c r="K6336" s="113" t="s">
        <v>11688</v>
      </c>
    </row>
    <row r="6337" spans="1:11">
      <c r="A6337" s="115">
        <v>91436</v>
      </c>
      <c r="B6337" s="568" t="s">
        <v>10356</v>
      </c>
      <c r="C6337" s="569" t="s">
        <v>2744</v>
      </c>
      <c r="D6337" s="568" t="s">
        <v>8879</v>
      </c>
      <c r="E6337" s="109" t="s">
        <v>12989</v>
      </c>
      <c r="F6337" s="343" t="s">
        <v>11169</v>
      </c>
      <c r="G6337" s="113" t="s">
        <v>2964</v>
      </c>
      <c r="H6337" s="360"/>
      <c r="I6337" s="576">
        <v>2.83</v>
      </c>
      <c r="J6337" s="84"/>
      <c r="K6337" s="113" t="s">
        <v>11695</v>
      </c>
    </row>
    <row r="6338" spans="1:11">
      <c r="A6338" s="115">
        <v>91436</v>
      </c>
      <c r="B6338" s="568" t="s">
        <v>10356</v>
      </c>
      <c r="C6338" s="569" t="s">
        <v>2928</v>
      </c>
      <c r="D6338" s="568" t="s">
        <v>8863</v>
      </c>
      <c r="E6338" s="109" t="s">
        <v>11746</v>
      </c>
      <c r="F6338" s="343" t="s">
        <v>11698</v>
      </c>
      <c r="G6338" s="113" t="s">
        <v>2965</v>
      </c>
      <c r="H6338" s="360"/>
      <c r="I6338" s="576">
        <v>2.4900000000000002</v>
      </c>
      <c r="J6338" s="84"/>
      <c r="K6338" s="113" t="s">
        <v>11709</v>
      </c>
    </row>
    <row r="6339" spans="1:11">
      <c r="A6339" s="115">
        <v>91436</v>
      </c>
      <c r="B6339" s="568" t="s">
        <v>10356</v>
      </c>
      <c r="C6339" s="569" t="s">
        <v>2928</v>
      </c>
      <c r="D6339" s="568" t="s">
        <v>8869</v>
      </c>
      <c r="E6339" s="109" t="s">
        <v>11746</v>
      </c>
      <c r="F6339" s="343" t="s">
        <v>11698</v>
      </c>
      <c r="G6339" s="113" t="s">
        <v>2966</v>
      </c>
      <c r="H6339" s="360"/>
      <c r="I6339" s="576">
        <v>2.57</v>
      </c>
      <c r="J6339" s="84"/>
      <c r="K6339" s="113" t="s">
        <v>11690</v>
      </c>
    </row>
    <row r="6340" spans="1:11">
      <c r="A6340" s="115">
        <v>91436</v>
      </c>
      <c r="B6340" s="568" t="s">
        <v>10356</v>
      </c>
      <c r="C6340" s="569" t="s">
        <v>2928</v>
      </c>
      <c r="D6340" s="568" t="s">
        <v>8874</v>
      </c>
      <c r="E6340" s="109" t="s">
        <v>11746</v>
      </c>
      <c r="F6340" s="343" t="s">
        <v>11698</v>
      </c>
      <c r="G6340" s="113" t="s">
        <v>2967</v>
      </c>
      <c r="H6340" s="360"/>
      <c r="I6340" s="576">
        <v>2.67</v>
      </c>
      <c r="J6340" s="84"/>
      <c r="K6340" s="113" t="s">
        <v>11688</v>
      </c>
    </row>
    <row r="6341" spans="1:11">
      <c r="A6341" s="115">
        <v>91436</v>
      </c>
      <c r="B6341" s="568" t="s">
        <v>10356</v>
      </c>
      <c r="C6341" s="569" t="s">
        <v>2928</v>
      </c>
      <c r="D6341" s="568" t="s">
        <v>8879</v>
      </c>
      <c r="E6341" s="109" t="s">
        <v>11746</v>
      </c>
      <c r="F6341" s="343" t="s">
        <v>11698</v>
      </c>
      <c r="G6341" s="113" t="s">
        <v>2968</v>
      </c>
      <c r="H6341" s="360"/>
      <c r="I6341" s="576">
        <v>2.76</v>
      </c>
      <c r="J6341" s="84"/>
      <c r="K6341" s="113" t="s">
        <v>11695</v>
      </c>
    </row>
    <row r="6342" spans="1:11">
      <c r="A6342" s="115">
        <v>91436</v>
      </c>
      <c r="B6342" s="568" t="s">
        <v>10356</v>
      </c>
      <c r="C6342" s="569" t="s">
        <v>9152</v>
      </c>
      <c r="D6342" s="568" t="s">
        <v>8863</v>
      </c>
      <c r="E6342" s="109" t="s">
        <v>11741</v>
      </c>
      <c r="F6342" s="343" t="s">
        <v>11700</v>
      </c>
      <c r="G6342" s="113" t="s">
        <v>2969</v>
      </c>
      <c r="H6342" s="360"/>
      <c r="I6342" s="576">
        <v>2.5499999999999998</v>
      </c>
      <c r="J6342" s="84"/>
      <c r="K6342" s="113" t="s">
        <v>11709</v>
      </c>
    </row>
    <row r="6343" spans="1:11">
      <c r="A6343" s="115">
        <v>91436</v>
      </c>
      <c r="B6343" s="568" t="s">
        <v>10356</v>
      </c>
      <c r="C6343" s="569" t="s">
        <v>9152</v>
      </c>
      <c r="D6343" s="568" t="s">
        <v>8869</v>
      </c>
      <c r="E6343" s="109" t="s">
        <v>11741</v>
      </c>
      <c r="F6343" s="343" t="s">
        <v>11700</v>
      </c>
      <c r="G6343" s="113" t="s">
        <v>2970</v>
      </c>
      <c r="H6343" s="360"/>
      <c r="I6343" s="576">
        <v>2.63</v>
      </c>
      <c r="J6343" s="84"/>
      <c r="K6343" s="113" t="s">
        <v>11690</v>
      </c>
    </row>
    <row r="6344" spans="1:11">
      <c r="A6344" s="115">
        <v>91436</v>
      </c>
      <c r="B6344" s="568" t="s">
        <v>10356</v>
      </c>
      <c r="C6344" s="569" t="s">
        <v>9152</v>
      </c>
      <c r="D6344" s="568" t="s">
        <v>8874</v>
      </c>
      <c r="E6344" s="109" t="s">
        <v>11741</v>
      </c>
      <c r="F6344" s="343" t="s">
        <v>11700</v>
      </c>
      <c r="G6344" s="113" t="s">
        <v>2971</v>
      </c>
      <c r="H6344" s="360"/>
      <c r="I6344" s="576">
        <v>2.73</v>
      </c>
      <c r="J6344" s="84"/>
      <c r="K6344" s="113" t="s">
        <v>11688</v>
      </c>
    </row>
    <row r="6345" spans="1:11" ht="15.75" thickBot="1">
      <c r="A6345" s="115">
        <v>91436</v>
      </c>
      <c r="B6345" s="570" t="s">
        <v>10356</v>
      </c>
      <c r="C6345" s="571" t="s">
        <v>9152</v>
      </c>
      <c r="D6345" s="570" t="s">
        <v>8879</v>
      </c>
      <c r="E6345" s="109" t="s">
        <v>11741</v>
      </c>
      <c r="F6345" s="343" t="s">
        <v>11700</v>
      </c>
      <c r="G6345" s="113" t="s">
        <v>2972</v>
      </c>
      <c r="H6345" s="360"/>
      <c r="I6345" s="577">
        <v>2.83</v>
      </c>
      <c r="J6345" s="84"/>
      <c r="K6345" s="113" t="s">
        <v>11695</v>
      </c>
    </row>
    <row r="6346" spans="1:11">
      <c r="A6346" s="115">
        <v>91317</v>
      </c>
      <c r="B6346" s="568" t="s">
        <v>10337</v>
      </c>
      <c r="C6346" s="569" t="s">
        <v>4028</v>
      </c>
      <c r="D6346" s="568" t="s">
        <v>8863</v>
      </c>
      <c r="E6346" s="109" t="s">
        <v>11815</v>
      </c>
      <c r="F6346" s="343" t="s">
        <v>11230</v>
      </c>
      <c r="G6346" s="113" t="s">
        <v>2973</v>
      </c>
      <c r="H6346" s="360"/>
      <c r="I6346" s="576">
        <v>1.82</v>
      </c>
      <c r="J6346" s="84"/>
      <c r="K6346" s="113" t="s">
        <v>11709</v>
      </c>
    </row>
    <row r="6347" spans="1:11">
      <c r="A6347" s="115">
        <v>91317</v>
      </c>
      <c r="B6347" s="568" t="s">
        <v>10337</v>
      </c>
      <c r="C6347" s="569" t="s">
        <v>4028</v>
      </c>
      <c r="D6347" s="568" t="s">
        <v>8869</v>
      </c>
      <c r="E6347" s="109" t="s">
        <v>11815</v>
      </c>
      <c r="F6347" s="343" t="s">
        <v>11230</v>
      </c>
      <c r="G6347" s="113" t="s">
        <v>2974</v>
      </c>
      <c r="H6347" s="360"/>
      <c r="I6347" s="576">
        <v>1.88</v>
      </c>
      <c r="J6347" s="84"/>
      <c r="K6347" s="113" t="s">
        <v>11690</v>
      </c>
    </row>
    <row r="6348" spans="1:11">
      <c r="A6348" s="115">
        <v>91317</v>
      </c>
      <c r="B6348" s="568" t="s">
        <v>10337</v>
      </c>
      <c r="C6348" s="569" t="s">
        <v>4028</v>
      </c>
      <c r="D6348" s="568" t="s">
        <v>8874</v>
      </c>
      <c r="E6348" s="109" t="s">
        <v>11815</v>
      </c>
      <c r="F6348" s="343" t="s">
        <v>11230</v>
      </c>
      <c r="G6348" s="113" t="s">
        <v>2975</v>
      </c>
      <c r="H6348" s="360"/>
      <c r="I6348" s="576">
        <v>2.08</v>
      </c>
      <c r="J6348" s="84"/>
      <c r="K6348" s="113" t="s">
        <v>11688</v>
      </c>
    </row>
    <row r="6349" spans="1:11">
      <c r="A6349" s="115">
        <v>91317</v>
      </c>
      <c r="B6349" s="568" t="s">
        <v>10337</v>
      </c>
      <c r="C6349" s="569" t="s">
        <v>4028</v>
      </c>
      <c r="D6349" s="568" t="s">
        <v>8879</v>
      </c>
      <c r="E6349" s="109" t="s">
        <v>11815</v>
      </c>
      <c r="F6349" s="343" t="s">
        <v>11230</v>
      </c>
      <c r="G6349" s="113" t="s">
        <v>2976</v>
      </c>
      <c r="H6349" s="360"/>
      <c r="I6349" s="576">
        <v>2.1800000000000002</v>
      </c>
      <c r="J6349" s="84"/>
      <c r="K6349" s="113" t="s">
        <v>11695</v>
      </c>
    </row>
    <row r="6350" spans="1:11" ht="15.75" thickBot="1">
      <c r="A6350" s="115">
        <v>91317</v>
      </c>
      <c r="B6350" s="570" t="s">
        <v>10337</v>
      </c>
      <c r="C6350" s="571" t="s">
        <v>3615</v>
      </c>
      <c r="D6350" s="570" t="s">
        <v>8879</v>
      </c>
      <c r="E6350" s="109" t="s">
        <v>12739</v>
      </c>
      <c r="F6350" s="343" t="s">
        <v>10872</v>
      </c>
      <c r="G6350" s="113" t="s">
        <v>2977</v>
      </c>
      <c r="H6350" s="360"/>
      <c r="I6350" s="577">
        <v>1.81</v>
      </c>
      <c r="J6350" s="84"/>
      <c r="K6350" s="113" t="s">
        <v>11695</v>
      </c>
    </row>
    <row r="6351" spans="1:11">
      <c r="A6351" s="115">
        <v>91559</v>
      </c>
      <c r="B6351" s="568" t="s">
        <v>10215</v>
      </c>
      <c r="C6351" s="569" t="s">
        <v>6968</v>
      </c>
      <c r="D6351" s="568" t="s">
        <v>8856</v>
      </c>
      <c r="E6351" s="109" t="s">
        <v>12175</v>
      </c>
      <c r="F6351" s="343" t="s">
        <v>12176</v>
      </c>
      <c r="G6351" s="113" t="s">
        <v>2978</v>
      </c>
      <c r="H6351" s="360"/>
      <c r="I6351" s="576">
        <v>3.65</v>
      </c>
      <c r="J6351" s="84"/>
      <c r="K6351" s="113" t="s">
        <v>11769</v>
      </c>
    </row>
    <row r="6352" spans="1:11">
      <c r="A6352" s="115">
        <v>91559</v>
      </c>
      <c r="B6352" s="568" t="s">
        <v>10215</v>
      </c>
      <c r="C6352" s="569" t="s">
        <v>6968</v>
      </c>
      <c r="D6352" s="568" t="s">
        <v>8863</v>
      </c>
      <c r="E6352" s="109" t="s">
        <v>12175</v>
      </c>
      <c r="F6352" s="343" t="s">
        <v>12176</v>
      </c>
      <c r="G6352" s="113" t="s">
        <v>2979</v>
      </c>
      <c r="H6352" s="360"/>
      <c r="I6352" s="576">
        <v>3.7</v>
      </c>
      <c r="J6352" s="84"/>
      <c r="K6352" s="113" t="s">
        <v>11709</v>
      </c>
    </row>
    <row r="6353" spans="1:11">
      <c r="A6353" s="115">
        <v>91559</v>
      </c>
      <c r="B6353" s="568" t="s">
        <v>10215</v>
      </c>
      <c r="C6353" s="569" t="s">
        <v>6968</v>
      </c>
      <c r="D6353" s="568" t="s">
        <v>8869</v>
      </c>
      <c r="E6353" s="109" t="s">
        <v>12175</v>
      </c>
      <c r="F6353" s="343" t="s">
        <v>12176</v>
      </c>
      <c r="G6353" s="113" t="s">
        <v>2980</v>
      </c>
      <c r="H6353" s="360"/>
      <c r="I6353" s="576">
        <v>3.75</v>
      </c>
      <c r="J6353" s="84"/>
      <c r="K6353" s="113" t="s">
        <v>11690</v>
      </c>
    </row>
    <row r="6354" spans="1:11">
      <c r="A6354" s="115">
        <v>91559</v>
      </c>
      <c r="B6354" s="568" t="s">
        <v>10215</v>
      </c>
      <c r="C6354" s="569" t="s">
        <v>6968</v>
      </c>
      <c r="D6354" s="568" t="s">
        <v>8874</v>
      </c>
      <c r="E6354" s="109" t="s">
        <v>12175</v>
      </c>
      <c r="F6354" s="343" t="s">
        <v>12176</v>
      </c>
      <c r="G6354" s="113" t="s">
        <v>2981</v>
      </c>
      <c r="H6354" s="360"/>
      <c r="I6354" s="576">
        <v>3.9</v>
      </c>
      <c r="J6354" s="84"/>
      <c r="K6354" s="113" t="s">
        <v>11688</v>
      </c>
    </row>
    <row r="6355" spans="1:11">
      <c r="A6355" s="115">
        <v>91559</v>
      </c>
      <c r="B6355" s="568" t="s">
        <v>10215</v>
      </c>
      <c r="C6355" s="569" t="s">
        <v>6968</v>
      </c>
      <c r="D6355" s="568" t="s">
        <v>8879</v>
      </c>
      <c r="E6355" s="109" t="s">
        <v>12175</v>
      </c>
      <c r="F6355" s="343" t="s">
        <v>12176</v>
      </c>
      <c r="G6355" s="113" t="s">
        <v>2982</v>
      </c>
      <c r="H6355" s="360"/>
      <c r="I6355" s="576">
        <v>4.0999999999999996</v>
      </c>
      <c r="J6355" s="84"/>
      <c r="K6355" s="113" t="s">
        <v>11695</v>
      </c>
    </row>
    <row r="6356" spans="1:11">
      <c r="A6356" s="115">
        <v>91559</v>
      </c>
      <c r="B6356" s="568" t="s">
        <v>10215</v>
      </c>
      <c r="C6356" s="569" t="s">
        <v>7530</v>
      </c>
      <c r="D6356" s="568" t="s">
        <v>8856</v>
      </c>
      <c r="E6356" s="109" t="s">
        <v>12613</v>
      </c>
      <c r="F6356" s="343" t="s">
        <v>12614</v>
      </c>
      <c r="G6356" s="113" t="s">
        <v>2983</v>
      </c>
      <c r="H6356" s="360"/>
      <c r="I6356" s="576">
        <v>3.95</v>
      </c>
      <c r="J6356" s="84"/>
      <c r="K6356" s="113" t="s">
        <v>11769</v>
      </c>
    </row>
    <row r="6357" spans="1:11">
      <c r="A6357" s="115">
        <v>91559</v>
      </c>
      <c r="B6357" s="568" t="s">
        <v>10215</v>
      </c>
      <c r="C6357" s="569" t="s">
        <v>7530</v>
      </c>
      <c r="D6357" s="568" t="s">
        <v>8863</v>
      </c>
      <c r="E6357" s="109" t="s">
        <v>12613</v>
      </c>
      <c r="F6357" s="343" t="s">
        <v>12614</v>
      </c>
      <c r="G6357" s="113" t="s">
        <v>2984</v>
      </c>
      <c r="H6357" s="360"/>
      <c r="I6357" s="576">
        <v>4.05</v>
      </c>
      <c r="J6357" s="84"/>
      <c r="K6357" s="113" t="s">
        <v>11709</v>
      </c>
    </row>
    <row r="6358" spans="1:11">
      <c r="A6358" s="115">
        <v>91559</v>
      </c>
      <c r="B6358" s="568" t="s">
        <v>10215</v>
      </c>
      <c r="C6358" s="569" t="s">
        <v>7530</v>
      </c>
      <c r="D6358" s="568" t="s">
        <v>8869</v>
      </c>
      <c r="E6358" s="109" t="s">
        <v>12613</v>
      </c>
      <c r="F6358" s="343" t="s">
        <v>12614</v>
      </c>
      <c r="G6358" s="113" t="s">
        <v>2985</v>
      </c>
      <c r="H6358" s="360"/>
      <c r="I6358" s="576">
        <v>4.13</v>
      </c>
      <c r="J6358" s="84"/>
      <c r="K6358" s="113" t="s">
        <v>11690</v>
      </c>
    </row>
    <row r="6359" spans="1:11">
      <c r="A6359" s="115">
        <v>91559</v>
      </c>
      <c r="B6359" s="568" t="s">
        <v>10215</v>
      </c>
      <c r="C6359" s="569" t="s">
        <v>7530</v>
      </c>
      <c r="D6359" s="568" t="s">
        <v>8874</v>
      </c>
      <c r="E6359" s="109" t="s">
        <v>12613</v>
      </c>
      <c r="F6359" s="343" t="s">
        <v>12614</v>
      </c>
      <c r="G6359" s="113" t="s">
        <v>2986</v>
      </c>
      <c r="H6359" s="360"/>
      <c r="I6359" s="576">
        <v>4.3</v>
      </c>
      <c r="J6359" s="84"/>
      <c r="K6359" s="113" t="s">
        <v>11688</v>
      </c>
    </row>
    <row r="6360" spans="1:11">
      <c r="A6360" s="115">
        <v>91559</v>
      </c>
      <c r="B6360" s="568" t="s">
        <v>10215</v>
      </c>
      <c r="C6360" s="569" t="s">
        <v>7530</v>
      </c>
      <c r="D6360" s="568" t="s">
        <v>8879</v>
      </c>
      <c r="E6360" s="109" t="s">
        <v>12613</v>
      </c>
      <c r="F6360" s="343" t="s">
        <v>12614</v>
      </c>
      <c r="G6360" s="113" t="s">
        <v>2987</v>
      </c>
      <c r="H6360" s="360"/>
      <c r="I6360" s="576">
        <v>4.55</v>
      </c>
      <c r="J6360" s="84"/>
      <c r="K6360" s="113" t="s">
        <v>11695</v>
      </c>
    </row>
    <row r="6361" spans="1:11">
      <c r="A6361" s="115">
        <v>91559</v>
      </c>
      <c r="B6361" s="568" t="s">
        <v>10215</v>
      </c>
      <c r="C6361" s="569" t="s">
        <v>4726</v>
      </c>
      <c r="D6361" s="568" t="s">
        <v>8856</v>
      </c>
      <c r="E6361" s="109" t="s">
        <v>13325</v>
      </c>
      <c r="F6361" s="343" t="s">
        <v>13326</v>
      </c>
      <c r="G6361" s="113" t="s">
        <v>2988</v>
      </c>
      <c r="H6361" s="360"/>
      <c r="I6361" s="576">
        <v>3.95</v>
      </c>
      <c r="J6361" s="84"/>
      <c r="K6361" s="113" t="s">
        <v>11769</v>
      </c>
    </row>
    <row r="6362" spans="1:11">
      <c r="A6362" s="115">
        <v>91559</v>
      </c>
      <c r="B6362" s="568" t="s">
        <v>10215</v>
      </c>
      <c r="C6362" s="569" t="s">
        <v>4726</v>
      </c>
      <c r="D6362" s="568" t="s">
        <v>8863</v>
      </c>
      <c r="E6362" s="109" t="s">
        <v>13325</v>
      </c>
      <c r="F6362" s="343" t="s">
        <v>13326</v>
      </c>
      <c r="G6362" s="113" t="s">
        <v>2989</v>
      </c>
      <c r="H6362" s="360"/>
      <c r="I6362" s="576">
        <v>4.05</v>
      </c>
      <c r="J6362" s="84"/>
      <c r="K6362" s="113" t="s">
        <v>11709</v>
      </c>
    </row>
    <row r="6363" spans="1:11">
      <c r="A6363" s="115">
        <v>91559</v>
      </c>
      <c r="B6363" s="568" t="s">
        <v>10215</v>
      </c>
      <c r="C6363" s="569" t="s">
        <v>4726</v>
      </c>
      <c r="D6363" s="568" t="s">
        <v>8869</v>
      </c>
      <c r="E6363" s="109" t="s">
        <v>13325</v>
      </c>
      <c r="F6363" s="343" t="s">
        <v>13326</v>
      </c>
      <c r="G6363" s="113" t="s">
        <v>2990</v>
      </c>
      <c r="H6363" s="360"/>
      <c r="I6363" s="576">
        <v>4.13</v>
      </c>
      <c r="J6363" s="84"/>
      <c r="K6363" s="113" t="s">
        <v>11690</v>
      </c>
    </row>
    <row r="6364" spans="1:11">
      <c r="A6364" s="115">
        <v>91559</v>
      </c>
      <c r="B6364" s="568" t="s">
        <v>10215</v>
      </c>
      <c r="C6364" s="569" t="s">
        <v>4726</v>
      </c>
      <c r="D6364" s="568" t="s">
        <v>8874</v>
      </c>
      <c r="E6364" s="109" t="s">
        <v>13325</v>
      </c>
      <c r="F6364" s="343" t="s">
        <v>13326</v>
      </c>
      <c r="G6364" s="113" t="s">
        <v>2991</v>
      </c>
      <c r="H6364" s="360"/>
      <c r="I6364" s="576">
        <v>4.3</v>
      </c>
      <c r="J6364" s="84"/>
      <c r="K6364" s="113" t="s">
        <v>11688</v>
      </c>
    </row>
    <row r="6365" spans="1:11" ht="15.75" thickBot="1">
      <c r="A6365" s="115">
        <v>91559</v>
      </c>
      <c r="B6365" s="570" t="s">
        <v>10215</v>
      </c>
      <c r="C6365" s="571" t="s">
        <v>4726</v>
      </c>
      <c r="D6365" s="570" t="s">
        <v>8879</v>
      </c>
      <c r="E6365" s="109" t="s">
        <v>13325</v>
      </c>
      <c r="F6365" s="343" t="s">
        <v>13326</v>
      </c>
      <c r="G6365" s="113" t="s">
        <v>2992</v>
      </c>
      <c r="H6365" s="360"/>
      <c r="I6365" s="577">
        <v>4.55</v>
      </c>
      <c r="J6365" s="84"/>
      <c r="K6365" s="113" t="s">
        <v>11695</v>
      </c>
    </row>
    <row r="6366" spans="1:11">
      <c r="A6366" s="115">
        <v>91622</v>
      </c>
      <c r="B6366" s="568" t="s">
        <v>12522</v>
      </c>
      <c r="C6366" s="569" t="s">
        <v>8866</v>
      </c>
      <c r="D6366" s="568" t="s">
        <v>8863</v>
      </c>
      <c r="E6366" s="109" t="s">
        <v>11742</v>
      </c>
      <c r="F6366" s="343" t="s">
        <v>11705</v>
      </c>
      <c r="G6366" s="113" t="s">
        <v>2993</v>
      </c>
      <c r="H6366" s="360"/>
      <c r="I6366" s="576">
        <v>1.82</v>
      </c>
      <c r="J6366" s="84"/>
      <c r="K6366" s="113" t="s">
        <v>11709</v>
      </c>
    </row>
    <row r="6367" spans="1:11">
      <c r="A6367" s="115">
        <v>91622</v>
      </c>
      <c r="B6367" s="568" t="s">
        <v>12522</v>
      </c>
      <c r="C6367" s="569" t="s">
        <v>8866</v>
      </c>
      <c r="D6367" s="568" t="s">
        <v>8869</v>
      </c>
      <c r="E6367" s="109" t="s">
        <v>11742</v>
      </c>
      <c r="F6367" s="343" t="s">
        <v>11705</v>
      </c>
      <c r="G6367" s="113" t="s">
        <v>2994</v>
      </c>
      <c r="H6367" s="360"/>
      <c r="I6367" s="576">
        <v>1.88</v>
      </c>
      <c r="J6367" s="84"/>
      <c r="K6367" s="113" t="s">
        <v>11690</v>
      </c>
    </row>
    <row r="6368" spans="1:11">
      <c r="A6368" s="115">
        <v>91622</v>
      </c>
      <c r="B6368" s="568" t="s">
        <v>12522</v>
      </c>
      <c r="C6368" s="569" t="s">
        <v>8866</v>
      </c>
      <c r="D6368" s="568" t="s">
        <v>8874</v>
      </c>
      <c r="E6368" s="109" t="s">
        <v>11742</v>
      </c>
      <c r="F6368" s="343" t="s">
        <v>11705</v>
      </c>
      <c r="G6368" s="113" t="s">
        <v>2995</v>
      </c>
      <c r="H6368" s="360"/>
      <c r="I6368" s="576">
        <v>1.94</v>
      </c>
      <c r="J6368" s="84"/>
      <c r="K6368" s="113" t="s">
        <v>11688</v>
      </c>
    </row>
    <row r="6369" spans="1:11">
      <c r="A6369" s="115">
        <v>91622</v>
      </c>
      <c r="B6369" s="568" t="s">
        <v>12522</v>
      </c>
      <c r="C6369" s="569" t="s">
        <v>8866</v>
      </c>
      <c r="D6369" s="568" t="s">
        <v>8879</v>
      </c>
      <c r="E6369" s="109" t="s">
        <v>11742</v>
      </c>
      <c r="F6369" s="343" t="s">
        <v>11705</v>
      </c>
      <c r="G6369" s="113" t="s">
        <v>2996</v>
      </c>
      <c r="H6369" s="360"/>
      <c r="I6369" s="576">
        <v>2.31</v>
      </c>
      <c r="J6369" s="84"/>
      <c r="K6369" s="113" t="s">
        <v>11695</v>
      </c>
    </row>
    <row r="6370" spans="1:11">
      <c r="A6370" s="115">
        <v>91622</v>
      </c>
      <c r="B6370" s="568" t="s">
        <v>12522</v>
      </c>
      <c r="C6370" s="569" t="s">
        <v>9015</v>
      </c>
      <c r="D6370" s="568" t="s">
        <v>8863</v>
      </c>
      <c r="E6370" s="109" t="s">
        <v>11973</v>
      </c>
      <c r="F6370" s="343" t="s">
        <v>11974</v>
      </c>
      <c r="G6370" s="113" t="s">
        <v>2997</v>
      </c>
      <c r="H6370" s="360"/>
      <c r="I6370" s="576">
        <v>1.74</v>
      </c>
      <c r="J6370" s="84"/>
      <c r="K6370" s="113" t="s">
        <v>11709</v>
      </c>
    </row>
    <row r="6371" spans="1:11">
      <c r="A6371" s="115">
        <v>91622</v>
      </c>
      <c r="B6371" s="568" t="s">
        <v>12522</v>
      </c>
      <c r="C6371" s="569" t="s">
        <v>9015</v>
      </c>
      <c r="D6371" s="568" t="s">
        <v>8869</v>
      </c>
      <c r="E6371" s="109" t="s">
        <v>11973</v>
      </c>
      <c r="F6371" s="343" t="s">
        <v>11974</v>
      </c>
      <c r="G6371" s="113" t="s">
        <v>2998</v>
      </c>
      <c r="H6371" s="360"/>
      <c r="I6371" s="576">
        <v>1.79</v>
      </c>
      <c r="J6371" s="84"/>
      <c r="K6371" s="113" t="s">
        <v>11690</v>
      </c>
    </row>
    <row r="6372" spans="1:11">
      <c r="A6372" s="115">
        <v>91622</v>
      </c>
      <c r="B6372" s="568" t="s">
        <v>12522</v>
      </c>
      <c r="C6372" s="569" t="s">
        <v>9015</v>
      </c>
      <c r="D6372" s="568" t="s">
        <v>8874</v>
      </c>
      <c r="E6372" s="109" t="s">
        <v>11973</v>
      </c>
      <c r="F6372" s="343" t="s">
        <v>11974</v>
      </c>
      <c r="G6372" s="113" t="s">
        <v>2999</v>
      </c>
      <c r="H6372" s="360"/>
      <c r="I6372" s="576">
        <v>1.85</v>
      </c>
      <c r="J6372" s="84"/>
      <c r="K6372" s="113" t="s">
        <v>11688</v>
      </c>
    </row>
    <row r="6373" spans="1:11">
      <c r="A6373" s="115">
        <v>91622</v>
      </c>
      <c r="B6373" s="568" t="s">
        <v>12522</v>
      </c>
      <c r="C6373" s="569" t="s">
        <v>9015</v>
      </c>
      <c r="D6373" s="568" t="s">
        <v>8879</v>
      </c>
      <c r="E6373" s="109" t="s">
        <v>11973</v>
      </c>
      <c r="F6373" s="343" t="s">
        <v>11974</v>
      </c>
      <c r="G6373" s="113" t="s">
        <v>3000</v>
      </c>
      <c r="H6373" s="360"/>
      <c r="I6373" s="576">
        <v>2.19</v>
      </c>
      <c r="J6373" s="84"/>
      <c r="K6373" s="113" t="s">
        <v>11695</v>
      </c>
    </row>
    <row r="6374" spans="1:11">
      <c r="A6374" s="115">
        <v>91622</v>
      </c>
      <c r="B6374" s="568" t="s">
        <v>12522</v>
      </c>
      <c r="C6374" s="569" t="s">
        <v>8885</v>
      </c>
      <c r="D6374" s="568" t="s">
        <v>8863</v>
      </c>
      <c r="E6374" s="109" t="s">
        <v>11752</v>
      </c>
      <c r="F6374" s="343" t="s">
        <v>11722</v>
      </c>
      <c r="G6374" s="113" t="s">
        <v>3001</v>
      </c>
      <c r="H6374" s="360"/>
      <c r="I6374" s="576">
        <v>1.64</v>
      </c>
      <c r="J6374" s="84"/>
      <c r="K6374" s="113" t="s">
        <v>11709</v>
      </c>
    </row>
    <row r="6375" spans="1:11">
      <c r="A6375" s="115">
        <v>91622</v>
      </c>
      <c r="B6375" s="568" t="s">
        <v>12522</v>
      </c>
      <c r="C6375" s="569" t="s">
        <v>8885</v>
      </c>
      <c r="D6375" s="568" t="s">
        <v>8869</v>
      </c>
      <c r="E6375" s="109" t="s">
        <v>11752</v>
      </c>
      <c r="F6375" s="343" t="s">
        <v>11722</v>
      </c>
      <c r="G6375" s="113" t="s">
        <v>3002</v>
      </c>
      <c r="H6375" s="360"/>
      <c r="I6375" s="576">
        <v>1.69</v>
      </c>
      <c r="J6375" s="84"/>
      <c r="K6375" s="113" t="s">
        <v>11690</v>
      </c>
    </row>
    <row r="6376" spans="1:11">
      <c r="A6376" s="115">
        <v>91622</v>
      </c>
      <c r="B6376" s="568" t="s">
        <v>12522</v>
      </c>
      <c r="C6376" s="569" t="s">
        <v>8885</v>
      </c>
      <c r="D6376" s="568" t="s">
        <v>8874</v>
      </c>
      <c r="E6376" s="109" t="s">
        <v>11752</v>
      </c>
      <c r="F6376" s="343" t="s">
        <v>11722</v>
      </c>
      <c r="G6376" s="113" t="s">
        <v>3003</v>
      </c>
      <c r="H6376" s="360"/>
      <c r="I6376" s="576">
        <v>1.74</v>
      </c>
      <c r="J6376" s="84"/>
      <c r="K6376" s="113" t="s">
        <v>11688</v>
      </c>
    </row>
    <row r="6377" spans="1:11">
      <c r="A6377" s="115">
        <v>91622</v>
      </c>
      <c r="B6377" s="568" t="s">
        <v>12522</v>
      </c>
      <c r="C6377" s="569" t="s">
        <v>8885</v>
      </c>
      <c r="D6377" s="568" t="s">
        <v>8879</v>
      </c>
      <c r="E6377" s="109" t="s">
        <v>11752</v>
      </c>
      <c r="F6377" s="343" t="s">
        <v>11722</v>
      </c>
      <c r="G6377" s="113" t="s">
        <v>3004</v>
      </c>
      <c r="H6377" s="360"/>
      <c r="I6377" s="576">
        <v>2.06</v>
      </c>
      <c r="J6377" s="84"/>
      <c r="K6377" s="113" t="s">
        <v>11695</v>
      </c>
    </row>
    <row r="6378" spans="1:11">
      <c r="A6378" s="115">
        <v>91622</v>
      </c>
      <c r="B6378" s="568" t="s">
        <v>12522</v>
      </c>
      <c r="C6378" s="569" t="s">
        <v>8990</v>
      </c>
      <c r="D6378" s="568" t="s">
        <v>8863</v>
      </c>
      <c r="E6378" s="109" t="s">
        <v>11686</v>
      </c>
      <c r="F6378" s="343" t="s">
        <v>11687</v>
      </c>
      <c r="G6378" s="113" t="s">
        <v>3005</v>
      </c>
      <c r="H6378" s="360"/>
      <c r="I6378" s="576">
        <v>1.82</v>
      </c>
      <c r="J6378" s="84"/>
      <c r="K6378" s="113" t="s">
        <v>11709</v>
      </c>
    </row>
    <row r="6379" spans="1:11">
      <c r="A6379" s="115">
        <v>91622</v>
      </c>
      <c r="B6379" s="568" t="s">
        <v>12522</v>
      </c>
      <c r="C6379" s="569" t="s">
        <v>8990</v>
      </c>
      <c r="D6379" s="568" t="s">
        <v>8869</v>
      </c>
      <c r="E6379" s="109" t="s">
        <v>11686</v>
      </c>
      <c r="F6379" s="343" t="s">
        <v>11687</v>
      </c>
      <c r="G6379" s="113" t="s">
        <v>3006</v>
      </c>
      <c r="H6379" s="360"/>
      <c r="I6379" s="576">
        <v>1.88</v>
      </c>
      <c r="J6379" s="84"/>
      <c r="K6379" s="113" t="s">
        <v>11690</v>
      </c>
    </row>
    <row r="6380" spans="1:11">
      <c r="A6380" s="115">
        <v>91622</v>
      </c>
      <c r="B6380" s="568" t="s">
        <v>12522</v>
      </c>
      <c r="C6380" s="569" t="s">
        <v>8990</v>
      </c>
      <c r="D6380" s="568" t="s">
        <v>8874</v>
      </c>
      <c r="E6380" s="109" t="s">
        <v>11686</v>
      </c>
      <c r="F6380" s="343" t="s">
        <v>11687</v>
      </c>
      <c r="G6380" s="113" t="s">
        <v>3007</v>
      </c>
      <c r="H6380" s="360"/>
      <c r="I6380" s="576">
        <v>1.94</v>
      </c>
      <c r="J6380" s="84"/>
      <c r="K6380" s="113" t="s">
        <v>11688</v>
      </c>
    </row>
    <row r="6381" spans="1:11">
      <c r="A6381" s="115">
        <v>91622</v>
      </c>
      <c r="B6381" s="568" t="s">
        <v>12522</v>
      </c>
      <c r="C6381" s="569" t="s">
        <v>8990</v>
      </c>
      <c r="D6381" s="568" t="s">
        <v>8879</v>
      </c>
      <c r="E6381" s="109" t="s">
        <v>11686</v>
      </c>
      <c r="F6381" s="343" t="s">
        <v>11687</v>
      </c>
      <c r="G6381" s="113" t="s">
        <v>3008</v>
      </c>
      <c r="H6381" s="360"/>
      <c r="I6381" s="576">
        <v>2.31</v>
      </c>
      <c r="J6381" s="84"/>
      <c r="K6381" s="113" t="s">
        <v>11695</v>
      </c>
    </row>
    <row r="6382" spans="1:11">
      <c r="A6382" s="115">
        <v>91622</v>
      </c>
      <c r="B6382" s="568" t="s">
        <v>12522</v>
      </c>
      <c r="C6382" s="569" t="s">
        <v>2928</v>
      </c>
      <c r="D6382" s="568" t="s">
        <v>8863</v>
      </c>
      <c r="E6382" s="109" t="s">
        <v>11746</v>
      </c>
      <c r="F6382" s="343" t="s">
        <v>11698</v>
      </c>
      <c r="G6382" s="113" t="s">
        <v>3009</v>
      </c>
      <c r="H6382" s="360"/>
      <c r="I6382" s="576">
        <v>1.77</v>
      </c>
      <c r="J6382" s="84"/>
      <c r="K6382" s="113" t="s">
        <v>11709</v>
      </c>
    </row>
    <row r="6383" spans="1:11">
      <c r="A6383" s="115">
        <v>91622</v>
      </c>
      <c r="B6383" s="568" t="s">
        <v>12522</v>
      </c>
      <c r="C6383" s="569" t="s">
        <v>2928</v>
      </c>
      <c r="D6383" s="568" t="s">
        <v>8869</v>
      </c>
      <c r="E6383" s="109" t="s">
        <v>11746</v>
      </c>
      <c r="F6383" s="343" t="s">
        <v>11698</v>
      </c>
      <c r="G6383" s="113" t="s">
        <v>3010</v>
      </c>
      <c r="H6383" s="360"/>
      <c r="I6383" s="576">
        <v>1.83</v>
      </c>
      <c r="J6383" s="84"/>
      <c r="K6383" s="113" t="s">
        <v>11690</v>
      </c>
    </row>
    <row r="6384" spans="1:11">
      <c r="A6384" s="115">
        <v>91622</v>
      </c>
      <c r="B6384" s="568" t="s">
        <v>12522</v>
      </c>
      <c r="C6384" s="569" t="s">
        <v>2928</v>
      </c>
      <c r="D6384" s="568" t="s">
        <v>8874</v>
      </c>
      <c r="E6384" s="109" t="s">
        <v>11746</v>
      </c>
      <c r="F6384" s="343" t="s">
        <v>11698</v>
      </c>
      <c r="G6384" s="113" t="s">
        <v>3011</v>
      </c>
      <c r="H6384" s="360"/>
      <c r="I6384" s="576">
        <v>1.88</v>
      </c>
      <c r="J6384" s="84"/>
      <c r="K6384" s="113" t="s">
        <v>11688</v>
      </c>
    </row>
    <row r="6385" spans="1:11" ht="15.75" thickBot="1">
      <c r="A6385" s="115">
        <v>91622</v>
      </c>
      <c r="B6385" s="570" t="s">
        <v>12522</v>
      </c>
      <c r="C6385" s="571" t="s">
        <v>2928</v>
      </c>
      <c r="D6385" s="570" t="s">
        <v>8879</v>
      </c>
      <c r="E6385" s="109" t="s">
        <v>11746</v>
      </c>
      <c r="F6385" s="343" t="s">
        <v>11698</v>
      </c>
      <c r="G6385" s="113" t="s">
        <v>3012</v>
      </c>
      <c r="H6385" s="360"/>
      <c r="I6385" s="577">
        <v>2.23</v>
      </c>
      <c r="J6385" s="84"/>
      <c r="K6385" s="113" t="s">
        <v>11695</v>
      </c>
    </row>
    <row r="6386" spans="1:11">
      <c r="A6386" s="115">
        <v>91623</v>
      </c>
      <c r="B6386" s="568" t="s">
        <v>10235</v>
      </c>
      <c r="C6386" s="569" t="s">
        <v>6968</v>
      </c>
      <c r="D6386" s="568" t="s">
        <v>8856</v>
      </c>
      <c r="E6386" s="109" t="s">
        <v>12175</v>
      </c>
      <c r="F6386" s="343" t="s">
        <v>12176</v>
      </c>
      <c r="G6386" s="113" t="s">
        <v>3013</v>
      </c>
      <c r="H6386" s="360"/>
      <c r="I6386" s="576">
        <v>2.8</v>
      </c>
      <c r="J6386" s="84"/>
      <c r="K6386" s="113" t="s">
        <v>11769</v>
      </c>
    </row>
    <row r="6387" spans="1:11">
      <c r="A6387" s="115">
        <v>91623</v>
      </c>
      <c r="B6387" s="568" t="s">
        <v>10235</v>
      </c>
      <c r="C6387" s="569" t="s">
        <v>6968</v>
      </c>
      <c r="D6387" s="568" t="s">
        <v>8863</v>
      </c>
      <c r="E6387" s="109" t="s">
        <v>12175</v>
      </c>
      <c r="F6387" s="343" t="s">
        <v>12176</v>
      </c>
      <c r="G6387" s="113" t="s">
        <v>3014</v>
      </c>
      <c r="H6387" s="360"/>
      <c r="I6387" s="576">
        <v>2.95</v>
      </c>
      <c r="J6387" s="84"/>
      <c r="K6387" s="113" t="s">
        <v>11709</v>
      </c>
    </row>
    <row r="6388" spans="1:11">
      <c r="A6388" s="115">
        <v>91623</v>
      </c>
      <c r="B6388" s="568" t="s">
        <v>10235</v>
      </c>
      <c r="C6388" s="569" t="s">
        <v>6968</v>
      </c>
      <c r="D6388" s="568" t="s">
        <v>8869</v>
      </c>
      <c r="E6388" s="109" t="s">
        <v>12175</v>
      </c>
      <c r="F6388" s="343" t="s">
        <v>12176</v>
      </c>
      <c r="G6388" s="113" t="s">
        <v>3015</v>
      </c>
      <c r="H6388" s="360"/>
      <c r="I6388" s="576">
        <v>3.05</v>
      </c>
      <c r="J6388" s="84"/>
      <c r="K6388" s="113" t="s">
        <v>11690</v>
      </c>
    </row>
    <row r="6389" spans="1:11">
      <c r="A6389" s="115">
        <v>91623</v>
      </c>
      <c r="B6389" s="568" t="s">
        <v>10235</v>
      </c>
      <c r="C6389" s="569" t="s">
        <v>6968</v>
      </c>
      <c r="D6389" s="568" t="s">
        <v>8874</v>
      </c>
      <c r="E6389" s="109" t="s">
        <v>12175</v>
      </c>
      <c r="F6389" s="343" t="s">
        <v>12176</v>
      </c>
      <c r="G6389" s="113" t="s">
        <v>3016</v>
      </c>
      <c r="H6389" s="360"/>
      <c r="I6389" s="576">
        <v>3.05</v>
      </c>
      <c r="J6389" s="84"/>
      <c r="K6389" s="113" t="s">
        <v>11688</v>
      </c>
    </row>
    <row r="6390" spans="1:11">
      <c r="A6390" s="115">
        <v>91623</v>
      </c>
      <c r="B6390" s="568" t="s">
        <v>10235</v>
      </c>
      <c r="C6390" s="569" t="s">
        <v>6968</v>
      </c>
      <c r="D6390" s="568" t="s">
        <v>8879</v>
      </c>
      <c r="E6390" s="109" t="s">
        <v>12175</v>
      </c>
      <c r="F6390" s="343" t="s">
        <v>12176</v>
      </c>
      <c r="G6390" s="113" t="s">
        <v>3017</v>
      </c>
      <c r="H6390" s="360"/>
      <c r="I6390" s="576">
        <v>3.45</v>
      </c>
      <c r="J6390" s="84"/>
      <c r="K6390" s="113" t="s">
        <v>11695</v>
      </c>
    </row>
    <row r="6391" spans="1:11">
      <c r="A6391" s="115">
        <v>91623</v>
      </c>
      <c r="B6391" s="568" t="s">
        <v>10235</v>
      </c>
      <c r="C6391" s="569" t="s">
        <v>7530</v>
      </c>
      <c r="D6391" s="568" t="s">
        <v>8856</v>
      </c>
      <c r="E6391" s="109" t="s">
        <v>12613</v>
      </c>
      <c r="F6391" s="343" t="s">
        <v>12614</v>
      </c>
      <c r="G6391" s="113" t="s">
        <v>3018</v>
      </c>
      <c r="H6391" s="360"/>
      <c r="I6391" s="576">
        <v>2.95</v>
      </c>
      <c r="J6391" s="84"/>
      <c r="K6391" s="113" t="s">
        <v>11769</v>
      </c>
    </row>
    <row r="6392" spans="1:11">
      <c r="A6392" s="115">
        <v>91623</v>
      </c>
      <c r="B6392" s="568" t="s">
        <v>10235</v>
      </c>
      <c r="C6392" s="569" t="s">
        <v>7530</v>
      </c>
      <c r="D6392" s="568" t="s">
        <v>8863</v>
      </c>
      <c r="E6392" s="109" t="s">
        <v>12613</v>
      </c>
      <c r="F6392" s="343" t="s">
        <v>12614</v>
      </c>
      <c r="G6392" s="113" t="s">
        <v>3019</v>
      </c>
      <c r="H6392" s="360"/>
      <c r="I6392" s="576">
        <v>3.1</v>
      </c>
      <c r="J6392" s="84"/>
      <c r="K6392" s="113" t="s">
        <v>11709</v>
      </c>
    </row>
    <row r="6393" spans="1:11">
      <c r="A6393" s="115">
        <v>91623</v>
      </c>
      <c r="B6393" s="568" t="s">
        <v>10235</v>
      </c>
      <c r="C6393" s="569" t="s">
        <v>7530</v>
      </c>
      <c r="D6393" s="568" t="s">
        <v>8869</v>
      </c>
      <c r="E6393" s="109" t="s">
        <v>12613</v>
      </c>
      <c r="F6393" s="343" t="s">
        <v>12614</v>
      </c>
      <c r="G6393" s="113" t="s">
        <v>3020</v>
      </c>
      <c r="H6393" s="360"/>
      <c r="I6393" s="576">
        <v>3.2</v>
      </c>
      <c r="J6393" s="84"/>
      <c r="K6393" s="113" t="s">
        <v>11690</v>
      </c>
    </row>
    <row r="6394" spans="1:11">
      <c r="A6394" s="115">
        <v>91623</v>
      </c>
      <c r="B6394" s="568" t="s">
        <v>10235</v>
      </c>
      <c r="C6394" s="569" t="s">
        <v>7530</v>
      </c>
      <c r="D6394" s="568" t="s">
        <v>8874</v>
      </c>
      <c r="E6394" s="109" t="s">
        <v>12613</v>
      </c>
      <c r="F6394" s="343" t="s">
        <v>12614</v>
      </c>
      <c r="G6394" s="113" t="s">
        <v>3021</v>
      </c>
      <c r="H6394" s="360"/>
      <c r="I6394" s="576">
        <v>3.35</v>
      </c>
      <c r="J6394" s="84"/>
      <c r="K6394" s="113" t="s">
        <v>11688</v>
      </c>
    </row>
    <row r="6395" spans="1:11">
      <c r="A6395" s="115">
        <v>91623</v>
      </c>
      <c r="B6395" s="568" t="s">
        <v>10235</v>
      </c>
      <c r="C6395" s="569" t="s">
        <v>7530</v>
      </c>
      <c r="D6395" s="568" t="s">
        <v>8879</v>
      </c>
      <c r="E6395" s="109" t="s">
        <v>12613</v>
      </c>
      <c r="F6395" s="343" t="s">
        <v>12614</v>
      </c>
      <c r="G6395" s="113" t="s">
        <v>3022</v>
      </c>
      <c r="H6395" s="360"/>
      <c r="I6395" s="576">
        <v>3.65</v>
      </c>
      <c r="J6395" s="84"/>
      <c r="K6395" s="113" t="s">
        <v>11695</v>
      </c>
    </row>
    <row r="6396" spans="1:11">
      <c r="A6396" s="115">
        <v>91623</v>
      </c>
      <c r="B6396" s="568" t="s">
        <v>10235</v>
      </c>
      <c r="C6396" s="569" t="s">
        <v>7550</v>
      </c>
      <c r="D6396" s="568" t="s">
        <v>8856</v>
      </c>
      <c r="E6396" s="109" t="s">
        <v>12971</v>
      </c>
      <c r="F6396" s="343" t="s">
        <v>12972</v>
      </c>
      <c r="G6396" s="113" t="s">
        <v>3023</v>
      </c>
      <c r="H6396" s="360"/>
      <c r="I6396" s="576">
        <v>2.95</v>
      </c>
      <c r="J6396" s="84"/>
      <c r="K6396" s="113" t="s">
        <v>11769</v>
      </c>
    </row>
    <row r="6397" spans="1:11">
      <c r="A6397" s="115">
        <v>91623</v>
      </c>
      <c r="B6397" s="568" t="s">
        <v>10235</v>
      </c>
      <c r="C6397" s="569" t="s">
        <v>7550</v>
      </c>
      <c r="D6397" s="568" t="s">
        <v>8863</v>
      </c>
      <c r="E6397" s="109" t="s">
        <v>12971</v>
      </c>
      <c r="F6397" s="343" t="s">
        <v>12972</v>
      </c>
      <c r="G6397" s="113" t="s">
        <v>3024</v>
      </c>
      <c r="H6397" s="360"/>
      <c r="I6397" s="576">
        <v>3.1</v>
      </c>
      <c r="J6397" s="84"/>
      <c r="K6397" s="113" t="s">
        <v>11709</v>
      </c>
    </row>
    <row r="6398" spans="1:11">
      <c r="A6398" s="115">
        <v>91623</v>
      </c>
      <c r="B6398" s="568" t="s">
        <v>10235</v>
      </c>
      <c r="C6398" s="569" t="s">
        <v>7550</v>
      </c>
      <c r="D6398" s="568" t="s">
        <v>8869</v>
      </c>
      <c r="E6398" s="109" t="s">
        <v>12971</v>
      </c>
      <c r="F6398" s="343" t="s">
        <v>12972</v>
      </c>
      <c r="G6398" s="113" t="s">
        <v>3025</v>
      </c>
      <c r="H6398" s="360"/>
      <c r="I6398" s="576">
        <v>3.2</v>
      </c>
      <c r="J6398" s="84"/>
      <c r="K6398" s="113" t="s">
        <v>11690</v>
      </c>
    </row>
    <row r="6399" spans="1:11">
      <c r="A6399" s="115">
        <v>91623</v>
      </c>
      <c r="B6399" s="568" t="s">
        <v>10235</v>
      </c>
      <c r="C6399" s="569" t="s">
        <v>7550</v>
      </c>
      <c r="D6399" s="568" t="s">
        <v>8874</v>
      </c>
      <c r="E6399" s="109" t="s">
        <v>12971</v>
      </c>
      <c r="F6399" s="343" t="s">
        <v>12972</v>
      </c>
      <c r="G6399" s="113" t="s">
        <v>3026</v>
      </c>
      <c r="H6399" s="360"/>
      <c r="I6399" s="576">
        <v>3.35</v>
      </c>
      <c r="J6399" s="84"/>
      <c r="K6399" s="113" t="s">
        <v>11688</v>
      </c>
    </row>
    <row r="6400" spans="1:11">
      <c r="A6400" s="115">
        <v>91623</v>
      </c>
      <c r="B6400" s="568" t="s">
        <v>10235</v>
      </c>
      <c r="C6400" s="569" t="s">
        <v>7550</v>
      </c>
      <c r="D6400" s="568" t="s">
        <v>8879</v>
      </c>
      <c r="E6400" s="109" t="s">
        <v>12971</v>
      </c>
      <c r="F6400" s="343" t="s">
        <v>12972</v>
      </c>
      <c r="G6400" s="113" t="s">
        <v>3027</v>
      </c>
      <c r="H6400" s="360"/>
      <c r="I6400" s="576">
        <v>3.65</v>
      </c>
      <c r="J6400" s="84"/>
      <c r="K6400" s="113" t="s">
        <v>11695</v>
      </c>
    </row>
    <row r="6401" spans="1:11">
      <c r="A6401" s="115">
        <v>91623</v>
      </c>
      <c r="B6401" s="568" t="s">
        <v>10235</v>
      </c>
      <c r="C6401" s="569" t="s">
        <v>4726</v>
      </c>
      <c r="D6401" s="568" t="s">
        <v>8856</v>
      </c>
      <c r="E6401" s="109" t="s">
        <v>13325</v>
      </c>
      <c r="F6401" s="343" t="s">
        <v>13326</v>
      </c>
      <c r="G6401" s="113" t="s">
        <v>3028</v>
      </c>
      <c r="H6401" s="360"/>
      <c r="I6401" s="576">
        <v>2.95</v>
      </c>
      <c r="J6401" s="84"/>
      <c r="K6401" s="113" t="s">
        <v>11769</v>
      </c>
    </row>
    <row r="6402" spans="1:11">
      <c r="A6402" s="115">
        <v>91623</v>
      </c>
      <c r="B6402" s="568" t="s">
        <v>10235</v>
      </c>
      <c r="C6402" s="569" t="s">
        <v>4726</v>
      </c>
      <c r="D6402" s="568" t="s">
        <v>8863</v>
      </c>
      <c r="E6402" s="109" t="s">
        <v>13325</v>
      </c>
      <c r="F6402" s="343" t="s">
        <v>13326</v>
      </c>
      <c r="G6402" s="113" t="s">
        <v>3029</v>
      </c>
      <c r="H6402" s="360"/>
      <c r="I6402" s="576">
        <v>3.1</v>
      </c>
      <c r="J6402" s="84"/>
      <c r="K6402" s="113" t="s">
        <v>11709</v>
      </c>
    </row>
    <row r="6403" spans="1:11">
      <c r="A6403" s="115">
        <v>91623</v>
      </c>
      <c r="B6403" s="568" t="s">
        <v>10235</v>
      </c>
      <c r="C6403" s="569" t="s">
        <v>4726</v>
      </c>
      <c r="D6403" s="568" t="s">
        <v>8869</v>
      </c>
      <c r="E6403" s="109" t="s">
        <v>13325</v>
      </c>
      <c r="F6403" s="343" t="s">
        <v>13326</v>
      </c>
      <c r="G6403" s="113" t="s">
        <v>3030</v>
      </c>
      <c r="H6403" s="360"/>
      <c r="I6403" s="576">
        <v>3.2</v>
      </c>
      <c r="J6403" s="84"/>
      <c r="K6403" s="113" t="s">
        <v>11690</v>
      </c>
    </row>
    <row r="6404" spans="1:11">
      <c r="A6404" s="115">
        <v>91623</v>
      </c>
      <c r="B6404" s="568" t="s">
        <v>10235</v>
      </c>
      <c r="C6404" s="569" t="s">
        <v>4726</v>
      </c>
      <c r="D6404" s="568" t="s">
        <v>8874</v>
      </c>
      <c r="E6404" s="109" t="s">
        <v>13325</v>
      </c>
      <c r="F6404" s="343" t="s">
        <v>13326</v>
      </c>
      <c r="G6404" s="113" t="s">
        <v>3031</v>
      </c>
      <c r="H6404" s="360"/>
      <c r="I6404" s="576">
        <v>3.35</v>
      </c>
      <c r="J6404" s="84"/>
      <c r="K6404" s="113" t="s">
        <v>11688</v>
      </c>
    </row>
    <row r="6405" spans="1:11" ht="15.75" thickBot="1">
      <c r="A6405" s="115">
        <v>91623</v>
      </c>
      <c r="B6405" s="570" t="s">
        <v>10235</v>
      </c>
      <c r="C6405" s="571" t="s">
        <v>4726</v>
      </c>
      <c r="D6405" s="570" t="s">
        <v>8879</v>
      </c>
      <c r="E6405" s="109" t="s">
        <v>13325</v>
      </c>
      <c r="F6405" s="343" t="s">
        <v>13326</v>
      </c>
      <c r="G6405" s="113" t="s">
        <v>3032</v>
      </c>
      <c r="H6405" s="360"/>
      <c r="I6405" s="577">
        <v>3.65</v>
      </c>
      <c r="J6405" s="84"/>
      <c r="K6405" s="113" t="s">
        <v>11695</v>
      </c>
    </row>
    <row r="6406" spans="1:11">
      <c r="A6406" s="115">
        <v>91674</v>
      </c>
      <c r="B6406" s="568" t="s">
        <v>10261</v>
      </c>
      <c r="C6406" s="569" t="s">
        <v>8866</v>
      </c>
      <c r="D6406" s="568" t="s">
        <v>8863</v>
      </c>
      <c r="E6406" s="109" t="s">
        <v>11742</v>
      </c>
      <c r="F6406" s="343" t="s">
        <v>11705</v>
      </c>
      <c r="G6406" s="113" t="s">
        <v>3033</v>
      </c>
      <c r="H6406" s="360"/>
      <c r="I6406" s="576">
        <v>3.7</v>
      </c>
      <c r="J6406" s="84"/>
      <c r="K6406" s="113" t="s">
        <v>11709</v>
      </c>
    </row>
    <row r="6407" spans="1:11">
      <c r="A6407" s="115">
        <v>91674</v>
      </c>
      <c r="B6407" s="568" t="s">
        <v>10261</v>
      </c>
      <c r="C6407" s="569" t="s">
        <v>8866</v>
      </c>
      <c r="D6407" s="568" t="s">
        <v>8869</v>
      </c>
      <c r="E6407" s="109" t="s">
        <v>11742</v>
      </c>
      <c r="F6407" s="343" t="s">
        <v>11705</v>
      </c>
      <c r="G6407" s="113" t="s">
        <v>3034</v>
      </c>
      <c r="H6407" s="360"/>
      <c r="I6407" s="576">
        <v>3.7</v>
      </c>
      <c r="J6407" s="84"/>
      <c r="K6407" s="113" t="s">
        <v>11690</v>
      </c>
    </row>
    <row r="6408" spans="1:11">
      <c r="A6408" s="115">
        <v>91674</v>
      </c>
      <c r="B6408" s="568" t="s">
        <v>10261</v>
      </c>
      <c r="C6408" s="569" t="s">
        <v>8866</v>
      </c>
      <c r="D6408" s="568" t="s">
        <v>8874</v>
      </c>
      <c r="E6408" s="109" t="s">
        <v>11742</v>
      </c>
      <c r="F6408" s="343" t="s">
        <v>11705</v>
      </c>
      <c r="G6408" s="113" t="s">
        <v>3035</v>
      </c>
      <c r="H6408" s="360"/>
      <c r="I6408" s="576">
        <v>3.7</v>
      </c>
      <c r="J6408" s="84"/>
      <c r="K6408" s="113" t="s">
        <v>11688</v>
      </c>
    </row>
    <row r="6409" spans="1:11" ht="15.75" thickBot="1">
      <c r="A6409" s="115">
        <v>91674</v>
      </c>
      <c r="B6409" s="570" t="s">
        <v>10261</v>
      </c>
      <c r="C6409" s="571" t="s">
        <v>8866</v>
      </c>
      <c r="D6409" s="570" t="s">
        <v>8879</v>
      </c>
      <c r="E6409" s="109" t="s">
        <v>11742</v>
      </c>
      <c r="F6409" s="343" t="s">
        <v>11705</v>
      </c>
      <c r="G6409" s="113" t="s">
        <v>3036</v>
      </c>
      <c r="H6409" s="360"/>
      <c r="I6409" s="577">
        <v>3.7</v>
      </c>
      <c r="J6409" s="84"/>
      <c r="K6409" s="113" t="s">
        <v>11695</v>
      </c>
    </row>
    <row r="6410" spans="1:11">
      <c r="A6410" s="115">
        <v>91687</v>
      </c>
      <c r="B6410" s="568" t="s">
        <v>10215</v>
      </c>
      <c r="C6410" s="569" t="s">
        <v>6968</v>
      </c>
      <c r="D6410" s="568" t="s">
        <v>8863</v>
      </c>
      <c r="E6410" s="109" t="s">
        <v>12175</v>
      </c>
      <c r="F6410" s="343" t="s">
        <v>12176</v>
      </c>
      <c r="G6410" s="113" t="s">
        <v>3037</v>
      </c>
      <c r="H6410" s="360"/>
      <c r="I6410" s="576">
        <v>3.7</v>
      </c>
      <c r="J6410" s="84"/>
      <c r="K6410" s="113" t="s">
        <v>11709</v>
      </c>
    </row>
    <row r="6411" spans="1:11">
      <c r="A6411" s="115">
        <v>91687</v>
      </c>
      <c r="B6411" s="568" t="s">
        <v>10215</v>
      </c>
      <c r="C6411" s="569" t="s">
        <v>6968</v>
      </c>
      <c r="D6411" s="568" t="s">
        <v>8869</v>
      </c>
      <c r="E6411" s="109" t="s">
        <v>12175</v>
      </c>
      <c r="F6411" s="343" t="s">
        <v>12176</v>
      </c>
      <c r="G6411" s="113" t="s">
        <v>3038</v>
      </c>
      <c r="H6411" s="360"/>
      <c r="I6411" s="576">
        <v>3.75</v>
      </c>
      <c r="J6411" s="84"/>
      <c r="K6411" s="113" t="s">
        <v>11690</v>
      </c>
    </row>
    <row r="6412" spans="1:11">
      <c r="A6412" s="115">
        <v>91687</v>
      </c>
      <c r="B6412" s="568" t="s">
        <v>10215</v>
      </c>
      <c r="C6412" s="569" t="s">
        <v>6968</v>
      </c>
      <c r="D6412" s="568" t="s">
        <v>8874</v>
      </c>
      <c r="E6412" s="109" t="s">
        <v>12175</v>
      </c>
      <c r="F6412" s="343" t="s">
        <v>12176</v>
      </c>
      <c r="G6412" s="113" t="s">
        <v>3039</v>
      </c>
      <c r="H6412" s="360"/>
      <c r="I6412" s="576">
        <v>3.9</v>
      </c>
      <c r="J6412" s="84"/>
      <c r="K6412" s="113" t="s">
        <v>11688</v>
      </c>
    </row>
    <row r="6413" spans="1:11">
      <c r="A6413" s="115">
        <v>91687</v>
      </c>
      <c r="B6413" s="568" t="s">
        <v>10215</v>
      </c>
      <c r="C6413" s="569" t="s">
        <v>6968</v>
      </c>
      <c r="D6413" s="568" t="s">
        <v>8879</v>
      </c>
      <c r="E6413" s="109" t="s">
        <v>12175</v>
      </c>
      <c r="F6413" s="343" t="s">
        <v>12176</v>
      </c>
      <c r="G6413" s="113" t="s">
        <v>3040</v>
      </c>
      <c r="H6413" s="360"/>
      <c r="I6413" s="576">
        <v>4.0999999999999996</v>
      </c>
      <c r="J6413" s="84"/>
      <c r="K6413" s="113" t="s">
        <v>11695</v>
      </c>
    </row>
    <row r="6414" spans="1:11">
      <c r="A6414" s="115">
        <v>91687</v>
      </c>
      <c r="B6414" s="568" t="s">
        <v>10215</v>
      </c>
      <c r="C6414" s="569" t="s">
        <v>4726</v>
      </c>
      <c r="D6414" s="568" t="s">
        <v>8863</v>
      </c>
      <c r="E6414" s="109" t="s">
        <v>13325</v>
      </c>
      <c r="F6414" s="343" t="s">
        <v>13326</v>
      </c>
      <c r="G6414" s="113" t="s">
        <v>3041</v>
      </c>
      <c r="H6414" s="360"/>
      <c r="I6414" s="576">
        <v>4.05</v>
      </c>
      <c r="J6414" s="84"/>
      <c r="K6414" s="113" t="s">
        <v>11709</v>
      </c>
    </row>
    <row r="6415" spans="1:11">
      <c r="A6415" s="115">
        <v>91687</v>
      </c>
      <c r="B6415" s="568" t="s">
        <v>10215</v>
      </c>
      <c r="C6415" s="569" t="s">
        <v>4726</v>
      </c>
      <c r="D6415" s="568" t="s">
        <v>8869</v>
      </c>
      <c r="E6415" s="109" t="s">
        <v>13325</v>
      </c>
      <c r="F6415" s="343" t="s">
        <v>13326</v>
      </c>
      <c r="G6415" s="113" t="s">
        <v>3042</v>
      </c>
      <c r="H6415" s="360"/>
      <c r="I6415" s="576">
        <v>4.13</v>
      </c>
      <c r="J6415" s="84"/>
      <c r="K6415" s="113" t="s">
        <v>11690</v>
      </c>
    </row>
    <row r="6416" spans="1:11" ht="15.75" thickBot="1">
      <c r="A6416" s="115">
        <v>91687</v>
      </c>
      <c r="B6416" s="570" t="s">
        <v>10215</v>
      </c>
      <c r="C6416" s="571" t="s">
        <v>4726</v>
      </c>
      <c r="D6416" s="570" t="s">
        <v>8874</v>
      </c>
      <c r="E6416" s="109" t="s">
        <v>13325</v>
      </c>
      <c r="F6416" s="343" t="s">
        <v>13326</v>
      </c>
      <c r="G6416" s="113" t="s">
        <v>3043</v>
      </c>
      <c r="H6416" s="360"/>
      <c r="I6416" s="577">
        <v>4.3</v>
      </c>
      <c r="J6416" s="84"/>
      <c r="K6416" s="113" t="s">
        <v>11688</v>
      </c>
    </row>
    <row r="6417" spans="1:11">
      <c r="A6417" s="115">
        <v>91707</v>
      </c>
      <c r="B6417" s="568" t="s">
        <v>10356</v>
      </c>
      <c r="C6417" s="569" t="s">
        <v>8866</v>
      </c>
      <c r="D6417" s="568" t="s">
        <v>8856</v>
      </c>
      <c r="E6417" s="109" t="s">
        <v>11742</v>
      </c>
      <c r="F6417" s="343" t="s">
        <v>11705</v>
      </c>
      <c r="G6417" s="113" t="s">
        <v>3044</v>
      </c>
      <c r="H6417" s="360"/>
      <c r="I6417" s="576">
        <v>2.5099999999999998</v>
      </c>
      <c r="J6417" s="84"/>
      <c r="K6417" s="113" t="s">
        <v>11769</v>
      </c>
    </row>
    <row r="6418" spans="1:11">
      <c r="A6418" s="115">
        <v>91707</v>
      </c>
      <c r="B6418" s="568" t="s">
        <v>10356</v>
      </c>
      <c r="C6418" s="569" t="s">
        <v>8866</v>
      </c>
      <c r="D6418" s="568" t="s">
        <v>8863</v>
      </c>
      <c r="E6418" s="109" t="s">
        <v>11742</v>
      </c>
      <c r="F6418" s="343" t="s">
        <v>11705</v>
      </c>
      <c r="G6418" s="113" t="s">
        <v>3045</v>
      </c>
      <c r="H6418" s="360"/>
      <c r="I6418" s="576">
        <v>2.5499999999999998</v>
      </c>
      <c r="J6418" s="84"/>
      <c r="K6418" s="113" t="s">
        <v>11709</v>
      </c>
    </row>
    <row r="6419" spans="1:11">
      <c r="A6419" s="115">
        <v>91707</v>
      </c>
      <c r="B6419" s="568" t="s">
        <v>10356</v>
      </c>
      <c r="C6419" s="569" t="s">
        <v>8866</v>
      </c>
      <c r="D6419" s="568" t="s">
        <v>8869</v>
      </c>
      <c r="E6419" s="109" t="s">
        <v>11742</v>
      </c>
      <c r="F6419" s="343" t="s">
        <v>11705</v>
      </c>
      <c r="G6419" s="113" t="s">
        <v>3046</v>
      </c>
      <c r="H6419" s="360"/>
      <c r="I6419" s="576">
        <v>2.63</v>
      </c>
      <c r="J6419" s="84"/>
      <c r="K6419" s="113" t="s">
        <v>11690</v>
      </c>
    </row>
    <row r="6420" spans="1:11">
      <c r="A6420" s="115">
        <v>91707</v>
      </c>
      <c r="B6420" s="568" t="s">
        <v>10356</v>
      </c>
      <c r="C6420" s="569" t="s">
        <v>8866</v>
      </c>
      <c r="D6420" s="568" t="s">
        <v>8874</v>
      </c>
      <c r="E6420" s="109" t="s">
        <v>11742</v>
      </c>
      <c r="F6420" s="343" t="s">
        <v>11705</v>
      </c>
      <c r="G6420" s="113" t="s">
        <v>3047</v>
      </c>
      <c r="H6420" s="360"/>
      <c r="I6420" s="576">
        <v>2.73</v>
      </c>
      <c r="J6420" s="84"/>
      <c r="K6420" s="113" t="s">
        <v>11688</v>
      </c>
    </row>
    <row r="6421" spans="1:11">
      <c r="A6421" s="115">
        <v>91707</v>
      </c>
      <c r="B6421" s="568" t="s">
        <v>10356</v>
      </c>
      <c r="C6421" s="569" t="s">
        <v>8866</v>
      </c>
      <c r="D6421" s="568" t="s">
        <v>8879</v>
      </c>
      <c r="E6421" s="109" t="s">
        <v>11742</v>
      </c>
      <c r="F6421" s="343" t="s">
        <v>11705</v>
      </c>
      <c r="G6421" s="113" t="s">
        <v>3048</v>
      </c>
      <c r="H6421" s="360"/>
      <c r="I6421" s="576">
        <v>2.83</v>
      </c>
      <c r="J6421" s="84"/>
      <c r="K6421" s="113" t="s">
        <v>11695</v>
      </c>
    </row>
    <row r="6422" spans="1:11">
      <c r="A6422" s="115">
        <v>91707</v>
      </c>
      <c r="B6422" s="568" t="s">
        <v>10356</v>
      </c>
      <c r="C6422" s="569" t="s">
        <v>9052</v>
      </c>
      <c r="D6422" s="568" t="s">
        <v>8856</v>
      </c>
      <c r="E6422" s="109" t="s">
        <v>11743</v>
      </c>
      <c r="F6422" s="343" t="s">
        <v>11689</v>
      </c>
      <c r="G6422" s="113" t="s">
        <v>3049</v>
      </c>
      <c r="H6422" s="360"/>
      <c r="I6422" s="576">
        <v>2.5099999999999998</v>
      </c>
      <c r="J6422" s="84"/>
      <c r="K6422" s="113" t="s">
        <v>11769</v>
      </c>
    </row>
    <row r="6423" spans="1:11">
      <c r="A6423" s="115">
        <v>91707</v>
      </c>
      <c r="B6423" s="568" t="s">
        <v>10356</v>
      </c>
      <c r="C6423" s="569" t="s">
        <v>9052</v>
      </c>
      <c r="D6423" s="568" t="s">
        <v>8863</v>
      </c>
      <c r="E6423" s="109" t="s">
        <v>11743</v>
      </c>
      <c r="F6423" s="343" t="s">
        <v>11689</v>
      </c>
      <c r="G6423" s="113" t="s">
        <v>3050</v>
      </c>
      <c r="H6423" s="360"/>
      <c r="I6423" s="576">
        <v>2.5499999999999998</v>
      </c>
      <c r="J6423" s="84"/>
      <c r="K6423" s="113" t="s">
        <v>11709</v>
      </c>
    </row>
    <row r="6424" spans="1:11">
      <c r="A6424" s="115">
        <v>91707</v>
      </c>
      <c r="B6424" s="568" t="s">
        <v>10356</v>
      </c>
      <c r="C6424" s="569" t="s">
        <v>9052</v>
      </c>
      <c r="D6424" s="568" t="s">
        <v>8869</v>
      </c>
      <c r="E6424" s="109" t="s">
        <v>11743</v>
      </c>
      <c r="F6424" s="343" t="s">
        <v>11689</v>
      </c>
      <c r="G6424" s="113" t="s">
        <v>3051</v>
      </c>
      <c r="H6424" s="360"/>
      <c r="I6424" s="576">
        <v>2.63</v>
      </c>
      <c r="J6424" s="84"/>
      <c r="K6424" s="113" t="s">
        <v>11690</v>
      </c>
    </row>
    <row r="6425" spans="1:11">
      <c r="A6425" s="115">
        <v>91707</v>
      </c>
      <c r="B6425" s="568" t="s">
        <v>10356</v>
      </c>
      <c r="C6425" s="569" t="s">
        <v>9052</v>
      </c>
      <c r="D6425" s="568" t="s">
        <v>8874</v>
      </c>
      <c r="E6425" s="109" t="s">
        <v>11743</v>
      </c>
      <c r="F6425" s="343" t="s">
        <v>11689</v>
      </c>
      <c r="G6425" s="113" t="s">
        <v>3052</v>
      </c>
      <c r="H6425" s="360"/>
      <c r="I6425" s="576">
        <v>2.73</v>
      </c>
      <c r="J6425" s="84"/>
      <c r="K6425" s="113" t="s">
        <v>11688</v>
      </c>
    </row>
    <row r="6426" spans="1:11" ht="15.75" thickBot="1">
      <c r="A6426" s="115">
        <v>91707</v>
      </c>
      <c r="B6426" s="570" t="s">
        <v>10356</v>
      </c>
      <c r="C6426" s="571" t="s">
        <v>9052</v>
      </c>
      <c r="D6426" s="570" t="s">
        <v>8879</v>
      </c>
      <c r="E6426" s="109" t="s">
        <v>11743</v>
      </c>
      <c r="F6426" s="343" t="s">
        <v>11689</v>
      </c>
      <c r="G6426" s="113" t="s">
        <v>3053</v>
      </c>
      <c r="H6426" s="360"/>
      <c r="I6426" s="577">
        <v>2.83</v>
      </c>
      <c r="J6426" s="84"/>
      <c r="K6426" s="113" t="s">
        <v>11695</v>
      </c>
    </row>
    <row r="6427" spans="1:11">
      <c r="A6427" s="115">
        <v>91754</v>
      </c>
      <c r="B6427" s="568" t="s">
        <v>12525</v>
      </c>
      <c r="C6427" s="569" t="s">
        <v>8866</v>
      </c>
      <c r="D6427" s="568" t="s">
        <v>8863</v>
      </c>
      <c r="E6427" s="109" t="s">
        <v>11742</v>
      </c>
      <c r="F6427" s="343" t="s">
        <v>11705</v>
      </c>
      <c r="G6427" s="113" t="s">
        <v>3054</v>
      </c>
      <c r="H6427" s="360"/>
      <c r="I6427" s="576">
        <v>1.56</v>
      </c>
      <c r="J6427" s="84"/>
      <c r="K6427" s="113" t="s">
        <v>11709</v>
      </c>
    </row>
    <row r="6428" spans="1:11">
      <c r="A6428" s="115">
        <v>91754</v>
      </c>
      <c r="B6428" s="568" t="s">
        <v>12525</v>
      </c>
      <c r="C6428" s="569" t="s">
        <v>8866</v>
      </c>
      <c r="D6428" s="568" t="s">
        <v>8869</v>
      </c>
      <c r="E6428" s="109" t="s">
        <v>11742</v>
      </c>
      <c r="F6428" s="343" t="s">
        <v>11705</v>
      </c>
      <c r="G6428" s="113" t="s">
        <v>3055</v>
      </c>
      <c r="H6428" s="360"/>
      <c r="I6428" s="576">
        <v>1.63</v>
      </c>
      <c r="J6428" s="84"/>
      <c r="K6428" s="113" t="s">
        <v>11690</v>
      </c>
    </row>
    <row r="6429" spans="1:11">
      <c r="A6429" s="115">
        <v>91754</v>
      </c>
      <c r="B6429" s="568" t="s">
        <v>12525</v>
      </c>
      <c r="C6429" s="569" t="s">
        <v>8866</v>
      </c>
      <c r="D6429" s="568" t="s">
        <v>8874</v>
      </c>
      <c r="E6429" s="109" t="s">
        <v>11742</v>
      </c>
      <c r="F6429" s="343" t="s">
        <v>11705</v>
      </c>
      <c r="G6429" s="113" t="s">
        <v>3056</v>
      </c>
      <c r="H6429" s="360"/>
      <c r="I6429" s="576">
        <v>1.65</v>
      </c>
      <c r="J6429" s="84"/>
      <c r="K6429" s="113" t="s">
        <v>11688</v>
      </c>
    </row>
    <row r="6430" spans="1:11">
      <c r="A6430" s="115">
        <v>91754</v>
      </c>
      <c r="B6430" s="568" t="s">
        <v>12525</v>
      </c>
      <c r="C6430" s="569" t="s">
        <v>8866</v>
      </c>
      <c r="D6430" s="568" t="s">
        <v>8879</v>
      </c>
      <c r="E6430" s="109" t="s">
        <v>11742</v>
      </c>
      <c r="F6430" s="343" t="s">
        <v>11705</v>
      </c>
      <c r="G6430" s="113" t="s">
        <v>3057</v>
      </c>
      <c r="H6430" s="360"/>
      <c r="I6430" s="576">
        <v>1.76</v>
      </c>
      <c r="J6430" s="84"/>
      <c r="K6430" s="113" t="s">
        <v>11695</v>
      </c>
    </row>
    <row r="6431" spans="1:11">
      <c r="A6431" s="115">
        <v>91754</v>
      </c>
      <c r="B6431" s="568" t="s">
        <v>12525</v>
      </c>
      <c r="C6431" s="569" t="s">
        <v>9015</v>
      </c>
      <c r="D6431" s="568" t="s">
        <v>8863</v>
      </c>
      <c r="E6431" s="109" t="s">
        <v>11973</v>
      </c>
      <c r="F6431" s="343" t="s">
        <v>11974</v>
      </c>
      <c r="G6431" s="113" t="s">
        <v>3058</v>
      </c>
      <c r="H6431" s="360"/>
      <c r="I6431" s="576">
        <v>1.46</v>
      </c>
      <c r="J6431" s="84"/>
      <c r="K6431" s="113" t="s">
        <v>11709</v>
      </c>
    </row>
    <row r="6432" spans="1:11">
      <c r="A6432" s="115">
        <v>91754</v>
      </c>
      <c r="B6432" s="568" t="s">
        <v>12525</v>
      </c>
      <c r="C6432" s="569" t="s">
        <v>9015</v>
      </c>
      <c r="D6432" s="568" t="s">
        <v>8869</v>
      </c>
      <c r="E6432" s="109" t="s">
        <v>11973</v>
      </c>
      <c r="F6432" s="343" t="s">
        <v>11974</v>
      </c>
      <c r="G6432" s="113" t="s">
        <v>3059</v>
      </c>
      <c r="H6432" s="360"/>
      <c r="I6432" s="576">
        <v>1.5</v>
      </c>
      <c r="J6432" s="84"/>
      <c r="K6432" s="113" t="s">
        <v>11690</v>
      </c>
    </row>
    <row r="6433" spans="1:11">
      <c r="A6433" s="115">
        <v>91754</v>
      </c>
      <c r="B6433" s="568" t="s">
        <v>12525</v>
      </c>
      <c r="C6433" s="569" t="s">
        <v>9015</v>
      </c>
      <c r="D6433" s="568" t="s">
        <v>8874</v>
      </c>
      <c r="E6433" s="109" t="s">
        <v>11973</v>
      </c>
      <c r="F6433" s="343" t="s">
        <v>11974</v>
      </c>
      <c r="G6433" s="113" t="s">
        <v>3060</v>
      </c>
      <c r="H6433" s="360"/>
      <c r="I6433" s="576">
        <v>1.54</v>
      </c>
      <c r="J6433" s="84"/>
      <c r="K6433" s="113" t="s">
        <v>11688</v>
      </c>
    </row>
    <row r="6434" spans="1:11">
      <c r="A6434" s="115">
        <v>91754</v>
      </c>
      <c r="B6434" s="568" t="s">
        <v>12525</v>
      </c>
      <c r="C6434" s="569" t="s">
        <v>9015</v>
      </c>
      <c r="D6434" s="568" t="s">
        <v>8879</v>
      </c>
      <c r="E6434" s="109" t="s">
        <v>11973</v>
      </c>
      <c r="F6434" s="343" t="s">
        <v>11974</v>
      </c>
      <c r="G6434" s="113" t="s">
        <v>3061</v>
      </c>
      <c r="H6434" s="360"/>
      <c r="I6434" s="576">
        <v>1.64</v>
      </c>
      <c r="J6434" s="84"/>
      <c r="K6434" s="113" t="s">
        <v>11695</v>
      </c>
    </row>
    <row r="6435" spans="1:11">
      <c r="A6435" s="115">
        <v>91754</v>
      </c>
      <c r="B6435" s="568" t="s">
        <v>12525</v>
      </c>
      <c r="C6435" s="569" t="s">
        <v>8885</v>
      </c>
      <c r="D6435" s="568" t="s">
        <v>8863</v>
      </c>
      <c r="E6435" s="109" t="s">
        <v>11752</v>
      </c>
      <c r="F6435" s="343" t="s">
        <v>11722</v>
      </c>
      <c r="G6435" s="113" t="s">
        <v>3062</v>
      </c>
      <c r="H6435" s="360"/>
      <c r="I6435" s="576">
        <v>1.41</v>
      </c>
      <c r="J6435" s="84"/>
      <c r="K6435" s="113" t="s">
        <v>11709</v>
      </c>
    </row>
    <row r="6436" spans="1:11">
      <c r="A6436" s="115">
        <v>91754</v>
      </c>
      <c r="B6436" s="568" t="s">
        <v>12525</v>
      </c>
      <c r="C6436" s="569" t="s">
        <v>8885</v>
      </c>
      <c r="D6436" s="568" t="s">
        <v>8869</v>
      </c>
      <c r="E6436" s="109" t="s">
        <v>11752</v>
      </c>
      <c r="F6436" s="343" t="s">
        <v>11722</v>
      </c>
      <c r="G6436" s="113" t="s">
        <v>3063</v>
      </c>
      <c r="H6436" s="360"/>
      <c r="I6436" s="576">
        <v>1.46</v>
      </c>
      <c r="J6436" s="84"/>
      <c r="K6436" s="113" t="s">
        <v>11690</v>
      </c>
    </row>
    <row r="6437" spans="1:11">
      <c r="A6437" s="115">
        <v>91754</v>
      </c>
      <c r="B6437" s="568" t="s">
        <v>12525</v>
      </c>
      <c r="C6437" s="569" t="s">
        <v>8885</v>
      </c>
      <c r="D6437" s="568" t="s">
        <v>8874</v>
      </c>
      <c r="E6437" s="109" t="s">
        <v>11752</v>
      </c>
      <c r="F6437" s="343" t="s">
        <v>11722</v>
      </c>
      <c r="G6437" s="113" t="s">
        <v>3064</v>
      </c>
      <c r="H6437" s="360"/>
      <c r="I6437" s="576">
        <v>1.47</v>
      </c>
      <c r="J6437" s="84"/>
      <c r="K6437" s="113" t="s">
        <v>11688</v>
      </c>
    </row>
    <row r="6438" spans="1:11">
      <c r="A6438" s="115">
        <v>91754</v>
      </c>
      <c r="B6438" s="568" t="s">
        <v>12525</v>
      </c>
      <c r="C6438" s="569" t="s">
        <v>8885</v>
      </c>
      <c r="D6438" s="568" t="s">
        <v>8879</v>
      </c>
      <c r="E6438" s="109" t="s">
        <v>11752</v>
      </c>
      <c r="F6438" s="343" t="s">
        <v>11722</v>
      </c>
      <c r="G6438" s="113" t="s">
        <v>3065</v>
      </c>
      <c r="H6438" s="360"/>
      <c r="I6438" s="576">
        <v>1.56</v>
      </c>
      <c r="J6438" s="84"/>
      <c r="K6438" s="113" t="s">
        <v>11695</v>
      </c>
    </row>
    <row r="6439" spans="1:11">
      <c r="A6439" s="115">
        <v>91754</v>
      </c>
      <c r="B6439" s="568" t="s">
        <v>12525</v>
      </c>
      <c r="C6439" s="569" t="s">
        <v>9331</v>
      </c>
      <c r="D6439" s="568" t="s">
        <v>8863</v>
      </c>
      <c r="E6439" s="109" t="s">
        <v>11744</v>
      </c>
      <c r="F6439" s="343" t="s">
        <v>11694</v>
      </c>
      <c r="G6439" s="113" t="s">
        <v>3066</v>
      </c>
      <c r="H6439" s="360"/>
      <c r="I6439" s="576">
        <v>1.56</v>
      </c>
      <c r="J6439" s="84"/>
      <c r="K6439" s="113" t="s">
        <v>11709</v>
      </c>
    </row>
    <row r="6440" spans="1:11">
      <c r="A6440" s="115">
        <v>91754</v>
      </c>
      <c r="B6440" s="568" t="s">
        <v>12525</v>
      </c>
      <c r="C6440" s="569" t="s">
        <v>9331</v>
      </c>
      <c r="D6440" s="568" t="s">
        <v>8869</v>
      </c>
      <c r="E6440" s="109" t="s">
        <v>11744</v>
      </c>
      <c r="F6440" s="343" t="s">
        <v>11694</v>
      </c>
      <c r="G6440" s="113" t="s">
        <v>3067</v>
      </c>
      <c r="H6440" s="360"/>
      <c r="I6440" s="576">
        <v>1.63</v>
      </c>
      <c r="J6440" s="84"/>
      <c r="K6440" s="113" t="s">
        <v>11690</v>
      </c>
    </row>
    <row r="6441" spans="1:11">
      <c r="A6441" s="115">
        <v>91754</v>
      </c>
      <c r="B6441" s="568" t="s">
        <v>12525</v>
      </c>
      <c r="C6441" s="569" t="s">
        <v>9331</v>
      </c>
      <c r="D6441" s="568" t="s">
        <v>8874</v>
      </c>
      <c r="E6441" s="109" t="s">
        <v>11744</v>
      </c>
      <c r="F6441" s="343" t="s">
        <v>11694</v>
      </c>
      <c r="G6441" s="113" t="s">
        <v>3068</v>
      </c>
      <c r="H6441" s="360"/>
      <c r="I6441" s="576">
        <v>1.65</v>
      </c>
      <c r="J6441" s="84"/>
      <c r="K6441" s="113" t="s">
        <v>11688</v>
      </c>
    </row>
    <row r="6442" spans="1:11">
      <c r="A6442" s="115">
        <v>91754</v>
      </c>
      <c r="B6442" s="568" t="s">
        <v>12525</v>
      </c>
      <c r="C6442" s="569" t="s">
        <v>9331</v>
      </c>
      <c r="D6442" s="568" t="s">
        <v>8879</v>
      </c>
      <c r="E6442" s="109" t="s">
        <v>11744</v>
      </c>
      <c r="F6442" s="343" t="s">
        <v>11694</v>
      </c>
      <c r="G6442" s="113" t="s">
        <v>3069</v>
      </c>
      <c r="H6442" s="360"/>
      <c r="I6442" s="576">
        <v>1.76</v>
      </c>
      <c r="J6442" s="84"/>
      <c r="K6442" s="113" t="s">
        <v>11695</v>
      </c>
    </row>
    <row r="6443" spans="1:11">
      <c r="A6443" s="115">
        <v>91754</v>
      </c>
      <c r="B6443" s="568" t="s">
        <v>12525</v>
      </c>
      <c r="C6443" s="569" t="s">
        <v>2928</v>
      </c>
      <c r="D6443" s="568" t="s">
        <v>8863</v>
      </c>
      <c r="E6443" s="109" t="s">
        <v>11746</v>
      </c>
      <c r="F6443" s="343" t="s">
        <v>11698</v>
      </c>
      <c r="G6443" s="113" t="s">
        <v>3070</v>
      </c>
      <c r="H6443" s="360"/>
      <c r="I6443" s="576">
        <v>1.51</v>
      </c>
      <c r="J6443" s="84"/>
      <c r="K6443" s="113" t="s">
        <v>11709</v>
      </c>
    </row>
    <row r="6444" spans="1:11">
      <c r="A6444" s="115">
        <v>91754</v>
      </c>
      <c r="B6444" s="568" t="s">
        <v>12525</v>
      </c>
      <c r="C6444" s="569" t="s">
        <v>2928</v>
      </c>
      <c r="D6444" s="568" t="s">
        <v>8869</v>
      </c>
      <c r="E6444" s="109" t="s">
        <v>11746</v>
      </c>
      <c r="F6444" s="343" t="s">
        <v>11698</v>
      </c>
      <c r="G6444" s="113" t="s">
        <v>3071</v>
      </c>
      <c r="H6444" s="360"/>
      <c r="I6444" s="576">
        <v>1.58</v>
      </c>
      <c r="J6444" s="84"/>
      <c r="K6444" s="113" t="s">
        <v>11690</v>
      </c>
    </row>
    <row r="6445" spans="1:11">
      <c r="A6445" s="115">
        <v>91754</v>
      </c>
      <c r="B6445" s="568" t="s">
        <v>12525</v>
      </c>
      <c r="C6445" s="569" t="s">
        <v>2928</v>
      </c>
      <c r="D6445" s="568" t="s">
        <v>8874</v>
      </c>
      <c r="E6445" s="109" t="s">
        <v>11746</v>
      </c>
      <c r="F6445" s="343" t="s">
        <v>11698</v>
      </c>
      <c r="G6445" s="113" t="s">
        <v>3072</v>
      </c>
      <c r="H6445" s="360"/>
      <c r="I6445" s="576">
        <v>1.61</v>
      </c>
      <c r="J6445" s="84"/>
      <c r="K6445" s="113" t="s">
        <v>11688</v>
      </c>
    </row>
    <row r="6446" spans="1:11" ht="15.75" thickBot="1">
      <c r="A6446" s="115">
        <v>91754</v>
      </c>
      <c r="B6446" s="570" t="s">
        <v>12525</v>
      </c>
      <c r="C6446" s="571" t="s">
        <v>2928</v>
      </c>
      <c r="D6446" s="570" t="s">
        <v>8879</v>
      </c>
      <c r="E6446" s="109" t="s">
        <v>11746</v>
      </c>
      <c r="F6446" s="343" t="s">
        <v>11698</v>
      </c>
      <c r="G6446" s="113" t="s">
        <v>3073</v>
      </c>
      <c r="H6446" s="360"/>
      <c r="I6446" s="577">
        <v>1.71</v>
      </c>
      <c r="J6446" s="84"/>
      <c r="K6446" s="113" t="s">
        <v>11695</v>
      </c>
    </row>
    <row r="6447" spans="1:11">
      <c r="A6447" s="115">
        <v>91801</v>
      </c>
      <c r="B6447" s="568" t="s">
        <v>10215</v>
      </c>
      <c r="C6447" s="569" t="s">
        <v>6968</v>
      </c>
      <c r="D6447" s="568" t="s">
        <v>8863</v>
      </c>
      <c r="E6447" s="109" t="s">
        <v>12175</v>
      </c>
      <c r="F6447" s="343" t="s">
        <v>12176</v>
      </c>
      <c r="G6447" s="113" t="s">
        <v>3074</v>
      </c>
      <c r="H6447" s="360"/>
      <c r="I6447" s="576">
        <v>3.7</v>
      </c>
      <c r="J6447" s="84"/>
      <c r="K6447" s="113" t="s">
        <v>11709</v>
      </c>
    </row>
    <row r="6448" spans="1:11">
      <c r="A6448" s="115">
        <v>91801</v>
      </c>
      <c r="B6448" s="568" t="s">
        <v>10215</v>
      </c>
      <c r="C6448" s="569" t="s">
        <v>6968</v>
      </c>
      <c r="D6448" s="568" t="s">
        <v>8869</v>
      </c>
      <c r="E6448" s="109" t="s">
        <v>12175</v>
      </c>
      <c r="F6448" s="343" t="s">
        <v>12176</v>
      </c>
      <c r="G6448" s="113" t="s">
        <v>3075</v>
      </c>
      <c r="H6448" s="360"/>
      <c r="I6448" s="576">
        <v>3.75</v>
      </c>
      <c r="J6448" s="84"/>
      <c r="K6448" s="113" t="s">
        <v>11690</v>
      </c>
    </row>
    <row r="6449" spans="1:11">
      <c r="A6449" s="115">
        <v>91801</v>
      </c>
      <c r="B6449" s="568" t="s">
        <v>10215</v>
      </c>
      <c r="C6449" s="569" t="s">
        <v>6968</v>
      </c>
      <c r="D6449" s="568" t="s">
        <v>8874</v>
      </c>
      <c r="E6449" s="109" t="s">
        <v>12175</v>
      </c>
      <c r="F6449" s="343" t="s">
        <v>12176</v>
      </c>
      <c r="G6449" s="113" t="s">
        <v>3076</v>
      </c>
      <c r="H6449" s="360"/>
      <c r="I6449" s="576">
        <v>3.9</v>
      </c>
      <c r="J6449" s="84"/>
      <c r="K6449" s="113" t="s">
        <v>11688</v>
      </c>
    </row>
    <row r="6450" spans="1:11">
      <c r="A6450" s="115">
        <v>91801</v>
      </c>
      <c r="B6450" s="568" t="s">
        <v>10215</v>
      </c>
      <c r="C6450" s="569" t="s">
        <v>6968</v>
      </c>
      <c r="D6450" s="568" t="s">
        <v>8879</v>
      </c>
      <c r="E6450" s="109" t="s">
        <v>12175</v>
      </c>
      <c r="F6450" s="343" t="s">
        <v>12176</v>
      </c>
      <c r="G6450" s="113" t="s">
        <v>3077</v>
      </c>
      <c r="H6450" s="360"/>
      <c r="I6450" s="576">
        <v>4.0999999999999996</v>
      </c>
      <c r="J6450" s="84"/>
      <c r="K6450" s="113" t="s">
        <v>11695</v>
      </c>
    </row>
    <row r="6451" spans="1:11">
      <c r="A6451" s="115">
        <v>91801</v>
      </c>
      <c r="B6451" s="568" t="s">
        <v>10215</v>
      </c>
      <c r="C6451" s="569" t="s">
        <v>3078</v>
      </c>
      <c r="D6451" s="568" t="s">
        <v>8863</v>
      </c>
      <c r="E6451" s="109" t="s">
        <v>12613</v>
      </c>
      <c r="F6451" s="343" t="s">
        <v>12614</v>
      </c>
      <c r="G6451" s="113" t="s">
        <v>3079</v>
      </c>
      <c r="H6451" s="360"/>
      <c r="I6451" s="576">
        <v>4.05</v>
      </c>
      <c r="J6451" s="84"/>
      <c r="K6451" s="113" t="s">
        <v>11709</v>
      </c>
    </row>
    <row r="6452" spans="1:11">
      <c r="A6452" s="115">
        <v>91801</v>
      </c>
      <c r="B6452" s="568" t="s">
        <v>10215</v>
      </c>
      <c r="C6452" s="569" t="s">
        <v>3078</v>
      </c>
      <c r="D6452" s="568" t="s">
        <v>8869</v>
      </c>
      <c r="E6452" s="109" t="s">
        <v>12613</v>
      </c>
      <c r="F6452" s="343" t="s">
        <v>12614</v>
      </c>
      <c r="G6452" s="113" t="s">
        <v>3080</v>
      </c>
      <c r="H6452" s="360"/>
      <c r="I6452" s="576">
        <v>4.13</v>
      </c>
      <c r="J6452" s="84"/>
      <c r="K6452" s="113" t="s">
        <v>11690</v>
      </c>
    </row>
    <row r="6453" spans="1:11">
      <c r="A6453" s="115">
        <v>91801</v>
      </c>
      <c r="B6453" s="568" t="s">
        <v>10215</v>
      </c>
      <c r="C6453" s="569" t="s">
        <v>3078</v>
      </c>
      <c r="D6453" s="568" t="s">
        <v>8874</v>
      </c>
      <c r="E6453" s="109" t="s">
        <v>12613</v>
      </c>
      <c r="F6453" s="343" t="s">
        <v>12614</v>
      </c>
      <c r="G6453" s="113" t="s">
        <v>3081</v>
      </c>
      <c r="H6453" s="360"/>
      <c r="I6453" s="576">
        <v>4.3</v>
      </c>
      <c r="J6453" s="84"/>
      <c r="K6453" s="113" t="s">
        <v>11688</v>
      </c>
    </row>
    <row r="6454" spans="1:11" ht="15.75" thickBot="1">
      <c r="A6454" s="115">
        <v>91801</v>
      </c>
      <c r="B6454" s="570" t="s">
        <v>10215</v>
      </c>
      <c r="C6454" s="571" t="s">
        <v>3078</v>
      </c>
      <c r="D6454" s="570" t="s">
        <v>8879</v>
      </c>
      <c r="E6454" s="109" t="s">
        <v>12613</v>
      </c>
      <c r="F6454" s="343" t="s">
        <v>12614</v>
      </c>
      <c r="G6454" s="113" t="s">
        <v>3082</v>
      </c>
      <c r="H6454" s="360"/>
      <c r="I6454" s="577">
        <v>4.55</v>
      </c>
      <c r="J6454" s="84"/>
      <c r="K6454" s="113" t="s">
        <v>11695</v>
      </c>
    </row>
    <row r="6455" spans="1:11">
      <c r="A6455" s="115">
        <v>91829</v>
      </c>
      <c r="B6455" s="568" t="s">
        <v>8981</v>
      </c>
      <c r="C6455" s="569" t="s">
        <v>8866</v>
      </c>
      <c r="D6455" s="568" t="s">
        <v>8863</v>
      </c>
      <c r="E6455" s="109" t="s">
        <v>11742</v>
      </c>
      <c r="F6455" s="343" t="s">
        <v>11705</v>
      </c>
      <c r="G6455" s="113" t="s">
        <v>3083</v>
      </c>
      <c r="H6455" s="360"/>
      <c r="I6455" s="576">
        <v>3.95</v>
      </c>
      <c r="J6455" s="84"/>
      <c r="K6455" s="113" t="s">
        <v>11709</v>
      </c>
    </row>
    <row r="6456" spans="1:11">
      <c r="A6456" s="115">
        <v>91829</v>
      </c>
      <c r="B6456" s="568" t="s">
        <v>8981</v>
      </c>
      <c r="C6456" s="569" t="s">
        <v>8866</v>
      </c>
      <c r="D6456" s="568" t="s">
        <v>8869</v>
      </c>
      <c r="E6456" s="109" t="s">
        <v>11742</v>
      </c>
      <c r="F6456" s="343" t="s">
        <v>11705</v>
      </c>
      <c r="G6456" s="113" t="s">
        <v>3084</v>
      </c>
      <c r="H6456" s="360"/>
      <c r="I6456" s="576">
        <v>4.05</v>
      </c>
      <c r="J6456" s="84"/>
      <c r="K6456" s="113" t="s">
        <v>11690</v>
      </c>
    </row>
    <row r="6457" spans="1:11">
      <c r="A6457" s="115">
        <v>91829</v>
      </c>
      <c r="B6457" s="568" t="s">
        <v>8981</v>
      </c>
      <c r="C6457" s="569" t="s">
        <v>8866</v>
      </c>
      <c r="D6457" s="568" t="s">
        <v>8874</v>
      </c>
      <c r="E6457" s="109" t="s">
        <v>11742</v>
      </c>
      <c r="F6457" s="343" t="s">
        <v>11705</v>
      </c>
      <c r="G6457" s="113" t="s">
        <v>3085</v>
      </c>
      <c r="H6457" s="360"/>
      <c r="I6457" s="576">
        <v>4.16</v>
      </c>
      <c r="J6457" s="84"/>
      <c r="K6457" s="113" t="s">
        <v>11688</v>
      </c>
    </row>
    <row r="6458" spans="1:11">
      <c r="A6458" s="115">
        <v>91829</v>
      </c>
      <c r="B6458" s="568" t="s">
        <v>8981</v>
      </c>
      <c r="C6458" s="569" t="s">
        <v>8866</v>
      </c>
      <c r="D6458" s="568" t="s">
        <v>8879</v>
      </c>
      <c r="E6458" s="109" t="s">
        <v>11742</v>
      </c>
      <c r="F6458" s="343" t="s">
        <v>11705</v>
      </c>
      <c r="G6458" s="113" t="s">
        <v>3086</v>
      </c>
      <c r="H6458" s="360"/>
      <c r="I6458" s="576">
        <v>4.3099999999999996</v>
      </c>
      <c r="J6458" s="84"/>
      <c r="K6458" s="113" t="s">
        <v>11695</v>
      </c>
    </row>
    <row r="6459" spans="1:11">
      <c r="A6459" s="115">
        <v>91829</v>
      </c>
      <c r="B6459" s="568" t="s">
        <v>8981</v>
      </c>
      <c r="C6459" s="569" t="s">
        <v>8866</v>
      </c>
      <c r="D6459" s="568" t="s">
        <v>11704</v>
      </c>
      <c r="E6459" s="109" t="s">
        <v>11742</v>
      </c>
      <c r="F6459" s="343" t="s">
        <v>11705</v>
      </c>
      <c r="G6459" s="113" t="s">
        <v>3087</v>
      </c>
      <c r="H6459" s="360"/>
      <c r="I6459" s="576">
        <v>5.07</v>
      </c>
      <c r="J6459" s="84"/>
      <c r="K6459" s="113" t="s">
        <v>11704</v>
      </c>
    </row>
    <row r="6460" spans="1:11">
      <c r="A6460" s="115">
        <v>91829</v>
      </c>
      <c r="B6460" s="568" t="s">
        <v>8981</v>
      </c>
      <c r="C6460" s="569" t="s">
        <v>9281</v>
      </c>
      <c r="D6460" s="568" t="s">
        <v>8869</v>
      </c>
      <c r="E6460" s="109" t="s">
        <v>11738</v>
      </c>
      <c r="F6460" s="343" t="s">
        <v>11691</v>
      </c>
      <c r="G6460" s="113" t="s">
        <v>3088</v>
      </c>
      <c r="H6460" s="360"/>
      <c r="I6460" s="576">
        <v>3.61</v>
      </c>
      <c r="J6460" s="84"/>
      <c r="K6460" s="113" t="s">
        <v>11690</v>
      </c>
    </row>
    <row r="6461" spans="1:11">
      <c r="A6461" s="115">
        <v>91829</v>
      </c>
      <c r="B6461" s="568" t="s">
        <v>8981</v>
      </c>
      <c r="C6461" s="569" t="s">
        <v>9281</v>
      </c>
      <c r="D6461" s="568" t="s">
        <v>8874</v>
      </c>
      <c r="E6461" s="109" t="s">
        <v>11738</v>
      </c>
      <c r="F6461" s="343" t="s">
        <v>11691</v>
      </c>
      <c r="G6461" s="113" t="s">
        <v>3089</v>
      </c>
      <c r="H6461" s="360"/>
      <c r="I6461" s="576">
        <v>3.7</v>
      </c>
      <c r="J6461" s="84"/>
      <c r="K6461" s="113" t="s">
        <v>11688</v>
      </c>
    </row>
    <row r="6462" spans="1:11">
      <c r="A6462" s="115">
        <v>91829</v>
      </c>
      <c r="B6462" s="568" t="s">
        <v>8981</v>
      </c>
      <c r="C6462" s="569" t="s">
        <v>9281</v>
      </c>
      <c r="D6462" s="568" t="s">
        <v>8879</v>
      </c>
      <c r="E6462" s="109" t="s">
        <v>11738</v>
      </c>
      <c r="F6462" s="343" t="s">
        <v>11691</v>
      </c>
      <c r="G6462" s="113" t="s">
        <v>3090</v>
      </c>
      <c r="H6462" s="360"/>
      <c r="I6462" s="576">
        <v>3.83</v>
      </c>
      <c r="J6462" s="84"/>
      <c r="K6462" s="113" t="s">
        <v>11695</v>
      </c>
    </row>
    <row r="6463" spans="1:11" ht="15.75" thickBot="1">
      <c r="A6463" s="115">
        <v>91829</v>
      </c>
      <c r="B6463" s="570" t="s">
        <v>8981</v>
      </c>
      <c r="C6463" s="571" t="s">
        <v>9281</v>
      </c>
      <c r="D6463" s="570" t="s">
        <v>11704</v>
      </c>
      <c r="E6463" s="109" t="s">
        <v>11738</v>
      </c>
      <c r="F6463" s="343" t="s">
        <v>11691</v>
      </c>
      <c r="G6463" s="113" t="s">
        <v>3091</v>
      </c>
      <c r="H6463" s="360"/>
      <c r="I6463" s="577">
        <v>4.5599999999999996</v>
      </c>
      <c r="J6463" s="84"/>
      <c r="K6463" s="113" t="s">
        <v>11704</v>
      </c>
    </row>
    <row r="6464" spans="1:11">
      <c r="A6464" s="115">
        <v>91886</v>
      </c>
      <c r="B6464" s="568" t="s">
        <v>10356</v>
      </c>
      <c r="C6464" s="569" t="s">
        <v>8866</v>
      </c>
      <c r="D6464" s="568" t="s">
        <v>8863</v>
      </c>
      <c r="E6464" s="109" t="s">
        <v>11742</v>
      </c>
      <c r="F6464" s="343" t="s">
        <v>11705</v>
      </c>
      <c r="G6464" s="113" t="s">
        <v>3092</v>
      </c>
      <c r="H6464" s="360"/>
      <c r="I6464" s="576">
        <v>2.5499999999999998</v>
      </c>
      <c r="J6464" s="84"/>
      <c r="K6464" s="113" t="s">
        <v>11709</v>
      </c>
    </row>
    <row r="6465" spans="1:11">
      <c r="A6465" s="115">
        <v>91886</v>
      </c>
      <c r="B6465" s="568" t="s">
        <v>10356</v>
      </c>
      <c r="C6465" s="569" t="s">
        <v>8866</v>
      </c>
      <c r="D6465" s="568" t="s">
        <v>8869</v>
      </c>
      <c r="E6465" s="109" t="s">
        <v>11742</v>
      </c>
      <c r="F6465" s="343" t="s">
        <v>11705</v>
      </c>
      <c r="G6465" s="113" t="s">
        <v>3093</v>
      </c>
      <c r="H6465" s="360"/>
      <c r="I6465" s="576">
        <v>2.63</v>
      </c>
      <c r="J6465" s="84"/>
      <c r="K6465" s="113" t="s">
        <v>11690</v>
      </c>
    </row>
    <row r="6466" spans="1:11">
      <c r="A6466" s="115">
        <v>91886</v>
      </c>
      <c r="B6466" s="568" t="s">
        <v>10356</v>
      </c>
      <c r="C6466" s="569" t="s">
        <v>8866</v>
      </c>
      <c r="D6466" s="568" t="s">
        <v>8874</v>
      </c>
      <c r="E6466" s="109" t="s">
        <v>11742</v>
      </c>
      <c r="F6466" s="343" t="s">
        <v>11705</v>
      </c>
      <c r="G6466" s="113" t="s">
        <v>3094</v>
      </c>
      <c r="H6466" s="360"/>
      <c r="I6466" s="576">
        <v>2.73</v>
      </c>
      <c r="J6466" s="84"/>
      <c r="K6466" s="113" t="s">
        <v>11688</v>
      </c>
    </row>
    <row r="6467" spans="1:11">
      <c r="A6467" s="115">
        <v>91886</v>
      </c>
      <c r="B6467" s="568" t="s">
        <v>10356</v>
      </c>
      <c r="C6467" s="569" t="s">
        <v>8866</v>
      </c>
      <c r="D6467" s="568" t="s">
        <v>8879</v>
      </c>
      <c r="E6467" s="109" t="s">
        <v>11742</v>
      </c>
      <c r="F6467" s="343" t="s">
        <v>11705</v>
      </c>
      <c r="G6467" s="113" t="s">
        <v>3095</v>
      </c>
      <c r="H6467" s="360"/>
      <c r="I6467" s="576">
        <v>2.83</v>
      </c>
      <c r="J6467" s="84"/>
      <c r="K6467" s="113" t="s">
        <v>11695</v>
      </c>
    </row>
    <row r="6468" spans="1:11">
      <c r="A6468" s="115">
        <v>91886</v>
      </c>
      <c r="B6468" s="568" t="s">
        <v>10356</v>
      </c>
      <c r="C6468" s="569" t="s">
        <v>9139</v>
      </c>
      <c r="D6468" s="568" t="s">
        <v>8863</v>
      </c>
      <c r="E6468" s="109" t="s">
        <v>11746</v>
      </c>
      <c r="F6468" s="343" t="s">
        <v>11698</v>
      </c>
      <c r="G6468" s="113" t="s">
        <v>3096</v>
      </c>
      <c r="H6468" s="360"/>
      <c r="I6468" s="576">
        <v>2.4900000000000002</v>
      </c>
      <c r="J6468" s="84"/>
      <c r="K6468" s="113" t="s">
        <v>11709</v>
      </c>
    </row>
    <row r="6469" spans="1:11">
      <c r="A6469" s="115">
        <v>91886</v>
      </c>
      <c r="B6469" s="568" t="s">
        <v>10356</v>
      </c>
      <c r="C6469" s="569" t="s">
        <v>9139</v>
      </c>
      <c r="D6469" s="568" t="s">
        <v>8869</v>
      </c>
      <c r="E6469" s="109" t="s">
        <v>11746</v>
      </c>
      <c r="F6469" s="343" t="s">
        <v>11698</v>
      </c>
      <c r="G6469" s="113" t="s">
        <v>3097</v>
      </c>
      <c r="H6469" s="360"/>
      <c r="I6469" s="576">
        <v>2.57</v>
      </c>
      <c r="J6469" s="84"/>
      <c r="K6469" s="113" t="s">
        <v>11690</v>
      </c>
    </row>
    <row r="6470" spans="1:11">
      <c r="A6470" s="115">
        <v>91886</v>
      </c>
      <c r="B6470" s="568" t="s">
        <v>10356</v>
      </c>
      <c r="C6470" s="569" t="s">
        <v>9139</v>
      </c>
      <c r="D6470" s="568" t="s">
        <v>8874</v>
      </c>
      <c r="E6470" s="109" t="s">
        <v>11746</v>
      </c>
      <c r="F6470" s="343" t="s">
        <v>11698</v>
      </c>
      <c r="G6470" s="113" t="s">
        <v>3098</v>
      </c>
      <c r="H6470" s="360"/>
      <c r="I6470" s="576">
        <v>2.67</v>
      </c>
      <c r="J6470" s="84"/>
      <c r="K6470" s="113" t="s">
        <v>11688</v>
      </c>
    </row>
    <row r="6471" spans="1:11" ht="15.75" thickBot="1">
      <c r="A6471" s="115">
        <v>91886</v>
      </c>
      <c r="B6471" s="570" t="s">
        <v>10356</v>
      </c>
      <c r="C6471" s="571" t="s">
        <v>9139</v>
      </c>
      <c r="D6471" s="570" t="s">
        <v>8879</v>
      </c>
      <c r="E6471" s="109" t="s">
        <v>11746</v>
      </c>
      <c r="F6471" s="343" t="s">
        <v>11698</v>
      </c>
      <c r="G6471" s="113" t="s">
        <v>3099</v>
      </c>
      <c r="H6471" s="360"/>
      <c r="I6471" s="577">
        <v>2.76</v>
      </c>
      <c r="J6471" s="84"/>
      <c r="K6471" s="113" t="s">
        <v>11695</v>
      </c>
    </row>
    <row r="6472" spans="1:11">
      <c r="A6472" s="115">
        <v>91889</v>
      </c>
      <c r="B6472" s="568" t="s">
        <v>10331</v>
      </c>
      <c r="C6472" s="569" t="s">
        <v>9237</v>
      </c>
      <c r="D6472" s="568" t="s">
        <v>8863</v>
      </c>
      <c r="E6472" s="109" t="s">
        <v>11826</v>
      </c>
      <c r="F6472" s="343" t="s">
        <v>10159</v>
      </c>
      <c r="G6472" s="113" t="s">
        <v>3100</v>
      </c>
      <c r="H6472" s="360"/>
      <c r="I6472" s="576">
        <v>1.97</v>
      </c>
      <c r="J6472" s="84"/>
      <c r="K6472" s="113" t="s">
        <v>11709</v>
      </c>
    </row>
    <row r="6473" spans="1:11">
      <c r="A6473" s="115">
        <v>91889</v>
      </c>
      <c r="B6473" s="568" t="s">
        <v>10331</v>
      </c>
      <c r="C6473" s="569" t="s">
        <v>9237</v>
      </c>
      <c r="D6473" s="568" t="s">
        <v>8869</v>
      </c>
      <c r="E6473" s="109" t="s">
        <v>11826</v>
      </c>
      <c r="F6473" s="343" t="s">
        <v>10159</v>
      </c>
      <c r="G6473" s="113" t="s">
        <v>3101</v>
      </c>
      <c r="H6473" s="360"/>
      <c r="I6473" s="576">
        <v>2.06</v>
      </c>
      <c r="J6473" s="84"/>
      <c r="K6473" s="113" t="s">
        <v>11690</v>
      </c>
    </row>
    <row r="6474" spans="1:11" ht="15.75" thickBot="1">
      <c r="A6474" s="115">
        <v>91889</v>
      </c>
      <c r="B6474" s="570" t="s">
        <v>10331</v>
      </c>
      <c r="C6474" s="571" t="s">
        <v>9237</v>
      </c>
      <c r="D6474" s="570" t="s">
        <v>11695</v>
      </c>
      <c r="E6474" s="109" t="s">
        <v>11826</v>
      </c>
      <c r="F6474" s="343" t="s">
        <v>10159</v>
      </c>
      <c r="G6474" s="113" t="e">
        <v>#N/A</v>
      </c>
      <c r="H6474" s="360"/>
      <c r="I6474" s="577">
        <v>2.17</v>
      </c>
      <c r="J6474" s="84"/>
      <c r="K6474" s="113" t="e">
        <v>#N/A</v>
      </c>
    </row>
    <row r="6475" spans="1:11">
      <c r="A6475" s="115">
        <v>91861</v>
      </c>
      <c r="B6475" s="568" t="s">
        <v>12522</v>
      </c>
      <c r="C6475" s="569" t="s">
        <v>8866</v>
      </c>
      <c r="D6475" s="568" t="s">
        <v>8863</v>
      </c>
      <c r="E6475" s="109" t="s">
        <v>11742</v>
      </c>
      <c r="F6475" s="343" t="s">
        <v>11705</v>
      </c>
      <c r="G6475" s="113" t="s">
        <v>3102</v>
      </c>
      <c r="H6475" s="360"/>
      <c r="I6475" s="576">
        <v>1.82</v>
      </c>
      <c r="J6475" s="84"/>
      <c r="K6475" s="113" t="s">
        <v>11709</v>
      </c>
    </row>
    <row r="6476" spans="1:11">
      <c r="A6476" s="115">
        <v>91861</v>
      </c>
      <c r="B6476" s="568" t="s">
        <v>12522</v>
      </c>
      <c r="C6476" s="569" t="s">
        <v>8866</v>
      </c>
      <c r="D6476" s="568" t="s">
        <v>8869</v>
      </c>
      <c r="E6476" s="109" t="s">
        <v>11742</v>
      </c>
      <c r="F6476" s="343" t="s">
        <v>11705</v>
      </c>
      <c r="G6476" s="113" t="s">
        <v>3103</v>
      </c>
      <c r="H6476" s="360"/>
      <c r="I6476" s="576">
        <v>1.88</v>
      </c>
      <c r="J6476" s="84"/>
      <c r="K6476" s="113" t="s">
        <v>11690</v>
      </c>
    </row>
    <row r="6477" spans="1:11">
      <c r="A6477" s="115">
        <v>91861</v>
      </c>
      <c r="B6477" s="568" t="s">
        <v>12522</v>
      </c>
      <c r="C6477" s="569" t="s">
        <v>8866</v>
      </c>
      <c r="D6477" s="568" t="s">
        <v>8874</v>
      </c>
      <c r="E6477" s="109" t="s">
        <v>11742</v>
      </c>
      <c r="F6477" s="343" t="s">
        <v>11705</v>
      </c>
      <c r="G6477" s="113" t="s">
        <v>3104</v>
      </c>
      <c r="H6477" s="360"/>
      <c r="I6477" s="576">
        <v>1.94</v>
      </c>
      <c r="J6477" s="84"/>
      <c r="K6477" s="113" t="s">
        <v>11688</v>
      </c>
    </row>
    <row r="6478" spans="1:11">
      <c r="A6478" s="115">
        <v>91861</v>
      </c>
      <c r="B6478" s="568" t="s">
        <v>12522</v>
      </c>
      <c r="C6478" s="569" t="s">
        <v>8866</v>
      </c>
      <c r="D6478" s="568" t="s">
        <v>8879</v>
      </c>
      <c r="E6478" s="109" t="s">
        <v>11742</v>
      </c>
      <c r="F6478" s="343" t="s">
        <v>11705</v>
      </c>
      <c r="G6478" s="113" t="s">
        <v>3105</v>
      </c>
      <c r="H6478" s="360"/>
      <c r="I6478" s="576">
        <v>2.31</v>
      </c>
      <c r="J6478" s="84"/>
      <c r="K6478" s="113" t="s">
        <v>11695</v>
      </c>
    </row>
    <row r="6479" spans="1:11">
      <c r="A6479" s="115">
        <v>91861</v>
      </c>
      <c r="B6479" s="568" t="s">
        <v>12522</v>
      </c>
      <c r="C6479" s="569" t="s">
        <v>8885</v>
      </c>
      <c r="D6479" s="568" t="s">
        <v>8863</v>
      </c>
      <c r="E6479" s="109" t="s">
        <v>11752</v>
      </c>
      <c r="F6479" s="343" t="s">
        <v>11722</v>
      </c>
      <c r="G6479" s="113" t="s">
        <v>3106</v>
      </c>
      <c r="H6479" s="360"/>
      <c r="I6479" s="576">
        <v>1.64</v>
      </c>
      <c r="J6479" s="84"/>
      <c r="K6479" s="113" t="s">
        <v>11709</v>
      </c>
    </row>
    <row r="6480" spans="1:11">
      <c r="A6480" s="115">
        <v>91861</v>
      </c>
      <c r="B6480" s="568" t="s">
        <v>12522</v>
      </c>
      <c r="C6480" s="569" t="s">
        <v>8885</v>
      </c>
      <c r="D6480" s="568" t="s">
        <v>8869</v>
      </c>
      <c r="E6480" s="109" t="s">
        <v>11752</v>
      </c>
      <c r="F6480" s="343" t="s">
        <v>11722</v>
      </c>
      <c r="G6480" s="113" t="s">
        <v>3107</v>
      </c>
      <c r="H6480" s="360"/>
      <c r="I6480" s="576">
        <v>1.69</v>
      </c>
      <c r="J6480" s="84"/>
      <c r="K6480" s="113" t="s">
        <v>11690</v>
      </c>
    </row>
    <row r="6481" spans="1:11">
      <c r="A6481" s="115">
        <v>91861</v>
      </c>
      <c r="B6481" s="568" t="s">
        <v>12522</v>
      </c>
      <c r="C6481" s="569" t="s">
        <v>8885</v>
      </c>
      <c r="D6481" s="568" t="s">
        <v>8874</v>
      </c>
      <c r="E6481" s="109" t="s">
        <v>11752</v>
      </c>
      <c r="F6481" s="343" t="s">
        <v>11722</v>
      </c>
      <c r="G6481" s="113" t="s">
        <v>3108</v>
      </c>
      <c r="H6481" s="360"/>
      <c r="I6481" s="576">
        <v>1.74</v>
      </c>
      <c r="J6481" s="84"/>
      <c r="K6481" s="113" t="s">
        <v>11688</v>
      </c>
    </row>
    <row r="6482" spans="1:11" ht="15.75" thickBot="1">
      <c r="A6482" s="115">
        <v>91861</v>
      </c>
      <c r="B6482" s="570" t="s">
        <v>12522</v>
      </c>
      <c r="C6482" s="571" t="s">
        <v>8885</v>
      </c>
      <c r="D6482" s="570" t="s">
        <v>8879</v>
      </c>
      <c r="E6482" s="109" t="s">
        <v>11752</v>
      </c>
      <c r="F6482" s="343" t="s">
        <v>11722</v>
      </c>
      <c r="G6482" s="113" t="s">
        <v>3109</v>
      </c>
      <c r="H6482" s="360"/>
      <c r="I6482" s="577">
        <v>2.06</v>
      </c>
      <c r="J6482" s="84"/>
      <c r="K6482" s="113" t="s">
        <v>11695</v>
      </c>
    </row>
    <row r="6483" spans="1:11">
      <c r="A6483" s="115">
        <v>91945</v>
      </c>
      <c r="B6483" s="568" t="s">
        <v>12528</v>
      </c>
      <c r="C6483" s="569" t="s">
        <v>8866</v>
      </c>
      <c r="D6483" s="568" t="s">
        <v>8863</v>
      </c>
      <c r="E6483" s="109" t="s">
        <v>11742</v>
      </c>
      <c r="F6483" s="343" t="s">
        <v>11705</v>
      </c>
      <c r="G6483" s="113" t="s">
        <v>3110</v>
      </c>
      <c r="H6483" s="360"/>
      <c r="I6483" s="576">
        <v>2.15</v>
      </c>
      <c r="J6483" s="84"/>
      <c r="K6483" s="113" t="s">
        <v>11709</v>
      </c>
    </row>
    <row r="6484" spans="1:11">
      <c r="A6484" s="115">
        <v>91945</v>
      </c>
      <c r="B6484" s="568" t="s">
        <v>12528</v>
      </c>
      <c r="C6484" s="569" t="s">
        <v>8866</v>
      </c>
      <c r="D6484" s="568" t="s">
        <v>8869</v>
      </c>
      <c r="E6484" s="109" t="s">
        <v>11742</v>
      </c>
      <c r="F6484" s="343" t="s">
        <v>11705</v>
      </c>
      <c r="G6484" s="113" t="s">
        <v>3111</v>
      </c>
      <c r="H6484" s="360"/>
      <c r="I6484" s="576">
        <v>2.2599999999999998</v>
      </c>
      <c r="J6484" s="84"/>
      <c r="K6484" s="113" t="s">
        <v>11690</v>
      </c>
    </row>
    <row r="6485" spans="1:11">
      <c r="A6485" s="115">
        <v>91945</v>
      </c>
      <c r="B6485" s="568" t="s">
        <v>12528</v>
      </c>
      <c r="C6485" s="569" t="s">
        <v>8866</v>
      </c>
      <c r="D6485" s="568" t="s">
        <v>8874</v>
      </c>
      <c r="E6485" s="109" t="s">
        <v>11742</v>
      </c>
      <c r="F6485" s="343" t="s">
        <v>11705</v>
      </c>
      <c r="G6485" s="113" t="s">
        <v>3112</v>
      </c>
      <c r="H6485" s="360"/>
      <c r="I6485" s="576">
        <v>2.35</v>
      </c>
      <c r="J6485" s="84"/>
      <c r="K6485" s="113" t="s">
        <v>11688</v>
      </c>
    </row>
    <row r="6486" spans="1:11">
      <c r="A6486" s="115">
        <v>91945</v>
      </c>
      <c r="B6486" s="568" t="s">
        <v>12528</v>
      </c>
      <c r="C6486" s="569" t="s">
        <v>8866</v>
      </c>
      <c r="D6486" s="568" t="s">
        <v>8879</v>
      </c>
      <c r="E6486" s="109" t="s">
        <v>11742</v>
      </c>
      <c r="F6486" s="343" t="s">
        <v>11705</v>
      </c>
      <c r="G6486" s="113" t="s">
        <v>3113</v>
      </c>
      <c r="H6486" s="360"/>
      <c r="I6486" s="576">
        <v>2.4</v>
      </c>
      <c r="J6486" s="84"/>
      <c r="K6486" s="113" t="s">
        <v>11695</v>
      </c>
    </row>
    <row r="6487" spans="1:11">
      <c r="A6487" s="115">
        <v>91945</v>
      </c>
      <c r="B6487" s="568" t="s">
        <v>12528</v>
      </c>
      <c r="C6487" s="569" t="s">
        <v>9015</v>
      </c>
      <c r="D6487" s="568" t="s">
        <v>8863</v>
      </c>
      <c r="E6487" s="109" t="s">
        <v>11973</v>
      </c>
      <c r="F6487" s="343" t="s">
        <v>11974</v>
      </c>
      <c r="G6487" s="113" t="s">
        <v>3114</v>
      </c>
      <c r="H6487" s="360"/>
      <c r="I6487" s="576">
        <v>2.0499999999999998</v>
      </c>
      <c r="J6487" s="84"/>
      <c r="K6487" s="113" t="s">
        <v>11709</v>
      </c>
    </row>
    <row r="6488" spans="1:11">
      <c r="A6488" s="115">
        <v>91945</v>
      </c>
      <c r="B6488" s="568" t="s">
        <v>12528</v>
      </c>
      <c r="C6488" s="569" t="s">
        <v>9015</v>
      </c>
      <c r="D6488" s="568" t="s">
        <v>8869</v>
      </c>
      <c r="E6488" s="109" t="s">
        <v>11973</v>
      </c>
      <c r="F6488" s="343" t="s">
        <v>11974</v>
      </c>
      <c r="G6488" s="113" t="s">
        <v>3115</v>
      </c>
      <c r="H6488" s="360"/>
      <c r="I6488" s="576">
        <v>2.17</v>
      </c>
      <c r="J6488" s="84"/>
      <c r="K6488" s="113" t="s">
        <v>11690</v>
      </c>
    </row>
    <row r="6489" spans="1:11">
      <c r="A6489" s="115">
        <v>91945</v>
      </c>
      <c r="B6489" s="568" t="s">
        <v>12528</v>
      </c>
      <c r="C6489" s="569" t="s">
        <v>9015</v>
      </c>
      <c r="D6489" s="568" t="s">
        <v>8874</v>
      </c>
      <c r="E6489" s="109" t="s">
        <v>11973</v>
      </c>
      <c r="F6489" s="343" t="s">
        <v>11974</v>
      </c>
      <c r="G6489" s="113" t="s">
        <v>3116</v>
      </c>
      <c r="H6489" s="360"/>
      <c r="I6489" s="576">
        <v>2.2000000000000002</v>
      </c>
      <c r="J6489" s="84"/>
      <c r="K6489" s="113" t="s">
        <v>11688</v>
      </c>
    </row>
    <row r="6490" spans="1:11">
      <c r="A6490" s="115">
        <v>91945</v>
      </c>
      <c r="B6490" s="568" t="s">
        <v>12528</v>
      </c>
      <c r="C6490" s="569" t="s">
        <v>9015</v>
      </c>
      <c r="D6490" s="568" t="s">
        <v>8879</v>
      </c>
      <c r="E6490" s="109" t="s">
        <v>11973</v>
      </c>
      <c r="F6490" s="343" t="s">
        <v>11974</v>
      </c>
      <c r="G6490" s="113" t="s">
        <v>3117</v>
      </c>
      <c r="H6490" s="360"/>
      <c r="I6490" s="576">
        <v>2.25</v>
      </c>
      <c r="J6490" s="84"/>
      <c r="K6490" s="113" t="s">
        <v>11695</v>
      </c>
    </row>
    <row r="6491" spans="1:11">
      <c r="A6491" s="115">
        <v>91945</v>
      </c>
      <c r="B6491" s="568" t="s">
        <v>12528</v>
      </c>
      <c r="C6491" s="569" t="s">
        <v>8885</v>
      </c>
      <c r="D6491" s="568" t="s">
        <v>8863</v>
      </c>
      <c r="E6491" s="109" t="s">
        <v>11752</v>
      </c>
      <c r="F6491" s="343" t="s">
        <v>11722</v>
      </c>
      <c r="G6491" s="113" t="s">
        <v>3118</v>
      </c>
      <c r="H6491" s="360"/>
      <c r="I6491" s="576">
        <v>1.92</v>
      </c>
      <c r="J6491" s="84"/>
      <c r="K6491" s="113" t="s">
        <v>11709</v>
      </c>
    </row>
    <row r="6492" spans="1:11">
      <c r="A6492" s="115">
        <v>91945</v>
      </c>
      <c r="B6492" s="568" t="s">
        <v>12528</v>
      </c>
      <c r="C6492" s="569" t="s">
        <v>8885</v>
      </c>
      <c r="D6492" s="568" t="s">
        <v>8869</v>
      </c>
      <c r="E6492" s="109" t="s">
        <v>11752</v>
      </c>
      <c r="F6492" s="343" t="s">
        <v>11722</v>
      </c>
      <c r="G6492" s="113" t="s">
        <v>3119</v>
      </c>
      <c r="H6492" s="360"/>
      <c r="I6492" s="576">
        <v>2.0499999999999998</v>
      </c>
      <c r="J6492" s="84"/>
      <c r="K6492" s="113" t="s">
        <v>11690</v>
      </c>
    </row>
    <row r="6493" spans="1:11">
      <c r="A6493" s="115">
        <v>91945</v>
      </c>
      <c r="B6493" s="568" t="s">
        <v>12528</v>
      </c>
      <c r="C6493" s="569" t="s">
        <v>8885</v>
      </c>
      <c r="D6493" s="568" t="s">
        <v>8874</v>
      </c>
      <c r="E6493" s="109" t="s">
        <v>11752</v>
      </c>
      <c r="F6493" s="343" t="s">
        <v>11722</v>
      </c>
      <c r="G6493" s="113" t="s">
        <v>3120</v>
      </c>
      <c r="H6493" s="360"/>
      <c r="I6493" s="576">
        <v>2.06</v>
      </c>
      <c r="J6493" s="84"/>
      <c r="K6493" s="113" t="s">
        <v>11688</v>
      </c>
    </row>
    <row r="6494" spans="1:11">
      <c r="A6494" s="115">
        <v>91945</v>
      </c>
      <c r="B6494" s="568" t="s">
        <v>12528</v>
      </c>
      <c r="C6494" s="569" t="s">
        <v>8885</v>
      </c>
      <c r="D6494" s="568" t="s">
        <v>8879</v>
      </c>
      <c r="E6494" s="109" t="s">
        <v>11752</v>
      </c>
      <c r="F6494" s="343" t="s">
        <v>11722</v>
      </c>
      <c r="G6494" s="113" t="s">
        <v>3121</v>
      </c>
      <c r="H6494" s="360"/>
      <c r="I6494" s="576">
        <v>2.1</v>
      </c>
      <c r="J6494" s="84"/>
      <c r="K6494" s="113" t="s">
        <v>11695</v>
      </c>
    </row>
    <row r="6495" spans="1:11">
      <c r="A6495" s="115">
        <v>91945</v>
      </c>
      <c r="B6495" s="568" t="s">
        <v>12528</v>
      </c>
      <c r="C6495" s="569" t="s">
        <v>9052</v>
      </c>
      <c r="D6495" s="568" t="s">
        <v>8863</v>
      </c>
      <c r="E6495" s="109" t="s">
        <v>11743</v>
      </c>
      <c r="F6495" s="343" t="s">
        <v>11689</v>
      </c>
      <c r="G6495" s="113" t="s">
        <v>3122</v>
      </c>
      <c r="H6495" s="360"/>
      <c r="I6495" s="576">
        <v>2.15</v>
      </c>
      <c r="J6495" s="84"/>
      <c r="K6495" s="113" t="s">
        <v>11709</v>
      </c>
    </row>
    <row r="6496" spans="1:11">
      <c r="A6496" s="115">
        <v>91945</v>
      </c>
      <c r="B6496" s="568" t="s">
        <v>12528</v>
      </c>
      <c r="C6496" s="569" t="s">
        <v>9052</v>
      </c>
      <c r="D6496" s="568" t="s">
        <v>8869</v>
      </c>
      <c r="E6496" s="109" t="s">
        <v>11743</v>
      </c>
      <c r="F6496" s="343" t="s">
        <v>11689</v>
      </c>
      <c r="G6496" s="113" t="s">
        <v>3123</v>
      </c>
      <c r="H6496" s="360"/>
      <c r="I6496" s="576">
        <v>2.2599999999999998</v>
      </c>
      <c r="J6496" s="84"/>
      <c r="K6496" s="113" t="s">
        <v>11690</v>
      </c>
    </row>
    <row r="6497" spans="1:11">
      <c r="A6497" s="115">
        <v>91945</v>
      </c>
      <c r="B6497" s="568" t="s">
        <v>12528</v>
      </c>
      <c r="C6497" s="569" t="s">
        <v>9052</v>
      </c>
      <c r="D6497" s="568" t="s">
        <v>8874</v>
      </c>
      <c r="E6497" s="109" t="s">
        <v>11743</v>
      </c>
      <c r="F6497" s="343" t="s">
        <v>11689</v>
      </c>
      <c r="G6497" s="113" t="s">
        <v>3124</v>
      </c>
      <c r="H6497" s="360"/>
      <c r="I6497" s="576">
        <v>2.35</v>
      </c>
      <c r="J6497" s="84"/>
      <c r="K6497" s="113" t="s">
        <v>11688</v>
      </c>
    </row>
    <row r="6498" spans="1:11">
      <c r="A6498" s="115">
        <v>91945</v>
      </c>
      <c r="B6498" s="568" t="s">
        <v>12528</v>
      </c>
      <c r="C6498" s="569" t="s">
        <v>9052</v>
      </c>
      <c r="D6498" s="568" t="s">
        <v>8879</v>
      </c>
      <c r="E6498" s="109" t="s">
        <v>11743</v>
      </c>
      <c r="F6498" s="343" t="s">
        <v>11689</v>
      </c>
      <c r="G6498" s="113" t="s">
        <v>3125</v>
      </c>
      <c r="H6498" s="360"/>
      <c r="I6498" s="576">
        <v>2.4</v>
      </c>
      <c r="J6498" s="84"/>
      <c r="K6498" s="113" t="s">
        <v>11695</v>
      </c>
    </row>
    <row r="6499" spans="1:11">
      <c r="A6499" s="115">
        <v>91945</v>
      </c>
      <c r="B6499" s="568" t="s">
        <v>12528</v>
      </c>
      <c r="C6499" s="569" t="s">
        <v>8990</v>
      </c>
      <c r="D6499" s="568" t="s">
        <v>8863</v>
      </c>
      <c r="E6499" s="109" t="s">
        <v>11686</v>
      </c>
      <c r="F6499" s="343" t="s">
        <v>11687</v>
      </c>
      <c r="G6499" s="113" t="s">
        <v>3126</v>
      </c>
      <c r="H6499" s="360"/>
      <c r="I6499" s="576">
        <v>2.15</v>
      </c>
      <c r="J6499" s="84"/>
      <c r="K6499" s="113" t="s">
        <v>11709</v>
      </c>
    </row>
    <row r="6500" spans="1:11">
      <c r="A6500" s="115">
        <v>91945</v>
      </c>
      <c r="B6500" s="568" t="s">
        <v>12528</v>
      </c>
      <c r="C6500" s="569" t="s">
        <v>8990</v>
      </c>
      <c r="D6500" s="568" t="s">
        <v>8869</v>
      </c>
      <c r="E6500" s="109" t="s">
        <v>11686</v>
      </c>
      <c r="F6500" s="343" t="s">
        <v>11687</v>
      </c>
      <c r="G6500" s="113" t="s">
        <v>3127</v>
      </c>
      <c r="H6500" s="360"/>
      <c r="I6500" s="576">
        <v>2.2599999999999998</v>
      </c>
      <c r="J6500" s="84"/>
      <c r="K6500" s="113" t="s">
        <v>11690</v>
      </c>
    </row>
    <row r="6501" spans="1:11">
      <c r="A6501" s="115">
        <v>91945</v>
      </c>
      <c r="B6501" s="568" t="s">
        <v>12528</v>
      </c>
      <c r="C6501" s="569" t="s">
        <v>8990</v>
      </c>
      <c r="D6501" s="568" t="s">
        <v>8874</v>
      </c>
      <c r="E6501" s="109" t="s">
        <v>11686</v>
      </c>
      <c r="F6501" s="343" t="s">
        <v>11687</v>
      </c>
      <c r="G6501" s="113" t="s">
        <v>3128</v>
      </c>
      <c r="H6501" s="360"/>
      <c r="I6501" s="576">
        <v>2.35</v>
      </c>
      <c r="J6501" s="84"/>
      <c r="K6501" s="113" t="s">
        <v>11688</v>
      </c>
    </row>
    <row r="6502" spans="1:11">
      <c r="A6502" s="115">
        <v>91945</v>
      </c>
      <c r="B6502" s="568" t="s">
        <v>12528</v>
      </c>
      <c r="C6502" s="569" t="s">
        <v>8990</v>
      </c>
      <c r="D6502" s="568" t="s">
        <v>8879</v>
      </c>
      <c r="E6502" s="109" t="s">
        <v>11686</v>
      </c>
      <c r="F6502" s="343" t="s">
        <v>11687</v>
      </c>
      <c r="G6502" s="113" t="s">
        <v>3129</v>
      </c>
      <c r="H6502" s="360"/>
      <c r="I6502" s="576">
        <v>2.4</v>
      </c>
      <c r="J6502" s="84"/>
      <c r="K6502" s="113" t="s">
        <v>11695</v>
      </c>
    </row>
    <row r="6503" spans="1:11">
      <c r="A6503" s="115">
        <v>91945</v>
      </c>
      <c r="B6503" s="568" t="s">
        <v>12528</v>
      </c>
      <c r="C6503" s="569" t="s">
        <v>8961</v>
      </c>
      <c r="D6503" s="568" t="s">
        <v>8863</v>
      </c>
      <c r="E6503" s="109" t="s">
        <v>11754</v>
      </c>
      <c r="F6503" s="343" t="s">
        <v>11708</v>
      </c>
      <c r="G6503" s="113" t="s">
        <v>3130</v>
      </c>
      <c r="H6503" s="360"/>
      <c r="I6503" s="576">
        <v>2.15</v>
      </c>
      <c r="J6503" s="84"/>
      <c r="K6503" s="113" t="s">
        <v>11709</v>
      </c>
    </row>
    <row r="6504" spans="1:11">
      <c r="A6504" s="115">
        <v>91945</v>
      </c>
      <c r="B6504" s="568" t="s">
        <v>12528</v>
      </c>
      <c r="C6504" s="569" t="s">
        <v>8961</v>
      </c>
      <c r="D6504" s="568" t="s">
        <v>8869</v>
      </c>
      <c r="E6504" s="109" t="s">
        <v>11754</v>
      </c>
      <c r="F6504" s="343" t="s">
        <v>11708</v>
      </c>
      <c r="G6504" s="113" t="s">
        <v>3131</v>
      </c>
      <c r="H6504" s="360"/>
      <c r="I6504" s="576">
        <v>2.2599999999999998</v>
      </c>
      <c r="J6504" s="84"/>
      <c r="K6504" s="113" t="s">
        <v>11690</v>
      </c>
    </row>
    <row r="6505" spans="1:11">
      <c r="A6505" s="115">
        <v>91945</v>
      </c>
      <c r="B6505" s="568" t="s">
        <v>12528</v>
      </c>
      <c r="C6505" s="569" t="s">
        <v>8961</v>
      </c>
      <c r="D6505" s="568" t="s">
        <v>8874</v>
      </c>
      <c r="E6505" s="109" t="s">
        <v>11754</v>
      </c>
      <c r="F6505" s="343" t="s">
        <v>11708</v>
      </c>
      <c r="G6505" s="113" t="s">
        <v>3132</v>
      </c>
      <c r="H6505" s="360"/>
      <c r="I6505" s="576">
        <v>2.35</v>
      </c>
      <c r="J6505" s="84"/>
      <c r="K6505" s="113" t="s">
        <v>11688</v>
      </c>
    </row>
    <row r="6506" spans="1:11" ht="15.75" thickBot="1">
      <c r="A6506" s="115">
        <v>91945</v>
      </c>
      <c r="B6506" s="570" t="s">
        <v>12528</v>
      </c>
      <c r="C6506" s="571" t="s">
        <v>8961</v>
      </c>
      <c r="D6506" s="570" t="s">
        <v>8879</v>
      </c>
      <c r="E6506" s="109" t="s">
        <v>11754</v>
      </c>
      <c r="F6506" s="343" t="s">
        <v>11708</v>
      </c>
      <c r="G6506" s="113" t="s">
        <v>3133</v>
      </c>
      <c r="H6506" s="360"/>
      <c r="I6506" s="577">
        <v>2.4</v>
      </c>
      <c r="J6506" s="84"/>
      <c r="K6506" s="113" t="s">
        <v>11695</v>
      </c>
    </row>
    <row r="6507" spans="1:11">
      <c r="A6507" s="115">
        <v>91946</v>
      </c>
      <c r="B6507" s="568" t="s">
        <v>10238</v>
      </c>
      <c r="C6507" s="569" t="s">
        <v>8866</v>
      </c>
      <c r="D6507" s="568" t="s">
        <v>8863</v>
      </c>
      <c r="E6507" s="109" t="s">
        <v>11742</v>
      </c>
      <c r="F6507" s="343" t="s">
        <v>11705</v>
      </c>
      <c r="G6507" s="113" t="s">
        <v>3134</v>
      </c>
      <c r="H6507" s="360"/>
      <c r="I6507" s="576">
        <v>1.65</v>
      </c>
      <c r="J6507" s="84"/>
      <c r="K6507" s="113" t="s">
        <v>11709</v>
      </c>
    </row>
    <row r="6508" spans="1:11">
      <c r="A6508" s="115">
        <v>91946</v>
      </c>
      <c r="B6508" s="568" t="s">
        <v>10238</v>
      </c>
      <c r="C6508" s="569" t="s">
        <v>8866</v>
      </c>
      <c r="D6508" s="568" t="s">
        <v>8869</v>
      </c>
      <c r="E6508" s="109" t="s">
        <v>11742</v>
      </c>
      <c r="F6508" s="343" t="s">
        <v>11705</v>
      </c>
      <c r="G6508" s="113" t="s">
        <v>3135</v>
      </c>
      <c r="H6508" s="360"/>
      <c r="I6508" s="576">
        <v>1.85</v>
      </c>
      <c r="J6508" s="84"/>
      <c r="K6508" s="113" t="s">
        <v>11690</v>
      </c>
    </row>
    <row r="6509" spans="1:11">
      <c r="A6509" s="115">
        <v>91946</v>
      </c>
      <c r="B6509" s="568" t="s">
        <v>10238</v>
      </c>
      <c r="C6509" s="569" t="s">
        <v>8866</v>
      </c>
      <c r="D6509" s="568" t="s">
        <v>8874</v>
      </c>
      <c r="E6509" s="109" t="s">
        <v>11742</v>
      </c>
      <c r="F6509" s="343" t="s">
        <v>11705</v>
      </c>
      <c r="G6509" s="113" t="s">
        <v>3136</v>
      </c>
      <c r="H6509" s="360"/>
      <c r="I6509" s="576">
        <v>2.15</v>
      </c>
      <c r="J6509" s="84"/>
      <c r="K6509" s="113" t="s">
        <v>11688</v>
      </c>
    </row>
    <row r="6510" spans="1:11">
      <c r="A6510" s="115">
        <v>91946</v>
      </c>
      <c r="B6510" s="568" t="s">
        <v>10238</v>
      </c>
      <c r="C6510" s="569" t="s">
        <v>8866</v>
      </c>
      <c r="D6510" s="568" t="s">
        <v>8879</v>
      </c>
      <c r="E6510" s="109" t="s">
        <v>11742</v>
      </c>
      <c r="F6510" s="343" t="s">
        <v>11705</v>
      </c>
      <c r="G6510" s="113" t="s">
        <v>3137</v>
      </c>
      <c r="H6510" s="360"/>
      <c r="I6510" s="576">
        <v>2.2999999999999998</v>
      </c>
      <c r="J6510" s="84"/>
      <c r="K6510" s="113" t="s">
        <v>11695</v>
      </c>
    </row>
    <row r="6511" spans="1:11">
      <c r="A6511" s="115">
        <v>91946</v>
      </c>
      <c r="B6511" s="568" t="s">
        <v>10238</v>
      </c>
      <c r="C6511" s="569" t="s">
        <v>9015</v>
      </c>
      <c r="D6511" s="568" t="s">
        <v>8863</v>
      </c>
      <c r="E6511" s="109" t="s">
        <v>11973</v>
      </c>
      <c r="F6511" s="343" t="s">
        <v>11974</v>
      </c>
      <c r="G6511" s="113" t="s">
        <v>3138</v>
      </c>
      <c r="H6511" s="360"/>
      <c r="I6511" s="576">
        <v>1.6</v>
      </c>
      <c r="J6511" s="84"/>
      <c r="K6511" s="113" t="s">
        <v>11709</v>
      </c>
    </row>
    <row r="6512" spans="1:11">
      <c r="A6512" s="115">
        <v>91946</v>
      </c>
      <c r="B6512" s="568" t="s">
        <v>10238</v>
      </c>
      <c r="C6512" s="569" t="s">
        <v>9015</v>
      </c>
      <c r="D6512" s="568" t="s">
        <v>8869</v>
      </c>
      <c r="E6512" s="109" t="s">
        <v>11973</v>
      </c>
      <c r="F6512" s="343" t="s">
        <v>11974</v>
      </c>
      <c r="G6512" s="113" t="s">
        <v>3139</v>
      </c>
      <c r="H6512" s="360"/>
      <c r="I6512" s="576">
        <v>1.75</v>
      </c>
      <c r="J6512" s="84"/>
      <c r="K6512" s="113" t="s">
        <v>11690</v>
      </c>
    </row>
    <row r="6513" spans="1:11">
      <c r="A6513" s="115">
        <v>91946</v>
      </c>
      <c r="B6513" s="568" t="s">
        <v>10238</v>
      </c>
      <c r="C6513" s="569" t="s">
        <v>9015</v>
      </c>
      <c r="D6513" s="568" t="s">
        <v>8874</v>
      </c>
      <c r="E6513" s="109" t="s">
        <v>11973</v>
      </c>
      <c r="F6513" s="343" t="s">
        <v>11974</v>
      </c>
      <c r="G6513" s="113" t="s">
        <v>3140</v>
      </c>
      <c r="H6513" s="360"/>
      <c r="I6513" s="576">
        <v>2.0499999999999998</v>
      </c>
      <c r="J6513" s="84"/>
      <c r="K6513" s="113" t="s">
        <v>11688</v>
      </c>
    </row>
    <row r="6514" spans="1:11">
      <c r="A6514" s="115">
        <v>91946</v>
      </c>
      <c r="B6514" s="568" t="s">
        <v>10238</v>
      </c>
      <c r="C6514" s="569" t="s">
        <v>9015</v>
      </c>
      <c r="D6514" s="568" t="s">
        <v>8879</v>
      </c>
      <c r="E6514" s="109" t="s">
        <v>11973</v>
      </c>
      <c r="F6514" s="343" t="s">
        <v>11974</v>
      </c>
      <c r="G6514" s="113" t="s">
        <v>3141</v>
      </c>
      <c r="H6514" s="360"/>
      <c r="I6514" s="576">
        <v>2.2000000000000002</v>
      </c>
      <c r="J6514" s="84"/>
      <c r="K6514" s="113" t="s">
        <v>11695</v>
      </c>
    </row>
    <row r="6515" spans="1:11">
      <c r="A6515" s="115">
        <v>91946</v>
      </c>
      <c r="B6515" s="568" t="s">
        <v>10238</v>
      </c>
      <c r="C6515" s="569" t="s">
        <v>8885</v>
      </c>
      <c r="D6515" s="568" t="s">
        <v>8863</v>
      </c>
      <c r="E6515" s="109" t="s">
        <v>11752</v>
      </c>
      <c r="F6515" s="343" t="s">
        <v>11722</v>
      </c>
      <c r="G6515" s="113" t="s">
        <v>3142</v>
      </c>
      <c r="H6515" s="360"/>
      <c r="I6515" s="576">
        <v>1.5</v>
      </c>
      <c r="J6515" s="84"/>
      <c r="K6515" s="113" t="s">
        <v>11709</v>
      </c>
    </row>
    <row r="6516" spans="1:11">
      <c r="A6516" s="115">
        <v>91946</v>
      </c>
      <c r="B6516" s="568" t="s">
        <v>10238</v>
      </c>
      <c r="C6516" s="569" t="s">
        <v>8885</v>
      </c>
      <c r="D6516" s="568" t="s">
        <v>8869</v>
      </c>
      <c r="E6516" s="109" t="s">
        <v>11752</v>
      </c>
      <c r="F6516" s="343" t="s">
        <v>11722</v>
      </c>
      <c r="G6516" s="113" t="s">
        <v>3143</v>
      </c>
      <c r="H6516" s="360"/>
      <c r="I6516" s="576">
        <v>1.7</v>
      </c>
      <c r="J6516" s="84"/>
      <c r="K6516" s="113" t="s">
        <v>11690</v>
      </c>
    </row>
    <row r="6517" spans="1:11">
      <c r="A6517" s="115">
        <v>91946</v>
      </c>
      <c r="B6517" s="568" t="s">
        <v>10238</v>
      </c>
      <c r="C6517" s="569" t="s">
        <v>8885</v>
      </c>
      <c r="D6517" s="568" t="s">
        <v>8874</v>
      </c>
      <c r="E6517" s="109" t="s">
        <v>11752</v>
      </c>
      <c r="F6517" s="343" t="s">
        <v>11722</v>
      </c>
      <c r="G6517" s="113" t="s">
        <v>3144</v>
      </c>
      <c r="H6517" s="360"/>
      <c r="I6517" s="576">
        <v>1.95</v>
      </c>
      <c r="J6517" s="84"/>
      <c r="K6517" s="113" t="s">
        <v>11688</v>
      </c>
    </row>
    <row r="6518" spans="1:11">
      <c r="A6518" s="115">
        <v>91946</v>
      </c>
      <c r="B6518" s="568" t="s">
        <v>10238</v>
      </c>
      <c r="C6518" s="569" t="s">
        <v>8885</v>
      </c>
      <c r="D6518" s="568" t="s">
        <v>8879</v>
      </c>
      <c r="E6518" s="109" t="s">
        <v>11752</v>
      </c>
      <c r="F6518" s="343" t="s">
        <v>11722</v>
      </c>
      <c r="G6518" s="113" t="s">
        <v>3145</v>
      </c>
      <c r="H6518" s="360"/>
      <c r="I6518" s="576">
        <v>2.1</v>
      </c>
      <c r="J6518" s="84"/>
      <c r="K6518" s="113" t="s">
        <v>11695</v>
      </c>
    </row>
    <row r="6519" spans="1:11">
      <c r="A6519" s="115">
        <v>91946</v>
      </c>
      <c r="B6519" s="568" t="s">
        <v>10238</v>
      </c>
      <c r="C6519" s="569" t="s">
        <v>9052</v>
      </c>
      <c r="D6519" s="568" t="s">
        <v>8863</v>
      </c>
      <c r="E6519" s="109" t="s">
        <v>11743</v>
      </c>
      <c r="F6519" s="343" t="s">
        <v>11689</v>
      </c>
      <c r="G6519" s="113" t="s">
        <v>3146</v>
      </c>
      <c r="H6519" s="360"/>
      <c r="I6519" s="576">
        <v>1.65</v>
      </c>
      <c r="J6519" s="84"/>
      <c r="K6519" s="113" t="s">
        <v>11709</v>
      </c>
    </row>
    <row r="6520" spans="1:11">
      <c r="A6520" s="115">
        <v>91946</v>
      </c>
      <c r="B6520" s="568" t="s">
        <v>10238</v>
      </c>
      <c r="C6520" s="569" t="s">
        <v>9052</v>
      </c>
      <c r="D6520" s="568" t="s">
        <v>8869</v>
      </c>
      <c r="E6520" s="109" t="s">
        <v>11743</v>
      </c>
      <c r="F6520" s="343" t="s">
        <v>11689</v>
      </c>
      <c r="G6520" s="113" t="s">
        <v>3147</v>
      </c>
      <c r="H6520" s="360"/>
      <c r="I6520" s="576">
        <v>1.85</v>
      </c>
      <c r="J6520" s="84"/>
      <c r="K6520" s="113" t="s">
        <v>11690</v>
      </c>
    </row>
    <row r="6521" spans="1:11">
      <c r="A6521" s="115">
        <v>91946</v>
      </c>
      <c r="B6521" s="568" t="s">
        <v>10238</v>
      </c>
      <c r="C6521" s="569" t="s">
        <v>9052</v>
      </c>
      <c r="D6521" s="568" t="s">
        <v>8874</v>
      </c>
      <c r="E6521" s="109" t="s">
        <v>11743</v>
      </c>
      <c r="F6521" s="343" t="s">
        <v>11689</v>
      </c>
      <c r="G6521" s="113" t="s">
        <v>3148</v>
      </c>
      <c r="H6521" s="360"/>
      <c r="I6521" s="576">
        <v>2.15</v>
      </c>
      <c r="J6521" s="84"/>
      <c r="K6521" s="113" t="s">
        <v>11688</v>
      </c>
    </row>
    <row r="6522" spans="1:11">
      <c r="A6522" s="115">
        <v>91946</v>
      </c>
      <c r="B6522" s="568" t="s">
        <v>10238</v>
      </c>
      <c r="C6522" s="569" t="s">
        <v>9052</v>
      </c>
      <c r="D6522" s="568" t="s">
        <v>8879</v>
      </c>
      <c r="E6522" s="109" t="s">
        <v>11743</v>
      </c>
      <c r="F6522" s="343" t="s">
        <v>11689</v>
      </c>
      <c r="G6522" s="113" t="s">
        <v>3149</v>
      </c>
      <c r="H6522" s="360"/>
      <c r="I6522" s="576">
        <v>2.2999999999999998</v>
      </c>
      <c r="J6522" s="84"/>
      <c r="K6522" s="113" t="s">
        <v>11695</v>
      </c>
    </row>
    <row r="6523" spans="1:11">
      <c r="A6523" s="115">
        <v>91946</v>
      </c>
      <c r="B6523" s="568" t="s">
        <v>10238</v>
      </c>
      <c r="C6523" s="569" t="s">
        <v>8990</v>
      </c>
      <c r="D6523" s="568" t="s">
        <v>8863</v>
      </c>
      <c r="E6523" s="109" t="s">
        <v>11686</v>
      </c>
      <c r="F6523" s="343" t="s">
        <v>11687</v>
      </c>
      <c r="G6523" s="113" t="s">
        <v>3150</v>
      </c>
      <c r="H6523" s="360"/>
      <c r="I6523" s="576">
        <v>1.65</v>
      </c>
      <c r="J6523" s="84"/>
      <c r="K6523" s="113" t="s">
        <v>11709</v>
      </c>
    </row>
    <row r="6524" spans="1:11">
      <c r="A6524" s="115">
        <v>91946</v>
      </c>
      <c r="B6524" s="568" t="s">
        <v>10238</v>
      </c>
      <c r="C6524" s="569" t="s">
        <v>8990</v>
      </c>
      <c r="D6524" s="568" t="s">
        <v>8869</v>
      </c>
      <c r="E6524" s="109" t="s">
        <v>11686</v>
      </c>
      <c r="F6524" s="343" t="s">
        <v>11687</v>
      </c>
      <c r="G6524" s="113" t="s">
        <v>3151</v>
      </c>
      <c r="H6524" s="360"/>
      <c r="I6524" s="576">
        <v>1.85</v>
      </c>
      <c r="J6524" s="84"/>
      <c r="K6524" s="113" t="s">
        <v>11690</v>
      </c>
    </row>
    <row r="6525" spans="1:11">
      <c r="A6525" s="115">
        <v>91946</v>
      </c>
      <c r="B6525" s="568" t="s">
        <v>10238</v>
      </c>
      <c r="C6525" s="569" t="s">
        <v>8990</v>
      </c>
      <c r="D6525" s="568" t="s">
        <v>8874</v>
      </c>
      <c r="E6525" s="109" t="s">
        <v>11686</v>
      </c>
      <c r="F6525" s="343" t="s">
        <v>11687</v>
      </c>
      <c r="G6525" s="113" t="s">
        <v>3152</v>
      </c>
      <c r="H6525" s="360"/>
      <c r="I6525" s="576">
        <v>2.15</v>
      </c>
      <c r="J6525" s="84"/>
      <c r="K6525" s="113" t="s">
        <v>11688</v>
      </c>
    </row>
    <row r="6526" spans="1:11">
      <c r="A6526" s="115">
        <v>91946</v>
      </c>
      <c r="B6526" s="568" t="s">
        <v>10238</v>
      </c>
      <c r="C6526" s="569" t="s">
        <v>8990</v>
      </c>
      <c r="D6526" s="568" t="s">
        <v>8879</v>
      </c>
      <c r="E6526" s="109" t="s">
        <v>11686</v>
      </c>
      <c r="F6526" s="343" t="s">
        <v>11687</v>
      </c>
      <c r="G6526" s="113" t="s">
        <v>3153</v>
      </c>
      <c r="H6526" s="360"/>
      <c r="I6526" s="576">
        <v>2.2999999999999998</v>
      </c>
      <c r="J6526" s="84"/>
      <c r="K6526" s="113" t="s">
        <v>11695</v>
      </c>
    </row>
    <row r="6527" spans="1:11">
      <c r="A6527" s="115">
        <v>91946</v>
      </c>
      <c r="B6527" s="568" t="s">
        <v>10238</v>
      </c>
      <c r="C6527" s="569" t="s">
        <v>8961</v>
      </c>
      <c r="D6527" s="568" t="s">
        <v>8863</v>
      </c>
      <c r="E6527" s="109" t="s">
        <v>11754</v>
      </c>
      <c r="F6527" s="343" t="s">
        <v>11708</v>
      </c>
      <c r="G6527" s="113" t="s">
        <v>3154</v>
      </c>
      <c r="H6527" s="360"/>
      <c r="I6527" s="576">
        <v>1.65</v>
      </c>
      <c r="J6527" s="84"/>
      <c r="K6527" s="113" t="s">
        <v>11709</v>
      </c>
    </row>
    <row r="6528" spans="1:11">
      <c r="A6528" s="115">
        <v>91946</v>
      </c>
      <c r="B6528" s="568" t="s">
        <v>10238</v>
      </c>
      <c r="C6528" s="569" t="s">
        <v>8961</v>
      </c>
      <c r="D6528" s="568" t="s">
        <v>8869</v>
      </c>
      <c r="E6528" s="109" t="s">
        <v>11754</v>
      </c>
      <c r="F6528" s="343" t="s">
        <v>11708</v>
      </c>
      <c r="G6528" s="113" t="s">
        <v>3155</v>
      </c>
      <c r="H6528" s="360"/>
      <c r="I6528" s="576">
        <v>1.85</v>
      </c>
      <c r="J6528" s="84"/>
      <c r="K6528" s="113" t="s">
        <v>11690</v>
      </c>
    </row>
    <row r="6529" spans="1:11">
      <c r="A6529" s="115">
        <v>91946</v>
      </c>
      <c r="B6529" s="568" t="s">
        <v>10238</v>
      </c>
      <c r="C6529" s="569" t="s">
        <v>8961</v>
      </c>
      <c r="D6529" s="568" t="s">
        <v>8874</v>
      </c>
      <c r="E6529" s="109" t="s">
        <v>11754</v>
      </c>
      <c r="F6529" s="343" t="s">
        <v>11708</v>
      </c>
      <c r="G6529" s="113" t="s">
        <v>3156</v>
      </c>
      <c r="H6529" s="360"/>
      <c r="I6529" s="576">
        <v>2.15</v>
      </c>
      <c r="J6529" s="84"/>
      <c r="K6529" s="113" t="s">
        <v>11688</v>
      </c>
    </row>
    <row r="6530" spans="1:11" ht="15.75" thickBot="1">
      <c r="A6530" s="115">
        <v>91946</v>
      </c>
      <c r="B6530" s="570" t="s">
        <v>10238</v>
      </c>
      <c r="C6530" s="571" t="s">
        <v>8961</v>
      </c>
      <c r="D6530" s="570" t="s">
        <v>8879</v>
      </c>
      <c r="E6530" s="109" t="s">
        <v>11754</v>
      </c>
      <c r="F6530" s="343" t="s">
        <v>11708</v>
      </c>
      <c r="G6530" s="113" t="s">
        <v>3157</v>
      </c>
      <c r="H6530" s="360"/>
      <c r="I6530" s="577">
        <v>2.2999999999999998</v>
      </c>
      <c r="J6530" s="84"/>
      <c r="K6530" s="113" t="s">
        <v>11695</v>
      </c>
    </row>
    <row r="6531" spans="1:11">
      <c r="A6531" s="115">
        <v>91989</v>
      </c>
      <c r="B6531" s="568" t="s">
        <v>10186</v>
      </c>
      <c r="C6531" s="569" t="s">
        <v>8866</v>
      </c>
      <c r="D6531" s="568" t="s">
        <v>8863</v>
      </c>
      <c r="E6531" s="109" t="s">
        <v>11742</v>
      </c>
      <c r="F6531" s="343" t="s">
        <v>11705</v>
      </c>
      <c r="G6531" s="113" t="s">
        <v>3158</v>
      </c>
      <c r="H6531" s="360"/>
      <c r="I6531" s="576">
        <v>4.24</v>
      </c>
      <c r="J6531" s="84"/>
      <c r="K6531" s="113" t="s">
        <v>11709</v>
      </c>
    </row>
    <row r="6532" spans="1:11">
      <c r="A6532" s="115">
        <v>91989</v>
      </c>
      <c r="B6532" s="568" t="s">
        <v>10186</v>
      </c>
      <c r="C6532" s="569" t="s">
        <v>8866</v>
      </c>
      <c r="D6532" s="568" t="s">
        <v>8869</v>
      </c>
      <c r="E6532" s="109" t="s">
        <v>11742</v>
      </c>
      <c r="F6532" s="343" t="s">
        <v>11705</v>
      </c>
      <c r="G6532" s="113" t="s">
        <v>3159</v>
      </c>
      <c r="H6532" s="360"/>
      <c r="I6532" s="576">
        <v>4.4800000000000004</v>
      </c>
      <c r="J6532" s="84"/>
      <c r="K6532" s="113" t="s">
        <v>11690</v>
      </c>
    </row>
    <row r="6533" spans="1:11">
      <c r="A6533" s="115">
        <v>91989</v>
      </c>
      <c r="B6533" s="568" t="s">
        <v>10186</v>
      </c>
      <c r="C6533" s="569" t="s">
        <v>8866</v>
      </c>
      <c r="D6533" s="568" t="s">
        <v>8874</v>
      </c>
      <c r="E6533" s="109" t="s">
        <v>11742</v>
      </c>
      <c r="F6533" s="343" t="s">
        <v>11705</v>
      </c>
      <c r="G6533" s="113" t="s">
        <v>3160</v>
      </c>
      <c r="H6533" s="360"/>
      <c r="I6533" s="576">
        <v>4.6100000000000003</v>
      </c>
      <c r="J6533" s="84"/>
      <c r="K6533" s="113" t="s">
        <v>11688</v>
      </c>
    </row>
    <row r="6534" spans="1:11" ht="15.75" thickBot="1">
      <c r="A6534" s="115">
        <v>91989</v>
      </c>
      <c r="B6534" s="570" t="s">
        <v>10186</v>
      </c>
      <c r="C6534" s="571" t="s">
        <v>8866</v>
      </c>
      <c r="D6534" s="570" t="s">
        <v>8879</v>
      </c>
      <c r="E6534" s="109" t="s">
        <v>11742</v>
      </c>
      <c r="F6534" s="343" t="s">
        <v>11705</v>
      </c>
      <c r="G6534" s="113" t="s">
        <v>3161</v>
      </c>
      <c r="H6534" s="360"/>
      <c r="I6534" s="577">
        <v>4.8</v>
      </c>
      <c r="J6534" s="84"/>
      <c r="K6534" s="113" t="s">
        <v>11695</v>
      </c>
    </row>
    <row r="6535" spans="1:11">
      <c r="A6535" s="115">
        <v>91990</v>
      </c>
      <c r="B6535" s="568" t="s">
        <v>12528</v>
      </c>
      <c r="C6535" s="569" t="s">
        <v>8866</v>
      </c>
      <c r="D6535" s="568" t="s">
        <v>8863</v>
      </c>
      <c r="E6535" s="109" t="s">
        <v>11742</v>
      </c>
      <c r="F6535" s="343" t="s">
        <v>11705</v>
      </c>
      <c r="G6535" s="113" t="s">
        <v>3162</v>
      </c>
      <c r="H6535" s="360"/>
      <c r="I6535" s="576">
        <v>2.15</v>
      </c>
      <c r="J6535" s="84"/>
      <c r="K6535" s="113" t="s">
        <v>11709</v>
      </c>
    </row>
    <row r="6536" spans="1:11">
      <c r="A6536" s="115">
        <v>91990</v>
      </c>
      <c r="B6536" s="568" t="s">
        <v>12528</v>
      </c>
      <c r="C6536" s="569" t="s">
        <v>8866</v>
      </c>
      <c r="D6536" s="568" t="s">
        <v>8869</v>
      </c>
      <c r="E6536" s="109" t="s">
        <v>11742</v>
      </c>
      <c r="F6536" s="343" t="s">
        <v>11705</v>
      </c>
      <c r="G6536" s="113" t="s">
        <v>3163</v>
      </c>
      <c r="H6536" s="360"/>
      <c r="I6536" s="576">
        <v>2.2599999999999998</v>
      </c>
      <c r="J6536" s="84"/>
      <c r="K6536" s="113" t="s">
        <v>11690</v>
      </c>
    </row>
    <row r="6537" spans="1:11">
      <c r="A6537" s="115">
        <v>91990</v>
      </c>
      <c r="B6537" s="568" t="s">
        <v>12528</v>
      </c>
      <c r="C6537" s="569" t="s">
        <v>8866</v>
      </c>
      <c r="D6537" s="568" t="s">
        <v>8874</v>
      </c>
      <c r="E6537" s="109" t="s">
        <v>11742</v>
      </c>
      <c r="F6537" s="343" t="s">
        <v>11705</v>
      </c>
      <c r="G6537" s="113" t="s">
        <v>3164</v>
      </c>
      <c r="H6537" s="360"/>
      <c r="I6537" s="576">
        <v>2.35</v>
      </c>
      <c r="J6537" s="84"/>
      <c r="K6537" s="113" t="s">
        <v>11688</v>
      </c>
    </row>
    <row r="6538" spans="1:11">
      <c r="A6538" s="115">
        <v>91990</v>
      </c>
      <c r="B6538" s="568" t="s">
        <v>12528</v>
      </c>
      <c r="C6538" s="569" t="s">
        <v>8866</v>
      </c>
      <c r="D6538" s="568" t="s">
        <v>8879</v>
      </c>
      <c r="E6538" s="109" t="s">
        <v>11742</v>
      </c>
      <c r="F6538" s="343" t="s">
        <v>11705</v>
      </c>
      <c r="G6538" s="113" t="s">
        <v>3165</v>
      </c>
      <c r="H6538" s="360"/>
      <c r="I6538" s="576">
        <v>2.4</v>
      </c>
      <c r="J6538" s="84"/>
      <c r="K6538" s="113" t="s">
        <v>11695</v>
      </c>
    </row>
    <row r="6539" spans="1:11">
      <c r="A6539" s="115">
        <v>91990</v>
      </c>
      <c r="B6539" s="568" t="s">
        <v>12528</v>
      </c>
      <c r="C6539" s="569" t="s">
        <v>8885</v>
      </c>
      <c r="D6539" s="568" t="s">
        <v>8863</v>
      </c>
      <c r="E6539" s="109" t="s">
        <v>11752</v>
      </c>
      <c r="F6539" s="343" t="s">
        <v>11722</v>
      </c>
      <c r="G6539" s="113" t="s">
        <v>3166</v>
      </c>
      <c r="H6539" s="360"/>
      <c r="I6539" s="576">
        <v>1.92</v>
      </c>
      <c r="J6539" s="84"/>
      <c r="K6539" s="113" t="s">
        <v>11709</v>
      </c>
    </row>
    <row r="6540" spans="1:11">
      <c r="A6540" s="115">
        <v>91990</v>
      </c>
      <c r="B6540" s="568" t="s">
        <v>12528</v>
      </c>
      <c r="C6540" s="569" t="s">
        <v>8885</v>
      </c>
      <c r="D6540" s="568" t="s">
        <v>8869</v>
      </c>
      <c r="E6540" s="109" t="s">
        <v>11752</v>
      </c>
      <c r="F6540" s="343" t="s">
        <v>11722</v>
      </c>
      <c r="G6540" s="113" t="s">
        <v>3167</v>
      </c>
      <c r="H6540" s="360"/>
      <c r="I6540" s="576">
        <v>2.0499999999999998</v>
      </c>
      <c r="J6540" s="84"/>
      <c r="K6540" s="113" t="s">
        <v>11690</v>
      </c>
    </row>
    <row r="6541" spans="1:11">
      <c r="A6541" s="115">
        <v>91990</v>
      </c>
      <c r="B6541" s="568" t="s">
        <v>12528</v>
      </c>
      <c r="C6541" s="569" t="s">
        <v>8885</v>
      </c>
      <c r="D6541" s="568" t="s">
        <v>8874</v>
      </c>
      <c r="E6541" s="109" t="s">
        <v>11752</v>
      </c>
      <c r="F6541" s="343" t="s">
        <v>11722</v>
      </c>
      <c r="G6541" s="113" t="s">
        <v>3168</v>
      </c>
      <c r="H6541" s="360"/>
      <c r="I6541" s="576">
        <v>2.06</v>
      </c>
      <c r="J6541" s="84"/>
      <c r="K6541" s="113" t="s">
        <v>11688</v>
      </c>
    </row>
    <row r="6542" spans="1:11" ht="15.75" thickBot="1">
      <c r="A6542" s="115">
        <v>91990</v>
      </c>
      <c r="B6542" s="570" t="s">
        <v>12528</v>
      </c>
      <c r="C6542" s="571" t="s">
        <v>8885</v>
      </c>
      <c r="D6542" s="570" t="s">
        <v>8879</v>
      </c>
      <c r="E6542" s="109" t="s">
        <v>11752</v>
      </c>
      <c r="F6542" s="343" t="s">
        <v>11722</v>
      </c>
      <c r="G6542" s="113" t="s">
        <v>3169</v>
      </c>
      <c r="H6542" s="360"/>
      <c r="I6542" s="577">
        <v>2.1</v>
      </c>
      <c r="J6542" s="84"/>
      <c r="K6542" s="113" t="s">
        <v>11695</v>
      </c>
    </row>
    <row r="6543" spans="1:11">
      <c r="A6543" s="115">
        <v>91751</v>
      </c>
      <c r="B6543" s="568" t="s">
        <v>10331</v>
      </c>
      <c r="C6543" s="569" t="s">
        <v>9237</v>
      </c>
      <c r="D6543" s="568" t="s">
        <v>8856</v>
      </c>
      <c r="E6543" s="109" t="s">
        <v>11826</v>
      </c>
      <c r="F6543" s="343" t="s">
        <v>10159</v>
      </c>
      <c r="G6543" s="113" t="s">
        <v>3170</v>
      </c>
      <c r="H6543" s="360"/>
      <c r="I6543" s="576">
        <v>1.7</v>
      </c>
      <c r="J6543" s="84"/>
      <c r="K6543" s="113" t="s">
        <v>11769</v>
      </c>
    </row>
    <row r="6544" spans="1:11">
      <c r="A6544" s="115">
        <v>91751</v>
      </c>
      <c r="B6544" s="568" t="s">
        <v>10331</v>
      </c>
      <c r="C6544" s="569" t="s">
        <v>9237</v>
      </c>
      <c r="D6544" s="568" t="s">
        <v>8863</v>
      </c>
      <c r="E6544" s="109" t="s">
        <v>11826</v>
      </c>
      <c r="F6544" s="343" t="s">
        <v>10159</v>
      </c>
      <c r="G6544" s="113" t="s">
        <v>3171</v>
      </c>
      <c r="H6544" s="360"/>
      <c r="I6544" s="576">
        <v>1.97</v>
      </c>
      <c r="J6544" s="84"/>
      <c r="K6544" s="113" t="s">
        <v>11709</v>
      </c>
    </row>
    <row r="6545" spans="1:11">
      <c r="A6545" s="115">
        <v>91751</v>
      </c>
      <c r="B6545" s="568" t="s">
        <v>10331</v>
      </c>
      <c r="C6545" s="569" t="s">
        <v>9237</v>
      </c>
      <c r="D6545" s="568" t="s">
        <v>8869</v>
      </c>
      <c r="E6545" s="109" t="s">
        <v>11826</v>
      </c>
      <c r="F6545" s="343" t="s">
        <v>10159</v>
      </c>
      <c r="G6545" s="113" t="s">
        <v>3172</v>
      </c>
      <c r="H6545" s="360"/>
      <c r="I6545" s="576">
        <v>2.06</v>
      </c>
      <c r="J6545" s="84"/>
      <c r="K6545" s="113" t="s">
        <v>11690</v>
      </c>
    </row>
    <row r="6546" spans="1:11" ht="15.75" thickBot="1">
      <c r="A6546" s="115">
        <v>91751</v>
      </c>
      <c r="B6546" s="570" t="s">
        <v>10331</v>
      </c>
      <c r="C6546" s="571" t="s">
        <v>9237</v>
      </c>
      <c r="D6546" s="570" t="s">
        <v>8879</v>
      </c>
      <c r="E6546" s="109" t="s">
        <v>11826</v>
      </c>
      <c r="F6546" s="343" t="s">
        <v>10159</v>
      </c>
      <c r="G6546" s="113" t="s">
        <v>3173</v>
      </c>
      <c r="H6546" s="360"/>
      <c r="I6546" s="577">
        <v>2.17</v>
      </c>
      <c r="J6546" s="84"/>
      <c r="K6546" s="113" t="s">
        <v>11695</v>
      </c>
    </row>
    <row r="6547" spans="1:11">
      <c r="A6547" s="115">
        <v>92080</v>
      </c>
      <c r="B6547" s="568" t="s">
        <v>12525</v>
      </c>
      <c r="C6547" s="569" t="s">
        <v>8866</v>
      </c>
      <c r="D6547" s="568" t="s">
        <v>8863</v>
      </c>
      <c r="E6547" s="109" t="s">
        <v>11742</v>
      </c>
      <c r="F6547" s="343" t="s">
        <v>11705</v>
      </c>
      <c r="G6547" s="113" t="s">
        <v>3174</v>
      </c>
      <c r="H6547" s="360"/>
      <c r="I6547" s="576">
        <v>1.41</v>
      </c>
      <c r="J6547" s="84"/>
      <c r="K6547" s="113" t="s">
        <v>11709</v>
      </c>
    </row>
    <row r="6548" spans="1:11">
      <c r="A6548" s="115">
        <v>92080</v>
      </c>
      <c r="B6548" s="568" t="s">
        <v>12525</v>
      </c>
      <c r="C6548" s="569" t="s">
        <v>8866</v>
      </c>
      <c r="D6548" s="568" t="s">
        <v>8869</v>
      </c>
      <c r="E6548" s="109" t="s">
        <v>11742</v>
      </c>
      <c r="F6548" s="343" t="s">
        <v>11705</v>
      </c>
      <c r="G6548" s="113" t="s">
        <v>3175</v>
      </c>
      <c r="H6548" s="360"/>
      <c r="I6548" s="576">
        <v>1.47</v>
      </c>
      <c r="J6548" s="84"/>
      <c r="K6548" s="113" t="s">
        <v>11690</v>
      </c>
    </row>
    <row r="6549" spans="1:11">
      <c r="A6549" s="115">
        <v>92080</v>
      </c>
      <c r="B6549" s="568" t="s">
        <v>12525</v>
      </c>
      <c r="C6549" s="569" t="s">
        <v>8866</v>
      </c>
      <c r="D6549" s="568" t="s">
        <v>8874</v>
      </c>
      <c r="E6549" s="109" t="s">
        <v>11742</v>
      </c>
      <c r="F6549" s="343" t="s">
        <v>11705</v>
      </c>
      <c r="G6549" s="113" t="s">
        <v>3176</v>
      </c>
      <c r="H6549" s="360"/>
      <c r="I6549" s="576">
        <v>1.48</v>
      </c>
      <c r="J6549" s="84"/>
      <c r="K6549" s="113" t="s">
        <v>11688</v>
      </c>
    </row>
    <row r="6550" spans="1:11">
      <c r="A6550" s="115">
        <v>92080</v>
      </c>
      <c r="B6550" s="568" t="s">
        <v>12525</v>
      </c>
      <c r="C6550" s="569" t="s">
        <v>8866</v>
      </c>
      <c r="D6550" s="568" t="s">
        <v>8879</v>
      </c>
      <c r="E6550" s="109" t="s">
        <v>11742</v>
      </c>
      <c r="F6550" s="343" t="s">
        <v>11705</v>
      </c>
      <c r="G6550" s="113" t="s">
        <v>3177</v>
      </c>
      <c r="H6550" s="360"/>
      <c r="I6550" s="576">
        <v>1.58</v>
      </c>
      <c r="J6550" s="84"/>
      <c r="K6550" s="113" t="s">
        <v>11695</v>
      </c>
    </row>
    <row r="6551" spans="1:11">
      <c r="A6551" s="115">
        <v>92080</v>
      </c>
      <c r="B6551" s="568" t="s">
        <v>12525</v>
      </c>
      <c r="C6551" s="569" t="s">
        <v>9015</v>
      </c>
      <c r="D6551" s="568" t="s">
        <v>8863</v>
      </c>
      <c r="E6551" s="109" t="s">
        <v>11973</v>
      </c>
      <c r="F6551" s="343" t="s">
        <v>11974</v>
      </c>
      <c r="G6551" s="113" t="s">
        <v>3178</v>
      </c>
      <c r="H6551" s="360"/>
      <c r="I6551" s="576">
        <v>1.3</v>
      </c>
      <c r="J6551" s="84"/>
      <c r="K6551" s="113" t="s">
        <v>11709</v>
      </c>
    </row>
    <row r="6552" spans="1:11">
      <c r="A6552" s="115">
        <v>92080</v>
      </c>
      <c r="B6552" s="568" t="s">
        <v>12525</v>
      </c>
      <c r="C6552" s="569" t="s">
        <v>9015</v>
      </c>
      <c r="D6552" s="568" t="s">
        <v>8869</v>
      </c>
      <c r="E6552" s="109" t="s">
        <v>11973</v>
      </c>
      <c r="F6552" s="343" t="s">
        <v>11974</v>
      </c>
      <c r="G6552" s="113" t="s">
        <v>3179</v>
      </c>
      <c r="H6552" s="360"/>
      <c r="I6552" s="576">
        <v>1.35</v>
      </c>
      <c r="J6552" s="84"/>
      <c r="K6552" s="113" t="s">
        <v>11690</v>
      </c>
    </row>
    <row r="6553" spans="1:11">
      <c r="A6553" s="115">
        <v>92080</v>
      </c>
      <c r="B6553" s="568" t="s">
        <v>12525</v>
      </c>
      <c r="C6553" s="569" t="s">
        <v>9015</v>
      </c>
      <c r="D6553" s="568" t="s">
        <v>8874</v>
      </c>
      <c r="E6553" s="109" t="s">
        <v>11973</v>
      </c>
      <c r="F6553" s="343" t="s">
        <v>11974</v>
      </c>
      <c r="G6553" s="113" t="s">
        <v>3180</v>
      </c>
      <c r="H6553" s="360"/>
      <c r="I6553" s="576">
        <v>1.37</v>
      </c>
      <c r="J6553" s="84"/>
      <c r="K6553" s="113" t="s">
        <v>11688</v>
      </c>
    </row>
    <row r="6554" spans="1:11">
      <c r="A6554" s="115">
        <v>92080</v>
      </c>
      <c r="B6554" s="568" t="s">
        <v>12525</v>
      </c>
      <c r="C6554" s="569" t="s">
        <v>9015</v>
      </c>
      <c r="D6554" s="568" t="s">
        <v>8879</v>
      </c>
      <c r="E6554" s="109" t="s">
        <v>11973</v>
      </c>
      <c r="F6554" s="343" t="s">
        <v>11974</v>
      </c>
      <c r="G6554" s="113" t="s">
        <v>3181</v>
      </c>
      <c r="H6554" s="360"/>
      <c r="I6554" s="576">
        <v>1.46</v>
      </c>
      <c r="J6554" s="84"/>
      <c r="K6554" s="113" t="s">
        <v>11695</v>
      </c>
    </row>
    <row r="6555" spans="1:11">
      <c r="A6555" s="115">
        <v>92080</v>
      </c>
      <c r="B6555" s="568" t="s">
        <v>12525</v>
      </c>
      <c r="C6555" s="569" t="s">
        <v>8885</v>
      </c>
      <c r="D6555" s="568" t="s">
        <v>8863</v>
      </c>
      <c r="E6555" s="109" t="s">
        <v>11752</v>
      </c>
      <c r="F6555" s="343" t="s">
        <v>11722</v>
      </c>
      <c r="G6555" s="113" t="s">
        <v>3182</v>
      </c>
      <c r="H6555" s="360"/>
      <c r="I6555" s="576">
        <v>1.25</v>
      </c>
      <c r="J6555" s="84"/>
      <c r="K6555" s="113" t="s">
        <v>11709</v>
      </c>
    </row>
    <row r="6556" spans="1:11">
      <c r="A6556" s="115">
        <v>92080</v>
      </c>
      <c r="B6556" s="568" t="s">
        <v>12525</v>
      </c>
      <c r="C6556" s="569" t="s">
        <v>8885</v>
      </c>
      <c r="D6556" s="568" t="s">
        <v>8869</v>
      </c>
      <c r="E6556" s="109" t="s">
        <v>11752</v>
      </c>
      <c r="F6556" s="343" t="s">
        <v>11722</v>
      </c>
      <c r="G6556" s="113" t="s">
        <v>3183</v>
      </c>
      <c r="H6556" s="360"/>
      <c r="I6556" s="576">
        <v>1.29</v>
      </c>
      <c r="J6556" s="84"/>
      <c r="K6556" s="113" t="s">
        <v>11690</v>
      </c>
    </row>
    <row r="6557" spans="1:11">
      <c r="A6557" s="115">
        <v>92080</v>
      </c>
      <c r="B6557" s="568" t="s">
        <v>12525</v>
      </c>
      <c r="C6557" s="569" t="s">
        <v>8885</v>
      </c>
      <c r="D6557" s="568" t="s">
        <v>8874</v>
      </c>
      <c r="E6557" s="109" t="s">
        <v>11752</v>
      </c>
      <c r="F6557" s="343" t="s">
        <v>11722</v>
      </c>
      <c r="G6557" s="113" t="s">
        <v>3184</v>
      </c>
      <c r="H6557" s="360"/>
      <c r="I6557" s="576">
        <v>1.3</v>
      </c>
      <c r="J6557" s="84"/>
      <c r="K6557" s="113" t="s">
        <v>11688</v>
      </c>
    </row>
    <row r="6558" spans="1:11">
      <c r="A6558" s="115">
        <v>92080</v>
      </c>
      <c r="B6558" s="568" t="s">
        <v>12525</v>
      </c>
      <c r="C6558" s="569" t="s">
        <v>8885</v>
      </c>
      <c r="D6558" s="568" t="s">
        <v>8879</v>
      </c>
      <c r="E6558" s="109" t="s">
        <v>11752</v>
      </c>
      <c r="F6558" s="343" t="s">
        <v>11722</v>
      </c>
      <c r="G6558" s="113" t="s">
        <v>3185</v>
      </c>
      <c r="H6558" s="360"/>
      <c r="I6558" s="576">
        <v>1.38</v>
      </c>
      <c r="J6558" s="84"/>
      <c r="K6558" s="113" t="s">
        <v>11695</v>
      </c>
    </row>
    <row r="6559" spans="1:11">
      <c r="A6559" s="115">
        <v>92080</v>
      </c>
      <c r="B6559" s="568" t="s">
        <v>12525</v>
      </c>
      <c r="C6559" s="569" t="s">
        <v>9052</v>
      </c>
      <c r="D6559" s="568" t="s">
        <v>8863</v>
      </c>
      <c r="E6559" s="109" t="s">
        <v>11743</v>
      </c>
      <c r="F6559" s="343" t="s">
        <v>11689</v>
      </c>
      <c r="G6559" s="113" t="s">
        <v>3186</v>
      </c>
      <c r="H6559" s="360"/>
      <c r="I6559" s="576">
        <v>1.41</v>
      </c>
      <c r="J6559" s="84"/>
      <c r="K6559" s="113" t="s">
        <v>11709</v>
      </c>
    </row>
    <row r="6560" spans="1:11">
      <c r="A6560" s="115">
        <v>92080</v>
      </c>
      <c r="B6560" s="568" t="s">
        <v>12525</v>
      </c>
      <c r="C6560" s="569" t="s">
        <v>9052</v>
      </c>
      <c r="D6560" s="568" t="s">
        <v>8869</v>
      </c>
      <c r="E6560" s="109" t="s">
        <v>11743</v>
      </c>
      <c r="F6560" s="343" t="s">
        <v>11689</v>
      </c>
      <c r="G6560" s="113" t="s">
        <v>3187</v>
      </c>
      <c r="H6560" s="360"/>
      <c r="I6560" s="576">
        <v>1.47</v>
      </c>
      <c r="J6560" s="84"/>
      <c r="K6560" s="113" t="s">
        <v>11690</v>
      </c>
    </row>
    <row r="6561" spans="1:11">
      <c r="A6561" s="115">
        <v>92080</v>
      </c>
      <c r="B6561" s="568" t="s">
        <v>12525</v>
      </c>
      <c r="C6561" s="569" t="s">
        <v>9052</v>
      </c>
      <c r="D6561" s="568" t="s">
        <v>8874</v>
      </c>
      <c r="E6561" s="109" t="s">
        <v>11743</v>
      </c>
      <c r="F6561" s="343" t="s">
        <v>11689</v>
      </c>
      <c r="G6561" s="113" t="s">
        <v>3188</v>
      </c>
      <c r="H6561" s="360"/>
      <c r="I6561" s="576">
        <v>1.48</v>
      </c>
      <c r="J6561" s="84"/>
      <c r="K6561" s="113" t="s">
        <v>11688</v>
      </c>
    </row>
    <row r="6562" spans="1:11">
      <c r="A6562" s="115">
        <v>92080</v>
      </c>
      <c r="B6562" s="568" t="s">
        <v>12525</v>
      </c>
      <c r="C6562" s="569" t="s">
        <v>9052</v>
      </c>
      <c r="D6562" s="568" t="s">
        <v>8879</v>
      </c>
      <c r="E6562" s="109" t="s">
        <v>11743</v>
      </c>
      <c r="F6562" s="343" t="s">
        <v>11689</v>
      </c>
      <c r="G6562" s="113" t="s">
        <v>3189</v>
      </c>
      <c r="H6562" s="360"/>
      <c r="I6562" s="576">
        <v>1.58</v>
      </c>
      <c r="J6562" s="84"/>
      <c r="K6562" s="113" t="s">
        <v>11695</v>
      </c>
    </row>
    <row r="6563" spans="1:11">
      <c r="A6563" s="115">
        <v>92080</v>
      </c>
      <c r="B6563" s="568" t="s">
        <v>12525</v>
      </c>
      <c r="C6563" s="569" t="s">
        <v>8990</v>
      </c>
      <c r="D6563" s="568" t="s">
        <v>8863</v>
      </c>
      <c r="E6563" s="109" t="s">
        <v>11686</v>
      </c>
      <c r="F6563" s="343" t="s">
        <v>11687</v>
      </c>
      <c r="G6563" s="113" t="s">
        <v>3190</v>
      </c>
      <c r="H6563" s="360"/>
      <c r="I6563" s="576">
        <v>1.41</v>
      </c>
      <c r="J6563" s="84"/>
      <c r="K6563" s="113" t="s">
        <v>11709</v>
      </c>
    </row>
    <row r="6564" spans="1:11">
      <c r="A6564" s="115">
        <v>92080</v>
      </c>
      <c r="B6564" s="568" t="s">
        <v>12525</v>
      </c>
      <c r="C6564" s="569" t="s">
        <v>8990</v>
      </c>
      <c r="D6564" s="568" t="s">
        <v>8869</v>
      </c>
      <c r="E6564" s="109" t="s">
        <v>11686</v>
      </c>
      <c r="F6564" s="343" t="s">
        <v>11687</v>
      </c>
      <c r="G6564" s="113" t="s">
        <v>3191</v>
      </c>
      <c r="H6564" s="360"/>
      <c r="I6564" s="576">
        <v>1.47</v>
      </c>
      <c r="J6564" s="84"/>
      <c r="K6564" s="113" t="s">
        <v>11690</v>
      </c>
    </row>
    <row r="6565" spans="1:11">
      <c r="A6565" s="115">
        <v>92080</v>
      </c>
      <c r="B6565" s="568" t="s">
        <v>12525</v>
      </c>
      <c r="C6565" s="569" t="s">
        <v>8990</v>
      </c>
      <c r="D6565" s="568" t="s">
        <v>8874</v>
      </c>
      <c r="E6565" s="109" t="s">
        <v>11686</v>
      </c>
      <c r="F6565" s="343" t="s">
        <v>11687</v>
      </c>
      <c r="G6565" s="113" t="s">
        <v>3192</v>
      </c>
      <c r="H6565" s="360"/>
      <c r="I6565" s="576">
        <v>1.48</v>
      </c>
      <c r="J6565" s="84"/>
      <c r="K6565" s="113" t="s">
        <v>11688</v>
      </c>
    </row>
    <row r="6566" spans="1:11">
      <c r="A6566" s="115">
        <v>92080</v>
      </c>
      <c r="B6566" s="568" t="s">
        <v>12525</v>
      </c>
      <c r="C6566" s="569" t="s">
        <v>8990</v>
      </c>
      <c r="D6566" s="568" t="s">
        <v>8879</v>
      </c>
      <c r="E6566" s="109" t="s">
        <v>11686</v>
      </c>
      <c r="F6566" s="343" t="s">
        <v>11687</v>
      </c>
      <c r="G6566" s="113" t="s">
        <v>3193</v>
      </c>
      <c r="H6566" s="360"/>
      <c r="I6566" s="576">
        <v>1.58</v>
      </c>
      <c r="J6566" s="84"/>
      <c r="K6566" s="113" t="s">
        <v>11695</v>
      </c>
    </row>
    <row r="6567" spans="1:11">
      <c r="A6567" s="115">
        <v>92080</v>
      </c>
      <c r="B6567" s="568" t="s">
        <v>12525</v>
      </c>
      <c r="C6567" s="569" t="s">
        <v>8914</v>
      </c>
      <c r="D6567" s="568" t="s">
        <v>8863</v>
      </c>
      <c r="E6567" s="109" t="s">
        <v>11761</v>
      </c>
      <c r="F6567" s="343" t="s">
        <v>11707</v>
      </c>
      <c r="G6567" s="113" t="s">
        <v>3194</v>
      </c>
      <c r="H6567" s="360"/>
      <c r="I6567" s="576">
        <v>1.41</v>
      </c>
      <c r="J6567" s="84"/>
      <c r="K6567" s="113" t="s">
        <v>11709</v>
      </c>
    </row>
    <row r="6568" spans="1:11">
      <c r="A6568" s="115">
        <v>92080</v>
      </c>
      <c r="B6568" s="568" t="s">
        <v>12525</v>
      </c>
      <c r="C6568" s="569" t="s">
        <v>8914</v>
      </c>
      <c r="D6568" s="568" t="s">
        <v>8869</v>
      </c>
      <c r="E6568" s="109" t="s">
        <v>11761</v>
      </c>
      <c r="F6568" s="343" t="s">
        <v>11707</v>
      </c>
      <c r="G6568" s="113" t="s">
        <v>3195</v>
      </c>
      <c r="H6568" s="360"/>
      <c r="I6568" s="576">
        <v>1.47</v>
      </c>
      <c r="J6568" s="84"/>
      <c r="K6568" s="113" t="s">
        <v>11690</v>
      </c>
    </row>
    <row r="6569" spans="1:11">
      <c r="A6569" s="115">
        <v>92080</v>
      </c>
      <c r="B6569" s="568" t="s">
        <v>12525</v>
      </c>
      <c r="C6569" s="569" t="s">
        <v>8914</v>
      </c>
      <c r="D6569" s="568" t="s">
        <v>8874</v>
      </c>
      <c r="E6569" s="109" t="s">
        <v>11761</v>
      </c>
      <c r="F6569" s="343" t="s">
        <v>11707</v>
      </c>
      <c r="G6569" s="113" t="s">
        <v>3196</v>
      </c>
      <c r="H6569" s="360"/>
      <c r="I6569" s="576">
        <v>1.48</v>
      </c>
      <c r="J6569" s="84"/>
      <c r="K6569" s="113" t="s">
        <v>11688</v>
      </c>
    </row>
    <row r="6570" spans="1:11">
      <c r="A6570" s="115">
        <v>92080</v>
      </c>
      <c r="B6570" s="568" t="s">
        <v>12525</v>
      </c>
      <c r="C6570" s="569" t="s">
        <v>8914</v>
      </c>
      <c r="D6570" s="568" t="s">
        <v>8874</v>
      </c>
      <c r="E6570" s="109" t="s">
        <v>11761</v>
      </c>
      <c r="F6570" s="343" t="s">
        <v>11707</v>
      </c>
      <c r="G6570" s="113" t="s">
        <v>3196</v>
      </c>
      <c r="H6570" s="360"/>
      <c r="I6570" s="576">
        <v>1.58</v>
      </c>
      <c r="J6570" s="84"/>
      <c r="K6570" s="113" t="s">
        <v>11688</v>
      </c>
    </row>
    <row r="6571" spans="1:11">
      <c r="A6571" s="115">
        <v>92080</v>
      </c>
      <c r="B6571" s="568" t="s">
        <v>12525</v>
      </c>
      <c r="C6571" s="569" t="s">
        <v>8961</v>
      </c>
      <c r="D6571" s="568" t="s">
        <v>8863</v>
      </c>
      <c r="E6571" s="109" t="s">
        <v>11754</v>
      </c>
      <c r="F6571" s="343" t="s">
        <v>11708</v>
      </c>
      <c r="G6571" s="113" t="s">
        <v>3197</v>
      </c>
      <c r="H6571" s="360"/>
      <c r="I6571" s="576">
        <v>1.41</v>
      </c>
      <c r="J6571" s="84"/>
      <c r="K6571" s="113" t="s">
        <v>11709</v>
      </c>
    </row>
    <row r="6572" spans="1:11">
      <c r="A6572" s="115">
        <v>92080</v>
      </c>
      <c r="B6572" s="568" t="s">
        <v>12525</v>
      </c>
      <c r="C6572" s="569" t="s">
        <v>8961</v>
      </c>
      <c r="D6572" s="568" t="s">
        <v>8869</v>
      </c>
      <c r="E6572" s="109" t="s">
        <v>11754</v>
      </c>
      <c r="F6572" s="343" t="s">
        <v>11708</v>
      </c>
      <c r="G6572" s="113" t="s">
        <v>3198</v>
      </c>
      <c r="H6572" s="360"/>
      <c r="I6572" s="576">
        <v>1.47</v>
      </c>
      <c r="J6572" s="84"/>
      <c r="K6572" s="113" t="s">
        <v>11690</v>
      </c>
    </row>
    <row r="6573" spans="1:11">
      <c r="A6573" s="115">
        <v>92080</v>
      </c>
      <c r="B6573" s="568" t="s">
        <v>12525</v>
      </c>
      <c r="C6573" s="569" t="s">
        <v>8961</v>
      </c>
      <c r="D6573" s="568" t="s">
        <v>8874</v>
      </c>
      <c r="E6573" s="109" t="s">
        <v>11754</v>
      </c>
      <c r="F6573" s="343" t="s">
        <v>11708</v>
      </c>
      <c r="G6573" s="113" t="s">
        <v>3199</v>
      </c>
      <c r="H6573" s="360"/>
      <c r="I6573" s="576">
        <v>1.48</v>
      </c>
      <c r="J6573" s="84"/>
      <c r="K6573" s="113" t="s">
        <v>11688</v>
      </c>
    </row>
    <row r="6574" spans="1:11">
      <c r="A6574" s="115">
        <v>92080</v>
      </c>
      <c r="B6574" s="568" t="s">
        <v>12525</v>
      </c>
      <c r="C6574" s="569" t="s">
        <v>8961</v>
      </c>
      <c r="D6574" s="568" t="s">
        <v>8879</v>
      </c>
      <c r="E6574" s="109" t="s">
        <v>11754</v>
      </c>
      <c r="F6574" s="343" t="s">
        <v>11708</v>
      </c>
      <c r="G6574" s="113" t="s">
        <v>3200</v>
      </c>
      <c r="H6574" s="360"/>
      <c r="I6574" s="576">
        <v>1.58</v>
      </c>
      <c r="J6574" s="84"/>
      <c r="K6574" s="113" t="s">
        <v>11695</v>
      </c>
    </row>
    <row r="6575" spans="1:11">
      <c r="A6575" s="115">
        <v>92080</v>
      </c>
      <c r="B6575" s="568" t="s">
        <v>12525</v>
      </c>
      <c r="C6575" s="569" t="s">
        <v>8943</v>
      </c>
      <c r="D6575" s="568" t="s">
        <v>8863</v>
      </c>
      <c r="E6575" s="109" t="s">
        <v>11755</v>
      </c>
      <c r="F6575" s="343" t="s">
        <v>11701</v>
      </c>
      <c r="G6575" s="113" t="s">
        <v>3201</v>
      </c>
      <c r="H6575" s="360"/>
      <c r="I6575" s="576">
        <v>1.35</v>
      </c>
      <c r="J6575" s="84"/>
      <c r="K6575" s="113" t="s">
        <v>11709</v>
      </c>
    </row>
    <row r="6576" spans="1:11">
      <c r="A6576" s="115">
        <v>92080</v>
      </c>
      <c r="B6576" s="568" t="s">
        <v>12525</v>
      </c>
      <c r="C6576" s="569" t="s">
        <v>8943</v>
      </c>
      <c r="D6576" s="568" t="s">
        <v>8869</v>
      </c>
      <c r="E6576" s="109" t="s">
        <v>11755</v>
      </c>
      <c r="F6576" s="343" t="s">
        <v>11701</v>
      </c>
      <c r="G6576" s="113" t="s">
        <v>3202</v>
      </c>
      <c r="H6576" s="360"/>
      <c r="I6576" s="576">
        <v>1.42</v>
      </c>
      <c r="J6576" s="84"/>
      <c r="K6576" s="113" t="s">
        <v>11690</v>
      </c>
    </row>
    <row r="6577" spans="1:11">
      <c r="A6577" s="115">
        <v>92080</v>
      </c>
      <c r="B6577" s="568" t="s">
        <v>12525</v>
      </c>
      <c r="C6577" s="569" t="s">
        <v>8943</v>
      </c>
      <c r="D6577" s="568" t="s">
        <v>8874</v>
      </c>
      <c r="E6577" s="109" t="s">
        <v>11755</v>
      </c>
      <c r="F6577" s="343" t="s">
        <v>11701</v>
      </c>
      <c r="G6577" s="113" t="s">
        <v>3203</v>
      </c>
      <c r="H6577" s="360"/>
      <c r="I6577" s="576">
        <v>1.43</v>
      </c>
      <c r="J6577" s="84"/>
      <c r="K6577" s="113" t="s">
        <v>11688</v>
      </c>
    </row>
    <row r="6578" spans="1:11">
      <c r="A6578" s="115">
        <v>92080</v>
      </c>
      <c r="B6578" s="568" t="s">
        <v>12525</v>
      </c>
      <c r="C6578" s="569" t="s">
        <v>8943</v>
      </c>
      <c r="D6578" s="568" t="s">
        <v>8879</v>
      </c>
      <c r="E6578" s="109" t="s">
        <v>11755</v>
      </c>
      <c r="F6578" s="343" t="s">
        <v>11701</v>
      </c>
      <c r="G6578" s="113" t="s">
        <v>3204</v>
      </c>
      <c r="H6578" s="360"/>
      <c r="I6578" s="576">
        <v>1.52</v>
      </c>
      <c r="J6578" s="84"/>
      <c r="K6578" s="113" t="s">
        <v>11695</v>
      </c>
    </row>
    <row r="6579" spans="1:11">
      <c r="A6579" s="115">
        <v>92080</v>
      </c>
      <c r="B6579" s="568" t="s">
        <v>12525</v>
      </c>
      <c r="C6579" s="569" t="s">
        <v>9152</v>
      </c>
      <c r="D6579" s="568" t="s">
        <v>8863</v>
      </c>
      <c r="E6579" s="109" t="s">
        <v>11741</v>
      </c>
      <c r="F6579" s="343" t="s">
        <v>11700</v>
      </c>
      <c r="G6579" s="113" t="s">
        <v>3205</v>
      </c>
      <c r="H6579" s="360"/>
      <c r="I6579" s="576">
        <v>1.41</v>
      </c>
      <c r="J6579" s="84"/>
      <c r="K6579" s="113" t="s">
        <v>11709</v>
      </c>
    </row>
    <row r="6580" spans="1:11">
      <c r="A6580" s="115">
        <v>92080</v>
      </c>
      <c r="B6580" s="568" t="s">
        <v>12525</v>
      </c>
      <c r="C6580" s="569" t="s">
        <v>9152</v>
      </c>
      <c r="D6580" s="568" t="s">
        <v>8869</v>
      </c>
      <c r="E6580" s="109" t="s">
        <v>11741</v>
      </c>
      <c r="F6580" s="343" t="s">
        <v>11700</v>
      </c>
      <c r="G6580" s="113" t="s">
        <v>3206</v>
      </c>
      <c r="H6580" s="360"/>
      <c r="I6580" s="576">
        <v>1.47</v>
      </c>
      <c r="J6580" s="84"/>
      <c r="K6580" s="113" t="s">
        <v>11690</v>
      </c>
    </row>
    <row r="6581" spans="1:11">
      <c r="A6581" s="115">
        <v>92080</v>
      </c>
      <c r="B6581" s="568" t="s">
        <v>12525</v>
      </c>
      <c r="C6581" s="569" t="s">
        <v>9152</v>
      </c>
      <c r="D6581" s="568" t="s">
        <v>8874</v>
      </c>
      <c r="E6581" s="109" t="s">
        <v>11741</v>
      </c>
      <c r="F6581" s="343" t="s">
        <v>11700</v>
      </c>
      <c r="G6581" s="113" t="s">
        <v>3207</v>
      </c>
      <c r="H6581" s="360"/>
      <c r="I6581" s="576">
        <v>1.48</v>
      </c>
      <c r="J6581" s="84"/>
      <c r="K6581" s="113" t="s">
        <v>11688</v>
      </c>
    </row>
    <row r="6582" spans="1:11" ht="15.75" thickBot="1">
      <c r="A6582" s="115">
        <v>92080</v>
      </c>
      <c r="B6582" s="570" t="s">
        <v>12525</v>
      </c>
      <c r="C6582" s="571" t="s">
        <v>9152</v>
      </c>
      <c r="D6582" s="570" t="s">
        <v>8879</v>
      </c>
      <c r="E6582" s="109" t="s">
        <v>11741</v>
      </c>
      <c r="F6582" s="343" t="s">
        <v>11700</v>
      </c>
      <c r="G6582" s="113" t="s">
        <v>3208</v>
      </c>
      <c r="H6582" s="360"/>
      <c r="I6582" s="577">
        <v>1.58</v>
      </c>
      <c r="J6582" s="84"/>
      <c r="K6582" s="113" t="s">
        <v>11695</v>
      </c>
    </row>
    <row r="6583" spans="1:11">
      <c r="A6583" s="115">
        <v>92081</v>
      </c>
      <c r="B6583" s="568" t="s">
        <v>10301</v>
      </c>
      <c r="C6583" s="569" t="s">
        <v>8885</v>
      </c>
      <c r="D6583" s="568" t="s">
        <v>8869</v>
      </c>
      <c r="E6583" s="109" t="s">
        <v>11752</v>
      </c>
      <c r="F6583" s="343" t="s">
        <v>11722</v>
      </c>
      <c r="G6583" s="113" t="s">
        <v>3209</v>
      </c>
      <c r="H6583" s="360"/>
      <c r="I6583" s="576">
        <v>1.18</v>
      </c>
      <c r="J6583" s="84"/>
      <c r="K6583" s="113" t="s">
        <v>11690</v>
      </c>
    </row>
    <row r="6584" spans="1:11">
      <c r="A6584" s="115">
        <v>92081</v>
      </c>
      <c r="B6584" s="568" t="s">
        <v>10301</v>
      </c>
      <c r="C6584" s="569" t="s">
        <v>8885</v>
      </c>
      <c r="D6584" s="568" t="s">
        <v>8874</v>
      </c>
      <c r="E6584" s="109" t="s">
        <v>11752</v>
      </c>
      <c r="F6584" s="343" t="s">
        <v>11722</v>
      </c>
      <c r="G6584" s="113" t="s">
        <v>3210</v>
      </c>
      <c r="H6584" s="360"/>
      <c r="I6584" s="576">
        <v>1.29</v>
      </c>
      <c r="J6584" s="84"/>
      <c r="K6584" s="113" t="s">
        <v>11688</v>
      </c>
    </row>
    <row r="6585" spans="1:11">
      <c r="A6585" s="115">
        <v>92081</v>
      </c>
      <c r="B6585" s="568" t="s">
        <v>10301</v>
      </c>
      <c r="C6585" s="569" t="s">
        <v>9052</v>
      </c>
      <c r="D6585" s="568" t="s">
        <v>8863</v>
      </c>
      <c r="E6585" s="109" t="s">
        <v>11743</v>
      </c>
      <c r="F6585" s="343" t="s">
        <v>11689</v>
      </c>
      <c r="G6585" s="113" t="s">
        <v>3211</v>
      </c>
      <c r="H6585" s="360"/>
      <c r="I6585" s="576">
        <v>1.22</v>
      </c>
      <c r="J6585" s="84"/>
      <c r="K6585" s="113" t="s">
        <v>11709</v>
      </c>
    </row>
    <row r="6586" spans="1:11">
      <c r="A6586" s="115">
        <v>92081</v>
      </c>
      <c r="B6586" s="568" t="s">
        <v>10301</v>
      </c>
      <c r="C6586" s="569" t="s">
        <v>8866</v>
      </c>
      <c r="D6586" s="568" t="s">
        <v>8863</v>
      </c>
      <c r="E6586" s="109" t="s">
        <v>11742</v>
      </c>
      <c r="F6586" s="343" t="s">
        <v>11705</v>
      </c>
      <c r="G6586" s="113" t="s">
        <v>3212</v>
      </c>
      <c r="H6586" s="360"/>
      <c r="I6586" s="576">
        <v>1.22</v>
      </c>
      <c r="J6586" s="84"/>
      <c r="K6586" s="113" t="s">
        <v>11709</v>
      </c>
    </row>
    <row r="6587" spans="1:11">
      <c r="A6587" s="115">
        <v>92081</v>
      </c>
      <c r="B6587" s="568" t="s">
        <v>10301</v>
      </c>
      <c r="C6587" s="569" t="s">
        <v>8866</v>
      </c>
      <c r="D6587" s="568" t="s">
        <v>8879</v>
      </c>
      <c r="E6587" s="109" t="s">
        <v>11742</v>
      </c>
      <c r="F6587" s="343" t="s">
        <v>11705</v>
      </c>
      <c r="G6587" s="113" t="s">
        <v>3213</v>
      </c>
      <c r="H6587" s="360"/>
      <c r="I6587" s="576">
        <v>1.5</v>
      </c>
      <c r="J6587" s="84"/>
      <c r="K6587" s="113" t="s">
        <v>11695</v>
      </c>
    </row>
    <row r="6588" spans="1:11">
      <c r="A6588" s="115">
        <v>92081</v>
      </c>
      <c r="B6588" s="568" t="s">
        <v>10301</v>
      </c>
      <c r="C6588" s="569" t="s">
        <v>9015</v>
      </c>
      <c r="D6588" s="568" t="s">
        <v>8869</v>
      </c>
      <c r="E6588" s="109" t="s">
        <v>11973</v>
      </c>
      <c r="F6588" s="343" t="s">
        <v>11974</v>
      </c>
      <c r="G6588" s="113" t="s">
        <v>3214</v>
      </c>
      <c r="H6588" s="360"/>
      <c r="I6588" s="576">
        <v>1.23</v>
      </c>
      <c r="J6588" s="84"/>
      <c r="K6588" s="113" t="s">
        <v>11690</v>
      </c>
    </row>
    <row r="6589" spans="1:11" ht="15.75" thickBot="1">
      <c r="A6589" s="115">
        <v>92081</v>
      </c>
      <c r="B6589" s="570" t="s">
        <v>10301</v>
      </c>
      <c r="C6589" s="571" t="s">
        <v>9015</v>
      </c>
      <c r="D6589" s="570" t="s">
        <v>8874</v>
      </c>
      <c r="E6589" s="109" t="s">
        <v>11973</v>
      </c>
      <c r="F6589" s="343" t="s">
        <v>11974</v>
      </c>
      <c r="G6589" s="113" t="s">
        <v>3215</v>
      </c>
      <c r="H6589" s="360"/>
      <c r="I6589" s="577">
        <v>1.35</v>
      </c>
      <c r="J6589" s="84"/>
      <c r="K6589" s="113" t="s">
        <v>11688</v>
      </c>
    </row>
    <row r="6590" spans="1:11">
      <c r="A6590" s="115">
        <v>92070</v>
      </c>
      <c r="B6590" s="572" t="s">
        <v>10356</v>
      </c>
      <c r="C6590" s="573" t="s">
        <v>9052</v>
      </c>
      <c r="D6590" s="572" t="s">
        <v>8863</v>
      </c>
      <c r="E6590" s="109" t="s">
        <v>11743</v>
      </c>
      <c r="F6590" s="343" t="s">
        <v>11689</v>
      </c>
      <c r="G6590" s="113" t="s">
        <v>3216</v>
      </c>
      <c r="H6590" s="360"/>
      <c r="I6590" s="578">
        <v>2.5499999999999998</v>
      </c>
      <c r="J6590" s="84"/>
      <c r="K6590" s="113" t="s">
        <v>11709</v>
      </c>
    </row>
    <row r="6591" spans="1:11">
      <c r="A6591" s="115">
        <v>92070</v>
      </c>
      <c r="B6591" s="568" t="s">
        <v>10356</v>
      </c>
      <c r="C6591" s="569" t="s">
        <v>9052</v>
      </c>
      <c r="D6591" s="568" t="s">
        <v>8869</v>
      </c>
      <c r="E6591" s="109" t="s">
        <v>11743</v>
      </c>
      <c r="F6591" s="343" t="s">
        <v>11689</v>
      </c>
      <c r="G6591" s="113" t="s">
        <v>3217</v>
      </c>
      <c r="H6591" s="360"/>
      <c r="I6591" s="576">
        <v>2.63</v>
      </c>
      <c r="J6591" s="84"/>
      <c r="K6591" s="113" t="s">
        <v>11690</v>
      </c>
    </row>
    <row r="6592" spans="1:11">
      <c r="A6592" s="115">
        <v>92070</v>
      </c>
      <c r="B6592" s="568" t="s">
        <v>10364</v>
      </c>
      <c r="C6592" s="569" t="s">
        <v>9052</v>
      </c>
      <c r="D6592" s="568" t="s">
        <v>8863</v>
      </c>
      <c r="E6592" s="109" t="s">
        <v>11743</v>
      </c>
      <c r="F6592" s="343" t="s">
        <v>11689</v>
      </c>
      <c r="G6592" s="113" t="s">
        <v>3218</v>
      </c>
      <c r="H6592" s="360"/>
      <c r="I6592" s="576">
        <v>2.23</v>
      </c>
      <c r="J6592" s="84"/>
      <c r="K6592" s="113" t="s">
        <v>11709</v>
      </c>
    </row>
    <row r="6593" spans="1:11">
      <c r="A6593" s="115">
        <v>92070</v>
      </c>
      <c r="B6593" s="568" t="s">
        <v>10364</v>
      </c>
      <c r="C6593" s="569" t="s">
        <v>9052</v>
      </c>
      <c r="D6593" s="568" t="s">
        <v>8869</v>
      </c>
      <c r="E6593" s="109" t="s">
        <v>11743</v>
      </c>
      <c r="F6593" s="343" t="s">
        <v>11689</v>
      </c>
      <c r="G6593" s="113" t="s">
        <v>3219</v>
      </c>
      <c r="H6593" s="360"/>
      <c r="I6593" s="576">
        <v>2.37</v>
      </c>
      <c r="J6593" s="84"/>
      <c r="K6593" s="113" t="s">
        <v>11690</v>
      </c>
    </row>
    <row r="6594" spans="1:11">
      <c r="A6594" s="115">
        <v>92070</v>
      </c>
      <c r="B6594" s="568" t="s">
        <v>10364</v>
      </c>
      <c r="C6594" s="569" t="s">
        <v>9052</v>
      </c>
      <c r="D6594" s="568" t="s">
        <v>8874</v>
      </c>
      <c r="E6594" s="109" t="s">
        <v>11743</v>
      </c>
      <c r="F6594" s="343" t="s">
        <v>11689</v>
      </c>
      <c r="G6594" s="113" t="s">
        <v>3220</v>
      </c>
      <c r="H6594" s="360"/>
      <c r="I6594" s="576">
        <v>2.4500000000000002</v>
      </c>
      <c r="J6594" s="84"/>
      <c r="K6594" s="113" t="s">
        <v>11688</v>
      </c>
    </row>
    <row r="6595" spans="1:11" ht="15.75" thickBot="1">
      <c r="A6595" s="115">
        <v>92070</v>
      </c>
      <c r="B6595" s="570" t="s">
        <v>10364</v>
      </c>
      <c r="C6595" s="571" t="s">
        <v>9052</v>
      </c>
      <c r="D6595" s="570" t="s">
        <v>8879</v>
      </c>
      <c r="E6595" s="109" t="s">
        <v>11743</v>
      </c>
      <c r="F6595" s="343" t="s">
        <v>11689</v>
      </c>
      <c r="G6595" s="113" t="s">
        <v>3221</v>
      </c>
      <c r="H6595" s="360"/>
      <c r="I6595" s="577">
        <v>2.6</v>
      </c>
      <c r="J6595" s="84"/>
      <c r="K6595" s="113" t="s">
        <v>11695</v>
      </c>
    </row>
    <row r="6596" spans="1:11">
      <c r="A6596" s="115">
        <v>92336</v>
      </c>
      <c r="B6596" s="568" t="s">
        <v>10229</v>
      </c>
      <c r="C6596" s="569" t="s">
        <v>8866</v>
      </c>
      <c r="D6596" s="568" t="s">
        <v>8863</v>
      </c>
      <c r="E6596" s="109" t="s">
        <v>11742</v>
      </c>
      <c r="F6596" s="343" t="s">
        <v>11705</v>
      </c>
      <c r="G6596" s="113" t="s">
        <v>3222</v>
      </c>
      <c r="H6596" s="360"/>
      <c r="I6596" s="576">
        <v>3.35</v>
      </c>
      <c r="J6596" s="84"/>
      <c r="K6596" s="113" t="s">
        <v>11709</v>
      </c>
    </row>
    <row r="6597" spans="1:11">
      <c r="A6597" s="115">
        <v>92336</v>
      </c>
      <c r="B6597" s="568" t="s">
        <v>10229</v>
      </c>
      <c r="C6597" s="569" t="s">
        <v>8866</v>
      </c>
      <c r="D6597" s="568" t="s">
        <v>8869</v>
      </c>
      <c r="E6597" s="109" t="s">
        <v>11742</v>
      </c>
      <c r="F6597" s="343" t="s">
        <v>11705</v>
      </c>
      <c r="G6597" s="113" t="s">
        <v>3223</v>
      </c>
      <c r="H6597" s="360"/>
      <c r="I6597" s="576">
        <v>3.35</v>
      </c>
      <c r="J6597" s="84"/>
      <c r="K6597" s="113" t="s">
        <v>11690</v>
      </c>
    </row>
    <row r="6598" spans="1:11">
      <c r="A6598" s="115">
        <v>92336</v>
      </c>
      <c r="B6598" s="568" t="s">
        <v>10229</v>
      </c>
      <c r="C6598" s="569" t="s">
        <v>8866</v>
      </c>
      <c r="D6598" s="568" t="s">
        <v>8874</v>
      </c>
      <c r="E6598" s="109" t="s">
        <v>11742</v>
      </c>
      <c r="F6598" s="343" t="s">
        <v>11705</v>
      </c>
      <c r="G6598" s="113" t="s">
        <v>3224</v>
      </c>
      <c r="H6598" s="360"/>
      <c r="I6598" s="576">
        <v>3.35</v>
      </c>
      <c r="J6598" s="84"/>
      <c r="K6598" s="113" t="s">
        <v>11688</v>
      </c>
    </row>
    <row r="6599" spans="1:11" ht="15.75" thickBot="1">
      <c r="A6599" s="115">
        <v>92336</v>
      </c>
      <c r="B6599" s="570" t="s">
        <v>10229</v>
      </c>
      <c r="C6599" s="571" t="s">
        <v>8866</v>
      </c>
      <c r="D6599" s="570" t="s">
        <v>8879</v>
      </c>
      <c r="E6599" s="109" t="s">
        <v>11742</v>
      </c>
      <c r="F6599" s="343" t="s">
        <v>11705</v>
      </c>
      <c r="G6599" s="113" t="s">
        <v>3225</v>
      </c>
      <c r="H6599" s="360"/>
      <c r="I6599" s="577">
        <v>3.35</v>
      </c>
      <c r="J6599" s="84"/>
      <c r="K6599" s="113" t="s">
        <v>11695</v>
      </c>
    </row>
    <row r="6600" spans="1:11">
      <c r="A6600" s="115">
        <v>92338</v>
      </c>
      <c r="B6600" s="568" t="s">
        <v>10315</v>
      </c>
      <c r="C6600" s="569" t="s">
        <v>8885</v>
      </c>
      <c r="D6600" s="568" t="s">
        <v>8863</v>
      </c>
      <c r="E6600" s="109" t="s">
        <v>11752</v>
      </c>
      <c r="F6600" s="343" t="s">
        <v>11722</v>
      </c>
      <c r="G6600" s="113" t="s">
        <v>3226</v>
      </c>
      <c r="H6600" s="360"/>
      <c r="I6600" s="576">
        <v>3.45</v>
      </c>
      <c r="J6600" s="84"/>
      <c r="K6600" s="113" t="s">
        <v>11709</v>
      </c>
    </row>
    <row r="6601" spans="1:11">
      <c r="A6601" s="115">
        <v>92338</v>
      </c>
      <c r="B6601" s="568" t="s">
        <v>10315</v>
      </c>
      <c r="C6601" s="569" t="s">
        <v>8885</v>
      </c>
      <c r="D6601" s="568" t="s">
        <v>8869</v>
      </c>
      <c r="E6601" s="109" t="s">
        <v>11752</v>
      </c>
      <c r="F6601" s="343" t="s">
        <v>11722</v>
      </c>
      <c r="G6601" s="113" t="s">
        <v>3227</v>
      </c>
      <c r="H6601" s="360"/>
      <c r="I6601" s="576">
        <v>3.6</v>
      </c>
      <c r="J6601" s="84"/>
      <c r="K6601" s="113" t="s">
        <v>11690</v>
      </c>
    </row>
    <row r="6602" spans="1:11">
      <c r="A6602" s="115">
        <v>92338</v>
      </c>
      <c r="B6602" s="568" t="s">
        <v>10315</v>
      </c>
      <c r="C6602" s="569" t="s">
        <v>8885</v>
      </c>
      <c r="D6602" s="568" t="s">
        <v>8874</v>
      </c>
      <c r="E6602" s="109" t="s">
        <v>11752</v>
      </c>
      <c r="F6602" s="343" t="s">
        <v>11722</v>
      </c>
      <c r="G6602" s="113" t="s">
        <v>3228</v>
      </c>
      <c r="H6602" s="360"/>
      <c r="I6602" s="576">
        <v>3.75</v>
      </c>
      <c r="J6602" s="84"/>
      <c r="K6602" s="113" t="s">
        <v>11688</v>
      </c>
    </row>
    <row r="6603" spans="1:11" ht="15.75" thickBot="1">
      <c r="A6603" s="115">
        <v>92338</v>
      </c>
      <c r="B6603" s="570" t="s">
        <v>10315</v>
      </c>
      <c r="C6603" s="571" t="s">
        <v>8885</v>
      </c>
      <c r="D6603" s="570" t="s">
        <v>8879</v>
      </c>
      <c r="E6603" s="109" t="s">
        <v>11752</v>
      </c>
      <c r="F6603" s="343" t="s">
        <v>11722</v>
      </c>
      <c r="G6603" s="113" t="s">
        <v>3229</v>
      </c>
      <c r="H6603" s="360"/>
      <c r="I6603" s="577">
        <v>4.25</v>
      </c>
      <c r="J6603" s="84"/>
      <c r="K6603" s="113" t="s">
        <v>11695</v>
      </c>
    </row>
    <row r="6604" spans="1:11">
      <c r="A6604" s="115">
        <v>92372</v>
      </c>
      <c r="B6604" s="568" t="s">
        <v>10526</v>
      </c>
      <c r="C6604" s="569" t="s">
        <v>8866</v>
      </c>
      <c r="D6604" s="568" t="s">
        <v>8856</v>
      </c>
      <c r="E6604" s="109" t="s">
        <v>11742</v>
      </c>
      <c r="F6604" s="343" t="s">
        <v>11705</v>
      </c>
      <c r="G6604" s="113" t="s">
        <v>3230</v>
      </c>
      <c r="H6604" s="360"/>
      <c r="I6604" s="576">
        <v>5.3</v>
      </c>
      <c r="J6604" s="84"/>
      <c r="K6604" s="113" t="s">
        <v>11769</v>
      </c>
    </row>
    <row r="6605" spans="1:11">
      <c r="A6605" s="115">
        <v>92372</v>
      </c>
      <c r="B6605" s="568" t="s">
        <v>10526</v>
      </c>
      <c r="C6605" s="569" t="s">
        <v>8866</v>
      </c>
      <c r="D6605" s="568" t="s">
        <v>8863</v>
      </c>
      <c r="E6605" s="109" t="s">
        <v>11742</v>
      </c>
      <c r="F6605" s="343" t="s">
        <v>11705</v>
      </c>
      <c r="G6605" s="113" t="s">
        <v>3231</v>
      </c>
      <c r="H6605" s="360"/>
      <c r="I6605" s="576">
        <v>5.65</v>
      </c>
      <c r="J6605" s="84"/>
      <c r="K6605" s="113" t="s">
        <v>11709</v>
      </c>
    </row>
    <row r="6606" spans="1:11">
      <c r="A6606" s="115">
        <v>92372</v>
      </c>
      <c r="B6606" s="568" t="s">
        <v>10526</v>
      </c>
      <c r="C6606" s="569" t="s">
        <v>8866</v>
      </c>
      <c r="D6606" s="568" t="s">
        <v>8869</v>
      </c>
      <c r="E6606" s="109" t="s">
        <v>11742</v>
      </c>
      <c r="F6606" s="343" t="s">
        <v>11705</v>
      </c>
      <c r="G6606" s="113" t="s">
        <v>3232</v>
      </c>
      <c r="H6606" s="360"/>
      <c r="I6606" s="576">
        <v>5.74</v>
      </c>
      <c r="J6606" s="84"/>
      <c r="K6606" s="113" t="s">
        <v>11690</v>
      </c>
    </row>
    <row r="6607" spans="1:11">
      <c r="A6607" s="115">
        <v>92372</v>
      </c>
      <c r="B6607" s="568" t="s">
        <v>10526</v>
      </c>
      <c r="C6607" s="569" t="s">
        <v>8866</v>
      </c>
      <c r="D6607" s="568" t="s">
        <v>8874</v>
      </c>
      <c r="E6607" s="109" t="s">
        <v>11742</v>
      </c>
      <c r="F6607" s="343" t="s">
        <v>11705</v>
      </c>
      <c r="G6607" s="113" t="s">
        <v>3233</v>
      </c>
      <c r="H6607" s="360"/>
      <c r="I6607" s="576">
        <v>6.05</v>
      </c>
      <c r="J6607" s="84"/>
      <c r="K6607" s="113" t="s">
        <v>11688</v>
      </c>
    </row>
    <row r="6608" spans="1:11" ht="15.75" thickBot="1">
      <c r="A6608" s="115">
        <v>92372</v>
      </c>
      <c r="B6608" s="570" t="s">
        <v>10526</v>
      </c>
      <c r="C6608" s="571" t="s">
        <v>8866</v>
      </c>
      <c r="D6608" s="570" t="s">
        <v>8879</v>
      </c>
      <c r="E6608" s="109" t="s">
        <v>11742</v>
      </c>
      <c r="F6608" s="343" t="s">
        <v>11705</v>
      </c>
      <c r="G6608" s="113" t="s">
        <v>3234</v>
      </c>
      <c r="H6608" s="360"/>
      <c r="I6608" s="577">
        <v>6.15</v>
      </c>
      <c r="J6608" s="84"/>
      <c r="K6608" s="113" t="s">
        <v>11695</v>
      </c>
    </row>
    <row r="6609" spans="1:11">
      <c r="A6609" s="115">
        <v>92376</v>
      </c>
      <c r="B6609" s="568" t="s">
        <v>10331</v>
      </c>
      <c r="C6609" s="569" t="s">
        <v>3235</v>
      </c>
      <c r="D6609" s="568" t="s">
        <v>8856</v>
      </c>
      <c r="E6609" s="109" t="s">
        <v>7008</v>
      </c>
      <c r="F6609" s="343" t="s">
        <v>7009</v>
      </c>
      <c r="G6609" s="113" t="s">
        <v>3236</v>
      </c>
      <c r="H6609" s="360"/>
      <c r="I6609" s="576">
        <v>2.23</v>
      </c>
      <c r="J6609" s="84"/>
      <c r="K6609" s="113" t="s">
        <v>11769</v>
      </c>
    </row>
    <row r="6610" spans="1:11">
      <c r="A6610" s="115">
        <v>92376</v>
      </c>
      <c r="B6610" s="568" t="s">
        <v>10331</v>
      </c>
      <c r="C6610" s="569" t="s">
        <v>3235</v>
      </c>
      <c r="D6610" s="568" t="s">
        <v>8863</v>
      </c>
      <c r="E6610" s="109" t="s">
        <v>7008</v>
      </c>
      <c r="F6610" s="343" t="s">
        <v>7009</v>
      </c>
      <c r="G6610" s="113" t="s">
        <v>3237</v>
      </c>
      <c r="H6610" s="360"/>
      <c r="I6610" s="576">
        <v>2.58</v>
      </c>
      <c r="J6610" s="84"/>
      <c r="K6610" s="113" t="s">
        <v>11709</v>
      </c>
    </row>
    <row r="6611" spans="1:11">
      <c r="A6611" s="115">
        <v>92376</v>
      </c>
      <c r="B6611" s="568" t="s">
        <v>10331</v>
      </c>
      <c r="C6611" s="569" t="s">
        <v>3235</v>
      </c>
      <c r="D6611" s="568" t="s">
        <v>8869</v>
      </c>
      <c r="E6611" s="109" t="s">
        <v>7008</v>
      </c>
      <c r="F6611" s="343" t="s">
        <v>7009</v>
      </c>
      <c r="G6611" s="113" t="s">
        <v>3238</v>
      </c>
      <c r="H6611" s="360"/>
      <c r="I6611" s="576">
        <v>2.7</v>
      </c>
      <c r="J6611" s="84"/>
      <c r="K6611" s="113" t="s">
        <v>11690</v>
      </c>
    </row>
    <row r="6612" spans="1:11">
      <c r="A6612" s="115">
        <v>92376</v>
      </c>
      <c r="B6612" s="568" t="s">
        <v>10331</v>
      </c>
      <c r="C6612" s="569" t="s">
        <v>3235</v>
      </c>
      <c r="D6612" s="568" t="s">
        <v>8874</v>
      </c>
      <c r="E6612" s="109" t="s">
        <v>7008</v>
      </c>
      <c r="F6612" s="343" t="s">
        <v>7009</v>
      </c>
      <c r="G6612" s="113" t="s">
        <v>3239</v>
      </c>
      <c r="H6612" s="360"/>
      <c r="I6612" s="576">
        <v>2.75</v>
      </c>
      <c r="J6612" s="84"/>
      <c r="K6612" s="113" t="s">
        <v>11688</v>
      </c>
    </row>
    <row r="6613" spans="1:11">
      <c r="A6613" s="115">
        <v>92376</v>
      </c>
      <c r="B6613" s="568" t="s">
        <v>10331</v>
      </c>
      <c r="C6613" s="569" t="s">
        <v>3235</v>
      </c>
      <c r="D6613" s="568" t="s">
        <v>8879</v>
      </c>
      <c r="E6613" s="109" t="s">
        <v>7008</v>
      </c>
      <c r="F6613" s="343" t="s">
        <v>7009</v>
      </c>
      <c r="G6613" s="113" t="s">
        <v>3240</v>
      </c>
      <c r="H6613" s="360"/>
      <c r="I6613" s="576">
        <v>2.86</v>
      </c>
      <c r="J6613" s="84"/>
      <c r="K6613" s="113" t="s">
        <v>11695</v>
      </c>
    </row>
    <row r="6614" spans="1:11">
      <c r="A6614" s="115">
        <v>92376</v>
      </c>
      <c r="B6614" s="568" t="s">
        <v>10331</v>
      </c>
      <c r="C6614" s="569" t="s">
        <v>3241</v>
      </c>
      <c r="D6614" s="568" t="s">
        <v>8856</v>
      </c>
      <c r="E6614" s="109" t="s">
        <v>7011</v>
      </c>
      <c r="F6614" s="343" t="s">
        <v>7012</v>
      </c>
      <c r="G6614" s="113" t="s">
        <v>3242</v>
      </c>
      <c r="H6614" s="360"/>
      <c r="I6614" s="576">
        <v>2.23</v>
      </c>
      <c r="J6614" s="84"/>
      <c r="K6614" s="113" t="s">
        <v>11769</v>
      </c>
    </row>
    <row r="6615" spans="1:11">
      <c r="A6615" s="115">
        <v>92376</v>
      </c>
      <c r="B6615" s="568" t="s">
        <v>10331</v>
      </c>
      <c r="C6615" s="569" t="s">
        <v>3241</v>
      </c>
      <c r="D6615" s="568" t="s">
        <v>8863</v>
      </c>
      <c r="E6615" s="109" t="s">
        <v>7011</v>
      </c>
      <c r="F6615" s="343" t="s">
        <v>7012</v>
      </c>
      <c r="G6615" s="113" t="s">
        <v>3243</v>
      </c>
      <c r="H6615" s="360"/>
      <c r="I6615" s="574">
        <v>2.58</v>
      </c>
      <c r="J6615" s="84"/>
      <c r="K6615" s="113" t="s">
        <v>11709</v>
      </c>
    </row>
    <row r="6616" spans="1:11">
      <c r="A6616" s="115">
        <v>92376</v>
      </c>
      <c r="B6616" s="568" t="s">
        <v>10331</v>
      </c>
      <c r="C6616" s="569" t="s">
        <v>3241</v>
      </c>
      <c r="D6616" s="568" t="s">
        <v>8869</v>
      </c>
      <c r="E6616" s="109" t="s">
        <v>7011</v>
      </c>
      <c r="F6616" s="343" t="s">
        <v>7012</v>
      </c>
      <c r="G6616" s="113" t="s">
        <v>3244</v>
      </c>
      <c r="H6616" s="360"/>
      <c r="I6616" s="574">
        <v>2.7</v>
      </c>
      <c r="J6616" s="84"/>
      <c r="K6616" s="113" t="s">
        <v>11690</v>
      </c>
    </row>
    <row r="6617" spans="1:11">
      <c r="A6617" s="115">
        <v>92376</v>
      </c>
      <c r="B6617" s="568" t="s">
        <v>10331</v>
      </c>
      <c r="C6617" s="569" t="s">
        <v>3241</v>
      </c>
      <c r="D6617" s="568" t="s">
        <v>8874</v>
      </c>
      <c r="E6617" s="109" t="s">
        <v>7011</v>
      </c>
      <c r="F6617" s="343" t="s">
        <v>7012</v>
      </c>
      <c r="G6617" s="113" t="s">
        <v>3245</v>
      </c>
      <c r="H6617" s="360"/>
      <c r="I6617" s="574">
        <v>2.75</v>
      </c>
      <c r="J6617" s="84"/>
      <c r="K6617" s="113" t="s">
        <v>11688</v>
      </c>
    </row>
    <row r="6618" spans="1:11">
      <c r="A6618" s="115">
        <v>92376</v>
      </c>
      <c r="B6618" s="568" t="s">
        <v>10331</v>
      </c>
      <c r="C6618" s="569" t="s">
        <v>3241</v>
      </c>
      <c r="D6618" s="568" t="s">
        <v>8879</v>
      </c>
      <c r="E6618" s="109" t="s">
        <v>7011</v>
      </c>
      <c r="F6618" s="343" t="s">
        <v>7012</v>
      </c>
      <c r="G6618" s="113" t="s">
        <v>3246</v>
      </c>
      <c r="H6618" s="360"/>
      <c r="I6618" s="574">
        <v>2.86</v>
      </c>
      <c r="J6618" s="84"/>
      <c r="K6618" s="113" t="s">
        <v>11695</v>
      </c>
    </row>
    <row r="6619" spans="1:11">
      <c r="A6619" s="115">
        <v>92376</v>
      </c>
      <c r="B6619" s="568" t="s">
        <v>10331</v>
      </c>
      <c r="C6619" s="569" t="s">
        <v>3247</v>
      </c>
      <c r="D6619" s="568" t="s">
        <v>8856</v>
      </c>
      <c r="E6619" s="109" t="s">
        <v>7014</v>
      </c>
      <c r="F6619" s="343" t="s">
        <v>7015</v>
      </c>
      <c r="G6619" s="113" t="s">
        <v>3248</v>
      </c>
      <c r="H6619" s="360"/>
      <c r="I6619" s="574">
        <v>2.23</v>
      </c>
      <c r="J6619" s="84"/>
      <c r="K6619" s="113" t="s">
        <v>11769</v>
      </c>
    </row>
    <row r="6620" spans="1:11">
      <c r="A6620" s="115">
        <v>92376</v>
      </c>
      <c r="B6620" s="568" t="s">
        <v>10331</v>
      </c>
      <c r="C6620" s="569" t="s">
        <v>3247</v>
      </c>
      <c r="D6620" s="568" t="s">
        <v>8863</v>
      </c>
      <c r="E6620" s="109" t="s">
        <v>7014</v>
      </c>
      <c r="F6620" s="343" t="s">
        <v>7015</v>
      </c>
      <c r="G6620" s="113" t="s">
        <v>3249</v>
      </c>
      <c r="H6620" s="360"/>
      <c r="I6620" s="574">
        <v>2.58</v>
      </c>
      <c r="J6620" s="84"/>
      <c r="K6620" s="113" t="s">
        <v>11709</v>
      </c>
    </row>
    <row r="6621" spans="1:11">
      <c r="A6621" s="115">
        <v>92376</v>
      </c>
      <c r="B6621" s="568" t="s">
        <v>10331</v>
      </c>
      <c r="C6621" s="569" t="s">
        <v>3247</v>
      </c>
      <c r="D6621" s="568" t="s">
        <v>8869</v>
      </c>
      <c r="E6621" s="109" t="s">
        <v>7014</v>
      </c>
      <c r="F6621" s="343" t="s">
        <v>7015</v>
      </c>
      <c r="G6621" s="113" t="s">
        <v>3250</v>
      </c>
      <c r="H6621" s="360"/>
      <c r="I6621" s="574">
        <v>2.7</v>
      </c>
      <c r="J6621" s="84"/>
      <c r="K6621" s="113" t="s">
        <v>11690</v>
      </c>
    </row>
    <row r="6622" spans="1:11">
      <c r="A6622" s="115">
        <v>92376</v>
      </c>
      <c r="B6622" s="568" t="s">
        <v>10331</v>
      </c>
      <c r="C6622" s="569" t="s">
        <v>3247</v>
      </c>
      <c r="D6622" s="568" t="s">
        <v>8874</v>
      </c>
      <c r="E6622" s="109" t="s">
        <v>7014</v>
      </c>
      <c r="F6622" s="343" t="s">
        <v>7015</v>
      </c>
      <c r="G6622" s="113" t="s">
        <v>3251</v>
      </c>
      <c r="H6622" s="360"/>
      <c r="I6622" s="574">
        <v>2.75</v>
      </c>
      <c r="J6622" s="84"/>
      <c r="K6622" s="113" t="s">
        <v>11688</v>
      </c>
    </row>
    <row r="6623" spans="1:11">
      <c r="A6623" s="115">
        <v>92376</v>
      </c>
      <c r="B6623" s="568" t="s">
        <v>10331</v>
      </c>
      <c r="C6623" s="569" t="s">
        <v>3247</v>
      </c>
      <c r="D6623" s="568" t="s">
        <v>8879</v>
      </c>
      <c r="E6623" s="109" t="s">
        <v>7014</v>
      </c>
      <c r="F6623" s="343" t="s">
        <v>7015</v>
      </c>
      <c r="G6623" s="113" t="s">
        <v>3252</v>
      </c>
      <c r="H6623" s="360"/>
      <c r="I6623" s="574">
        <v>2.86</v>
      </c>
      <c r="J6623" s="84"/>
      <c r="K6623" s="113" t="s">
        <v>11695</v>
      </c>
    </row>
    <row r="6624" spans="1:11">
      <c r="A6624" s="115">
        <v>92376</v>
      </c>
      <c r="B6624" s="568" t="s">
        <v>10331</v>
      </c>
      <c r="C6624" s="569" t="s">
        <v>3253</v>
      </c>
      <c r="D6624" s="568" t="s">
        <v>8856</v>
      </c>
      <c r="E6624" s="109" t="s">
        <v>7017</v>
      </c>
      <c r="F6624" s="343" t="s">
        <v>7018</v>
      </c>
      <c r="G6624" s="113" t="s">
        <v>3254</v>
      </c>
      <c r="H6624" s="360"/>
      <c r="I6624" s="574">
        <v>2.23</v>
      </c>
      <c r="J6624" s="84"/>
      <c r="K6624" s="113" t="s">
        <v>11769</v>
      </c>
    </row>
    <row r="6625" spans="1:11">
      <c r="A6625" s="115">
        <v>92376</v>
      </c>
      <c r="B6625" s="568" t="s">
        <v>10331</v>
      </c>
      <c r="C6625" s="569" t="s">
        <v>3253</v>
      </c>
      <c r="D6625" s="568" t="s">
        <v>8863</v>
      </c>
      <c r="E6625" s="109" t="s">
        <v>7017</v>
      </c>
      <c r="F6625" s="343" t="s">
        <v>7018</v>
      </c>
      <c r="G6625" s="113" t="s">
        <v>3255</v>
      </c>
      <c r="H6625" s="360"/>
      <c r="I6625" s="574">
        <v>2.58</v>
      </c>
      <c r="J6625" s="84"/>
      <c r="K6625" s="113" t="s">
        <v>11709</v>
      </c>
    </row>
    <row r="6626" spans="1:11">
      <c r="A6626" s="115">
        <v>92376</v>
      </c>
      <c r="B6626" s="568" t="s">
        <v>10331</v>
      </c>
      <c r="C6626" s="569" t="s">
        <v>3253</v>
      </c>
      <c r="D6626" s="568" t="s">
        <v>8869</v>
      </c>
      <c r="E6626" s="109" t="s">
        <v>7017</v>
      </c>
      <c r="F6626" s="343" t="s">
        <v>7018</v>
      </c>
      <c r="G6626" s="113" t="s">
        <v>3256</v>
      </c>
      <c r="H6626" s="360"/>
      <c r="I6626" s="574">
        <v>2.7</v>
      </c>
      <c r="J6626" s="84"/>
      <c r="K6626" s="113" t="s">
        <v>11690</v>
      </c>
    </row>
    <row r="6627" spans="1:11">
      <c r="A6627" s="115">
        <v>92376</v>
      </c>
      <c r="B6627" s="568" t="s">
        <v>10331</v>
      </c>
      <c r="C6627" s="569" t="s">
        <v>3253</v>
      </c>
      <c r="D6627" s="568" t="s">
        <v>8874</v>
      </c>
      <c r="E6627" s="109" t="s">
        <v>7017</v>
      </c>
      <c r="F6627" s="343" t="s">
        <v>7018</v>
      </c>
      <c r="G6627" s="113" t="s">
        <v>3257</v>
      </c>
      <c r="H6627" s="360"/>
      <c r="I6627" s="574">
        <v>2.75</v>
      </c>
      <c r="J6627" s="84"/>
      <c r="K6627" s="113" t="s">
        <v>11688</v>
      </c>
    </row>
    <row r="6628" spans="1:11" ht="15.75" thickBot="1">
      <c r="A6628" s="115">
        <v>92376</v>
      </c>
      <c r="B6628" s="570" t="s">
        <v>10331</v>
      </c>
      <c r="C6628" s="571" t="s">
        <v>3253</v>
      </c>
      <c r="D6628" s="570" t="s">
        <v>8879</v>
      </c>
      <c r="E6628" s="109" t="s">
        <v>7017</v>
      </c>
      <c r="F6628" s="343" t="s">
        <v>7018</v>
      </c>
      <c r="G6628" s="113" t="s">
        <v>3258</v>
      </c>
      <c r="H6628" s="360"/>
      <c r="I6628" s="577">
        <v>2.86</v>
      </c>
      <c r="J6628" s="84"/>
      <c r="K6628" s="113" t="s">
        <v>11695</v>
      </c>
    </row>
    <row r="6629" spans="1:11">
      <c r="A6629" s="115">
        <v>92377</v>
      </c>
      <c r="B6629" s="568" t="s">
        <v>10345</v>
      </c>
      <c r="C6629" s="569" t="s">
        <v>3259</v>
      </c>
      <c r="D6629" s="568" t="s">
        <v>8856</v>
      </c>
      <c r="E6629" s="109" t="s">
        <v>7020</v>
      </c>
      <c r="F6629" s="343" t="s">
        <v>7021</v>
      </c>
      <c r="G6629" s="113" t="s">
        <v>3260</v>
      </c>
      <c r="H6629" s="360"/>
      <c r="I6629" s="84"/>
      <c r="J6629" s="84"/>
      <c r="K6629" s="113" t="s">
        <v>11769</v>
      </c>
    </row>
    <row r="6630" spans="1:11">
      <c r="A6630" s="115">
        <v>92377</v>
      </c>
      <c r="B6630" s="568" t="s">
        <v>10345</v>
      </c>
      <c r="C6630" s="569" t="s">
        <v>3259</v>
      </c>
      <c r="D6630" s="568" t="s">
        <v>8863</v>
      </c>
      <c r="E6630" s="109" t="s">
        <v>7020</v>
      </c>
      <c r="F6630" s="343" t="s">
        <v>7021</v>
      </c>
      <c r="G6630" s="113" t="s">
        <v>3261</v>
      </c>
      <c r="H6630" s="360"/>
      <c r="I6630" s="84"/>
      <c r="J6630" s="84"/>
      <c r="K6630" s="113" t="s">
        <v>11709</v>
      </c>
    </row>
    <row r="6631" spans="1:11">
      <c r="A6631" s="115">
        <v>92377</v>
      </c>
      <c r="B6631" s="568" t="s">
        <v>10345</v>
      </c>
      <c r="C6631" s="569" t="s">
        <v>3259</v>
      </c>
      <c r="D6631" s="568" t="s">
        <v>8869</v>
      </c>
      <c r="E6631" s="109" t="s">
        <v>7020</v>
      </c>
      <c r="F6631" s="343" t="s">
        <v>7021</v>
      </c>
      <c r="G6631" s="113" t="s">
        <v>3262</v>
      </c>
      <c r="H6631" s="360"/>
      <c r="I6631" s="84"/>
      <c r="J6631" s="84"/>
      <c r="K6631" s="113" t="s">
        <v>11690</v>
      </c>
    </row>
    <row r="6632" spans="1:11">
      <c r="A6632" s="115">
        <v>92377</v>
      </c>
      <c r="B6632" s="568" t="s">
        <v>10345</v>
      </c>
      <c r="C6632" s="569" t="s">
        <v>3259</v>
      </c>
      <c r="D6632" s="568" t="s">
        <v>8874</v>
      </c>
      <c r="E6632" s="109" t="s">
        <v>7020</v>
      </c>
      <c r="F6632" s="343" t="s">
        <v>7021</v>
      </c>
      <c r="G6632" s="113" t="s">
        <v>3263</v>
      </c>
      <c r="H6632" s="360"/>
      <c r="I6632" s="84"/>
      <c r="J6632" s="84"/>
      <c r="K6632" s="113" t="s">
        <v>11688</v>
      </c>
    </row>
    <row r="6633" spans="1:11">
      <c r="A6633" s="115">
        <v>92377</v>
      </c>
      <c r="B6633" s="568" t="s">
        <v>10345</v>
      </c>
      <c r="C6633" s="569" t="s">
        <v>3259</v>
      </c>
      <c r="D6633" s="568" t="s">
        <v>8879</v>
      </c>
      <c r="E6633" s="109" t="s">
        <v>7020</v>
      </c>
      <c r="F6633" s="343" t="s">
        <v>7021</v>
      </c>
      <c r="G6633" s="113" t="s">
        <v>3264</v>
      </c>
      <c r="H6633" s="360"/>
      <c r="I6633" s="84"/>
      <c r="J6633" s="84"/>
      <c r="K6633" s="113" t="s">
        <v>11695</v>
      </c>
    </row>
    <row r="6634" spans="1:11">
      <c r="A6634" s="115">
        <v>92377</v>
      </c>
      <c r="B6634" s="568" t="s">
        <v>10345</v>
      </c>
      <c r="C6634" s="569" t="s">
        <v>3265</v>
      </c>
      <c r="D6634" s="568" t="s">
        <v>8856</v>
      </c>
      <c r="E6634" s="109" t="s">
        <v>7023</v>
      </c>
      <c r="F6634" s="343" t="s">
        <v>7024</v>
      </c>
      <c r="G6634" s="113" t="s">
        <v>3266</v>
      </c>
      <c r="H6634" s="360"/>
      <c r="I6634" s="84"/>
      <c r="J6634" s="84"/>
      <c r="K6634" s="113" t="s">
        <v>11769</v>
      </c>
    </row>
    <row r="6635" spans="1:11">
      <c r="A6635" s="115">
        <v>92377</v>
      </c>
      <c r="B6635" s="568" t="s">
        <v>10345</v>
      </c>
      <c r="C6635" s="569" t="s">
        <v>3265</v>
      </c>
      <c r="D6635" s="568" t="s">
        <v>8863</v>
      </c>
      <c r="E6635" s="109" t="s">
        <v>7023</v>
      </c>
      <c r="F6635" s="343" t="s">
        <v>7024</v>
      </c>
      <c r="G6635" s="113" t="s">
        <v>3267</v>
      </c>
      <c r="H6635" s="360"/>
      <c r="I6635" s="84"/>
      <c r="J6635" s="84"/>
      <c r="K6635" s="113" t="s">
        <v>11709</v>
      </c>
    </row>
    <row r="6636" spans="1:11">
      <c r="A6636" s="115">
        <v>92377</v>
      </c>
      <c r="B6636" s="568" t="s">
        <v>10345</v>
      </c>
      <c r="C6636" s="569" t="s">
        <v>3265</v>
      </c>
      <c r="D6636" s="568" t="s">
        <v>8869</v>
      </c>
      <c r="E6636" s="109" t="s">
        <v>7023</v>
      </c>
      <c r="F6636" s="343" t="s">
        <v>7024</v>
      </c>
      <c r="G6636" s="113" t="s">
        <v>3268</v>
      </c>
      <c r="H6636" s="360"/>
      <c r="I6636" s="84"/>
      <c r="J6636" s="84"/>
      <c r="K6636" s="113" t="s">
        <v>11690</v>
      </c>
    </row>
    <row r="6637" spans="1:11">
      <c r="A6637" s="115">
        <v>92377</v>
      </c>
      <c r="B6637" s="568" t="s">
        <v>10345</v>
      </c>
      <c r="C6637" s="569" t="s">
        <v>3265</v>
      </c>
      <c r="D6637" s="568" t="s">
        <v>8874</v>
      </c>
      <c r="E6637" s="109" t="s">
        <v>7023</v>
      </c>
      <c r="F6637" s="343" t="s">
        <v>7024</v>
      </c>
      <c r="G6637" s="113" t="s">
        <v>3269</v>
      </c>
      <c r="H6637" s="360"/>
      <c r="I6637" s="84"/>
      <c r="J6637" s="84"/>
      <c r="K6637" s="113" t="s">
        <v>11688</v>
      </c>
    </row>
    <row r="6638" spans="1:11">
      <c r="A6638" s="115">
        <v>92377</v>
      </c>
      <c r="B6638" s="568" t="s">
        <v>10345</v>
      </c>
      <c r="C6638" s="569" t="s">
        <v>3265</v>
      </c>
      <c r="D6638" s="568" t="s">
        <v>8879</v>
      </c>
      <c r="E6638" s="109" t="s">
        <v>7023</v>
      </c>
      <c r="F6638" s="343" t="s">
        <v>7024</v>
      </c>
      <c r="G6638" s="113" t="s">
        <v>3270</v>
      </c>
      <c r="H6638" s="360"/>
      <c r="I6638" s="84"/>
      <c r="J6638" s="84"/>
      <c r="K6638" s="113" t="s">
        <v>11695</v>
      </c>
    </row>
    <row r="6639" spans="1:11">
      <c r="A6639" s="115">
        <v>92377</v>
      </c>
      <c r="B6639" s="568" t="s">
        <v>10345</v>
      </c>
      <c r="C6639" s="569" t="s">
        <v>3271</v>
      </c>
      <c r="D6639" s="568" t="s">
        <v>8863</v>
      </c>
      <c r="E6639" s="109" t="s">
        <v>7026</v>
      </c>
      <c r="F6639" s="343" t="s">
        <v>7027</v>
      </c>
      <c r="G6639" s="113" t="s">
        <v>3272</v>
      </c>
      <c r="H6639" s="360"/>
      <c r="I6639" s="84"/>
      <c r="J6639" s="84"/>
      <c r="K6639" s="113" t="s">
        <v>11709</v>
      </c>
    </row>
    <row r="6640" spans="1:11">
      <c r="A6640" s="115">
        <v>92377</v>
      </c>
      <c r="B6640" s="568" t="s">
        <v>10345</v>
      </c>
      <c r="C6640" s="569" t="s">
        <v>3271</v>
      </c>
      <c r="D6640" s="568" t="s">
        <v>8869</v>
      </c>
      <c r="E6640" s="109" t="s">
        <v>7026</v>
      </c>
      <c r="F6640" s="343" t="s">
        <v>7027</v>
      </c>
      <c r="G6640" s="113" t="s">
        <v>3273</v>
      </c>
      <c r="H6640" s="360"/>
      <c r="I6640" s="84"/>
      <c r="J6640" s="84"/>
      <c r="K6640" s="113" t="s">
        <v>11690</v>
      </c>
    </row>
    <row r="6641" spans="1:11">
      <c r="A6641" s="115">
        <v>92377</v>
      </c>
      <c r="B6641" s="568" t="s">
        <v>10345</v>
      </c>
      <c r="C6641" s="569" t="s">
        <v>3271</v>
      </c>
      <c r="D6641" s="568" t="s">
        <v>8874</v>
      </c>
      <c r="E6641" s="109" t="s">
        <v>7026</v>
      </c>
      <c r="F6641" s="343" t="s">
        <v>7027</v>
      </c>
      <c r="G6641" s="113" t="s">
        <v>3274</v>
      </c>
      <c r="H6641" s="360"/>
      <c r="I6641" s="84"/>
      <c r="J6641" s="84"/>
      <c r="K6641" s="113" t="s">
        <v>11688</v>
      </c>
    </row>
    <row r="6642" spans="1:11" ht="15.75" thickBot="1">
      <c r="A6642" s="115">
        <v>92377</v>
      </c>
      <c r="B6642" s="570" t="s">
        <v>10345</v>
      </c>
      <c r="C6642" s="571" t="s">
        <v>3271</v>
      </c>
      <c r="D6642" s="570" t="s">
        <v>8879</v>
      </c>
      <c r="E6642" s="109" t="s">
        <v>7026</v>
      </c>
      <c r="F6642" s="343" t="s">
        <v>7027</v>
      </c>
      <c r="G6642" s="113" t="s">
        <v>3275</v>
      </c>
      <c r="H6642" s="360"/>
      <c r="I6642" s="84"/>
      <c r="J6642" s="84"/>
      <c r="K6642" s="113" t="s">
        <v>11695</v>
      </c>
    </row>
    <row r="6643" spans="1:11">
      <c r="A6643" s="115">
        <v>92500</v>
      </c>
      <c r="B6643" s="568" t="s">
        <v>10198</v>
      </c>
      <c r="C6643" s="569" t="s">
        <v>8866</v>
      </c>
      <c r="D6643" s="568" t="s">
        <v>8856</v>
      </c>
      <c r="E6643" s="109" t="s">
        <v>11742</v>
      </c>
      <c r="F6643" s="343" t="s">
        <v>11705</v>
      </c>
      <c r="G6643" s="113" t="s">
        <v>3276</v>
      </c>
      <c r="H6643" s="360"/>
      <c r="I6643" s="84"/>
      <c r="J6643" s="84"/>
      <c r="K6643" s="113" t="s">
        <v>11769</v>
      </c>
    </row>
    <row r="6644" spans="1:11">
      <c r="A6644" s="115">
        <v>92500</v>
      </c>
      <c r="B6644" s="568" t="s">
        <v>10198</v>
      </c>
      <c r="C6644" s="569" t="s">
        <v>8866</v>
      </c>
      <c r="D6644" s="568" t="s">
        <v>8863</v>
      </c>
      <c r="E6644" s="109" t="s">
        <v>11742</v>
      </c>
      <c r="F6644" s="343" t="s">
        <v>11705</v>
      </c>
      <c r="G6644" s="113" t="s">
        <v>3277</v>
      </c>
      <c r="H6644" s="360"/>
      <c r="I6644" s="84"/>
      <c r="J6644" s="84"/>
      <c r="K6644" s="113" t="s">
        <v>11709</v>
      </c>
    </row>
    <row r="6645" spans="1:11">
      <c r="A6645" s="115">
        <v>92500</v>
      </c>
      <c r="B6645" s="568" t="s">
        <v>10198</v>
      </c>
      <c r="C6645" s="569" t="s">
        <v>8866</v>
      </c>
      <c r="D6645" s="568" t="s">
        <v>8869</v>
      </c>
      <c r="E6645" s="109" t="s">
        <v>11742</v>
      </c>
      <c r="F6645" s="343" t="s">
        <v>11705</v>
      </c>
      <c r="G6645" s="113" t="s">
        <v>3278</v>
      </c>
      <c r="H6645" s="360"/>
      <c r="I6645" s="84"/>
      <c r="J6645" s="84"/>
      <c r="K6645" s="113" t="s">
        <v>11690</v>
      </c>
    </row>
    <row r="6646" spans="1:11">
      <c r="A6646" s="115">
        <v>92500</v>
      </c>
      <c r="B6646" s="568" t="s">
        <v>10198</v>
      </c>
      <c r="C6646" s="569" t="s">
        <v>8866</v>
      </c>
      <c r="D6646" s="568" t="s">
        <v>8874</v>
      </c>
      <c r="E6646" s="109" t="s">
        <v>11742</v>
      </c>
      <c r="F6646" s="343" t="s">
        <v>11705</v>
      </c>
      <c r="G6646" s="113" t="s">
        <v>3279</v>
      </c>
      <c r="H6646" s="360"/>
      <c r="I6646" s="84"/>
      <c r="J6646" s="84"/>
      <c r="K6646" s="113" t="s">
        <v>11688</v>
      </c>
    </row>
    <row r="6647" spans="1:11">
      <c r="A6647" s="115">
        <v>92500</v>
      </c>
      <c r="B6647" s="568" t="s">
        <v>10198</v>
      </c>
      <c r="C6647" s="569" t="s">
        <v>8866</v>
      </c>
      <c r="D6647" s="568" t="s">
        <v>8879</v>
      </c>
      <c r="E6647" s="109" t="s">
        <v>11742</v>
      </c>
      <c r="F6647" s="343" t="s">
        <v>11705</v>
      </c>
      <c r="G6647" s="113" t="s">
        <v>3280</v>
      </c>
      <c r="H6647" s="360"/>
      <c r="I6647" s="84"/>
      <c r="J6647" s="84"/>
      <c r="K6647" s="113" t="s">
        <v>11695</v>
      </c>
    </row>
    <row r="6648" spans="1:11">
      <c r="A6648" s="115">
        <v>92500</v>
      </c>
      <c r="B6648" s="568" t="s">
        <v>10198</v>
      </c>
      <c r="C6648" s="569" t="s">
        <v>8885</v>
      </c>
      <c r="D6648" s="568" t="s">
        <v>8856</v>
      </c>
      <c r="E6648" s="109" t="s">
        <v>11752</v>
      </c>
      <c r="F6648" s="343" t="s">
        <v>11722</v>
      </c>
      <c r="G6648" s="113" t="s">
        <v>3281</v>
      </c>
      <c r="H6648" s="360"/>
      <c r="I6648" s="84"/>
      <c r="J6648" s="84"/>
      <c r="K6648" s="113" t="s">
        <v>11769</v>
      </c>
    </row>
    <row r="6649" spans="1:11">
      <c r="A6649" s="115">
        <v>92500</v>
      </c>
      <c r="B6649" s="568" t="s">
        <v>10198</v>
      </c>
      <c r="C6649" s="569" t="s">
        <v>8885</v>
      </c>
      <c r="D6649" s="568" t="s">
        <v>8863</v>
      </c>
      <c r="E6649" s="109" t="s">
        <v>11752</v>
      </c>
      <c r="F6649" s="343" t="s">
        <v>11722</v>
      </c>
      <c r="G6649" s="113" t="s">
        <v>3282</v>
      </c>
      <c r="H6649" s="360"/>
      <c r="I6649" s="84"/>
      <c r="J6649" s="84"/>
      <c r="K6649" s="113" t="s">
        <v>11709</v>
      </c>
    </row>
    <row r="6650" spans="1:11">
      <c r="A6650" s="115">
        <v>92500</v>
      </c>
      <c r="B6650" s="568" t="s">
        <v>10198</v>
      </c>
      <c r="C6650" s="569" t="s">
        <v>8885</v>
      </c>
      <c r="D6650" s="568" t="s">
        <v>8869</v>
      </c>
      <c r="E6650" s="109" t="s">
        <v>11752</v>
      </c>
      <c r="F6650" s="343" t="s">
        <v>11722</v>
      </c>
      <c r="G6650" s="113" t="s">
        <v>3283</v>
      </c>
      <c r="H6650" s="360"/>
      <c r="I6650" s="84"/>
      <c r="J6650" s="84"/>
      <c r="K6650" s="113" t="s">
        <v>11690</v>
      </c>
    </row>
    <row r="6651" spans="1:11">
      <c r="A6651" s="115">
        <v>92500</v>
      </c>
      <c r="B6651" s="568" t="s">
        <v>10198</v>
      </c>
      <c r="C6651" s="569" t="s">
        <v>8885</v>
      </c>
      <c r="D6651" s="568" t="s">
        <v>8874</v>
      </c>
      <c r="E6651" s="109" t="s">
        <v>11752</v>
      </c>
      <c r="F6651" s="343" t="s">
        <v>11722</v>
      </c>
      <c r="G6651" s="113" t="s">
        <v>3284</v>
      </c>
      <c r="H6651" s="360"/>
      <c r="I6651" s="84"/>
      <c r="J6651" s="84"/>
      <c r="K6651" s="113" t="s">
        <v>11688</v>
      </c>
    </row>
    <row r="6652" spans="1:11" ht="15.75" thickBot="1">
      <c r="A6652" s="115">
        <v>92500</v>
      </c>
      <c r="B6652" s="570" t="s">
        <v>10198</v>
      </c>
      <c r="C6652" s="571" t="s">
        <v>8885</v>
      </c>
      <c r="D6652" s="570" t="s">
        <v>8879</v>
      </c>
      <c r="E6652" s="109" t="s">
        <v>11752</v>
      </c>
      <c r="F6652" s="343" t="s">
        <v>11722</v>
      </c>
      <c r="G6652" s="113" t="s">
        <v>3285</v>
      </c>
      <c r="H6652" s="360"/>
      <c r="I6652" s="84"/>
      <c r="J6652" s="84"/>
      <c r="K6652" s="113" t="s">
        <v>11695</v>
      </c>
    </row>
    <row r="6653" spans="1:11">
      <c r="A6653" s="115">
        <v>92501</v>
      </c>
      <c r="B6653" s="568" t="s">
        <v>10274</v>
      </c>
      <c r="C6653" s="569" t="s">
        <v>8866</v>
      </c>
      <c r="D6653" s="568" t="s">
        <v>8863</v>
      </c>
      <c r="E6653" s="109" t="s">
        <v>11742</v>
      </c>
      <c r="F6653" s="343" t="s">
        <v>11705</v>
      </c>
      <c r="G6653" s="113" t="s">
        <v>3286</v>
      </c>
      <c r="H6653" s="360"/>
      <c r="I6653" s="84"/>
      <c r="J6653" s="84"/>
      <c r="K6653" s="113" t="s">
        <v>11709</v>
      </c>
    </row>
    <row r="6654" spans="1:11">
      <c r="A6654" s="115">
        <v>92501</v>
      </c>
      <c r="B6654" s="568" t="s">
        <v>10274</v>
      </c>
      <c r="C6654" s="569" t="s">
        <v>8866</v>
      </c>
      <c r="D6654" s="568" t="s">
        <v>8879</v>
      </c>
      <c r="E6654" s="109" t="s">
        <v>11742</v>
      </c>
      <c r="F6654" s="343" t="s">
        <v>11705</v>
      </c>
      <c r="G6654" s="113" t="s">
        <v>3287</v>
      </c>
      <c r="H6654" s="360"/>
      <c r="I6654" s="84"/>
      <c r="J6654" s="84"/>
      <c r="K6654" s="113" t="s">
        <v>11695</v>
      </c>
    </row>
    <row r="6655" spans="1:11">
      <c r="A6655" s="115">
        <v>92501</v>
      </c>
      <c r="B6655" s="568" t="s">
        <v>10274</v>
      </c>
      <c r="C6655" s="569" t="s">
        <v>9015</v>
      </c>
      <c r="D6655" s="568" t="s">
        <v>8863</v>
      </c>
      <c r="E6655" s="109" t="s">
        <v>11973</v>
      </c>
      <c r="F6655" s="343" t="s">
        <v>11974</v>
      </c>
      <c r="G6655" s="113" t="s">
        <v>3288</v>
      </c>
      <c r="H6655" s="360"/>
      <c r="I6655" s="84"/>
      <c r="J6655" s="84"/>
      <c r="K6655" s="113" t="s">
        <v>11709</v>
      </c>
    </row>
    <row r="6656" spans="1:11">
      <c r="A6656" s="115">
        <v>92501</v>
      </c>
      <c r="B6656" s="568" t="s">
        <v>10274</v>
      </c>
      <c r="C6656" s="569" t="s">
        <v>9015</v>
      </c>
      <c r="D6656" s="568" t="s">
        <v>8874</v>
      </c>
      <c r="E6656" s="109" t="s">
        <v>11973</v>
      </c>
      <c r="F6656" s="343" t="s">
        <v>11974</v>
      </c>
      <c r="G6656" s="113" t="s">
        <v>3289</v>
      </c>
      <c r="H6656" s="360"/>
      <c r="I6656" s="84"/>
      <c r="J6656" s="84"/>
      <c r="K6656" s="113" t="s">
        <v>11688</v>
      </c>
    </row>
    <row r="6657" spans="1:11">
      <c r="A6657" s="115">
        <v>92501</v>
      </c>
      <c r="B6657" s="568" t="s">
        <v>10274</v>
      </c>
      <c r="C6657" s="569" t="s">
        <v>9015</v>
      </c>
      <c r="D6657" s="568" t="s">
        <v>8879</v>
      </c>
      <c r="E6657" s="109" t="s">
        <v>11973</v>
      </c>
      <c r="F6657" s="343" t="s">
        <v>11974</v>
      </c>
      <c r="G6657" s="113" t="s">
        <v>3290</v>
      </c>
      <c r="H6657" s="360"/>
      <c r="I6657" s="84"/>
      <c r="J6657" s="84"/>
      <c r="K6657" s="113" t="s">
        <v>11695</v>
      </c>
    </row>
    <row r="6658" spans="1:11">
      <c r="A6658" s="115">
        <v>92501</v>
      </c>
      <c r="B6658" s="568" t="s">
        <v>10274</v>
      </c>
      <c r="C6658" s="569" t="s">
        <v>8885</v>
      </c>
      <c r="D6658" s="568" t="s">
        <v>8863</v>
      </c>
      <c r="E6658" s="109" t="s">
        <v>11752</v>
      </c>
      <c r="F6658" s="343" t="s">
        <v>11722</v>
      </c>
      <c r="G6658" s="113" t="s">
        <v>3291</v>
      </c>
      <c r="H6658" s="360"/>
      <c r="I6658" s="84"/>
      <c r="J6658" s="84"/>
      <c r="K6658" s="113" t="s">
        <v>11709</v>
      </c>
    </row>
    <row r="6659" spans="1:11">
      <c r="A6659" s="115">
        <v>92501</v>
      </c>
      <c r="B6659" s="568" t="s">
        <v>10274</v>
      </c>
      <c r="C6659" s="569" t="s">
        <v>8885</v>
      </c>
      <c r="D6659" s="568" t="s">
        <v>8879</v>
      </c>
      <c r="E6659" s="109" t="s">
        <v>11752</v>
      </c>
      <c r="F6659" s="343" t="s">
        <v>11722</v>
      </c>
      <c r="G6659" s="113" t="s">
        <v>3292</v>
      </c>
      <c r="H6659" s="360"/>
      <c r="I6659" s="84"/>
      <c r="J6659" s="84"/>
      <c r="K6659" s="113" t="s">
        <v>11695</v>
      </c>
    </row>
    <row r="6660" spans="1:11">
      <c r="A6660" s="115">
        <v>92501</v>
      </c>
      <c r="B6660" s="568" t="s">
        <v>10274</v>
      </c>
      <c r="C6660" s="569" t="s">
        <v>9052</v>
      </c>
      <c r="D6660" s="568" t="s">
        <v>8863</v>
      </c>
      <c r="E6660" s="109" t="s">
        <v>11743</v>
      </c>
      <c r="F6660" s="343" t="s">
        <v>11689</v>
      </c>
      <c r="G6660" s="113" t="s">
        <v>3293</v>
      </c>
      <c r="H6660" s="360"/>
      <c r="I6660" s="84"/>
      <c r="J6660" s="84"/>
      <c r="K6660" s="113" t="s">
        <v>11709</v>
      </c>
    </row>
    <row r="6661" spans="1:11">
      <c r="A6661" s="115">
        <v>92501</v>
      </c>
      <c r="B6661" s="568" t="s">
        <v>10274</v>
      </c>
      <c r="C6661" s="569" t="s">
        <v>9052</v>
      </c>
      <c r="D6661" s="568" t="s">
        <v>8869</v>
      </c>
      <c r="E6661" s="109" t="s">
        <v>11743</v>
      </c>
      <c r="F6661" s="343" t="s">
        <v>11689</v>
      </c>
      <c r="G6661" s="113" t="s">
        <v>3294</v>
      </c>
      <c r="H6661" s="360"/>
      <c r="I6661" s="84"/>
      <c r="J6661" s="84"/>
      <c r="K6661" s="113" t="s">
        <v>11690</v>
      </c>
    </row>
    <row r="6662" spans="1:11">
      <c r="A6662" s="115">
        <v>92501</v>
      </c>
      <c r="B6662" s="568" t="s">
        <v>10274</v>
      </c>
      <c r="C6662" s="569" t="s">
        <v>9052</v>
      </c>
      <c r="D6662" s="568" t="s">
        <v>8874</v>
      </c>
      <c r="E6662" s="109" t="s">
        <v>11743</v>
      </c>
      <c r="F6662" s="343" t="s">
        <v>11689</v>
      </c>
      <c r="G6662" s="113" t="s">
        <v>3295</v>
      </c>
      <c r="H6662" s="360"/>
      <c r="I6662" s="84"/>
      <c r="J6662" s="84"/>
      <c r="K6662" s="113" t="s">
        <v>11688</v>
      </c>
    </row>
    <row r="6663" spans="1:11">
      <c r="A6663" s="115">
        <v>92501</v>
      </c>
      <c r="B6663" s="568" t="s">
        <v>10274</v>
      </c>
      <c r="C6663" s="569" t="s">
        <v>9052</v>
      </c>
      <c r="D6663" s="568" t="s">
        <v>8879</v>
      </c>
      <c r="E6663" s="109" t="s">
        <v>11743</v>
      </c>
      <c r="F6663" s="343" t="s">
        <v>11689</v>
      </c>
      <c r="G6663" s="113" t="s">
        <v>3296</v>
      </c>
      <c r="H6663" s="360"/>
      <c r="I6663" s="84"/>
      <c r="J6663" s="84"/>
      <c r="K6663" s="113" t="s">
        <v>11695</v>
      </c>
    </row>
    <row r="6664" spans="1:11">
      <c r="A6664" s="115">
        <v>92501</v>
      </c>
      <c r="B6664" s="568" t="s">
        <v>10274</v>
      </c>
      <c r="C6664" s="569" t="s">
        <v>8914</v>
      </c>
      <c r="D6664" s="568" t="s">
        <v>8863</v>
      </c>
      <c r="E6664" s="109" t="s">
        <v>11761</v>
      </c>
      <c r="F6664" s="343" t="s">
        <v>11707</v>
      </c>
      <c r="G6664" s="113" t="s">
        <v>3297</v>
      </c>
      <c r="H6664" s="360"/>
      <c r="I6664" s="84"/>
      <c r="J6664" s="84"/>
      <c r="K6664" s="113" t="s">
        <v>11709</v>
      </c>
    </row>
    <row r="6665" spans="1:11">
      <c r="A6665" s="115">
        <v>92501</v>
      </c>
      <c r="B6665" s="568" t="s">
        <v>10274</v>
      </c>
      <c r="C6665" s="569" t="s">
        <v>8914</v>
      </c>
      <c r="D6665" s="568" t="s">
        <v>8869</v>
      </c>
      <c r="E6665" s="109" t="s">
        <v>11761</v>
      </c>
      <c r="F6665" s="343" t="s">
        <v>11707</v>
      </c>
      <c r="G6665" s="113" t="s">
        <v>3298</v>
      </c>
      <c r="H6665" s="360"/>
      <c r="I6665" s="84"/>
      <c r="J6665" s="84"/>
      <c r="K6665" s="113" t="s">
        <v>11690</v>
      </c>
    </row>
    <row r="6666" spans="1:11">
      <c r="A6666" s="115">
        <v>92501</v>
      </c>
      <c r="B6666" s="568" t="s">
        <v>10274</v>
      </c>
      <c r="C6666" s="569" t="s">
        <v>8914</v>
      </c>
      <c r="D6666" s="568" t="s">
        <v>8874</v>
      </c>
      <c r="E6666" s="109" t="s">
        <v>11761</v>
      </c>
      <c r="F6666" s="343" t="s">
        <v>11707</v>
      </c>
      <c r="G6666" s="113" t="s">
        <v>3299</v>
      </c>
      <c r="H6666" s="360"/>
      <c r="I6666" s="84"/>
      <c r="J6666" s="84"/>
      <c r="K6666" s="113" t="s">
        <v>11688</v>
      </c>
    </row>
    <row r="6667" spans="1:11" ht="15.75" thickBot="1">
      <c r="A6667" s="115">
        <v>92501</v>
      </c>
      <c r="B6667" s="570" t="s">
        <v>10274</v>
      </c>
      <c r="C6667" s="571" t="s">
        <v>8914</v>
      </c>
      <c r="D6667" s="570" t="s">
        <v>8879</v>
      </c>
      <c r="E6667" s="109" t="s">
        <v>11761</v>
      </c>
      <c r="F6667" s="343" t="s">
        <v>11707</v>
      </c>
      <c r="G6667" s="113" t="s">
        <v>3300</v>
      </c>
      <c r="H6667" s="360"/>
      <c r="I6667" s="84"/>
      <c r="J6667" s="84"/>
      <c r="K6667" s="113" t="s">
        <v>11695</v>
      </c>
    </row>
    <row r="6668" spans="1:11">
      <c r="A6668" s="115">
        <v>92505</v>
      </c>
      <c r="B6668" s="568" t="s">
        <v>10203</v>
      </c>
      <c r="C6668" s="569" t="s">
        <v>8866</v>
      </c>
      <c r="D6668" s="568" t="s">
        <v>8863</v>
      </c>
      <c r="E6668" s="109" t="s">
        <v>11742</v>
      </c>
      <c r="F6668" s="343" t="s">
        <v>11705</v>
      </c>
      <c r="G6668" s="113" t="s">
        <v>3301</v>
      </c>
      <c r="H6668" s="360"/>
      <c r="I6668" s="84"/>
      <c r="J6668" s="84"/>
      <c r="K6668" s="113" t="s">
        <v>11709</v>
      </c>
    </row>
    <row r="6669" spans="1:11">
      <c r="A6669" s="115">
        <v>92505</v>
      </c>
      <c r="B6669" s="568" t="s">
        <v>10203</v>
      </c>
      <c r="C6669" s="569" t="s">
        <v>8866</v>
      </c>
      <c r="D6669" s="568" t="s">
        <v>8869</v>
      </c>
      <c r="E6669" s="109" t="s">
        <v>11742</v>
      </c>
      <c r="F6669" s="343" t="s">
        <v>11705</v>
      </c>
      <c r="G6669" s="113" t="s">
        <v>3302</v>
      </c>
      <c r="H6669" s="360"/>
      <c r="I6669" s="84"/>
      <c r="J6669" s="84"/>
      <c r="K6669" s="113" t="s">
        <v>11690</v>
      </c>
    </row>
    <row r="6670" spans="1:11">
      <c r="A6670" s="115">
        <v>92505</v>
      </c>
      <c r="B6670" s="568" t="s">
        <v>10203</v>
      </c>
      <c r="C6670" s="569" t="s">
        <v>8866</v>
      </c>
      <c r="D6670" s="568" t="s">
        <v>8874</v>
      </c>
      <c r="E6670" s="109" t="s">
        <v>11742</v>
      </c>
      <c r="F6670" s="343" t="s">
        <v>11705</v>
      </c>
      <c r="G6670" s="113" t="s">
        <v>3303</v>
      </c>
      <c r="H6670" s="360"/>
      <c r="I6670" s="84"/>
      <c r="J6670" s="84"/>
      <c r="K6670" s="113" t="s">
        <v>11688</v>
      </c>
    </row>
    <row r="6671" spans="1:11">
      <c r="A6671" s="115">
        <v>92505</v>
      </c>
      <c r="B6671" s="568" t="s">
        <v>10203</v>
      </c>
      <c r="C6671" s="569" t="s">
        <v>8866</v>
      </c>
      <c r="D6671" s="568" t="s">
        <v>8879</v>
      </c>
      <c r="E6671" s="109" t="s">
        <v>11742</v>
      </c>
      <c r="F6671" s="343" t="s">
        <v>11705</v>
      </c>
      <c r="G6671" s="113" t="s">
        <v>3304</v>
      </c>
      <c r="H6671" s="360"/>
      <c r="I6671" s="84"/>
      <c r="J6671" s="84"/>
      <c r="K6671" s="113" t="s">
        <v>11695</v>
      </c>
    </row>
    <row r="6672" spans="1:11">
      <c r="A6672" s="115">
        <v>92505</v>
      </c>
      <c r="B6672" s="568" t="s">
        <v>10203</v>
      </c>
      <c r="C6672" s="569" t="s">
        <v>9281</v>
      </c>
      <c r="D6672" s="568" t="s">
        <v>8863</v>
      </c>
      <c r="E6672" s="109" t="s">
        <v>11738</v>
      </c>
      <c r="F6672" s="343" t="s">
        <v>11691</v>
      </c>
      <c r="G6672" s="113" t="s">
        <v>3305</v>
      </c>
      <c r="H6672" s="360"/>
      <c r="I6672" s="84"/>
      <c r="J6672" s="84"/>
      <c r="K6672" s="113" t="s">
        <v>11709</v>
      </c>
    </row>
    <row r="6673" spans="1:11">
      <c r="A6673" s="115">
        <v>92505</v>
      </c>
      <c r="B6673" s="568" t="s">
        <v>10203</v>
      </c>
      <c r="C6673" s="569" t="s">
        <v>9281</v>
      </c>
      <c r="D6673" s="568" t="s">
        <v>8869</v>
      </c>
      <c r="E6673" s="109" t="s">
        <v>11738</v>
      </c>
      <c r="F6673" s="343" t="s">
        <v>11691</v>
      </c>
      <c r="G6673" s="113" t="s">
        <v>3306</v>
      </c>
      <c r="H6673" s="360"/>
      <c r="I6673" s="84"/>
      <c r="J6673" s="84"/>
      <c r="K6673" s="113" t="s">
        <v>11690</v>
      </c>
    </row>
    <row r="6674" spans="1:11">
      <c r="A6674" s="115">
        <v>92505</v>
      </c>
      <c r="B6674" s="568" t="s">
        <v>10203</v>
      </c>
      <c r="C6674" s="569" t="s">
        <v>9281</v>
      </c>
      <c r="D6674" s="568" t="s">
        <v>8874</v>
      </c>
      <c r="E6674" s="109" t="s">
        <v>11738</v>
      </c>
      <c r="F6674" s="343" t="s">
        <v>11691</v>
      </c>
      <c r="G6674" s="113" t="s">
        <v>3307</v>
      </c>
      <c r="H6674" s="360"/>
      <c r="I6674" s="84"/>
      <c r="J6674" s="84"/>
      <c r="K6674" s="113" t="s">
        <v>11688</v>
      </c>
    </row>
    <row r="6675" spans="1:11">
      <c r="A6675" s="115">
        <v>92505</v>
      </c>
      <c r="B6675" s="568" t="s">
        <v>10203</v>
      </c>
      <c r="C6675" s="569" t="s">
        <v>9281</v>
      </c>
      <c r="D6675" s="568" t="s">
        <v>8879</v>
      </c>
      <c r="E6675" s="109" t="s">
        <v>11738</v>
      </c>
      <c r="F6675" s="343" t="s">
        <v>11691</v>
      </c>
      <c r="G6675" s="113" t="s">
        <v>3308</v>
      </c>
      <c r="H6675" s="360"/>
      <c r="I6675" s="84"/>
      <c r="J6675" s="84"/>
      <c r="K6675" s="113" t="s">
        <v>11695</v>
      </c>
    </row>
    <row r="6676" spans="1:11">
      <c r="A6676" s="115">
        <v>92505</v>
      </c>
      <c r="B6676" s="568" t="s">
        <v>10203</v>
      </c>
      <c r="C6676" s="569" t="s">
        <v>9052</v>
      </c>
      <c r="D6676" s="568" t="s">
        <v>8863</v>
      </c>
      <c r="E6676" s="109" t="s">
        <v>11743</v>
      </c>
      <c r="F6676" s="343" t="s">
        <v>11689</v>
      </c>
      <c r="G6676" s="113" t="s">
        <v>3309</v>
      </c>
      <c r="H6676" s="360"/>
      <c r="I6676" s="84"/>
      <c r="J6676" s="84"/>
      <c r="K6676" s="113" t="s">
        <v>11709</v>
      </c>
    </row>
    <row r="6677" spans="1:11">
      <c r="A6677" s="115">
        <v>92505</v>
      </c>
      <c r="B6677" s="568" t="s">
        <v>10203</v>
      </c>
      <c r="C6677" s="569" t="s">
        <v>9052</v>
      </c>
      <c r="D6677" s="568" t="s">
        <v>8869</v>
      </c>
      <c r="E6677" s="109" t="s">
        <v>11743</v>
      </c>
      <c r="F6677" s="343" t="s">
        <v>11689</v>
      </c>
      <c r="G6677" s="113" t="s">
        <v>3310</v>
      </c>
      <c r="H6677" s="360"/>
      <c r="I6677" s="84"/>
      <c r="J6677" s="84"/>
      <c r="K6677" s="113" t="s">
        <v>11690</v>
      </c>
    </row>
    <row r="6678" spans="1:11">
      <c r="A6678" s="115">
        <v>92505</v>
      </c>
      <c r="B6678" s="568" t="s">
        <v>10203</v>
      </c>
      <c r="C6678" s="569" t="s">
        <v>9052</v>
      </c>
      <c r="D6678" s="568" t="s">
        <v>8874</v>
      </c>
      <c r="E6678" s="109" t="s">
        <v>11743</v>
      </c>
      <c r="F6678" s="343" t="s">
        <v>11689</v>
      </c>
      <c r="G6678" s="113" t="s">
        <v>3311</v>
      </c>
      <c r="H6678" s="360"/>
      <c r="I6678" s="84"/>
      <c r="J6678" s="84"/>
      <c r="K6678" s="113" t="s">
        <v>11688</v>
      </c>
    </row>
    <row r="6679" spans="1:11">
      <c r="A6679" s="115">
        <v>92505</v>
      </c>
      <c r="B6679" s="568" t="s">
        <v>10203</v>
      </c>
      <c r="C6679" s="569" t="s">
        <v>9052</v>
      </c>
      <c r="D6679" s="568" t="s">
        <v>8879</v>
      </c>
      <c r="E6679" s="109" t="s">
        <v>11743</v>
      </c>
      <c r="F6679" s="343" t="s">
        <v>11689</v>
      </c>
      <c r="G6679" s="113" t="s">
        <v>3312</v>
      </c>
      <c r="H6679" s="360"/>
      <c r="I6679" s="84"/>
      <c r="J6679" s="84"/>
      <c r="K6679" s="113" t="s">
        <v>11695</v>
      </c>
    </row>
    <row r="6680" spans="1:11">
      <c r="A6680" s="115">
        <v>92505</v>
      </c>
      <c r="B6680" s="568" t="s">
        <v>10203</v>
      </c>
      <c r="C6680" s="569" t="s">
        <v>9318</v>
      </c>
      <c r="D6680" s="568" t="s">
        <v>8863</v>
      </c>
      <c r="E6680" s="109" t="s">
        <v>12962</v>
      </c>
      <c r="F6680" s="343" t="s">
        <v>12963</v>
      </c>
      <c r="G6680" s="113" t="s">
        <v>3313</v>
      </c>
      <c r="H6680" s="360"/>
      <c r="I6680" s="84"/>
      <c r="J6680" s="84"/>
      <c r="K6680" s="113" t="s">
        <v>11709</v>
      </c>
    </row>
    <row r="6681" spans="1:11">
      <c r="A6681" s="115">
        <v>92505</v>
      </c>
      <c r="B6681" s="568" t="s">
        <v>10203</v>
      </c>
      <c r="C6681" s="569" t="s">
        <v>9318</v>
      </c>
      <c r="D6681" s="568" t="s">
        <v>8869</v>
      </c>
      <c r="E6681" s="109" t="s">
        <v>12962</v>
      </c>
      <c r="F6681" s="343" t="s">
        <v>12963</v>
      </c>
      <c r="G6681" s="113" t="s">
        <v>3314</v>
      </c>
      <c r="H6681" s="360"/>
      <c r="I6681" s="84"/>
      <c r="J6681" s="84"/>
      <c r="K6681" s="113" t="s">
        <v>11690</v>
      </c>
    </row>
    <row r="6682" spans="1:11">
      <c r="A6682" s="115">
        <v>92505</v>
      </c>
      <c r="B6682" s="568" t="s">
        <v>10203</v>
      </c>
      <c r="C6682" s="569" t="s">
        <v>9318</v>
      </c>
      <c r="D6682" s="568" t="s">
        <v>8874</v>
      </c>
      <c r="E6682" s="109" t="s">
        <v>12962</v>
      </c>
      <c r="F6682" s="343" t="s">
        <v>12963</v>
      </c>
      <c r="G6682" s="113" t="s">
        <v>3315</v>
      </c>
      <c r="H6682" s="360"/>
      <c r="I6682" s="84"/>
      <c r="J6682" s="84"/>
      <c r="K6682" s="113" t="s">
        <v>11688</v>
      </c>
    </row>
    <row r="6683" spans="1:11" ht="15.75" thickBot="1">
      <c r="A6683" s="115">
        <v>92505</v>
      </c>
      <c r="B6683" s="570" t="s">
        <v>10203</v>
      </c>
      <c r="C6683" s="571" t="s">
        <v>9318</v>
      </c>
      <c r="D6683" s="570" t="s">
        <v>8879</v>
      </c>
      <c r="E6683" s="109" t="s">
        <v>12962</v>
      </c>
      <c r="F6683" s="343" t="s">
        <v>12963</v>
      </c>
      <c r="G6683" s="113" t="s">
        <v>3316</v>
      </c>
      <c r="H6683" s="360"/>
      <c r="I6683" s="84"/>
      <c r="J6683" s="84"/>
      <c r="K6683" s="113" t="s">
        <v>11695</v>
      </c>
    </row>
    <row r="6684" spans="1:11">
      <c r="A6684" s="115">
        <v>92506</v>
      </c>
      <c r="B6684" s="568" t="s">
        <v>10407</v>
      </c>
      <c r="C6684" s="569" t="s">
        <v>9281</v>
      </c>
      <c r="D6684" s="568" t="s">
        <v>8863</v>
      </c>
      <c r="E6684" s="109" t="s">
        <v>11738</v>
      </c>
      <c r="F6684" s="343" t="s">
        <v>11691</v>
      </c>
      <c r="G6684" s="113" t="s">
        <v>3317</v>
      </c>
      <c r="H6684" s="360"/>
      <c r="I6684" s="84"/>
      <c r="J6684" s="84"/>
      <c r="K6684" s="113" t="s">
        <v>11709</v>
      </c>
    </row>
    <row r="6685" spans="1:11">
      <c r="A6685" s="115">
        <v>92506</v>
      </c>
      <c r="B6685" s="568" t="s">
        <v>10407</v>
      </c>
      <c r="C6685" s="569" t="s">
        <v>9281</v>
      </c>
      <c r="D6685" s="568" t="s">
        <v>8869</v>
      </c>
      <c r="E6685" s="109" t="s">
        <v>11738</v>
      </c>
      <c r="F6685" s="343" t="s">
        <v>11691</v>
      </c>
      <c r="G6685" s="113" t="s">
        <v>3318</v>
      </c>
      <c r="H6685" s="360"/>
      <c r="I6685" s="84"/>
      <c r="J6685" s="84"/>
      <c r="K6685" s="113" t="s">
        <v>11690</v>
      </c>
    </row>
    <row r="6686" spans="1:11">
      <c r="A6686" s="115">
        <v>92506</v>
      </c>
      <c r="B6686" s="568" t="s">
        <v>10407</v>
      </c>
      <c r="C6686" s="569" t="s">
        <v>9281</v>
      </c>
      <c r="D6686" s="568" t="s">
        <v>8874</v>
      </c>
      <c r="E6686" s="109" t="s">
        <v>11738</v>
      </c>
      <c r="F6686" s="343" t="s">
        <v>11691</v>
      </c>
      <c r="G6686" s="113" t="s">
        <v>3319</v>
      </c>
      <c r="H6686" s="360"/>
      <c r="I6686" s="84"/>
      <c r="J6686" s="84"/>
      <c r="K6686" s="113" t="s">
        <v>11688</v>
      </c>
    </row>
    <row r="6687" spans="1:11">
      <c r="A6687" s="115">
        <v>92506</v>
      </c>
      <c r="B6687" s="568" t="s">
        <v>10407</v>
      </c>
      <c r="C6687" s="569" t="s">
        <v>9281</v>
      </c>
      <c r="D6687" s="568" t="s">
        <v>8879</v>
      </c>
      <c r="E6687" s="109" t="s">
        <v>11738</v>
      </c>
      <c r="F6687" s="343" t="s">
        <v>11691</v>
      </c>
      <c r="G6687" s="113" t="s">
        <v>3320</v>
      </c>
      <c r="H6687" s="360"/>
      <c r="I6687" s="84"/>
      <c r="J6687" s="84"/>
      <c r="K6687" s="113" t="s">
        <v>11695</v>
      </c>
    </row>
    <row r="6688" spans="1:11">
      <c r="A6688" s="115">
        <v>92506</v>
      </c>
      <c r="B6688" s="568" t="s">
        <v>10407</v>
      </c>
      <c r="C6688" s="569" t="s">
        <v>3321</v>
      </c>
      <c r="D6688" s="568" t="s">
        <v>8863</v>
      </c>
      <c r="E6688" s="109" t="s">
        <v>12867</v>
      </c>
      <c r="F6688" s="343" t="s">
        <v>12868</v>
      </c>
      <c r="G6688" s="113" t="s">
        <v>3322</v>
      </c>
      <c r="H6688" s="360"/>
      <c r="I6688" s="84"/>
      <c r="J6688" s="84"/>
      <c r="K6688" s="113" t="s">
        <v>11709</v>
      </c>
    </row>
    <row r="6689" spans="1:11">
      <c r="A6689" s="115">
        <v>92506</v>
      </c>
      <c r="B6689" s="568" t="s">
        <v>10407</v>
      </c>
      <c r="C6689" s="569" t="s">
        <v>3321</v>
      </c>
      <c r="D6689" s="568" t="s">
        <v>8869</v>
      </c>
      <c r="E6689" s="109" t="s">
        <v>12867</v>
      </c>
      <c r="F6689" s="343" t="s">
        <v>12868</v>
      </c>
      <c r="G6689" s="113" t="s">
        <v>3323</v>
      </c>
      <c r="H6689" s="360"/>
      <c r="I6689" s="84"/>
      <c r="J6689" s="84"/>
      <c r="K6689" s="113" t="s">
        <v>11690</v>
      </c>
    </row>
    <row r="6690" spans="1:11">
      <c r="A6690" s="115">
        <v>92506</v>
      </c>
      <c r="B6690" s="568" t="s">
        <v>10407</v>
      </c>
      <c r="C6690" s="569" t="s">
        <v>3321</v>
      </c>
      <c r="D6690" s="568" t="s">
        <v>8874</v>
      </c>
      <c r="E6690" s="109" t="s">
        <v>12867</v>
      </c>
      <c r="F6690" s="343" t="s">
        <v>12868</v>
      </c>
      <c r="G6690" s="113" t="s">
        <v>3324</v>
      </c>
      <c r="H6690" s="360"/>
      <c r="I6690" s="84"/>
      <c r="J6690" s="84"/>
      <c r="K6690" s="113" t="s">
        <v>11688</v>
      </c>
    </row>
    <row r="6691" spans="1:11">
      <c r="A6691" s="115">
        <v>92506</v>
      </c>
      <c r="B6691" s="568" t="s">
        <v>10407</v>
      </c>
      <c r="C6691" s="569" t="s">
        <v>3321</v>
      </c>
      <c r="D6691" s="568" t="s">
        <v>8879</v>
      </c>
      <c r="E6691" s="109" t="s">
        <v>12867</v>
      </c>
      <c r="F6691" s="343" t="s">
        <v>12868</v>
      </c>
      <c r="G6691" s="113" t="s">
        <v>3325</v>
      </c>
      <c r="H6691" s="360"/>
      <c r="I6691" s="84"/>
      <c r="J6691" s="84"/>
      <c r="K6691" s="113" t="s">
        <v>11695</v>
      </c>
    </row>
    <row r="6692" spans="1:11">
      <c r="A6692" s="115">
        <v>92506</v>
      </c>
      <c r="B6692" s="568" t="s">
        <v>10407</v>
      </c>
      <c r="C6692" s="569" t="s">
        <v>8928</v>
      </c>
      <c r="D6692" s="568" t="s">
        <v>8863</v>
      </c>
      <c r="E6692" s="109" t="s">
        <v>11760</v>
      </c>
      <c r="F6692" s="343" t="s">
        <v>11716</v>
      </c>
      <c r="G6692" s="113" t="s">
        <v>3326</v>
      </c>
      <c r="H6692" s="360"/>
      <c r="I6692" s="84"/>
      <c r="J6692" s="84"/>
      <c r="K6692" s="113" t="s">
        <v>11709</v>
      </c>
    </row>
    <row r="6693" spans="1:11">
      <c r="A6693" s="115">
        <v>92506</v>
      </c>
      <c r="B6693" s="568" t="s">
        <v>10407</v>
      </c>
      <c r="C6693" s="569" t="s">
        <v>8928</v>
      </c>
      <c r="D6693" s="568" t="s">
        <v>8869</v>
      </c>
      <c r="E6693" s="109" t="s">
        <v>11760</v>
      </c>
      <c r="F6693" s="343" t="s">
        <v>11716</v>
      </c>
      <c r="G6693" s="113" t="s">
        <v>3327</v>
      </c>
      <c r="H6693" s="360"/>
      <c r="I6693" s="84"/>
      <c r="J6693" s="84"/>
      <c r="K6693" s="113" t="s">
        <v>11690</v>
      </c>
    </row>
    <row r="6694" spans="1:11">
      <c r="A6694" s="115">
        <v>92506</v>
      </c>
      <c r="B6694" s="568" t="s">
        <v>10407</v>
      </c>
      <c r="C6694" s="569" t="s">
        <v>8928</v>
      </c>
      <c r="D6694" s="568" t="s">
        <v>8874</v>
      </c>
      <c r="E6694" s="109" t="s">
        <v>11760</v>
      </c>
      <c r="F6694" s="343" t="s">
        <v>11716</v>
      </c>
      <c r="G6694" s="113" t="s">
        <v>3328</v>
      </c>
      <c r="H6694" s="360"/>
      <c r="I6694" s="84"/>
      <c r="J6694" s="84"/>
      <c r="K6694" s="113" t="s">
        <v>11688</v>
      </c>
    </row>
    <row r="6695" spans="1:11">
      <c r="A6695" s="115">
        <v>92506</v>
      </c>
      <c r="B6695" s="568" t="s">
        <v>10407</v>
      </c>
      <c r="C6695" s="569" t="s">
        <v>8928</v>
      </c>
      <c r="D6695" s="568" t="s">
        <v>8879</v>
      </c>
      <c r="E6695" s="109" t="s">
        <v>11760</v>
      </c>
      <c r="F6695" s="343" t="s">
        <v>11716</v>
      </c>
      <c r="G6695" s="113" t="s">
        <v>3329</v>
      </c>
      <c r="H6695" s="360"/>
      <c r="I6695" s="84"/>
      <c r="J6695" s="84"/>
      <c r="K6695" s="113" t="s">
        <v>11695</v>
      </c>
    </row>
    <row r="6696" spans="1:11">
      <c r="A6696" s="115">
        <v>92506</v>
      </c>
      <c r="B6696" s="568" t="s">
        <v>10407</v>
      </c>
      <c r="C6696" s="569" t="s">
        <v>3330</v>
      </c>
      <c r="D6696" s="568" t="s">
        <v>8863</v>
      </c>
      <c r="E6696" s="109" t="s">
        <v>7029</v>
      </c>
      <c r="F6696" s="343" t="s">
        <v>7030</v>
      </c>
      <c r="G6696" s="113" t="s">
        <v>3331</v>
      </c>
      <c r="H6696" s="360"/>
      <c r="I6696" s="84"/>
      <c r="J6696" s="84"/>
      <c r="K6696" s="113" t="s">
        <v>11709</v>
      </c>
    </row>
    <row r="6697" spans="1:11">
      <c r="A6697" s="115">
        <v>92506</v>
      </c>
      <c r="B6697" s="568" t="s">
        <v>10407</v>
      </c>
      <c r="C6697" s="569" t="s">
        <v>3330</v>
      </c>
      <c r="D6697" s="568" t="s">
        <v>8869</v>
      </c>
      <c r="E6697" s="109" t="s">
        <v>7029</v>
      </c>
      <c r="F6697" s="343" t="s">
        <v>7030</v>
      </c>
      <c r="G6697" s="113" t="s">
        <v>3332</v>
      </c>
      <c r="H6697" s="360"/>
      <c r="I6697" s="84"/>
      <c r="J6697" s="84"/>
      <c r="K6697" s="113" t="s">
        <v>11690</v>
      </c>
    </row>
    <row r="6698" spans="1:11">
      <c r="A6698" s="115">
        <v>92506</v>
      </c>
      <c r="B6698" s="568" t="s">
        <v>10407</v>
      </c>
      <c r="C6698" s="569" t="s">
        <v>3330</v>
      </c>
      <c r="D6698" s="568" t="s">
        <v>8874</v>
      </c>
      <c r="E6698" s="109" t="s">
        <v>7029</v>
      </c>
      <c r="F6698" s="343" t="s">
        <v>7030</v>
      </c>
      <c r="G6698" s="113" t="s">
        <v>3333</v>
      </c>
      <c r="H6698" s="360"/>
      <c r="I6698" s="84"/>
      <c r="J6698" s="84"/>
      <c r="K6698" s="113" t="s">
        <v>11688</v>
      </c>
    </row>
    <row r="6699" spans="1:11" ht="15.75" thickBot="1">
      <c r="A6699" s="115">
        <v>92506</v>
      </c>
      <c r="B6699" s="570" t="s">
        <v>10407</v>
      </c>
      <c r="C6699" s="571" t="s">
        <v>3330</v>
      </c>
      <c r="D6699" s="570" t="s">
        <v>8879</v>
      </c>
      <c r="E6699" s="109" t="s">
        <v>7029</v>
      </c>
      <c r="F6699" s="343" t="s">
        <v>7030</v>
      </c>
      <c r="G6699" s="113" t="s">
        <v>3334</v>
      </c>
      <c r="H6699" s="360"/>
      <c r="I6699" s="84"/>
      <c r="J6699" s="84"/>
      <c r="K6699" s="113" t="s">
        <v>11695</v>
      </c>
    </row>
    <row r="6700" spans="1:11">
      <c r="A6700" s="115">
        <v>92507</v>
      </c>
      <c r="B6700" s="568" t="s">
        <v>10305</v>
      </c>
      <c r="C6700" s="569" t="s">
        <v>8866</v>
      </c>
      <c r="D6700" s="568" t="s">
        <v>8856</v>
      </c>
      <c r="E6700" s="109" t="s">
        <v>11742</v>
      </c>
      <c r="F6700" s="343" t="s">
        <v>11705</v>
      </c>
      <c r="G6700" s="113" t="s">
        <v>3335</v>
      </c>
      <c r="H6700" s="360"/>
      <c r="I6700" s="84"/>
      <c r="J6700" s="84"/>
      <c r="K6700" s="113" t="s">
        <v>11769</v>
      </c>
    </row>
    <row r="6701" spans="1:11">
      <c r="A6701" s="115">
        <v>92507</v>
      </c>
      <c r="B6701" s="568" t="s">
        <v>10305</v>
      </c>
      <c r="C6701" s="569" t="s">
        <v>8866</v>
      </c>
      <c r="D6701" s="568" t="s">
        <v>8863</v>
      </c>
      <c r="E6701" s="109" t="s">
        <v>11742</v>
      </c>
      <c r="F6701" s="343" t="s">
        <v>11705</v>
      </c>
      <c r="G6701" s="113" t="s">
        <v>3336</v>
      </c>
      <c r="H6701" s="360"/>
      <c r="I6701" s="84"/>
      <c r="J6701" s="84"/>
      <c r="K6701" s="113" t="s">
        <v>11709</v>
      </c>
    </row>
    <row r="6702" spans="1:11">
      <c r="A6702" s="115">
        <v>92507</v>
      </c>
      <c r="B6702" s="568" t="s">
        <v>10305</v>
      </c>
      <c r="C6702" s="569" t="s">
        <v>8866</v>
      </c>
      <c r="D6702" s="568" t="s">
        <v>8869</v>
      </c>
      <c r="E6702" s="109" t="s">
        <v>11742</v>
      </c>
      <c r="F6702" s="343" t="s">
        <v>11705</v>
      </c>
      <c r="G6702" s="113" t="s">
        <v>3337</v>
      </c>
      <c r="H6702" s="360"/>
      <c r="I6702" s="84"/>
      <c r="J6702" s="84"/>
      <c r="K6702" s="113" t="s">
        <v>11690</v>
      </c>
    </row>
    <row r="6703" spans="1:11">
      <c r="A6703" s="115">
        <v>92507</v>
      </c>
      <c r="B6703" s="568" t="s">
        <v>10305</v>
      </c>
      <c r="C6703" s="569" t="s">
        <v>8866</v>
      </c>
      <c r="D6703" s="568" t="s">
        <v>8874</v>
      </c>
      <c r="E6703" s="109" t="s">
        <v>11742</v>
      </c>
      <c r="F6703" s="343" t="s">
        <v>11705</v>
      </c>
      <c r="G6703" s="113" t="s">
        <v>3338</v>
      </c>
      <c r="H6703" s="360"/>
      <c r="I6703" s="84"/>
      <c r="J6703" s="84"/>
      <c r="K6703" s="113" t="s">
        <v>11688</v>
      </c>
    </row>
    <row r="6704" spans="1:11">
      <c r="A6704" s="115">
        <v>92507</v>
      </c>
      <c r="B6704" s="568" t="s">
        <v>10305</v>
      </c>
      <c r="C6704" s="569" t="s">
        <v>8866</v>
      </c>
      <c r="D6704" s="568" t="s">
        <v>8879</v>
      </c>
      <c r="E6704" s="109" t="s">
        <v>11742</v>
      </c>
      <c r="F6704" s="343" t="s">
        <v>11705</v>
      </c>
      <c r="G6704" s="113" t="s">
        <v>3339</v>
      </c>
      <c r="H6704" s="360"/>
      <c r="I6704" s="84"/>
      <c r="J6704" s="84"/>
      <c r="K6704" s="113" t="s">
        <v>11695</v>
      </c>
    </row>
    <row r="6705" spans="1:11">
      <c r="A6705" s="115">
        <v>92507</v>
      </c>
      <c r="B6705" s="568" t="s">
        <v>10305</v>
      </c>
      <c r="C6705" s="569" t="s">
        <v>9281</v>
      </c>
      <c r="D6705" s="568" t="s">
        <v>8856</v>
      </c>
      <c r="E6705" s="109" t="s">
        <v>11738</v>
      </c>
      <c r="F6705" s="343" t="s">
        <v>11691</v>
      </c>
      <c r="G6705" s="113" t="s">
        <v>3340</v>
      </c>
      <c r="H6705" s="360"/>
      <c r="I6705" s="84"/>
      <c r="J6705" s="84"/>
      <c r="K6705" s="113" t="s">
        <v>11769</v>
      </c>
    </row>
    <row r="6706" spans="1:11">
      <c r="A6706" s="115">
        <v>92507</v>
      </c>
      <c r="B6706" s="568" t="s">
        <v>10305</v>
      </c>
      <c r="C6706" s="569" t="s">
        <v>9281</v>
      </c>
      <c r="D6706" s="568" t="s">
        <v>8863</v>
      </c>
      <c r="E6706" s="109" t="s">
        <v>11738</v>
      </c>
      <c r="F6706" s="343" t="s">
        <v>11691</v>
      </c>
      <c r="G6706" s="113" t="s">
        <v>3341</v>
      </c>
      <c r="H6706" s="360"/>
      <c r="I6706" s="84"/>
      <c r="J6706" s="84"/>
      <c r="K6706" s="113" t="s">
        <v>11709</v>
      </c>
    </row>
    <row r="6707" spans="1:11">
      <c r="A6707" s="115">
        <v>92507</v>
      </c>
      <c r="B6707" s="568" t="s">
        <v>10305</v>
      </c>
      <c r="C6707" s="569" t="s">
        <v>9281</v>
      </c>
      <c r="D6707" s="568" t="s">
        <v>8869</v>
      </c>
      <c r="E6707" s="109" t="s">
        <v>11738</v>
      </c>
      <c r="F6707" s="343" t="s">
        <v>11691</v>
      </c>
      <c r="G6707" s="113" t="s">
        <v>3342</v>
      </c>
      <c r="H6707" s="360"/>
      <c r="I6707" s="84"/>
      <c r="J6707" s="84"/>
      <c r="K6707" s="113" t="s">
        <v>11690</v>
      </c>
    </row>
    <row r="6708" spans="1:11">
      <c r="A6708" s="115">
        <v>92507</v>
      </c>
      <c r="B6708" s="568" t="s">
        <v>10305</v>
      </c>
      <c r="C6708" s="569" t="s">
        <v>9281</v>
      </c>
      <c r="D6708" s="568" t="s">
        <v>8874</v>
      </c>
      <c r="E6708" s="109" t="s">
        <v>11738</v>
      </c>
      <c r="F6708" s="343" t="s">
        <v>11691</v>
      </c>
      <c r="G6708" s="113" t="s">
        <v>3343</v>
      </c>
      <c r="H6708" s="360"/>
      <c r="I6708" s="84"/>
      <c r="J6708" s="84"/>
      <c r="K6708" s="113" t="s">
        <v>11688</v>
      </c>
    </row>
    <row r="6709" spans="1:11">
      <c r="A6709" s="115">
        <v>92507</v>
      </c>
      <c r="B6709" s="568" t="s">
        <v>10305</v>
      </c>
      <c r="C6709" s="569" t="s">
        <v>9281</v>
      </c>
      <c r="D6709" s="568" t="s">
        <v>8879</v>
      </c>
      <c r="E6709" s="109" t="s">
        <v>11738</v>
      </c>
      <c r="F6709" s="343" t="s">
        <v>11691</v>
      </c>
      <c r="G6709" s="113" t="s">
        <v>3344</v>
      </c>
      <c r="H6709" s="360"/>
      <c r="I6709" s="84"/>
      <c r="J6709" s="84"/>
      <c r="K6709" s="113" t="s">
        <v>11695</v>
      </c>
    </row>
    <row r="6710" spans="1:11">
      <c r="A6710" s="115">
        <v>92507</v>
      </c>
      <c r="B6710" s="568" t="s">
        <v>10305</v>
      </c>
      <c r="C6710" s="569" t="s">
        <v>8914</v>
      </c>
      <c r="D6710" s="568" t="s">
        <v>8856</v>
      </c>
      <c r="E6710" s="109" t="s">
        <v>11761</v>
      </c>
      <c r="F6710" s="343" t="s">
        <v>11707</v>
      </c>
      <c r="G6710" s="113" t="s">
        <v>3345</v>
      </c>
      <c r="H6710" s="360"/>
      <c r="I6710" s="84"/>
      <c r="J6710" s="84"/>
      <c r="K6710" s="113" t="s">
        <v>11769</v>
      </c>
    </row>
    <row r="6711" spans="1:11">
      <c r="A6711" s="115">
        <v>92507</v>
      </c>
      <c r="B6711" s="568" t="s">
        <v>10305</v>
      </c>
      <c r="C6711" s="569" t="s">
        <v>8914</v>
      </c>
      <c r="D6711" s="568" t="s">
        <v>8863</v>
      </c>
      <c r="E6711" s="109" t="s">
        <v>11761</v>
      </c>
      <c r="F6711" s="343" t="s">
        <v>11707</v>
      </c>
      <c r="G6711" s="113" t="s">
        <v>3346</v>
      </c>
      <c r="H6711" s="360"/>
      <c r="I6711" s="84"/>
      <c r="J6711" s="84"/>
      <c r="K6711" s="113" t="s">
        <v>11709</v>
      </c>
    </row>
    <row r="6712" spans="1:11">
      <c r="A6712" s="115">
        <v>92507</v>
      </c>
      <c r="B6712" s="568" t="s">
        <v>10305</v>
      </c>
      <c r="C6712" s="569" t="s">
        <v>8914</v>
      </c>
      <c r="D6712" s="568" t="s">
        <v>8869</v>
      </c>
      <c r="E6712" s="109" t="s">
        <v>11761</v>
      </c>
      <c r="F6712" s="343" t="s">
        <v>11707</v>
      </c>
      <c r="G6712" s="113" t="s">
        <v>3347</v>
      </c>
      <c r="H6712" s="360"/>
      <c r="I6712" s="84"/>
      <c r="J6712" s="84"/>
      <c r="K6712" s="113" t="s">
        <v>11690</v>
      </c>
    </row>
    <row r="6713" spans="1:11">
      <c r="A6713" s="115">
        <v>92507</v>
      </c>
      <c r="B6713" s="568" t="s">
        <v>10305</v>
      </c>
      <c r="C6713" s="569" t="s">
        <v>8914</v>
      </c>
      <c r="D6713" s="568" t="s">
        <v>8874</v>
      </c>
      <c r="E6713" s="109" t="s">
        <v>11761</v>
      </c>
      <c r="F6713" s="343" t="s">
        <v>11707</v>
      </c>
      <c r="G6713" s="113" t="s">
        <v>3348</v>
      </c>
      <c r="H6713" s="360"/>
      <c r="I6713" s="84"/>
      <c r="J6713" s="84"/>
      <c r="K6713" s="113" t="s">
        <v>11688</v>
      </c>
    </row>
    <row r="6714" spans="1:11">
      <c r="A6714" s="115">
        <v>92507</v>
      </c>
      <c r="B6714" s="568" t="s">
        <v>10305</v>
      </c>
      <c r="C6714" s="569" t="s">
        <v>8914</v>
      </c>
      <c r="D6714" s="568" t="s">
        <v>8879</v>
      </c>
      <c r="E6714" s="109" t="s">
        <v>11761</v>
      </c>
      <c r="F6714" s="343" t="s">
        <v>11707</v>
      </c>
      <c r="G6714" s="113" t="s">
        <v>3349</v>
      </c>
      <c r="H6714" s="360"/>
      <c r="I6714" s="84"/>
      <c r="J6714" s="84"/>
      <c r="K6714" s="113" t="s">
        <v>11695</v>
      </c>
    </row>
    <row r="6715" spans="1:11">
      <c r="A6715" s="115">
        <v>92507</v>
      </c>
      <c r="B6715" s="568" t="s">
        <v>10305</v>
      </c>
      <c r="C6715" s="569" t="s">
        <v>3321</v>
      </c>
      <c r="D6715" s="568" t="s">
        <v>8863</v>
      </c>
      <c r="E6715" s="109" t="s">
        <v>12867</v>
      </c>
      <c r="F6715" s="343" t="s">
        <v>12868</v>
      </c>
      <c r="G6715" s="113" t="s">
        <v>3350</v>
      </c>
      <c r="H6715" s="360"/>
      <c r="I6715" s="84"/>
      <c r="J6715" s="84"/>
      <c r="K6715" s="113" t="s">
        <v>11709</v>
      </c>
    </row>
    <row r="6716" spans="1:11">
      <c r="A6716" s="115">
        <v>92507</v>
      </c>
      <c r="B6716" s="568" t="s">
        <v>10305</v>
      </c>
      <c r="C6716" s="569" t="s">
        <v>3321</v>
      </c>
      <c r="D6716" s="568" t="s">
        <v>8869</v>
      </c>
      <c r="E6716" s="109" t="s">
        <v>12867</v>
      </c>
      <c r="F6716" s="343" t="s">
        <v>12868</v>
      </c>
      <c r="G6716" s="113" t="s">
        <v>3351</v>
      </c>
      <c r="H6716" s="360"/>
      <c r="I6716" s="84"/>
      <c r="J6716" s="84"/>
      <c r="K6716" s="113" t="s">
        <v>11690</v>
      </c>
    </row>
    <row r="6717" spans="1:11">
      <c r="A6717" s="115">
        <v>92507</v>
      </c>
      <c r="B6717" s="568" t="s">
        <v>10305</v>
      </c>
      <c r="C6717" s="569" t="s">
        <v>3321</v>
      </c>
      <c r="D6717" s="568" t="s">
        <v>8874</v>
      </c>
      <c r="E6717" s="109" t="s">
        <v>12867</v>
      </c>
      <c r="F6717" s="343" t="s">
        <v>12868</v>
      </c>
      <c r="G6717" s="113" t="s">
        <v>3352</v>
      </c>
      <c r="H6717" s="360"/>
      <c r="I6717" s="84"/>
      <c r="J6717" s="84"/>
      <c r="K6717" s="113" t="s">
        <v>11688</v>
      </c>
    </row>
    <row r="6718" spans="1:11">
      <c r="A6718" s="115">
        <v>92507</v>
      </c>
      <c r="B6718" s="568" t="s">
        <v>10305</v>
      </c>
      <c r="C6718" s="569" t="s">
        <v>3321</v>
      </c>
      <c r="D6718" s="568" t="s">
        <v>8879</v>
      </c>
      <c r="E6718" s="109" t="s">
        <v>12867</v>
      </c>
      <c r="F6718" s="343" t="s">
        <v>12868</v>
      </c>
      <c r="G6718" s="113" t="s">
        <v>3353</v>
      </c>
      <c r="H6718" s="360"/>
      <c r="I6718" s="84"/>
      <c r="J6718" s="84"/>
      <c r="K6718" s="113" t="s">
        <v>11695</v>
      </c>
    </row>
    <row r="6719" spans="1:11">
      <c r="A6719" s="115">
        <v>92507</v>
      </c>
      <c r="B6719" s="568" t="s">
        <v>10305</v>
      </c>
      <c r="C6719" s="569" t="s">
        <v>3717</v>
      </c>
      <c r="D6719" s="568" t="s">
        <v>8856</v>
      </c>
      <c r="E6719" s="109" t="s">
        <v>11757</v>
      </c>
      <c r="F6719" s="343" t="s">
        <v>11157</v>
      </c>
      <c r="G6719" s="113" t="s">
        <v>3354</v>
      </c>
      <c r="H6719" s="360"/>
      <c r="I6719" s="84"/>
      <c r="J6719" s="84"/>
      <c r="K6719" s="113" t="s">
        <v>11769</v>
      </c>
    </row>
    <row r="6720" spans="1:11">
      <c r="A6720" s="115">
        <v>92507</v>
      </c>
      <c r="B6720" s="568" t="s">
        <v>10305</v>
      </c>
      <c r="C6720" s="569" t="s">
        <v>3717</v>
      </c>
      <c r="D6720" s="568" t="s">
        <v>8863</v>
      </c>
      <c r="E6720" s="109" t="s">
        <v>11757</v>
      </c>
      <c r="F6720" s="343" t="s">
        <v>11157</v>
      </c>
      <c r="G6720" s="113" t="s">
        <v>3355</v>
      </c>
      <c r="H6720" s="360"/>
      <c r="I6720" s="84"/>
      <c r="J6720" s="84"/>
      <c r="K6720" s="113" t="s">
        <v>11709</v>
      </c>
    </row>
    <row r="6721" spans="1:11">
      <c r="A6721" s="115">
        <v>92507</v>
      </c>
      <c r="B6721" s="568" t="s">
        <v>10305</v>
      </c>
      <c r="C6721" s="569" t="s">
        <v>3717</v>
      </c>
      <c r="D6721" s="568" t="s">
        <v>8869</v>
      </c>
      <c r="E6721" s="109" t="s">
        <v>11757</v>
      </c>
      <c r="F6721" s="343" t="s">
        <v>11157</v>
      </c>
      <c r="G6721" s="113" t="s">
        <v>3356</v>
      </c>
      <c r="H6721" s="360"/>
      <c r="I6721" s="84"/>
      <c r="J6721" s="84"/>
      <c r="K6721" s="113" t="s">
        <v>11690</v>
      </c>
    </row>
    <row r="6722" spans="1:11">
      <c r="A6722" s="115">
        <v>92507</v>
      </c>
      <c r="B6722" s="568" t="s">
        <v>10305</v>
      </c>
      <c r="C6722" s="569" t="s">
        <v>3717</v>
      </c>
      <c r="D6722" s="568" t="s">
        <v>8874</v>
      </c>
      <c r="E6722" s="109" t="s">
        <v>11757</v>
      </c>
      <c r="F6722" s="343" t="s">
        <v>11157</v>
      </c>
      <c r="G6722" s="113" t="s">
        <v>3357</v>
      </c>
      <c r="H6722" s="360"/>
      <c r="I6722" s="84"/>
      <c r="J6722" s="84"/>
      <c r="K6722" s="113" t="s">
        <v>11688</v>
      </c>
    </row>
    <row r="6723" spans="1:11">
      <c r="A6723" s="115">
        <v>92507</v>
      </c>
      <c r="B6723" s="568" t="s">
        <v>10305</v>
      </c>
      <c r="C6723" s="569" t="s">
        <v>3717</v>
      </c>
      <c r="D6723" s="568" t="s">
        <v>8879</v>
      </c>
      <c r="E6723" s="109" t="s">
        <v>11757</v>
      </c>
      <c r="F6723" s="343" t="s">
        <v>11157</v>
      </c>
      <c r="G6723" s="113" t="s">
        <v>3358</v>
      </c>
      <c r="H6723" s="360"/>
      <c r="I6723" s="84"/>
      <c r="J6723" s="84"/>
      <c r="K6723" s="113" t="s">
        <v>11695</v>
      </c>
    </row>
    <row r="6724" spans="1:11">
      <c r="A6724" s="115">
        <v>92507</v>
      </c>
      <c r="B6724" s="568" t="s">
        <v>10305</v>
      </c>
      <c r="C6724" s="569" t="s">
        <v>8928</v>
      </c>
      <c r="D6724" s="568" t="s">
        <v>8856</v>
      </c>
      <c r="E6724" s="109" t="s">
        <v>11760</v>
      </c>
      <c r="F6724" s="343" t="s">
        <v>11716</v>
      </c>
      <c r="G6724" s="113" t="s">
        <v>3359</v>
      </c>
      <c r="H6724" s="360"/>
      <c r="I6724" s="84"/>
      <c r="J6724" s="84"/>
      <c r="K6724" s="113" t="s">
        <v>11769</v>
      </c>
    </row>
    <row r="6725" spans="1:11">
      <c r="A6725" s="115">
        <v>92507</v>
      </c>
      <c r="B6725" s="568" t="s">
        <v>10305</v>
      </c>
      <c r="C6725" s="569" t="s">
        <v>8928</v>
      </c>
      <c r="D6725" s="568" t="s">
        <v>8863</v>
      </c>
      <c r="E6725" s="109" t="s">
        <v>11760</v>
      </c>
      <c r="F6725" s="343" t="s">
        <v>11716</v>
      </c>
      <c r="G6725" s="113" t="s">
        <v>3360</v>
      </c>
      <c r="H6725" s="360"/>
      <c r="I6725" s="84"/>
      <c r="J6725" s="84"/>
      <c r="K6725" s="113" t="s">
        <v>11709</v>
      </c>
    </row>
    <row r="6726" spans="1:11">
      <c r="A6726" s="115">
        <v>92507</v>
      </c>
      <c r="B6726" s="568" t="s">
        <v>10305</v>
      </c>
      <c r="C6726" s="569" t="s">
        <v>8928</v>
      </c>
      <c r="D6726" s="568" t="s">
        <v>8869</v>
      </c>
      <c r="E6726" s="109" t="s">
        <v>11760</v>
      </c>
      <c r="F6726" s="343" t="s">
        <v>11716</v>
      </c>
      <c r="G6726" s="113" t="s">
        <v>3361</v>
      </c>
      <c r="H6726" s="360"/>
      <c r="I6726" s="84"/>
      <c r="J6726" s="84"/>
      <c r="K6726" s="113" t="s">
        <v>11690</v>
      </c>
    </row>
    <row r="6727" spans="1:11">
      <c r="A6727" s="115">
        <v>92507</v>
      </c>
      <c r="B6727" s="568" t="s">
        <v>10305</v>
      </c>
      <c r="C6727" s="569" t="s">
        <v>8928</v>
      </c>
      <c r="D6727" s="568" t="s">
        <v>8874</v>
      </c>
      <c r="E6727" s="109" t="s">
        <v>11760</v>
      </c>
      <c r="F6727" s="343" t="s">
        <v>11716</v>
      </c>
      <c r="G6727" s="113" t="s">
        <v>3362</v>
      </c>
      <c r="H6727" s="360"/>
      <c r="I6727" s="84"/>
      <c r="J6727" s="84"/>
      <c r="K6727" s="113" t="s">
        <v>11688</v>
      </c>
    </row>
    <row r="6728" spans="1:11">
      <c r="A6728" s="115">
        <v>92507</v>
      </c>
      <c r="B6728" s="568" t="s">
        <v>10305</v>
      </c>
      <c r="C6728" s="569" t="s">
        <v>8928</v>
      </c>
      <c r="D6728" s="568" t="s">
        <v>8879</v>
      </c>
      <c r="E6728" s="109" t="s">
        <v>11760</v>
      </c>
      <c r="F6728" s="343" t="s">
        <v>11716</v>
      </c>
      <c r="G6728" s="113" t="s">
        <v>3363</v>
      </c>
      <c r="H6728" s="360"/>
      <c r="I6728" s="84"/>
      <c r="J6728" s="84"/>
      <c r="K6728" s="113" t="s">
        <v>11695</v>
      </c>
    </row>
    <row r="6729" spans="1:11">
      <c r="A6729" s="115">
        <v>92507</v>
      </c>
      <c r="B6729" s="568" t="s">
        <v>10305</v>
      </c>
      <c r="C6729" s="569" t="s">
        <v>3330</v>
      </c>
      <c r="D6729" s="568" t="s">
        <v>8856</v>
      </c>
      <c r="E6729" s="109" t="s">
        <v>7029</v>
      </c>
      <c r="F6729" s="343" t="s">
        <v>7030</v>
      </c>
      <c r="G6729" s="113" t="s">
        <v>3364</v>
      </c>
      <c r="H6729" s="360"/>
      <c r="I6729" s="84"/>
      <c r="J6729" s="84"/>
      <c r="K6729" s="113" t="s">
        <v>11769</v>
      </c>
    </row>
    <row r="6730" spans="1:11">
      <c r="A6730" s="115">
        <v>92507</v>
      </c>
      <c r="B6730" s="568" t="s">
        <v>10305</v>
      </c>
      <c r="C6730" s="569" t="s">
        <v>3330</v>
      </c>
      <c r="D6730" s="568" t="s">
        <v>8863</v>
      </c>
      <c r="E6730" s="109" t="s">
        <v>7029</v>
      </c>
      <c r="F6730" s="343" t="s">
        <v>7030</v>
      </c>
      <c r="G6730" s="113" t="s">
        <v>3365</v>
      </c>
      <c r="H6730" s="360"/>
      <c r="I6730" s="84"/>
      <c r="J6730" s="84"/>
      <c r="K6730" s="113" t="s">
        <v>11709</v>
      </c>
    </row>
    <row r="6731" spans="1:11">
      <c r="A6731" s="115">
        <v>92507</v>
      </c>
      <c r="B6731" s="568" t="s">
        <v>10305</v>
      </c>
      <c r="C6731" s="569" t="s">
        <v>3330</v>
      </c>
      <c r="D6731" s="568" t="s">
        <v>8869</v>
      </c>
      <c r="E6731" s="109" t="s">
        <v>7029</v>
      </c>
      <c r="F6731" s="343" t="s">
        <v>7030</v>
      </c>
      <c r="G6731" s="113" t="s">
        <v>3366</v>
      </c>
      <c r="H6731" s="360"/>
      <c r="I6731" s="84"/>
      <c r="J6731" s="84"/>
      <c r="K6731" s="113" t="s">
        <v>11690</v>
      </c>
    </row>
    <row r="6732" spans="1:11">
      <c r="A6732" s="115">
        <v>92507</v>
      </c>
      <c r="B6732" s="568" t="s">
        <v>10305</v>
      </c>
      <c r="C6732" s="569" t="s">
        <v>3330</v>
      </c>
      <c r="D6732" s="568" t="s">
        <v>8874</v>
      </c>
      <c r="E6732" s="109" t="s">
        <v>7029</v>
      </c>
      <c r="F6732" s="343" t="s">
        <v>7030</v>
      </c>
      <c r="G6732" s="113" t="s">
        <v>3367</v>
      </c>
      <c r="H6732" s="360"/>
      <c r="I6732" s="84"/>
      <c r="J6732" s="84"/>
      <c r="K6732" s="113" t="s">
        <v>11688</v>
      </c>
    </row>
    <row r="6733" spans="1:11" ht="15.75" thickBot="1">
      <c r="A6733" s="115">
        <v>92507</v>
      </c>
      <c r="B6733" s="570" t="s">
        <v>10305</v>
      </c>
      <c r="C6733" s="571" t="s">
        <v>3330</v>
      </c>
      <c r="D6733" s="570" t="s">
        <v>8879</v>
      </c>
      <c r="E6733" s="109" t="s">
        <v>7029</v>
      </c>
      <c r="F6733" s="343" t="s">
        <v>7030</v>
      </c>
      <c r="G6733" s="113" t="s">
        <v>3368</v>
      </c>
      <c r="H6733" s="360"/>
      <c r="I6733" s="84"/>
      <c r="J6733" s="84"/>
      <c r="K6733" s="113" t="s">
        <v>11695</v>
      </c>
    </row>
    <row r="6734" spans="1:11">
      <c r="A6734" s="115">
        <v>92511</v>
      </c>
      <c r="B6734" s="568" t="s">
        <v>12095</v>
      </c>
      <c r="C6734" s="569" t="s">
        <v>9281</v>
      </c>
      <c r="D6734" s="568" t="s">
        <v>8863</v>
      </c>
      <c r="E6734" s="109" t="s">
        <v>11738</v>
      </c>
      <c r="F6734" s="343" t="s">
        <v>11691</v>
      </c>
      <c r="G6734" s="113" t="s">
        <v>3369</v>
      </c>
      <c r="H6734" s="360"/>
      <c r="I6734" s="84"/>
      <c r="J6734" s="84"/>
      <c r="K6734" s="113" t="s">
        <v>11709</v>
      </c>
    </row>
    <row r="6735" spans="1:11">
      <c r="A6735" s="115">
        <v>92511</v>
      </c>
      <c r="B6735" s="568" t="s">
        <v>12095</v>
      </c>
      <c r="C6735" s="569" t="s">
        <v>9281</v>
      </c>
      <c r="D6735" s="568" t="s">
        <v>8869</v>
      </c>
      <c r="E6735" s="109" t="s">
        <v>11738</v>
      </c>
      <c r="F6735" s="343" t="s">
        <v>11691</v>
      </c>
      <c r="G6735" s="113" t="s">
        <v>3370</v>
      </c>
      <c r="H6735" s="360"/>
      <c r="I6735" s="84"/>
      <c r="J6735" s="84"/>
      <c r="K6735" s="113" t="s">
        <v>11690</v>
      </c>
    </row>
    <row r="6736" spans="1:11">
      <c r="A6736" s="115">
        <v>92511</v>
      </c>
      <c r="B6736" s="568" t="s">
        <v>12095</v>
      </c>
      <c r="C6736" s="569" t="s">
        <v>9281</v>
      </c>
      <c r="D6736" s="568" t="s">
        <v>8874</v>
      </c>
      <c r="E6736" s="109" t="s">
        <v>11738</v>
      </c>
      <c r="F6736" s="343" t="s">
        <v>11691</v>
      </c>
      <c r="G6736" s="113" t="s">
        <v>3371</v>
      </c>
      <c r="H6736" s="360"/>
      <c r="I6736" s="84"/>
      <c r="J6736" s="84"/>
      <c r="K6736" s="113" t="s">
        <v>11688</v>
      </c>
    </row>
    <row r="6737" spans="1:11" ht="15.75" thickBot="1">
      <c r="A6737" s="115">
        <v>92511</v>
      </c>
      <c r="B6737" s="570" t="s">
        <v>12095</v>
      </c>
      <c r="C6737" s="571" t="s">
        <v>9281</v>
      </c>
      <c r="D6737" s="570" t="s">
        <v>8879</v>
      </c>
      <c r="E6737" s="109" t="s">
        <v>11738</v>
      </c>
      <c r="F6737" s="343" t="s">
        <v>11691</v>
      </c>
      <c r="G6737" s="113" t="s">
        <v>3372</v>
      </c>
      <c r="H6737" s="360"/>
      <c r="I6737" s="84"/>
      <c r="J6737" s="84"/>
      <c r="K6737" s="113" t="s">
        <v>11695</v>
      </c>
    </row>
    <row r="6738" spans="1:11">
      <c r="A6738" s="115">
        <v>92530</v>
      </c>
      <c r="B6738" s="568" t="s">
        <v>10297</v>
      </c>
      <c r="C6738" s="569" t="s">
        <v>3373</v>
      </c>
      <c r="D6738" s="568" t="s">
        <v>8863</v>
      </c>
      <c r="E6738" s="109" t="s">
        <v>7032</v>
      </c>
      <c r="F6738" s="343" t="s">
        <v>7033</v>
      </c>
      <c r="G6738" s="113" t="s">
        <v>3374</v>
      </c>
      <c r="H6738" s="360"/>
      <c r="I6738" s="84"/>
      <c r="J6738" s="84"/>
      <c r="K6738" s="113" t="s">
        <v>11709</v>
      </c>
    </row>
    <row r="6739" spans="1:11">
      <c r="A6739" s="115">
        <v>92530</v>
      </c>
      <c r="B6739" s="568" t="s">
        <v>10297</v>
      </c>
      <c r="C6739" s="569" t="s">
        <v>3373</v>
      </c>
      <c r="D6739" s="568" t="s">
        <v>8869</v>
      </c>
      <c r="E6739" s="109" t="s">
        <v>7032</v>
      </c>
      <c r="F6739" s="343" t="s">
        <v>7033</v>
      </c>
      <c r="G6739" s="113" t="s">
        <v>3375</v>
      </c>
      <c r="H6739" s="360"/>
      <c r="I6739" s="84"/>
      <c r="J6739" s="84"/>
      <c r="K6739" s="113" t="s">
        <v>11690</v>
      </c>
    </row>
    <row r="6740" spans="1:11">
      <c r="A6740" s="115">
        <v>92530</v>
      </c>
      <c r="B6740" s="568" t="s">
        <v>10297</v>
      </c>
      <c r="C6740" s="569" t="s">
        <v>3373</v>
      </c>
      <c r="D6740" s="568" t="s">
        <v>8874</v>
      </c>
      <c r="E6740" s="109" t="s">
        <v>7032</v>
      </c>
      <c r="F6740" s="343" t="s">
        <v>7033</v>
      </c>
      <c r="G6740" s="113" t="s">
        <v>3376</v>
      </c>
      <c r="H6740" s="360"/>
      <c r="I6740" s="84"/>
      <c r="J6740" s="84"/>
      <c r="K6740" s="113" t="s">
        <v>11688</v>
      </c>
    </row>
    <row r="6741" spans="1:11">
      <c r="A6741" s="115">
        <v>92530</v>
      </c>
      <c r="B6741" s="568" t="s">
        <v>10297</v>
      </c>
      <c r="C6741" s="569" t="s">
        <v>3373</v>
      </c>
      <c r="D6741" s="568" t="s">
        <v>8879</v>
      </c>
      <c r="E6741" s="109" t="s">
        <v>7032</v>
      </c>
      <c r="F6741" s="343" t="s">
        <v>7033</v>
      </c>
      <c r="G6741" s="113" t="s">
        <v>3377</v>
      </c>
      <c r="H6741" s="360"/>
      <c r="I6741" s="84"/>
      <c r="J6741" s="84"/>
      <c r="K6741" s="113" t="s">
        <v>11695</v>
      </c>
    </row>
    <row r="6742" spans="1:11">
      <c r="A6742" s="115">
        <v>92530</v>
      </c>
      <c r="B6742" s="568" t="s">
        <v>10297</v>
      </c>
      <c r="C6742" s="569" t="s">
        <v>3378</v>
      </c>
      <c r="D6742" s="568" t="s">
        <v>8863</v>
      </c>
      <c r="E6742" s="109" t="s">
        <v>7035</v>
      </c>
      <c r="F6742" s="343" t="s">
        <v>7036</v>
      </c>
      <c r="G6742" s="113" t="s">
        <v>3379</v>
      </c>
      <c r="H6742" s="360"/>
      <c r="I6742" s="84"/>
      <c r="J6742" s="84"/>
      <c r="K6742" s="113" t="s">
        <v>11709</v>
      </c>
    </row>
    <row r="6743" spans="1:11">
      <c r="A6743" s="115">
        <v>92530</v>
      </c>
      <c r="B6743" s="568" t="s">
        <v>10297</v>
      </c>
      <c r="C6743" s="569" t="s">
        <v>3378</v>
      </c>
      <c r="D6743" s="568" t="s">
        <v>8869</v>
      </c>
      <c r="E6743" s="109" t="s">
        <v>7035</v>
      </c>
      <c r="F6743" s="343" t="s">
        <v>7036</v>
      </c>
      <c r="G6743" s="113" t="s">
        <v>3380</v>
      </c>
      <c r="H6743" s="360"/>
      <c r="I6743" s="84"/>
      <c r="J6743" s="84"/>
      <c r="K6743" s="113" t="s">
        <v>11690</v>
      </c>
    </row>
    <row r="6744" spans="1:11">
      <c r="A6744" s="115">
        <v>92530</v>
      </c>
      <c r="B6744" s="568" t="s">
        <v>10297</v>
      </c>
      <c r="C6744" s="569" t="s">
        <v>3378</v>
      </c>
      <c r="D6744" s="568" t="s">
        <v>8874</v>
      </c>
      <c r="E6744" s="109" t="s">
        <v>7035</v>
      </c>
      <c r="F6744" s="343" t="s">
        <v>7036</v>
      </c>
      <c r="G6744" s="113" t="s">
        <v>3381</v>
      </c>
      <c r="H6744" s="360"/>
      <c r="I6744" s="84"/>
      <c r="J6744" s="84"/>
      <c r="K6744" s="113" t="s">
        <v>11688</v>
      </c>
    </row>
    <row r="6745" spans="1:11">
      <c r="A6745" s="115">
        <v>92530</v>
      </c>
      <c r="B6745" s="568" t="s">
        <v>10297</v>
      </c>
      <c r="C6745" s="569" t="s">
        <v>3378</v>
      </c>
      <c r="D6745" s="568" t="s">
        <v>8879</v>
      </c>
      <c r="E6745" s="109" t="s">
        <v>7035</v>
      </c>
      <c r="F6745" s="343" t="s">
        <v>7036</v>
      </c>
      <c r="G6745" s="113" t="s">
        <v>3382</v>
      </c>
      <c r="H6745" s="360"/>
      <c r="I6745" s="84"/>
      <c r="J6745" s="84"/>
      <c r="K6745" s="113" t="s">
        <v>11695</v>
      </c>
    </row>
    <row r="6746" spans="1:11">
      <c r="A6746" s="115">
        <v>92530</v>
      </c>
      <c r="B6746" s="568" t="s">
        <v>10297</v>
      </c>
      <c r="C6746" s="569" t="s">
        <v>3383</v>
      </c>
      <c r="D6746" s="568" t="s">
        <v>8863</v>
      </c>
      <c r="E6746" s="109" t="s">
        <v>7038</v>
      </c>
      <c r="F6746" s="343" t="s">
        <v>7039</v>
      </c>
      <c r="G6746" s="113" t="s">
        <v>3384</v>
      </c>
      <c r="H6746" s="360"/>
      <c r="I6746" s="84"/>
      <c r="J6746" s="84"/>
      <c r="K6746" s="113" t="s">
        <v>11709</v>
      </c>
    </row>
    <row r="6747" spans="1:11">
      <c r="A6747" s="115">
        <v>92530</v>
      </c>
      <c r="B6747" s="568" t="s">
        <v>10297</v>
      </c>
      <c r="C6747" s="569" t="s">
        <v>3383</v>
      </c>
      <c r="D6747" s="568" t="s">
        <v>8869</v>
      </c>
      <c r="E6747" s="109" t="s">
        <v>7038</v>
      </c>
      <c r="F6747" s="343" t="s">
        <v>7039</v>
      </c>
      <c r="G6747" s="113" t="s">
        <v>3385</v>
      </c>
      <c r="H6747" s="360"/>
      <c r="I6747" s="84"/>
      <c r="J6747" s="84"/>
      <c r="K6747" s="113" t="s">
        <v>11690</v>
      </c>
    </row>
    <row r="6748" spans="1:11">
      <c r="A6748" s="115">
        <v>92530</v>
      </c>
      <c r="B6748" s="568" t="s">
        <v>10297</v>
      </c>
      <c r="C6748" s="569" t="s">
        <v>3383</v>
      </c>
      <c r="D6748" s="568" t="s">
        <v>8874</v>
      </c>
      <c r="E6748" s="109" t="s">
        <v>7038</v>
      </c>
      <c r="F6748" s="343" t="s">
        <v>7039</v>
      </c>
      <c r="G6748" s="113" t="s">
        <v>3386</v>
      </c>
      <c r="H6748" s="360"/>
      <c r="I6748" s="84"/>
      <c r="J6748" s="84"/>
      <c r="K6748" s="113" t="s">
        <v>11688</v>
      </c>
    </row>
    <row r="6749" spans="1:11" ht="15.75" thickBot="1">
      <c r="A6749" s="115">
        <v>92530</v>
      </c>
      <c r="B6749" s="570" t="s">
        <v>10297</v>
      </c>
      <c r="C6749" s="571" t="s">
        <v>3383</v>
      </c>
      <c r="D6749" s="570" t="s">
        <v>8879</v>
      </c>
      <c r="E6749" s="109" t="s">
        <v>7038</v>
      </c>
      <c r="F6749" s="343" t="s">
        <v>7039</v>
      </c>
      <c r="G6749" s="113" t="s">
        <v>3387</v>
      </c>
      <c r="H6749" s="360"/>
      <c r="I6749" s="84"/>
      <c r="J6749" s="84"/>
      <c r="K6749" s="113" t="s">
        <v>11695</v>
      </c>
    </row>
    <row r="6750" spans="1:11">
      <c r="A6750" s="115">
        <v>92533</v>
      </c>
      <c r="B6750" s="568" t="s">
        <v>10287</v>
      </c>
      <c r="C6750" s="569" t="s">
        <v>3388</v>
      </c>
      <c r="D6750" s="568" t="s">
        <v>8856</v>
      </c>
      <c r="E6750" s="109" t="s">
        <v>7041</v>
      </c>
      <c r="F6750" s="343" t="s">
        <v>7042</v>
      </c>
      <c r="G6750" s="113" t="s">
        <v>3389</v>
      </c>
      <c r="H6750" s="360"/>
      <c r="I6750" s="84"/>
      <c r="J6750" s="84"/>
      <c r="K6750" s="113" t="s">
        <v>11769</v>
      </c>
    </row>
    <row r="6751" spans="1:11">
      <c r="A6751" s="115">
        <v>92533</v>
      </c>
      <c r="B6751" s="568" t="s">
        <v>10287</v>
      </c>
      <c r="C6751" s="569" t="s">
        <v>3388</v>
      </c>
      <c r="D6751" s="568" t="s">
        <v>8863</v>
      </c>
      <c r="E6751" s="109" t="s">
        <v>7041</v>
      </c>
      <c r="F6751" s="343" t="s">
        <v>7042</v>
      </c>
      <c r="G6751" s="113" t="s">
        <v>3390</v>
      </c>
      <c r="H6751" s="360"/>
      <c r="I6751" s="84"/>
      <c r="J6751" s="84"/>
      <c r="K6751" s="113" t="s">
        <v>11709</v>
      </c>
    </row>
    <row r="6752" spans="1:11">
      <c r="A6752" s="115">
        <v>92533</v>
      </c>
      <c r="B6752" s="568" t="s">
        <v>10287</v>
      </c>
      <c r="C6752" s="569" t="s">
        <v>3388</v>
      </c>
      <c r="D6752" s="568" t="s">
        <v>8869</v>
      </c>
      <c r="E6752" s="109" t="s">
        <v>7041</v>
      </c>
      <c r="F6752" s="343" t="s">
        <v>7042</v>
      </c>
      <c r="G6752" s="113" t="s">
        <v>3391</v>
      </c>
      <c r="H6752" s="360"/>
      <c r="I6752" s="84"/>
      <c r="J6752" s="84"/>
      <c r="K6752" s="113" t="s">
        <v>11690</v>
      </c>
    </row>
    <row r="6753" spans="1:11">
      <c r="A6753" s="115">
        <v>92533</v>
      </c>
      <c r="B6753" s="568" t="s">
        <v>10287</v>
      </c>
      <c r="C6753" s="569" t="s">
        <v>3388</v>
      </c>
      <c r="D6753" s="568" t="s">
        <v>8874</v>
      </c>
      <c r="E6753" s="109" t="s">
        <v>7041</v>
      </c>
      <c r="F6753" s="343" t="s">
        <v>7042</v>
      </c>
      <c r="G6753" s="113" t="s">
        <v>3392</v>
      </c>
      <c r="H6753" s="360"/>
      <c r="I6753" s="84"/>
      <c r="J6753" s="84"/>
      <c r="K6753" s="113" t="s">
        <v>11688</v>
      </c>
    </row>
    <row r="6754" spans="1:11">
      <c r="A6754" s="115">
        <v>92533</v>
      </c>
      <c r="B6754" s="568" t="s">
        <v>10287</v>
      </c>
      <c r="C6754" s="569" t="s">
        <v>3388</v>
      </c>
      <c r="D6754" s="568" t="s">
        <v>8879</v>
      </c>
      <c r="E6754" s="109" t="s">
        <v>7041</v>
      </c>
      <c r="F6754" s="343" t="s">
        <v>7042</v>
      </c>
      <c r="G6754" s="113" t="s">
        <v>3393</v>
      </c>
      <c r="H6754" s="360"/>
      <c r="I6754" s="84"/>
      <c r="J6754" s="84"/>
      <c r="K6754" s="113" t="s">
        <v>11695</v>
      </c>
    </row>
    <row r="6755" spans="1:11">
      <c r="A6755" s="115">
        <v>92533</v>
      </c>
      <c r="B6755" s="568" t="s">
        <v>10287</v>
      </c>
      <c r="C6755" s="569" t="s">
        <v>3394</v>
      </c>
      <c r="D6755" s="568" t="s">
        <v>8856</v>
      </c>
      <c r="E6755" s="109" t="s">
        <v>7044</v>
      </c>
      <c r="F6755" s="343" t="s">
        <v>7045</v>
      </c>
      <c r="G6755" s="113" t="s">
        <v>3395</v>
      </c>
      <c r="H6755" s="360"/>
      <c r="I6755" s="84"/>
      <c r="J6755" s="84"/>
      <c r="K6755" s="113" t="s">
        <v>11769</v>
      </c>
    </row>
    <row r="6756" spans="1:11">
      <c r="A6756" s="115">
        <v>92533</v>
      </c>
      <c r="B6756" s="568" t="s">
        <v>10287</v>
      </c>
      <c r="C6756" s="569" t="s">
        <v>3394</v>
      </c>
      <c r="D6756" s="568" t="s">
        <v>8863</v>
      </c>
      <c r="E6756" s="109" t="s">
        <v>7044</v>
      </c>
      <c r="F6756" s="343" t="s">
        <v>7045</v>
      </c>
      <c r="G6756" s="113" t="s">
        <v>3396</v>
      </c>
      <c r="H6756" s="360"/>
      <c r="I6756" s="84"/>
      <c r="J6756" s="84"/>
      <c r="K6756" s="113" t="s">
        <v>11709</v>
      </c>
    </row>
    <row r="6757" spans="1:11">
      <c r="A6757" s="115">
        <v>92533</v>
      </c>
      <c r="B6757" s="568" t="s">
        <v>10287</v>
      </c>
      <c r="C6757" s="569" t="s">
        <v>3394</v>
      </c>
      <c r="D6757" s="568" t="s">
        <v>8869</v>
      </c>
      <c r="E6757" s="109" t="s">
        <v>7044</v>
      </c>
      <c r="F6757" s="343" t="s">
        <v>7045</v>
      </c>
      <c r="G6757" s="113" t="s">
        <v>3397</v>
      </c>
      <c r="H6757" s="360"/>
      <c r="I6757" s="84"/>
      <c r="J6757" s="84"/>
      <c r="K6757" s="113" t="s">
        <v>11690</v>
      </c>
    </row>
    <row r="6758" spans="1:11">
      <c r="A6758" s="115">
        <v>92533</v>
      </c>
      <c r="B6758" s="568" t="s">
        <v>10287</v>
      </c>
      <c r="C6758" s="569" t="s">
        <v>3394</v>
      </c>
      <c r="D6758" s="568" t="s">
        <v>8874</v>
      </c>
      <c r="E6758" s="109" t="s">
        <v>7044</v>
      </c>
      <c r="F6758" s="343" t="s">
        <v>7045</v>
      </c>
      <c r="G6758" s="113" t="s">
        <v>3398</v>
      </c>
      <c r="H6758" s="360"/>
      <c r="I6758" s="84"/>
      <c r="J6758" s="84"/>
      <c r="K6758" s="113" t="s">
        <v>11688</v>
      </c>
    </row>
    <row r="6759" spans="1:11">
      <c r="A6759" s="115">
        <v>92533</v>
      </c>
      <c r="B6759" s="568" t="s">
        <v>10287</v>
      </c>
      <c r="C6759" s="569" t="s">
        <v>3394</v>
      </c>
      <c r="D6759" s="568" t="s">
        <v>8879</v>
      </c>
      <c r="E6759" s="109" t="s">
        <v>7044</v>
      </c>
      <c r="F6759" s="343" t="s">
        <v>7045</v>
      </c>
      <c r="G6759" s="113" t="s">
        <v>3399</v>
      </c>
      <c r="H6759" s="360"/>
      <c r="I6759" s="84"/>
      <c r="J6759" s="84"/>
      <c r="K6759" s="113" t="s">
        <v>11695</v>
      </c>
    </row>
    <row r="6760" spans="1:11">
      <c r="A6760" s="115">
        <v>92533</v>
      </c>
      <c r="B6760" s="568" t="s">
        <v>10287</v>
      </c>
      <c r="C6760" s="569" t="s">
        <v>3400</v>
      </c>
      <c r="D6760" s="568" t="s">
        <v>8863</v>
      </c>
      <c r="E6760" s="109" t="s">
        <v>7048</v>
      </c>
      <c r="F6760" s="343" t="s">
        <v>7049</v>
      </c>
      <c r="G6760" s="113" t="s">
        <v>3401</v>
      </c>
      <c r="H6760" s="360"/>
      <c r="I6760" s="84"/>
      <c r="J6760" s="84"/>
      <c r="K6760" s="113" t="s">
        <v>11709</v>
      </c>
    </row>
    <row r="6761" spans="1:11">
      <c r="A6761" s="115">
        <v>92533</v>
      </c>
      <c r="B6761" s="568" t="s">
        <v>10287</v>
      </c>
      <c r="C6761" s="569" t="s">
        <v>3400</v>
      </c>
      <c r="D6761" s="568" t="s">
        <v>8869</v>
      </c>
      <c r="E6761" s="109" t="s">
        <v>7048</v>
      </c>
      <c r="F6761" s="343" t="s">
        <v>7049</v>
      </c>
      <c r="G6761" s="113" t="s">
        <v>3402</v>
      </c>
      <c r="H6761" s="360"/>
      <c r="I6761" s="84"/>
      <c r="J6761" s="84"/>
      <c r="K6761" s="113" t="s">
        <v>11690</v>
      </c>
    </row>
    <row r="6762" spans="1:11">
      <c r="A6762" s="115">
        <v>92533</v>
      </c>
      <c r="B6762" s="568" t="s">
        <v>10287</v>
      </c>
      <c r="C6762" s="569" t="s">
        <v>3400</v>
      </c>
      <c r="D6762" s="568" t="s">
        <v>8874</v>
      </c>
      <c r="E6762" s="109" t="s">
        <v>7048</v>
      </c>
      <c r="F6762" s="343" t="s">
        <v>7049</v>
      </c>
      <c r="G6762" s="113" t="s">
        <v>3403</v>
      </c>
      <c r="H6762" s="360"/>
      <c r="I6762" s="84"/>
      <c r="J6762" s="84"/>
      <c r="K6762" s="113" t="s">
        <v>11688</v>
      </c>
    </row>
    <row r="6763" spans="1:11">
      <c r="A6763" s="115">
        <v>92533</v>
      </c>
      <c r="B6763" s="568" t="s">
        <v>10287</v>
      </c>
      <c r="C6763" s="569" t="s">
        <v>3400</v>
      </c>
      <c r="D6763" s="568" t="s">
        <v>8879</v>
      </c>
      <c r="E6763" s="109" t="s">
        <v>7048</v>
      </c>
      <c r="F6763" s="343" t="s">
        <v>7049</v>
      </c>
      <c r="G6763" s="113" t="s">
        <v>3404</v>
      </c>
      <c r="H6763" s="360"/>
      <c r="I6763" s="84"/>
      <c r="J6763" s="84"/>
      <c r="K6763" s="113" t="s">
        <v>11695</v>
      </c>
    </row>
    <row r="6764" spans="1:11">
      <c r="A6764" s="115">
        <v>92533</v>
      </c>
      <c r="B6764" s="568" t="s">
        <v>10287</v>
      </c>
      <c r="C6764" s="569" t="s">
        <v>3405</v>
      </c>
      <c r="D6764" s="568" t="s">
        <v>8856</v>
      </c>
      <c r="E6764" s="109" t="s">
        <v>7051</v>
      </c>
      <c r="F6764" s="343" t="s">
        <v>7052</v>
      </c>
      <c r="G6764" s="113" t="s">
        <v>3406</v>
      </c>
      <c r="H6764" s="360"/>
      <c r="I6764" s="84"/>
      <c r="J6764" s="84"/>
      <c r="K6764" s="113" t="s">
        <v>11769</v>
      </c>
    </row>
    <row r="6765" spans="1:11">
      <c r="A6765" s="115">
        <v>92533</v>
      </c>
      <c r="B6765" s="568" t="s">
        <v>10287</v>
      </c>
      <c r="C6765" s="569" t="s">
        <v>3405</v>
      </c>
      <c r="D6765" s="568" t="s">
        <v>8863</v>
      </c>
      <c r="E6765" s="109" t="s">
        <v>7051</v>
      </c>
      <c r="F6765" s="343" t="s">
        <v>7052</v>
      </c>
      <c r="G6765" s="113" t="s">
        <v>3407</v>
      </c>
      <c r="H6765" s="360"/>
      <c r="I6765" s="84"/>
      <c r="J6765" s="84"/>
      <c r="K6765" s="113" t="s">
        <v>11709</v>
      </c>
    </row>
    <row r="6766" spans="1:11">
      <c r="A6766" s="115">
        <v>92533</v>
      </c>
      <c r="B6766" s="568" t="s">
        <v>10287</v>
      </c>
      <c r="C6766" s="569" t="s">
        <v>3405</v>
      </c>
      <c r="D6766" s="568" t="s">
        <v>8869</v>
      </c>
      <c r="E6766" s="109" t="s">
        <v>7051</v>
      </c>
      <c r="F6766" s="343" t="s">
        <v>7052</v>
      </c>
      <c r="G6766" s="113" t="s">
        <v>3408</v>
      </c>
      <c r="H6766" s="360"/>
      <c r="I6766" s="84"/>
      <c r="J6766" s="84"/>
      <c r="K6766" s="113" t="s">
        <v>11690</v>
      </c>
    </row>
    <row r="6767" spans="1:11">
      <c r="A6767" s="115">
        <v>92533</v>
      </c>
      <c r="B6767" s="568" t="s">
        <v>10287</v>
      </c>
      <c r="C6767" s="569" t="s">
        <v>3405</v>
      </c>
      <c r="D6767" s="568" t="s">
        <v>8874</v>
      </c>
      <c r="E6767" s="109" t="s">
        <v>7051</v>
      </c>
      <c r="F6767" s="343" t="s">
        <v>7052</v>
      </c>
      <c r="G6767" s="113" t="s">
        <v>3409</v>
      </c>
      <c r="H6767" s="360"/>
      <c r="I6767" s="84"/>
      <c r="J6767" s="84"/>
      <c r="K6767" s="113" t="s">
        <v>11688</v>
      </c>
    </row>
    <row r="6768" spans="1:11">
      <c r="A6768" s="115">
        <v>92533</v>
      </c>
      <c r="B6768" s="568" t="s">
        <v>10287</v>
      </c>
      <c r="C6768" s="569" t="s">
        <v>3405</v>
      </c>
      <c r="D6768" s="568" t="s">
        <v>8879</v>
      </c>
      <c r="E6768" s="109" t="s">
        <v>7051</v>
      </c>
      <c r="F6768" s="343" t="s">
        <v>7052</v>
      </c>
      <c r="G6768" s="113" t="s">
        <v>3410</v>
      </c>
      <c r="H6768" s="360"/>
      <c r="I6768" s="84"/>
      <c r="J6768" s="84"/>
      <c r="K6768" s="113" t="s">
        <v>11695</v>
      </c>
    </row>
    <row r="6769" spans="1:11">
      <c r="A6769" s="115">
        <v>92533</v>
      </c>
      <c r="B6769" s="568" t="s">
        <v>10287</v>
      </c>
      <c r="C6769" s="569" t="s">
        <v>3411</v>
      </c>
      <c r="D6769" s="568" t="s">
        <v>8863</v>
      </c>
      <c r="E6769" s="109" t="s">
        <v>7054</v>
      </c>
      <c r="F6769" s="343" t="s">
        <v>7055</v>
      </c>
      <c r="G6769" s="113" t="s">
        <v>3412</v>
      </c>
      <c r="H6769" s="360"/>
      <c r="I6769" s="84"/>
      <c r="J6769" s="84"/>
      <c r="K6769" s="113" t="s">
        <v>11709</v>
      </c>
    </row>
    <row r="6770" spans="1:11">
      <c r="A6770" s="115">
        <v>92533</v>
      </c>
      <c r="B6770" s="568" t="s">
        <v>10287</v>
      </c>
      <c r="C6770" s="569" t="s">
        <v>3411</v>
      </c>
      <c r="D6770" s="568" t="s">
        <v>8869</v>
      </c>
      <c r="E6770" s="109" t="s">
        <v>7054</v>
      </c>
      <c r="F6770" s="343" t="s">
        <v>7055</v>
      </c>
      <c r="G6770" s="113" t="s">
        <v>3413</v>
      </c>
      <c r="H6770" s="360"/>
      <c r="I6770" s="84"/>
      <c r="J6770" s="84"/>
      <c r="K6770" s="113" t="s">
        <v>11690</v>
      </c>
    </row>
    <row r="6771" spans="1:11">
      <c r="A6771" s="115">
        <v>92533</v>
      </c>
      <c r="B6771" s="568" t="s">
        <v>10287</v>
      </c>
      <c r="C6771" s="569" t="s">
        <v>3411</v>
      </c>
      <c r="D6771" s="568" t="s">
        <v>8874</v>
      </c>
      <c r="E6771" s="109" t="s">
        <v>7054</v>
      </c>
      <c r="F6771" s="343" t="s">
        <v>7055</v>
      </c>
      <c r="G6771" s="113" t="s">
        <v>3414</v>
      </c>
      <c r="H6771" s="360"/>
      <c r="I6771" s="84"/>
      <c r="J6771" s="84"/>
      <c r="K6771" s="113" t="s">
        <v>11688</v>
      </c>
    </row>
    <row r="6772" spans="1:11">
      <c r="A6772" s="115">
        <v>92533</v>
      </c>
      <c r="B6772" s="568" t="s">
        <v>10287</v>
      </c>
      <c r="C6772" s="569" t="s">
        <v>3411</v>
      </c>
      <c r="D6772" s="568" t="s">
        <v>8879</v>
      </c>
      <c r="E6772" s="109" t="s">
        <v>7054</v>
      </c>
      <c r="F6772" s="343" t="s">
        <v>7055</v>
      </c>
      <c r="G6772" s="113" t="s">
        <v>3415</v>
      </c>
      <c r="H6772" s="360"/>
      <c r="I6772" s="84"/>
      <c r="J6772" s="84"/>
      <c r="K6772" s="113" t="s">
        <v>11695</v>
      </c>
    </row>
    <row r="6773" spans="1:11">
      <c r="A6773" s="115">
        <v>92533</v>
      </c>
      <c r="B6773" s="568" t="s">
        <v>10287</v>
      </c>
      <c r="C6773" s="569" t="s">
        <v>3416</v>
      </c>
      <c r="D6773" s="568" t="s">
        <v>8856</v>
      </c>
      <c r="E6773" s="109" t="s">
        <v>7057</v>
      </c>
      <c r="F6773" s="343" t="s">
        <v>7058</v>
      </c>
      <c r="G6773" s="113" t="s">
        <v>3417</v>
      </c>
      <c r="H6773" s="360"/>
      <c r="I6773" s="84"/>
      <c r="J6773" s="84"/>
      <c r="K6773" s="113" t="s">
        <v>11769</v>
      </c>
    </row>
    <row r="6774" spans="1:11">
      <c r="A6774" s="115">
        <v>92533</v>
      </c>
      <c r="B6774" s="568" t="s">
        <v>10287</v>
      </c>
      <c r="C6774" s="569" t="s">
        <v>3416</v>
      </c>
      <c r="D6774" s="568" t="s">
        <v>8863</v>
      </c>
      <c r="E6774" s="109" t="s">
        <v>7057</v>
      </c>
      <c r="F6774" s="343" t="s">
        <v>7058</v>
      </c>
      <c r="G6774" s="113" t="s">
        <v>3418</v>
      </c>
      <c r="H6774" s="360"/>
      <c r="I6774" s="84"/>
      <c r="J6774" s="84"/>
      <c r="K6774" s="113" t="s">
        <v>11709</v>
      </c>
    </row>
    <row r="6775" spans="1:11">
      <c r="A6775" s="115">
        <v>92533</v>
      </c>
      <c r="B6775" s="568" t="s">
        <v>10287</v>
      </c>
      <c r="C6775" s="569" t="s">
        <v>3416</v>
      </c>
      <c r="D6775" s="568" t="s">
        <v>8869</v>
      </c>
      <c r="E6775" s="109" t="s">
        <v>7057</v>
      </c>
      <c r="F6775" s="343" t="s">
        <v>7058</v>
      </c>
      <c r="G6775" s="113" t="s">
        <v>3419</v>
      </c>
      <c r="H6775" s="360"/>
      <c r="I6775" s="84"/>
      <c r="J6775" s="84"/>
      <c r="K6775" s="113" t="s">
        <v>11690</v>
      </c>
    </row>
    <row r="6776" spans="1:11">
      <c r="A6776" s="115">
        <v>92533</v>
      </c>
      <c r="B6776" s="568" t="s">
        <v>10287</v>
      </c>
      <c r="C6776" s="569" t="s">
        <v>3416</v>
      </c>
      <c r="D6776" s="568" t="s">
        <v>8874</v>
      </c>
      <c r="E6776" s="109" t="s">
        <v>7057</v>
      </c>
      <c r="F6776" s="343" t="s">
        <v>7058</v>
      </c>
      <c r="G6776" s="113" t="s">
        <v>3420</v>
      </c>
      <c r="H6776" s="360"/>
      <c r="I6776" s="84"/>
      <c r="J6776" s="84"/>
      <c r="K6776" s="113" t="s">
        <v>11688</v>
      </c>
    </row>
    <row r="6777" spans="1:11">
      <c r="A6777" s="115">
        <v>92533</v>
      </c>
      <c r="B6777" s="568" t="s">
        <v>10287</v>
      </c>
      <c r="C6777" s="569" t="s">
        <v>3416</v>
      </c>
      <c r="D6777" s="568" t="s">
        <v>8879</v>
      </c>
      <c r="E6777" s="109" t="s">
        <v>7057</v>
      </c>
      <c r="F6777" s="343" t="s">
        <v>7058</v>
      </c>
      <c r="G6777" s="113" t="s">
        <v>3421</v>
      </c>
      <c r="H6777" s="360"/>
      <c r="I6777" s="84"/>
      <c r="J6777" s="84"/>
      <c r="K6777" s="113" t="s">
        <v>11695</v>
      </c>
    </row>
    <row r="6778" spans="1:11">
      <c r="A6778" s="115">
        <v>92533</v>
      </c>
      <c r="B6778" s="568" t="s">
        <v>10287</v>
      </c>
      <c r="C6778" s="569" t="s">
        <v>3422</v>
      </c>
      <c r="D6778" s="568" t="s">
        <v>8856</v>
      </c>
      <c r="E6778" s="109" t="s">
        <v>7060</v>
      </c>
      <c r="F6778" s="343" t="s">
        <v>7061</v>
      </c>
      <c r="G6778" s="113" t="s">
        <v>3423</v>
      </c>
      <c r="H6778" s="360"/>
      <c r="I6778" s="84"/>
      <c r="J6778" s="84"/>
      <c r="K6778" s="113" t="s">
        <v>11769</v>
      </c>
    </row>
    <row r="6779" spans="1:11">
      <c r="A6779" s="115">
        <v>92533</v>
      </c>
      <c r="B6779" s="568" t="s">
        <v>10287</v>
      </c>
      <c r="C6779" s="569" t="s">
        <v>3422</v>
      </c>
      <c r="D6779" s="568" t="s">
        <v>8863</v>
      </c>
      <c r="E6779" s="109" t="s">
        <v>7060</v>
      </c>
      <c r="F6779" s="343" t="s">
        <v>7061</v>
      </c>
      <c r="G6779" s="113" t="s">
        <v>3424</v>
      </c>
      <c r="H6779" s="360"/>
      <c r="I6779" s="84"/>
      <c r="J6779" s="84"/>
      <c r="K6779" s="113" t="s">
        <v>11709</v>
      </c>
    </row>
    <row r="6780" spans="1:11">
      <c r="A6780" s="115">
        <v>92533</v>
      </c>
      <c r="B6780" s="568" t="s">
        <v>10287</v>
      </c>
      <c r="C6780" s="569" t="s">
        <v>3422</v>
      </c>
      <c r="D6780" s="568" t="s">
        <v>8869</v>
      </c>
      <c r="E6780" s="109" t="s">
        <v>7060</v>
      </c>
      <c r="F6780" s="343" t="s">
        <v>7061</v>
      </c>
      <c r="G6780" s="113" t="s">
        <v>3425</v>
      </c>
      <c r="H6780" s="360"/>
      <c r="I6780" s="84"/>
      <c r="J6780" s="84"/>
      <c r="K6780" s="113" t="s">
        <v>11690</v>
      </c>
    </row>
    <row r="6781" spans="1:11">
      <c r="A6781" s="115">
        <v>92533</v>
      </c>
      <c r="B6781" s="568" t="s">
        <v>10287</v>
      </c>
      <c r="C6781" s="569" t="s">
        <v>3422</v>
      </c>
      <c r="D6781" s="568" t="s">
        <v>8874</v>
      </c>
      <c r="E6781" s="109" t="s">
        <v>7060</v>
      </c>
      <c r="F6781" s="343" t="s">
        <v>7061</v>
      </c>
      <c r="G6781" s="113" t="s">
        <v>3426</v>
      </c>
      <c r="H6781" s="360"/>
      <c r="I6781" s="84"/>
      <c r="J6781" s="84"/>
      <c r="K6781" s="113" t="s">
        <v>11688</v>
      </c>
    </row>
    <row r="6782" spans="1:11" ht="15.75" thickBot="1">
      <c r="A6782" s="115">
        <v>92533</v>
      </c>
      <c r="B6782" s="570" t="s">
        <v>10287</v>
      </c>
      <c r="C6782" s="571" t="s">
        <v>3422</v>
      </c>
      <c r="D6782" s="570" t="s">
        <v>8879</v>
      </c>
      <c r="E6782" s="109" t="s">
        <v>7060</v>
      </c>
      <c r="F6782" s="343" t="s">
        <v>7061</v>
      </c>
      <c r="G6782" s="113" t="s">
        <v>3427</v>
      </c>
      <c r="H6782" s="360"/>
      <c r="I6782" s="84"/>
      <c r="J6782" s="84"/>
      <c r="K6782" s="113" t="s">
        <v>11695</v>
      </c>
    </row>
    <row r="6783" spans="1:11">
      <c r="A6783" s="115">
        <v>92535</v>
      </c>
      <c r="B6783" s="568" t="s">
        <v>10282</v>
      </c>
      <c r="C6783" s="569" t="s">
        <v>3428</v>
      </c>
      <c r="D6783" s="568" t="s">
        <v>8863</v>
      </c>
      <c r="E6783" s="109" t="s">
        <v>7063</v>
      </c>
      <c r="F6783" s="343" t="s">
        <v>7064</v>
      </c>
      <c r="G6783" s="113" t="s">
        <v>3429</v>
      </c>
      <c r="H6783" s="360"/>
      <c r="I6783" s="84"/>
      <c r="J6783" s="84"/>
      <c r="K6783" s="113" t="s">
        <v>11709</v>
      </c>
    </row>
    <row r="6784" spans="1:11">
      <c r="A6784" s="115">
        <v>92535</v>
      </c>
      <c r="B6784" s="568" t="s">
        <v>10282</v>
      </c>
      <c r="C6784" s="569" t="s">
        <v>3428</v>
      </c>
      <c r="D6784" s="568" t="s">
        <v>8869</v>
      </c>
      <c r="E6784" s="109" t="s">
        <v>7063</v>
      </c>
      <c r="F6784" s="343" t="s">
        <v>7064</v>
      </c>
      <c r="G6784" s="113" t="s">
        <v>3430</v>
      </c>
      <c r="H6784" s="360"/>
      <c r="I6784" s="84"/>
      <c r="J6784" s="84"/>
      <c r="K6784" s="113" t="s">
        <v>11690</v>
      </c>
    </row>
    <row r="6785" spans="1:11">
      <c r="A6785" s="115">
        <v>92535</v>
      </c>
      <c r="B6785" s="568" t="s">
        <v>10282</v>
      </c>
      <c r="C6785" s="569" t="s">
        <v>3428</v>
      </c>
      <c r="D6785" s="568" t="s">
        <v>8874</v>
      </c>
      <c r="E6785" s="109" t="s">
        <v>7063</v>
      </c>
      <c r="F6785" s="343" t="s">
        <v>7064</v>
      </c>
      <c r="G6785" s="113" t="s">
        <v>3431</v>
      </c>
      <c r="H6785" s="360"/>
      <c r="I6785" s="84"/>
      <c r="J6785" s="84"/>
      <c r="K6785" s="113" t="s">
        <v>11688</v>
      </c>
    </row>
    <row r="6786" spans="1:11">
      <c r="A6786" s="115">
        <v>92535</v>
      </c>
      <c r="B6786" s="568" t="s">
        <v>10282</v>
      </c>
      <c r="C6786" s="569" t="s">
        <v>3428</v>
      </c>
      <c r="D6786" s="568" t="s">
        <v>8879</v>
      </c>
      <c r="E6786" s="109" t="s">
        <v>7063</v>
      </c>
      <c r="F6786" s="343" t="s">
        <v>7064</v>
      </c>
      <c r="G6786" s="113" t="s">
        <v>3432</v>
      </c>
      <c r="H6786" s="360"/>
      <c r="I6786" s="84"/>
      <c r="J6786" s="84"/>
      <c r="K6786" s="113" t="s">
        <v>11695</v>
      </c>
    </row>
    <row r="6787" spans="1:11">
      <c r="A6787" s="115">
        <v>92535</v>
      </c>
      <c r="B6787" s="568" t="s">
        <v>10282</v>
      </c>
      <c r="C6787" s="569" t="s">
        <v>3433</v>
      </c>
      <c r="D6787" s="568" t="s">
        <v>8863</v>
      </c>
      <c r="E6787" s="109" t="s">
        <v>7066</v>
      </c>
      <c r="F6787" s="343" t="s">
        <v>7067</v>
      </c>
      <c r="G6787" s="113" t="s">
        <v>3434</v>
      </c>
      <c r="H6787" s="360"/>
      <c r="I6787" s="84"/>
      <c r="J6787" s="84"/>
      <c r="K6787" s="113" t="s">
        <v>11709</v>
      </c>
    </row>
    <row r="6788" spans="1:11">
      <c r="A6788" s="115">
        <v>92535</v>
      </c>
      <c r="B6788" s="568" t="s">
        <v>10282</v>
      </c>
      <c r="C6788" s="569" t="s">
        <v>3433</v>
      </c>
      <c r="D6788" s="568" t="s">
        <v>8869</v>
      </c>
      <c r="E6788" s="109" t="s">
        <v>7066</v>
      </c>
      <c r="F6788" s="343" t="s">
        <v>7067</v>
      </c>
      <c r="G6788" s="113" t="s">
        <v>3435</v>
      </c>
      <c r="H6788" s="360"/>
      <c r="I6788" s="84"/>
      <c r="J6788" s="84"/>
      <c r="K6788" s="113" t="s">
        <v>11690</v>
      </c>
    </row>
    <row r="6789" spans="1:11">
      <c r="A6789" s="115">
        <v>92535</v>
      </c>
      <c r="B6789" s="568" t="s">
        <v>10282</v>
      </c>
      <c r="C6789" s="569" t="s">
        <v>3433</v>
      </c>
      <c r="D6789" s="568" t="s">
        <v>8874</v>
      </c>
      <c r="E6789" s="109" t="s">
        <v>7066</v>
      </c>
      <c r="F6789" s="343" t="s">
        <v>7067</v>
      </c>
      <c r="G6789" s="113" t="s">
        <v>3436</v>
      </c>
      <c r="H6789" s="360"/>
      <c r="I6789" s="84"/>
      <c r="J6789" s="84"/>
      <c r="K6789" s="113" t="s">
        <v>11688</v>
      </c>
    </row>
    <row r="6790" spans="1:11">
      <c r="A6790" s="115">
        <v>92535</v>
      </c>
      <c r="B6790" s="568" t="s">
        <v>10282</v>
      </c>
      <c r="C6790" s="569" t="s">
        <v>3433</v>
      </c>
      <c r="D6790" s="568" t="s">
        <v>8879</v>
      </c>
      <c r="E6790" s="109" t="s">
        <v>7066</v>
      </c>
      <c r="F6790" s="343" t="s">
        <v>7067</v>
      </c>
      <c r="G6790" s="113" t="s">
        <v>3437</v>
      </c>
      <c r="H6790" s="360"/>
      <c r="I6790" s="84"/>
      <c r="J6790" s="84"/>
      <c r="K6790" s="113" t="s">
        <v>11695</v>
      </c>
    </row>
    <row r="6791" spans="1:11">
      <c r="A6791" s="115">
        <v>92535</v>
      </c>
      <c r="B6791" s="568" t="s">
        <v>10282</v>
      </c>
      <c r="C6791" s="569" t="s">
        <v>3438</v>
      </c>
      <c r="D6791" s="568" t="s">
        <v>8863</v>
      </c>
      <c r="E6791" s="109" t="s">
        <v>7069</v>
      </c>
      <c r="F6791" s="343" t="s">
        <v>7070</v>
      </c>
      <c r="G6791" s="113" t="s">
        <v>3439</v>
      </c>
      <c r="H6791" s="360"/>
      <c r="I6791" s="84"/>
      <c r="J6791" s="84"/>
      <c r="K6791" s="113" t="s">
        <v>11709</v>
      </c>
    </row>
    <row r="6792" spans="1:11">
      <c r="A6792" s="115">
        <v>92535</v>
      </c>
      <c r="B6792" s="568" t="s">
        <v>10282</v>
      </c>
      <c r="C6792" s="569" t="s">
        <v>3438</v>
      </c>
      <c r="D6792" s="568" t="s">
        <v>8869</v>
      </c>
      <c r="E6792" s="109" t="s">
        <v>7069</v>
      </c>
      <c r="F6792" s="343" t="s">
        <v>7070</v>
      </c>
      <c r="G6792" s="113" t="s">
        <v>3440</v>
      </c>
      <c r="H6792" s="360"/>
      <c r="I6792" s="84"/>
      <c r="J6792" s="84"/>
      <c r="K6792" s="113" t="s">
        <v>11690</v>
      </c>
    </row>
    <row r="6793" spans="1:11">
      <c r="A6793" s="115">
        <v>92535</v>
      </c>
      <c r="B6793" s="568" t="s">
        <v>10282</v>
      </c>
      <c r="C6793" s="569" t="s">
        <v>3438</v>
      </c>
      <c r="D6793" s="568" t="s">
        <v>8874</v>
      </c>
      <c r="E6793" s="109" t="s">
        <v>7069</v>
      </c>
      <c r="F6793" s="343" t="s">
        <v>7070</v>
      </c>
      <c r="G6793" s="113" t="s">
        <v>3441</v>
      </c>
      <c r="H6793" s="360"/>
      <c r="I6793" s="84"/>
      <c r="J6793" s="84"/>
      <c r="K6793" s="113" t="s">
        <v>11688</v>
      </c>
    </row>
    <row r="6794" spans="1:11" ht="15.75" thickBot="1">
      <c r="A6794" s="115">
        <v>92535</v>
      </c>
      <c r="B6794" s="570" t="s">
        <v>10282</v>
      </c>
      <c r="C6794" s="571" t="s">
        <v>3438</v>
      </c>
      <c r="D6794" s="570" t="s">
        <v>8879</v>
      </c>
      <c r="E6794" s="109" t="s">
        <v>7069</v>
      </c>
      <c r="F6794" s="343" t="s">
        <v>7070</v>
      </c>
      <c r="G6794" s="113" t="s">
        <v>3442</v>
      </c>
      <c r="H6794" s="360"/>
      <c r="I6794" s="84"/>
      <c r="J6794" s="84"/>
      <c r="K6794" s="113" t="s">
        <v>11695</v>
      </c>
    </row>
    <row r="6795" spans="1:11">
      <c r="A6795" s="115">
        <v>92550</v>
      </c>
      <c r="B6795" s="568" t="s">
        <v>10206</v>
      </c>
      <c r="C6795" s="569" t="s">
        <v>3443</v>
      </c>
      <c r="D6795" s="568" t="s">
        <v>8863</v>
      </c>
      <c r="E6795" s="109" t="s">
        <v>9962</v>
      </c>
      <c r="F6795" s="343" t="s">
        <v>9963</v>
      </c>
      <c r="G6795" s="113" t="s">
        <v>3444</v>
      </c>
      <c r="H6795" s="360"/>
      <c r="I6795" s="84"/>
      <c r="J6795" s="84"/>
      <c r="K6795" s="113" t="s">
        <v>11709</v>
      </c>
    </row>
    <row r="6796" spans="1:11">
      <c r="A6796" s="115">
        <v>92550</v>
      </c>
      <c r="B6796" s="568" t="s">
        <v>10206</v>
      </c>
      <c r="C6796" s="569" t="s">
        <v>3443</v>
      </c>
      <c r="D6796" s="568" t="s">
        <v>8869</v>
      </c>
      <c r="E6796" s="109" t="s">
        <v>9962</v>
      </c>
      <c r="F6796" s="343" t="s">
        <v>9963</v>
      </c>
      <c r="G6796" s="113" t="s">
        <v>3445</v>
      </c>
      <c r="H6796" s="360"/>
      <c r="I6796" s="84"/>
      <c r="J6796" s="84"/>
      <c r="K6796" s="113" t="s">
        <v>11690</v>
      </c>
    </row>
    <row r="6797" spans="1:11">
      <c r="A6797" s="115">
        <v>92550</v>
      </c>
      <c r="B6797" s="568" t="s">
        <v>10206</v>
      </c>
      <c r="C6797" s="569" t="s">
        <v>3443</v>
      </c>
      <c r="D6797" s="568" t="s">
        <v>8874</v>
      </c>
      <c r="E6797" s="109" t="s">
        <v>9962</v>
      </c>
      <c r="F6797" s="343" t="s">
        <v>9963</v>
      </c>
      <c r="G6797" s="113" t="s">
        <v>3446</v>
      </c>
      <c r="H6797" s="360"/>
      <c r="I6797" s="84"/>
      <c r="J6797" s="84"/>
      <c r="K6797" s="113" t="s">
        <v>11688</v>
      </c>
    </row>
    <row r="6798" spans="1:11">
      <c r="A6798" s="115">
        <v>92550</v>
      </c>
      <c r="B6798" s="568" t="s">
        <v>10206</v>
      </c>
      <c r="C6798" s="569" t="s">
        <v>3443</v>
      </c>
      <c r="D6798" s="568" t="s">
        <v>8879</v>
      </c>
      <c r="E6798" s="109" t="s">
        <v>9962</v>
      </c>
      <c r="F6798" s="343" t="s">
        <v>9963</v>
      </c>
      <c r="G6798" s="113" t="s">
        <v>0</v>
      </c>
      <c r="H6798" s="360"/>
      <c r="I6798" s="84"/>
      <c r="J6798" s="84"/>
      <c r="K6798" s="113" t="s">
        <v>11695</v>
      </c>
    </row>
    <row r="6799" spans="1:11">
      <c r="A6799" s="115">
        <v>92550</v>
      </c>
      <c r="B6799" s="568" t="s">
        <v>10206</v>
      </c>
      <c r="C6799" s="569" t="s">
        <v>1</v>
      </c>
      <c r="D6799" s="568" t="s">
        <v>8863</v>
      </c>
      <c r="E6799" s="109" t="s">
        <v>7073</v>
      </c>
      <c r="F6799" s="343" t="s">
        <v>7074</v>
      </c>
      <c r="G6799" s="113" t="s">
        <v>2</v>
      </c>
      <c r="H6799" s="360"/>
      <c r="I6799" s="84"/>
      <c r="J6799" s="84"/>
      <c r="K6799" s="113" t="s">
        <v>11709</v>
      </c>
    </row>
    <row r="6800" spans="1:11">
      <c r="A6800" s="115">
        <v>92550</v>
      </c>
      <c r="B6800" s="568" t="s">
        <v>10206</v>
      </c>
      <c r="C6800" s="569" t="s">
        <v>1</v>
      </c>
      <c r="D6800" s="568" t="s">
        <v>8869</v>
      </c>
      <c r="E6800" s="109" t="s">
        <v>7073</v>
      </c>
      <c r="F6800" s="343" t="s">
        <v>7074</v>
      </c>
      <c r="G6800" s="113" t="s">
        <v>3</v>
      </c>
      <c r="H6800" s="360"/>
      <c r="I6800" s="84"/>
      <c r="J6800" s="84"/>
      <c r="K6800" s="113" t="s">
        <v>11690</v>
      </c>
    </row>
    <row r="6801" spans="1:11">
      <c r="A6801" s="115">
        <v>92550</v>
      </c>
      <c r="B6801" s="568" t="s">
        <v>10206</v>
      </c>
      <c r="C6801" s="569" t="s">
        <v>1</v>
      </c>
      <c r="D6801" s="568" t="s">
        <v>8874</v>
      </c>
      <c r="E6801" s="109" t="s">
        <v>7073</v>
      </c>
      <c r="F6801" s="343" t="s">
        <v>7074</v>
      </c>
      <c r="G6801" s="113" t="s">
        <v>4</v>
      </c>
      <c r="H6801" s="360"/>
      <c r="I6801" s="84"/>
      <c r="J6801" s="84"/>
      <c r="K6801" s="113" t="s">
        <v>11688</v>
      </c>
    </row>
    <row r="6802" spans="1:11">
      <c r="A6802" s="115">
        <v>92550</v>
      </c>
      <c r="B6802" s="568" t="s">
        <v>10206</v>
      </c>
      <c r="C6802" s="569" t="s">
        <v>1</v>
      </c>
      <c r="D6802" s="568" t="s">
        <v>8879</v>
      </c>
      <c r="E6802" s="109" t="s">
        <v>7073</v>
      </c>
      <c r="F6802" s="343" t="s">
        <v>7074</v>
      </c>
      <c r="G6802" s="113" t="s">
        <v>5</v>
      </c>
      <c r="H6802" s="360"/>
      <c r="I6802" s="84"/>
      <c r="J6802" s="84"/>
      <c r="K6802" s="113" t="s">
        <v>11695</v>
      </c>
    </row>
    <row r="6803" spans="1:11">
      <c r="A6803" s="115">
        <v>92550</v>
      </c>
      <c r="B6803" s="568" t="s">
        <v>10206</v>
      </c>
      <c r="C6803" s="569" t="s">
        <v>6</v>
      </c>
      <c r="D6803" s="568" t="s">
        <v>8863</v>
      </c>
      <c r="E6803" s="109" t="s">
        <v>10926</v>
      </c>
      <c r="F6803" s="343" t="s">
        <v>10927</v>
      </c>
      <c r="G6803" s="113" t="s">
        <v>7</v>
      </c>
      <c r="H6803" s="360"/>
      <c r="I6803" s="84"/>
      <c r="J6803" s="84"/>
      <c r="K6803" s="113" t="s">
        <v>11709</v>
      </c>
    </row>
    <row r="6804" spans="1:11">
      <c r="A6804" s="115">
        <v>92550</v>
      </c>
      <c r="B6804" s="568" t="s">
        <v>10206</v>
      </c>
      <c r="C6804" s="569" t="s">
        <v>6</v>
      </c>
      <c r="D6804" s="568" t="s">
        <v>8869</v>
      </c>
      <c r="E6804" s="109" t="s">
        <v>10926</v>
      </c>
      <c r="F6804" s="343" t="s">
        <v>10927</v>
      </c>
      <c r="G6804" s="113" t="s">
        <v>8</v>
      </c>
      <c r="H6804" s="360"/>
      <c r="I6804" s="84"/>
      <c r="J6804" s="84"/>
      <c r="K6804" s="113" t="s">
        <v>11690</v>
      </c>
    </row>
    <row r="6805" spans="1:11">
      <c r="A6805" s="115">
        <v>92550</v>
      </c>
      <c r="B6805" s="568" t="s">
        <v>10206</v>
      </c>
      <c r="C6805" s="569" t="s">
        <v>6</v>
      </c>
      <c r="D6805" s="568" t="s">
        <v>8874</v>
      </c>
      <c r="E6805" s="109" t="s">
        <v>10926</v>
      </c>
      <c r="F6805" s="343" t="s">
        <v>10927</v>
      </c>
      <c r="G6805" s="113" t="s">
        <v>9</v>
      </c>
      <c r="H6805" s="360"/>
      <c r="I6805" s="84"/>
      <c r="J6805" s="84"/>
      <c r="K6805" s="113" t="s">
        <v>11688</v>
      </c>
    </row>
    <row r="6806" spans="1:11">
      <c r="A6806" s="115">
        <v>92550</v>
      </c>
      <c r="B6806" s="568" t="s">
        <v>10206</v>
      </c>
      <c r="C6806" s="569" t="s">
        <v>6</v>
      </c>
      <c r="D6806" s="568" t="s">
        <v>8879</v>
      </c>
      <c r="E6806" s="109" t="s">
        <v>10926</v>
      </c>
      <c r="F6806" s="343" t="s">
        <v>10927</v>
      </c>
      <c r="G6806" s="113" t="s">
        <v>10</v>
      </c>
      <c r="H6806" s="360"/>
      <c r="I6806" s="84"/>
      <c r="J6806" s="84"/>
      <c r="K6806" s="113" t="s">
        <v>11695</v>
      </c>
    </row>
    <row r="6807" spans="1:11">
      <c r="A6807" s="115">
        <v>92550</v>
      </c>
      <c r="B6807" s="568" t="s">
        <v>10206</v>
      </c>
      <c r="C6807" s="569" t="s">
        <v>11</v>
      </c>
      <c r="D6807" s="568" t="s">
        <v>8863</v>
      </c>
      <c r="E6807" s="109" t="s">
        <v>7076</v>
      </c>
      <c r="F6807" s="343" t="s">
        <v>7077</v>
      </c>
      <c r="G6807" s="113" t="s">
        <v>12</v>
      </c>
      <c r="H6807" s="360"/>
      <c r="I6807" s="84"/>
      <c r="J6807" s="84"/>
      <c r="K6807" s="113" t="s">
        <v>11709</v>
      </c>
    </row>
    <row r="6808" spans="1:11">
      <c r="A6808" s="115">
        <v>92550</v>
      </c>
      <c r="B6808" s="568" t="s">
        <v>10206</v>
      </c>
      <c r="C6808" s="569" t="s">
        <v>11</v>
      </c>
      <c r="D6808" s="568" t="s">
        <v>8869</v>
      </c>
      <c r="E6808" s="109" t="s">
        <v>7076</v>
      </c>
      <c r="F6808" s="343" t="s">
        <v>7077</v>
      </c>
      <c r="G6808" s="113" t="s">
        <v>13</v>
      </c>
      <c r="H6808" s="360"/>
      <c r="I6808" s="84"/>
      <c r="J6808" s="84"/>
      <c r="K6808" s="113" t="s">
        <v>11690</v>
      </c>
    </row>
    <row r="6809" spans="1:11">
      <c r="A6809" s="115">
        <v>92550</v>
      </c>
      <c r="B6809" s="568" t="s">
        <v>10206</v>
      </c>
      <c r="C6809" s="569" t="s">
        <v>11</v>
      </c>
      <c r="D6809" s="568" t="s">
        <v>8874</v>
      </c>
      <c r="E6809" s="109" t="s">
        <v>7076</v>
      </c>
      <c r="F6809" s="343" t="s">
        <v>7077</v>
      </c>
      <c r="G6809" s="113" t="s">
        <v>14</v>
      </c>
      <c r="H6809" s="360"/>
      <c r="I6809" s="84"/>
      <c r="J6809" s="84"/>
      <c r="K6809" s="113" t="s">
        <v>11688</v>
      </c>
    </row>
    <row r="6810" spans="1:11">
      <c r="A6810" s="115">
        <v>92550</v>
      </c>
      <c r="B6810" s="568" t="s">
        <v>10206</v>
      </c>
      <c r="C6810" s="569" t="s">
        <v>11</v>
      </c>
      <c r="D6810" s="568" t="s">
        <v>8879</v>
      </c>
      <c r="E6810" s="109" t="s">
        <v>7076</v>
      </c>
      <c r="F6810" s="343" t="s">
        <v>7077</v>
      </c>
      <c r="G6810" s="113" t="s">
        <v>15</v>
      </c>
      <c r="H6810" s="360"/>
      <c r="I6810" s="84"/>
      <c r="J6810" s="84"/>
      <c r="K6810" s="113" t="s">
        <v>11695</v>
      </c>
    </row>
    <row r="6811" spans="1:11">
      <c r="A6811" s="115">
        <v>92550</v>
      </c>
      <c r="B6811" s="568" t="s">
        <v>10206</v>
      </c>
      <c r="C6811" s="569" t="s">
        <v>16</v>
      </c>
      <c r="D6811" s="568" t="s">
        <v>8863</v>
      </c>
      <c r="E6811" s="109" t="s">
        <v>7079</v>
      </c>
      <c r="F6811" s="343" t="s">
        <v>7080</v>
      </c>
      <c r="G6811" s="113" t="s">
        <v>17</v>
      </c>
      <c r="H6811" s="360"/>
      <c r="I6811" s="84"/>
      <c r="J6811" s="84"/>
      <c r="K6811" s="113" t="s">
        <v>11709</v>
      </c>
    </row>
    <row r="6812" spans="1:11">
      <c r="A6812" s="115">
        <v>92550</v>
      </c>
      <c r="B6812" s="568" t="s">
        <v>10206</v>
      </c>
      <c r="C6812" s="569" t="s">
        <v>16</v>
      </c>
      <c r="D6812" s="568" t="s">
        <v>8869</v>
      </c>
      <c r="E6812" s="109" t="s">
        <v>7079</v>
      </c>
      <c r="F6812" s="343" t="s">
        <v>7080</v>
      </c>
      <c r="G6812" s="113" t="s">
        <v>18</v>
      </c>
      <c r="H6812" s="360"/>
      <c r="I6812" s="84"/>
      <c r="J6812" s="84"/>
      <c r="K6812" s="113" t="s">
        <v>11690</v>
      </c>
    </row>
    <row r="6813" spans="1:11">
      <c r="A6813" s="115">
        <v>92550</v>
      </c>
      <c r="B6813" s="568" t="s">
        <v>10206</v>
      </c>
      <c r="C6813" s="569" t="s">
        <v>16</v>
      </c>
      <c r="D6813" s="568" t="s">
        <v>8874</v>
      </c>
      <c r="E6813" s="109" t="s">
        <v>7079</v>
      </c>
      <c r="F6813" s="343" t="s">
        <v>7080</v>
      </c>
      <c r="G6813" s="113" t="s">
        <v>19</v>
      </c>
      <c r="H6813" s="360"/>
      <c r="I6813" s="84"/>
      <c r="J6813" s="84"/>
      <c r="K6813" s="113" t="s">
        <v>11688</v>
      </c>
    </row>
    <row r="6814" spans="1:11" ht="15.75" thickBot="1">
      <c r="A6814" s="115">
        <v>92550</v>
      </c>
      <c r="B6814" s="570" t="s">
        <v>10206</v>
      </c>
      <c r="C6814" s="571" t="s">
        <v>16</v>
      </c>
      <c r="D6814" s="570" t="s">
        <v>8879</v>
      </c>
      <c r="E6814" s="109" t="s">
        <v>7079</v>
      </c>
      <c r="F6814" s="343" t="s">
        <v>7080</v>
      </c>
      <c r="G6814" s="113" t="s">
        <v>20</v>
      </c>
      <c r="H6814" s="360"/>
      <c r="I6814" s="84"/>
      <c r="J6814" s="84"/>
      <c r="K6814" s="113" t="s">
        <v>11695</v>
      </c>
    </row>
    <row r="6815" spans="1:11">
      <c r="A6815" s="115">
        <v>92551</v>
      </c>
      <c r="B6815" s="568" t="s">
        <v>10211</v>
      </c>
      <c r="C6815" s="569" t="s">
        <v>21</v>
      </c>
      <c r="D6815" s="568" t="s">
        <v>8856</v>
      </c>
      <c r="E6815" s="109" t="s">
        <v>7082</v>
      </c>
      <c r="F6815" s="343" t="s">
        <v>7083</v>
      </c>
      <c r="G6815" s="113" t="s">
        <v>22</v>
      </c>
      <c r="H6815" s="360"/>
      <c r="I6815" s="84"/>
      <c r="J6815" s="84"/>
      <c r="K6815" s="113" t="s">
        <v>11769</v>
      </c>
    </row>
    <row r="6816" spans="1:11">
      <c r="A6816" s="115">
        <v>92551</v>
      </c>
      <c r="B6816" s="568" t="s">
        <v>10211</v>
      </c>
      <c r="C6816" s="569" t="s">
        <v>21</v>
      </c>
      <c r="D6816" s="568" t="s">
        <v>8863</v>
      </c>
      <c r="E6816" s="109" t="s">
        <v>7082</v>
      </c>
      <c r="F6816" s="343" t="s">
        <v>7083</v>
      </c>
      <c r="G6816" s="113" t="s">
        <v>23</v>
      </c>
      <c r="H6816" s="360"/>
      <c r="I6816" s="84"/>
      <c r="J6816" s="84"/>
      <c r="K6816" s="113" t="s">
        <v>11709</v>
      </c>
    </row>
    <row r="6817" spans="1:11">
      <c r="A6817" s="115">
        <v>92551</v>
      </c>
      <c r="B6817" s="568" t="s">
        <v>10211</v>
      </c>
      <c r="C6817" s="569" t="s">
        <v>21</v>
      </c>
      <c r="D6817" s="568" t="s">
        <v>8869</v>
      </c>
      <c r="E6817" s="109" t="s">
        <v>7082</v>
      </c>
      <c r="F6817" s="343" t="s">
        <v>7083</v>
      </c>
      <c r="G6817" s="113" t="s">
        <v>24</v>
      </c>
      <c r="H6817" s="360"/>
      <c r="I6817" s="84"/>
      <c r="J6817" s="84"/>
      <c r="K6817" s="113" t="s">
        <v>11690</v>
      </c>
    </row>
    <row r="6818" spans="1:11">
      <c r="A6818" s="115">
        <v>92551</v>
      </c>
      <c r="B6818" s="568" t="s">
        <v>10211</v>
      </c>
      <c r="C6818" s="569" t="s">
        <v>21</v>
      </c>
      <c r="D6818" s="568" t="s">
        <v>8874</v>
      </c>
      <c r="E6818" s="109" t="s">
        <v>7082</v>
      </c>
      <c r="F6818" s="343" t="s">
        <v>7083</v>
      </c>
      <c r="G6818" s="113" t="s">
        <v>25</v>
      </c>
      <c r="H6818" s="360"/>
      <c r="I6818" s="84"/>
      <c r="J6818" s="84"/>
      <c r="K6818" s="113" t="s">
        <v>11688</v>
      </c>
    </row>
    <row r="6819" spans="1:11">
      <c r="A6819" s="115">
        <v>92551</v>
      </c>
      <c r="B6819" s="568" t="s">
        <v>10211</v>
      </c>
      <c r="C6819" s="569" t="s">
        <v>21</v>
      </c>
      <c r="D6819" s="568" t="s">
        <v>8879</v>
      </c>
      <c r="E6819" s="109" t="s">
        <v>7082</v>
      </c>
      <c r="F6819" s="343" t="s">
        <v>7083</v>
      </c>
      <c r="G6819" s="113" t="s">
        <v>26</v>
      </c>
      <c r="H6819" s="360"/>
      <c r="I6819" s="84"/>
      <c r="J6819" s="84"/>
      <c r="K6819" s="113" t="s">
        <v>11695</v>
      </c>
    </row>
    <row r="6820" spans="1:11">
      <c r="A6820" s="115">
        <v>92551</v>
      </c>
      <c r="B6820" s="568" t="s">
        <v>10211</v>
      </c>
      <c r="C6820" s="569" t="s">
        <v>27</v>
      </c>
      <c r="D6820" s="568" t="s">
        <v>8856</v>
      </c>
      <c r="E6820" s="109" t="s">
        <v>7085</v>
      </c>
      <c r="F6820" s="343" t="s">
        <v>7086</v>
      </c>
      <c r="G6820" s="113" t="s">
        <v>28</v>
      </c>
      <c r="H6820" s="360"/>
      <c r="I6820" s="84"/>
      <c r="J6820" s="84"/>
      <c r="K6820" s="113" t="s">
        <v>11769</v>
      </c>
    </row>
    <row r="6821" spans="1:11">
      <c r="A6821" s="115">
        <v>92551</v>
      </c>
      <c r="B6821" s="568" t="s">
        <v>10211</v>
      </c>
      <c r="C6821" s="569" t="s">
        <v>27</v>
      </c>
      <c r="D6821" s="568" t="s">
        <v>8863</v>
      </c>
      <c r="E6821" s="109" t="s">
        <v>7085</v>
      </c>
      <c r="F6821" s="343" t="s">
        <v>7086</v>
      </c>
      <c r="G6821" s="113" t="s">
        <v>29</v>
      </c>
      <c r="H6821" s="360"/>
      <c r="I6821" s="84"/>
      <c r="J6821" s="84"/>
      <c r="K6821" s="113" t="s">
        <v>11709</v>
      </c>
    </row>
    <row r="6822" spans="1:11">
      <c r="A6822" s="115">
        <v>92551</v>
      </c>
      <c r="B6822" s="568" t="s">
        <v>10211</v>
      </c>
      <c r="C6822" s="569" t="s">
        <v>27</v>
      </c>
      <c r="D6822" s="568" t="s">
        <v>8869</v>
      </c>
      <c r="E6822" s="109" t="s">
        <v>7085</v>
      </c>
      <c r="F6822" s="343" t="s">
        <v>7086</v>
      </c>
      <c r="G6822" s="113" t="s">
        <v>30</v>
      </c>
      <c r="H6822" s="360"/>
      <c r="I6822" s="84"/>
      <c r="J6822" s="84"/>
      <c r="K6822" s="113" t="s">
        <v>11690</v>
      </c>
    </row>
    <row r="6823" spans="1:11">
      <c r="A6823" s="115">
        <v>92551</v>
      </c>
      <c r="B6823" s="568" t="s">
        <v>10211</v>
      </c>
      <c r="C6823" s="569" t="s">
        <v>27</v>
      </c>
      <c r="D6823" s="568" t="s">
        <v>8874</v>
      </c>
      <c r="E6823" s="109" t="s">
        <v>7085</v>
      </c>
      <c r="F6823" s="343" t="s">
        <v>7086</v>
      </c>
      <c r="G6823" s="113" t="s">
        <v>31</v>
      </c>
      <c r="H6823" s="360"/>
      <c r="I6823" s="84"/>
      <c r="J6823" s="84"/>
      <c r="K6823" s="113" t="s">
        <v>11688</v>
      </c>
    </row>
    <row r="6824" spans="1:11">
      <c r="A6824" s="115">
        <v>92551</v>
      </c>
      <c r="B6824" s="568" t="s">
        <v>10211</v>
      </c>
      <c r="C6824" s="569" t="s">
        <v>27</v>
      </c>
      <c r="D6824" s="568" t="s">
        <v>8879</v>
      </c>
      <c r="E6824" s="109" t="s">
        <v>7085</v>
      </c>
      <c r="F6824" s="343" t="s">
        <v>7086</v>
      </c>
      <c r="G6824" s="113" t="s">
        <v>32</v>
      </c>
      <c r="H6824" s="360"/>
      <c r="I6824" s="84"/>
      <c r="J6824" s="84"/>
      <c r="K6824" s="113" t="s">
        <v>11695</v>
      </c>
    </row>
    <row r="6825" spans="1:11">
      <c r="A6825" s="115">
        <v>92551</v>
      </c>
      <c r="B6825" s="568" t="s">
        <v>10211</v>
      </c>
      <c r="C6825" s="569" t="s">
        <v>33</v>
      </c>
      <c r="D6825" s="568" t="s">
        <v>8856</v>
      </c>
      <c r="E6825" s="109" t="s">
        <v>7088</v>
      </c>
      <c r="F6825" s="343" t="s">
        <v>7089</v>
      </c>
      <c r="G6825" s="113" t="s">
        <v>34</v>
      </c>
      <c r="H6825" s="360"/>
      <c r="I6825" s="84"/>
      <c r="J6825" s="84"/>
      <c r="K6825" s="113" t="s">
        <v>11769</v>
      </c>
    </row>
    <row r="6826" spans="1:11">
      <c r="A6826" s="115">
        <v>92551</v>
      </c>
      <c r="B6826" s="568" t="s">
        <v>10211</v>
      </c>
      <c r="C6826" s="569" t="s">
        <v>33</v>
      </c>
      <c r="D6826" s="568" t="s">
        <v>8863</v>
      </c>
      <c r="E6826" s="109" t="s">
        <v>7088</v>
      </c>
      <c r="F6826" s="343" t="s">
        <v>7089</v>
      </c>
      <c r="G6826" s="113" t="s">
        <v>35</v>
      </c>
      <c r="H6826" s="360"/>
      <c r="I6826" s="84"/>
      <c r="J6826" s="84"/>
      <c r="K6826" s="113" t="s">
        <v>11709</v>
      </c>
    </row>
    <row r="6827" spans="1:11">
      <c r="A6827" s="115">
        <v>92551</v>
      </c>
      <c r="B6827" s="568" t="s">
        <v>10211</v>
      </c>
      <c r="C6827" s="569" t="s">
        <v>33</v>
      </c>
      <c r="D6827" s="568" t="s">
        <v>8869</v>
      </c>
      <c r="E6827" s="109" t="s">
        <v>7088</v>
      </c>
      <c r="F6827" s="343" t="s">
        <v>7089</v>
      </c>
      <c r="G6827" s="113" t="s">
        <v>36</v>
      </c>
      <c r="H6827" s="360"/>
      <c r="I6827" s="84"/>
      <c r="J6827" s="84"/>
      <c r="K6827" s="113" t="s">
        <v>11690</v>
      </c>
    </row>
    <row r="6828" spans="1:11">
      <c r="A6828" s="115">
        <v>92551</v>
      </c>
      <c r="B6828" s="568" t="s">
        <v>10211</v>
      </c>
      <c r="C6828" s="569" t="s">
        <v>33</v>
      </c>
      <c r="D6828" s="568" t="s">
        <v>8874</v>
      </c>
      <c r="E6828" s="109" t="s">
        <v>7088</v>
      </c>
      <c r="F6828" s="343" t="s">
        <v>7089</v>
      </c>
      <c r="G6828" s="113" t="s">
        <v>37</v>
      </c>
      <c r="H6828" s="360"/>
      <c r="I6828" s="84"/>
      <c r="J6828" s="84"/>
      <c r="K6828" s="113" t="s">
        <v>11688</v>
      </c>
    </row>
    <row r="6829" spans="1:11" ht="15.75" thickBot="1">
      <c r="A6829" s="115">
        <v>92551</v>
      </c>
      <c r="B6829" s="570" t="s">
        <v>10211</v>
      </c>
      <c r="C6829" s="571" t="s">
        <v>33</v>
      </c>
      <c r="D6829" s="570" t="s">
        <v>8879</v>
      </c>
      <c r="E6829" s="109" t="s">
        <v>7088</v>
      </c>
      <c r="F6829" s="343" t="s">
        <v>7089</v>
      </c>
      <c r="G6829" s="113" t="s">
        <v>38</v>
      </c>
      <c r="H6829" s="360"/>
      <c r="I6829" s="84"/>
      <c r="J6829" s="84"/>
      <c r="K6829" s="113" t="s">
        <v>11695</v>
      </c>
    </row>
    <row r="6830" spans="1:11">
      <c r="A6830" s="115">
        <v>92573</v>
      </c>
      <c r="B6830" s="568" t="s">
        <v>10292</v>
      </c>
      <c r="C6830" s="569" t="s">
        <v>8866</v>
      </c>
      <c r="D6830" s="568" t="s">
        <v>8856</v>
      </c>
      <c r="E6830" s="109" t="s">
        <v>11742</v>
      </c>
      <c r="F6830" s="343" t="s">
        <v>11705</v>
      </c>
      <c r="G6830" s="113" t="s">
        <v>39</v>
      </c>
      <c r="H6830" s="360"/>
      <c r="I6830" s="84"/>
      <c r="J6830" s="84"/>
      <c r="K6830" s="113" t="s">
        <v>11769</v>
      </c>
    </row>
    <row r="6831" spans="1:11">
      <c r="A6831" s="115">
        <v>92573</v>
      </c>
      <c r="B6831" s="568" t="s">
        <v>10292</v>
      </c>
      <c r="C6831" s="569" t="s">
        <v>8866</v>
      </c>
      <c r="D6831" s="568" t="s">
        <v>8863</v>
      </c>
      <c r="E6831" s="109" t="s">
        <v>11742</v>
      </c>
      <c r="F6831" s="343" t="s">
        <v>11705</v>
      </c>
      <c r="G6831" s="113" t="s">
        <v>40</v>
      </c>
      <c r="H6831" s="360"/>
      <c r="I6831" s="84"/>
      <c r="J6831" s="84"/>
      <c r="K6831" s="113" t="s">
        <v>11709</v>
      </c>
    </row>
    <row r="6832" spans="1:11">
      <c r="A6832" s="115">
        <v>92573</v>
      </c>
      <c r="B6832" s="568" t="s">
        <v>10292</v>
      </c>
      <c r="C6832" s="569" t="s">
        <v>8866</v>
      </c>
      <c r="D6832" s="568" t="s">
        <v>8869</v>
      </c>
      <c r="E6832" s="109" t="s">
        <v>11742</v>
      </c>
      <c r="F6832" s="343" t="s">
        <v>11705</v>
      </c>
      <c r="G6832" s="113" t="s">
        <v>41</v>
      </c>
      <c r="H6832" s="360"/>
      <c r="I6832" s="84"/>
      <c r="J6832" s="84"/>
      <c r="K6832" s="113" t="s">
        <v>11690</v>
      </c>
    </row>
    <row r="6833" spans="1:11">
      <c r="A6833" s="115">
        <v>92573</v>
      </c>
      <c r="B6833" s="568" t="s">
        <v>10292</v>
      </c>
      <c r="C6833" s="569" t="s">
        <v>8866</v>
      </c>
      <c r="D6833" s="568" t="s">
        <v>8874</v>
      </c>
      <c r="E6833" s="109" t="s">
        <v>11742</v>
      </c>
      <c r="F6833" s="343" t="s">
        <v>11705</v>
      </c>
      <c r="G6833" s="113" t="s">
        <v>42</v>
      </c>
      <c r="H6833" s="360"/>
      <c r="I6833" s="84"/>
      <c r="J6833" s="84"/>
      <c r="K6833" s="113" t="s">
        <v>11688</v>
      </c>
    </row>
    <row r="6834" spans="1:11">
      <c r="A6834" s="115">
        <v>92573</v>
      </c>
      <c r="B6834" s="568" t="s">
        <v>10292</v>
      </c>
      <c r="C6834" s="569" t="s">
        <v>8866</v>
      </c>
      <c r="D6834" s="568" t="s">
        <v>8879</v>
      </c>
      <c r="E6834" s="109" t="s">
        <v>11742</v>
      </c>
      <c r="F6834" s="343" t="s">
        <v>11705</v>
      </c>
      <c r="G6834" s="113" t="s">
        <v>43</v>
      </c>
      <c r="H6834" s="360"/>
      <c r="I6834" s="84"/>
      <c r="J6834" s="84"/>
      <c r="K6834" s="113" t="s">
        <v>11695</v>
      </c>
    </row>
    <row r="6835" spans="1:11">
      <c r="A6835" s="115">
        <v>92573</v>
      </c>
      <c r="B6835" s="568" t="s">
        <v>10292</v>
      </c>
      <c r="C6835" s="569" t="s">
        <v>9281</v>
      </c>
      <c r="D6835" s="568" t="s">
        <v>8856</v>
      </c>
      <c r="E6835" s="109" t="s">
        <v>11738</v>
      </c>
      <c r="F6835" s="343" t="s">
        <v>11691</v>
      </c>
      <c r="G6835" s="113" t="s">
        <v>44</v>
      </c>
      <c r="H6835" s="360"/>
      <c r="I6835" s="84"/>
      <c r="J6835" s="84"/>
      <c r="K6835" s="113" t="s">
        <v>11769</v>
      </c>
    </row>
    <row r="6836" spans="1:11">
      <c r="A6836" s="115">
        <v>92573</v>
      </c>
      <c r="B6836" s="568" t="s">
        <v>10292</v>
      </c>
      <c r="C6836" s="569" t="s">
        <v>9281</v>
      </c>
      <c r="D6836" s="568" t="s">
        <v>8863</v>
      </c>
      <c r="E6836" s="109" t="s">
        <v>11738</v>
      </c>
      <c r="F6836" s="343" t="s">
        <v>11691</v>
      </c>
      <c r="G6836" s="113" t="s">
        <v>45</v>
      </c>
      <c r="H6836" s="360"/>
      <c r="I6836" s="84"/>
      <c r="J6836" s="84"/>
      <c r="K6836" s="113" t="s">
        <v>11709</v>
      </c>
    </row>
    <row r="6837" spans="1:11">
      <c r="A6837" s="115">
        <v>92573</v>
      </c>
      <c r="B6837" s="568" t="s">
        <v>10292</v>
      </c>
      <c r="C6837" s="569" t="s">
        <v>9281</v>
      </c>
      <c r="D6837" s="568" t="s">
        <v>8869</v>
      </c>
      <c r="E6837" s="109" t="s">
        <v>11738</v>
      </c>
      <c r="F6837" s="343" t="s">
        <v>11691</v>
      </c>
      <c r="G6837" s="113" t="s">
        <v>46</v>
      </c>
      <c r="H6837" s="360"/>
      <c r="I6837" s="84"/>
      <c r="J6837" s="84"/>
      <c r="K6837" s="113" t="s">
        <v>11690</v>
      </c>
    </row>
    <row r="6838" spans="1:11">
      <c r="A6838" s="115">
        <v>92573</v>
      </c>
      <c r="B6838" s="568" t="s">
        <v>10292</v>
      </c>
      <c r="C6838" s="569" t="s">
        <v>9281</v>
      </c>
      <c r="D6838" s="568" t="s">
        <v>8874</v>
      </c>
      <c r="E6838" s="109" t="s">
        <v>11738</v>
      </c>
      <c r="F6838" s="343" t="s">
        <v>11691</v>
      </c>
      <c r="G6838" s="113" t="s">
        <v>47</v>
      </c>
      <c r="H6838" s="360"/>
      <c r="I6838" s="84"/>
      <c r="J6838" s="84"/>
      <c r="K6838" s="113" t="s">
        <v>11688</v>
      </c>
    </row>
    <row r="6839" spans="1:11">
      <c r="A6839" s="115">
        <v>92573</v>
      </c>
      <c r="B6839" s="568" t="s">
        <v>10292</v>
      </c>
      <c r="C6839" s="569" t="s">
        <v>9281</v>
      </c>
      <c r="D6839" s="568" t="s">
        <v>8879</v>
      </c>
      <c r="E6839" s="109" t="s">
        <v>11738</v>
      </c>
      <c r="F6839" s="343" t="s">
        <v>11691</v>
      </c>
      <c r="G6839" s="113" t="s">
        <v>48</v>
      </c>
      <c r="H6839" s="360"/>
      <c r="I6839" s="84"/>
      <c r="J6839" s="84"/>
      <c r="K6839" s="113" t="s">
        <v>11695</v>
      </c>
    </row>
    <row r="6840" spans="1:11">
      <c r="A6840" s="115">
        <v>92573</v>
      </c>
      <c r="B6840" s="568" t="s">
        <v>10292</v>
      </c>
      <c r="C6840" s="569" t="s">
        <v>8885</v>
      </c>
      <c r="D6840" s="568" t="s">
        <v>8856</v>
      </c>
      <c r="E6840" s="109" t="s">
        <v>11752</v>
      </c>
      <c r="F6840" s="343" t="s">
        <v>11722</v>
      </c>
      <c r="G6840" s="113" t="s">
        <v>49</v>
      </c>
      <c r="H6840" s="360"/>
      <c r="I6840" s="84"/>
      <c r="J6840" s="84"/>
      <c r="K6840" s="113" t="s">
        <v>11769</v>
      </c>
    </row>
    <row r="6841" spans="1:11">
      <c r="A6841" s="115">
        <v>92573</v>
      </c>
      <c r="B6841" s="568" t="s">
        <v>10292</v>
      </c>
      <c r="C6841" s="569" t="s">
        <v>8885</v>
      </c>
      <c r="D6841" s="568" t="s">
        <v>8863</v>
      </c>
      <c r="E6841" s="109" t="s">
        <v>11752</v>
      </c>
      <c r="F6841" s="343" t="s">
        <v>11722</v>
      </c>
      <c r="G6841" s="113" t="s">
        <v>50</v>
      </c>
      <c r="H6841" s="360"/>
      <c r="I6841" s="84"/>
      <c r="J6841" s="84"/>
      <c r="K6841" s="113" t="s">
        <v>11709</v>
      </c>
    </row>
    <row r="6842" spans="1:11">
      <c r="A6842" s="115">
        <v>92573</v>
      </c>
      <c r="B6842" s="568" t="s">
        <v>10292</v>
      </c>
      <c r="C6842" s="569" t="s">
        <v>8885</v>
      </c>
      <c r="D6842" s="568" t="s">
        <v>8869</v>
      </c>
      <c r="E6842" s="109" t="s">
        <v>11752</v>
      </c>
      <c r="F6842" s="343" t="s">
        <v>11722</v>
      </c>
      <c r="G6842" s="113" t="s">
        <v>51</v>
      </c>
      <c r="H6842" s="360"/>
      <c r="I6842" s="84"/>
      <c r="J6842" s="84"/>
      <c r="K6842" s="113" t="s">
        <v>11690</v>
      </c>
    </row>
    <row r="6843" spans="1:11">
      <c r="A6843" s="115">
        <v>92573</v>
      </c>
      <c r="B6843" s="568" t="s">
        <v>10292</v>
      </c>
      <c r="C6843" s="569" t="s">
        <v>8885</v>
      </c>
      <c r="D6843" s="568" t="s">
        <v>8874</v>
      </c>
      <c r="E6843" s="109" t="s">
        <v>11752</v>
      </c>
      <c r="F6843" s="343" t="s">
        <v>11722</v>
      </c>
      <c r="G6843" s="113" t="s">
        <v>52</v>
      </c>
      <c r="H6843" s="360"/>
      <c r="I6843" s="84"/>
      <c r="J6843" s="84"/>
      <c r="K6843" s="113" t="s">
        <v>11688</v>
      </c>
    </row>
    <row r="6844" spans="1:11">
      <c r="A6844" s="115">
        <v>92573</v>
      </c>
      <c r="B6844" s="568" t="s">
        <v>10292</v>
      </c>
      <c r="C6844" s="569" t="s">
        <v>8885</v>
      </c>
      <c r="D6844" s="568" t="s">
        <v>8879</v>
      </c>
      <c r="E6844" s="109" t="s">
        <v>11752</v>
      </c>
      <c r="F6844" s="343" t="s">
        <v>11722</v>
      </c>
      <c r="G6844" s="113" t="s">
        <v>53</v>
      </c>
      <c r="H6844" s="360"/>
      <c r="I6844" s="84"/>
      <c r="J6844" s="84"/>
      <c r="K6844" s="113" t="s">
        <v>11695</v>
      </c>
    </row>
    <row r="6845" spans="1:11">
      <c r="A6845" s="115">
        <v>92573</v>
      </c>
      <c r="B6845" s="568" t="s">
        <v>10292</v>
      </c>
      <c r="C6845" s="569" t="s">
        <v>54</v>
      </c>
      <c r="D6845" s="568" t="s">
        <v>8856</v>
      </c>
      <c r="E6845" s="109" t="s">
        <v>7029</v>
      </c>
      <c r="F6845" s="343" t="s">
        <v>7030</v>
      </c>
      <c r="G6845" s="113" t="s">
        <v>55</v>
      </c>
      <c r="H6845" s="360"/>
      <c r="I6845" s="84"/>
      <c r="J6845" s="84"/>
      <c r="K6845" s="113" t="s">
        <v>11769</v>
      </c>
    </row>
    <row r="6846" spans="1:11">
      <c r="A6846" s="115">
        <v>92573</v>
      </c>
      <c r="B6846" s="568" t="s">
        <v>10292</v>
      </c>
      <c r="C6846" s="569" t="s">
        <v>54</v>
      </c>
      <c r="D6846" s="568" t="s">
        <v>8863</v>
      </c>
      <c r="E6846" s="109" t="s">
        <v>7029</v>
      </c>
      <c r="F6846" s="343" t="s">
        <v>7030</v>
      </c>
      <c r="G6846" s="113" t="s">
        <v>56</v>
      </c>
      <c r="H6846" s="360"/>
      <c r="I6846" s="84"/>
      <c r="J6846" s="84"/>
      <c r="K6846" s="113" t="s">
        <v>11709</v>
      </c>
    </row>
    <row r="6847" spans="1:11">
      <c r="A6847" s="115">
        <v>92573</v>
      </c>
      <c r="B6847" s="568" t="s">
        <v>10292</v>
      </c>
      <c r="C6847" s="569" t="s">
        <v>54</v>
      </c>
      <c r="D6847" s="568" t="s">
        <v>8869</v>
      </c>
      <c r="E6847" s="109" t="s">
        <v>7029</v>
      </c>
      <c r="F6847" s="343" t="s">
        <v>7030</v>
      </c>
      <c r="G6847" s="113" t="s">
        <v>57</v>
      </c>
      <c r="H6847" s="360"/>
      <c r="I6847" s="84"/>
      <c r="J6847" s="84"/>
      <c r="K6847" s="113" t="s">
        <v>11690</v>
      </c>
    </row>
    <row r="6848" spans="1:11">
      <c r="A6848" s="115">
        <v>92573</v>
      </c>
      <c r="B6848" s="568" t="s">
        <v>10292</v>
      </c>
      <c r="C6848" s="569" t="s">
        <v>54</v>
      </c>
      <c r="D6848" s="568" t="s">
        <v>8874</v>
      </c>
      <c r="E6848" s="109" t="s">
        <v>7029</v>
      </c>
      <c r="F6848" s="343" t="s">
        <v>7030</v>
      </c>
      <c r="G6848" s="113" t="s">
        <v>58</v>
      </c>
      <c r="H6848" s="360"/>
      <c r="I6848" s="84"/>
      <c r="J6848" s="84"/>
      <c r="K6848" s="113" t="s">
        <v>11688</v>
      </c>
    </row>
    <row r="6849" spans="1:11">
      <c r="A6849" s="115">
        <v>92573</v>
      </c>
      <c r="B6849" s="568" t="s">
        <v>10292</v>
      </c>
      <c r="C6849" s="569" t="s">
        <v>54</v>
      </c>
      <c r="D6849" s="568" t="s">
        <v>8879</v>
      </c>
      <c r="E6849" s="109" t="s">
        <v>7029</v>
      </c>
      <c r="F6849" s="343" t="s">
        <v>7030</v>
      </c>
      <c r="G6849" s="113" t="s">
        <v>59</v>
      </c>
      <c r="H6849" s="360"/>
      <c r="I6849" s="84"/>
      <c r="J6849" s="84"/>
      <c r="K6849" s="113" t="s">
        <v>11695</v>
      </c>
    </row>
    <row r="6850" spans="1:11">
      <c r="A6850" s="115">
        <v>92573</v>
      </c>
      <c r="B6850" s="568" t="s">
        <v>10292</v>
      </c>
      <c r="C6850" s="569" t="s">
        <v>60</v>
      </c>
      <c r="D6850" s="568" t="s">
        <v>8856</v>
      </c>
      <c r="E6850" s="109" t="s">
        <v>11789</v>
      </c>
      <c r="F6850" s="343" t="s">
        <v>9606</v>
      </c>
      <c r="G6850" s="113" t="s">
        <v>61</v>
      </c>
      <c r="H6850" s="360"/>
      <c r="I6850" s="84"/>
      <c r="J6850" s="84"/>
      <c r="K6850" s="113" t="s">
        <v>11769</v>
      </c>
    </row>
    <row r="6851" spans="1:11">
      <c r="A6851" s="115">
        <v>92573</v>
      </c>
      <c r="B6851" s="568" t="s">
        <v>10292</v>
      </c>
      <c r="C6851" s="569" t="s">
        <v>60</v>
      </c>
      <c r="D6851" s="568" t="s">
        <v>8863</v>
      </c>
      <c r="E6851" s="109" t="s">
        <v>11789</v>
      </c>
      <c r="F6851" s="343" t="s">
        <v>9606</v>
      </c>
      <c r="G6851" s="113" t="s">
        <v>62</v>
      </c>
      <c r="H6851" s="360"/>
      <c r="I6851" s="84"/>
      <c r="J6851" s="84"/>
      <c r="K6851" s="113" t="s">
        <v>11709</v>
      </c>
    </row>
    <row r="6852" spans="1:11">
      <c r="A6852" s="115">
        <v>92573</v>
      </c>
      <c r="B6852" s="568" t="s">
        <v>10292</v>
      </c>
      <c r="C6852" s="569" t="s">
        <v>60</v>
      </c>
      <c r="D6852" s="568" t="s">
        <v>8869</v>
      </c>
      <c r="E6852" s="109" t="s">
        <v>11789</v>
      </c>
      <c r="F6852" s="343" t="s">
        <v>9606</v>
      </c>
      <c r="G6852" s="113" t="s">
        <v>63</v>
      </c>
      <c r="H6852" s="360"/>
      <c r="I6852" s="84"/>
      <c r="J6852" s="84"/>
      <c r="K6852" s="113" t="s">
        <v>11690</v>
      </c>
    </row>
    <row r="6853" spans="1:11">
      <c r="A6853" s="115">
        <v>92573</v>
      </c>
      <c r="B6853" s="568" t="s">
        <v>10292</v>
      </c>
      <c r="C6853" s="569" t="s">
        <v>60</v>
      </c>
      <c r="D6853" s="568" t="s">
        <v>8874</v>
      </c>
      <c r="E6853" s="109" t="s">
        <v>11789</v>
      </c>
      <c r="F6853" s="343" t="s">
        <v>9606</v>
      </c>
      <c r="G6853" s="113" t="s">
        <v>64</v>
      </c>
      <c r="H6853" s="360"/>
      <c r="I6853" s="84"/>
      <c r="J6853" s="84"/>
      <c r="K6853" s="113" t="s">
        <v>11688</v>
      </c>
    </row>
    <row r="6854" spans="1:11">
      <c r="A6854" s="115">
        <v>92573</v>
      </c>
      <c r="B6854" s="568" t="s">
        <v>10292</v>
      </c>
      <c r="C6854" s="569" t="s">
        <v>60</v>
      </c>
      <c r="D6854" s="568" t="s">
        <v>8879</v>
      </c>
      <c r="E6854" s="109" t="s">
        <v>11789</v>
      </c>
      <c r="F6854" s="343" t="s">
        <v>9606</v>
      </c>
      <c r="G6854" s="113" t="s">
        <v>65</v>
      </c>
      <c r="H6854" s="360"/>
      <c r="I6854" s="84"/>
      <c r="J6854" s="84"/>
      <c r="K6854" s="113" t="s">
        <v>11695</v>
      </c>
    </row>
    <row r="6855" spans="1:11">
      <c r="A6855" s="115">
        <v>92573</v>
      </c>
      <c r="B6855" s="568" t="s">
        <v>10292</v>
      </c>
      <c r="C6855" s="569" t="s">
        <v>66</v>
      </c>
      <c r="D6855" s="568" t="s">
        <v>8856</v>
      </c>
      <c r="E6855" s="109" t="s">
        <v>7092</v>
      </c>
      <c r="F6855" s="343" t="s">
        <v>7093</v>
      </c>
      <c r="G6855" s="113" t="s">
        <v>67</v>
      </c>
      <c r="H6855" s="360"/>
      <c r="I6855" s="84"/>
      <c r="J6855" s="84"/>
      <c r="K6855" s="113" t="s">
        <v>11769</v>
      </c>
    </row>
    <row r="6856" spans="1:11">
      <c r="A6856" s="115">
        <v>92573</v>
      </c>
      <c r="B6856" s="568" t="s">
        <v>10292</v>
      </c>
      <c r="C6856" s="569" t="s">
        <v>66</v>
      </c>
      <c r="D6856" s="568" t="s">
        <v>8863</v>
      </c>
      <c r="E6856" s="109" t="s">
        <v>7092</v>
      </c>
      <c r="F6856" s="343" t="s">
        <v>7093</v>
      </c>
      <c r="G6856" s="113" t="s">
        <v>68</v>
      </c>
      <c r="H6856" s="360"/>
      <c r="I6856" s="84"/>
      <c r="J6856" s="84"/>
      <c r="K6856" s="113" t="s">
        <v>11709</v>
      </c>
    </row>
    <row r="6857" spans="1:11">
      <c r="A6857" s="115">
        <v>92573</v>
      </c>
      <c r="B6857" s="568" t="s">
        <v>10292</v>
      </c>
      <c r="C6857" s="569" t="s">
        <v>66</v>
      </c>
      <c r="D6857" s="568" t="s">
        <v>8869</v>
      </c>
      <c r="E6857" s="109" t="s">
        <v>7092</v>
      </c>
      <c r="F6857" s="343" t="s">
        <v>7093</v>
      </c>
      <c r="G6857" s="113" t="s">
        <v>69</v>
      </c>
      <c r="H6857" s="360"/>
      <c r="I6857" s="84"/>
      <c r="J6857" s="84"/>
      <c r="K6857" s="113" t="s">
        <v>11690</v>
      </c>
    </row>
    <row r="6858" spans="1:11">
      <c r="A6858" s="115">
        <v>92573</v>
      </c>
      <c r="B6858" s="568" t="s">
        <v>10292</v>
      </c>
      <c r="C6858" s="569" t="s">
        <v>66</v>
      </c>
      <c r="D6858" s="568" t="s">
        <v>8874</v>
      </c>
      <c r="E6858" s="109" t="s">
        <v>7092</v>
      </c>
      <c r="F6858" s="343" t="s">
        <v>7093</v>
      </c>
      <c r="G6858" s="113" t="s">
        <v>70</v>
      </c>
      <c r="H6858" s="360"/>
      <c r="I6858" s="84"/>
      <c r="J6858" s="84"/>
      <c r="K6858" s="113" t="s">
        <v>11688</v>
      </c>
    </row>
    <row r="6859" spans="1:11" ht="15.75" thickBot="1">
      <c r="A6859" s="115">
        <v>92573</v>
      </c>
      <c r="B6859" s="570" t="s">
        <v>10292</v>
      </c>
      <c r="C6859" s="571" t="s">
        <v>66</v>
      </c>
      <c r="D6859" s="570" t="s">
        <v>8879</v>
      </c>
      <c r="E6859" s="109" t="s">
        <v>7092</v>
      </c>
      <c r="F6859" s="343" t="s">
        <v>7093</v>
      </c>
      <c r="G6859" s="113" t="s">
        <v>71</v>
      </c>
      <c r="H6859" s="360"/>
      <c r="I6859" s="84"/>
      <c r="J6859" s="84"/>
      <c r="K6859" s="113" t="s">
        <v>11695</v>
      </c>
    </row>
    <row r="6860" spans="1:11">
      <c r="A6860" s="115">
        <v>92576</v>
      </c>
      <c r="B6860" s="568" t="s">
        <v>12528</v>
      </c>
      <c r="C6860" s="569" t="s">
        <v>9331</v>
      </c>
      <c r="D6860" s="568" t="s">
        <v>8863</v>
      </c>
      <c r="E6860" s="109" t="s">
        <v>11744</v>
      </c>
      <c r="F6860" s="343" t="s">
        <v>11694</v>
      </c>
      <c r="G6860" s="113" t="s">
        <v>72</v>
      </c>
      <c r="H6860" s="360"/>
      <c r="I6860" s="84"/>
      <c r="J6860" s="84"/>
      <c r="K6860" s="113" t="s">
        <v>11709</v>
      </c>
    </row>
    <row r="6861" spans="1:11">
      <c r="A6861" s="115">
        <v>92576</v>
      </c>
      <c r="B6861" s="568" t="s">
        <v>12528</v>
      </c>
      <c r="C6861" s="569" t="s">
        <v>9331</v>
      </c>
      <c r="D6861" s="568" t="s">
        <v>8869</v>
      </c>
      <c r="E6861" s="109" t="s">
        <v>11744</v>
      </c>
      <c r="F6861" s="343" t="s">
        <v>11694</v>
      </c>
      <c r="G6861" s="113" t="s">
        <v>73</v>
      </c>
      <c r="H6861" s="360"/>
      <c r="I6861" s="84"/>
      <c r="J6861" s="84"/>
      <c r="K6861" s="113" t="s">
        <v>11690</v>
      </c>
    </row>
    <row r="6862" spans="1:11">
      <c r="A6862" s="115">
        <v>92576</v>
      </c>
      <c r="B6862" s="568" t="s">
        <v>12528</v>
      </c>
      <c r="C6862" s="569" t="s">
        <v>9331</v>
      </c>
      <c r="D6862" s="568" t="s">
        <v>8874</v>
      </c>
      <c r="E6862" s="109" t="s">
        <v>11744</v>
      </c>
      <c r="F6862" s="343" t="s">
        <v>11694</v>
      </c>
      <c r="G6862" s="113" t="s">
        <v>74</v>
      </c>
      <c r="H6862" s="360"/>
      <c r="I6862" s="84"/>
      <c r="J6862" s="84"/>
      <c r="K6862" s="113" t="s">
        <v>11688</v>
      </c>
    </row>
    <row r="6863" spans="1:11">
      <c r="A6863" s="115">
        <v>92576</v>
      </c>
      <c r="B6863" s="568" t="s">
        <v>12528</v>
      </c>
      <c r="C6863" s="569" t="s">
        <v>9331</v>
      </c>
      <c r="D6863" s="568" t="s">
        <v>8879</v>
      </c>
      <c r="E6863" s="109" t="s">
        <v>11744</v>
      </c>
      <c r="F6863" s="343" t="s">
        <v>11694</v>
      </c>
      <c r="G6863" s="113" t="s">
        <v>75</v>
      </c>
      <c r="H6863" s="360"/>
      <c r="I6863" s="84"/>
      <c r="J6863" s="84"/>
      <c r="K6863" s="113" t="s">
        <v>11695</v>
      </c>
    </row>
    <row r="6864" spans="1:11">
      <c r="A6864" s="115">
        <v>92576</v>
      </c>
      <c r="B6864" s="568" t="s">
        <v>12528</v>
      </c>
      <c r="C6864" s="569" t="s">
        <v>9152</v>
      </c>
      <c r="D6864" s="568" t="s">
        <v>8863</v>
      </c>
      <c r="E6864" s="109" t="s">
        <v>11741</v>
      </c>
      <c r="F6864" s="343" t="s">
        <v>11700</v>
      </c>
      <c r="G6864" s="113" t="s">
        <v>76</v>
      </c>
      <c r="H6864" s="360"/>
      <c r="I6864" s="84"/>
      <c r="J6864" s="84"/>
      <c r="K6864" s="113" t="s">
        <v>11709</v>
      </c>
    </row>
    <row r="6865" spans="1:11">
      <c r="A6865" s="115">
        <v>92576</v>
      </c>
      <c r="B6865" s="568" t="s">
        <v>12528</v>
      </c>
      <c r="C6865" s="569" t="s">
        <v>9152</v>
      </c>
      <c r="D6865" s="568" t="s">
        <v>8869</v>
      </c>
      <c r="E6865" s="109" t="s">
        <v>11741</v>
      </c>
      <c r="F6865" s="343" t="s">
        <v>11700</v>
      </c>
      <c r="G6865" s="113" t="s">
        <v>77</v>
      </c>
      <c r="H6865" s="360"/>
      <c r="I6865" s="84"/>
      <c r="J6865" s="84"/>
      <c r="K6865" s="113" t="s">
        <v>11690</v>
      </c>
    </row>
    <row r="6866" spans="1:11">
      <c r="A6866" s="115">
        <v>92576</v>
      </c>
      <c r="B6866" s="568" t="s">
        <v>12528</v>
      </c>
      <c r="C6866" s="569" t="s">
        <v>9152</v>
      </c>
      <c r="D6866" s="568" t="s">
        <v>8874</v>
      </c>
      <c r="E6866" s="109" t="s">
        <v>11741</v>
      </c>
      <c r="F6866" s="343" t="s">
        <v>11700</v>
      </c>
      <c r="G6866" s="113" t="s">
        <v>78</v>
      </c>
      <c r="H6866" s="360"/>
      <c r="I6866" s="84"/>
      <c r="J6866" s="84"/>
      <c r="K6866" s="113" t="s">
        <v>11688</v>
      </c>
    </row>
    <row r="6867" spans="1:11" ht="15.75" thickBot="1">
      <c r="A6867" s="115">
        <v>92576</v>
      </c>
      <c r="B6867" s="570" t="s">
        <v>12528</v>
      </c>
      <c r="C6867" s="571" t="s">
        <v>9152</v>
      </c>
      <c r="D6867" s="570" t="s">
        <v>8879</v>
      </c>
      <c r="E6867" s="109" t="s">
        <v>11741</v>
      </c>
      <c r="F6867" s="343" t="s">
        <v>11700</v>
      </c>
      <c r="G6867" s="113" t="s">
        <v>79</v>
      </c>
      <c r="H6867" s="360"/>
      <c r="I6867" s="84"/>
      <c r="J6867" s="84"/>
      <c r="K6867" s="113" t="s">
        <v>11695</v>
      </c>
    </row>
    <row r="6868" spans="1:11">
      <c r="A6868" s="115">
        <v>92596</v>
      </c>
      <c r="B6868" s="568" t="s">
        <v>12522</v>
      </c>
      <c r="C6868" s="569" t="s">
        <v>80</v>
      </c>
      <c r="D6868" s="568" t="s">
        <v>8856</v>
      </c>
      <c r="E6868" s="109" t="s">
        <v>11792</v>
      </c>
      <c r="F6868" s="343" t="s">
        <v>9692</v>
      </c>
      <c r="G6868" s="113" t="s">
        <v>81</v>
      </c>
      <c r="H6868" s="360"/>
      <c r="I6868" s="84"/>
      <c r="J6868" s="84"/>
      <c r="K6868" s="113" t="s">
        <v>11769</v>
      </c>
    </row>
    <row r="6869" spans="1:11">
      <c r="A6869" s="115">
        <v>92596</v>
      </c>
      <c r="B6869" s="568" t="s">
        <v>12522</v>
      </c>
      <c r="C6869" s="569" t="s">
        <v>80</v>
      </c>
      <c r="D6869" s="568" t="s">
        <v>8863</v>
      </c>
      <c r="E6869" s="109" t="s">
        <v>11792</v>
      </c>
      <c r="F6869" s="343" t="s">
        <v>9692</v>
      </c>
      <c r="G6869" s="113" t="s">
        <v>82</v>
      </c>
      <c r="H6869" s="360"/>
      <c r="I6869" s="84"/>
      <c r="J6869" s="84"/>
      <c r="K6869" s="113" t="s">
        <v>11709</v>
      </c>
    </row>
    <row r="6870" spans="1:11">
      <c r="A6870" s="115">
        <v>92596</v>
      </c>
      <c r="B6870" s="568" t="s">
        <v>12522</v>
      </c>
      <c r="C6870" s="569" t="s">
        <v>80</v>
      </c>
      <c r="D6870" s="568" t="s">
        <v>8869</v>
      </c>
      <c r="E6870" s="109" t="s">
        <v>11792</v>
      </c>
      <c r="F6870" s="343" t="s">
        <v>9692</v>
      </c>
      <c r="G6870" s="113" t="s">
        <v>83</v>
      </c>
      <c r="H6870" s="360"/>
      <c r="I6870" s="84"/>
      <c r="J6870" s="84"/>
      <c r="K6870" s="113" t="s">
        <v>11690</v>
      </c>
    </row>
    <row r="6871" spans="1:11">
      <c r="A6871" s="115">
        <v>92596</v>
      </c>
      <c r="B6871" s="568" t="s">
        <v>12522</v>
      </c>
      <c r="C6871" s="569" t="s">
        <v>80</v>
      </c>
      <c r="D6871" s="568" t="s">
        <v>8874</v>
      </c>
      <c r="E6871" s="109" t="s">
        <v>11792</v>
      </c>
      <c r="F6871" s="343" t="s">
        <v>9692</v>
      </c>
      <c r="G6871" s="113" t="s">
        <v>84</v>
      </c>
      <c r="H6871" s="360"/>
      <c r="I6871" s="84"/>
      <c r="J6871" s="84"/>
      <c r="K6871" s="113" t="s">
        <v>11688</v>
      </c>
    </row>
    <row r="6872" spans="1:11">
      <c r="A6872" s="115">
        <v>92596</v>
      </c>
      <c r="B6872" s="568" t="s">
        <v>12522</v>
      </c>
      <c r="C6872" s="569" t="s">
        <v>80</v>
      </c>
      <c r="D6872" s="568" t="s">
        <v>8879</v>
      </c>
      <c r="E6872" s="109" t="s">
        <v>11792</v>
      </c>
      <c r="F6872" s="343" t="s">
        <v>9692</v>
      </c>
      <c r="G6872" s="113" t="s">
        <v>85</v>
      </c>
      <c r="H6872" s="360"/>
      <c r="I6872" s="84"/>
      <c r="J6872" s="84"/>
      <c r="K6872" s="113" t="s">
        <v>11695</v>
      </c>
    </row>
    <row r="6873" spans="1:11">
      <c r="A6873" s="115">
        <v>92596</v>
      </c>
      <c r="B6873" s="568" t="s">
        <v>12522</v>
      </c>
      <c r="C6873" s="569" t="s">
        <v>8885</v>
      </c>
      <c r="D6873" s="568" t="s">
        <v>8856</v>
      </c>
      <c r="E6873" s="109" t="s">
        <v>11752</v>
      </c>
      <c r="F6873" s="343" t="s">
        <v>11722</v>
      </c>
      <c r="G6873" s="113" t="s">
        <v>86</v>
      </c>
      <c r="H6873" s="360"/>
      <c r="I6873" s="84"/>
      <c r="J6873" s="84"/>
      <c r="K6873" s="113" t="s">
        <v>11769</v>
      </c>
    </row>
    <row r="6874" spans="1:11">
      <c r="A6874" s="115">
        <v>92596</v>
      </c>
      <c r="B6874" s="568" t="s">
        <v>12522</v>
      </c>
      <c r="C6874" s="569" t="s">
        <v>8885</v>
      </c>
      <c r="D6874" s="568" t="s">
        <v>8863</v>
      </c>
      <c r="E6874" s="109" t="s">
        <v>11752</v>
      </c>
      <c r="F6874" s="343" t="s">
        <v>11722</v>
      </c>
      <c r="G6874" s="113" t="s">
        <v>87</v>
      </c>
      <c r="H6874" s="360"/>
      <c r="I6874" s="84"/>
      <c r="J6874" s="84"/>
      <c r="K6874" s="113" t="s">
        <v>11709</v>
      </c>
    </row>
    <row r="6875" spans="1:11">
      <c r="A6875" s="115">
        <v>92596</v>
      </c>
      <c r="B6875" s="568" t="s">
        <v>12522</v>
      </c>
      <c r="C6875" s="569" t="s">
        <v>8885</v>
      </c>
      <c r="D6875" s="568" t="s">
        <v>8869</v>
      </c>
      <c r="E6875" s="109" t="s">
        <v>11752</v>
      </c>
      <c r="F6875" s="343" t="s">
        <v>11722</v>
      </c>
      <c r="G6875" s="113" t="s">
        <v>88</v>
      </c>
      <c r="H6875" s="360"/>
      <c r="I6875" s="84"/>
      <c r="J6875" s="84"/>
      <c r="K6875" s="113" t="s">
        <v>11690</v>
      </c>
    </row>
    <row r="6876" spans="1:11">
      <c r="A6876" s="115">
        <v>92596</v>
      </c>
      <c r="B6876" s="568" t="s">
        <v>12522</v>
      </c>
      <c r="C6876" s="569" t="s">
        <v>8885</v>
      </c>
      <c r="D6876" s="568" t="s">
        <v>8874</v>
      </c>
      <c r="E6876" s="109" t="s">
        <v>11752</v>
      </c>
      <c r="F6876" s="343" t="s">
        <v>11722</v>
      </c>
      <c r="G6876" s="113" t="s">
        <v>89</v>
      </c>
      <c r="H6876" s="360"/>
      <c r="I6876" s="84"/>
      <c r="J6876" s="84"/>
      <c r="K6876" s="113" t="s">
        <v>11688</v>
      </c>
    </row>
    <row r="6877" spans="1:11">
      <c r="A6877" s="115">
        <v>92596</v>
      </c>
      <c r="B6877" s="568" t="s">
        <v>12522</v>
      </c>
      <c r="C6877" s="569" t="s">
        <v>8885</v>
      </c>
      <c r="D6877" s="568" t="s">
        <v>8879</v>
      </c>
      <c r="E6877" s="109" t="s">
        <v>11752</v>
      </c>
      <c r="F6877" s="343" t="s">
        <v>11722</v>
      </c>
      <c r="G6877" s="113" t="s">
        <v>90</v>
      </c>
      <c r="H6877" s="360"/>
      <c r="I6877" s="84"/>
      <c r="J6877" s="84"/>
      <c r="K6877" s="113" t="s">
        <v>11695</v>
      </c>
    </row>
    <row r="6878" spans="1:11">
      <c r="A6878" s="115">
        <v>92596</v>
      </c>
      <c r="B6878" s="568" t="s">
        <v>12522</v>
      </c>
      <c r="C6878" s="569" t="s">
        <v>8928</v>
      </c>
      <c r="D6878" s="568" t="s">
        <v>8856</v>
      </c>
      <c r="E6878" s="109" t="s">
        <v>11760</v>
      </c>
      <c r="F6878" s="343" t="s">
        <v>11716</v>
      </c>
      <c r="G6878" s="113" t="s">
        <v>91</v>
      </c>
      <c r="H6878" s="360"/>
      <c r="I6878" s="84"/>
      <c r="J6878" s="84"/>
      <c r="K6878" s="113" t="s">
        <v>11769</v>
      </c>
    </row>
    <row r="6879" spans="1:11">
      <c r="A6879" s="115">
        <v>92596</v>
      </c>
      <c r="B6879" s="568" t="s">
        <v>12522</v>
      </c>
      <c r="C6879" s="569" t="s">
        <v>8928</v>
      </c>
      <c r="D6879" s="568" t="s">
        <v>8863</v>
      </c>
      <c r="E6879" s="109" t="s">
        <v>11760</v>
      </c>
      <c r="F6879" s="343" t="s">
        <v>11716</v>
      </c>
      <c r="G6879" s="113" t="s">
        <v>92</v>
      </c>
      <c r="H6879" s="360"/>
      <c r="I6879" s="84"/>
      <c r="J6879" s="84"/>
      <c r="K6879" s="113" t="s">
        <v>11709</v>
      </c>
    </row>
    <row r="6880" spans="1:11">
      <c r="A6880" s="115">
        <v>92596</v>
      </c>
      <c r="B6880" s="568" t="s">
        <v>12522</v>
      </c>
      <c r="C6880" s="569" t="s">
        <v>8928</v>
      </c>
      <c r="D6880" s="568" t="s">
        <v>8869</v>
      </c>
      <c r="E6880" s="109" t="s">
        <v>11760</v>
      </c>
      <c r="F6880" s="343" t="s">
        <v>11716</v>
      </c>
      <c r="G6880" s="113" t="s">
        <v>93</v>
      </c>
      <c r="H6880" s="360"/>
      <c r="I6880" s="84"/>
      <c r="J6880" s="84"/>
      <c r="K6880" s="113" t="s">
        <v>11690</v>
      </c>
    </row>
    <row r="6881" spans="1:11">
      <c r="A6881" s="115">
        <v>92596</v>
      </c>
      <c r="B6881" s="568" t="s">
        <v>12522</v>
      </c>
      <c r="C6881" s="569" t="s">
        <v>8928</v>
      </c>
      <c r="D6881" s="568" t="s">
        <v>8874</v>
      </c>
      <c r="E6881" s="109" t="s">
        <v>11760</v>
      </c>
      <c r="F6881" s="343" t="s">
        <v>11716</v>
      </c>
      <c r="G6881" s="113" t="s">
        <v>94</v>
      </c>
      <c r="H6881" s="360"/>
      <c r="I6881" s="84"/>
      <c r="J6881" s="84"/>
      <c r="K6881" s="113" t="s">
        <v>11688</v>
      </c>
    </row>
    <row r="6882" spans="1:11">
      <c r="A6882" s="115">
        <v>92596</v>
      </c>
      <c r="B6882" s="568" t="s">
        <v>12522</v>
      </c>
      <c r="C6882" s="569" t="s">
        <v>8928</v>
      </c>
      <c r="D6882" s="568" t="s">
        <v>8879</v>
      </c>
      <c r="E6882" s="109" t="s">
        <v>11760</v>
      </c>
      <c r="F6882" s="343" t="s">
        <v>11716</v>
      </c>
      <c r="G6882" s="113" t="s">
        <v>95</v>
      </c>
      <c r="H6882" s="360"/>
      <c r="I6882" s="84"/>
      <c r="J6882" s="84"/>
      <c r="K6882" s="113" t="s">
        <v>11695</v>
      </c>
    </row>
    <row r="6883" spans="1:11">
      <c r="A6883" s="115">
        <v>92596</v>
      </c>
      <c r="B6883" s="568" t="s">
        <v>12522</v>
      </c>
      <c r="C6883" s="569" t="s">
        <v>96</v>
      </c>
      <c r="D6883" s="568" t="s">
        <v>8863</v>
      </c>
      <c r="E6883" s="109" t="s">
        <v>11834</v>
      </c>
      <c r="F6883" s="343" t="s">
        <v>11330</v>
      </c>
      <c r="G6883" s="113" t="s">
        <v>97</v>
      </c>
      <c r="H6883" s="360"/>
      <c r="I6883" s="84"/>
      <c r="J6883" s="84"/>
      <c r="K6883" s="113" t="s">
        <v>11709</v>
      </c>
    </row>
    <row r="6884" spans="1:11">
      <c r="A6884" s="115">
        <v>92596</v>
      </c>
      <c r="B6884" s="568" t="s">
        <v>12522</v>
      </c>
      <c r="C6884" s="569" t="s">
        <v>96</v>
      </c>
      <c r="D6884" s="568" t="s">
        <v>8869</v>
      </c>
      <c r="E6884" s="109" t="s">
        <v>11834</v>
      </c>
      <c r="F6884" s="343" t="s">
        <v>11330</v>
      </c>
      <c r="G6884" s="113" t="s">
        <v>98</v>
      </c>
      <c r="H6884" s="360"/>
      <c r="I6884" s="84"/>
      <c r="J6884" s="84"/>
      <c r="K6884" s="113" t="s">
        <v>11690</v>
      </c>
    </row>
    <row r="6885" spans="1:11">
      <c r="A6885" s="115">
        <v>92596</v>
      </c>
      <c r="B6885" s="568" t="s">
        <v>12522</v>
      </c>
      <c r="C6885" s="569" t="s">
        <v>96</v>
      </c>
      <c r="D6885" s="568" t="s">
        <v>8874</v>
      </c>
      <c r="E6885" s="109" t="s">
        <v>11834</v>
      </c>
      <c r="F6885" s="343" t="s">
        <v>11330</v>
      </c>
      <c r="G6885" s="113" t="s">
        <v>99</v>
      </c>
      <c r="H6885" s="360"/>
      <c r="I6885" s="84"/>
      <c r="J6885" s="84"/>
      <c r="K6885" s="113" t="s">
        <v>11688</v>
      </c>
    </row>
    <row r="6886" spans="1:11">
      <c r="A6886" s="115">
        <v>92596</v>
      </c>
      <c r="B6886" s="568" t="s">
        <v>12522</v>
      </c>
      <c r="C6886" s="569" t="s">
        <v>96</v>
      </c>
      <c r="D6886" s="568" t="s">
        <v>8879</v>
      </c>
      <c r="E6886" s="109" t="s">
        <v>11834</v>
      </c>
      <c r="F6886" s="343" t="s">
        <v>11330</v>
      </c>
      <c r="G6886" s="113" t="s">
        <v>100</v>
      </c>
      <c r="H6886" s="360"/>
      <c r="I6886" s="84"/>
      <c r="J6886" s="84"/>
      <c r="K6886" s="113" t="s">
        <v>11695</v>
      </c>
    </row>
    <row r="6887" spans="1:11">
      <c r="A6887" s="115">
        <v>92596</v>
      </c>
      <c r="B6887" s="568" t="s">
        <v>12522</v>
      </c>
      <c r="C6887" s="569" t="s">
        <v>54</v>
      </c>
      <c r="D6887" s="568" t="s">
        <v>8856</v>
      </c>
      <c r="E6887" s="109" t="s">
        <v>7029</v>
      </c>
      <c r="F6887" s="343" t="s">
        <v>7030</v>
      </c>
      <c r="G6887" s="113" t="s">
        <v>101</v>
      </c>
      <c r="H6887" s="360"/>
      <c r="I6887" s="84"/>
      <c r="J6887" s="84"/>
      <c r="K6887" s="113" t="s">
        <v>11769</v>
      </c>
    </row>
    <row r="6888" spans="1:11">
      <c r="A6888" s="115">
        <v>92596</v>
      </c>
      <c r="B6888" s="568" t="s">
        <v>12522</v>
      </c>
      <c r="C6888" s="569" t="s">
        <v>54</v>
      </c>
      <c r="D6888" s="568" t="s">
        <v>8863</v>
      </c>
      <c r="E6888" s="109" t="s">
        <v>7029</v>
      </c>
      <c r="F6888" s="343" t="s">
        <v>7030</v>
      </c>
      <c r="G6888" s="113" t="s">
        <v>102</v>
      </c>
      <c r="H6888" s="360"/>
      <c r="I6888" s="84"/>
      <c r="J6888" s="84"/>
      <c r="K6888" s="113" t="s">
        <v>11709</v>
      </c>
    </row>
    <row r="6889" spans="1:11">
      <c r="A6889" s="115">
        <v>92596</v>
      </c>
      <c r="B6889" s="568" t="s">
        <v>12522</v>
      </c>
      <c r="C6889" s="569" t="s">
        <v>54</v>
      </c>
      <c r="D6889" s="568" t="s">
        <v>8869</v>
      </c>
      <c r="E6889" s="109" t="s">
        <v>7029</v>
      </c>
      <c r="F6889" s="343" t="s">
        <v>7030</v>
      </c>
      <c r="G6889" s="113" t="s">
        <v>103</v>
      </c>
      <c r="H6889" s="360"/>
      <c r="I6889" s="84"/>
      <c r="J6889" s="84"/>
      <c r="K6889" s="113" t="s">
        <v>11690</v>
      </c>
    </row>
    <row r="6890" spans="1:11">
      <c r="A6890" s="115">
        <v>92596</v>
      </c>
      <c r="B6890" s="568" t="s">
        <v>12522</v>
      </c>
      <c r="C6890" s="569" t="s">
        <v>54</v>
      </c>
      <c r="D6890" s="568" t="s">
        <v>8874</v>
      </c>
      <c r="E6890" s="109" t="s">
        <v>7029</v>
      </c>
      <c r="F6890" s="343" t="s">
        <v>7030</v>
      </c>
      <c r="G6890" s="113" t="s">
        <v>104</v>
      </c>
      <c r="H6890" s="360"/>
      <c r="I6890" s="84"/>
      <c r="J6890" s="84"/>
      <c r="K6890" s="113" t="s">
        <v>11688</v>
      </c>
    </row>
    <row r="6891" spans="1:11">
      <c r="A6891" s="115">
        <v>92596</v>
      </c>
      <c r="B6891" s="568" t="s">
        <v>12522</v>
      </c>
      <c r="C6891" s="569" t="s">
        <v>54</v>
      </c>
      <c r="D6891" s="568" t="s">
        <v>8879</v>
      </c>
      <c r="E6891" s="109" t="s">
        <v>7029</v>
      </c>
      <c r="F6891" s="343" t="s">
        <v>7030</v>
      </c>
      <c r="G6891" s="113" t="s">
        <v>105</v>
      </c>
      <c r="H6891" s="360"/>
      <c r="I6891" s="84"/>
      <c r="J6891" s="84"/>
      <c r="K6891" s="113" t="s">
        <v>11695</v>
      </c>
    </row>
    <row r="6892" spans="1:11">
      <c r="A6892" s="115">
        <v>92596</v>
      </c>
      <c r="B6892" s="568" t="s">
        <v>12522</v>
      </c>
      <c r="C6892" s="569" t="s">
        <v>60</v>
      </c>
      <c r="D6892" s="568" t="s">
        <v>8856</v>
      </c>
      <c r="E6892" s="109" t="s">
        <v>11789</v>
      </c>
      <c r="F6892" s="343" t="s">
        <v>9606</v>
      </c>
      <c r="G6892" s="113" t="s">
        <v>106</v>
      </c>
      <c r="H6892" s="360"/>
      <c r="I6892" s="84"/>
      <c r="J6892" s="84"/>
      <c r="K6892" s="113" t="s">
        <v>11769</v>
      </c>
    </row>
    <row r="6893" spans="1:11">
      <c r="A6893" s="115">
        <v>92596</v>
      </c>
      <c r="B6893" s="568" t="s">
        <v>12522</v>
      </c>
      <c r="C6893" s="569" t="s">
        <v>60</v>
      </c>
      <c r="D6893" s="568" t="s">
        <v>8863</v>
      </c>
      <c r="E6893" s="109" t="s">
        <v>11789</v>
      </c>
      <c r="F6893" s="343" t="s">
        <v>9606</v>
      </c>
      <c r="G6893" s="113" t="s">
        <v>107</v>
      </c>
      <c r="H6893" s="360"/>
      <c r="I6893" s="84"/>
      <c r="J6893" s="84"/>
      <c r="K6893" s="113" t="s">
        <v>11709</v>
      </c>
    </row>
    <row r="6894" spans="1:11">
      <c r="A6894" s="115">
        <v>92596</v>
      </c>
      <c r="B6894" s="568" t="s">
        <v>12522</v>
      </c>
      <c r="C6894" s="569" t="s">
        <v>60</v>
      </c>
      <c r="D6894" s="568" t="s">
        <v>8869</v>
      </c>
      <c r="E6894" s="109" t="s">
        <v>11789</v>
      </c>
      <c r="F6894" s="343" t="s">
        <v>9606</v>
      </c>
      <c r="G6894" s="113" t="s">
        <v>108</v>
      </c>
      <c r="H6894" s="360"/>
      <c r="I6894" s="84"/>
      <c r="J6894" s="84"/>
      <c r="K6894" s="113" t="s">
        <v>11690</v>
      </c>
    </row>
    <row r="6895" spans="1:11">
      <c r="A6895" s="115">
        <v>92596</v>
      </c>
      <c r="B6895" s="568" t="s">
        <v>12522</v>
      </c>
      <c r="C6895" s="569" t="s">
        <v>60</v>
      </c>
      <c r="D6895" s="568" t="s">
        <v>8874</v>
      </c>
      <c r="E6895" s="109" t="s">
        <v>11789</v>
      </c>
      <c r="F6895" s="343" t="s">
        <v>9606</v>
      </c>
      <c r="G6895" s="113" t="s">
        <v>109</v>
      </c>
      <c r="H6895" s="360"/>
      <c r="I6895" s="84"/>
      <c r="J6895" s="84"/>
      <c r="K6895" s="113" t="s">
        <v>11688</v>
      </c>
    </row>
    <row r="6896" spans="1:11" ht="15.75" thickBot="1">
      <c r="A6896" s="115">
        <v>92596</v>
      </c>
      <c r="B6896" s="570" t="s">
        <v>12522</v>
      </c>
      <c r="C6896" s="571" t="s">
        <v>60</v>
      </c>
      <c r="D6896" s="570" t="s">
        <v>8879</v>
      </c>
      <c r="E6896" s="109" t="s">
        <v>11789</v>
      </c>
      <c r="F6896" s="343" t="s">
        <v>9606</v>
      </c>
      <c r="G6896" s="113" t="s">
        <v>110</v>
      </c>
      <c r="H6896" s="360"/>
      <c r="I6896" s="84"/>
      <c r="J6896" s="84"/>
      <c r="K6896" s="113" t="s">
        <v>11695</v>
      </c>
    </row>
    <row r="6897" spans="1:11">
      <c r="A6897" s="84"/>
      <c r="B6897" s="84"/>
      <c r="C6897" s="84"/>
      <c r="D6897" s="84"/>
      <c r="E6897" s="109" t="s">
        <v>7381</v>
      </c>
      <c r="F6897" s="343" t="e">
        <v>#N/A</v>
      </c>
      <c r="G6897" s="113" t="e">
        <v>#N/A</v>
      </c>
      <c r="H6897" s="360"/>
      <c r="I6897" s="84"/>
      <c r="J6897" s="84"/>
      <c r="K6897" s="113" t="e">
        <v>#N/A</v>
      </c>
    </row>
    <row r="6898" spans="1:11">
      <c r="A6898" s="84"/>
      <c r="B6898" s="84"/>
      <c r="C6898" s="84"/>
      <c r="D6898" s="84"/>
      <c r="E6898" s="109" t="s">
        <v>7381</v>
      </c>
      <c r="F6898" s="343" t="e">
        <v>#N/A</v>
      </c>
      <c r="G6898" s="113" t="e">
        <v>#N/A</v>
      </c>
      <c r="H6898" s="360"/>
      <c r="I6898" s="84"/>
      <c r="J6898" s="84"/>
      <c r="K6898" s="113" t="e">
        <v>#N/A</v>
      </c>
    </row>
    <row r="6899" spans="1:11">
      <c r="E6899" s="109" t="s">
        <v>7381</v>
      </c>
      <c r="F6899" s="343" t="e">
        <v>#N/A</v>
      </c>
      <c r="G6899" s="113" t="e">
        <v>#N/A</v>
      </c>
      <c r="H6899" s="360"/>
      <c r="I6899" s="84"/>
      <c r="J6899" s="84"/>
      <c r="K6899" s="113" t="e">
        <v>#N/A</v>
      </c>
    </row>
    <row r="6900" spans="1:11">
      <c r="E6900" s="109" t="s">
        <v>7381</v>
      </c>
      <c r="F6900" s="84"/>
      <c r="G6900" s="84"/>
      <c r="H6900" s="84"/>
      <c r="I6900" s="84"/>
      <c r="J6900" s="84"/>
      <c r="K6900" s="84"/>
    </row>
    <row r="6901" spans="1:11">
      <c r="E6901" s="109" t="s">
        <v>7381</v>
      </c>
      <c r="F6901" s="84"/>
      <c r="G6901" s="84"/>
      <c r="H6901" s="84"/>
      <c r="I6901" s="84"/>
      <c r="J6901" s="84"/>
      <c r="K6901" s="84"/>
    </row>
    <row r="6902" spans="1:11">
      <c r="E6902" s="84"/>
      <c r="F6902" s="84"/>
      <c r="G6902" s="84"/>
      <c r="H6902" s="84"/>
      <c r="I6902" s="84"/>
      <c r="J6902" s="84"/>
      <c r="K6902" s="84"/>
    </row>
    <row r="6903" spans="1:11">
      <c r="E6903" s="84"/>
      <c r="F6903" s="84"/>
      <c r="G6903" s="84"/>
      <c r="H6903" s="84"/>
      <c r="I6903" s="84"/>
      <c r="J6903" s="84"/>
      <c r="K6903" s="84"/>
    </row>
    <row r="6904" spans="1:11">
      <c r="E6904" s="84"/>
      <c r="F6904" s="84"/>
      <c r="G6904" s="84"/>
      <c r="H6904" s="84"/>
      <c r="I6904" s="84"/>
      <c r="J6904" s="84"/>
      <c r="K6904" s="84"/>
    </row>
    <row r="6905" spans="1:11">
      <c r="E6905" s="84"/>
      <c r="F6905" s="84"/>
      <c r="G6905" s="84"/>
      <c r="H6905" s="84"/>
      <c r="I6905" s="84"/>
      <c r="J6905" s="84"/>
      <c r="K6905" s="84"/>
    </row>
    <row r="6906" spans="1:11">
      <c r="E6906" s="84"/>
      <c r="F6906" s="84"/>
      <c r="G6906" s="84"/>
      <c r="H6906" s="84"/>
      <c r="I6906" s="84"/>
      <c r="J6906" s="84"/>
      <c r="K6906" s="84"/>
    </row>
    <row r="6907" spans="1:11">
      <c r="E6907" s="84"/>
      <c r="F6907" s="84"/>
      <c r="G6907" s="84"/>
      <c r="H6907" s="84"/>
      <c r="I6907" s="84"/>
      <c r="J6907" s="84"/>
      <c r="K6907" s="84"/>
    </row>
    <row r="6908" spans="1:11">
      <c r="E6908" s="84"/>
      <c r="F6908" s="84"/>
      <c r="G6908" s="84"/>
      <c r="H6908" s="84"/>
      <c r="I6908" s="84"/>
      <c r="J6908" s="84"/>
      <c r="K6908" s="84"/>
    </row>
    <row r="6909" spans="1:11">
      <c r="E6909" s="84"/>
      <c r="F6909" s="84"/>
      <c r="G6909" s="84"/>
      <c r="H6909" s="84"/>
      <c r="I6909" s="84"/>
      <c r="J6909" s="84"/>
      <c r="K6909" s="84"/>
    </row>
    <row r="6910" spans="1:11">
      <c r="E6910" s="84"/>
      <c r="F6910" s="84"/>
      <c r="G6910" s="84"/>
      <c r="H6910" s="84"/>
      <c r="I6910" s="84"/>
      <c r="J6910" s="84"/>
      <c r="K6910" s="84"/>
    </row>
    <row r="6911" spans="1:11">
      <c r="E6911" s="84"/>
      <c r="F6911" s="84"/>
      <c r="G6911" s="84"/>
      <c r="H6911" s="84"/>
      <c r="I6911" s="84"/>
      <c r="J6911" s="84"/>
      <c r="K6911" s="84"/>
    </row>
    <row r="6912" spans="1:11">
      <c r="E6912" s="84"/>
      <c r="F6912" s="84"/>
      <c r="G6912" s="84"/>
      <c r="H6912" s="84"/>
      <c r="I6912" s="84"/>
      <c r="J6912" s="84"/>
      <c r="K6912" s="84"/>
    </row>
    <row r="6913" spans="5:11">
      <c r="E6913" s="84"/>
      <c r="F6913" s="84"/>
      <c r="G6913" s="84"/>
      <c r="H6913" s="84"/>
      <c r="I6913" s="84"/>
      <c r="J6913" s="84"/>
      <c r="K6913" s="84"/>
    </row>
    <row r="6914" spans="5:11">
      <c r="E6914" s="84"/>
      <c r="F6914" s="84"/>
      <c r="G6914" s="84"/>
      <c r="H6914" s="84"/>
      <c r="I6914" s="84"/>
      <c r="J6914" s="84"/>
      <c r="K6914" s="84"/>
    </row>
  </sheetData>
  <mergeCells count="4">
    <mergeCell ref="AR153:AV153"/>
    <mergeCell ref="AR13:AV13"/>
    <mergeCell ref="AZ6:BE7"/>
    <mergeCell ref="BG6:BN7"/>
  </mergeCells>
  <phoneticPr fontId="3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33"/>
  <sheetViews>
    <sheetView zoomScaleNormal="100" workbookViewId="0">
      <selection activeCell="I24" sqref="I24"/>
    </sheetView>
  </sheetViews>
  <sheetFormatPr defaultRowHeight="15"/>
  <cols>
    <col min="1" max="1" width="48.85546875" customWidth="1"/>
    <col min="2" max="2" width="11.85546875" style="753" customWidth="1"/>
    <col min="3" max="3" width="12.7109375" style="753" customWidth="1"/>
    <col min="5" max="5" width="9.5703125" bestFit="1" customWidth="1"/>
  </cols>
  <sheetData>
    <row r="1" spans="1:5" ht="23.25">
      <c r="A1" s="754" t="s">
        <v>172</v>
      </c>
      <c r="C1" s="755">
        <v>42256</v>
      </c>
    </row>
    <row r="2" spans="1:5" ht="15.75" thickBot="1"/>
    <row r="3" spans="1:5" ht="15.75" thickBot="1">
      <c r="A3" s="746" t="s">
        <v>11679</v>
      </c>
      <c r="B3" s="744" t="s">
        <v>170</v>
      </c>
      <c r="C3" s="745" t="s">
        <v>171</v>
      </c>
    </row>
    <row r="4" spans="1:5" ht="18" customHeight="1">
      <c r="A4" s="749" t="s">
        <v>9776</v>
      </c>
      <c r="B4" s="748">
        <v>2256</v>
      </c>
      <c r="C4" s="747">
        <v>29</v>
      </c>
      <c r="E4" s="786"/>
    </row>
    <row r="5" spans="1:5" ht="18" customHeight="1">
      <c r="A5" s="743" t="s">
        <v>12467</v>
      </c>
      <c r="B5" s="742">
        <v>750</v>
      </c>
      <c r="C5" s="741">
        <v>22</v>
      </c>
      <c r="E5" s="786"/>
    </row>
    <row r="6" spans="1:5" ht="18" customHeight="1">
      <c r="A6" s="743" t="s">
        <v>9811</v>
      </c>
      <c r="B6" s="742">
        <v>96</v>
      </c>
      <c r="C6" s="741">
        <v>2</v>
      </c>
      <c r="E6" s="786"/>
    </row>
    <row r="7" spans="1:5" ht="18" customHeight="1">
      <c r="A7" s="743" t="s">
        <v>9784</v>
      </c>
      <c r="B7" s="742">
        <v>1248</v>
      </c>
      <c r="C7" s="741">
        <v>17</v>
      </c>
      <c r="E7" s="786"/>
    </row>
    <row r="8" spans="1:5" ht="18" customHeight="1">
      <c r="A8" s="743" t="s">
        <v>11946</v>
      </c>
      <c r="B8" s="742">
        <v>287</v>
      </c>
      <c r="C8" s="741">
        <v>5</v>
      </c>
      <c r="E8" s="786"/>
    </row>
    <row r="9" spans="1:5" ht="18" customHeight="1">
      <c r="A9" s="743" t="s">
        <v>11972</v>
      </c>
      <c r="B9" s="742">
        <v>416</v>
      </c>
      <c r="C9" s="741">
        <v>5</v>
      </c>
      <c r="E9" s="786"/>
    </row>
    <row r="10" spans="1:5" ht="18" customHeight="1">
      <c r="A10" s="743" t="s">
        <v>11885</v>
      </c>
      <c r="B10" s="742">
        <v>188</v>
      </c>
      <c r="C10" s="741">
        <v>3</v>
      </c>
      <c r="E10" s="786"/>
    </row>
    <row r="11" spans="1:5" ht="18" customHeight="1">
      <c r="A11" s="743" t="s">
        <v>12460</v>
      </c>
      <c r="B11" s="742">
        <v>1728</v>
      </c>
      <c r="C11" s="741">
        <v>50</v>
      </c>
      <c r="E11" s="786"/>
    </row>
    <row r="12" spans="1:5" ht="18" customHeight="1">
      <c r="A12" s="743" t="s">
        <v>9814</v>
      </c>
      <c r="B12" s="742">
        <v>744</v>
      </c>
      <c r="C12" s="741">
        <v>17</v>
      </c>
      <c r="E12" s="786"/>
    </row>
    <row r="13" spans="1:5" ht="18" customHeight="1">
      <c r="A13" s="743" t="s">
        <v>9954</v>
      </c>
      <c r="B13" s="742">
        <v>397</v>
      </c>
      <c r="C13" s="741">
        <v>18</v>
      </c>
      <c r="E13" s="786"/>
    </row>
    <row r="14" spans="1:5" ht="18" customHeight="1">
      <c r="A14" s="740" t="s">
        <v>12401</v>
      </c>
      <c r="B14" s="739">
        <v>134</v>
      </c>
      <c r="C14" s="738">
        <v>5</v>
      </c>
      <c r="E14" s="786"/>
    </row>
    <row r="15" spans="1:5" ht="18" customHeight="1">
      <c r="A15" s="740" t="s">
        <v>10128</v>
      </c>
      <c r="B15" s="739">
        <v>13850</v>
      </c>
      <c r="C15" s="738">
        <v>179</v>
      </c>
      <c r="E15" s="786"/>
    </row>
    <row r="16" spans="1:5" ht="18" customHeight="1">
      <c r="A16" s="740" t="s">
        <v>10000</v>
      </c>
      <c r="B16" s="739">
        <v>120</v>
      </c>
      <c r="C16" s="738">
        <v>6</v>
      </c>
      <c r="E16" s="786"/>
    </row>
    <row r="17" spans="1:5" ht="18" customHeight="1">
      <c r="A17" s="740" t="s">
        <v>165</v>
      </c>
      <c r="B17" s="739">
        <v>228</v>
      </c>
      <c r="C17" s="738">
        <v>19</v>
      </c>
      <c r="E17" s="786"/>
    </row>
    <row r="18" spans="1:5" ht="18" customHeight="1">
      <c r="A18" s="740" t="s">
        <v>9780</v>
      </c>
      <c r="B18" s="739">
        <v>3180</v>
      </c>
      <c r="C18" s="738">
        <v>60</v>
      </c>
      <c r="E18" s="786"/>
    </row>
    <row r="19" spans="1:5" ht="18" customHeight="1">
      <c r="A19" s="740" t="s">
        <v>9816</v>
      </c>
      <c r="B19" s="739">
        <v>4080</v>
      </c>
      <c r="C19" s="738">
        <v>136</v>
      </c>
      <c r="E19" s="786"/>
    </row>
    <row r="20" spans="1:5" ht="18" customHeight="1">
      <c r="A20" s="740" t="s">
        <v>9907</v>
      </c>
      <c r="B20" s="739">
        <v>1310</v>
      </c>
      <c r="C20" s="738">
        <v>33</v>
      </c>
      <c r="E20" s="786"/>
    </row>
    <row r="21" spans="1:5" ht="18" customHeight="1">
      <c r="A21" s="740" t="s">
        <v>10130</v>
      </c>
      <c r="B21" s="739">
        <v>3330</v>
      </c>
      <c r="C21" s="738">
        <v>141</v>
      </c>
      <c r="E21" s="786"/>
    </row>
    <row r="22" spans="1:5" ht="18" customHeight="1">
      <c r="A22" s="740" t="s">
        <v>9929</v>
      </c>
      <c r="B22" s="739">
        <v>6120</v>
      </c>
      <c r="C22" s="738">
        <v>154</v>
      </c>
      <c r="E22" s="786"/>
    </row>
    <row r="23" spans="1:5" ht="18" customHeight="1">
      <c r="A23" s="740" t="s">
        <v>9786</v>
      </c>
      <c r="B23" s="739">
        <v>1584</v>
      </c>
      <c r="C23" s="738">
        <v>25</v>
      </c>
      <c r="E23" s="786"/>
    </row>
    <row r="24" spans="1:5" ht="18" customHeight="1">
      <c r="A24" s="740" t="s">
        <v>9893</v>
      </c>
      <c r="B24" s="739">
        <v>2686</v>
      </c>
      <c r="C24" s="738">
        <v>56</v>
      </c>
      <c r="E24" s="786"/>
    </row>
    <row r="25" spans="1:5" ht="18" customHeight="1">
      <c r="A25" s="740" t="s">
        <v>10118</v>
      </c>
      <c r="B25" s="739">
        <v>4976</v>
      </c>
      <c r="C25" s="738">
        <v>130</v>
      </c>
      <c r="E25" s="786"/>
    </row>
    <row r="26" spans="1:5" ht="18" customHeight="1">
      <c r="A26" s="740" t="s">
        <v>11861</v>
      </c>
      <c r="B26" s="739">
        <v>282</v>
      </c>
      <c r="C26" s="738">
        <v>6</v>
      </c>
      <c r="E26" s="786"/>
    </row>
    <row r="27" spans="1:5" ht="18" customHeight="1">
      <c r="A27" s="740" t="s">
        <v>11969</v>
      </c>
      <c r="B27" s="739">
        <v>775</v>
      </c>
      <c r="C27" s="738">
        <v>12</v>
      </c>
      <c r="E27" s="786"/>
    </row>
    <row r="28" spans="1:5" ht="18" customHeight="1">
      <c r="A28" s="740" t="s">
        <v>11889</v>
      </c>
      <c r="B28" s="739">
        <v>754</v>
      </c>
      <c r="C28" s="738">
        <v>11</v>
      </c>
      <c r="E28" s="786"/>
    </row>
    <row r="29" spans="1:5" ht="18" customHeight="1">
      <c r="A29" s="740" t="s">
        <v>10106</v>
      </c>
      <c r="B29" s="739">
        <v>300</v>
      </c>
      <c r="C29" s="738">
        <v>25</v>
      </c>
      <c r="E29" s="786"/>
    </row>
    <row r="30" spans="1:5" ht="18" customHeight="1">
      <c r="A30" s="740" t="s">
        <v>12378</v>
      </c>
      <c r="B30" s="739">
        <v>2883</v>
      </c>
      <c r="C30" s="738">
        <v>120</v>
      </c>
      <c r="E30" s="786"/>
    </row>
    <row r="31" spans="1:5" ht="18" customHeight="1" thickBot="1">
      <c r="A31" s="769" t="s">
        <v>203</v>
      </c>
      <c r="B31" s="770"/>
      <c r="C31" s="771"/>
      <c r="E31" s="786"/>
    </row>
    <row r="32" spans="1:5" ht="18" customHeight="1" thickBot="1">
      <c r="A32" s="769" t="s">
        <v>204</v>
      </c>
      <c r="B32" s="772"/>
      <c r="C32" s="771"/>
      <c r="E32" s="786"/>
    </row>
    <row r="33" spans="1:3" ht="18" customHeight="1" thickBot="1">
      <c r="A33" s="750" t="s">
        <v>150</v>
      </c>
      <c r="B33" s="768">
        <f>SUM(B4:B32)</f>
        <v>54702</v>
      </c>
      <c r="C33" s="768">
        <f>SUM(C4:C32)</f>
        <v>1286</v>
      </c>
    </row>
  </sheetData>
  <phoneticPr fontId="33" type="noConversion"/>
  <pageMargins left="0.7" right="0.7" top="0.75" bottom="0.75" header="0.3" footer="0.3"/>
  <pageSetup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7"/>
  <sheetViews>
    <sheetView workbookViewId="0">
      <pane ySplit="4" topLeftCell="A97" activePane="bottomLeft" state="frozen"/>
      <selection pane="bottomLeft" activeCell="A113" sqref="A113"/>
    </sheetView>
  </sheetViews>
  <sheetFormatPr defaultRowHeight="15"/>
  <cols>
    <col min="1" max="1" width="19.85546875" style="2" customWidth="1"/>
    <col min="2" max="2" width="20.85546875" style="2" customWidth="1"/>
    <col min="3" max="16384" width="9.140625" style="3"/>
  </cols>
  <sheetData>
    <row r="1" spans="1:2" ht="20.25">
      <c r="A1" s="1" t="s">
        <v>11525</v>
      </c>
    </row>
    <row r="3" spans="1:2" ht="15.75" thickBot="1"/>
    <row r="4" spans="1:2" ht="15.75" thickBot="1">
      <c r="A4" s="4" t="s">
        <v>11526</v>
      </c>
      <c r="B4" s="4" t="s">
        <v>11527</v>
      </c>
    </row>
    <row r="5" spans="1:2">
      <c r="A5" s="5">
        <v>7041</v>
      </c>
      <c r="B5" s="5" t="s">
        <v>11531</v>
      </c>
    </row>
    <row r="6" spans="1:2">
      <c r="A6" s="6">
        <v>7042</v>
      </c>
      <c r="B6" s="6" t="s">
        <v>11531</v>
      </c>
    </row>
    <row r="7" spans="1:2">
      <c r="A7" s="6">
        <v>7066</v>
      </c>
      <c r="B7" s="6" t="s">
        <v>11565</v>
      </c>
    </row>
    <row r="8" spans="1:2">
      <c r="A8" s="6">
        <v>7077</v>
      </c>
      <c r="B8" s="6" t="s">
        <v>11529</v>
      </c>
    </row>
    <row r="9" spans="1:2">
      <c r="A9" s="6">
        <v>7289</v>
      </c>
      <c r="B9" s="6" t="s">
        <v>11530</v>
      </c>
    </row>
    <row r="10" spans="1:2">
      <c r="A10" s="6">
        <v>9040</v>
      </c>
      <c r="B10" s="6" t="s">
        <v>11531</v>
      </c>
    </row>
    <row r="11" spans="1:2">
      <c r="A11" s="6">
        <v>9041</v>
      </c>
      <c r="B11" s="6" t="s">
        <v>11531</v>
      </c>
    </row>
    <row r="12" spans="1:2">
      <c r="A12" s="6">
        <v>9043</v>
      </c>
      <c r="B12" s="6" t="s">
        <v>11531</v>
      </c>
    </row>
    <row r="13" spans="1:2">
      <c r="A13" s="6">
        <v>9077</v>
      </c>
      <c r="B13" s="6" t="s">
        <v>11532</v>
      </c>
    </row>
    <row r="14" spans="1:2">
      <c r="A14" s="6">
        <v>9288</v>
      </c>
      <c r="B14" s="6" t="s">
        <v>11533</v>
      </c>
    </row>
    <row r="15" spans="1:2">
      <c r="A15" s="6" t="s">
        <v>11534</v>
      </c>
      <c r="B15" s="6" t="s">
        <v>11535</v>
      </c>
    </row>
    <row r="16" spans="1:2">
      <c r="A16" s="6" t="s">
        <v>11536</v>
      </c>
      <c r="B16" s="6" t="s">
        <v>11535</v>
      </c>
    </row>
    <row r="17" spans="1:2">
      <c r="A17" s="6" t="s">
        <v>11537</v>
      </c>
      <c r="B17" s="6" t="s">
        <v>11538</v>
      </c>
    </row>
    <row r="18" spans="1:2">
      <c r="A18" s="6" t="s">
        <v>11539</v>
      </c>
      <c r="B18" s="6" t="s">
        <v>11535</v>
      </c>
    </row>
    <row r="19" spans="1:2">
      <c r="A19" s="6" t="s">
        <v>11540</v>
      </c>
      <c r="B19" s="6" t="s">
        <v>11535</v>
      </c>
    </row>
    <row r="20" spans="1:2">
      <c r="A20" s="6" t="s">
        <v>11541</v>
      </c>
      <c r="B20" s="6" t="s">
        <v>11575</v>
      </c>
    </row>
    <row r="21" spans="1:2">
      <c r="A21" s="6" t="s">
        <v>11542</v>
      </c>
      <c r="B21" s="6" t="s">
        <v>11550</v>
      </c>
    </row>
    <row r="22" spans="1:2">
      <c r="A22" s="6" t="s">
        <v>11543</v>
      </c>
      <c r="B22" s="6" t="s">
        <v>11550</v>
      </c>
    </row>
    <row r="23" spans="1:2">
      <c r="A23" s="6" t="s">
        <v>11544</v>
      </c>
      <c r="B23" s="6" t="s">
        <v>11550</v>
      </c>
    </row>
    <row r="24" spans="1:2">
      <c r="A24" s="6" t="s">
        <v>11545</v>
      </c>
      <c r="B24" s="6" t="s">
        <v>11535</v>
      </c>
    </row>
    <row r="25" spans="1:2">
      <c r="A25" s="6" t="s">
        <v>11546</v>
      </c>
      <c r="B25" s="6" t="s">
        <v>11535</v>
      </c>
    </row>
    <row r="26" spans="1:2">
      <c r="A26" s="6" t="s">
        <v>11547</v>
      </c>
      <c r="B26" s="6" t="s">
        <v>11535</v>
      </c>
    </row>
    <row r="27" spans="1:2">
      <c r="A27" s="6" t="s">
        <v>11548</v>
      </c>
      <c r="B27" s="6" t="s">
        <v>11535</v>
      </c>
    </row>
    <row r="28" spans="1:2">
      <c r="A28" s="6" t="s">
        <v>11549</v>
      </c>
      <c r="B28" s="6" t="s">
        <v>11550</v>
      </c>
    </row>
    <row r="29" spans="1:2">
      <c r="A29" s="6" t="s">
        <v>11551</v>
      </c>
      <c r="B29" s="6" t="s">
        <v>11552</v>
      </c>
    </row>
    <row r="30" spans="1:2">
      <c r="A30" s="6" t="s">
        <v>11553</v>
      </c>
      <c r="B30" s="6" t="s">
        <v>11535</v>
      </c>
    </row>
    <row r="31" spans="1:2">
      <c r="A31" s="6" t="s">
        <v>11554</v>
      </c>
      <c r="B31" s="6" t="s">
        <v>11535</v>
      </c>
    </row>
    <row r="32" spans="1:2">
      <c r="A32" s="6" t="s">
        <v>12209</v>
      </c>
      <c r="B32" s="6" t="s">
        <v>11569</v>
      </c>
    </row>
    <row r="33" spans="1:2">
      <c r="A33" s="6" t="s">
        <v>12205</v>
      </c>
      <c r="B33" s="6" t="s">
        <v>11569</v>
      </c>
    </row>
    <row r="34" spans="1:2">
      <c r="A34" s="6" t="s">
        <v>976</v>
      </c>
      <c r="B34" s="6" t="s">
        <v>11660</v>
      </c>
    </row>
    <row r="35" spans="1:2">
      <c r="A35" s="6" t="s">
        <v>1385</v>
      </c>
      <c r="B35" s="6" t="s">
        <v>11621</v>
      </c>
    </row>
    <row r="36" spans="1:2">
      <c r="A36" s="6" t="s">
        <v>1430</v>
      </c>
      <c r="B36" s="6" t="s">
        <v>1472</v>
      </c>
    </row>
    <row r="37" spans="1:2">
      <c r="A37" s="6" t="s">
        <v>1571</v>
      </c>
      <c r="B37" s="6" t="s">
        <v>11621</v>
      </c>
    </row>
    <row r="38" spans="1:2">
      <c r="A38" s="6" t="s">
        <v>11855</v>
      </c>
      <c r="B38" s="6" t="s">
        <v>1620</v>
      </c>
    </row>
    <row r="39" spans="1:2">
      <c r="A39" s="6" t="s">
        <v>11860</v>
      </c>
      <c r="B39" s="6" t="s">
        <v>1620</v>
      </c>
    </row>
    <row r="40" spans="1:2">
      <c r="A40" s="6" t="s">
        <v>1604</v>
      </c>
      <c r="B40" s="6" t="s">
        <v>11660</v>
      </c>
    </row>
    <row r="41" spans="1:2">
      <c r="A41" s="6" t="s">
        <v>11555</v>
      </c>
      <c r="B41" s="6" t="s">
        <v>11556</v>
      </c>
    </row>
    <row r="42" spans="1:2">
      <c r="A42" s="6" t="s">
        <v>11557</v>
      </c>
      <c r="B42" s="6" t="s">
        <v>11556</v>
      </c>
    </row>
    <row r="43" spans="1:2">
      <c r="A43" s="6" t="s">
        <v>11558</v>
      </c>
      <c r="B43" s="6" t="s">
        <v>11559</v>
      </c>
    </row>
    <row r="44" spans="1:2">
      <c r="A44" s="6" t="s">
        <v>11560</v>
      </c>
      <c r="B44" s="6" t="s">
        <v>11559</v>
      </c>
    </row>
    <row r="45" spans="1:2">
      <c r="A45" s="6" t="s">
        <v>11561</v>
      </c>
      <c r="B45" s="6" t="s">
        <v>11559</v>
      </c>
    </row>
    <row r="46" spans="1:2">
      <c r="A46" s="6" t="s">
        <v>11562</v>
      </c>
      <c r="B46" s="6" t="s">
        <v>11556</v>
      </c>
    </row>
    <row r="47" spans="1:2">
      <c r="A47" s="6" t="s">
        <v>11563</v>
      </c>
      <c r="B47" s="6" t="s">
        <v>11556</v>
      </c>
    </row>
    <row r="48" spans="1:2">
      <c r="A48" s="6" t="s">
        <v>11564</v>
      </c>
      <c r="B48" s="6" t="s">
        <v>11565</v>
      </c>
    </row>
    <row r="49" spans="1:2">
      <c r="A49" s="7" t="s">
        <v>11566</v>
      </c>
      <c r="B49" s="7" t="s">
        <v>11625</v>
      </c>
    </row>
    <row r="50" spans="1:2">
      <c r="A50" s="6" t="s">
        <v>11568</v>
      </c>
      <c r="B50" s="6" t="s">
        <v>11575</v>
      </c>
    </row>
    <row r="51" spans="1:2">
      <c r="A51" s="6" t="s">
        <v>11570</v>
      </c>
      <c r="B51" s="6" t="s">
        <v>11575</v>
      </c>
    </row>
    <row r="52" spans="1:2">
      <c r="A52" s="6" t="s">
        <v>11571</v>
      </c>
      <c r="B52" s="6" t="s">
        <v>11569</v>
      </c>
    </row>
    <row r="53" spans="1:2">
      <c r="A53" s="6" t="s">
        <v>11572</v>
      </c>
      <c r="B53" s="6" t="s">
        <v>11569</v>
      </c>
    </row>
    <row r="54" spans="1:2">
      <c r="A54" s="6" t="s">
        <v>11573</v>
      </c>
      <c r="B54" s="6" t="s">
        <v>11569</v>
      </c>
    </row>
    <row r="55" spans="1:2">
      <c r="A55" s="6" t="s">
        <v>11574</v>
      </c>
      <c r="B55" s="6" t="s">
        <v>11575</v>
      </c>
    </row>
    <row r="56" spans="1:2">
      <c r="A56" s="6" t="s">
        <v>11541</v>
      </c>
      <c r="B56" s="6" t="s">
        <v>11575</v>
      </c>
    </row>
    <row r="57" spans="1:2">
      <c r="A57" s="7" t="s">
        <v>11576</v>
      </c>
      <c r="B57" s="7" t="s">
        <v>11577</v>
      </c>
    </row>
    <row r="58" spans="1:2">
      <c r="A58" s="7" t="s">
        <v>11578</v>
      </c>
      <c r="B58" s="7" t="s">
        <v>11577</v>
      </c>
    </row>
    <row r="59" spans="1:2">
      <c r="A59" s="6" t="s">
        <v>11579</v>
      </c>
      <c r="B59" s="6" t="s">
        <v>11580</v>
      </c>
    </row>
    <row r="60" spans="1:2">
      <c r="A60" s="7" t="s">
        <v>11581</v>
      </c>
      <c r="B60" s="7" t="s">
        <v>11582</v>
      </c>
    </row>
    <row r="61" spans="1:2">
      <c r="A61" s="6" t="s">
        <v>11583</v>
      </c>
      <c r="B61" s="6" t="s">
        <v>11584</v>
      </c>
    </row>
    <row r="62" spans="1:2">
      <c r="A62" s="6" t="s">
        <v>11585</v>
      </c>
      <c r="B62" s="6" t="s">
        <v>11586</v>
      </c>
    </row>
    <row r="63" spans="1:2">
      <c r="A63" s="6" t="s">
        <v>11587</v>
      </c>
      <c r="B63" s="6" t="s">
        <v>11588</v>
      </c>
    </row>
    <row r="64" spans="1:2">
      <c r="A64" s="6" t="s">
        <v>11589</v>
      </c>
      <c r="B64" s="6" t="s">
        <v>11588</v>
      </c>
    </row>
    <row r="65" spans="1:2">
      <c r="A65" s="6" t="s">
        <v>11590</v>
      </c>
      <c r="B65" s="6" t="s">
        <v>11591</v>
      </c>
    </row>
    <row r="66" spans="1:2">
      <c r="A66" s="6" t="s">
        <v>11592</v>
      </c>
      <c r="B66" s="6" t="s">
        <v>11593</v>
      </c>
    </row>
    <row r="67" spans="1:2">
      <c r="A67" s="6" t="s">
        <v>11594</v>
      </c>
      <c r="B67" s="6" t="s">
        <v>11595</v>
      </c>
    </row>
    <row r="68" spans="1:2">
      <c r="A68" s="6" t="s">
        <v>11596</v>
      </c>
      <c r="B68" s="6" t="s">
        <v>11588</v>
      </c>
    </row>
    <row r="69" spans="1:2">
      <c r="A69" s="6" t="s">
        <v>11597</v>
      </c>
      <c r="B69" s="6" t="s">
        <v>11598</v>
      </c>
    </row>
    <row r="70" spans="1:2">
      <c r="A70" s="6" t="s">
        <v>11599</v>
      </c>
      <c r="B70" s="6" t="s">
        <v>11660</v>
      </c>
    </row>
    <row r="71" spans="1:2">
      <c r="A71" s="6" t="s">
        <v>11600</v>
      </c>
      <c r="B71" s="6" t="s">
        <v>11660</v>
      </c>
    </row>
    <row r="72" spans="1:2">
      <c r="A72" s="6" t="s">
        <v>11601</v>
      </c>
      <c r="B72" s="6" t="s">
        <v>11538</v>
      </c>
    </row>
    <row r="73" spans="1:2">
      <c r="A73" s="6" t="s">
        <v>11602</v>
      </c>
      <c r="B73" s="6" t="s">
        <v>11538</v>
      </c>
    </row>
    <row r="74" spans="1:2">
      <c r="A74" s="6" t="s">
        <v>11603</v>
      </c>
      <c r="B74" s="6" t="s">
        <v>11538</v>
      </c>
    </row>
    <row r="75" spans="1:2">
      <c r="A75" s="6" t="s">
        <v>11604</v>
      </c>
      <c r="B75" s="6" t="s">
        <v>11550</v>
      </c>
    </row>
    <row r="76" spans="1:2">
      <c r="A76" s="6" t="s">
        <v>11605</v>
      </c>
      <c r="B76" s="6" t="s">
        <v>11550</v>
      </c>
    </row>
    <row r="77" spans="1:2">
      <c r="A77" s="6" t="s">
        <v>11606</v>
      </c>
      <c r="B77" s="6" t="s">
        <v>11550</v>
      </c>
    </row>
    <row r="78" spans="1:2">
      <c r="A78" s="6" t="s">
        <v>11607</v>
      </c>
      <c r="B78" s="6" t="s">
        <v>11550</v>
      </c>
    </row>
    <row r="79" spans="1:2">
      <c r="A79" s="6" t="s">
        <v>11608</v>
      </c>
      <c r="B79" s="6" t="s">
        <v>11550</v>
      </c>
    </row>
    <row r="80" spans="1:2">
      <c r="A80" s="6" t="s">
        <v>11609</v>
      </c>
      <c r="B80" s="6" t="s">
        <v>11550</v>
      </c>
    </row>
    <row r="81" spans="1:2">
      <c r="A81" s="6" t="s">
        <v>11610</v>
      </c>
      <c r="B81" s="6" t="s">
        <v>11550</v>
      </c>
    </row>
    <row r="82" spans="1:2">
      <c r="A82" s="6" t="s">
        <v>11611</v>
      </c>
      <c r="B82" s="6" t="s">
        <v>11612</v>
      </c>
    </row>
    <row r="83" spans="1:2">
      <c r="A83" s="6" t="s">
        <v>11613</v>
      </c>
      <c r="B83" s="6" t="s">
        <v>11612</v>
      </c>
    </row>
    <row r="84" spans="1:2">
      <c r="A84" s="6" t="s">
        <v>11614</v>
      </c>
      <c r="B84" s="6" t="s">
        <v>11615</v>
      </c>
    </row>
    <row r="85" spans="1:2">
      <c r="A85" s="6" t="s">
        <v>11616</v>
      </c>
      <c r="B85" s="6" t="s">
        <v>11625</v>
      </c>
    </row>
    <row r="86" spans="1:2">
      <c r="A86" s="6" t="s">
        <v>11617</v>
      </c>
      <c r="B86" s="6" t="s">
        <v>11567</v>
      </c>
    </row>
    <row r="87" spans="1:2">
      <c r="A87" s="7" t="s">
        <v>11618</v>
      </c>
      <c r="B87" s="7" t="s">
        <v>11619</v>
      </c>
    </row>
    <row r="88" spans="1:2">
      <c r="A88" s="7" t="s">
        <v>11620</v>
      </c>
      <c r="B88" s="7" t="s">
        <v>11621</v>
      </c>
    </row>
    <row r="89" spans="1:2">
      <c r="A89" s="6" t="s">
        <v>11622</v>
      </c>
      <c r="B89" s="6" t="s">
        <v>11623</v>
      </c>
    </row>
    <row r="90" spans="1:2">
      <c r="A90" s="6" t="s">
        <v>11624</v>
      </c>
      <c r="B90" s="6" t="s">
        <v>11625</v>
      </c>
    </row>
    <row r="91" spans="1:2">
      <c r="A91" s="6" t="s">
        <v>11626</v>
      </c>
      <c r="B91" s="6" t="s">
        <v>11627</v>
      </c>
    </row>
    <row r="92" spans="1:2">
      <c r="A92" s="6" t="s">
        <v>11628</v>
      </c>
      <c r="B92" s="6" t="s">
        <v>11629</v>
      </c>
    </row>
    <row r="93" spans="1:2">
      <c r="A93" s="6" t="s">
        <v>11630</v>
      </c>
      <c r="B93" s="6" t="s">
        <v>11629</v>
      </c>
    </row>
    <row r="94" spans="1:2">
      <c r="A94" s="6" t="s">
        <v>11631</v>
      </c>
      <c r="B94" s="6" t="s">
        <v>11629</v>
      </c>
    </row>
    <row r="95" spans="1:2">
      <c r="A95" s="6" t="s">
        <v>11632</v>
      </c>
      <c r="B95" s="6" t="s">
        <v>11633</v>
      </c>
    </row>
    <row r="96" spans="1:2">
      <c r="A96" s="6" t="s">
        <v>11634</v>
      </c>
      <c r="B96" s="6" t="s">
        <v>11633</v>
      </c>
    </row>
    <row r="97" spans="1:2">
      <c r="A97" s="6" t="s">
        <v>11635</v>
      </c>
      <c r="B97" s="6" t="s">
        <v>11633</v>
      </c>
    </row>
    <row r="98" spans="1:2">
      <c r="A98" s="6" t="s">
        <v>11636</v>
      </c>
      <c r="B98" s="6">
        <v>65200</v>
      </c>
    </row>
    <row r="99" spans="1:2">
      <c r="A99" s="6" t="s">
        <v>11637</v>
      </c>
      <c r="B99" s="6" t="s">
        <v>11638</v>
      </c>
    </row>
    <row r="100" spans="1:2" ht="15.75" thickBot="1">
      <c r="A100" s="8" t="s">
        <v>11579</v>
      </c>
      <c r="B100" s="8" t="s">
        <v>11580</v>
      </c>
    </row>
    <row r="101" spans="1:2" ht="15.75" thickBot="1">
      <c r="A101" s="8" t="s">
        <v>11639</v>
      </c>
      <c r="B101" s="8" t="s">
        <v>11640</v>
      </c>
    </row>
    <row r="102" spans="1:2" ht="15.75" thickBot="1">
      <c r="A102" s="8" t="s">
        <v>11641</v>
      </c>
      <c r="B102" s="8" t="s">
        <v>11550</v>
      </c>
    </row>
    <row r="103" spans="1:2" ht="15.75" thickBot="1">
      <c r="A103" s="8" t="s">
        <v>11642</v>
      </c>
      <c r="B103" s="8" t="s">
        <v>11535</v>
      </c>
    </row>
    <row r="104" spans="1:2" ht="15.75" thickBot="1">
      <c r="A104" s="8" t="s">
        <v>11643</v>
      </c>
      <c r="B104" s="8" t="s">
        <v>11550</v>
      </c>
    </row>
    <row r="105" spans="1:2" ht="15.75" thickBot="1">
      <c r="A105" s="8" t="s">
        <v>11644</v>
      </c>
      <c r="B105" s="8" t="s">
        <v>11625</v>
      </c>
    </row>
    <row r="106" spans="1:2" ht="15.75" thickBot="1">
      <c r="A106" s="8" t="s">
        <v>11645</v>
      </c>
      <c r="B106" s="8" t="s">
        <v>11625</v>
      </c>
    </row>
    <row r="107" spans="1:2" ht="15.75" thickBot="1">
      <c r="A107" s="8" t="s">
        <v>11646</v>
      </c>
      <c r="B107" s="8" t="s">
        <v>11625</v>
      </c>
    </row>
    <row r="108" spans="1:2" ht="15.75" thickBot="1">
      <c r="A108" s="8" t="s">
        <v>11647</v>
      </c>
      <c r="B108" s="8" t="s">
        <v>11575</v>
      </c>
    </row>
    <row r="109" spans="1:2" ht="15.75" thickBot="1">
      <c r="A109" s="8" t="s">
        <v>11648</v>
      </c>
      <c r="B109" s="8" t="s">
        <v>11591</v>
      </c>
    </row>
    <row r="110" spans="1:2" ht="15.75" thickBot="1">
      <c r="A110" s="8" t="s">
        <v>11649</v>
      </c>
      <c r="B110" s="8" t="s">
        <v>11625</v>
      </c>
    </row>
    <row r="111" spans="1:2" ht="15.75" thickBot="1">
      <c r="A111" s="8" t="s">
        <v>11650</v>
      </c>
      <c r="B111" s="8" t="s">
        <v>11586</v>
      </c>
    </row>
    <row r="112" spans="1:2" ht="15.75" thickBot="1">
      <c r="A112" s="8" t="s">
        <v>220</v>
      </c>
      <c r="B112" s="8" t="s">
        <v>1620</v>
      </c>
    </row>
    <row r="113" spans="1:2" ht="15.75" thickBot="1">
      <c r="A113" s="8" t="s">
        <v>219</v>
      </c>
      <c r="B113" s="8" t="s">
        <v>1620</v>
      </c>
    </row>
    <row r="114" spans="1:2" ht="15.75" thickBot="1">
      <c r="A114" s="8" t="s">
        <v>11651</v>
      </c>
      <c r="B114" s="8" t="s">
        <v>11531</v>
      </c>
    </row>
    <row r="115" spans="1:2" ht="15.75" thickBot="1">
      <c r="A115" s="8" t="s">
        <v>11652</v>
      </c>
      <c r="B115" s="8" t="s">
        <v>11588</v>
      </c>
    </row>
    <row r="116" spans="1:2" ht="15.75" thickBot="1">
      <c r="A116" s="8">
        <v>9042</v>
      </c>
      <c r="B116" s="8" t="s">
        <v>11531</v>
      </c>
    </row>
    <row r="117" spans="1:2" ht="15.75" thickBot="1">
      <c r="A117" s="8" t="s">
        <v>11653</v>
      </c>
      <c r="B117" s="8" t="s">
        <v>11593</v>
      </c>
    </row>
    <row r="118" spans="1:2" ht="15.75" thickBot="1">
      <c r="A118" s="8">
        <v>9388</v>
      </c>
      <c r="B118" s="8" t="s">
        <v>11533</v>
      </c>
    </row>
    <row r="119" spans="1:2" ht="15.75" thickBot="1">
      <c r="A119" s="8" t="s">
        <v>11654</v>
      </c>
      <c r="B119" s="8" t="s">
        <v>11655</v>
      </c>
    </row>
    <row r="120" spans="1:2" ht="15.75" thickBot="1">
      <c r="A120" s="8" t="s">
        <v>11656</v>
      </c>
      <c r="B120" s="8" t="s">
        <v>11660</v>
      </c>
    </row>
    <row r="121" spans="1:2" ht="15.75" thickBot="1">
      <c r="A121" s="8" t="s">
        <v>11657</v>
      </c>
      <c r="B121" s="8" t="s">
        <v>11623</v>
      </c>
    </row>
    <row r="122" spans="1:2" ht="15.75" thickBot="1">
      <c r="A122" s="8" t="s">
        <v>11622</v>
      </c>
      <c r="B122" s="8" t="s">
        <v>11623</v>
      </c>
    </row>
    <row r="123" spans="1:2" ht="15.75" thickBot="1">
      <c r="A123" s="8" t="s">
        <v>11658</v>
      </c>
      <c r="B123" s="8" t="s">
        <v>11595</v>
      </c>
    </row>
    <row r="124" spans="1:2" ht="15.75" thickBot="1">
      <c r="A124" s="8">
        <v>9343</v>
      </c>
      <c r="B124" s="8" t="s">
        <v>11531</v>
      </c>
    </row>
    <row r="125" spans="1:2" ht="15.75" thickBot="1">
      <c r="A125" s="8" t="s">
        <v>11659</v>
      </c>
      <c r="B125" s="8" t="s">
        <v>11660</v>
      </c>
    </row>
    <row r="126" spans="1:2" ht="15.75" thickBot="1">
      <c r="A126" s="8" t="s">
        <v>11661</v>
      </c>
      <c r="B126" s="8" t="s">
        <v>11538</v>
      </c>
    </row>
    <row r="127" spans="1:2" ht="15.75" thickBot="1">
      <c r="A127" s="8" t="s">
        <v>11662</v>
      </c>
      <c r="B127" s="8" t="s">
        <v>11538</v>
      </c>
    </row>
    <row r="128" spans="1:2" ht="15.75" thickBot="1">
      <c r="A128" s="8" t="s">
        <v>11663</v>
      </c>
      <c r="B128" s="8" t="s">
        <v>11569</v>
      </c>
    </row>
    <row r="129" spans="1:2" ht="15.75" thickBot="1">
      <c r="A129" s="8" t="s">
        <v>11664</v>
      </c>
      <c r="B129" s="8" t="s">
        <v>11530</v>
      </c>
    </row>
    <row r="130" spans="1:2" ht="15.75" thickBot="1">
      <c r="A130" s="8" t="s">
        <v>11665</v>
      </c>
      <c r="B130" s="8" t="s">
        <v>11556</v>
      </c>
    </row>
    <row r="131" spans="1:2" ht="15.75" thickBot="1">
      <c r="A131" s="8" t="s">
        <v>11666</v>
      </c>
      <c r="B131" s="8" t="s">
        <v>11556</v>
      </c>
    </row>
    <row r="132" spans="1:2" ht="15.75" thickBot="1">
      <c r="A132" s="8" t="s">
        <v>11667</v>
      </c>
      <c r="B132" s="8" t="s">
        <v>11559</v>
      </c>
    </row>
    <row r="133" spans="1:2" ht="15.75" thickBot="1">
      <c r="A133" s="8">
        <v>9300</v>
      </c>
      <c r="B133" s="8" t="s">
        <v>11565</v>
      </c>
    </row>
    <row r="134" spans="1:2" ht="15.75" thickBot="1">
      <c r="A134" s="8">
        <v>9479</v>
      </c>
      <c r="B134" s="8" t="s">
        <v>11565</v>
      </c>
    </row>
    <row r="135" spans="1:2" ht="15.75" thickBot="1">
      <c r="A135" s="8" t="s">
        <v>11650</v>
      </c>
      <c r="B135" s="8" t="s">
        <v>11586</v>
      </c>
    </row>
    <row r="136" spans="1:2" ht="15.75" thickBot="1">
      <c r="A136" s="8" t="s">
        <v>11668</v>
      </c>
      <c r="B136" s="8" t="s">
        <v>11550</v>
      </c>
    </row>
    <row r="137" spans="1:2" ht="15.75" thickBot="1">
      <c r="A137" s="8" t="s">
        <v>11669</v>
      </c>
      <c r="B137" s="8" t="s">
        <v>11569</v>
      </c>
    </row>
    <row r="138" spans="1:2" ht="15.75" thickBot="1">
      <c r="A138" s="8" t="s">
        <v>11670</v>
      </c>
      <c r="B138" s="8" t="s">
        <v>11569</v>
      </c>
    </row>
    <row r="139" spans="1:2" ht="15.75" thickBot="1">
      <c r="A139" s="8" t="s">
        <v>11671</v>
      </c>
      <c r="B139" s="8" t="s">
        <v>11538</v>
      </c>
    </row>
    <row r="140" spans="1:2" ht="15.75" thickBot="1">
      <c r="A140" s="8" t="s">
        <v>11672</v>
      </c>
      <c r="B140" s="8" t="s">
        <v>11567</v>
      </c>
    </row>
    <row r="141" spans="1:2" ht="15.75" thickBot="1">
      <c r="A141" s="8" t="s">
        <v>11674</v>
      </c>
      <c r="B141" s="8" t="s">
        <v>11538</v>
      </c>
    </row>
    <row r="142" spans="1:2" ht="15.75" thickBot="1">
      <c r="A142" s="8" t="s">
        <v>11675</v>
      </c>
      <c r="B142" s="8" t="s">
        <v>11538</v>
      </c>
    </row>
    <row r="143" spans="1:2" ht="15.75" thickBot="1">
      <c r="A143" s="8" t="s">
        <v>11676</v>
      </c>
      <c r="B143" s="8" t="s">
        <v>11569</v>
      </c>
    </row>
    <row r="144" spans="1:2" ht="15.75" thickBot="1">
      <c r="A144" s="8" t="s">
        <v>11819</v>
      </c>
      <c r="B144" s="8" t="s">
        <v>11569</v>
      </c>
    </row>
    <row r="145" spans="1:2" ht="15.75" thickBot="1">
      <c r="A145" s="8" t="s">
        <v>11816</v>
      </c>
      <c r="B145" s="8" t="s">
        <v>11623</v>
      </c>
    </row>
    <row r="146" spans="1:2" ht="15.75" thickBot="1">
      <c r="A146" s="8" t="s">
        <v>9959</v>
      </c>
      <c r="B146" s="8" t="s">
        <v>111</v>
      </c>
    </row>
    <row r="147" spans="1:2" ht="15.75" thickBot="1">
      <c r="A147" s="8">
        <v>9463</v>
      </c>
      <c r="B147" s="8" t="s">
        <v>11531</v>
      </c>
    </row>
    <row r="148" spans="1:2" ht="15.75" thickBot="1">
      <c r="A148" s="8" t="s">
        <v>10145</v>
      </c>
      <c r="B148" s="8" t="s">
        <v>11538</v>
      </c>
    </row>
    <row r="149" spans="1:2" ht="15.75" thickBot="1">
      <c r="A149" s="8" t="s">
        <v>11673</v>
      </c>
      <c r="B149" s="8" t="s">
        <v>11569</v>
      </c>
    </row>
    <row r="150" spans="1:2" ht="15.75" thickBot="1">
      <c r="A150" s="8" t="s">
        <v>10143</v>
      </c>
      <c r="B150" s="8" t="s">
        <v>11569</v>
      </c>
    </row>
    <row r="151" spans="1:2" ht="15.75" thickBot="1">
      <c r="A151" s="8" t="s">
        <v>112</v>
      </c>
      <c r="B151" s="8" t="s">
        <v>11569</v>
      </c>
    </row>
    <row r="152" spans="1:2" ht="15.75" thickBot="1">
      <c r="A152" s="8" t="s">
        <v>8316</v>
      </c>
      <c r="B152" s="8" t="s">
        <v>11569</v>
      </c>
    </row>
    <row r="153" spans="1:2" ht="15.75" thickBot="1">
      <c r="A153" s="8" t="s">
        <v>8322</v>
      </c>
      <c r="B153" s="8" t="s">
        <v>11569</v>
      </c>
    </row>
    <row r="154" spans="1:2" ht="15.75" thickBot="1">
      <c r="A154" s="8" t="s">
        <v>114</v>
      </c>
      <c r="B154" s="8" t="s">
        <v>11625</v>
      </c>
    </row>
    <row r="155" spans="1:2" ht="15.75" thickBot="1">
      <c r="A155" s="8" t="s">
        <v>113</v>
      </c>
      <c r="B155" s="8" t="s">
        <v>11538</v>
      </c>
    </row>
    <row r="156" spans="1:2" ht="15.75" thickBot="1">
      <c r="A156" s="8" t="s">
        <v>176</v>
      </c>
      <c r="B156" s="8" t="s">
        <v>11538</v>
      </c>
    </row>
    <row r="157" spans="1:2" ht="15.75" thickBot="1">
      <c r="A157" s="8" t="s">
        <v>174</v>
      </c>
      <c r="B157" s="8" t="s">
        <v>11538</v>
      </c>
    </row>
    <row r="158" spans="1:2" ht="15.75" thickBot="1">
      <c r="A158" s="8">
        <v>9475</v>
      </c>
      <c r="B158" s="8" t="s">
        <v>11565</v>
      </c>
    </row>
    <row r="159" spans="1:2" ht="15.75" thickBot="1">
      <c r="A159" s="8" t="s">
        <v>175</v>
      </c>
      <c r="B159" s="8" t="s">
        <v>11569</v>
      </c>
    </row>
    <row r="160" spans="1:2" ht="15.75" thickBot="1">
      <c r="A160" s="8" t="s">
        <v>173</v>
      </c>
      <c r="B160" s="8" t="s">
        <v>11569</v>
      </c>
    </row>
    <row r="161" spans="1:2" ht="15.75" thickBot="1">
      <c r="A161" s="8" t="s">
        <v>156</v>
      </c>
      <c r="B161" s="8" t="s">
        <v>11569</v>
      </c>
    </row>
    <row r="162" spans="1:2" ht="15.75" thickBot="1">
      <c r="A162" s="8" t="s">
        <v>157</v>
      </c>
      <c r="B162" s="8" t="s">
        <v>11538</v>
      </c>
    </row>
    <row r="163" spans="1:2" ht="15.75" thickBot="1">
      <c r="A163" s="8" t="s">
        <v>114</v>
      </c>
      <c r="B163" s="8" t="s">
        <v>11567</v>
      </c>
    </row>
    <row r="164" spans="1:2" ht="15.75" thickBot="1">
      <c r="A164" s="8" t="s">
        <v>113</v>
      </c>
      <c r="B164" s="8" t="s">
        <v>11569</v>
      </c>
    </row>
    <row r="165" spans="1:2" ht="15.75" thickBot="1">
      <c r="A165" s="8" t="s">
        <v>176</v>
      </c>
      <c r="B165" s="8" t="s">
        <v>11538</v>
      </c>
    </row>
    <row r="166" spans="1:2" ht="15.75" thickBot="1">
      <c r="A166" s="8" t="s">
        <v>174</v>
      </c>
      <c r="B166" s="8" t="s">
        <v>11538</v>
      </c>
    </row>
    <row r="167" spans="1:2" ht="15.75" thickBot="1">
      <c r="A167" s="8" t="s">
        <v>11601</v>
      </c>
      <c r="B167" s="8" t="s">
        <v>11538</v>
      </c>
    </row>
    <row r="168" spans="1:2" ht="15.75" thickBot="1">
      <c r="A168" s="8" t="s">
        <v>11537</v>
      </c>
      <c r="B168" s="8" t="s">
        <v>11538</v>
      </c>
    </row>
    <row r="169" spans="1:2" ht="15.75" thickBot="1">
      <c r="A169" s="8" t="s">
        <v>11659</v>
      </c>
      <c r="B169" s="8" t="s">
        <v>11660</v>
      </c>
    </row>
    <row r="170" spans="1:2" ht="15.75" thickBot="1">
      <c r="A170" s="8">
        <v>9463</v>
      </c>
      <c r="B170" s="8" t="s">
        <v>11531</v>
      </c>
    </row>
    <row r="171" spans="1:2" ht="15.75" thickBot="1">
      <c r="A171" s="8">
        <v>9475</v>
      </c>
      <c r="B171" s="8" t="s">
        <v>11565</v>
      </c>
    </row>
    <row r="172" spans="1:2" ht="15.75" thickBot="1">
      <c r="A172" s="8" t="s">
        <v>175</v>
      </c>
      <c r="B172" s="8" t="s">
        <v>11569</v>
      </c>
    </row>
    <row r="173" spans="1:2" ht="15.75" thickBot="1">
      <c r="A173" s="8" t="s">
        <v>173</v>
      </c>
      <c r="B173" s="8" t="s">
        <v>11569</v>
      </c>
    </row>
    <row r="174" spans="1:2" ht="15.75" thickBot="1">
      <c r="A174" s="8" t="s">
        <v>156</v>
      </c>
      <c r="B174" s="8" t="s">
        <v>11569</v>
      </c>
    </row>
    <row r="175" spans="1:2" ht="15.75" thickBot="1">
      <c r="A175" s="8" t="s">
        <v>157</v>
      </c>
      <c r="B175" s="8" t="s">
        <v>11538</v>
      </c>
    </row>
    <row r="176" spans="1:2" ht="15.75" thickBot="1">
      <c r="A176" s="8">
        <v>21734</v>
      </c>
      <c r="B176" s="8" t="s">
        <v>214</v>
      </c>
    </row>
    <row r="177" spans="1:2" ht="15.75" thickBot="1">
      <c r="A177" s="8" t="s">
        <v>180</v>
      </c>
      <c r="B177" s="8" t="s">
        <v>215</v>
      </c>
    </row>
  </sheetData>
  <autoFilter ref="A4:B131"/>
  <phoneticPr fontId="33" type="noConversion"/>
  <conditionalFormatting sqref="B4:B100">
    <cfRule type="cellIs" dxfId="10" priority="11" stopIfTrue="1" operator="equal">
      <formula>0</formula>
    </cfRule>
  </conditionalFormatting>
  <conditionalFormatting sqref="B4:B100">
    <cfRule type="cellIs" dxfId="9" priority="10" stopIfTrue="1" operator="equal">
      <formula>0</formula>
    </cfRule>
  </conditionalFormatting>
  <conditionalFormatting sqref="B126">
    <cfRule type="cellIs" dxfId="8" priority="9" stopIfTrue="1" operator="equal">
      <formula>0</formula>
    </cfRule>
  </conditionalFormatting>
  <conditionalFormatting sqref="B117:B175 B101:B115">
    <cfRule type="cellIs" dxfId="7" priority="8" stopIfTrue="1" operator="equal">
      <formula>0</formula>
    </cfRule>
  </conditionalFormatting>
  <conditionalFormatting sqref="B117:B175 B101:B115">
    <cfRule type="cellIs" dxfId="6" priority="7" stopIfTrue="1" operator="equal">
      <formula>0</formula>
    </cfRule>
  </conditionalFormatting>
  <conditionalFormatting sqref="B116">
    <cfRule type="cellIs" dxfId="5" priority="6" stopIfTrue="1" operator="equal">
      <formula>0</formula>
    </cfRule>
  </conditionalFormatting>
  <conditionalFormatting sqref="B116">
    <cfRule type="cellIs" dxfId="4" priority="5" stopIfTrue="1" operator="equal">
      <formula>0</formula>
    </cfRule>
  </conditionalFormatting>
  <conditionalFormatting sqref="B176">
    <cfRule type="cellIs" dxfId="3" priority="4" stopIfTrue="1" operator="equal">
      <formula>0</formula>
    </cfRule>
  </conditionalFormatting>
  <conditionalFormatting sqref="B176">
    <cfRule type="cellIs" dxfId="2" priority="3" stopIfTrue="1" operator="equal">
      <formula>0</formula>
    </cfRule>
  </conditionalFormatting>
  <conditionalFormatting sqref="B177">
    <cfRule type="cellIs" dxfId="1" priority="2" stopIfTrue="1" operator="equal">
      <formula>0</formula>
    </cfRule>
  </conditionalFormatting>
  <conditionalFormatting sqref="B177">
    <cfRule type="cellIs" dxfId="0" priority="1" stopIfTrue="1" operator="equal">
      <formula>0</formula>
    </cfRule>
  </conditionalFormatting>
  <pageMargins left="0.7" right="0.7" top="0.45" bottom="0.5" header="0.3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Color and Description</vt:lpstr>
      <vt:lpstr>Color Code</vt:lpstr>
      <vt:lpstr>Packing List</vt:lpstr>
      <vt:lpstr>Break Down</vt:lpstr>
      <vt:lpstr>COLOR</vt:lpstr>
      <vt:lpstr>breakdown.</vt:lpstr>
      <vt:lpstr>Color Code (2)</vt:lpstr>
      <vt:lpstr>'Break Down'!Print_Area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2017-05-08T14:08:43Z</cp:lastPrinted>
  <dcterms:created xsi:type="dcterms:W3CDTF">2013-05-17T22:27:36Z</dcterms:created>
  <dcterms:modified xsi:type="dcterms:W3CDTF">2017-05-10T06:41:13Z</dcterms:modified>
</cp:coreProperties>
</file>